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\test\Macaca-population-trend\result\林務局報告\"/>
    </mc:Choice>
  </mc:AlternateContent>
  <bookViews>
    <workbookView xWindow="-108" yWindow="-108" windowWidth="22320" windowHeight="13176" firstSheet="1" activeTab="2"/>
  </bookViews>
  <sheets>
    <sheet name="工作表1" sheetId="1" r:id="rId1"/>
    <sheet name="工作表4" sheetId="4" r:id="rId2"/>
    <sheet name="工作表5" sheetId="6" r:id="rId3"/>
    <sheet name="工作表2" sheetId="2" r:id="rId4"/>
    <sheet name="工作表6" sheetId="8" r:id="rId5"/>
    <sheet name="工作表3" sheetId="7" r:id="rId6"/>
  </sheets>
  <definedNames>
    <definedName name="__xlcn.LinkedTable_獼猴調查結果1" hidden="1">獼猴調查結果[]</definedName>
    <definedName name="_xlnm._FilterDatabase" localSheetId="0" hidden="1">工作表1!$C$1:$K$3560</definedName>
    <definedName name="_xlnm._FilterDatabase" localSheetId="3" hidden="1">工作表2!$T$1:$T$3382</definedName>
    <definedName name="_xlnm._FilterDatabase" localSheetId="5" hidden="1">工作表3!$A$1:$AA$3394</definedName>
    <definedName name="_xlcn.WorksheetConnection_工作表1AF1" hidden="1">工作表1!$A:$F</definedName>
    <definedName name="_xlcn.WorksheetConnection_工作表2AT1" hidden="1">工作表2!$A:$T</definedName>
    <definedName name="_xlcn.WorksheetConnection_活頁簿1.xlsx獼猴調查結果1" hidden="1">獼猴調查結果[]</definedName>
  </definedNames>
  <calcPr calcId="162913"/>
  <pivotCaches>
    <pivotCache cacheId="0" r:id="rId7"/>
    <pivotCache cacheId="1" r:id="rId8"/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獼猴調查結果" name="獼猴調查結果" connection="WorksheetConnection_活頁簿1.xlsx!獼猴調查結果"/>
          <x15:modelTable id="範圍" name="範圍" connection="WorksheetConnection_工作表1!$A:$F"/>
          <x15:modelTable id="範圍1" name="範圍1" connection="WorksheetConnection_工作表2!$A:$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0" i="8" l="1"/>
  <c r="N5" i="8"/>
  <c r="N6" i="8"/>
  <c r="N8" i="8"/>
  <c r="N9" i="8"/>
  <c r="N10" i="8"/>
  <c r="N11" i="8"/>
  <c r="N12" i="8"/>
  <c r="N13" i="8"/>
  <c r="N14" i="8"/>
  <c r="N15" i="8"/>
  <c r="N16" i="8"/>
  <c r="N17" i="8"/>
  <c r="N18" i="8"/>
  <c r="N19" i="8"/>
  <c r="N4" i="8"/>
  <c r="AC3133" i="7" l="1"/>
  <c r="AC3134" i="7"/>
  <c r="AC3135" i="7"/>
  <c r="AC3136" i="7"/>
  <c r="AC3137" i="7"/>
  <c r="AC3138" i="7"/>
  <c r="AC3139" i="7"/>
  <c r="AC3140" i="7"/>
  <c r="AC3141" i="7"/>
  <c r="AC3142" i="7"/>
  <c r="AC3143" i="7"/>
  <c r="AC3144" i="7"/>
  <c r="AC3145" i="7"/>
  <c r="AC3146" i="7"/>
  <c r="AC3147" i="7"/>
  <c r="AC3148" i="7"/>
  <c r="AC3149" i="7"/>
  <c r="AC3150" i="7"/>
  <c r="AC3151" i="7"/>
  <c r="AC3152" i="7"/>
  <c r="AC3153" i="7"/>
  <c r="AC3154" i="7"/>
  <c r="AC3155" i="7"/>
  <c r="AC3156" i="7"/>
  <c r="AC3157" i="7"/>
  <c r="AC3158" i="7"/>
  <c r="AC3159" i="7"/>
  <c r="AC3160" i="7"/>
  <c r="AC3161" i="7"/>
  <c r="AC3162" i="7"/>
  <c r="AC3163" i="7"/>
  <c r="AC3164" i="7"/>
  <c r="AC3165" i="7"/>
  <c r="AC3166" i="7"/>
  <c r="AC3167" i="7"/>
  <c r="AC3168" i="7"/>
  <c r="AC3169" i="7"/>
  <c r="AC3170" i="7"/>
  <c r="AC3171" i="7"/>
  <c r="AC3172" i="7"/>
  <c r="AC3173" i="7"/>
  <c r="AC3174" i="7"/>
  <c r="AC3175" i="7"/>
  <c r="AC3176" i="7"/>
  <c r="AC3177" i="7"/>
  <c r="AC3178" i="7"/>
  <c r="AC3179" i="7"/>
  <c r="AC3180" i="7"/>
  <c r="AC3181" i="7"/>
  <c r="AC3182" i="7"/>
  <c r="AC3183" i="7"/>
  <c r="AC3184" i="7"/>
  <c r="AC3185" i="7"/>
  <c r="AC3186" i="7"/>
  <c r="AC3187" i="7"/>
  <c r="AC3188" i="7"/>
  <c r="AC3189" i="7"/>
  <c r="AC3190" i="7"/>
  <c r="AC3191" i="7"/>
  <c r="AC3192" i="7"/>
  <c r="AC3193" i="7"/>
  <c r="AC3194" i="7"/>
  <c r="AC3195" i="7"/>
  <c r="AC3196" i="7"/>
  <c r="AC3197" i="7"/>
  <c r="AC3198" i="7"/>
  <c r="AC3199" i="7"/>
  <c r="AC3200" i="7"/>
  <c r="AC3201" i="7"/>
  <c r="AC3202" i="7"/>
  <c r="AC3203" i="7"/>
  <c r="AC3204" i="7"/>
  <c r="AC3205" i="7"/>
  <c r="AC3206" i="7"/>
  <c r="AC3207" i="7"/>
  <c r="AC3208" i="7"/>
  <c r="AC3209" i="7"/>
  <c r="AC3210" i="7"/>
  <c r="AC3211" i="7"/>
  <c r="AC3212" i="7"/>
  <c r="AC3213" i="7"/>
  <c r="AC3214" i="7"/>
  <c r="AC3215" i="7"/>
  <c r="AC3216" i="7"/>
  <c r="AC3217" i="7"/>
  <c r="AC3218" i="7"/>
  <c r="AC3219" i="7"/>
  <c r="AC3220" i="7"/>
  <c r="AC3221" i="7"/>
  <c r="AC3222" i="7"/>
  <c r="AC3223" i="7"/>
  <c r="AC3224" i="7"/>
  <c r="AC3225" i="7"/>
  <c r="AC3226" i="7"/>
  <c r="AC3227" i="7"/>
  <c r="AC3228" i="7"/>
  <c r="AC3229" i="7"/>
  <c r="AC3230" i="7"/>
  <c r="AC3231" i="7"/>
  <c r="AC3232" i="7"/>
  <c r="AC3233" i="7"/>
  <c r="AC3234" i="7"/>
  <c r="AC3235" i="7"/>
  <c r="AC3236" i="7"/>
  <c r="AC3237" i="7"/>
  <c r="AC3238" i="7"/>
  <c r="AC3239" i="7"/>
  <c r="AC3240" i="7"/>
  <c r="AC3241" i="7"/>
  <c r="AC3242" i="7"/>
  <c r="AC3243" i="7"/>
  <c r="AC3244" i="7"/>
  <c r="AC3245" i="7"/>
  <c r="AC3246" i="7"/>
  <c r="AC3247" i="7"/>
  <c r="AC3248" i="7"/>
  <c r="AC3249" i="7"/>
  <c r="AC3250" i="7"/>
  <c r="AC3251" i="7"/>
  <c r="AC3252" i="7"/>
  <c r="AC3253" i="7"/>
  <c r="AC3254" i="7"/>
  <c r="AC3255" i="7"/>
  <c r="AC3256" i="7"/>
  <c r="AC3257" i="7"/>
  <c r="AC3258" i="7"/>
  <c r="AC3259" i="7"/>
  <c r="AC3260" i="7"/>
  <c r="AC3261" i="7"/>
  <c r="AC3262" i="7"/>
  <c r="AC3263" i="7"/>
  <c r="AC3264" i="7"/>
  <c r="AC3265" i="7"/>
  <c r="AC3266" i="7"/>
  <c r="AC3267" i="7"/>
  <c r="AC3268" i="7"/>
  <c r="AC3269" i="7"/>
  <c r="AC3270" i="7"/>
  <c r="AC3271" i="7"/>
  <c r="AC3272" i="7"/>
  <c r="AC3273" i="7"/>
  <c r="AC3274" i="7"/>
  <c r="AC3275" i="7"/>
  <c r="AC3276" i="7"/>
  <c r="AC3277" i="7"/>
  <c r="AC3278" i="7"/>
  <c r="AC3279" i="7"/>
  <c r="AC3280" i="7"/>
  <c r="AC3281" i="7"/>
  <c r="AC3282" i="7"/>
  <c r="AC3283" i="7"/>
  <c r="AC3284" i="7"/>
  <c r="AC3285" i="7"/>
  <c r="AC3286" i="7"/>
  <c r="AC3287" i="7"/>
  <c r="AC3288" i="7"/>
  <c r="AC3289" i="7"/>
  <c r="AC3290" i="7"/>
  <c r="AC3291" i="7"/>
  <c r="AC3292" i="7"/>
  <c r="AC3293" i="7"/>
  <c r="AC3294" i="7"/>
  <c r="AC3295" i="7"/>
  <c r="AC3296" i="7"/>
  <c r="AC3297" i="7"/>
  <c r="AC3298" i="7"/>
  <c r="AC3299" i="7"/>
  <c r="AC3300" i="7"/>
  <c r="AC3301" i="7"/>
  <c r="AC3302" i="7"/>
  <c r="AC3303" i="7"/>
  <c r="AC3304" i="7"/>
  <c r="AC3305" i="7"/>
  <c r="AC3306" i="7"/>
  <c r="AC3307" i="7"/>
  <c r="AC3308" i="7"/>
  <c r="AC3309" i="7"/>
  <c r="AC3310" i="7"/>
  <c r="AC3311" i="7"/>
  <c r="AC3312" i="7"/>
  <c r="AC3313" i="7"/>
  <c r="AC3314" i="7"/>
  <c r="AC3315" i="7"/>
  <c r="AC3316" i="7"/>
  <c r="AC3317" i="7"/>
  <c r="AC3318" i="7"/>
  <c r="AC3319" i="7"/>
  <c r="AC3320" i="7"/>
  <c r="AC3321" i="7"/>
  <c r="AC3322" i="7"/>
  <c r="AC3323" i="7"/>
  <c r="AC3324" i="7"/>
  <c r="AC3325" i="7"/>
  <c r="AC3326" i="7"/>
  <c r="AC3327" i="7"/>
  <c r="AC3328" i="7"/>
  <c r="AC3329" i="7"/>
  <c r="AC3330" i="7"/>
  <c r="AC3331" i="7"/>
  <c r="AC3332" i="7"/>
  <c r="AC3333" i="7"/>
  <c r="AC3334" i="7"/>
  <c r="AC3335" i="7"/>
  <c r="AC3336" i="7"/>
  <c r="AC3337" i="7"/>
  <c r="AC3338" i="7"/>
  <c r="AC3339" i="7"/>
  <c r="AC3340" i="7"/>
  <c r="AC3341" i="7"/>
  <c r="AC3342" i="7"/>
  <c r="AC3343" i="7"/>
  <c r="AC3344" i="7"/>
  <c r="AC3345" i="7"/>
  <c r="AC3346" i="7"/>
  <c r="AC3347" i="7"/>
  <c r="AC3348" i="7"/>
  <c r="AC3349" i="7"/>
  <c r="AC3350" i="7"/>
  <c r="AC3351" i="7"/>
  <c r="AC3352" i="7"/>
  <c r="AC3353" i="7"/>
  <c r="AC3354" i="7"/>
  <c r="AC3355" i="7"/>
  <c r="AC3356" i="7"/>
  <c r="AC3357" i="7"/>
  <c r="AC3358" i="7"/>
  <c r="AC3359" i="7"/>
  <c r="AC3360" i="7"/>
  <c r="AC3361" i="7"/>
  <c r="AC3362" i="7"/>
  <c r="AC3363" i="7"/>
  <c r="AC3364" i="7"/>
  <c r="AC3365" i="7"/>
  <c r="AC3366" i="7"/>
  <c r="AC3367" i="7"/>
  <c r="AC3368" i="7"/>
  <c r="AC3369" i="7"/>
  <c r="AC3370" i="7"/>
  <c r="AC3371" i="7"/>
  <c r="AC3372" i="7"/>
  <c r="AC3373" i="7"/>
  <c r="AC3374" i="7"/>
  <c r="AC3375" i="7"/>
  <c r="AC3376" i="7"/>
  <c r="AC3377" i="7"/>
  <c r="AC3378" i="7"/>
  <c r="AC3379" i="7"/>
  <c r="AC3380" i="7"/>
  <c r="AC3381" i="7"/>
  <c r="AC3382" i="7"/>
  <c r="AC3383" i="7"/>
  <c r="AC3384" i="7"/>
  <c r="AC3385" i="7"/>
  <c r="AC3386" i="7"/>
  <c r="AC3387" i="7"/>
  <c r="AC3388" i="7"/>
  <c r="AC3389" i="7"/>
  <c r="AC3390" i="7"/>
  <c r="AC3391" i="7"/>
  <c r="AC3392" i="7"/>
  <c r="AC3393" i="7"/>
  <c r="AC3394" i="7"/>
  <c r="V6" i="6"/>
  <c r="U6" i="6"/>
  <c r="T6" i="6"/>
  <c r="S6" i="6"/>
  <c r="R6" i="6"/>
  <c r="R13" i="6"/>
  <c r="S13" i="6"/>
  <c r="T13" i="6"/>
  <c r="U13" i="6"/>
  <c r="V13" i="6"/>
  <c r="R14" i="6"/>
  <c r="S14" i="6"/>
  <c r="T14" i="6"/>
  <c r="U14" i="6"/>
  <c r="V14" i="6"/>
  <c r="R15" i="6"/>
  <c r="S15" i="6"/>
  <c r="T15" i="6"/>
  <c r="U15" i="6"/>
  <c r="V15" i="6"/>
  <c r="R16" i="6"/>
  <c r="S16" i="6"/>
  <c r="T16" i="6"/>
  <c r="U16" i="6"/>
  <c r="V16" i="6"/>
  <c r="R17" i="6"/>
  <c r="S17" i="6"/>
  <c r="T17" i="6"/>
  <c r="U17" i="6"/>
  <c r="V17" i="6"/>
  <c r="R18" i="6"/>
  <c r="S18" i="6"/>
  <c r="T18" i="6"/>
  <c r="U18" i="6"/>
  <c r="V18" i="6"/>
  <c r="R19" i="6"/>
  <c r="S19" i="6"/>
  <c r="T19" i="6"/>
  <c r="U19" i="6"/>
  <c r="V19" i="6"/>
  <c r="R20" i="6"/>
  <c r="S20" i="6"/>
  <c r="T20" i="6"/>
  <c r="U20" i="6"/>
  <c r="V20" i="6"/>
  <c r="R21" i="6"/>
  <c r="S21" i="6"/>
  <c r="T21" i="6"/>
  <c r="U21" i="6"/>
  <c r="V21" i="6"/>
  <c r="R22" i="6"/>
  <c r="S22" i="6"/>
  <c r="T22" i="6"/>
  <c r="U22" i="6"/>
  <c r="V22" i="6"/>
  <c r="R23" i="6"/>
  <c r="S23" i="6"/>
  <c r="T23" i="6"/>
  <c r="U23" i="6"/>
  <c r="V23" i="6"/>
  <c r="R24" i="6"/>
  <c r="S24" i="6"/>
  <c r="T24" i="6"/>
  <c r="U24" i="6"/>
  <c r="V24" i="6"/>
  <c r="R25" i="6"/>
  <c r="S25" i="6"/>
  <c r="T25" i="6"/>
  <c r="U25" i="6"/>
  <c r="V25" i="6"/>
  <c r="R26" i="6"/>
  <c r="S26" i="6"/>
  <c r="T26" i="6"/>
  <c r="U26" i="6"/>
  <c r="V26" i="6"/>
  <c r="R27" i="6"/>
  <c r="S27" i="6"/>
  <c r="T27" i="6"/>
  <c r="U27" i="6"/>
  <c r="V27" i="6"/>
  <c r="R28" i="6"/>
  <c r="S28" i="6"/>
  <c r="T28" i="6"/>
  <c r="U28" i="6"/>
  <c r="V28" i="6"/>
  <c r="R29" i="6"/>
  <c r="S29" i="6"/>
  <c r="T29" i="6"/>
  <c r="U29" i="6"/>
  <c r="V29" i="6"/>
  <c r="R30" i="6"/>
  <c r="S30" i="6"/>
  <c r="T30" i="6"/>
  <c r="U30" i="6"/>
  <c r="V30" i="6"/>
  <c r="R31" i="6"/>
  <c r="S31" i="6"/>
  <c r="T31" i="6"/>
  <c r="U31" i="6"/>
  <c r="V31" i="6"/>
  <c r="R32" i="6"/>
  <c r="S32" i="6"/>
  <c r="T32" i="6"/>
  <c r="U32" i="6"/>
  <c r="V32" i="6"/>
  <c r="R33" i="6"/>
  <c r="S33" i="6"/>
  <c r="T33" i="6"/>
  <c r="U33" i="6"/>
  <c r="V33" i="6"/>
  <c r="R34" i="6"/>
  <c r="S34" i="6"/>
  <c r="T34" i="6"/>
  <c r="U34" i="6"/>
  <c r="V34" i="6"/>
  <c r="R35" i="6"/>
  <c r="S35" i="6"/>
  <c r="T35" i="6"/>
  <c r="U35" i="6"/>
  <c r="V35" i="6"/>
  <c r="R36" i="6"/>
  <c r="S36" i="6"/>
  <c r="T36" i="6"/>
  <c r="U36" i="6"/>
  <c r="V36" i="6"/>
  <c r="R37" i="6"/>
  <c r="S37" i="6"/>
  <c r="T37" i="6"/>
  <c r="U37" i="6"/>
  <c r="V37" i="6"/>
  <c r="R38" i="6"/>
  <c r="S38" i="6"/>
  <c r="T38" i="6"/>
  <c r="U38" i="6"/>
  <c r="V38" i="6"/>
  <c r="R39" i="6"/>
  <c r="S39" i="6"/>
  <c r="T39" i="6"/>
  <c r="U39" i="6"/>
  <c r="V39" i="6"/>
  <c r="R40" i="6"/>
  <c r="S40" i="6"/>
  <c r="T40" i="6"/>
  <c r="U40" i="6"/>
  <c r="V40" i="6"/>
  <c r="R41" i="6"/>
  <c r="S41" i="6"/>
  <c r="T41" i="6"/>
  <c r="U41" i="6"/>
  <c r="V41" i="6"/>
  <c r="R42" i="6"/>
  <c r="S42" i="6"/>
  <c r="T42" i="6"/>
  <c r="U42" i="6"/>
  <c r="V42" i="6"/>
  <c r="R43" i="6"/>
  <c r="S43" i="6"/>
  <c r="T43" i="6"/>
  <c r="U43" i="6"/>
  <c r="V43" i="6"/>
  <c r="R44" i="6"/>
  <c r="S44" i="6"/>
  <c r="T44" i="6"/>
  <c r="U44" i="6"/>
  <c r="V44" i="6"/>
  <c r="R45" i="6"/>
  <c r="S45" i="6"/>
  <c r="T45" i="6"/>
  <c r="U45" i="6"/>
  <c r="V45" i="6"/>
  <c r="R46" i="6"/>
  <c r="S46" i="6"/>
  <c r="T46" i="6"/>
  <c r="U46" i="6"/>
  <c r="V46" i="6"/>
  <c r="R47" i="6"/>
  <c r="S47" i="6"/>
  <c r="T47" i="6"/>
  <c r="U47" i="6"/>
  <c r="V47" i="6"/>
  <c r="R48" i="6"/>
  <c r="S48" i="6"/>
  <c r="T48" i="6"/>
  <c r="U48" i="6"/>
  <c r="V48" i="6"/>
  <c r="R49" i="6"/>
  <c r="S49" i="6"/>
  <c r="T49" i="6"/>
  <c r="U49" i="6"/>
  <c r="V49" i="6"/>
  <c r="R50" i="6"/>
  <c r="S50" i="6"/>
  <c r="T50" i="6"/>
  <c r="U50" i="6"/>
  <c r="V50" i="6"/>
  <c r="R51" i="6"/>
  <c r="S51" i="6"/>
  <c r="T51" i="6"/>
  <c r="U51" i="6"/>
  <c r="V51" i="6"/>
  <c r="R52" i="6"/>
  <c r="S52" i="6"/>
  <c r="T52" i="6"/>
  <c r="U52" i="6"/>
  <c r="V52" i="6"/>
  <c r="R53" i="6"/>
  <c r="S53" i="6"/>
  <c r="T53" i="6"/>
  <c r="U53" i="6"/>
  <c r="V53" i="6"/>
  <c r="R54" i="6"/>
  <c r="S54" i="6"/>
  <c r="T54" i="6"/>
  <c r="U54" i="6"/>
  <c r="V54" i="6"/>
  <c r="R55" i="6"/>
  <c r="S55" i="6"/>
  <c r="T55" i="6"/>
  <c r="U55" i="6"/>
  <c r="V55" i="6"/>
  <c r="R56" i="6"/>
  <c r="S56" i="6"/>
  <c r="T56" i="6"/>
  <c r="U56" i="6"/>
  <c r="V56" i="6"/>
  <c r="R57" i="6"/>
  <c r="S57" i="6"/>
  <c r="T57" i="6"/>
  <c r="U57" i="6"/>
  <c r="V57" i="6"/>
  <c r="R58" i="6"/>
  <c r="S58" i="6"/>
  <c r="T58" i="6"/>
  <c r="U58" i="6"/>
  <c r="V58" i="6"/>
  <c r="R59" i="6"/>
  <c r="S59" i="6"/>
  <c r="T59" i="6"/>
  <c r="U59" i="6"/>
  <c r="V59" i="6"/>
  <c r="R60" i="6"/>
  <c r="S60" i="6"/>
  <c r="T60" i="6"/>
  <c r="U60" i="6"/>
  <c r="V60" i="6"/>
  <c r="R61" i="6"/>
  <c r="S61" i="6"/>
  <c r="T61" i="6"/>
  <c r="U61" i="6"/>
  <c r="V61" i="6"/>
  <c r="R62" i="6"/>
  <c r="S62" i="6"/>
  <c r="T62" i="6"/>
  <c r="U62" i="6"/>
  <c r="V62" i="6"/>
  <c r="R63" i="6"/>
  <c r="S63" i="6"/>
  <c r="T63" i="6"/>
  <c r="U63" i="6"/>
  <c r="V63" i="6"/>
  <c r="R64" i="6"/>
  <c r="S64" i="6"/>
  <c r="T64" i="6"/>
  <c r="U64" i="6"/>
  <c r="V64" i="6"/>
  <c r="R65" i="6"/>
  <c r="S65" i="6"/>
  <c r="T65" i="6"/>
  <c r="U65" i="6"/>
  <c r="V65" i="6"/>
  <c r="R66" i="6"/>
  <c r="S66" i="6"/>
  <c r="T66" i="6"/>
  <c r="U66" i="6"/>
  <c r="V66" i="6"/>
  <c r="R67" i="6"/>
  <c r="S67" i="6"/>
  <c r="T67" i="6"/>
  <c r="U67" i="6"/>
  <c r="V67" i="6"/>
  <c r="R68" i="6"/>
  <c r="S68" i="6"/>
  <c r="T68" i="6"/>
  <c r="U68" i="6"/>
  <c r="V68" i="6"/>
  <c r="R69" i="6"/>
  <c r="S69" i="6"/>
  <c r="T69" i="6"/>
  <c r="U69" i="6"/>
  <c r="V69" i="6"/>
  <c r="R70" i="6"/>
  <c r="S70" i="6"/>
  <c r="T70" i="6"/>
  <c r="U70" i="6"/>
  <c r="V70" i="6"/>
  <c r="R71" i="6"/>
  <c r="S71" i="6"/>
  <c r="T71" i="6"/>
  <c r="U71" i="6"/>
  <c r="V71" i="6"/>
  <c r="R72" i="6"/>
  <c r="S72" i="6"/>
  <c r="T72" i="6"/>
  <c r="U72" i="6"/>
  <c r="V72" i="6"/>
  <c r="R73" i="6"/>
  <c r="S73" i="6"/>
  <c r="T73" i="6"/>
  <c r="U73" i="6"/>
  <c r="V73" i="6"/>
  <c r="R74" i="6"/>
  <c r="S74" i="6"/>
  <c r="T74" i="6"/>
  <c r="U74" i="6"/>
  <c r="V74" i="6"/>
  <c r="R75" i="6"/>
  <c r="S75" i="6"/>
  <c r="T75" i="6"/>
  <c r="U75" i="6"/>
  <c r="V75" i="6"/>
  <c r="R76" i="6"/>
  <c r="S76" i="6"/>
  <c r="T76" i="6"/>
  <c r="U76" i="6"/>
  <c r="V76" i="6"/>
  <c r="R77" i="6"/>
  <c r="S77" i="6"/>
  <c r="T77" i="6"/>
  <c r="U77" i="6"/>
  <c r="V77" i="6"/>
  <c r="R78" i="6"/>
  <c r="S78" i="6"/>
  <c r="T78" i="6"/>
  <c r="U78" i="6"/>
  <c r="V78" i="6"/>
  <c r="R79" i="6"/>
  <c r="S79" i="6"/>
  <c r="T79" i="6"/>
  <c r="U79" i="6"/>
  <c r="V79" i="6"/>
  <c r="R80" i="6"/>
  <c r="S80" i="6"/>
  <c r="T80" i="6"/>
  <c r="U80" i="6"/>
  <c r="V80" i="6"/>
  <c r="R81" i="6"/>
  <c r="S81" i="6"/>
  <c r="T81" i="6"/>
  <c r="U81" i="6"/>
  <c r="V81" i="6"/>
  <c r="R82" i="6"/>
  <c r="S82" i="6"/>
  <c r="T82" i="6"/>
  <c r="U82" i="6"/>
  <c r="V82" i="6"/>
  <c r="R83" i="6"/>
  <c r="S83" i="6"/>
  <c r="T83" i="6"/>
  <c r="U83" i="6"/>
  <c r="V83" i="6"/>
  <c r="R84" i="6"/>
  <c r="S84" i="6"/>
  <c r="T84" i="6"/>
  <c r="U84" i="6"/>
  <c r="V84" i="6"/>
  <c r="R85" i="6"/>
  <c r="S85" i="6"/>
  <c r="T85" i="6"/>
  <c r="U85" i="6"/>
  <c r="V85" i="6"/>
  <c r="R86" i="6"/>
  <c r="S86" i="6"/>
  <c r="T86" i="6"/>
  <c r="U86" i="6"/>
  <c r="V86" i="6"/>
  <c r="R87" i="6"/>
  <c r="S87" i="6"/>
  <c r="T87" i="6"/>
  <c r="U87" i="6"/>
  <c r="V87" i="6"/>
  <c r="R88" i="6"/>
  <c r="S88" i="6"/>
  <c r="T88" i="6"/>
  <c r="U88" i="6"/>
  <c r="V88" i="6"/>
  <c r="R89" i="6"/>
  <c r="S89" i="6"/>
  <c r="T89" i="6"/>
  <c r="U89" i="6"/>
  <c r="V89" i="6"/>
  <c r="R90" i="6"/>
  <c r="S90" i="6"/>
  <c r="T90" i="6"/>
  <c r="U90" i="6"/>
  <c r="V90" i="6"/>
  <c r="R91" i="6"/>
  <c r="S91" i="6"/>
  <c r="T91" i="6"/>
  <c r="U91" i="6"/>
  <c r="V91" i="6"/>
  <c r="R92" i="6"/>
  <c r="S92" i="6"/>
  <c r="T92" i="6"/>
  <c r="U92" i="6"/>
  <c r="V92" i="6"/>
  <c r="R93" i="6"/>
  <c r="S93" i="6"/>
  <c r="T93" i="6"/>
  <c r="U93" i="6"/>
  <c r="V93" i="6"/>
  <c r="R94" i="6"/>
  <c r="S94" i="6"/>
  <c r="T94" i="6"/>
  <c r="U94" i="6"/>
  <c r="V94" i="6"/>
  <c r="R95" i="6"/>
  <c r="S95" i="6"/>
  <c r="T95" i="6"/>
  <c r="U95" i="6"/>
  <c r="V95" i="6"/>
  <c r="R96" i="6"/>
  <c r="S96" i="6"/>
  <c r="T96" i="6"/>
  <c r="U96" i="6"/>
  <c r="V96" i="6"/>
  <c r="R97" i="6"/>
  <c r="S97" i="6"/>
  <c r="T97" i="6"/>
  <c r="U97" i="6"/>
  <c r="V97" i="6"/>
  <c r="R98" i="6"/>
  <c r="S98" i="6"/>
  <c r="T98" i="6"/>
  <c r="U98" i="6"/>
  <c r="V98" i="6"/>
  <c r="R99" i="6"/>
  <c r="S99" i="6"/>
  <c r="T99" i="6"/>
  <c r="U99" i="6"/>
  <c r="V99" i="6"/>
  <c r="R100" i="6"/>
  <c r="S100" i="6"/>
  <c r="T100" i="6"/>
  <c r="U100" i="6"/>
  <c r="V100" i="6"/>
  <c r="R101" i="6"/>
  <c r="S101" i="6"/>
  <c r="T101" i="6"/>
  <c r="U101" i="6"/>
  <c r="V101" i="6"/>
  <c r="R102" i="6"/>
  <c r="S102" i="6"/>
  <c r="T102" i="6"/>
  <c r="U102" i="6"/>
  <c r="V102" i="6"/>
  <c r="R103" i="6"/>
  <c r="S103" i="6"/>
  <c r="T103" i="6"/>
  <c r="U103" i="6"/>
  <c r="V103" i="6"/>
  <c r="R104" i="6"/>
  <c r="S104" i="6"/>
  <c r="T104" i="6"/>
  <c r="U104" i="6"/>
  <c r="V104" i="6"/>
  <c r="R105" i="6"/>
  <c r="S105" i="6"/>
  <c r="T105" i="6"/>
  <c r="U105" i="6"/>
  <c r="V105" i="6"/>
  <c r="R106" i="6"/>
  <c r="S106" i="6"/>
  <c r="T106" i="6"/>
  <c r="U106" i="6"/>
  <c r="V106" i="6"/>
  <c r="R107" i="6"/>
  <c r="S107" i="6"/>
  <c r="T107" i="6"/>
  <c r="U107" i="6"/>
  <c r="V107" i="6"/>
  <c r="R108" i="6"/>
  <c r="S108" i="6"/>
  <c r="T108" i="6"/>
  <c r="U108" i="6"/>
  <c r="V108" i="6"/>
  <c r="R109" i="6"/>
  <c r="S109" i="6"/>
  <c r="T109" i="6"/>
  <c r="U109" i="6"/>
  <c r="V109" i="6"/>
  <c r="R110" i="6"/>
  <c r="S110" i="6"/>
  <c r="T110" i="6"/>
  <c r="U110" i="6"/>
  <c r="V110" i="6"/>
  <c r="R111" i="6"/>
  <c r="S111" i="6"/>
  <c r="T111" i="6"/>
  <c r="U111" i="6"/>
  <c r="V111" i="6"/>
  <c r="R112" i="6"/>
  <c r="S112" i="6"/>
  <c r="T112" i="6"/>
  <c r="U112" i="6"/>
  <c r="V112" i="6"/>
  <c r="R113" i="6"/>
  <c r="S113" i="6"/>
  <c r="T113" i="6"/>
  <c r="U113" i="6"/>
  <c r="V113" i="6"/>
  <c r="R114" i="6"/>
  <c r="S114" i="6"/>
  <c r="T114" i="6"/>
  <c r="U114" i="6"/>
  <c r="V114" i="6"/>
  <c r="R115" i="6"/>
  <c r="S115" i="6"/>
  <c r="T115" i="6"/>
  <c r="U115" i="6"/>
  <c r="V115" i="6"/>
  <c r="R116" i="6"/>
  <c r="S116" i="6"/>
  <c r="T116" i="6"/>
  <c r="U116" i="6"/>
  <c r="V116" i="6"/>
  <c r="R117" i="6"/>
  <c r="S117" i="6"/>
  <c r="T117" i="6"/>
  <c r="U117" i="6"/>
  <c r="V117" i="6"/>
  <c r="R118" i="6"/>
  <c r="S118" i="6"/>
  <c r="T118" i="6"/>
  <c r="U118" i="6"/>
  <c r="V118" i="6"/>
  <c r="R119" i="6"/>
  <c r="S119" i="6"/>
  <c r="T119" i="6"/>
  <c r="U119" i="6"/>
  <c r="V119" i="6"/>
  <c r="R120" i="6"/>
  <c r="S120" i="6"/>
  <c r="T120" i="6"/>
  <c r="U120" i="6"/>
  <c r="V120" i="6"/>
  <c r="R121" i="6"/>
  <c r="S121" i="6"/>
  <c r="T121" i="6"/>
  <c r="U121" i="6"/>
  <c r="V121" i="6"/>
  <c r="R122" i="6"/>
  <c r="S122" i="6"/>
  <c r="T122" i="6"/>
  <c r="U122" i="6"/>
  <c r="V122" i="6"/>
  <c r="R123" i="6"/>
  <c r="S123" i="6"/>
  <c r="T123" i="6"/>
  <c r="U123" i="6"/>
  <c r="V123" i="6"/>
  <c r="R124" i="6"/>
  <c r="S124" i="6"/>
  <c r="T124" i="6"/>
  <c r="U124" i="6"/>
  <c r="V124" i="6"/>
  <c r="R125" i="6"/>
  <c r="S125" i="6"/>
  <c r="T125" i="6"/>
  <c r="U125" i="6"/>
  <c r="V125" i="6"/>
  <c r="R126" i="6"/>
  <c r="S126" i="6"/>
  <c r="T126" i="6"/>
  <c r="U126" i="6"/>
  <c r="V126" i="6"/>
  <c r="R127" i="6"/>
  <c r="S127" i="6"/>
  <c r="T127" i="6"/>
  <c r="U127" i="6"/>
  <c r="V127" i="6"/>
  <c r="R128" i="6"/>
  <c r="S128" i="6"/>
  <c r="T128" i="6"/>
  <c r="U128" i="6"/>
  <c r="V128" i="6"/>
  <c r="R129" i="6"/>
  <c r="S129" i="6"/>
  <c r="T129" i="6"/>
  <c r="U129" i="6"/>
  <c r="V129" i="6"/>
  <c r="R130" i="6"/>
  <c r="S130" i="6"/>
  <c r="T130" i="6"/>
  <c r="U130" i="6"/>
  <c r="V130" i="6"/>
  <c r="R131" i="6"/>
  <c r="S131" i="6"/>
  <c r="T131" i="6"/>
  <c r="U131" i="6"/>
  <c r="V131" i="6"/>
  <c r="R132" i="6"/>
  <c r="S132" i="6"/>
  <c r="T132" i="6"/>
  <c r="U132" i="6"/>
  <c r="V132" i="6"/>
  <c r="R133" i="6"/>
  <c r="S133" i="6"/>
  <c r="T133" i="6"/>
  <c r="U133" i="6"/>
  <c r="V133" i="6"/>
  <c r="R134" i="6"/>
  <c r="S134" i="6"/>
  <c r="T134" i="6"/>
  <c r="U134" i="6"/>
  <c r="V134" i="6"/>
  <c r="R135" i="6"/>
  <c r="S135" i="6"/>
  <c r="T135" i="6"/>
  <c r="U135" i="6"/>
  <c r="V135" i="6"/>
  <c r="R136" i="6"/>
  <c r="S136" i="6"/>
  <c r="T136" i="6"/>
  <c r="U136" i="6"/>
  <c r="V136" i="6"/>
  <c r="R137" i="6"/>
  <c r="S137" i="6"/>
  <c r="T137" i="6"/>
  <c r="U137" i="6"/>
  <c r="V137" i="6"/>
  <c r="R138" i="6"/>
  <c r="S138" i="6"/>
  <c r="T138" i="6"/>
  <c r="U138" i="6"/>
  <c r="V138" i="6"/>
  <c r="R139" i="6"/>
  <c r="S139" i="6"/>
  <c r="T139" i="6"/>
  <c r="U139" i="6"/>
  <c r="V139" i="6"/>
  <c r="R140" i="6"/>
  <c r="S140" i="6"/>
  <c r="T140" i="6"/>
  <c r="U140" i="6"/>
  <c r="V140" i="6"/>
  <c r="R141" i="6"/>
  <c r="S141" i="6"/>
  <c r="T141" i="6"/>
  <c r="U141" i="6"/>
  <c r="V141" i="6"/>
  <c r="R142" i="6"/>
  <c r="S142" i="6"/>
  <c r="T142" i="6"/>
  <c r="U142" i="6"/>
  <c r="V142" i="6"/>
  <c r="R143" i="6"/>
  <c r="S143" i="6"/>
  <c r="T143" i="6"/>
  <c r="U143" i="6"/>
  <c r="V143" i="6"/>
  <c r="R144" i="6"/>
  <c r="S144" i="6"/>
  <c r="T144" i="6"/>
  <c r="U144" i="6"/>
  <c r="V144" i="6"/>
  <c r="R145" i="6"/>
  <c r="S145" i="6"/>
  <c r="T145" i="6"/>
  <c r="U145" i="6"/>
  <c r="V145" i="6"/>
  <c r="R146" i="6"/>
  <c r="S146" i="6"/>
  <c r="T146" i="6"/>
  <c r="U146" i="6"/>
  <c r="V146" i="6"/>
  <c r="R147" i="6"/>
  <c r="S147" i="6"/>
  <c r="T147" i="6"/>
  <c r="U147" i="6"/>
  <c r="V147" i="6"/>
  <c r="R148" i="6"/>
  <c r="S148" i="6"/>
  <c r="T148" i="6"/>
  <c r="U148" i="6"/>
  <c r="V148" i="6"/>
  <c r="R149" i="6"/>
  <c r="S149" i="6"/>
  <c r="T149" i="6"/>
  <c r="U149" i="6"/>
  <c r="V149" i="6"/>
  <c r="R150" i="6"/>
  <c r="S150" i="6"/>
  <c r="T150" i="6"/>
  <c r="U150" i="6"/>
  <c r="V150" i="6"/>
  <c r="R151" i="6"/>
  <c r="S151" i="6"/>
  <c r="T151" i="6"/>
  <c r="U151" i="6"/>
  <c r="V151" i="6"/>
  <c r="R152" i="6"/>
  <c r="S152" i="6"/>
  <c r="T152" i="6"/>
  <c r="U152" i="6"/>
  <c r="V152" i="6"/>
  <c r="R153" i="6"/>
  <c r="S153" i="6"/>
  <c r="T153" i="6"/>
  <c r="U153" i="6"/>
  <c r="V153" i="6"/>
  <c r="R154" i="6"/>
  <c r="S154" i="6"/>
  <c r="T154" i="6"/>
  <c r="U154" i="6"/>
  <c r="V154" i="6"/>
  <c r="R155" i="6"/>
  <c r="S155" i="6"/>
  <c r="T155" i="6"/>
  <c r="U155" i="6"/>
  <c r="V155" i="6"/>
  <c r="R156" i="6"/>
  <c r="S156" i="6"/>
  <c r="T156" i="6"/>
  <c r="U156" i="6"/>
  <c r="V156" i="6"/>
  <c r="R157" i="6"/>
  <c r="S157" i="6"/>
  <c r="T157" i="6"/>
  <c r="U157" i="6"/>
  <c r="V157" i="6"/>
  <c r="R158" i="6"/>
  <c r="S158" i="6"/>
  <c r="T158" i="6"/>
  <c r="U158" i="6"/>
  <c r="V158" i="6"/>
  <c r="R159" i="6"/>
  <c r="S159" i="6"/>
  <c r="T159" i="6"/>
  <c r="U159" i="6"/>
  <c r="V159" i="6"/>
  <c r="R160" i="6"/>
  <c r="S160" i="6"/>
  <c r="T160" i="6"/>
  <c r="U160" i="6"/>
  <c r="V160" i="6"/>
  <c r="R161" i="6"/>
  <c r="S161" i="6"/>
  <c r="T161" i="6"/>
  <c r="U161" i="6"/>
  <c r="V161" i="6"/>
  <c r="R162" i="6"/>
  <c r="S162" i="6"/>
  <c r="T162" i="6"/>
  <c r="U162" i="6"/>
  <c r="V162" i="6"/>
  <c r="R163" i="6"/>
  <c r="S163" i="6"/>
  <c r="T163" i="6"/>
  <c r="U163" i="6"/>
  <c r="V163" i="6"/>
  <c r="R164" i="6"/>
  <c r="S164" i="6"/>
  <c r="T164" i="6"/>
  <c r="U164" i="6"/>
  <c r="V164" i="6"/>
  <c r="R165" i="6"/>
  <c r="S165" i="6"/>
  <c r="T165" i="6"/>
  <c r="U165" i="6"/>
  <c r="V165" i="6"/>
  <c r="R166" i="6"/>
  <c r="S166" i="6"/>
  <c r="T166" i="6"/>
  <c r="U166" i="6"/>
  <c r="V166" i="6"/>
  <c r="R167" i="6"/>
  <c r="S167" i="6"/>
  <c r="T167" i="6"/>
  <c r="U167" i="6"/>
  <c r="V167" i="6"/>
  <c r="R168" i="6"/>
  <c r="S168" i="6"/>
  <c r="T168" i="6"/>
  <c r="U168" i="6"/>
  <c r="V168" i="6"/>
  <c r="R169" i="6"/>
  <c r="S169" i="6"/>
  <c r="T169" i="6"/>
  <c r="U169" i="6"/>
  <c r="V169" i="6"/>
  <c r="R170" i="6"/>
  <c r="S170" i="6"/>
  <c r="T170" i="6"/>
  <c r="U170" i="6"/>
  <c r="V170" i="6"/>
  <c r="R171" i="6"/>
  <c r="S171" i="6"/>
  <c r="T171" i="6"/>
  <c r="U171" i="6"/>
  <c r="V171" i="6"/>
  <c r="R172" i="6"/>
  <c r="S172" i="6"/>
  <c r="T172" i="6"/>
  <c r="U172" i="6"/>
  <c r="V172" i="6"/>
  <c r="R173" i="6"/>
  <c r="S173" i="6"/>
  <c r="T173" i="6"/>
  <c r="U173" i="6"/>
  <c r="V173" i="6"/>
  <c r="R174" i="6"/>
  <c r="S174" i="6"/>
  <c r="T174" i="6"/>
  <c r="U174" i="6"/>
  <c r="V174" i="6"/>
  <c r="R175" i="6"/>
  <c r="S175" i="6"/>
  <c r="T175" i="6"/>
  <c r="U175" i="6"/>
  <c r="V175" i="6"/>
  <c r="R176" i="6"/>
  <c r="S176" i="6"/>
  <c r="T176" i="6"/>
  <c r="U176" i="6"/>
  <c r="V176" i="6"/>
  <c r="R177" i="6"/>
  <c r="S177" i="6"/>
  <c r="T177" i="6"/>
  <c r="U177" i="6"/>
  <c r="V177" i="6"/>
  <c r="R178" i="6"/>
  <c r="S178" i="6"/>
  <c r="T178" i="6"/>
  <c r="U178" i="6"/>
  <c r="V178" i="6"/>
  <c r="R179" i="6"/>
  <c r="S179" i="6"/>
  <c r="T179" i="6"/>
  <c r="U179" i="6"/>
  <c r="V179" i="6"/>
  <c r="R180" i="6"/>
  <c r="S180" i="6"/>
  <c r="T180" i="6"/>
  <c r="U180" i="6"/>
  <c r="V180" i="6"/>
  <c r="R181" i="6"/>
  <c r="S181" i="6"/>
  <c r="T181" i="6"/>
  <c r="U181" i="6"/>
  <c r="V181" i="6"/>
  <c r="R182" i="6"/>
  <c r="S182" i="6"/>
  <c r="T182" i="6"/>
  <c r="U182" i="6"/>
  <c r="V182" i="6"/>
  <c r="R183" i="6"/>
  <c r="S183" i="6"/>
  <c r="T183" i="6"/>
  <c r="U183" i="6"/>
  <c r="V183" i="6"/>
  <c r="R184" i="6"/>
  <c r="S184" i="6"/>
  <c r="T184" i="6"/>
  <c r="U184" i="6"/>
  <c r="V184" i="6"/>
  <c r="R185" i="6"/>
  <c r="S185" i="6"/>
  <c r="T185" i="6"/>
  <c r="U185" i="6"/>
  <c r="V185" i="6"/>
  <c r="R186" i="6"/>
  <c r="S186" i="6"/>
  <c r="T186" i="6"/>
  <c r="U186" i="6"/>
  <c r="V186" i="6"/>
  <c r="R187" i="6"/>
  <c r="S187" i="6"/>
  <c r="T187" i="6"/>
  <c r="U187" i="6"/>
  <c r="V187" i="6"/>
  <c r="R188" i="6"/>
  <c r="S188" i="6"/>
  <c r="T188" i="6"/>
  <c r="U188" i="6"/>
  <c r="V188" i="6"/>
  <c r="R189" i="6"/>
  <c r="S189" i="6"/>
  <c r="T189" i="6"/>
  <c r="U189" i="6"/>
  <c r="V189" i="6"/>
  <c r="R190" i="6"/>
  <c r="S190" i="6"/>
  <c r="T190" i="6"/>
  <c r="U190" i="6"/>
  <c r="V190" i="6"/>
  <c r="R191" i="6"/>
  <c r="S191" i="6"/>
  <c r="T191" i="6"/>
  <c r="U191" i="6"/>
  <c r="V191" i="6"/>
  <c r="R192" i="6"/>
  <c r="S192" i="6"/>
  <c r="T192" i="6"/>
  <c r="U192" i="6"/>
  <c r="V192" i="6"/>
  <c r="R193" i="6"/>
  <c r="S193" i="6"/>
  <c r="T193" i="6"/>
  <c r="U193" i="6"/>
  <c r="V193" i="6"/>
  <c r="R194" i="6"/>
  <c r="S194" i="6"/>
  <c r="T194" i="6"/>
  <c r="U194" i="6"/>
  <c r="V194" i="6"/>
  <c r="R195" i="6"/>
  <c r="S195" i="6"/>
  <c r="T195" i="6"/>
  <c r="U195" i="6"/>
  <c r="V195" i="6"/>
  <c r="R196" i="6"/>
  <c r="S196" i="6"/>
  <c r="T196" i="6"/>
  <c r="U196" i="6"/>
  <c r="V196" i="6"/>
  <c r="R197" i="6"/>
  <c r="S197" i="6"/>
  <c r="T197" i="6"/>
  <c r="U197" i="6"/>
  <c r="V197" i="6"/>
  <c r="R198" i="6"/>
  <c r="S198" i="6"/>
  <c r="T198" i="6"/>
  <c r="U198" i="6"/>
  <c r="V198" i="6"/>
  <c r="R199" i="6"/>
  <c r="S199" i="6"/>
  <c r="T199" i="6"/>
  <c r="U199" i="6"/>
  <c r="V199" i="6"/>
  <c r="R200" i="6"/>
  <c r="S200" i="6"/>
  <c r="T200" i="6"/>
  <c r="U200" i="6"/>
  <c r="V200" i="6"/>
  <c r="R201" i="6"/>
  <c r="S201" i="6"/>
  <c r="T201" i="6"/>
  <c r="U201" i="6"/>
  <c r="V201" i="6"/>
  <c r="R202" i="6"/>
  <c r="S202" i="6"/>
  <c r="T202" i="6"/>
  <c r="U202" i="6"/>
  <c r="V202" i="6"/>
  <c r="R203" i="6"/>
  <c r="S203" i="6"/>
  <c r="T203" i="6"/>
  <c r="U203" i="6"/>
  <c r="V203" i="6"/>
  <c r="R204" i="6"/>
  <c r="S204" i="6"/>
  <c r="T204" i="6"/>
  <c r="U204" i="6"/>
  <c r="V204" i="6"/>
  <c r="R205" i="6"/>
  <c r="S205" i="6"/>
  <c r="T205" i="6"/>
  <c r="U205" i="6"/>
  <c r="V205" i="6"/>
  <c r="R206" i="6"/>
  <c r="S206" i="6"/>
  <c r="T206" i="6"/>
  <c r="U206" i="6"/>
  <c r="V206" i="6"/>
  <c r="R207" i="6"/>
  <c r="S207" i="6"/>
  <c r="T207" i="6"/>
  <c r="U207" i="6"/>
  <c r="V207" i="6"/>
  <c r="R208" i="6"/>
  <c r="S208" i="6"/>
  <c r="T208" i="6"/>
  <c r="U208" i="6"/>
  <c r="V208" i="6"/>
  <c r="R209" i="6"/>
  <c r="S209" i="6"/>
  <c r="T209" i="6"/>
  <c r="U209" i="6"/>
  <c r="V209" i="6"/>
  <c r="R210" i="6"/>
  <c r="S210" i="6"/>
  <c r="T210" i="6"/>
  <c r="U210" i="6"/>
  <c r="V210" i="6"/>
  <c r="R211" i="6"/>
  <c r="S211" i="6"/>
  <c r="T211" i="6"/>
  <c r="U211" i="6"/>
  <c r="V211" i="6"/>
  <c r="R212" i="6"/>
  <c r="S212" i="6"/>
  <c r="T212" i="6"/>
  <c r="U212" i="6"/>
  <c r="V212" i="6"/>
  <c r="R213" i="6"/>
  <c r="S213" i="6"/>
  <c r="T213" i="6"/>
  <c r="U213" i="6"/>
  <c r="V213" i="6"/>
  <c r="R214" i="6"/>
  <c r="S214" i="6"/>
  <c r="T214" i="6"/>
  <c r="U214" i="6"/>
  <c r="V214" i="6"/>
  <c r="R215" i="6"/>
  <c r="S215" i="6"/>
  <c r="T215" i="6"/>
  <c r="U215" i="6"/>
  <c r="V215" i="6"/>
  <c r="R216" i="6"/>
  <c r="S216" i="6"/>
  <c r="T216" i="6"/>
  <c r="U216" i="6"/>
  <c r="V216" i="6"/>
  <c r="R217" i="6"/>
  <c r="S217" i="6"/>
  <c r="T217" i="6"/>
  <c r="U217" i="6"/>
  <c r="V217" i="6"/>
  <c r="R218" i="6"/>
  <c r="S218" i="6"/>
  <c r="T218" i="6"/>
  <c r="U218" i="6"/>
  <c r="V218" i="6"/>
  <c r="R219" i="6"/>
  <c r="S219" i="6"/>
  <c r="T219" i="6"/>
  <c r="U219" i="6"/>
  <c r="V219" i="6"/>
  <c r="R220" i="6"/>
  <c r="S220" i="6"/>
  <c r="T220" i="6"/>
  <c r="U220" i="6"/>
  <c r="V220" i="6"/>
  <c r="R221" i="6"/>
  <c r="S221" i="6"/>
  <c r="T221" i="6"/>
  <c r="U221" i="6"/>
  <c r="V221" i="6"/>
  <c r="R222" i="6"/>
  <c r="S222" i="6"/>
  <c r="T222" i="6"/>
  <c r="U222" i="6"/>
  <c r="V222" i="6"/>
  <c r="R223" i="6"/>
  <c r="S223" i="6"/>
  <c r="T223" i="6"/>
  <c r="U223" i="6"/>
  <c r="V223" i="6"/>
  <c r="R224" i="6"/>
  <c r="S224" i="6"/>
  <c r="T224" i="6"/>
  <c r="U224" i="6"/>
  <c r="V224" i="6"/>
  <c r="R225" i="6"/>
  <c r="S225" i="6"/>
  <c r="T225" i="6"/>
  <c r="U225" i="6"/>
  <c r="V225" i="6"/>
  <c r="R226" i="6"/>
  <c r="S226" i="6"/>
  <c r="T226" i="6"/>
  <c r="U226" i="6"/>
  <c r="V226" i="6"/>
  <c r="R227" i="6"/>
  <c r="S227" i="6"/>
  <c r="T227" i="6"/>
  <c r="U227" i="6"/>
  <c r="V227" i="6"/>
  <c r="R228" i="6"/>
  <c r="S228" i="6"/>
  <c r="T228" i="6"/>
  <c r="U228" i="6"/>
  <c r="V228" i="6"/>
  <c r="R229" i="6"/>
  <c r="S229" i="6"/>
  <c r="T229" i="6"/>
  <c r="U229" i="6"/>
  <c r="V229" i="6"/>
  <c r="R230" i="6"/>
  <c r="S230" i="6"/>
  <c r="T230" i="6"/>
  <c r="U230" i="6"/>
  <c r="V230" i="6"/>
  <c r="R231" i="6"/>
  <c r="S231" i="6"/>
  <c r="T231" i="6"/>
  <c r="U231" i="6"/>
  <c r="V231" i="6"/>
  <c r="R232" i="6"/>
  <c r="S232" i="6"/>
  <c r="T232" i="6"/>
  <c r="U232" i="6"/>
  <c r="V232" i="6"/>
  <c r="R233" i="6"/>
  <c r="S233" i="6"/>
  <c r="T233" i="6"/>
  <c r="U233" i="6"/>
  <c r="V233" i="6"/>
  <c r="R234" i="6"/>
  <c r="S234" i="6"/>
  <c r="T234" i="6"/>
  <c r="U234" i="6"/>
  <c r="V234" i="6"/>
  <c r="R235" i="6"/>
  <c r="S235" i="6"/>
  <c r="T235" i="6"/>
  <c r="U235" i="6"/>
  <c r="V235" i="6"/>
  <c r="R236" i="6"/>
  <c r="S236" i="6"/>
  <c r="T236" i="6"/>
  <c r="U236" i="6"/>
  <c r="V236" i="6"/>
  <c r="R237" i="6"/>
  <c r="S237" i="6"/>
  <c r="T237" i="6"/>
  <c r="U237" i="6"/>
  <c r="V237" i="6"/>
  <c r="R238" i="6"/>
  <c r="S238" i="6"/>
  <c r="T238" i="6"/>
  <c r="U238" i="6"/>
  <c r="V238" i="6"/>
  <c r="R239" i="6"/>
  <c r="S239" i="6"/>
  <c r="T239" i="6"/>
  <c r="U239" i="6"/>
  <c r="V239" i="6"/>
  <c r="R240" i="6"/>
  <c r="S240" i="6"/>
  <c r="T240" i="6"/>
  <c r="U240" i="6"/>
  <c r="V240" i="6"/>
  <c r="R241" i="6"/>
  <c r="S241" i="6"/>
  <c r="T241" i="6"/>
  <c r="U241" i="6"/>
  <c r="V241" i="6"/>
  <c r="R242" i="6"/>
  <c r="S242" i="6"/>
  <c r="T242" i="6"/>
  <c r="U242" i="6"/>
  <c r="V242" i="6"/>
  <c r="R243" i="6"/>
  <c r="S243" i="6"/>
  <c r="T243" i="6"/>
  <c r="U243" i="6"/>
  <c r="V243" i="6"/>
  <c r="R244" i="6"/>
  <c r="S244" i="6"/>
  <c r="T244" i="6"/>
  <c r="U244" i="6"/>
  <c r="V244" i="6"/>
  <c r="R245" i="6"/>
  <c r="S245" i="6"/>
  <c r="T245" i="6"/>
  <c r="U245" i="6"/>
  <c r="V245" i="6"/>
  <c r="R246" i="6"/>
  <c r="S246" i="6"/>
  <c r="T246" i="6"/>
  <c r="U246" i="6"/>
  <c r="V246" i="6"/>
  <c r="R247" i="6"/>
  <c r="S247" i="6"/>
  <c r="T247" i="6"/>
  <c r="U247" i="6"/>
  <c r="V247" i="6"/>
  <c r="R248" i="6"/>
  <c r="S248" i="6"/>
  <c r="T248" i="6"/>
  <c r="U248" i="6"/>
  <c r="V248" i="6"/>
  <c r="R249" i="6"/>
  <c r="S249" i="6"/>
  <c r="T249" i="6"/>
  <c r="U249" i="6"/>
  <c r="V249" i="6"/>
  <c r="R250" i="6"/>
  <c r="S250" i="6"/>
  <c r="T250" i="6"/>
  <c r="U250" i="6"/>
  <c r="V250" i="6"/>
  <c r="R251" i="6"/>
  <c r="S251" i="6"/>
  <c r="T251" i="6"/>
  <c r="U251" i="6"/>
  <c r="V251" i="6"/>
  <c r="R252" i="6"/>
  <c r="S252" i="6"/>
  <c r="T252" i="6"/>
  <c r="U252" i="6"/>
  <c r="V252" i="6"/>
  <c r="R253" i="6"/>
  <c r="S253" i="6"/>
  <c r="T253" i="6"/>
  <c r="U253" i="6"/>
  <c r="V253" i="6"/>
  <c r="R254" i="6"/>
  <c r="S254" i="6"/>
  <c r="T254" i="6"/>
  <c r="U254" i="6"/>
  <c r="V254" i="6"/>
  <c r="R255" i="6"/>
  <c r="S255" i="6"/>
  <c r="T255" i="6"/>
  <c r="U255" i="6"/>
  <c r="V255" i="6"/>
  <c r="R256" i="6"/>
  <c r="S256" i="6"/>
  <c r="T256" i="6"/>
  <c r="U256" i="6"/>
  <c r="V256" i="6"/>
  <c r="R257" i="6"/>
  <c r="S257" i="6"/>
  <c r="T257" i="6"/>
  <c r="U257" i="6"/>
  <c r="V257" i="6"/>
  <c r="R258" i="6"/>
  <c r="S258" i="6"/>
  <c r="T258" i="6"/>
  <c r="U258" i="6"/>
  <c r="V258" i="6"/>
  <c r="R259" i="6"/>
  <c r="S259" i="6"/>
  <c r="T259" i="6"/>
  <c r="U259" i="6"/>
  <c r="V259" i="6"/>
  <c r="R260" i="6"/>
  <c r="S260" i="6"/>
  <c r="T260" i="6"/>
  <c r="U260" i="6"/>
  <c r="V260" i="6"/>
  <c r="R261" i="6"/>
  <c r="S261" i="6"/>
  <c r="T261" i="6"/>
  <c r="U261" i="6"/>
  <c r="V261" i="6"/>
  <c r="R262" i="6"/>
  <c r="S262" i="6"/>
  <c r="T262" i="6"/>
  <c r="U262" i="6"/>
  <c r="V262" i="6"/>
  <c r="R263" i="6"/>
  <c r="S263" i="6"/>
  <c r="T263" i="6"/>
  <c r="U263" i="6"/>
  <c r="V263" i="6"/>
  <c r="R264" i="6"/>
  <c r="S264" i="6"/>
  <c r="T264" i="6"/>
  <c r="U264" i="6"/>
  <c r="V264" i="6"/>
  <c r="R265" i="6"/>
  <c r="S265" i="6"/>
  <c r="T265" i="6"/>
  <c r="U265" i="6"/>
  <c r="V265" i="6"/>
  <c r="R266" i="6"/>
  <c r="S266" i="6"/>
  <c r="T266" i="6"/>
  <c r="U266" i="6"/>
  <c r="V266" i="6"/>
  <c r="R267" i="6"/>
  <c r="S267" i="6"/>
  <c r="T267" i="6"/>
  <c r="U267" i="6"/>
  <c r="V267" i="6"/>
  <c r="R268" i="6"/>
  <c r="S268" i="6"/>
  <c r="T268" i="6"/>
  <c r="U268" i="6"/>
  <c r="V268" i="6"/>
  <c r="R269" i="6"/>
  <c r="S269" i="6"/>
  <c r="T269" i="6"/>
  <c r="U269" i="6"/>
  <c r="V269" i="6"/>
  <c r="R270" i="6"/>
  <c r="S270" i="6"/>
  <c r="T270" i="6"/>
  <c r="U270" i="6"/>
  <c r="V270" i="6"/>
  <c r="R271" i="6"/>
  <c r="S271" i="6"/>
  <c r="T271" i="6"/>
  <c r="U271" i="6"/>
  <c r="V271" i="6"/>
  <c r="R272" i="6"/>
  <c r="S272" i="6"/>
  <c r="T272" i="6"/>
  <c r="U272" i="6"/>
  <c r="V272" i="6"/>
  <c r="R273" i="6"/>
  <c r="S273" i="6"/>
  <c r="T273" i="6"/>
  <c r="U273" i="6"/>
  <c r="V273" i="6"/>
  <c r="R274" i="6"/>
  <c r="S274" i="6"/>
  <c r="T274" i="6"/>
  <c r="U274" i="6"/>
  <c r="V274" i="6"/>
  <c r="R275" i="6"/>
  <c r="S275" i="6"/>
  <c r="T275" i="6"/>
  <c r="U275" i="6"/>
  <c r="V275" i="6"/>
  <c r="R276" i="6"/>
  <c r="S276" i="6"/>
  <c r="T276" i="6"/>
  <c r="U276" i="6"/>
  <c r="V276" i="6"/>
  <c r="R277" i="6"/>
  <c r="S277" i="6"/>
  <c r="T277" i="6"/>
  <c r="U277" i="6"/>
  <c r="V277" i="6"/>
  <c r="R278" i="6"/>
  <c r="S278" i="6"/>
  <c r="T278" i="6"/>
  <c r="U278" i="6"/>
  <c r="V278" i="6"/>
  <c r="R279" i="6"/>
  <c r="S279" i="6"/>
  <c r="T279" i="6"/>
  <c r="U279" i="6"/>
  <c r="V279" i="6"/>
  <c r="R280" i="6"/>
  <c r="S280" i="6"/>
  <c r="T280" i="6"/>
  <c r="U280" i="6"/>
  <c r="V280" i="6"/>
  <c r="R281" i="6"/>
  <c r="S281" i="6"/>
  <c r="T281" i="6"/>
  <c r="U281" i="6"/>
  <c r="V281" i="6"/>
  <c r="R282" i="6"/>
  <c r="S282" i="6"/>
  <c r="T282" i="6"/>
  <c r="U282" i="6"/>
  <c r="V282" i="6"/>
  <c r="R283" i="6"/>
  <c r="S283" i="6"/>
  <c r="T283" i="6"/>
  <c r="U283" i="6"/>
  <c r="V283" i="6"/>
  <c r="R284" i="6"/>
  <c r="S284" i="6"/>
  <c r="T284" i="6"/>
  <c r="U284" i="6"/>
  <c r="V284" i="6"/>
  <c r="R285" i="6"/>
  <c r="S285" i="6"/>
  <c r="T285" i="6"/>
  <c r="U285" i="6"/>
  <c r="V285" i="6"/>
  <c r="R286" i="6"/>
  <c r="S286" i="6"/>
  <c r="T286" i="6"/>
  <c r="U286" i="6"/>
  <c r="V286" i="6"/>
  <c r="R287" i="6"/>
  <c r="S287" i="6"/>
  <c r="T287" i="6"/>
  <c r="U287" i="6"/>
  <c r="V287" i="6"/>
  <c r="R288" i="6"/>
  <c r="S288" i="6"/>
  <c r="T288" i="6"/>
  <c r="U288" i="6"/>
  <c r="V288" i="6"/>
  <c r="R289" i="6"/>
  <c r="S289" i="6"/>
  <c r="T289" i="6"/>
  <c r="U289" i="6"/>
  <c r="V289" i="6"/>
  <c r="R290" i="6"/>
  <c r="S290" i="6"/>
  <c r="T290" i="6"/>
  <c r="U290" i="6"/>
  <c r="V290" i="6"/>
  <c r="R291" i="6"/>
  <c r="S291" i="6"/>
  <c r="T291" i="6"/>
  <c r="U291" i="6"/>
  <c r="V291" i="6"/>
  <c r="R292" i="6"/>
  <c r="S292" i="6"/>
  <c r="T292" i="6"/>
  <c r="U292" i="6"/>
  <c r="V292" i="6"/>
  <c r="R293" i="6"/>
  <c r="S293" i="6"/>
  <c r="T293" i="6"/>
  <c r="U293" i="6"/>
  <c r="V293" i="6"/>
  <c r="R294" i="6"/>
  <c r="S294" i="6"/>
  <c r="T294" i="6"/>
  <c r="U294" i="6"/>
  <c r="V294" i="6"/>
  <c r="R295" i="6"/>
  <c r="S295" i="6"/>
  <c r="T295" i="6"/>
  <c r="U295" i="6"/>
  <c r="V295" i="6"/>
  <c r="R296" i="6"/>
  <c r="S296" i="6"/>
  <c r="T296" i="6"/>
  <c r="U296" i="6"/>
  <c r="V296" i="6"/>
  <c r="R297" i="6"/>
  <c r="S297" i="6"/>
  <c r="T297" i="6"/>
  <c r="U297" i="6"/>
  <c r="V297" i="6"/>
  <c r="R298" i="6"/>
  <c r="S298" i="6"/>
  <c r="T298" i="6"/>
  <c r="U298" i="6"/>
  <c r="V298" i="6"/>
  <c r="R299" i="6"/>
  <c r="S299" i="6"/>
  <c r="T299" i="6"/>
  <c r="U299" i="6"/>
  <c r="V299" i="6"/>
  <c r="R300" i="6"/>
  <c r="S300" i="6"/>
  <c r="T300" i="6"/>
  <c r="U300" i="6"/>
  <c r="V300" i="6"/>
  <c r="R301" i="6"/>
  <c r="S301" i="6"/>
  <c r="T301" i="6"/>
  <c r="U301" i="6"/>
  <c r="V301" i="6"/>
  <c r="R302" i="6"/>
  <c r="S302" i="6"/>
  <c r="T302" i="6"/>
  <c r="U302" i="6"/>
  <c r="V302" i="6"/>
  <c r="R303" i="6"/>
  <c r="S303" i="6"/>
  <c r="T303" i="6"/>
  <c r="U303" i="6"/>
  <c r="V303" i="6"/>
  <c r="R304" i="6"/>
  <c r="S304" i="6"/>
  <c r="T304" i="6"/>
  <c r="U304" i="6"/>
  <c r="V304" i="6"/>
  <c r="R305" i="6"/>
  <c r="S305" i="6"/>
  <c r="T305" i="6"/>
  <c r="U305" i="6"/>
  <c r="V305" i="6"/>
  <c r="R306" i="6"/>
  <c r="S306" i="6"/>
  <c r="T306" i="6"/>
  <c r="U306" i="6"/>
  <c r="V306" i="6"/>
  <c r="R307" i="6"/>
  <c r="S307" i="6"/>
  <c r="T307" i="6"/>
  <c r="U307" i="6"/>
  <c r="V307" i="6"/>
  <c r="R308" i="6"/>
  <c r="S308" i="6"/>
  <c r="T308" i="6"/>
  <c r="U308" i="6"/>
  <c r="V308" i="6"/>
  <c r="R309" i="6"/>
  <c r="S309" i="6"/>
  <c r="T309" i="6"/>
  <c r="U309" i="6"/>
  <c r="V309" i="6"/>
  <c r="R310" i="6"/>
  <c r="S310" i="6"/>
  <c r="T310" i="6"/>
  <c r="U310" i="6"/>
  <c r="V310" i="6"/>
  <c r="R311" i="6"/>
  <c r="S311" i="6"/>
  <c r="T311" i="6"/>
  <c r="U311" i="6"/>
  <c r="V311" i="6"/>
  <c r="R312" i="6"/>
  <c r="S312" i="6"/>
  <c r="T312" i="6"/>
  <c r="U312" i="6"/>
  <c r="V312" i="6"/>
  <c r="R313" i="6"/>
  <c r="S313" i="6"/>
  <c r="T313" i="6"/>
  <c r="U313" i="6"/>
  <c r="V313" i="6"/>
  <c r="R314" i="6"/>
  <c r="S314" i="6"/>
  <c r="T314" i="6"/>
  <c r="U314" i="6"/>
  <c r="V314" i="6"/>
  <c r="R315" i="6"/>
  <c r="S315" i="6"/>
  <c r="T315" i="6"/>
  <c r="U315" i="6"/>
  <c r="V315" i="6"/>
  <c r="R316" i="6"/>
  <c r="S316" i="6"/>
  <c r="T316" i="6"/>
  <c r="U316" i="6"/>
  <c r="V316" i="6"/>
  <c r="R317" i="6"/>
  <c r="S317" i="6"/>
  <c r="T317" i="6"/>
  <c r="U317" i="6"/>
  <c r="V317" i="6"/>
  <c r="R318" i="6"/>
  <c r="S318" i="6"/>
  <c r="T318" i="6"/>
  <c r="U318" i="6"/>
  <c r="V318" i="6"/>
  <c r="R319" i="6"/>
  <c r="S319" i="6"/>
  <c r="T319" i="6"/>
  <c r="U319" i="6"/>
  <c r="V319" i="6"/>
  <c r="R320" i="6"/>
  <c r="S320" i="6"/>
  <c r="T320" i="6"/>
  <c r="U320" i="6"/>
  <c r="V320" i="6"/>
  <c r="R321" i="6"/>
  <c r="S321" i="6"/>
  <c r="T321" i="6"/>
  <c r="U321" i="6"/>
  <c r="V321" i="6"/>
  <c r="R322" i="6"/>
  <c r="S322" i="6"/>
  <c r="T322" i="6"/>
  <c r="U322" i="6"/>
  <c r="V322" i="6"/>
  <c r="R323" i="6"/>
  <c r="S323" i="6"/>
  <c r="T323" i="6"/>
  <c r="U323" i="6"/>
  <c r="V323" i="6"/>
  <c r="R324" i="6"/>
  <c r="S324" i="6"/>
  <c r="T324" i="6"/>
  <c r="U324" i="6"/>
  <c r="V324" i="6"/>
  <c r="R325" i="6"/>
  <c r="S325" i="6"/>
  <c r="T325" i="6"/>
  <c r="U325" i="6"/>
  <c r="V325" i="6"/>
  <c r="R326" i="6"/>
  <c r="S326" i="6"/>
  <c r="T326" i="6"/>
  <c r="U326" i="6"/>
  <c r="V326" i="6"/>
  <c r="R327" i="6"/>
  <c r="S327" i="6"/>
  <c r="T327" i="6"/>
  <c r="U327" i="6"/>
  <c r="V327" i="6"/>
  <c r="R328" i="6"/>
  <c r="S328" i="6"/>
  <c r="T328" i="6"/>
  <c r="U328" i="6"/>
  <c r="V328" i="6"/>
  <c r="R329" i="6"/>
  <c r="S329" i="6"/>
  <c r="T329" i="6"/>
  <c r="U329" i="6"/>
  <c r="V329" i="6"/>
  <c r="R330" i="6"/>
  <c r="S330" i="6"/>
  <c r="T330" i="6"/>
  <c r="U330" i="6"/>
  <c r="V330" i="6"/>
  <c r="R331" i="6"/>
  <c r="S331" i="6"/>
  <c r="T331" i="6"/>
  <c r="U331" i="6"/>
  <c r="V331" i="6"/>
  <c r="R332" i="6"/>
  <c r="S332" i="6"/>
  <c r="T332" i="6"/>
  <c r="U332" i="6"/>
  <c r="V332" i="6"/>
  <c r="R333" i="6"/>
  <c r="S333" i="6"/>
  <c r="T333" i="6"/>
  <c r="U333" i="6"/>
  <c r="V333" i="6"/>
  <c r="R334" i="6"/>
  <c r="S334" i="6"/>
  <c r="T334" i="6"/>
  <c r="U334" i="6"/>
  <c r="V334" i="6"/>
  <c r="R335" i="6"/>
  <c r="S335" i="6"/>
  <c r="T335" i="6"/>
  <c r="U335" i="6"/>
  <c r="V335" i="6"/>
  <c r="R336" i="6"/>
  <c r="S336" i="6"/>
  <c r="T336" i="6"/>
  <c r="U336" i="6"/>
  <c r="V336" i="6"/>
  <c r="R337" i="6"/>
  <c r="S337" i="6"/>
  <c r="T337" i="6"/>
  <c r="U337" i="6"/>
  <c r="V337" i="6"/>
  <c r="R338" i="6"/>
  <c r="S338" i="6"/>
  <c r="T338" i="6"/>
  <c r="U338" i="6"/>
  <c r="V338" i="6"/>
  <c r="R339" i="6"/>
  <c r="S339" i="6"/>
  <c r="T339" i="6"/>
  <c r="U339" i="6"/>
  <c r="V339" i="6"/>
  <c r="R340" i="6"/>
  <c r="S340" i="6"/>
  <c r="T340" i="6"/>
  <c r="U340" i="6"/>
  <c r="V340" i="6"/>
  <c r="R341" i="6"/>
  <c r="S341" i="6"/>
  <c r="T341" i="6"/>
  <c r="U341" i="6"/>
  <c r="V341" i="6"/>
  <c r="R342" i="6"/>
  <c r="S342" i="6"/>
  <c r="T342" i="6"/>
  <c r="U342" i="6"/>
  <c r="V342" i="6"/>
  <c r="R343" i="6"/>
  <c r="S343" i="6"/>
  <c r="T343" i="6"/>
  <c r="U343" i="6"/>
  <c r="V343" i="6"/>
  <c r="R344" i="6"/>
  <c r="S344" i="6"/>
  <c r="T344" i="6"/>
  <c r="U344" i="6"/>
  <c r="V344" i="6"/>
  <c r="R345" i="6"/>
  <c r="S345" i="6"/>
  <c r="T345" i="6"/>
  <c r="U345" i="6"/>
  <c r="V345" i="6"/>
  <c r="R346" i="6"/>
  <c r="S346" i="6"/>
  <c r="T346" i="6"/>
  <c r="U346" i="6"/>
  <c r="V346" i="6"/>
  <c r="R347" i="6"/>
  <c r="S347" i="6"/>
  <c r="T347" i="6"/>
  <c r="U347" i="6"/>
  <c r="V347" i="6"/>
  <c r="R348" i="6"/>
  <c r="S348" i="6"/>
  <c r="T348" i="6"/>
  <c r="U348" i="6"/>
  <c r="V348" i="6"/>
  <c r="R349" i="6"/>
  <c r="S349" i="6"/>
  <c r="T349" i="6"/>
  <c r="U349" i="6"/>
  <c r="V349" i="6"/>
  <c r="R350" i="6"/>
  <c r="S350" i="6"/>
  <c r="T350" i="6"/>
  <c r="U350" i="6"/>
  <c r="V350" i="6"/>
  <c r="R351" i="6"/>
  <c r="S351" i="6"/>
  <c r="T351" i="6"/>
  <c r="U351" i="6"/>
  <c r="V351" i="6"/>
  <c r="R352" i="6"/>
  <c r="S352" i="6"/>
  <c r="T352" i="6"/>
  <c r="U352" i="6"/>
  <c r="V352" i="6"/>
  <c r="R353" i="6"/>
  <c r="S353" i="6"/>
  <c r="T353" i="6"/>
  <c r="U353" i="6"/>
  <c r="V353" i="6"/>
  <c r="R354" i="6"/>
  <c r="S354" i="6"/>
  <c r="T354" i="6"/>
  <c r="U354" i="6"/>
  <c r="V354" i="6"/>
  <c r="R355" i="6"/>
  <c r="S355" i="6"/>
  <c r="T355" i="6"/>
  <c r="U355" i="6"/>
  <c r="V355" i="6"/>
  <c r="R356" i="6"/>
  <c r="S356" i="6"/>
  <c r="T356" i="6"/>
  <c r="U356" i="6"/>
  <c r="V356" i="6"/>
  <c r="R357" i="6"/>
  <c r="S357" i="6"/>
  <c r="T357" i="6"/>
  <c r="U357" i="6"/>
  <c r="V357" i="6"/>
  <c r="R358" i="6"/>
  <c r="S358" i="6"/>
  <c r="T358" i="6"/>
  <c r="U358" i="6"/>
  <c r="V358" i="6"/>
  <c r="R359" i="6"/>
  <c r="S359" i="6"/>
  <c r="T359" i="6"/>
  <c r="U359" i="6"/>
  <c r="V359" i="6"/>
  <c r="R360" i="6"/>
  <c r="S360" i="6"/>
  <c r="T360" i="6"/>
  <c r="U360" i="6"/>
  <c r="V360" i="6"/>
  <c r="R361" i="6"/>
  <c r="S361" i="6"/>
  <c r="T361" i="6"/>
  <c r="U361" i="6"/>
  <c r="V361" i="6"/>
  <c r="R362" i="6"/>
  <c r="S362" i="6"/>
  <c r="T362" i="6"/>
  <c r="U362" i="6"/>
  <c r="V362" i="6"/>
  <c r="R363" i="6"/>
  <c r="S363" i="6"/>
  <c r="T363" i="6"/>
  <c r="U363" i="6"/>
  <c r="V363" i="6"/>
  <c r="R364" i="6"/>
  <c r="S364" i="6"/>
  <c r="T364" i="6"/>
  <c r="U364" i="6"/>
  <c r="V364" i="6"/>
  <c r="R365" i="6"/>
  <c r="S365" i="6"/>
  <c r="T365" i="6"/>
  <c r="U365" i="6"/>
  <c r="V365" i="6"/>
  <c r="R366" i="6"/>
  <c r="S366" i="6"/>
  <c r="T366" i="6"/>
  <c r="U366" i="6"/>
  <c r="V366" i="6"/>
  <c r="R367" i="6"/>
  <c r="S367" i="6"/>
  <c r="T367" i="6"/>
  <c r="U367" i="6"/>
  <c r="V367" i="6"/>
  <c r="R368" i="6"/>
  <c r="S368" i="6"/>
  <c r="T368" i="6"/>
  <c r="U368" i="6"/>
  <c r="V368" i="6"/>
  <c r="R369" i="6"/>
  <c r="S369" i="6"/>
  <c r="T369" i="6"/>
  <c r="U369" i="6"/>
  <c r="V369" i="6"/>
  <c r="R370" i="6"/>
  <c r="S370" i="6"/>
  <c r="T370" i="6"/>
  <c r="U370" i="6"/>
  <c r="V370" i="6"/>
  <c r="R371" i="6"/>
  <c r="S371" i="6"/>
  <c r="T371" i="6"/>
  <c r="U371" i="6"/>
  <c r="V371" i="6"/>
  <c r="R372" i="6"/>
  <c r="S372" i="6"/>
  <c r="T372" i="6"/>
  <c r="U372" i="6"/>
  <c r="V372" i="6"/>
  <c r="R373" i="6"/>
  <c r="S373" i="6"/>
  <c r="T373" i="6"/>
  <c r="U373" i="6"/>
  <c r="V373" i="6"/>
  <c r="R374" i="6"/>
  <c r="S374" i="6"/>
  <c r="T374" i="6"/>
  <c r="U374" i="6"/>
  <c r="V374" i="6"/>
  <c r="R375" i="6"/>
  <c r="S375" i="6"/>
  <c r="T375" i="6"/>
  <c r="U375" i="6"/>
  <c r="V375" i="6"/>
  <c r="R376" i="6"/>
  <c r="S376" i="6"/>
  <c r="T376" i="6"/>
  <c r="U376" i="6"/>
  <c r="V376" i="6"/>
  <c r="R377" i="6"/>
  <c r="S377" i="6"/>
  <c r="T377" i="6"/>
  <c r="U377" i="6"/>
  <c r="V377" i="6"/>
  <c r="R378" i="6"/>
  <c r="S378" i="6"/>
  <c r="T378" i="6"/>
  <c r="U378" i="6"/>
  <c r="V378" i="6"/>
  <c r="R379" i="6"/>
  <c r="S379" i="6"/>
  <c r="T379" i="6"/>
  <c r="U379" i="6"/>
  <c r="V379" i="6"/>
  <c r="R380" i="6"/>
  <c r="S380" i="6"/>
  <c r="T380" i="6"/>
  <c r="U380" i="6"/>
  <c r="V380" i="6"/>
  <c r="R381" i="6"/>
  <c r="S381" i="6"/>
  <c r="T381" i="6"/>
  <c r="U381" i="6"/>
  <c r="V381" i="6"/>
  <c r="R382" i="6"/>
  <c r="S382" i="6"/>
  <c r="T382" i="6"/>
  <c r="U382" i="6"/>
  <c r="V382" i="6"/>
  <c r="R383" i="6"/>
  <c r="S383" i="6"/>
  <c r="T383" i="6"/>
  <c r="U383" i="6"/>
  <c r="V383" i="6"/>
  <c r="R384" i="6"/>
  <c r="S384" i="6"/>
  <c r="T384" i="6"/>
  <c r="U384" i="6"/>
  <c r="V384" i="6"/>
  <c r="R385" i="6"/>
  <c r="S385" i="6"/>
  <c r="T385" i="6"/>
  <c r="U385" i="6"/>
  <c r="V385" i="6"/>
  <c r="R386" i="6"/>
  <c r="S386" i="6"/>
  <c r="T386" i="6"/>
  <c r="U386" i="6"/>
  <c r="V386" i="6"/>
  <c r="R387" i="6"/>
  <c r="S387" i="6"/>
  <c r="T387" i="6"/>
  <c r="U387" i="6"/>
  <c r="V387" i="6"/>
  <c r="R388" i="6"/>
  <c r="S388" i="6"/>
  <c r="T388" i="6"/>
  <c r="U388" i="6"/>
  <c r="V388" i="6"/>
  <c r="R389" i="6"/>
  <c r="S389" i="6"/>
  <c r="T389" i="6"/>
  <c r="U389" i="6"/>
  <c r="V389" i="6"/>
  <c r="R390" i="6"/>
  <c r="S390" i="6"/>
  <c r="T390" i="6"/>
  <c r="U390" i="6"/>
  <c r="V390" i="6"/>
  <c r="R391" i="6"/>
  <c r="S391" i="6"/>
  <c r="T391" i="6"/>
  <c r="U391" i="6"/>
  <c r="V391" i="6"/>
  <c r="R392" i="6"/>
  <c r="S392" i="6"/>
  <c r="T392" i="6"/>
  <c r="U392" i="6"/>
  <c r="V392" i="6"/>
  <c r="R393" i="6"/>
  <c r="S393" i="6"/>
  <c r="T393" i="6"/>
  <c r="U393" i="6"/>
  <c r="V393" i="6"/>
  <c r="R394" i="6"/>
  <c r="S394" i="6"/>
  <c r="T394" i="6"/>
  <c r="U394" i="6"/>
  <c r="V394" i="6"/>
  <c r="R395" i="6"/>
  <c r="S395" i="6"/>
  <c r="T395" i="6"/>
  <c r="U395" i="6"/>
  <c r="V395" i="6"/>
  <c r="R396" i="6"/>
  <c r="S396" i="6"/>
  <c r="T396" i="6"/>
  <c r="U396" i="6"/>
  <c r="V396" i="6"/>
  <c r="R397" i="6"/>
  <c r="S397" i="6"/>
  <c r="T397" i="6"/>
  <c r="U397" i="6"/>
  <c r="V397" i="6"/>
  <c r="R398" i="6"/>
  <c r="S398" i="6"/>
  <c r="T398" i="6"/>
  <c r="U398" i="6"/>
  <c r="V398" i="6"/>
  <c r="R399" i="6"/>
  <c r="S399" i="6"/>
  <c r="T399" i="6"/>
  <c r="U399" i="6"/>
  <c r="V399" i="6"/>
  <c r="R400" i="6"/>
  <c r="S400" i="6"/>
  <c r="T400" i="6"/>
  <c r="U400" i="6"/>
  <c r="V400" i="6"/>
  <c r="R401" i="6"/>
  <c r="S401" i="6"/>
  <c r="T401" i="6"/>
  <c r="U401" i="6"/>
  <c r="V401" i="6"/>
  <c r="S12" i="6"/>
  <c r="T12" i="6"/>
  <c r="U12" i="6"/>
  <c r="V12" i="6"/>
  <c r="R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12" i="6"/>
  <c r="AC3" i="7" l="1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1624" i="7"/>
  <c r="AC1625" i="7"/>
  <c r="AC1626" i="7"/>
  <c r="AC1627" i="7"/>
  <c r="AC1628" i="7"/>
  <c r="AC1629" i="7"/>
  <c r="AC1630" i="7"/>
  <c r="AC1631" i="7"/>
  <c r="AC1632" i="7"/>
  <c r="AC1633" i="7"/>
  <c r="AC1634" i="7"/>
  <c r="AC1635" i="7"/>
  <c r="AC1636" i="7"/>
  <c r="AC1637" i="7"/>
  <c r="AC1638" i="7"/>
  <c r="AC1639" i="7"/>
  <c r="AC1640" i="7"/>
  <c r="AC1641" i="7"/>
  <c r="AC1642" i="7"/>
  <c r="AC1643" i="7"/>
  <c r="AC1644" i="7"/>
  <c r="AC1645" i="7"/>
  <c r="AC1646" i="7"/>
  <c r="AC1647" i="7"/>
  <c r="AC1648" i="7"/>
  <c r="AC1649" i="7"/>
  <c r="AC1650" i="7"/>
  <c r="AC1651" i="7"/>
  <c r="AC1652" i="7"/>
  <c r="AC1653" i="7"/>
  <c r="AC1654" i="7"/>
  <c r="AC1655" i="7"/>
  <c r="AC1656" i="7"/>
  <c r="AC1657" i="7"/>
  <c r="AC1658" i="7"/>
  <c r="AC1659" i="7"/>
  <c r="AC1660" i="7"/>
  <c r="AC1661" i="7"/>
  <c r="AC1662" i="7"/>
  <c r="AC1663" i="7"/>
  <c r="AC1664" i="7"/>
  <c r="AC1665" i="7"/>
  <c r="AC1666" i="7"/>
  <c r="AC1667" i="7"/>
  <c r="AC1668" i="7"/>
  <c r="AC1669" i="7"/>
  <c r="AC1670" i="7"/>
  <c r="AC1671" i="7"/>
  <c r="AC1672" i="7"/>
  <c r="AC1673" i="7"/>
  <c r="AC1674" i="7"/>
  <c r="AC1675" i="7"/>
  <c r="AC1676" i="7"/>
  <c r="AC1677" i="7"/>
  <c r="AC1678" i="7"/>
  <c r="AC1679" i="7"/>
  <c r="AC1680" i="7"/>
  <c r="AC1681" i="7"/>
  <c r="AC1682" i="7"/>
  <c r="AC1683" i="7"/>
  <c r="AC1684" i="7"/>
  <c r="AC1685" i="7"/>
  <c r="AC1686" i="7"/>
  <c r="AC1687" i="7"/>
  <c r="AC1688" i="7"/>
  <c r="AC1689" i="7"/>
  <c r="AC1690" i="7"/>
  <c r="AC1691" i="7"/>
  <c r="AC1692" i="7"/>
  <c r="AC1693" i="7"/>
  <c r="AC1694" i="7"/>
  <c r="AC1695" i="7"/>
  <c r="AC1696" i="7"/>
  <c r="AC1697" i="7"/>
  <c r="AC1698" i="7"/>
  <c r="AC1699" i="7"/>
  <c r="AC1700" i="7"/>
  <c r="AC1701" i="7"/>
  <c r="AC1702" i="7"/>
  <c r="AC1703" i="7"/>
  <c r="AC1704" i="7"/>
  <c r="AC1705" i="7"/>
  <c r="AC1706" i="7"/>
  <c r="AC1707" i="7"/>
  <c r="AC1708" i="7"/>
  <c r="AC1709" i="7"/>
  <c r="AC1710" i="7"/>
  <c r="AC1711" i="7"/>
  <c r="AC1712" i="7"/>
  <c r="AC1713" i="7"/>
  <c r="AC1714" i="7"/>
  <c r="AC1715" i="7"/>
  <c r="AC1716" i="7"/>
  <c r="AC1717" i="7"/>
  <c r="AC1718" i="7"/>
  <c r="AC1719" i="7"/>
  <c r="AC1720" i="7"/>
  <c r="AC1721" i="7"/>
  <c r="AC1722" i="7"/>
  <c r="AC1723" i="7"/>
  <c r="AC1724" i="7"/>
  <c r="AC1725" i="7"/>
  <c r="AC1726" i="7"/>
  <c r="AC1727" i="7"/>
  <c r="AC1728" i="7"/>
  <c r="AC1729" i="7"/>
  <c r="AC1730" i="7"/>
  <c r="AC1731" i="7"/>
  <c r="AC1732" i="7"/>
  <c r="AC1733" i="7"/>
  <c r="AC1734" i="7"/>
  <c r="AC1735" i="7"/>
  <c r="AC1736" i="7"/>
  <c r="AC1737" i="7"/>
  <c r="AC1738" i="7"/>
  <c r="AC1739" i="7"/>
  <c r="AC1740" i="7"/>
  <c r="AC1741" i="7"/>
  <c r="AC1742" i="7"/>
  <c r="AC1743" i="7"/>
  <c r="AC1744" i="7"/>
  <c r="AC1745" i="7"/>
  <c r="AC1746" i="7"/>
  <c r="AC1747" i="7"/>
  <c r="AC1748" i="7"/>
  <c r="AC1749" i="7"/>
  <c r="AC1750" i="7"/>
  <c r="AC1751" i="7"/>
  <c r="AC1752" i="7"/>
  <c r="AC1753" i="7"/>
  <c r="AC1754" i="7"/>
  <c r="AC1755" i="7"/>
  <c r="AC1756" i="7"/>
  <c r="AC1757" i="7"/>
  <c r="AC1758" i="7"/>
  <c r="AC1759" i="7"/>
  <c r="AC1760" i="7"/>
  <c r="AC1761" i="7"/>
  <c r="AC1762" i="7"/>
  <c r="AC1763" i="7"/>
  <c r="AC1764" i="7"/>
  <c r="AC1765" i="7"/>
  <c r="AC1766" i="7"/>
  <c r="AC1767" i="7"/>
  <c r="AC1768" i="7"/>
  <c r="AC1769" i="7"/>
  <c r="AC1770" i="7"/>
  <c r="AC1771" i="7"/>
  <c r="AC1772" i="7"/>
  <c r="AC1773" i="7"/>
  <c r="AC1774" i="7"/>
  <c r="AC1775" i="7"/>
  <c r="AC1776" i="7"/>
  <c r="AC1777" i="7"/>
  <c r="AC1778" i="7"/>
  <c r="AC1779" i="7"/>
  <c r="AC1780" i="7"/>
  <c r="AC1781" i="7"/>
  <c r="AC1782" i="7"/>
  <c r="AC1783" i="7"/>
  <c r="AC1784" i="7"/>
  <c r="AC1785" i="7"/>
  <c r="AC1786" i="7"/>
  <c r="AC1787" i="7"/>
  <c r="AC1788" i="7"/>
  <c r="AC1789" i="7"/>
  <c r="AC1790" i="7"/>
  <c r="AC1791" i="7"/>
  <c r="AC1792" i="7"/>
  <c r="AC1793" i="7"/>
  <c r="AC1794" i="7"/>
  <c r="AC1795" i="7"/>
  <c r="AC1796" i="7"/>
  <c r="AC1797" i="7"/>
  <c r="AC1798" i="7"/>
  <c r="AC1799" i="7"/>
  <c r="AC1800" i="7"/>
  <c r="AC1801" i="7"/>
  <c r="AC1802" i="7"/>
  <c r="AC1803" i="7"/>
  <c r="AC1804" i="7"/>
  <c r="AC1805" i="7"/>
  <c r="AC1806" i="7"/>
  <c r="AC1807" i="7"/>
  <c r="AC1808" i="7"/>
  <c r="AC1809" i="7"/>
  <c r="AC1810" i="7"/>
  <c r="AC1811" i="7"/>
  <c r="AC1812" i="7"/>
  <c r="AC1813" i="7"/>
  <c r="AC1814" i="7"/>
  <c r="AC1815" i="7"/>
  <c r="AC1816" i="7"/>
  <c r="AC1817" i="7"/>
  <c r="AC1818" i="7"/>
  <c r="AC1819" i="7"/>
  <c r="AC1820" i="7"/>
  <c r="AC1821" i="7"/>
  <c r="AC1822" i="7"/>
  <c r="AC1823" i="7"/>
  <c r="AC1824" i="7"/>
  <c r="AC1825" i="7"/>
  <c r="AC1826" i="7"/>
  <c r="AC1827" i="7"/>
  <c r="AC1828" i="7"/>
  <c r="AC1829" i="7"/>
  <c r="AC1830" i="7"/>
  <c r="AC1831" i="7"/>
  <c r="AC1832" i="7"/>
  <c r="AC1833" i="7"/>
  <c r="AC1834" i="7"/>
  <c r="AC1835" i="7"/>
  <c r="AC1836" i="7"/>
  <c r="AC1837" i="7"/>
  <c r="AC1838" i="7"/>
  <c r="AC1839" i="7"/>
  <c r="AC1840" i="7"/>
  <c r="AC1841" i="7"/>
  <c r="AC1842" i="7"/>
  <c r="AC1843" i="7"/>
  <c r="AC1844" i="7"/>
  <c r="AC1845" i="7"/>
  <c r="AC1846" i="7"/>
  <c r="AC1847" i="7"/>
  <c r="AC1848" i="7"/>
  <c r="AC1849" i="7"/>
  <c r="AC1850" i="7"/>
  <c r="AC1851" i="7"/>
  <c r="AC1852" i="7"/>
  <c r="AC1853" i="7"/>
  <c r="AC1854" i="7"/>
  <c r="AC1855" i="7"/>
  <c r="AC1856" i="7"/>
  <c r="AC1857" i="7"/>
  <c r="AC1858" i="7"/>
  <c r="AC1859" i="7"/>
  <c r="AC1860" i="7"/>
  <c r="AC1861" i="7"/>
  <c r="AC1862" i="7"/>
  <c r="AC1863" i="7"/>
  <c r="AC1864" i="7"/>
  <c r="AC1865" i="7"/>
  <c r="AC1866" i="7"/>
  <c r="AC1867" i="7"/>
  <c r="AC1868" i="7"/>
  <c r="AC1869" i="7"/>
  <c r="AC1870" i="7"/>
  <c r="AC1871" i="7"/>
  <c r="AC1872" i="7"/>
  <c r="AC1873" i="7"/>
  <c r="AC1874" i="7"/>
  <c r="AC1875" i="7"/>
  <c r="AC1876" i="7"/>
  <c r="AC1877" i="7"/>
  <c r="AC1878" i="7"/>
  <c r="AC1879" i="7"/>
  <c r="AC1880" i="7"/>
  <c r="AC1881" i="7"/>
  <c r="AC1882" i="7"/>
  <c r="AC1883" i="7"/>
  <c r="AC1884" i="7"/>
  <c r="AC1885" i="7"/>
  <c r="AC1886" i="7"/>
  <c r="AC1887" i="7"/>
  <c r="AC1888" i="7"/>
  <c r="AC1889" i="7"/>
  <c r="AC1890" i="7"/>
  <c r="AC1891" i="7"/>
  <c r="AC1892" i="7"/>
  <c r="AC1893" i="7"/>
  <c r="AC1894" i="7"/>
  <c r="AC1895" i="7"/>
  <c r="AC1896" i="7"/>
  <c r="AC1897" i="7"/>
  <c r="AC1898" i="7"/>
  <c r="AC1899" i="7"/>
  <c r="AC1900" i="7"/>
  <c r="AC1901" i="7"/>
  <c r="AC1902" i="7"/>
  <c r="AC1903" i="7"/>
  <c r="AC1904" i="7"/>
  <c r="AC1905" i="7"/>
  <c r="AC1906" i="7"/>
  <c r="AC1907" i="7"/>
  <c r="AC1908" i="7"/>
  <c r="AC1909" i="7"/>
  <c r="AC1910" i="7"/>
  <c r="AC1911" i="7"/>
  <c r="AC1912" i="7"/>
  <c r="AC1913" i="7"/>
  <c r="AC1914" i="7"/>
  <c r="AC1915" i="7"/>
  <c r="AC1916" i="7"/>
  <c r="AC1917" i="7"/>
  <c r="AC1918" i="7"/>
  <c r="AC1919" i="7"/>
  <c r="AC1920" i="7"/>
  <c r="AC1921" i="7"/>
  <c r="AC1922" i="7"/>
  <c r="AC1923" i="7"/>
  <c r="AC1924" i="7"/>
  <c r="AC1925" i="7"/>
  <c r="AC1926" i="7"/>
  <c r="AC1927" i="7"/>
  <c r="AC1928" i="7"/>
  <c r="AC1929" i="7"/>
  <c r="AC1930" i="7"/>
  <c r="AC1931" i="7"/>
  <c r="AC1932" i="7"/>
  <c r="AC1933" i="7"/>
  <c r="AC1934" i="7"/>
  <c r="AC1935" i="7"/>
  <c r="AC1936" i="7"/>
  <c r="AC1937" i="7"/>
  <c r="AC1938" i="7"/>
  <c r="AC1939" i="7"/>
  <c r="AC1940" i="7"/>
  <c r="AC1941" i="7"/>
  <c r="AC1942" i="7"/>
  <c r="AC1943" i="7"/>
  <c r="AC1944" i="7"/>
  <c r="AC1945" i="7"/>
  <c r="AC1946" i="7"/>
  <c r="AC1947" i="7"/>
  <c r="AC1948" i="7"/>
  <c r="AC1949" i="7"/>
  <c r="AC1950" i="7"/>
  <c r="AC1951" i="7"/>
  <c r="AC1952" i="7"/>
  <c r="AC1953" i="7"/>
  <c r="AC1954" i="7"/>
  <c r="AC1955" i="7"/>
  <c r="AC1956" i="7"/>
  <c r="AC1957" i="7"/>
  <c r="AC1958" i="7"/>
  <c r="AC1959" i="7"/>
  <c r="AC1960" i="7"/>
  <c r="AC1961" i="7"/>
  <c r="AC1962" i="7"/>
  <c r="AC1963" i="7"/>
  <c r="AC1964" i="7"/>
  <c r="AC1965" i="7"/>
  <c r="AC1966" i="7"/>
  <c r="AC1967" i="7"/>
  <c r="AC1968" i="7"/>
  <c r="AC1969" i="7"/>
  <c r="AC1970" i="7"/>
  <c r="AC1971" i="7"/>
  <c r="AC1972" i="7"/>
  <c r="AC1973" i="7"/>
  <c r="AC1974" i="7"/>
  <c r="AC1975" i="7"/>
  <c r="AC1976" i="7"/>
  <c r="AC1977" i="7"/>
  <c r="AC1978" i="7"/>
  <c r="AC1979" i="7"/>
  <c r="AC1980" i="7"/>
  <c r="AC1981" i="7"/>
  <c r="AC1982" i="7"/>
  <c r="AC1983" i="7"/>
  <c r="AC1984" i="7"/>
  <c r="AC1985" i="7"/>
  <c r="AC1986" i="7"/>
  <c r="AC1987" i="7"/>
  <c r="AC1988" i="7"/>
  <c r="AC1989" i="7"/>
  <c r="AC1990" i="7"/>
  <c r="AC1991" i="7"/>
  <c r="AC1992" i="7"/>
  <c r="AC1993" i="7"/>
  <c r="AC1994" i="7"/>
  <c r="AC1995" i="7"/>
  <c r="AC1996" i="7"/>
  <c r="AC1997" i="7"/>
  <c r="AC1998" i="7"/>
  <c r="AC1999" i="7"/>
  <c r="AC2000" i="7"/>
  <c r="AC2001" i="7"/>
  <c r="AC2002" i="7"/>
  <c r="AC2003" i="7"/>
  <c r="AC2004" i="7"/>
  <c r="AC2005" i="7"/>
  <c r="AC2006" i="7"/>
  <c r="AC2007" i="7"/>
  <c r="AC2008" i="7"/>
  <c r="AC2009" i="7"/>
  <c r="AC2010" i="7"/>
  <c r="AC2011" i="7"/>
  <c r="AC2012" i="7"/>
  <c r="AC2013" i="7"/>
  <c r="AC2014" i="7"/>
  <c r="AC2015" i="7"/>
  <c r="AC2016" i="7"/>
  <c r="AC2017" i="7"/>
  <c r="AC2018" i="7"/>
  <c r="AC2019" i="7"/>
  <c r="AC2020" i="7"/>
  <c r="AC2021" i="7"/>
  <c r="AC2022" i="7"/>
  <c r="AC2023" i="7"/>
  <c r="AC2024" i="7"/>
  <c r="AC2025" i="7"/>
  <c r="AC2026" i="7"/>
  <c r="AC2027" i="7"/>
  <c r="AC2028" i="7"/>
  <c r="AC2029" i="7"/>
  <c r="AC2030" i="7"/>
  <c r="AC2031" i="7"/>
  <c r="AC2032" i="7"/>
  <c r="AC2033" i="7"/>
  <c r="AC2034" i="7"/>
  <c r="AC2035" i="7"/>
  <c r="AC2036" i="7"/>
  <c r="AC2037" i="7"/>
  <c r="AC2038" i="7"/>
  <c r="AC2039" i="7"/>
  <c r="AC2040" i="7"/>
  <c r="AC2041" i="7"/>
  <c r="AC2042" i="7"/>
  <c r="AC2043" i="7"/>
  <c r="AC2044" i="7"/>
  <c r="AC2045" i="7"/>
  <c r="AC2046" i="7"/>
  <c r="AC2047" i="7"/>
  <c r="AC2048" i="7"/>
  <c r="AC2049" i="7"/>
  <c r="AC2050" i="7"/>
  <c r="AC2051" i="7"/>
  <c r="AC2052" i="7"/>
  <c r="AC2053" i="7"/>
  <c r="AC2054" i="7"/>
  <c r="AC2055" i="7"/>
  <c r="AC2056" i="7"/>
  <c r="AC2057" i="7"/>
  <c r="AC2058" i="7"/>
  <c r="AC2059" i="7"/>
  <c r="AC2060" i="7"/>
  <c r="AC2061" i="7"/>
  <c r="AC2062" i="7"/>
  <c r="AC2063" i="7"/>
  <c r="AC2064" i="7"/>
  <c r="AC2065" i="7"/>
  <c r="AC2066" i="7"/>
  <c r="AC2067" i="7"/>
  <c r="AC2068" i="7"/>
  <c r="AC2069" i="7"/>
  <c r="AC2070" i="7"/>
  <c r="AC2071" i="7"/>
  <c r="AC2072" i="7"/>
  <c r="AC2073" i="7"/>
  <c r="AC2074" i="7"/>
  <c r="AC2075" i="7"/>
  <c r="AC2076" i="7"/>
  <c r="AC2077" i="7"/>
  <c r="AC2078" i="7"/>
  <c r="AC2079" i="7"/>
  <c r="AC2080" i="7"/>
  <c r="AC2081" i="7"/>
  <c r="AC2082" i="7"/>
  <c r="AC2083" i="7"/>
  <c r="AC2084" i="7"/>
  <c r="AC2085" i="7"/>
  <c r="AC2086" i="7"/>
  <c r="AC2087" i="7"/>
  <c r="AC2088" i="7"/>
  <c r="AC2089" i="7"/>
  <c r="AC2090" i="7"/>
  <c r="AC2091" i="7"/>
  <c r="AC2092" i="7"/>
  <c r="AC2093" i="7"/>
  <c r="AC2094" i="7"/>
  <c r="AC2095" i="7"/>
  <c r="AC2096" i="7"/>
  <c r="AC2097" i="7"/>
  <c r="AC2098" i="7"/>
  <c r="AC2099" i="7"/>
  <c r="AC2100" i="7"/>
  <c r="AC2101" i="7"/>
  <c r="AC2102" i="7"/>
  <c r="AC2103" i="7"/>
  <c r="AC2104" i="7"/>
  <c r="AC2105" i="7"/>
  <c r="AC2106" i="7"/>
  <c r="AC2107" i="7"/>
  <c r="AC2108" i="7"/>
  <c r="AC2109" i="7"/>
  <c r="AC2110" i="7"/>
  <c r="AC2111" i="7"/>
  <c r="AC2112" i="7"/>
  <c r="AC2113" i="7"/>
  <c r="AC2114" i="7"/>
  <c r="AC2115" i="7"/>
  <c r="AC2116" i="7"/>
  <c r="AC2117" i="7"/>
  <c r="AC2118" i="7"/>
  <c r="AC2119" i="7"/>
  <c r="AC2120" i="7"/>
  <c r="AC2121" i="7"/>
  <c r="AC2122" i="7"/>
  <c r="AC2123" i="7"/>
  <c r="AC2124" i="7"/>
  <c r="AC2125" i="7"/>
  <c r="AC2126" i="7"/>
  <c r="AC2127" i="7"/>
  <c r="AC2128" i="7"/>
  <c r="AC2129" i="7"/>
  <c r="AC2130" i="7"/>
  <c r="AC2131" i="7"/>
  <c r="AC2132" i="7"/>
  <c r="AC2133" i="7"/>
  <c r="AC2134" i="7"/>
  <c r="AC2135" i="7"/>
  <c r="AC2136" i="7"/>
  <c r="AC2137" i="7"/>
  <c r="AC2138" i="7"/>
  <c r="AC2139" i="7"/>
  <c r="AC2140" i="7"/>
  <c r="AC2141" i="7"/>
  <c r="AC2142" i="7"/>
  <c r="AC2143" i="7"/>
  <c r="AC2144" i="7"/>
  <c r="AC2145" i="7"/>
  <c r="AC2146" i="7"/>
  <c r="AC2147" i="7"/>
  <c r="AC2148" i="7"/>
  <c r="AC2149" i="7"/>
  <c r="AC2150" i="7"/>
  <c r="AC2151" i="7"/>
  <c r="AC2152" i="7"/>
  <c r="AC2153" i="7"/>
  <c r="AC2154" i="7"/>
  <c r="AC2155" i="7"/>
  <c r="AC2156" i="7"/>
  <c r="AC2157" i="7"/>
  <c r="AC2158" i="7"/>
  <c r="AC2159" i="7"/>
  <c r="AC2160" i="7"/>
  <c r="AC2161" i="7"/>
  <c r="AC2162" i="7"/>
  <c r="AC2163" i="7"/>
  <c r="AC2164" i="7"/>
  <c r="AC2165" i="7"/>
  <c r="AC2166" i="7"/>
  <c r="AC2167" i="7"/>
  <c r="AC2168" i="7"/>
  <c r="AC2169" i="7"/>
  <c r="AC2170" i="7"/>
  <c r="AC2171" i="7"/>
  <c r="AC2172" i="7"/>
  <c r="AC2173" i="7"/>
  <c r="AC2174" i="7"/>
  <c r="AC2175" i="7"/>
  <c r="AC2176" i="7"/>
  <c r="AC2177" i="7"/>
  <c r="AC2178" i="7"/>
  <c r="AC2179" i="7"/>
  <c r="AC2180" i="7"/>
  <c r="AC2181" i="7"/>
  <c r="AC2182" i="7"/>
  <c r="AC2183" i="7"/>
  <c r="AC2184" i="7"/>
  <c r="AC2185" i="7"/>
  <c r="AC2186" i="7"/>
  <c r="AC2187" i="7"/>
  <c r="AC2188" i="7"/>
  <c r="AC2189" i="7"/>
  <c r="AC2190" i="7"/>
  <c r="AC2191" i="7"/>
  <c r="AC2192" i="7"/>
  <c r="AC2193" i="7"/>
  <c r="AC2194" i="7"/>
  <c r="AC2195" i="7"/>
  <c r="AC2196" i="7"/>
  <c r="AC2197" i="7"/>
  <c r="AC2198" i="7"/>
  <c r="AC2199" i="7"/>
  <c r="AC2200" i="7"/>
  <c r="AC2201" i="7"/>
  <c r="AC2202" i="7"/>
  <c r="AC2203" i="7"/>
  <c r="AC2204" i="7"/>
  <c r="AC2205" i="7"/>
  <c r="AC2206" i="7"/>
  <c r="AC2207" i="7"/>
  <c r="AC2208" i="7"/>
  <c r="AC2209" i="7"/>
  <c r="AC2210" i="7"/>
  <c r="AC2211" i="7"/>
  <c r="AC2212" i="7"/>
  <c r="AC2213" i="7"/>
  <c r="AC2214" i="7"/>
  <c r="AC2215" i="7"/>
  <c r="AC2216" i="7"/>
  <c r="AC2217" i="7"/>
  <c r="AC2218" i="7"/>
  <c r="AC2219" i="7"/>
  <c r="AC2220" i="7"/>
  <c r="AC2221" i="7"/>
  <c r="AC2222" i="7"/>
  <c r="AC2223" i="7"/>
  <c r="AC2224" i="7"/>
  <c r="AC2225" i="7"/>
  <c r="AC2226" i="7"/>
  <c r="AC2227" i="7"/>
  <c r="AC2228" i="7"/>
  <c r="AC2229" i="7"/>
  <c r="AC2230" i="7"/>
  <c r="AC2231" i="7"/>
  <c r="AC2232" i="7"/>
  <c r="AC2233" i="7"/>
  <c r="AC2234" i="7"/>
  <c r="AC2235" i="7"/>
  <c r="AC2236" i="7"/>
  <c r="AC2237" i="7"/>
  <c r="AC2238" i="7"/>
  <c r="AC2239" i="7"/>
  <c r="AC2240" i="7"/>
  <c r="AC2241" i="7"/>
  <c r="AC2242" i="7"/>
  <c r="AC2243" i="7"/>
  <c r="AC2244" i="7"/>
  <c r="AC2245" i="7"/>
  <c r="AC2246" i="7"/>
  <c r="AC2247" i="7"/>
  <c r="AC2248" i="7"/>
  <c r="AC2249" i="7"/>
  <c r="AC2250" i="7"/>
  <c r="AC2251" i="7"/>
  <c r="AC2252" i="7"/>
  <c r="AC2253" i="7"/>
  <c r="AC2254" i="7"/>
  <c r="AC2255" i="7"/>
  <c r="AC2256" i="7"/>
  <c r="AC2257" i="7"/>
  <c r="AC2258" i="7"/>
  <c r="AC2259" i="7"/>
  <c r="AC2260" i="7"/>
  <c r="AC2261" i="7"/>
  <c r="AC2262" i="7"/>
  <c r="AC2263" i="7"/>
  <c r="AC2264" i="7"/>
  <c r="AC2265" i="7"/>
  <c r="AC2266" i="7"/>
  <c r="AC2267" i="7"/>
  <c r="AC2268" i="7"/>
  <c r="AC2269" i="7"/>
  <c r="AC2270" i="7"/>
  <c r="AC2271" i="7"/>
  <c r="AC2272" i="7"/>
  <c r="AC2273" i="7"/>
  <c r="AC2274" i="7"/>
  <c r="AC2275" i="7"/>
  <c r="AC2276" i="7"/>
  <c r="AC2277" i="7"/>
  <c r="AC2278" i="7"/>
  <c r="AC2279" i="7"/>
  <c r="AC2280" i="7"/>
  <c r="AC2281" i="7"/>
  <c r="AC2282" i="7"/>
  <c r="AC2283" i="7"/>
  <c r="AC2284" i="7"/>
  <c r="AC2285" i="7"/>
  <c r="AC2286" i="7"/>
  <c r="AC2287" i="7"/>
  <c r="AC2288" i="7"/>
  <c r="AC2289" i="7"/>
  <c r="AC2290" i="7"/>
  <c r="AC2291" i="7"/>
  <c r="AC2292" i="7"/>
  <c r="AC2293" i="7"/>
  <c r="AC2294" i="7"/>
  <c r="AC2295" i="7"/>
  <c r="AC2296" i="7"/>
  <c r="AC2297" i="7"/>
  <c r="AC2298" i="7"/>
  <c r="AC2299" i="7"/>
  <c r="AC2300" i="7"/>
  <c r="AC2301" i="7"/>
  <c r="AC2302" i="7"/>
  <c r="AC2303" i="7"/>
  <c r="AC2304" i="7"/>
  <c r="AC2305" i="7"/>
  <c r="AC2306" i="7"/>
  <c r="AC2307" i="7"/>
  <c r="AC2308" i="7"/>
  <c r="AC2309" i="7"/>
  <c r="AC2310" i="7"/>
  <c r="AC2311" i="7"/>
  <c r="AC2312" i="7"/>
  <c r="AC2313" i="7"/>
  <c r="AC2314" i="7"/>
  <c r="AC2315" i="7"/>
  <c r="AC2316" i="7"/>
  <c r="AC2317" i="7"/>
  <c r="AC2318" i="7"/>
  <c r="AC2319" i="7"/>
  <c r="AC2320" i="7"/>
  <c r="AC2321" i="7"/>
  <c r="AC2322" i="7"/>
  <c r="AC2323" i="7"/>
  <c r="AC2324" i="7"/>
  <c r="AC2325" i="7"/>
  <c r="AC2326" i="7"/>
  <c r="AC2327" i="7"/>
  <c r="AC2328" i="7"/>
  <c r="AC2329" i="7"/>
  <c r="AC2330" i="7"/>
  <c r="AC2331" i="7"/>
  <c r="AC2332" i="7"/>
  <c r="AC2333" i="7"/>
  <c r="AC2334" i="7"/>
  <c r="AC2335" i="7"/>
  <c r="AC2336" i="7"/>
  <c r="AC2337" i="7"/>
  <c r="AC2338" i="7"/>
  <c r="AC2339" i="7"/>
  <c r="AC2340" i="7"/>
  <c r="AC2341" i="7"/>
  <c r="AC2342" i="7"/>
  <c r="AC2343" i="7"/>
  <c r="AC2344" i="7"/>
  <c r="AC2345" i="7"/>
  <c r="AC2346" i="7"/>
  <c r="AC2347" i="7"/>
  <c r="AC2348" i="7"/>
  <c r="AC2349" i="7"/>
  <c r="AC2350" i="7"/>
  <c r="AC2351" i="7"/>
  <c r="AC2352" i="7"/>
  <c r="AC2353" i="7"/>
  <c r="AC2354" i="7"/>
  <c r="AC2355" i="7"/>
  <c r="AC2356" i="7"/>
  <c r="AC2357" i="7"/>
  <c r="AC2358" i="7"/>
  <c r="AC2359" i="7"/>
  <c r="AC2360" i="7"/>
  <c r="AC2361" i="7"/>
  <c r="AC2362" i="7"/>
  <c r="AC2363" i="7"/>
  <c r="AC2364" i="7"/>
  <c r="AC2365" i="7"/>
  <c r="AC2366" i="7"/>
  <c r="AC2367" i="7"/>
  <c r="AC2368" i="7"/>
  <c r="AC2369" i="7"/>
  <c r="AC2370" i="7"/>
  <c r="AC2371" i="7"/>
  <c r="AC2372" i="7"/>
  <c r="AC2373" i="7"/>
  <c r="AC2374" i="7"/>
  <c r="AC2375" i="7"/>
  <c r="AC2376" i="7"/>
  <c r="AC2377" i="7"/>
  <c r="AC2378" i="7"/>
  <c r="AC2379" i="7"/>
  <c r="AC2380" i="7"/>
  <c r="AC2381" i="7"/>
  <c r="AC2382" i="7"/>
  <c r="AC2383" i="7"/>
  <c r="AC2384" i="7"/>
  <c r="AC2385" i="7"/>
  <c r="AC2386" i="7"/>
  <c r="AC2387" i="7"/>
  <c r="AC2388" i="7"/>
  <c r="AC2389" i="7"/>
  <c r="AC2390" i="7"/>
  <c r="AC2391" i="7"/>
  <c r="AC2392" i="7"/>
  <c r="AC2393" i="7"/>
  <c r="AC2394" i="7"/>
  <c r="AC2395" i="7"/>
  <c r="AC2396" i="7"/>
  <c r="AC2397" i="7"/>
  <c r="AC2398" i="7"/>
  <c r="AC2399" i="7"/>
  <c r="AC2400" i="7"/>
  <c r="AC2401" i="7"/>
  <c r="AC2402" i="7"/>
  <c r="AC2403" i="7"/>
  <c r="AC2404" i="7"/>
  <c r="AC2405" i="7"/>
  <c r="AC2406" i="7"/>
  <c r="AC2407" i="7"/>
  <c r="AC2408" i="7"/>
  <c r="AC2409" i="7"/>
  <c r="AC2410" i="7"/>
  <c r="AC2411" i="7"/>
  <c r="AC2412" i="7"/>
  <c r="AC2413" i="7"/>
  <c r="AC2414" i="7"/>
  <c r="AC2415" i="7"/>
  <c r="AC2416" i="7"/>
  <c r="AC2417" i="7"/>
  <c r="AC2418" i="7"/>
  <c r="AC2419" i="7"/>
  <c r="AC2420" i="7"/>
  <c r="AC2421" i="7"/>
  <c r="AC2422" i="7"/>
  <c r="AC2423" i="7"/>
  <c r="AC2424" i="7"/>
  <c r="AC2425" i="7"/>
  <c r="AC2426" i="7"/>
  <c r="AC2427" i="7"/>
  <c r="AC2428" i="7"/>
  <c r="AC2429" i="7"/>
  <c r="AC2430" i="7"/>
  <c r="AC2431" i="7"/>
  <c r="AC2432" i="7"/>
  <c r="AC2433" i="7"/>
  <c r="AC2434" i="7"/>
  <c r="AC2435" i="7"/>
  <c r="AC2436" i="7"/>
  <c r="AC2437" i="7"/>
  <c r="AC2438" i="7"/>
  <c r="AC2439" i="7"/>
  <c r="AC2440" i="7"/>
  <c r="AC2441" i="7"/>
  <c r="AC2442" i="7"/>
  <c r="AC2443" i="7"/>
  <c r="AC2444" i="7"/>
  <c r="AC2445" i="7"/>
  <c r="AC2446" i="7"/>
  <c r="AC2447" i="7"/>
  <c r="AC2448" i="7"/>
  <c r="AC2449" i="7"/>
  <c r="AC2450" i="7"/>
  <c r="AC2451" i="7"/>
  <c r="AC2452" i="7"/>
  <c r="AC2453" i="7"/>
  <c r="AC2454" i="7"/>
  <c r="AC2455" i="7"/>
  <c r="AC2456" i="7"/>
  <c r="AC2457" i="7"/>
  <c r="AC2458" i="7"/>
  <c r="AC2459" i="7"/>
  <c r="AC2460" i="7"/>
  <c r="AC2461" i="7"/>
  <c r="AC2462" i="7"/>
  <c r="AC2463" i="7"/>
  <c r="AC2464" i="7"/>
  <c r="AC2465" i="7"/>
  <c r="AC2466" i="7"/>
  <c r="AC2467" i="7"/>
  <c r="AC2468" i="7"/>
  <c r="AC2469" i="7"/>
  <c r="AC2470" i="7"/>
  <c r="AC2471" i="7"/>
  <c r="AC2472" i="7"/>
  <c r="AC2473" i="7"/>
  <c r="AC2474" i="7"/>
  <c r="AC2475" i="7"/>
  <c r="AC2476" i="7"/>
  <c r="AC2477" i="7"/>
  <c r="AC2478" i="7"/>
  <c r="AC2479" i="7"/>
  <c r="AC2480" i="7"/>
  <c r="AC2481" i="7"/>
  <c r="AC2482" i="7"/>
  <c r="AC2483" i="7"/>
  <c r="AC2484" i="7"/>
  <c r="AC2485" i="7"/>
  <c r="AC2486" i="7"/>
  <c r="AC2487" i="7"/>
  <c r="AC2488" i="7"/>
  <c r="AC2489" i="7"/>
  <c r="AC2490" i="7"/>
  <c r="AC2491" i="7"/>
  <c r="AC2492" i="7"/>
  <c r="AC2493" i="7"/>
  <c r="AC2494" i="7"/>
  <c r="AC2495" i="7"/>
  <c r="AC2496" i="7"/>
  <c r="AC2497" i="7"/>
  <c r="AC2498" i="7"/>
  <c r="AC2499" i="7"/>
  <c r="AC2500" i="7"/>
  <c r="AC2501" i="7"/>
  <c r="AC2502" i="7"/>
  <c r="AC2503" i="7"/>
  <c r="AC2504" i="7"/>
  <c r="AC2505" i="7"/>
  <c r="AC2506" i="7"/>
  <c r="AC2507" i="7"/>
  <c r="AC2508" i="7"/>
  <c r="AC2509" i="7"/>
  <c r="AC2510" i="7"/>
  <c r="AC2511" i="7"/>
  <c r="AC2512" i="7"/>
  <c r="AC2513" i="7"/>
  <c r="AC2514" i="7"/>
  <c r="AC2515" i="7"/>
  <c r="AC2516" i="7"/>
  <c r="AC2517" i="7"/>
  <c r="AC2518" i="7"/>
  <c r="AC2519" i="7"/>
  <c r="AC2520" i="7"/>
  <c r="AC2521" i="7"/>
  <c r="AC2522" i="7"/>
  <c r="AC2523" i="7"/>
  <c r="AC2524" i="7"/>
  <c r="AC2525" i="7"/>
  <c r="AC2526" i="7"/>
  <c r="AC2527" i="7"/>
  <c r="AC2528" i="7"/>
  <c r="AC2529" i="7"/>
  <c r="AC2530" i="7"/>
  <c r="AC2531" i="7"/>
  <c r="AC2532" i="7"/>
  <c r="AC2533" i="7"/>
  <c r="AC2534" i="7"/>
  <c r="AC2535" i="7"/>
  <c r="AC2536" i="7"/>
  <c r="AC2537" i="7"/>
  <c r="AC2538" i="7"/>
  <c r="AC2539" i="7"/>
  <c r="AC2540" i="7"/>
  <c r="AC2541" i="7"/>
  <c r="AC2542" i="7"/>
  <c r="AC2543" i="7"/>
  <c r="AC2544" i="7"/>
  <c r="AC2545" i="7"/>
  <c r="AC2546" i="7"/>
  <c r="AC2547" i="7"/>
  <c r="AC2548" i="7"/>
  <c r="AC2549" i="7"/>
  <c r="AC2550" i="7"/>
  <c r="AC2551" i="7"/>
  <c r="AC2552" i="7"/>
  <c r="AC2553" i="7"/>
  <c r="AC2554" i="7"/>
  <c r="AC2555" i="7"/>
  <c r="AC2556" i="7"/>
  <c r="AC2557" i="7"/>
  <c r="AC2558" i="7"/>
  <c r="AC2559" i="7"/>
  <c r="AC2560" i="7"/>
  <c r="AC2561" i="7"/>
  <c r="AC2562" i="7"/>
  <c r="AC2563" i="7"/>
  <c r="AC2564" i="7"/>
  <c r="AC2565" i="7"/>
  <c r="AC2566" i="7"/>
  <c r="AC2567" i="7"/>
  <c r="AC2568" i="7"/>
  <c r="AC2569" i="7"/>
  <c r="AC2570" i="7"/>
  <c r="AC2571" i="7"/>
  <c r="AC2572" i="7"/>
  <c r="AC2573" i="7"/>
  <c r="AC2574" i="7"/>
  <c r="AC2575" i="7"/>
  <c r="AC2576" i="7"/>
  <c r="AC2577" i="7"/>
  <c r="AC2578" i="7"/>
  <c r="AC2579" i="7"/>
  <c r="AC2580" i="7"/>
  <c r="AC2581" i="7"/>
  <c r="AC2582" i="7"/>
  <c r="AC2583" i="7"/>
  <c r="AC2584" i="7"/>
  <c r="AC2585" i="7"/>
  <c r="AC2586" i="7"/>
  <c r="AC2587" i="7"/>
  <c r="AC2588" i="7"/>
  <c r="AC2589" i="7"/>
  <c r="AC2590" i="7"/>
  <c r="AC2591" i="7"/>
  <c r="AC2592" i="7"/>
  <c r="AC2593" i="7"/>
  <c r="AC2594" i="7"/>
  <c r="AC2595" i="7"/>
  <c r="AC2596" i="7"/>
  <c r="AC2597" i="7"/>
  <c r="AC2598" i="7"/>
  <c r="AC2599" i="7"/>
  <c r="AC2600" i="7"/>
  <c r="AC2601" i="7"/>
  <c r="AC2602" i="7"/>
  <c r="AC2603" i="7"/>
  <c r="AC2604" i="7"/>
  <c r="AC2605" i="7"/>
  <c r="AC2606" i="7"/>
  <c r="AC2607" i="7"/>
  <c r="AC2608" i="7"/>
  <c r="AC2609" i="7"/>
  <c r="AC2610" i="7"/>
  <c r="AC2611" i="7"/>
  <c r="AC2612" i="7"/>
  <c r="AC2613" i="7"/>
  <c r="AC2614" i="7"/>
  <c r="AC2615" i="7"/>
  <c r="AC2616" i="7"/>
  <c r="AC2617" i="7"/>
  <c r="AC2618" i="7"/>
  <c r="AC2619" i="7"/>
  <c r="AC2620" i="7"/>
  <c r="AC2621" i="7"/>
  <c r="AC2622" i="7"/>
  <c r="AC2623" i="7"/>
  <c r="AC2624" i="7"/>
  <c r="AC2625" i="7"/>
  <c r="AC2626" i="7"/>
  <c r="AC2627" i="7"/>
  <c r="AC2628" i="7"/>
  <c r="AC2629" i="7"/>
  <c r="AC2630" i="7"/>
  <c r="AC2631" i="7"/>
  <c r="AC2632" i="7"/>
  <c r="AC2633" i="7"/>
  <c r="AC2634" i="7"/>
  <c r="AC2635" i="7"/>
  <c r="AC2636" i="7"/>
  <c r="AC2637" i="7"/>
  <c r="AC2638" i="7"/>
  <c r="AC2639" i="7"/>
  <c r="AC2640" i="7"/>
  <c r="AC2641" i="7"/>
  <c r="AC2642" i="7"/>
  <c r="AC2643" i="7"/>
  <c r="AC2644" i="7"/>
  <c r="AC2645" i="7"/>
  <c r="AC2646" i="7"/>
  <c r="AC2647" i="7"/>
  <c r="AC2648" i="7"/>
  <c r="AC2649" i="7"/>
  <c r="AC2650" i="7"/>
  <c r="AC2651" i="7"/>
  <c r="AC2652" i="7"/>
  <c r="AC2653" i="7"/>
  <c r="AC2654" i="7"/>
  <c r="AC2655" i="7"/>
  <c r="AC2656" i="7"/>
  <c r="AC2657" i="7"/>
  <c r="AC2658" i="7"/>
  <c r="AC2659" i="7"/>
  <c r="AC2660" i="7"/>
  <c r="AC2661" i="7"/>
  <c r="AC2662" i="7"/>
  <c r="AC2663" i="7"/>
  <c r="AC2664" i="7"/>
  <c r="AC2665" i="7"/>
  <c r="AC2666" i="7"/>
  <c r="AC2667" i="7"/>
  <c r="AC2668" i="7"/>
  <c r="AC2669" i="7"/>
  <c r="AC2670" i="7"/>
  <c r="AC2671" i="7"/>
  <c r="AC2672" i="7"/>
  <c r="AC2673" i="7"/>
  <c r="AC2674" i="7"/>
  <c r="AC2675" i="7"/>
  <c r="AC2676" i="7"/>
  <c r="AC2677" i="7"/>
  <c r="AC2678" i="7"/>
  <c r="AC2679" i="7"/>
  <c r="AC2680" i="7"/>
  <c r="AC2681" i="7"/>
  <c r="AC2682" i="7"/>
  <c r="AC2683" i="7"/>
  <c r="AC2684" i="7"/>
  <c r="AC2685" i="7"/>
  <c r="AC2686" i="7"/>
  <c r="AC2687" i="7"/>
  <c r="AC2688" i="7"/>
  <c r="AC2689" i="7"/>
  <c r="AC2690" i="7"/>
  <c r="AC2691" i="7"/>
  <c r="AC2692" i="7"/>
  <c r="AC2693" i="7"/>
  <c r="AC2694" i="7"/>
  <c r="AC2695" i="7"/>
  <c r="AC2696" i="7"/>
  <c r="AC2697" i="7"/>
  <c r="AC2698" i="7"/>
  <c r="AC2699" i="7"/>
  <c r="AC2700" i="7"/>
  <c r="AC2701" i="7"/>
  <c r="AC2702" i="7"/>
  <c r="AC2703" i="7"/>
  <c r="AC2704" i="7"/>
  <c r="AC2705" i="7"/>
  <c r="AC2706" i="7"/>
  <c r="AC2707" i="7"/>
  <c r="AC2708" i="7"/>
  <c r="AC2709" i="7"/>
  <c r="AC2710" i="7"/>
  <c r="AC2711" i="7"/>
  <c r="AC2712" i="7"/>
  <c r="AC2713" i="7"/>
  <c r="AC2714" i="7"/>
  <c r="AC2715" i="7"/>
  <c r="AC2716" i="7"/>
  <c r="AC2717" i="7"/>
  <c r="AC2718" i="7"/>
  <c r="AC2719" i="7"/>
  <c r="AC2720" i="7"/>
  <c r="AC2721" i="7"/>
  <c r="AC2722" i="7"/>
  <c r="AC2723" i="7"/>
  <c r="AC2724" i="7"/>
  <c r="AC2725" i="7"/>
  <c r="AC2726" i="7"/>
  <c r="AC2727" i="7"/>
  <c r="AC2728" i="7"/>
  <c r="AC2729" i="7"/>
  <c r="AC2730" i="7"/>
  <c r="AC2731" i="7"/>
  <c r="AC2732" i="7"/>
  <c r="AC2733" i="7"/>
  <c r="AC2734" i="7"/>
  <c r="AC2735" i="7"/>
  <c r="AC2736" i="7"/>
  <c r="AC2737" i="7"/>
  <c r="AC2738" i="7"/>
  <c r="AC2739" i="7"/>
  <c r="AC2740" i="7"/>
  <c r="AC2741" i="7"/>
  <c r="AC2742" i="7"/>
  <c r="AC2743" i="7"/>
  <c r="AC2744" i="7"/>
  <c r="AC2745" i="7"/>
  <c r="AC2746" i="7"/>
  <c r="AC2747" i="7"/>
  <c r="AC2748" i="7"/>
  <c r="AC2749" i="7"/>
  <c r="AC2750" i="7"/>
  <c r="AC2751" i="7"/>
  <c r="AC2752" i="7"/>
  <c r="AC2753" i="7"/>
  <c r="AC2754" i="7"/>
  <c r="AC2755" i="7"/>
  <c r="AC2756" i="7"/>
  <c r="AC2757" i="7"/>
  <c r="AC2758" i="7"/>
  <c r="AC2759" i="7"/>
  <c r="AC2760" i="7"/>
  <c r="AC2761" i="7"/>
  <c r="AC2762" i="7"/>
  <c r="AC2763" i="7"/>
  <c r="AC2764" i="7"/>
  <c r="AC2765" i="7"/>
  <c r="AC2766" i="7"/>
  <c r="AC2767" i="7"/>
  <c r="AC2768" i="7"/>
  <c r="AC2769" i="7"/>
  <c r="AC2770" i="7"/>
  <c r="AC2771" i="7"/>
  <c r="AC2772" i="7"/>
  <c r="AC2773" i="7"/>
  <c r="AC2774" i="7"/>
  <c r="AC2775" i="7"/>
  <c r="AC2776" i="7"/>
  <c r="AC2777" i="7"/>
  <c r="AC2778" i="7"/>
  <c r="AC2779" i="7"/>
  <c r="AC2780" i="7"/>
  <c r="AC2781" i="7"/>
  <c r="AC2782" i="7"/>
  <c r="AC2783" i="7"/>
  <c r="AC2784" i="7"/>
  <c r="AC2785" i="7"/>
  <c r="AC2786" i="7"/>
  <c r="AC2787" i="7"/>
  <c r="AC2788" i="7"/>
  <c r="AC2789" i="7"/>
  <c r="AC2790" i="7"/>
  <c r="AC2791" i="7"/>
  <c r="AC2792" i="7"/>
  <c r="AC2793" i="7"/>
  <c r="AC2794" i="7"/>
  <c r="AC2795" i="7"/>
  <c r="AC2796" i="7"/>
  <c r="AC2797" i="7"/>
  <c r="AC2798" i="7"/>
  <c r="AC2799" i="7"/>
  <c r="AC2800" i="7"/>
  <c r="AC2801" i="7"/>
  <c r="AC2802" i="7"/>
  <c r="AC2803" i="7"/>
  <c r="AC2804" i="7"/>
  <c r="AC2805" i="7"/>
  <c r="AC2806" i="7"/>
  <c r="AC2807" i="7"/>
  <c r="AC2808" i="7"/>
  <c r="AC2809" i="7"/>
  <c r="AC2810" i="7"/>
  <c r="AC2811" i="7"/>
  <c r="AC2812" i="7"/>
  <c r="AC2813" i="7"/>
  <c r="AC2814" i="7"/>
  <c r="AC2815" i="7"/>
  <c r="AC2816" i="7"/>
  <c r="AC2817" i="7"/>
  <c r="AC2818" i="7"/>
  <c r="AC2819" i="7"/>
  <c r="AC2820" i="7"/>
  <c r="AC2821" i="7"/>
  <c r="AC2822" i="7"/>
  <c r="AC2823" i="7"/>
  <c r="AC2824" i="7"/>
  <c r="AC2825" i="7"/>
  <c r="AC2826" i="7"/>
  <c r="AC2827" i="7"/>
  <c r="AC2828" i="7"/>
  <c r="AC2829" i="7"/>
  <c r="AC2830" i="7"/>
  <c r="AC2831" i="7"/>
  <c r="AC2832" i="7"/>
  <c r="AC2833" i="7"/>
  <c r="AC2834" i="7"/>
  <c r="AC2835" i="7"/>
  <c r="AC2836" i="7"/>
  <c r="AC2837" i="7"/>
  <c r="AC2838" i="7"/>
  <c r="AC2839" i="7"/>
  <c r="AC2840" i="7"/>
  <c r="AC2841" i="7"/>
  <c r="AC2842" i="7"/>
  <c r="AC2843" i="7"/>
  <c r="AC2844" i="7"/>
  <c r="AC2845" i="7"/>
  <c r="AC2846" i="7"/>
  <c r="AC2847" i="7"/>
  <c r="AC2848" i="7"/>
  <c r="AC2849" i="7"/>
  <c r="AC2850" i="7"/>
  <c r="AC2851" i="7"/>
  <c r="AC2852" i="7"/>
  <c r="AC2853" i="7"/>
  <c r="AC2854" i="7"/>
  <c r="AC2855" i="7"/>
  <c r="AC2856" i="7"/>
  <c r="AC2857" i="7"/>
  <c r="AC2858" i="7"/>
  <c r="AC2859" i="7"/>
  <c r="AC2860" i="7"/>
  <c r="AC2861" i="7"/>
  <c r="AC2862" i="7"/>
  <c r="AC2863" i="7"/>
  <c r="AC2864" i="7"/>
  <c r="AC2865" i="7"/>
  <c r="AC2866" i="7"/>
  <c r="AC2867" i="7"/>
  <c r="AC2868" i="7"/>
  <c r="AC2869" i="7"/>
  <c r="AC2870" i="7"/>
  <c r="AC2871" i="7"/>
  <c r="AC2872" i="7"/>
  <c r="AC2873" i="7"/>
  <c r="AC2874" i="7"/>
  <c r="AC2875" i="7"/>
  <c r="AC2876" i="7"/>
  <c r="AC2877" i="7"/>
  <c r="AC2878" i="7"/>
  <c r="AC2879" i="7"/>
  <c r="AC2880" i="7"/>
  <c r="AC2881" i="7"/>
  <c r="AC2882" i="7"/>
  <c r="AC2883" i="7"/>
  <c r="AC2884" i="7"/>
  <c r="AC2885" i="7"/>
  <c r="AC2886" i="7"/>
  <c r="AC2887" i="7"/>
  <c r="AC2888" i="7"/>
  <c r="AC2889" i="7"/>
  <c r="AC2890" i="7"/>
  <c r="AC2891" i="7"/>
  <c r="AC2892" i="7"/>
  <c r="AC2893" i="7"/>
  <c r="AC2894" i="7"/>
  <c r="AC2895" i="7"/>
  <c r="AC2896" i="7"/>
  <c r="AC2897" i="7"/>
  <c r="AC2898" i="7"/>
  <c r="AC2899" i="7"/>
  <c r="AC2900" i="7"/>
  <c r="AC2901" i="7"/>
  <c r="AC2902" i="7"/>
  <c r="AC2903" i="7"/>
  <c r="AC2904" i="7"/>
  <c r="AC2905" i="7"/>
  <c r="AC2906" i="7"/>
  <c r="AC2907" i="7"/>
  <c r="AC2908" i="7"/>
  <c r="AC2909" i="7"/>
  <c r="AC2910" i="7"/>
  <c r="AC2911" i="7"/>
  <c r="AC2912" i="7"/>
  <c r="AC2913" i="7"/>
  <c r="AC2914" i="7"/>
  <c r="AC2915" i="7"/>
  <c r="AC2916" i="7"/>
  <c r="AC2917" i="7"/>
  <c r="AC2918" i="7"/>
  <c r="AC2919" i="7"/>
  <c r="AC2920" i="7"/>
  <c r="AC2921" i="7"/>
  <c r="AC2922" i="7"/>
  <c r="AC2923" i="7"/>
  <c r="AC2924" i="7"/>
  <c r="AC2925" i="7"/>
  <c r="AC2926" i="7"/>
  <c r="AC2927" i="7"/>
  <c r="AC2928" i="7"/>
  <c r="AC2929" i="7"/>
  <c r="AC2930" i="7"/>
  <c r="AC2931" i="7"/>
  <c r="AC2932" i="7"/>
  <c r="AC2933" i="7"/>
  <c r="AC2934" i="7"/>
  <c r="AC2935" i="7"/>
  <c r="AC2936" i="7"/>
  <c r="AC2937" i="7"/>
  <c r="AC2938" i="7"/>
  <c r="AC2939" i="7"/>
  <c r="AC2940" i="7"/>
  <c r="AC2941" i="7"/>
  <c r="AC2942" i="7"/>
  <c r="AC2943" i="7"/>
  <c r="AC2944" i="7"/>
  <c r="AC2945" i="7"/>
  <c r="AC2946" i="7"/>
  <c r="AC2947" i="7"/>
  <c r="AC2948" i="7"/>
  <c r="AC2949" i="7"/>
  <c r="AC2950" i="7"/>
  <c r="AC2951" i="7"/>
  <c r="AC2952" i="7"/>
  <c r="AC2953" i="7"/>
  <c r="AC2954" i="7"/>
  <c r="AC2955" i="7"/>
  <c r="AC2956" i="7"/>
  <c r="AC2957" i="7"/>
  <c r="AC2958" i="7"/>
  <c r="AC2959" i="7"/>
  <c r="AC2960" i="7"/>
  <c r="AC2961" i="7"/>
  <c r="AC2962" i="7"/>
  <c r="AC2963" i="7"/>
  <c r="AC2964" i="7"/>
  <c r="AC2965" i="7"/>
  <c r="AC2966" i="7"/>
  <c r="AC2967" i="7"/>
  <c r="AC2968" i="7"/>
  <c r="AC2969" i="7"/>
  <c r="AC2970" i="7"/>
  <c r="AC2971" i="7"/>
  <c r="AC2972" i="7"/>
  <c r="AC2973" i="7"/>
  <c r="AC2974" i="7"/>
  <c r="AC2975" i="7"/>
  <c r="AC2976" i="7"/>
  <c r="AC2977" i="7"/>
  <c r="AC2978" i="7"/>
  <c r="AC2979" i="7"/>
  <c r="AC2980" i="7"/>
  <c r="AC2981" i="7"/>
  <c r="AC2982" i="7"/>
  <c r="AC2983" i="7"/>
  <c r="AC2984" i="7"/>
  <c r="AC2985" i="7"/>
  <c r="AC2986" i="7"/>
  <c r="AC2987" i="7"/>
  <c r="AC2988" i="7"/>
  <c r="AC2989" i="7"/>
  <c r="AC2990" i="7"/>
  <c r="AC2991" i="7"/>
  <c r="AC2992" i="7"/>
  <c r="AC2993" i="7"/>
  <c r="AC2994" i="7"/>
  <c r="AC2995" i="7"/>
  <c r="AC2996" i="7"/>
  <c r="AC2997" i="7"/>
  <c r="AC2998" i="7"/>
  <c r="AC2999" i="7"/>
  <c r="AC3000" i="7"/>
  <c r="AC3001" i="7"/>
  <c r="AC3002" i="7"/>
  <c r="AC3003" i="7"/>
  <c r="AC3004" i="7"/>
  <c r="AC3005" i="7"/>
  <c r="AC3006" i="7"/>
  <c r="AC3007" i="7"/>
  <c r="AC3008" i="7"/>
  <c r="AC3009" i="7"/>
  <c r="AC3010" i="7"/>
  <c r="AC3011" i="7"/>
  <c r="AC3012" i="7"/>
  <c r="AC3013" i="7"/>
  <c r="AC3014" i="7"/>
  <c r="AC3015" i="7"/>
  <c r="AC3016" i="7"/>
  <c r="AC3017" i="7"/>
  <c r="AC3018" i="7"/>
  <c r="AC3019" i="7"/>
  <c r="AC3020" i="7"/>
  <c r="AC3021" i="7"/>
  <c r="AC3022" i="7"/>
  <c r="AC3023" i="7"/>
  <c r="AC3024" i="7"/>
  <c r="AC3025" i="7"/>
  <c r="AC3026" i="7"/>
  <c r="AC3027" i="7"/>
  <c r="AC3028" i="7"/>
  <c r="AC3029" i="7"/>
  <c r="AC3030" i="7"/>
  <c r="AC3031" i="7"/>
  <c r="AC3032" i="7"/>
  <c r="AC3033" i="7"/>
  <c r="AC3034" i="7"/>
  <c r="AC3035" i="7"/>
  <c r="AC3036" i="7"/>
  <c r="AC3037" i="7"/>
  <c r="AC3038" i="7"/>
  <c r="AC3039" i="7"/>
  <c r="AC3040" i="7"/>
  <c r="AC3041" i="7"/>
  <c r="AC3042" i="7"/>
  <c r="AC3043" i="7"/>
  <c r="AC3044" i="7"/>
  <c r="AC3045" i="7"/>
  <c r="AC3046" i="7"/>
  <c r="AC3047" i="7"/>
  <c r="AC3048" i="7"/>
  <c r="AC3049" i="7"/>
  <c r="AC3050" i="7"/>
  <c r="AC3051" i="7"/>
  <c r="AC3052" i="7"/>
  <c r="AC3053" i="7"/>
  <c r="AC3054" i="7"/>
  <c r="AC3055" i="7"/>
  <c r="AC3056" i="7"/>
  <c r="AC3057" i="7"/>
  <c r="AC3058" i="7"/>
  <c r="AC3059" i="7"/>
  <c r="AC3060" i="7"/>
  <c r="AC3061" i="7"/>
  <c r="AC3062" i="7"/>
  <c r="AC3063" i="7"/>
  <c r="AC3064" i="7"/>
  <c r="AC3065" i="7"/>
  <c r="AC3066" i="7"/>
  <c r="AC3067" i="7"/>
  <c r="AC3068" i="7"/>
  <c r="AC3069" i="7"/>
  <c r="AC3070" i="7"/>
  <c r="AC3071" i="7"/>
  <c r="AC3072" i="7"/>
  <c r="AC3073" i="7"/>
  <c r="AC3074" i="7"/>
  <c r="AC3075" i="7"/>
  <c r="AC3076" i="7"/>
  <c r="AC3077" i="7"/>
  <c r="AC3078" i="7"/>
  <c r="AC3079" i="7"/>
  <c r="AC3080" i="7"/>
  <c r="AC3081" i="7"/>
  <c r="AC3082" i="7"/>
  <c r="AC3083" i="7"/>
  <c r="AC3084" i="7"/>
  <c r="AC3085" i="7"/>
  <c r="AC3086" i="7"/>
  <c r="AC3087" i="7"/>
  <c r="AC3088" i="7"/>
  <c r="AC3089" i="7"/>
  <c r="AC3090" i="7"/>
  <c r="AC3091" i="7"/>
  <c r="AC3092" i="7"/>
  <c r="AC3093" i="7"/>
  <c r="AC3094" i="7"/>
  <c r="AC3095" i="7"/>
  <c r="AC3096" i="7"/>
  <c r="AC3097" i="7"/>
  <c r="AC3098" i="7"/>
  <c r="AC3099" i="7"/>
  <c r="AC3100" i="7"/>
  <c r="AC3101" i="7"/>
  <c r="AC3102" i="7"/>
  <c r="AC3103" i="7"/>
  <c r="AC3104" i="7"/>
  <c r="AC3105" i="7"/>
  <c r="AC3106" i="7"/>
  <c r="AC3107" i="7"/>
  <c r="AC3108" i="7"/>
  <c r="AC3109" i="7"/>
  <c r="AC3110" i="7"/>
  <c r="AC3111" i="7"/>
  <c r="AC3112" i="7"/>
  <c r="AC3113" i="7"/>
  <c r="AC3114" i="7"/>
  <c r="AC3115" i="7"/>
  <c r="AC3116" i="7"/>
  <c r="AC3117" i="7"/>
  <c r="AC3118" i="7"/>
  <c r="AC3119" i="7"/>
  <c r="AC3120" i="7"/>
  <c r="AC3121" i="7"/>
  <c r="AC3122" i="7"/>
  <c r="AC3123" i="7"/>
  <c r="AC3124" i="7"/>
  <c r="AC3125" i="7"/>
  <c r="AC3126" i="7"/>
  <c r="AC3127" i="7"/>
  <c r="AC3128" i="7"/>
  <c r="AC3129" i="7"/>
  <c r="AC3130" i="7"/>
  <c r="AC3131" i="7"/>
  <c r="AC3132" i="7"/>
  <c r="AC2" i="7"/>
  <c r="B3" i="1" l="1"/>
  <c r="A3" i="1" s="1"/>
  <c r="B4" i="1"/>
  <c r="A4" i="1" s="1"/>
  <c r="B5" i="1"/>
  <c r="A5" i="1" s="1"/>
  <c r="B6" i="1"/>
  <c r="A6" i="1" s="1"/>
  <c r="B7" i="1"/>
  <c r="A7" i="1" s="1"/>
  <c r="B8" i="1"/>
  <c r="A8" i="1" s="1"/>
  <c r="B9" i="1"/>
  <c r="A9" i="1" s="1"/>
  <c r="B10" i="1"/>
  <c r="A10" i="1" s="1"/>
  <c r="B11" i="1"/>
  <c r="A11" i="1" s="1"/>
  <c r="B12" i="1"/>
  <c r="A12" i="1" s="1"/>
  <c r="B13" i="1"/>
  <c r="A13" i="1" s="1"/>
  <c r="B14" i="1"/>
  <c r="A14" i="1" s="1"/>
  <c r="B15" i="1"/>
  <c r="A15" i="1" s="1"/>
  <c r="B16" i="1"/>
  <c r="A16" i="1" s="1"/>
  <c r="B17" i="1"/>
  <c r="A17" i="1" s="1"/>
  <c r="B18" i="1"/>
  <c r="A18" i="1" s="1"/>
  <c r="B19" i="1"/>
  <c r="A19" i="1" s="1"/>
  <c r="B20" i="1"/>
  <c r="A20" i="1" s="1"/>
  <c r="B21" i="1"/>
  <c r="A21" i="1" s="1"/>
  <c r="B22" i="1"/>
  <c r="A22" i="1" s="1"/>
  <c r="B23" i="1"/>
  <c r="A23" i="1" s="1"/>
  <c r="B24" i="1"/>
  <c r="A24" i="1" s="1"/>
  <c r="B25" i="1"/>
  <c r="A25" i="1" s="1"/>
  <c r="B26" i="1"/>
  <c r="A26" i="1" s="1"/>
  <c r="B27" i="1"/>
  <c r="A27" i="1" s="1"/>
  <c r="B28" i="1"/>
  <c r="A28" i="1" s="1"/>
  <c r="B29" i="1"/>
  <c r="A29" i="1" s="1"/>
  <c r="B30" i="1"/>
  <c r="A30" i="1" s="1"/>
  <c r="B31" i="1"/>
  <c r="A31" i="1" s="1"/>
  <c r="B32" i="1"/>
  <c r="A32" i="1" s="1"/>
  <c r="B33" i="1"/>
  <c r="A33" i="1" s="1"/>
  <c r="B34" i="1"/>
  <c r="A34" i="1" s="1"/>
  <c r="B35" i="1"/>
  <c r="A35" i="1" s="1"/>
  <c r="B36" i="1"/>
  <c r="A36" i="1" s="1"/>
  <c r="B37" i="1"/>
  <c r="A37" i="1" s="1"/>
  <c r="B38" i="1"/>
  <c r="A38" i="1" s="1"/>
  <c r="B39" i="1"/>
  <c r="A39" i="1" s="1"/>
  <c r="B40" i="1"/>
  <c r="A40" i="1" s="1"/>
  <c r="B41" i="1"/>
  <c r="A41" i="1" s="1"/>
  <c r="B42" i="1"/>
  <c r="A42" i="1" s="1"/>
  <c r="B43" i="1"/>
  <c r="A43" i="1" s="1"/>
  <c r="B44" i="1"/>
  <c r="A44" i="1" s="1"/>
  <c r="B45" i="1"/>
  <c r="A45" i="1" s="1"/>
  <c r="B46" i="1"/>
  <c r="A46" i="1" s="1"/>
  <c r="B47" i="1"/>
  <c r="A47" i="1" s="1"/>
  <c r="B48" i="1"/>
  <c r="A48" i="1" s="1"/>
  <c r="B49" i="1"/>
  <c r="A49" i="1" s="1"/>
  <c r="B50" i="1"/>
  <c r="A50" i="1" s="1"/>
  <c r="B51" i="1"/>
  <c r="A51" i="1" s="1"/>
  <c r="B52" i="1"/>
  <c r="A52" i="1" s="1"/>
  <c r="B53" i="1"/>
  <c r="A53" i="1" s="1"/>
  <c r="B54" i="1"/>
  <c r="A54" i="1" s="1"/>
  <c r="B55" i="1"/>
  <c r="A55" i="1" s="1"/>
  <c r="B56" i="1"/>
  <c r="A56" i="1" s="1"/>
  <c r="B57" i="1"/>
  <c r="A57" i="1" s="1"/>
  <c r="B58" i="1"/>
  <c r="A58" i="1" s="1"/>
  <c r="B59" i="1"/>
  <c r="A59" i="1" s="1"/>
  <c r="B60" i="1"/>
  <c r="A60" i="1" s="1"/>
  <c r="B61" i="1"/>
  <c r="A61" i="1" s="1"/>
  <c r="B62" i="1"/>
  <c r="A62" i="1" s="1"/>
  <c r="B63" i="1"/>
  <c r="A63" i="1" s="1"/>
  <c r="B64" i="1"/>
  <c r="A64" i="1" s="1"/>
  <c r="B65" i="1"/>
  <c r="A65" i="1" s="1"/>
  <c r="B66" i="1"/>
  <c r="A66" i="1" s="1"/>
  <c r="B67" i="1"/>
  <c r="A67" i="1" s="1"/>
  <c r="B68" i="1"/>
  <c r="A68" i="1" s="1"/>
  <c r="B69" i="1"/>
  <c r="A69" i="1" s="1"/>
  <c r="B70" i="1"/>
  <c r="A70" i="1" s="1"/>
  <c r="B71" i="1"/>
  <c r="A71" i="1" s="1"/>
  <c r="B72" i="1"/>
  <c r="A72" i="1" s="1"/>
  <c r="B73" i="1"/>
  <c r="A73" i="1" s="1"/>
  <c r="B74" i="1"/>
  <c r="A74" i="1" s="1"/>
  <c r="B75" i="1"/>
  <c r="A75" i="1" s="1"/>
  <c r="B76" i="1"/>
  <c r="A76" i="1" s="1"/>
  <c r="B77" i="1"/>
  <c r="A77" i="1" s="1"/>
  <c r="B78" i="1"/>
  <c r="A78" i="1" s="1"/>
  <c r="B79" i="1"/>
  <c r="A79" i="1" s="1"/>
  <c r="B80" i="1"/>
  <c r="A80" i="1" s="1"/>
  <c r="B81" i="1"/>
  <c r="A81" i="1" s="1"/>
  <c r="B82" i="1"/>
  <c r="A82" i="1" s="1"/>
  <c r="B83" i="1"/>
  <c r="A83" i="1" s="1"/>
  <c r="B84" i="1"/>
  <c r="A84" i="1" s="1"/>
  <c r="B85" i="1"/>
  <c r="A85" i="1" s="1"/>
  <c r="B86" i="1"/>
  <c r="A86" i="1" s="1"/>
  <c r="B87" i="1"/>
  <c r="A87" i="1" s="1"/>
  <c r="B88" i="1"/>
  <c r="A88" i="1" s="1"/>
  <c r="B89" i="1"/>
  <c r="A89" i="1" s="1"/>
  <c r="B90" i="1"/>
  <c r="A90" i="1" s="1"/>
  <c r="B91" i="1"/>
  <c r="A91" i="1" s="1"/>
  <c r="B92" i="1"/>
  <c r="A92" i="1" s="1"/>
  <c r="B93" i="1"/>
  <c r="A93" i="1" s="1"/>
  <c r="B94" i="1"/>
  <c r="A94" i="1" s="1"/>
  <c r="B95" i="1"/>
  <c r="A95" i="1" s="1"/>
  <c r="B96" i="1"/>
  <c r="A96" i="1" s="1"/>
  <c r="B97" i="1"/>
  <c r="A97" i="1" s="1"/>
  <c r="B98" i="1"/>
  <c r="A98" i="1" s="1"/>
  <c r="B99" i="1"/>
  <c r="A99" i="1" s="1"/>
  <c r="B100" i="1"/>
  <c r="A100" i="1" s="1"/>
  <c r="B101" i="1"/>
  <c r="A101" i="1" s="1"/>
  <c r="B102" i="1"/>
  <c r="A102" i="1" s="1"/>
  <c r="B103" i="1"/>
  <c r="A103" i="1" s="1"/>
  <c r="B104" i="1"/>
  <c r="A104" i="1" s="1"/>
  <c r="B105" i="1"/>
  <c r="A105" i="1" s="1"/>
  <c r="B106" i="1"/>
  <c r="A106" i="1" s="1"/>
  <c r="B107" i="1"/>
  <c r="A107" i="1" s="1"/>
  <c r="B108" i="1"/>
  <c r="A108" i="1" s="1"/>
  <c r="B109" i="1"/>
  <c r="A109" i="1" s="1"/>
  <c r="B110" i="1"/>
  <c r="A110" i="1" s="1"/>
  <c r="B111" i="1"/>
  <c r="A111" i="1" s="1"/>
  <c r="B112" i="1"/>
  <c r="A112" i="1" s="1"/>
  <c r="B113" i="1"/>
  <c r="A113" i="1" s="1"/>
  <c r="B114" i="1"/>
  <c r="A114" i="1" s="1"/>
  <c r="B115" i="1"/>
  <c r="A115" i="1" s="1"/>
  <c r="B116" i="1"/>
  <c r="A116" i="1" s="1"/>
  <c r="B117" i="1"/>
  <c r="A117" i="1" s="1"/>
  <c r="B118" i="1"/>
  <c r="A118" i="1" s="1"/>
  <c r="B119" i="1"/>
  <c r="A119" i="1" s="1"/>
  <c r="B120" i="1"/>
  <c r="A120" i="1" s="1"/>
  <c r="B121" i="1"/>
  <c r="A121" i="1" s="1"/>
  <c r="B122" i="1"/>
  <c r="A122" i="1" s="1"/>
  <c r="B123" i="1"/>
  <c r="A123" i="1" s="1"/>
  <c r="B124" i="1"/>
  <c r="A124" i="1" s="1"/>
  <c r="B125" i="1"/>
  <c r="A125" i="1" s="1"/>
  <c r="B126" i="1"/>
  <c r="A126" i="1" s="1"/>
  <c r="B127" i="1"/>
  <c r="A127" i="1" s="1"/>
  <c r="B128" i="1"/>
  <c r="A128" i="1" s="1"/>
  <c r="B129" i="1"/>
  <c r="A129" i="1" s="1"/>
  <c r="B130" i="1"/>
  <c r="A130" i="1" s="1"/>
  <c r="B131" i="1"/>
  <c r="A131" i="1" s="1"/>
  <c r="B132" i="1"/>
  <c r="A132" i="1" s="1"/>
  <c r="B133" i="1"/>
  <c r="A133" i="1" s="1"/>
  <c r="B134" i="1"/>
  <c r="A134" i="1" s="1"/>
  <c r="B135" i="1"/>
  <c r="A135" i="1" s="1"/>
  <c r="B136" i="1"/>
  <c r="A136" i="1" s="1"/>
  <c r="B137" i="1"/>
  <c r="A137" i="1" s="1"/>
  <c r="B138" i="1"/>
  <c r="A138" i="1" s="1"/>
  <c r="B139" i="1"/>
  <c r="A139" i="1" s="1"/>
  <c r="B140" i="1"/>
  <c r="A140" i="1" s="1"/>
  <c r="B141" i="1"/>
  <c r="A141" i="1" s="1"/>
  <c r="B142" i="1"/>
  <c r="A142" i="1" s="1"/>
  <c r="B143" i="1"/>
  <c r="A143" i="1" s="1"/>
  <c r="B144" i="1"/>
  <c r="A144" i="1" s="1"/>
  <c r="B145" i="1"/>
  <c r="A145" i="1" s="1"/>
  <c r="B146" i="1"/>
  <c r="A146" i="1" s="1"/>
  <c r="B147" i="1"/>
  <c r="A147" i="1" s="1"/>
  <c r="B148" i="1"/>
  <c r="A148" i="1" s="1"/>
  <c r="B149" i="1"/>
  <c r="A149" i="1" s="1"/>
  <c r="B150" i="1"/>
  <c r="A150" i="1" s="1"/>
  <c r="B151" i="1"/>
  <c r="A151" i="1" s="1"/>
  <c r="B152" i="1"/>
  <c r="A152" i="1" s="1"/>
  <c r="B153" i="1"/>
  <c r="A153" i="1" s="1"/>
  <c r="B154" i="1"/>
  <c r="A154" i="1" s="1"/>
  <c r="B155" i="1"/>
  <c r="A155" i="1" s="1"/>
  <c r="B156" i="1"/>
  <c r="A156" i="1" s="1"/>
  <c r="B157" i="1"/>
  <c r="A157" i="1" s="1"/>
  <c r="B158" i="1"/>
  <c r="A158" i="1" s="1"/>
  <c r="B159" i="1"/>
  <c r="A159" i="1" s="1"/>
  <c r="B160" i="1"/>
  <c r="A160" i="1" s="1"/>
  <c r="B161" i="1"/>
  <c r="A161" i="1" s="1"/>
  <c r="B162" i="1"/>
  <c r="A162" i="1" s="1"/>
  <c r="B163" i="1"/>
  <c r="A163" i="1" s="1"/>
  <c r="B164" i="1"/>
  <c r="A164" i="1" s="1"/>
  <c r="B165" i="1"/>
  <c r="A165" i="1" s="1"/>
  <c r="B166" i="1"/>
  <c r="A166" i="1" s="1"/>
  <c r="B167" i="1"/>
  <c r="A167" i="1" s="1"/>
  <c r="B168" i="1"/>
  <c r="A168" i="1" s="1"/>
  <c r="B169" i="1"/>
  <c r="A169" i="1" s="1"/>
  <c r="B170" i="1"/>
  <c r="A170" i="1" s="1"/>
  <c r="B171" i="1"/>
  <c r="A171" i="1" s="1"/>
  <c r="B172" i="1"/>
  <c r="A172" i="1" s="1"/>
  <c r="B173" i="1"/>
  <c r="A173" i="1" s="1"/>
  <c r="B174" i="1"/>
  <c r="A174" i="1" s="1"/>
  <c r="B175" i="1"/>
  <c r="A175" i="1" s="1"/>
  <c r="B176" i="1"/>
  <c r="A176" i="1" s="1"/>
  <c r="B177" i="1"/>
  <c r="A177" i="1" s="1"/>
  <c r="B178" i="1"/>
  <c r="A178" i="1" s="1"/>
  <c r="B179" i="1"/>
  <c r="A179" i="1" s="1"/>
  <c r="B180" i="1"/>
  <c r="A180" i="1" s="1"/>
  <c r="B181" i="1"/>
  <c r="A181" i="1" s="1"/>
  <c r="B182" i="1"/>
  <c r="A182" i="1" s="1"/>
  <c r="B183" i="1"/>
  <c r="A183" i="1" s="1"/>
  <c r="B184" i="1"/>
  <c r="A184" i="1" s="1"/>
  <c r="B185" i="1"/>
  <c r="A185" i="1" s="1"/>
  <c r="B186" i="1"/>
  <c r="A186" i="1" s="1"/>
  <c r="B187" i="1"/>
  <c r="A187" i="1" s="1"/>
  <c r="B188" i="1"/>
  <c r="A188" i="1" s="1"/>
  <c r="B189" i="1"/>
  <c r="A189" i="1" s="1"/>
  <c r="B190" i="1"/>
  <c r="A190" i="1" s="1"/>
  <c r="B191" i="1"/>
  <c r="A191" i="1" s="1"/>
  <c r="B192" i="1"/>
  <c r="A192" i="1" s="1"/>
  <c r="B193" i="1"/>
  <c r="A193" i="1" s="1"/>
  <c r="B194" i="1"/>
  <c r="A194" i="1" s="1"/>
  <c r="B195" i="1"/>
  <c r="A195" i="1" s="1"/>
  <c r="B196" i="1"/>
  <c r="A196" i="1" s="1"/>
  <c r="B197" i="1"/>
  <c r="A197" i="1" s="1"/>
  <c r="B198" i="1"/>
  <c r="A198" i="1" s="1"/>
  <c r="B199" i="1"/>
  <c r="A199" i="1" s="1"/>
  <c r="B200" i="1"/>
  <c r="A200" i="1" s="1"/>
  <c r="B201" i="1"/>
  <c r="A201" i="1" s="1"/>
  <c r="B202" i="1"/>
  <c r="A202" i="1" s="1"/>
  <c r="B203" i="1"/>
  <c r="A203" i="1" s="1"/>
  <c r="B204" i="1"/>
  <c r="A204" i="1" s="1"/>
  <c r="B205" i="1"/>
  <c r="A205" i="1" s="1"/>
  <c r="B206" i="1"/>
  <c r="A206" i="1" s="1"/>
  <c r="B207" i="1"/>
  <c r="A207" i="1" s="1"/>
  <c r="B208" i="1"/>
  <c r="A208" i="1" s="1"/>
  <c r="B209" i="1"/>
  <c r="A209" i="1" s="1"/>
  <c r="B210" i="1"/>
  <c r="A210" i="1" s="1"/>
  <c r="B211" i="1"/>
  <c r="A211" i="1" s="1"/>
  <c r="B212" i="1"/>
  <c r="A212" i="1" s="1"/>
  <c r="B213" i="1"/>
  <c r="A213" i="1" s="1"/>
  <c r="B214" i="1"/>
  <c r="A214" i="1" s="1"/>
  <c r="B215" i="1"/>
  <c r="A215" i="1" s="1"/>
  <c r="B216" i="1"/>
  <c r="A216" i="1" s="1"/>
  <c r="B217" i="1"/>
  <c r="A217" i="1" s="1"/>
  <c r="B218" i="1"/>
  <c r="A218" i="1" s="1"/>
  <c r="B219" i="1"/>
  <c r="A219" i="1" s="1"/>
  <c r="B220" i="1"/>
  <c r="A220" i="1" s="1"/>
  <c r="B221" i="1"/>
  <c r="A221" i="1" s="1"/>
  <c r="B222" i="1"/>
  <c r="A222" i="1" s="1"/>
  <c r="B223" i="1"/>
  <c r="A223" i="1" s="1"/>
  <c r="B224" i="1"/>
  <c r="A224" i="1" s="1"/>
  <c r="B225" i="1"/>
  <c r="A225" i="1" s="1"/>
  <c r="B226" i="1"/>
  <c r="A226" i="1" s="1"/>
  <c r="B227" i="1"/>
  <c r="A227" i="1" s="1"/>
  <c r="B228" i="1"/>
  <c r="A228" i="1" s="1"/>
  <c r="B229" i="1"/>
  <c r="A229" i="1" s="1"/>
  <c r="B230" i="1"/>
  <c r="A230" i="1" s="1"/>
  <c r="B231" i="1"/>
  <c r="A231" i="1" s="1"/>
  <c r="B232" i="1"/>
  <c r="A232" i="1" s="1"/>
  <c r="B233" i="1"/>
  <c r="A233" i="1" s="1"/>
  <c r="B234" i="1"/>
  <c r="A234" i="1" s="1"/>
  <c r="B235" i="1"/>
  <c r="A235" i="1" s="1"/>
  <c r="B236" i="1"/>
  <c r="A236" i="1" s="1"/>
  <c r="B237" i="1"/>
  <c r="A237" i="1" s="1"/>
  <c r="B238" i="1"/>
  <c r="A238" i="1" s="1"/>
  <c r="B239" i="1"/>
  <c r="A239" i="1" s="1"/>
  <c r="B240" i="1"/>
  <c r="A240" i="1" s="1"/>
  <c r="B241" i="1"/>
  <c r="A241" i="1" s="1"/>
  <c r="B242" i="1"/>
  <c r="A242" i="1" s="1"/>
  <c r="B243" i="1"/>
  <c r="A243" i="1" s="1"/>
  <c r="B244" i="1"/>
  <c r="A244" i="1" s="1"/>
  <c r="B245" i="1"/>
  <c r="A245" i="1" s="1"/>
  <c r="B246" i="1"/>
  <c r="A246" i="1" s="1"/>
  <c r="B247" i="1"/>
  <c r="A247" i="1" s="1"/>
  <c r="B248" i="1"/>
  <c r="A248" i="1" s="1"/>
  <c r="B249" i="1"/>
  <c r="A249" i="1" s="1"/>
  <c r="B250" i="1"/>
  <c r="A250" i="1" s="1"/>
  <c r="B251" i="1"/>
  <c r="A251" i="1" s="1"/>
  <c r="B252" i="1"/>
  <c r="A252" i="1" s="1"/>
  <c r="B253" i="1"/>
  <c r="A253" i="1" s="1"/>
  <c r="B254" i="1"/>
  <c r="A254" i="1" s="1"/>
  <c r="B255" i="1"/>
  <c r="A255" i="1" s="1"/>
  <c r="B256" i="1"/>
  <c r="A256" i="1" s="1"/>
  <c r="B257" i="1"/>
  <c r="A257" i="1" s="1"/>
  <c r="B258" i="1"/>
  <c r="A258" i="1" s="1"/>
  <c r="B259" i="1"/>
  <c r="A259" i="1" s="1"/>
  <c r="B260" i="1"/>
  <c r="A260" i="1" s="1"/>
  <c r="B261" i="1"/>
  <c r="A261" i="1" s="1"/>
  <c r="B262" i="1"/>
  <c r="A262" i="1" s="1"/>
  <c r="B263" i="1"/>
  <c r="A263" i="1" s="1"/>
  <c r="B264" i="1"/>
  <c r="A264" i="1" s="1"/>
  <c r="B265" i="1"/>
  <c r="A265" i="1" s="1"/>
  <c r="B266" i="1"/>
  <c r="A266" i="1" s="1"/>
  <c r="B267" i="1"/>
  <c r="A267" i="1" s="1"/>
  <c r="B268" i="1"/>
  <c r="A268" i="1" s="1"/>
  <c r="B269" i="1"/>
  <c r="A269" i="1" s="1"/>
  <c r="B270" i="1"/>
  <c r="A270" i="1" s="1"/>
  <c r="B271" i="1"/>
  <c r="A271" i="1" s="1"/>
  <c r="B272" i="1"/>
  <c r="A272" i="1" s="1"/>
  <c r="B273" i="1"/>
  <c r="A273" i="1" s="1"/>
  <c r="B274" i="1"/>
  <c r="A274" i="1" s="1"/>
  <c r="B275" i="1"/>
  <c r="A275" i="1" s="1"/>
  <c r="B276" i="1"/>
  <c r="A276" i="1" s="1"/>
  <c r="B277" i="1"/>
  <c r="A277" i="1" s="1"/>
  <c r="B278" i="1"/>
  <c r="A278" i="1" s="1"/>
  <c r="B279" i="1"/>
  <c r="A279" i="1" s="1"/>
  <c r="B280" i="1"/>
  <c r="A280" i="1" s="1"/>
  <c r="B281" i="1"/>
  <c r="A281" i="1" s="1"/>
  <c r="B282" i="1"/>
  <c r="A282" i="1" s="1"/>
  <c r="B283" i="1"/>
  <c r="A283" i="1" s="1"/>
  <c r="B284" i="1"/>
  <c r="A284" i="1" s="1"/>
  <c r="B285" i="1"/>
  <c r="A285" i="1" s="1"/>
  <c r="B286" i="1"/>
  <c r="A286" i="1" s="1"/>
  <c r="B287" i="1"/>
  <c r="A287" i="1" s="1"/>
  <c r="B288" i="1"/>
  <c r="A288" i="1" s="1"/>
  <c r="B289" i="1"/>
  <c r="A289" i="1" s="1"/>
  <c r="B290" i="1"/>
  <c r="A290" i="1" s="1"/>
  <c r="B291" i="1"/>
  <c r="A291" i="1" s="1"/>
  <c r="B292" i="1"/>
  <c r="A292" i="1" s="1"/>
  <c r="B293" i="1"/>
  <c r="A293" i="1" s="1"/>
  <c r="B294" i="1"/>
  <c r="A294" i="1" s="1"/>
  <c r="B295" i="1"/>
  <c r="A295" i="1" s="1"/>
  <c r="B296" i="1"/>
  <c r="A296" i="1" s="1"/>
  <c r="B297" i="1"/>
  <c r="A297" i="1" s="1"/>
  <c r="B298" i="1"/>
  <c r="A298" i="1" s="1"/>
  <c r="B299" i="1"/>
  <c r="A299" i="1" s="1"/>
  <c r="B300" i="1"/>
  <c r="A300" i="1" s="1"/>
  <c r="B301" i="1"/>
  <c r="A301" i="1" s="1"/>
  <c r="B302" i="1"/>
  <c r="A302" i="1" s="1"/>
  <c r="B303" i="1"/>
  <c r="A303" i="1" s="1"/>
  <c r="B304" i="1"/>
  <c r="A304" i="1" s="1"/>
  <c r="B305" i="1"/>
  <c r="A305" i="1" s="1"/>
  <c r="B306" i="1"/>
  <c r="A306" i="1" s="1"/>
  <c r="B307" i="1"/>
  <c r="A307" i="1" s="1"/>
  <c r="B308" i="1"/>
  <c r="A308" i="1" s="1"/>
  <c r="B309" i="1"/>
  <c r="A309" i="1" s="1"/>
  <c r="B310" i="1"/>
  <c r="A310" i="1" s="1"/>
  <c r="B311" i="1"/>
  <c r="A311" i="1" s="1"/>
  <c r="B312" i="1"/>
  <c r="A312" i="1" s="1"/>
  <c r="B313" i="1"/>
  <c r="A313" i="1" s="1"/>
  <c r="B314" i="1"/>
  <c r="A314" i="1" s="1"/>
  <c r="B315" i="1"/>
  <c r="A315" i="1" s="1"/>
  <c r="B316" i="1"/>
  <c r="A316" i="1" s="1"/>
  <c r="B317" i="1"/>
  <c r="A317" i="1" s="1"/>
  <c r="B318" i="1"/>
  <c r="A318" i="1" s="1"/>
  <c r="B319" i="1"/>
  <c r="A319" i="1" s="1"/>
  <c r="B320" i="1"/>
  <c r="A320" i="1" s="1"/>
  <c r="B321" i="1"/>
  <c r="A321" i="1" s="1"/>
  <c r="B322" i="1"/>
  <c r="A322" i="1" s="1"/>
  <c r="B323" i="1"/>
  <c r="A323" i="1" s="1"/>
  <c r="B324" i="1"/>
  <c r="A324" i="1" s="1"/>
  <c r="B325" i="1"/>
  <c r="A325" i="1" s="1"/>
  <c r="B326" i="1"/>
  <c r="A326" i="1" s="1"/>
  <c r="B327" i="1"/>
  <c r="A327" i="1" s="1"/>
  <c r="B328" i="1"/>
  <c r="A328" i="1" s="1"/>
  <c r="B329" i="1"/>
  <c r="A329" i="1" s="1"/>
  <c r="B330" i="1"/>
  <c r="A330" i="1" s="1"/>
  <c r="B331" i="1"/>
  <c r="A331" i="1" s="1"/>
  <c r="B332" i="1"/>
  <c r="A332" i="1" s="1"/>
  <c r="B333" i="1"/>
  <c r="A333" i="1" s="1"/>
  <c r="B334" i="1"/>
  <c r="A334" i="1" s="1"/>
  <c r="B335" i="1"/>
  <c r="A335" i="1" s="1"/>
  <c r="B336" i="1"/>
  <c r="A336" i="1" s="1"/>
  <c r="B337" i="1"/>
  <c r="A337" i="1" s="1"/>
  <c r="B338" i="1"/>
  <c r="A338" i="1" s="1"/>
  <c r="B339" i="1"/>
  <c r="A339" i="1" s="1"/>
  <c r="B340" i="1"/>
  <c r="A340" i="1" s="1"/>
  <c r="B341" i="1"/>
  <c r="A341" i="1" s="1"/>
  <c r="B342" i="1"/>
  <c r="A342" i="1" s="1"/>
  <c r="B343" i="1"/>
  <c r="A343" i="1" s="1"/>
  <c r="B344" i="1"/>
  <c r="A344" i="1" s="1"/>
  <c r="B345" i="1"/>
  <c r="A345" i="1" s="1"/>
  <c r="B346" i="1"/>
  <c r="A346" i="1" s="1"/>
  <c r="B347" i="1"/>
  <c r="A347" i="1" s="1"/>
  <c r="B348" i="1"/>
  <c r="A348" i="1" s="1"/>
  <c r="B349" i="1"/>
  <c r="A349" i="1" s="1"/>
  <c r="B350" i="1"/>
  <c r="A350" i="1" s="1"/>
  <c r="B351" i="1"/>
  <c r="A351" i="1" s="1"/>
  <c r="B352" i="1"/>
  <c r="A352" i="1" s="1"/>
  <c r="B353" i="1"/>
  <c r="A353" i="1" s="1"/>
  <c r="B354" i="1"/>
  <c r="A354" i="1" s="1"/>
  <c r="B355" i="1"/>
  <c r="A355" i="1" s="1"/>
  <c r="B356" i="1"/>
  <c r="A356" i="1" s="1"/>
  <c r="B357" i="1"/>
  <c r="A357" i="1" s="1"/>
  <c r="B358" i="1"/>
  <c r="A358" i="1" s="1"/>
  <c r="B359" i="1"/>
  <c r="A359" i="1" s="1"/>
  <c r="B360" i="1"/>
  <c r="A360" i="1" s="1"/>
  <c r="B361" i="1"/>
  <c r="A361" i="1" s="1"/>
  <c r="B362" i="1"/>
  <c r="A362" i="1" s="1"/>
  <c r="B363" i="1"/>
  <c r="A363" i="1" s="1"/>
  <c r="B364" i="1"/>
  <c r="A364" i="1" s="1"/>
  <c r="B365" i="1"/>
  <c r="A365" i="1" s="1"/>
  <c r="B366" i="1"/>
  <c r="A366" i="1" s="1"/>
  <c r="B367" i="1"/>
  <c r="A367" i="1" s="1"/>
  <c r="B368" i="1"/>
  <c r="A368" i="1" s="1"/>
  <c r="B369" i="1"/>
  <c r="A369" i="1" s="1"/>
  <c r="B370" i="1"/>
  <c r="A370" i="1" s="1"/>
  <c r="B371" i="1"/>
  <c r="A371" i="1" s="1"/>
  <c r="B372" i="1"/>
  <c r="A372" i="1" s="1"/>
  <c r="B373" i="1"/>
  <c r="A373" i="1" s="1"/>
  <c r="B374" i="1"/>
  <c r="A374" i="1" s="1"/>
  <c r="B375" i="1"/>
  <c r="A375" i="1" s="1"/>
  <c r="B376" i="1"/>
  <c r="A376" i="1" s="1"/>
  <c r="B377" i="1"/>
  <c r="A377" i="1" s="1"/>
  <c r="B378" i="1"/>
  <c r="A378" i="1" s="1"/>
  <c r="B379" i="1"/>
  <c r="A379" i="1" s="1"/>
  <c r="B380" i="1"/>
  <c r="A380" i="1" s="1"/>
  <c r="B381" i="1"/>
  <c r="A381" i="1" s="1"/>
  <c r="B382" i="1"/>
  <c r="A382" i="1" s="1"/>
  <c r="B383" i="1"/>
  <c r="A383" i="1" s="1"/>
  <c r="B384" i="1"/>
  <c r="A384" i="1" s="1"/>
  <c r="B385" i="1"/>
  <c r="A385" i="1" s="1"/>
  <c r="B386" i="1"/>
  <c r="A386" i="1" s="1"/>
  <c r="B387" i="1"/>
  <c r="A387" i="1" s="1"/>
  <c r="B388" i="1"/>
  <c r="A388" i="1" s="1"/>
  <c r="B389" i="1"/>
  <c r="A389" i="1" s="1"/>
  <c r="B390" i="1"/>
  <c r="A390" i="1" s="1"/>
  <c r="B391" i="1"/>
  <c r="A391" i="1" s="1"/>
  <c r="B392" i="1"/>
  <c r="A392" i="1" s="1"/>
  <c r="B393" i="1"/>
  <c r="A393" i="1" s="1"/>
  <c r="B394" i="1"/>
  <c r="A394" i="1" s="1"/>
  <c r="B395" i="1"/>
  <c r="A395" i="1" s="1"/>
  <c r="B396" i="1"/>
  <c r="A396" i="1" s="1"/>
  <c r="B397" i="1"/>
  <c r="A397" i="1" s="1"/>
  <c r="B398" i="1"/>
  <c r="A398" i="1" s="1"/>
  <c r="B399" i="1"/>
  <c r="A399" i="1" s="1"/>
  <c r="B400" i="1"/>
  <c r="A400" i="1" s="1"/>
  <c r="B401" i="1"/>
  <c r="A401" i="1" s="1"/>
  <c r="B402" i="1"/>
  <c r="A402" i="1" s="1"/>
  <c r="B403" i="1"/>
  <c r="A403" i="1" s="1"/>
  <c r="B404" i="1"/>
  <c r="A404" i="1" s="1"/>
  <c r="B405" i="1"/>
  <c r="A405" i="1" s="1"/>
  <c r="B406" i="1"/>
  <c r="A406" i="1" s="1"/>
  <c r="B407" i="1"/>
  <c r="A407" i="1" s="1"/>
  <c r="B408" i="1"/>
  <c r="A408" i="1" s="1"/>
  <c r="B409" i="1"/>
  <c r="A409" i="1" s="1"/>
  <c r="B410" i="1"/>
  <c r="A410" i="1" s="1"/>
  <c r="B411" i="1"/>
  <c r="A411" i="1" s="1"/>
  <c r="B412" i="1"/>
  <c r="A412" i="1" s="1"/>
  <c r="B413" i="1"/>
  <c r="A413" i="1" s="1"/>
  <c r="B414" i="1"/>
  <c r="A414" i="1" s="1"/>
  <c r="B415" i="1"/>
  <c r="A415" i="1" s="1"/>
  <c r="B416" i="1"/>
  <c r="A416" i="1" s="1"/>
  <c r="B417" i="1"/>
  <c r="A417" i="1" s="1"/>
  <c r="B418" i="1"/>
  <c r="A418" i="1" s="1"/>
  <c r="B419" i="1"/>
  <c r="A419" i="1" s="1"/>
  <c r="B420" i="1"/>
  <c r="A420" i="1" s="1"/>
  <c r="B421" i="1"/>
  <c r="A421" i="1" s="1"/>
  <c r="B422" i="1"/>
  <c r="A422" i="1" s="1"/>
  <c r="B423" i="1"/>
  <c r="A423" i="1" s="1"/>
  <c r="B424" i="1"/>
  <c r="A424" i="1" s="1"/>
  <c r="B425" i="1"/>
  <c r="A425" i="1" s="1"/>
  <c r="B426" i="1"/>
  <c r="A426" i="1" s="1"/>
  <c r="B427" i="1"/>
  <c r="A427" i="1" s="1"/>
  <c r="B428" i="1"/>
  <c r="A428" i="1" s="1"/>
  <c r="B429" i="1"/>
  <c r="A429" i="1" s="1"/>
  <c r="B430" i="1"/>
  <c r="A430" i="1" s="1"/>
  <c r="B431" i="1"/>
  <c r="A431" i="1" s="1"/>
  <c r="B432" i="1"/>
  <c r="A432" i="1" s="1"/>
  <c r="B433" i="1"/>
  <c r="A433" i="1" s="1"/>
  <c r="B434" i="1"/>
  <c r="A434" i="1" s="1"/>
  <c r="B435" i="1"/>
  <c r="A435" i="1" s="1"/>
  <c r="B436" i="1"/>
  <c r="A436" i="1" s="1"/>
  <c r="B437" i="1"/>
  <c r="A437" i="1" s="1"/>
  <c r="B438" i="1"/>
  <c r="A438" i="1" s="1"/>
  <c r="B439" i="1"/>
  <c r="A439" i="1" s="1"/>
  <c r="B440" i="1"/>
  <c r="A440" i="1" s="1"/>
  <c r="B441" i="1"/>
  <c r="A441" i="1" s="1"/>
  <c r="B442" i="1"/>
  <c r="A442" i="1" s="1"/>
  <c r="B443" i="1"/>
  <c r="A443" i="1" s="1"/>
  <c r="B444" i="1"/>
  <c r="A444" i="1" s="1"/>
  <c r="B445" i="1"/>
  <c r="A445" i="1" s="1"/>
  <c r="B446" i="1"/>
  <c r="A446" i="1" s="1"/>
  <c r="B447" i="1"/>
  <c r="A447" i="1" s="1"/>
  <c r="B448" i="1"/>
  <c r="A448" i="1" s="1"/>
  <c r="B449" i="1"/>
  <c r="A449" i="1" s="1"/>
  <c r="B450" i="1"/>
  <c r="A450" i="1" s="1"/>
  <c r="B451" i="1"/>
  <c r="A451" i="1" s="1"/>
  <c r="B452" i="1"/>
  <c r="A452" i="1" s="1"/>
  <c r="B453" i="1"/>
  <c r="A453" i="1" s="1"/>
  <c r="B454" i="1"/>
  <c r="A454" i="1" s="1"/>
  <c r="B455" i="1"/>
  <c r="A455" i="1" s="1"/>
  <c r="B456" i="1"/>
  <c r="A456" i="1" s="1"/>
  <c r="B457" i="1"/>
  <c r="A457" i="1" s="1"/>
  <c r="B458" i="1"/>
  <c r="A458" i="1" s="1"/>
  <c r="B459" i="1"/>
  <c r="A459" i="1" s="1"/>
  <c r="B460" i="1"/>
  <c r="A460" i="1" s="1"/>
  <c r="B461" i="1"/>
  <c r="A461" i="1" s="1"/>
  <c r="B462" i="1"/>
  <c r="A462" i="1" s="1"/>
  <c r="B463" i="1"/>
  <c r="A463" i="1" s="1"/>
  <c r="B464" i="1"/>
  <c r="A464" i="1" s="1"/>
  <c r="B465" i="1"/>
  <c r="A465" i="1" s="1"/>
  <c r="B466" i="1"/>
  <c r="A466" i="1" s="1"/>
  <c r="B467" i="1"/>
  <c r="A467" i="1" s="1"/>
  <c r="B468" i="1"/>
  <c r="A468" i="1" s="1"/>
  <c r="B469" i="1"/>
  <c r="A469" i="1" s="1"/>
  <c r="B470" i="1"/>
  <c r="A470" i="1" s="1"/>
  <c r="B471" i="1"/>
  <c r="A471" i="1" s="1"/>
  <c r="B472" i="1"/>
  <c r="A472" i="1" s="1"/>
  <c r="B473" i="1"/>
  <c r="A473" i="1" s="1"/>
  <c r="B474" i="1"/>
  <c r="A474" i="1" s="1"/>
  <c r="B475" i="1"/>
  <c r="A475" i="1" s="1"/>
  <c r="B476" i="1"/>
  <c r="A476" i="1" s="1"/>
  <c r="B477" i="1"/>
  <c r="A477" i="1" s="1"/>
  <c r="B478" i="1"/>
  <c r="A478" i="1" s="1"/>
  <c r="B479" i="1"/>
  <c r="A479" i="1" s="1"/>
  <c r="B480" i="1"/>
  <c r="A480" i="1" s="1"/>
  <c r="B481" i="1"/>
  <c r="A481" i="1" s="1"/>
  <c r="B482" i="1"/>
  <c r="A482" i="1" s="1"/>
  <c r="B483" i="1"/>
  <c r="A483" i="1" s="1"/>
  <c r="B484" i="1"/>
  <c r="A484" i="1" s="1"/>
  <c r="B485" i="1"/>
  <c r="A485" i="1" s="1"/>
  <c r="B486" i="1"/>
  <c r="A486" i="1" s="1"/>
  <c r="B487" i="1"/>
  <c r="A487" i="1" s="1"/>
  <c r="B488" i="1"/>
  <c r="A488" i="1" s="1"/>
  <c r="B489" i="1"/>
  <c r="A489" i="1" s="1"/>
  <c r="B490" i="1"/>
  <c r="A490" i="1" s="1"/>
  <c r="B491" i="1"/>
  <c r="A491" i="1" s="1"/>
  <c r="B492" i="1"/>
  <c r="A492" i="1" s="1"/>
  <c r="B493" i="1"/>
  <c r="A493" i="1" s="1"/>
  <c r="B494" i="1"/>
  <c r="A494" i="1" s="1"/>
  <c r="B495" i="1"/>
  <c r="A495" i="1" s="1"/>
  <c r="B496" i="1"/>
  <c r="A496" i="1" s="1"/>
  <c r="B497" i="1"/>
  <c r="A497" i="1" s="1"/>
  <c r="B498" i="1"/>
  <c r="A498" i="1" s="1"/>
  <c r="B499" i="1"/>
  <c r="A499" i="1" s="1"/>
  <c r="B500" i="1"/>
  <c r="A500" i="1" s="1"/>
  <c r="B501" i="1"/>
  <c r="A501" i="1" s="1"/>
  <c r="B502" i="1"/>
  <c r="A502" i="1" s="1"/>
  <c r="B503" i="1"/>
  <c r="A503" i="1" s="1"/>
  <c r="B504" i="1"/>
  <c r="A504" i="1" s="1"/>
  <c r="B505" i="1"/>
  <c r="A505" i="1" s="1"/>
  <c r="B506" i="1"/>
  <c r="A506" i="1" s="1"/>
  <c r="B507" i="1"/>
  <c r="A507" i="1" s="1"/>
  <c r="B508" i="1"/>
  <c r="A508" i="1" s="1"/>
  <c r="B509" i="1"/>
  <c r="A509" i="1" s="1"/>
  <c r="B510" i="1"/>
  <c r="A510" i="1" s="1"/>
  <c r="B511" i="1"/>
  <c r="A511" i="1" s="1"/>
  <c r="B512" i="1"/>
  <c r="A512" i="1" s="1"/>
  <c r="B513" i="1"/>
  <c r="A513" i="1" s="1"/>
  <c r="B514" i="1"/>
  <c r="A514" i="1" s="1"/>
  <c r="B515" i="1"/>
  <c r="A515" i="1" s="1"/>
  <c r="B516" i="1"/>
  <c r="A516" i="1" s="1"/>
  <c r="B517" i="1"/>
  <c r="A517" i="1" s="1"/>
  <c r="B518" i="1"/>
  <c r="A518" i="1" s="1"/>
  <c r="B519" i="1"/>
  <c r="A519" i="1" s="1"/>
  <c r="B520" i="1"/>
  <c r="A520" i="1" s="1"/>
  <c r="B521" i="1"/>
  <c r="A521" i="1" s="1"/>
  <c r="B522" i="1"/>
  <c r="A522" i="1" s="1"/>
  <c r="B523" i="1"/>
  <c r="A523" i="1" s="1"/>
  <c r="B524" i="1"/>
  <c r="A524" i="1" s="1"/>
  <c r="B525" i="1"/>
  <c r="A525" i="1" s="1"/>
  <c r="B526" i="1"/>
  <c r="A526" i="1" s="1"/>
  <c r="B527" i="1"/>
  <c r="A527" i="1" s="1"/>
  <c r="B528" i="1"/>
  <c r="A528" i="1" s="1"/>
  <c r="B529" i="1"/>
  <c r="A529" i="1" s="1"/>
  <c r="B530" i="1"/>
  <c r="A530" i="1" s="1"/>
  <c r="B531" i="1"/>
  <c r="A531" i="1" s="1"/>
  <c r="B532" i="1"/>
  <c r="A532" i="1" s="1"/>
  <c r="B533" i="1"/>
  <c r="A533" i="1" s="1"/>
  <c r="B534" i="1"/>
  <c r="A534" i="1" s="1"/>
  <c r="B535" i="1"/>
  <c r="A535" i="1" s="1"/>
  <c r="B536" i="1"/>
  <c r="A536" i="1" s="1"/>
  <c r="B537" i="1"/>
  <c r="A537" i="1" s="1"/>
  <c r="B538" i="1"/>
  <c r="A538" i="1" s="1"/>
  <c r="B539" i="1"/>
  <c r="A539" i="1" s="1"/>
  <c r="B540" i="1"/>
  <c r="A540" i="1" s="1"/>
  <c r="B541" i="1"/>
  <c r="A541" i="1" s="1"/>
  <c r="B542" i="1"/>
  <c r="A542" i="1" s="1"/>
  <c r="B543" i="1"/>
  <c r="A543" i="1" s="1"/>
  <c r="B544" i="1"/>
  <c r="A544" i="1" s="1"/>
  <c r="B545" i="1"/>
  <c r="A545" i="1" s="1"/>
  <c r="B546" i="1"/>
  <c r="A546" i="1" s="1"/>
  <c r="B547" i="1"/>
  <c r="A547" i="1" s="1"/>
  <c r="B548" i="1"/>
  <c r="A548" i="1" s="1"/>
  <c r="B549" i="1"/>
  <c r="A549" i="1" s="1"/>
  <c r="B550" i="1"/>
  <c r="A550" i="1" s="1"/>
  <c r="B551" i="1"/>
  <c r="A551" i="1" s="1"/>
  <c r="B552" i="1"/>
  <c r="A552" i="1" s="1"/>
  <c r="B553" i="1"/>
  <c r="A553" i="1" s="1"/>
  <c r="B554" i="1"/>
  <c r="A554" i="1" s="1"/>
  <c r="B555" i="1"/>
  <c r="A555" i="1" s="1"/>
  <c r="B556" i="1"/>
  <c r="A556" i="1" s="1"/>
  <c r="B557" i="1"/>
  <c r="A557" i="1" s="1"/>
  <c r="B558" i="1"/>
  <c r="A558" i="1" s="1"/>
  <c r="B559" i="1"/>
  <c r="A559" i="1" s="1"/>
  <c r="B560" i="1"/>
  <c r="A560" i="1" s="1"/>
  <c r="B561" i="1"/>
  <c r="A561" i="1" s="1"/>
  <c r="B562" i="1"/>
  <c r="A562" i="1" s="1"/>
  <c r="B563" i="1"/>
  <c r="A563" i="1" s="1"/>
  <c r="B564" i="1"/>
  <c r="A564" i="1" s="1"/>
  <c r="B565" i="1"/>
  <c r="A565" i="1" s="1"/>
  <c r="B566" i="1"/>
  <c r="A566" i="1" s="1"/>
  <c r="B567" i="1"/>
  <c r="A567" i="1" s="1"/>
  <c r="B568" i="1"/>
  <c r="A568" i="1" s="1"/>
  <c r="B569" i="1"/>
  <c r="A569" i="1" s="1"/>
  <c r="B570" i="1"/>
  <c r="A570" i="1" s="1"/>
  <c r="B571" i="1"/>
  <c r="A571" i="1" s="1"/>
  <c r="B572" i="1"/>
  <c r="A572" i="1" s="1"/>
  <c r="B573" i="1"/>
  <c r="A573" i="1" s="1"/>
  <c r="B574" i="1"/>
  <c r="A574" i="1" s="1"/>
  <c r="B575" i="1"/>
  <c r="A575" i="1" s="1"/>
  <c r="B576" i="1"/>
  <c r="A576" i="1" s="1"/>
  <c r="B577" i="1"/>
  <c r="A577" i="1" s="1"/>
  <c r="B578" i="1"/>
  <c r="A578" i="1" s="1"/>
  <c r="B579" i="1"/>
  <c r="A579" i="1" s="1"/>
  <c r="B580" i="1"/>
  <c r="A580" i="1" s="1"/>
  <c r="B581" i="1"/>
  <c r="A581" i="1" s="1"/>
  <c r="B582" i="1"/>
  <c r="A582" i="1" s="1"/>
  <c r="B583" i="1"/>
  <c r="A583" i="1" s="1"/>
  <c r="B584" i="1"/>
  <c r="A584" i="1" s="1"/>
  <c r="B585" i="1"/>
  <c r="A585" i="1" s="1"/>
  <c r="B586" i="1"/>
  <c r="A586" i="1" s="1"/>
  <c r="B587" i="1"/>
  <c r="A587" i="1" s="1"/>
  <c r="B588" i="1"/>
  <c r="A588" i="1" s="1"/>
  <c r="B589" i="1"/>
  <c r="A589" i="1" s="1"/>
  <c r="B590" i="1"/>
  <c r="A590" i="1" s="1"/>
  <c r="B591" i="1"/>
  <c r="A591" i="1" s="1"/>
  <c r="B592" i="1"/>
  <c r="A592" i="1" s="1"/>
  <c r="B593" i="1"/>
  <c r="A593" i="1" s="1"/>
  <c r="B594" i="1"/>
  <c r="A594" i="1" s="1"/>
  <c r="B595" i="1"/>
  <c r="A595" i="1" s="1"/>
  <c r="B596" i="1"/>
  <c r="A596" i="1" s="1"/>
  <c r="B597" i="1"/>
  <c r="A597" i="1" s="1"/>
  <c r="B598" i="1"/>
  <c r="A598" i="1" s="1"/>
  <c r="B599" i="1"/>
  <c r="A599" i="1" s="1"/>
  <c r="B600" i="1"/>
  <c r="A600" i="1" s="1"/>
  <c r="B601" i="1"/>
  <c r="A601" i="1" s="1"/>
  <c r="B602" i="1"/>
  <c r="A602" i="1" s="1"/>
  <c r="B603" i="1"/>
  <c r="A603" i="1" s="1"/>
  <c r="B604" i="1"/>
  <c r="A604" i="1" s="1"/>
  <c r="B605" i="1"/>
  <c r="A605" i="1" s="1"/>
  <c r="B606" i="1"/>
  <c r="A606" i="1" s="1"/>
  <c r="B607" i="1"/>
  <c r="A607" i="1" s="1"/>
  <c r="B608" i="1"/>
  <c r="A608" i="1" s="1"/>
  <c r="B609" i="1"/>
  <c r="A609" i="1" s="1"/>
  <c r="B610" i="1"/>
  <c r="A610" i="1" s="1"/>
  <c r="B611" i="1"/>
  <c r="A611" i="1" s="1"/>
  <c r="B612" i="1"/>
  <c r="A612" i="1" s="1"/>
  <c r="B613" i="1"/>
  <c r="A613" i="1" s="1"/>
  <c r="B614" i="1"/>
  <c r="A614" i="1" s="1"/>
  <c r="B615" i="1"/>
  <c r="A615" i="1" s="1"/>
  <c r="B616" i="1"/>
  <c r="A616" i="1" s="1"/>
  <c r="B617" i="1"/>
  <c r="A617" i="1" s="1"/>
  <c r="B618" i="1"/>
  <c r="A618" i="1" s="1"/>
  <c r="B619" i="1"/>
  <c r="A619" i="1" s="1"/>
  <c r="B620" i="1"/>
  <c r="A620" i="1" s="1"/>
  <c r="B621" i="1"/>
  <c r="A621" i="1" s="1"/>
  <c r="B622" i="1"/>
  <c r="A622" i="1" s="1"/>
  <c r="B623" i="1"/>
  <c r="A623" i="1" s="1"/>
  <c r="B624" i="1"/>
  <c r="A624" i="1" s="1"/>
  <c r="B625" i="1"/>
  <c r="A625" i="1" s="1"/>
  <c r="B626" i="1"/>
  <c r="A626" i="1" s="1"/>
  <c r="B627" i="1"/>
  <c r="A627" i="1" s="1"/>
  <c r="B628" i="1"/>
  <c r="A628" i="1" s="1"/>
  <c r="B629" i="1"/>
  <c r="A629" i="1" s="1"/>
  <c r="B630" i="1"/>
  <c r="A630" i="1" s="1"/>
  <c r="B631" i="1"/>
  <c r="A631" i="1" s="1"/>
  <c r="B632" i="1"/>
  <c r="A632" i="1" s="1"/>
  <c r="B633" i="1"/>
  <c r="A633" i="1" s="1"/>
  <c r="B634" i="1"/>
  <c r="A634" i="1" s="1"/>
  <c r="B635" i="1"/>
  <c r="A635" i="1" s="1"/>
  <c r="B636" i="1"/>
  <c r="A636" i="1" s="1"/>
  <c r="B637" i="1"/>
  <c r="A637" i="1" s="1"/>
  <c r="B638" i="1"/>
  <c r="A638" i="1" s="1"/>
  <c r="B639" i="1"/>
  <c r="A639" i="1" s="1"/>
  <c r="B640" i="1"/>
  <c r="A640" i="1" s="1"/>
  <c r="B641" i="1"/>
  <c r="A641" i="1" s="1"/>
  <c r="B642" i="1"/>
  <c r="A642" i="1" s="1"/>
  <c r="B643" i="1"/>
  <c r="A643" i="1" s="1"/>
  <c r="B644" i="1"/>
  <c r="A644" i="1" s="1"/>
  <c r="B645" i="1"/>
  <c r="A645" i="1" s="1"/>
  <c r="B646" i="1"/>
  <c r="A646" i="1" s="1"/>
  <c r="B647" i="1"/>
  <c r="A647" i="1" s="1"/>
  <c r="B648" i="1"/>
  <c r="A648" i="1" s="1"/>
  <c r="B649" i="1"/>
  <c r="A649" i="1" s="1"/>
  <c r="B650" i="1"/>
  <c r="A650" i="1" s="1"/>
  <c r="B651" i="1"/>
  <c r="A651" i="1" s="1"/>
  <c r="B652" i="1"/>
  <c r="A652" i="1" s="1"/>
  <c r="B653" i="1"/>
  <c r="A653" i="1" s="1"/>
  <c r="B654" i="1"/>
  <c r="A654" i="1" s="1"/>
  <c r="B655" i="1"/>
  <c r="A655" i="1" s="1"/>
  <c r="B656" i="1"/>
  <c r="A656" i="1" s="1"/>
  <c r="B657" i="1"/>
  <c r="A657" i="1" s="1"/>
  <c r="B658" i="1"/>
  <c r="A658" i="1" s="1"/>
  <c r="B659" i="1"/>
  <c r="A659" i="1" s="1"/>
  <c r="B660" i="1"/>
  <c r="A660" i="1" s="1"/>
  <c r="B661" i="1"/>
  <c r="A661" i="1" s="1"/>
  <c r="B662" i="1"/>
  <c r="A662" i="1" s="1"/>
  <c r="B663" i="1"/>
  <c r="A663" i="1" s="1"/>
  <c r="B664" i="1"/>
  <c r="A664" i="1" s="1"/>
  <c r="B665" i="1"/>
  <c r="A665" i="1" s="1"/>
  <c r="B666" i="1"/>
  <c r="A666" i="1" s="1"/>
  <c r="B667" i="1"/>
  <c r="A667" i="1" s="1"/>
  <c r="B668" i="1"/>
  <c r="A668" i="1" s="1"/>
  <c r="B669" i="1"/>
  <c r="A669" i="1" s="1"/>
  <c r="B670" i="1"/>
  <c r="A670" i="1" s="1"/>
  <c r="B671" i="1"/>
  <c r="A671" i="1" s="1"/>
  <c r="B672" i="1"/>
  <c r="A672" i="1" s="1"/>
  <c r="B673" i="1"/>
  <c r="A673" i="1" s="1"/>
  <c r="B674" i="1"/>
  <c r="A674" i="1" s="1"/>
  <c r="B675" i="1"/>
  <c r="A675" i="1" s="1"/>
  <c r="B676" i="1"/>
  <c r="A676" i="1" s="1"/>
  <c r="B677" i="1"/>
  <c r="A677" i="1" s="1"/>
  <c r="B678" i="1"/>
  <c r="A678" i="1" s="1"/>
  <c r="B679" i="1"/>
  <c r="A679" i="1" s="1"/>
  <c r="B680" i="1"/>
  <c r="A680" i="1" s="1"/>
  <c r="B681" i="1"/>
  <c r="A681" i="1" s="1"/>
  <c r="B682" i="1"/>
  <c r="A682" i="1" s="1"/>
  <c r="B683" i="1"/>
  <c r="A683" i="1" s="1"/>
  <c r="B684" i="1"/>
  <c r="A684" i="1" s="1"/>
  <c r="B685" i="1"/>
  <c r="A685" i="1" s="1"/>
  <c r="B686" i="1"/>
  <c r="A686" i="1" s="1"/>
  <c r="B687" i="1"/>
  <c r="A687" i="1" s="1"/>
  <c r="B688" i="1"/>
  <c r="A688" i="1" s="1"/>
  <c r="B689" i="1"/>
  <c r="A689" i="1" s="1"/>
  <c r="B690" i="1"/>
  <c r="A690" i="1" s="1"/>
  <c r="B691" i="1"/>
  <c r="A691" i="1" s="1"/>
  <c r="B692" i="1"/>
  <c r="A692" i="1" s="1"/>
  <c r="B693" i="1"/>
  <c r="A693" i="1" s="1"/>
  <c r="B694" i="1"/>
  <c r="A694" i="1" s="1"/>
  <c r="B695" i="1"/>
  <c r="A695" i="1" s="1"/>
  <c r="B696" i="1"/>
  <c r="A696" i="1" s="1"/>
  <c r="B697" i="1"/>
  <c r="A697" i="1" s="1"/>
  <c r="B698" i="1"/>
  <c r="A698" i="1" s="1"/>
  <c r="B699" i="1"/>
  <c r="A699" i="1" s="1"/>
  <c r="B700" i="1"/>
  <c r="A700" i="1" s="1"/>
  <c r="B701" i="1"/>
  <c r="A701" i="1" s="1"/>
  <c r="B702" i="1"/>
  <c r="A702" i="1" s="1"/>
  <c r="B703" i="1"/>
  <c r="A703" i="1" s="1"/>
  <c r="B704" i="1"/>
  <c r="A704" i="1" s="1"/>
  <c r="B705" i="1"/>
  <c r="A705" i="1" s="1"/>
  <c r="B706" i="1"/>
  <c r="A706" i="1" s="1"/>
  <c r="B707" i="1"/>
  <c r="A707" i="1" s="1"/>
  <c r="B708" i="1"/>
  <c r="A708" i="1" s="1"/>
  <c r="B709" i="1"/>
  <c r="A709" i="1" s="1"/>
  <c r="B710" i="1"/>
  <c r="A710" i="1" s="1"/>
  <c r="B711" i="1"/>
  <c r="A711" i="1" s="1"/>
  <c r="B712" i="1"/>
  <c r="A712" i="1" s="1"/>
  <c r="B713" i="1"/>
  <c r="A713" i="1" s="1"/>
  <c r="B714" i="1"/>
  <c r="A714" i="1" s="1"/>
  <c r="B715" i="1"/>
  <c r="A715" i="1" s="1"/>
  <c r="B716" i="1"/>
  <c r="A716" i="1" s="1"/>
  <c r="B717" i="1"/>
  <c r="A717" i="1" s="1"/>
  <c r="B718" i="1"/>
  <c r="A718" i="1" s="1"/>
  <c r="B719" i="1"/>
  <c r="A719" i="1" s="1"/>
  <c r="B720" i="1"/>
  <c r="A720" i="1" s="1"/>
  <c r="B721" i="1"/>
  <c r="A721" i="1" s="1"/>
  <c r="B722" i="1"/>
  <c r="A722" i="1" s="1"/>
  <c r="B723" i="1"/>
  <c r="A723" i="1" s="1"/>
  <c r="B724" i="1"/>
  <c r="A724" i="1" s="1"/>
  <c r="B725" i="1"/>
  <c r="A725" i="1" s="1"/>
  <c r="B726" i="1"/>
  <c r="A726" i="1" s="1"/>
  <c r="B727" i="1"/>
  <c r="A727" i="1" s="1"/>
  <c r="B728" i="1"/>
  <c r="A728" i="1" s="1"/>
  <c r="B729" i="1"/>
  <c r="A729" i="1" s="1"/>
  <c r="B730" i="1"/>
  <c r="A730" i="1" s="1"/>
  <c r="B731" i="1"/>
  <c r="A731" i="1" s="1"/>
  <c r="B732" i="1"/>
  <c r="A732" i="1" s="1"/>
  <c r="B733" i="1"/>
  <c r="A733" i="1" s="1"/>
  <c r="B734" i="1"/>
  <c r="A734" i="1" s="1"/>
  <c r="B735" i="1"/>
  <c r="A735" i="1" s="1"/>
  <c r="B736" i="1"/>
  <c r="A736" i="1" s="1"/>
  <c r="B737" i="1"/>
  <c r="A737" i="1" s="1"/>
  <c r="B738" i="1"/>
  <c r="A738" i="1" s="1"/>
  <c r="B739" i="1"/>
  <c r="A739" i="1" s="1"/>
  <c r="B740" i="1"/>
  <c r="A740" i="1" s="1"/>
  <c r="B741" i="1"/>
  <c r="A741" i="1" s="1"/>
  <c r="B742" i="1"/>
  <c r="A742" i="1" s="1"/>
  <c r="B743" i="1"/>
  <c r="A743" i="1" s="1"/>
  <c r="B744" i="1"/>
  <c r="A744" i="1" s="1"/>
  <c r="B745" i="1"/>
  <c r="A745" i="1" s="1"/>
  <c r="B746" i="1"/>
  <c r="A746" i="1" s="1"/>
  <c r="B747" i="1"/>
  <c r="A747" i="1" s="1"/>
  <c r="B748" i="1"/>
  <c r="A748" i="1" s="1"/>
  <c r="B749" i="1"/>
  <c r="A749" i="1" s="1"/>
  <c r="B750" i="1"/>
  <c r="A750" i="1" s="1"/>
  <c r="B751" i="1"/>
  <c r="A751" i="1" s="1"/>
  <c r="B752" i="1"/>
  <c r="A752" i="1" s="1"/>
  <c r="B753" i="1"/>
  <c r="A753" i="1" s="1"/>
  <c r="B754" i="1"/>
  <c r="A754" i="1" s="1"/>
  <c r="B755" i="1"/>
  <c r="A755" i="1" s="1"/>
  <c r="B756" i="1"/>
  <c r="A756" i="1" s="1"/>
  <c r="B757" i="1"/>
  <c r="A757" i="1" s="1"/>
  <c r="B758" i="1"/>
  <c r="A758" i="1" s="1"/>
  <c r="B759" i="1"/>
  <c r="A759" i="1" s="1"/>
  <c r="B760" i="1"/>
  <c r="A760" i="1" s="1"/>
  <c r="B761" i="1"/>
  <c r="A761" i="1" s="1"/>
  <c r="B762" i="1"/>
  <c r="A762" i="1" s="1"/>
  <c r="B763" i="1"/>
  <c r="A763" i="1" s="1"/>
  <c r="B764" i="1"/>
  <c r="A764" i="1" s="1"/>
  <c r="B765" i="1"/>
  <c r="A765" i="1" s="1"/>
  <c r="B766" i="1"/>
  <c r="A766" i="1" s="1"/>
  <c r="B767" i="1"/>
  <c r="A767" i="1" s="1"/>
  <c r="B768" i="1"/>
  <c r="A768" i="1" s="1"/>
  <c r="B769" i="1"/>
  <c r="A769" i="1" s="1"/>
  <c r="B770" i="1"/>
  <c r="A770" i="1" s="1"/>
  <c r="B771" i="1"/>
  <c r="A771" i="1" s="1"/>
  <c r="B772" i="1"/>
  <c r="A772" i="1" s="1"/>
  <c r="B773" i="1"/>
  <c r="A773" i="1" s="1"/>
  <c r="B774" i="1"/>
  <c r="A774" i="1" s="1"/>
  <c r="B775" i="1"/>
  <c r="A775" i="1" s="1"/>
  <c r="B776" i="1"/>
  <c r="A776" i="1" s="1"/>
  <c r="B777" i="1"/>
  <c r="A777" i="1" s="1"/>
  <c r="B778" i="1"/>
  <c r="A778" i="1" s="1"/>
  <c r="B779" i="1"/>
  <c r="A779" i="1" s="1"/>
  <c r="B780" i="1"/>
  <c r="A780" i="1" s="1"/>
  <c r="B781" i="1"/>
  <c r="A781" i="1" s="1"/>
  <c r="B782" i="1"/>
  <c r="A782" i="1" s="1"/>
  <c r="B783" i="1"/>
  <c r="A783" i="1" s="1"/>
  <c r="B784" i="1"/>
  <c r="A784" i="1" s="1"/>
  <c r="B785" i="1"/>
  <c r="A785" i="1" s="1"/>
  <c r="B786" i="1"/>
  <c r="A786" i="1" s="1"/>
  <c r="B787" i="1"/>
  <c r="A787" i="1" s="1"/>
  <c r="B788" i="1"/>
  <c r="A788" i="1" s="1"/>
  <c r="B789" i="1"/>
  <c r="A789" i="1" s="1"/>
  <c r="B790" i="1"/>
  <c r="A790" i="1" s="1"/>
  <c r="B791" i="1"/>
  <c r="A791" i="1" s="1"/>
  <c r="B792" i="1"/>
  <c r="A792" i="1" s="1"/>
  <c r="B793" i="1"/>
  <c r="A793" i="1" s="1"/>
  <c r="B794" i="1"/>
  <c r="A794" i="1" s="1"/>
  <c r="B795" i="1"/>
  <c r="A795" i="1" s="1"/>
  <c r="B796" i="1"/>
  <c r="A796" i="1" s="1"/>
  <c r="B797" i="1"/>
  <c r="A797" i="1" s="1"/>
  <c r="B798" i="1"/>
  <c r="A798" i="1" s="1"/>
  <c r="B799" i="1"/>
  <c r="A799" i="1" s="1"/>
  <c r="B800" i="1"/>
  <c r="A800" i="1" s="1"/>
  <c r="B801" i="1"/>
  <c r="A801" i="1" s="1"/>
  <c r="B802" i="1"/>
  <c r="A802" i="1" s="1"/>
  <c r="B803" i="1"/>
  <c r="A803" i="1" s="1"/>
  <c r="B804" i="1"/>
  <c r="A804" i="1" s="1"/>
  <c r="B805" i="1"/>
  <c r="A805" i="1" s="1"/>
  <c r="B806" i="1"/>
  <c r="A806" i="1" s="1"/>
  <c r="B807" i="1"/>
  <c r="A807" i="1" s="1"/>
  <c r="B808" i="1"/>
  <c r="A808" i="1" s="1"/>
  <c r="B809" i="1"/>
  <c r="A809" i="1" s="1"/>
  <c r="B810" i="1"/>
  <c r="A810" i="1" s="1"/>
  <c r="B811" i="1"/>
  <c r="A811" i="1" s="1"/>
  <c r="B812" i="1"/>
  <c r="A812" i="1" s="1"/>
  <c r="B813" i="1"/>
  <c r="A813" i="1" s="1"/>
  <c r="B814" i="1"/>
  <c r="A814" i="1" s="1"/>
  <c r="B815" i="1"/>
  <c r="A815" i="1" s="1"/>
  <c r="B816" i="1"/>
  <c r="A816" i="1" s="1"/>
  <c r="B817" i="1"/>
  <c r="A817" i="1" s="1"/>
  <c r="B818" i="1"/>
  <c r="A818" i="1" s="1"/>
  <c r="B819" i="1"/>
  <c r="A819" i="1" s="1"/>
  <c r="B820" i="1"/>
  <c r="A820" i="1" s="1"/>
  <c r="B821" i="1"/>
  <c r="A821" i="1" s="1"/>
  <c r="B822" i="1"/>
  <c r="A822" i="1" s="1"/>
  <c r="B823" i="1"/>
  <c r="A823" i="1" s="1"/>
  <c r="B824" i="1"/>
  <c r="A824" i="1" s="1"/>
  <c r="B825" i="1"/>
  <c r="A825" i="1" s="1"/>
  <c r="B826" i="1"/>
  <c r="A826" i="1" s="1"/>
  <c r="B827" i="1"/>
  <c r="A827" i="1" s="1"/>
  <c r="B828" i="1"/>
  <c r="A828" i="1" s="1"/>
  <c r="B829" i="1"/>
  <c r="A829" i="1" s="1"/>
  <c r="B830" i="1"/>
  <c r="A830" i="1" s="1"/>
  <c r="B831" i="1"/>
  <c r="A831" i="1" s="1"/>
  <c r="B832" i="1"/>
  <c r="A832" i="1" s="1"/>
  <c r="B833" i="1"/>
  <c r="A833" i="1" s="1"/>
  <c r="B834" i="1"/>
  <c r="A834" i="1" s="1"/>
  <c r="B835" i="1"/>
  <c r="A835" i="1" s="1"/>
  <c r="B836" i="1"/>
  <c r="A836" i="1" s="1"/>
  <c r="B837" i="1"/>
  <c r="A837" i="1" s="1"/>
  <c r="B838" i="1"/>
  <c r="A838" i="1" s="1"/>
  <c r="B839" i="1"/>
  <c r="A839" i="1" s="1"/>
  <c r="B840" i="1"/>
  <c r="A840" i="1" s="1"/>
  <c r="B841" i="1"/>
  <c r="A841" i="1" s="1"/>
  <c r="B842" i="1"/>
  <c r="A842" i="1" s="1"/>
  <c r="B843" i="1"/>
  <c r="A843" i="1" s="1"/>
  <c r="B844" i="1"/>
  <c r="A844" i="1" s="1"/>
  <c r="B845" i="1"/>
  <c r="A845" i="1" s="1"/>
  <c r="B846" i="1"/>
  <c r="A846" i="1" s="1"/>
  <c r="B847" i="1"/>
  <c r="A847" i="1" s="1"/>
  <c r="B848" i="1"/>
  <c r="A848" i="1" s="1"/>
  <c r="B849" i="1"/>
  <c r="A849" i="1" s="1"/>
  <c r="B850" i="1"/>
  <c r="A850" i="1" s="1"/>
  <c r="B851" i="1"/>
  <c r="A851" i="1" s="1"/>
  <c r="B852" i="1"/>
  <c r="A852" i="1" s="1"/>
  <c r="B853" i="1"/>
  <c r="A853" i="1" s="1"/>
  <c r="B854" i="1"/>
  <c r="A854" i="1" s="1"/>
  <c r="B855" i="1"/>
  <c r="A855" i="1" s="1"/>
  <c r="B856" i="1"/>
  <c r="A856" i="1" s="1"/>
  <c r="B857" i="1"/>
  <c r="A857" i="1" s="1"/>
  <c r="B858" i="1"/>
  <c r="A858" i="1" s="1"/>
  <c r="B859" i="1"/>
  <c r="A859" i="1" s="1"/>
  <c r="B860" i="1"/>
  <c r="A860" i="1" s="1"/>
  <c r="B861" i="1"/>
  <c r="A861" i="1" s="1"/>
  <c r="B862" i="1"/>
  <c r="A862" i="1" s="1"/>
  <c r="B863" i="1"/>
  <c r="A863" i="1" s="1"/>
  <c r="B864" i="1"/>
  <c r="A864" i="1" s="1"/>
  <c r="B865" i="1"/>
  <c r="A865" i="1" s="1"/>
  <c r="B866" i="1"/>
  <c r="A866" i="1" s="1"/>
  <c r="B867" i="1"/>
  <c r="A867" i="1" s="1"/>
  <c r="B868" i="1"/>
  <c r="A868" i="1" s="1"/>
  <c r="B869" i="1"/>
  <c r="A869" i="1" s="1"/>
  <c r="B870" i="1"/>
  <c r="A870" i="1" s="1"/>
  <c r="B871" i="1"/>
  <c r="A871" i="1" s="1"/>
  <c r="B872" i="1"/>
  <c r="A872" i="1" s="1"/>
  <c r="B873" i="1"/>
  <c r="A873" i="1" s="1"/>
  <c r="B874" i="1"/>
  <c r="A874" i="1" s="1"/>
  <c r="B875" i="1"/>
  <c r="A875" i="1" s="1"/>
  <c r="B876" i="1"/>
  <c r="A876" i="1" s="1"/>
  <c r="B877" i="1"/>
  <c r="A877" i="1" s="1"/>
  <c r="B878" i="1"/>
  <c r="A878" i="1" s="1"/>
  <c r="B879" i="1"/>
  <c r="A879" i="1" s="1"/>
  <c r="B880" i="1"/>
  <c r="A880" i="1" s="1"/>
  <c r="B881" i="1"/>
  <c r="A881" i="1" s="1"/>
  <c r="B882" i="1"/>
  <c r="A882" i="1" s="1"/>
  <c r="B883" i="1"/>
  <c r="A883" i="1" s="1"/>
  <c r="B884" i="1"/>
  <c r="A884" i="1" s="1"/>
  <c r="B885" i="1"/>
  <c r="A885" i="1" s="1"/>
  <c r="B886" i="1"/>
  <c r="A886" i="1" s="1"/>
  <c r="B887" i="1"/>
  <c r="A887" i="1" s="1"/>
  <c r="B888" i="1"/>
  <c r="A888" i="1" s="1"/>
  <c r="B889" i="1"/>
  <c r="A889" i="1" s="1"/>
  <c r="B890" i="1"/>
  <c r="A890" i="1" s="1"/>
  <c r="B891" i="1"/>
  <c r="A891" i="1" s="1"/>
  <c r="B892" i="1"/>
  <c r="A892" i="1" s="1"/>
  <c r="B893" i="1"/>
  <c r="A893" i="1" s="1"/>
  <c r="B894" i="1"/>
  <c r="A894" i="1" s="1"/>
  <c r="B895" i="1"/>
  <c r="A895" i="1" s="1"/>
  <c r="B896" i="1"/>
  <c r="A896" i="1" s="1"/>
  <c r="B897" i="1"/>
  <c r="A897" i="1" s="1"/>
  <c r="B898" i="1"/>
  <c r="A898" i="1" s="1"/>
  <c r="B899" i="1"/>
  <c r="A899" i="1" s="1"/>
  <c r="B900" i="1"/>
  <c r="A900" i="1" s="1"/>
  <c r="B901" i="1"/>
  <c r="A901" i="1" s="1"/>
  <c r="B902" i="1"/>
  <c r="A902" i="1" s="1"/>
  <c r="B903" i="1"/>
  <c r="A903" i="1" s="1"/>
  <c r="B904" i="1"/>
  <c r="A904" i="1" s="1"/>
  <c r="B905" i="1"/>
  <c r="A905" i="1" s="1"/>
  <c r="B906" i="1"/>
  <c r="A906" i="1" s="1"/>
  <c r="B907" i="1"/>
  <c r="A907" i="1" s="1"/>
  <c r="B908" i="1"/>
  <c r="A908" i="1" s="1"/>
  <c r="B909" i="1"/>
  <c r="A909" i="1" s="1"/>
  <c r="B910" i="1"/>
  <c r="A910" i="1" s="1"/>
  <c r="B911" i="1"/>
  <c r="A911" i="1" s="1"/>
  <c r="B912" i="1"/>
  <c r="A912" i="1" s="1"/>
  <c r="B913" i="1"/>
  <c r="A913" i="1" s="1"/>
  <c r="B914" i="1"/>
  <c r="A914" i="1" s="1"/>
  <c r="B915" i="1"/>
  <c r="A915" i="1" s="1"/>
  <c r="B916" i="1"/>
  <c r="A916" i="1" s="1"/>
  <c r="B917" i="1"/>
  <c r="A917" i="1" s="1"/>
  <c r="B918" i="1"/>
  <c r="A918" i="1" s="1"/>
  <c r="B919" i="1"/>
  <c r="A919" i="1" s="1"/>
  <c r="B920" i="1"/>
  <c r="A920" i="1" s="1"/>
  <c r="B921" i="1"/>
  <c r="A921" i="1" s="1"/>
  <c r="B922" i="1"/>
  <c r="A922" i="1" s="1"/>
  <c r="B923" i="1"/>
  <c r="A923" i="1" s="1"/>
  <c r="B924" i="1"/>
  <c r="A924" i="1" s="1"/>
  <c r="B925" i="1"/>
  <c r="A925" i="1" s="1"/>
  <c r="B926" i="1"/>
  <c r="A926" i="1" s="1"/>
  <c r="B927" i="1"/>
  <c r="A927" i="1" s="1"/>
  <c r="B928" i="1"/>
  <c r="A928" i="1" s="1"/>
  <c r="B929" i="1"/>
  <c r="A929" i="1" s="1"/>
  <c r="B930" i="1"/>
  <c r="A930" i="1" s="1"/>
  <c r="B931" i="1"/>
  <c r="A931" i="1" s="1"/>
  <c r="B932" i="1"/>
  <c r="A932" i="1" s="1"/>
  <c r="B933" i="1"/>
  <c r="A933" i="1" s="1"/>
  <c r="B934" i="1"/>
  <c r="A934" i="1" s="1"/>
  <c r="B935" i="1"/>
  <c r="A935" i="1" s="1"/>
  <c r="B936" i="1"/>
  <c r="A936" i="1" s="1"/>
  <c r="B937" i="1"/>
  <c r="A937" i="1" s="1"/>
  <c r="B938" i="1"/>
  <c r="A938" i="1" s="1"/>
  <c r="B939" i="1"/>
  <c r="A939" i="1" s="1"/>
  <c r="B940" i="1"/>
  <c r="A940" i="1" s="1"/>
  <c r="B941" i="1"/>
  <c r="A941" i="1" s="1"/>
  <c r="B942" i="1"/>
  <c r="A942" i="1" s="1"/>
  <c r="B943" i="1"/>
  <c r="A943" i="1" s="1"/>
  <c r="B944" i="1"/>
  <c r="A944" i="1" s="1"/>
  <c r="B945" i="1"/>
  <c r="A945" i="1" s="1"/>
  <c r="B946" i="1"/>
  <c r="A946" i="1" s="1"/>
  <c r="B947" i="1"/>
  <c r="A947" i="1" s="1"/>
  <c r="B948" i="1"/>
  <c r="A948" i="1" s="1"/>
  <c r="B949" i="1"/>
  <c r="A949" i="1" s="1"/>
  <c r="B950" i="1"/>
  <c r="A950" i="1" s="1"/>
  <c r="B951" i="1"/>
  <c r="A951" i="1" s="1"/>
  <c r="B952" i="1"/>
  <c r="A952" i="1" s="1"/>
  <c r="B953" i="1"/>
  <c r="A953" i="1" s="1"/>
  <c r="B954" i="1"/>
  <c r="A954" i="1" s="1"/>
  <c r="B955" i="1"/>
  <c r="A955" i="1" s="1"/>
  <c r="B956" i="1"/>
  <c r="A956" i="1" s="1"/>
  <c r="B957" i="1"/>
  <c r="A957" i="1" s="1"/>
  <c r="B958" i="1"/>
  <c r="A958" i="1" s="1"/>
  <c r="B959" i="1"/>
  <c r="A959" i="1" s="1"/>
  <c r="B960" i="1"/>
  <c r="A960" i="1" s="1"/>
  <c r="B961" i="1"/>
  <c r="A961" i="1" s="1"/>
  <c r="B962" i="1"/>
  <c r="A962" i="1" s="1"/>
  <c r="B963" i="1"/>
  <c r="A963" i="1" s="1"/>
  <c r="B964" i="1"/>
  <c r="A964" i="1" s="1"/>
  <c r="B965" i="1"/>
  <c r="A965" i="1" s="1"/>
  <c r="B966" i="1"/>
  <c r="A966" i="1" s="1"/>
  <c r="B967" i="1"/>
  <c r="A967" i="1" s="1"/>
  <c r="B968" i="1"/>
  <c r="A968" i="1" s="1"/>
  <c r="B969" i="1"/>
  <c r="A969" i="1" s="1"/>
  <c r="B970" i="1"/>
  <c r="A970" i="1" s="1"/>
  <c r="B971" i="1"/>
  <c r="A971" i="1" s="1"/>
  <c r="B972" i="1"/>
  <c r="A972" i="1" s="1"/>
  <c r="B973" i="1"/>
  <c r="A973" i="1" s="1"/>
  <c r="B974" i="1"/>
  <c r="A974" i="1" s="1"/>
  <c r="B975" i="1"/>
  <c r="A975" i="1" s="1"/>
  <c r="B976" i="1"/>
  <c r="A976" i="1" s="1"/>
  <c r="B977" i="1"/>
  <c r="A977" i="1" s="1"/>
  <c r="B978" i="1"/>
  <c r="A978" i="1" s="1"/>
  <c r="B979" i="1"/>
  <c r="A979" i="1" s="1"/>
  <c r="B980" i="1"/>
  <c r="A980" i="1" s="1"/>
  <c r="B981" i="1"/>
  <c r="A981" i="1" s="1"/>
  <c r="B982" i="1"/>
  <c r="A982" i="1" s="1"/>
  <c r="B983" i="1"/>
  <c r="A983" i="1" s="1"/>
  <c r="B984" i="1"/>
  <c r="A984" i="1" s="1"/>
  <c r="B985" i="1"/>
  <c r="A985" i="1" s="1"/>
  <c r="B986" i="1"/>
  <c r="A986" i="1" s="1"/>
  <c r="B987" i="1"/>
  <c r="A987" i="1" s="1"/>
  <c r="B988" i="1"/>
  <c r="A988" i="1" s="1"/>
  <c r="B989" i="1"/>
  <c r="A989" i="1" s="1"/>
  <c r="B990" i="1"/>
  <c r="A990" i="1" s="1"/>
  <c r="B991" i="1"/>
  <c r="A991" i="1" s="1"/>
  <c r="B992" i="1"/>
  <c r="A992" i="1" s="1"/>
  <c r="B993" i="1"/>
  <c r="A993" i="1" s="1"/>
  <c r="B994" i="1"/>
  <c r="A994" i="1" s="1"/>
  <c r="B995" i="1"/>
  <c r="A995" i="1" s="1"/>
  <c r="B996" i="1"/>
  <c r="A996" i="1" s="1"/>
  <c r="B997" i="1"/>
  <c r="A997" i="1" s="1"/>
  <c r="B998" i="1"/>
  <c r="A998" i="1" s="1"/>
  <c r="B999" i="1"/>
  <c r="A999" i="1" s="1"/>
  <c r="B1000" i="1"/>
  <c r="A1000" i="1" s="1"/>
  <c r="B1001" i="1"/>
  <c r="A1001" i="1" s="1"/>
  <c r="B1002" i="1"/>
  <c r="A1002" i="1" s="1"/>
  <c r="B1003" i="1"/>
  <c r="A1003" i="1" s="1"/>
  <c r="B1004" i="1"/>
  <c r="A1004" i="1" s="1"/>
  <c r="B1005" i="1"/>
  <c r="A1005" i="1" s="1"/>
  <c r="B1006" i="1"/>
  <c r="A1006" i="1" s="1"/>
  <c r="B1007" i="1"/>
  <c r="A1007" i="1" s="1"/>
  <c r="B1008" i="1"/>
  <c r="A1008" i="1" s="1"/>
  <c r="B1009" i="1"/>
  <c r="A1009" i="1" s="1"/>
  <c r="B1010" i="1"/>
  <c r="A1010" i="1" s="1"/>
  <c r="B1011" i="1"/>
  <c r="A1011" i="1" s="1"/>
  <c r="B1012" i="1"/>
  <c r="A1012" i="1" s="1"/>
  <c r="B1013" i="1"/>
  <c r="A1013" i="1" s="1"/>
  <c r="B1014" i="1"/>
  <c r="A1014" i="1" s="1"/>
  <c r="B1015" i="1"/>
  <c r="A1015" i="1" s="1"/>
  <c r="B1016" i="1"/>
  <c r="A1016" i="1" s="1"/>
  <c r="B1017" i="1"/>
  <c r="A1017" i="1" s="1"/>
  <c r="B1018" i="1"/>
  <c r="A1018" i="1" s="1"/>
  <c r="B1019" i="1"/>
  <c r="A1019" i="1" s="1"/>
  <c r="B1020" i="1"/>
  <c r="A1020" i="1" s="1"/>
  <c r="B1021" i="1"/>
  <c r="A1021" i="1" s="1"/>
  <c r="B1022" i="1"/>
  <c r="A1022" i="1" s="1"/>
  <c r="B1023" i="1"/>
  <c r="A1023" i="1" s="1"/>
  <c r="B1024" i="1"/>
  <c r="A1024" i="1" s="1"/>
  <c r="B1025" i="1"/>
  <c r="A1025" i="1" s="1"/>
  <c r="B1026" i="1"/>
  <c r="A1026" i="1" s="1"/>
  <c r="B1027" i="1"/>
  <c r="A1027" i="1" s="1"/>
  <c r="B1028" i="1"/>
  <c r="A1028" i="1" s="1"/>
  <c r="B1029" i="1"/>
  <c r="A1029" i="1" s="1"/>
  <c r="B1030" i="1"/>
  <c r="A1030" i="1" s="1"/>
  <c r="B1031" i="1"/>
  <c r="A1031" i="1" s="1"/>
  <c r="B1032" i="1"/>
  <c r="A1032" i="1" s="1"/>
  <c r="B1033" i="1"/>
  <c r="A1033" i="1" s="1"/>
  <c r="B1034" i="1"/>
  <c r="A1034" i="1" s="1"/>
  <c r="B1035" i="1"/>
  <c r="A1035" i="1" s="1"/>
  <c r="B1036" i="1"/>
  <c r="A1036" i="1" s="1"/>
  <c r="B1037" i="1"/>
  <c r="A1037" i="1" s="1"/>
  <c r="B1038" i="1"/>
  <c r="A1038" i="1" s="1"/>
  <c r="B1039" i="1"/>
  <c r="A1039" i="1" s="1"/>
  <c r="B1040" i="1"/>
  <c r="A1040" i="1" s="1"/>
  <c r="B1041" i="1"/>
  <c r="A1041" i="1" s="1"/>
  <c r="B1042" i="1"/>
  <c r="A1042" i="1" s="1"/>
  <c r="B1043" i="1"/>
  <c r="A1043" i="1" s="1"/>
  <c r="B1044" i="1"/>
  <c r="A1044" i="1" s="1"/>
  <c r="B1045" i="1"/>
  <c r="A1045" i="1" s="1"/>
  <c r="B1046" i="1"/>
  <c r="A1046" i="1" s="1"/>
  <c r="B1047" i="1"/>
  <c r="A1047" i="1" s="1"/>
  <c r="B1048" i="1"/>
  <c r="A1048" i="1" s="1"/>
  <c r="B1049" i="1"/>
  <c r="A1049" i="1" s="1"/>
  <c r="B1050" i="1"/>
  <c r="A1050" i="1" s="1"/>
  <c r="B1051" i="1"/>
  <c r="A1051" i="1" s="1"/>
  <c r="B1052" i="1"/>
  <c r="A1052" i="1" s="1"/>
  <c r="B1053" i="1"/>
  <c r="A1053" i="1" s="1"/>
  <c r="B1054" i="1"/>
  <c r="A1054" i="1" s="1"/>
  <c r="B1055" i="1"/>
  <c r="A1055" i="1" s="1"/>
  <c r="B1056" i="1"/>
  <c r="A1056" i="1" s="1"/>
  <c r="B1057" i="1"/>
  <c r="A1057" i="1" s="1"/>
  <c r="B1058" i="1"/>
  <c r="A1058" i="1" s="1"/>
  <c r="B1059" i="1"/>
  <c r="A1059" i="1" s="1"/>
  <c r="B1060" i="1"/>
  <c r="A1060" i="1" s="1"/>
  <c r="B1061" i="1"/>
  <c r="A1061" i="1" s="1"/>
  <c r="B1062" i="1"/>
  <c r="A1062" i="1" s="1"/>
  <c r="B1063" i="1"/>
  <c r="A1063" i="1" s="1"/>
  <c r="B1064" i="1"/>
  <c r="A1064" i="1" s="1"/>
  <c r="B1065" i="1"/>
  <c r="A1065" i="1" s="1"/>
  <c r="B1066" i="1"/>
  <c r="A1066" i="1" s="1"/>
  <c r="B1067" i="1"/>
  <c r="A1067" i="1" s="1"/>
  <c r="B1068" i="1"/>
  <c r="A1068" i="1" s="1"/>
  <c r="B1069" i="1"/>
  <c r="A1069" i="1" s="1"/>
  <c r="B1070" i="1"/>
  <c r="A1070" i="1" s="1"/>
  <c r="B1071" i="1"/>
  <c r="A1071" i="1" s="1"/>
  <c r="B1072" i="1"/>
  <c r="A1072" i="1" s="1"/>
  <c r="B1073" i="1"/>
  <c r="A1073" i="1" s="1"/>
  <c r="B1074" i="1"/>
  <c r="A1074" i="1" s="1"/>
  <c r="B1075" i="1"/>
  <c r="A1075" i="1" s="1"/>
  <c r="B1076" i="1"/>
  <c r="A1076" i="1" s="1"/>
  <c r="B1077" i="1"/>
  <c r="A1077" i="1" s="1"/>
  <c r="B1078" i="1"/>
  <c r="A1078" i="1" s="1"/>
  <c r="B1079" i="1"/>
  <c r="A1079" i="1" s="1"/>
  <c r="B1080" i="1"/>
  <c r="A1080" i="1" s="1"/>
  <c r="B1081" i="1"/>
  <c r="A1081" i="1" s="1"/>
  <c r="B1082" i="1"/>
  <c r="A1082" i="1" s="1"/>
  <c r="B1083" i="1"/>
  <c r="A1083" i="1" s="1"/>
  <c r="B1084" i="1"/>
  <c r="A1084" i="1" s="1"/>
  <c r="B1085" i="1"/>
  <c r="A1085" i="1" s="1"/>
  <c r="B1086" i="1"/>
  <c r="A1086" i="1" s="1"/>
  <c r="B1087" i="1"/>
  <c r="A1087" i="1" s="1"/>
  <c r="B1088" i="1"/>
  <c r="A1088" i="1" s="1"/>
  <c r="B1089" i="1"/>
  <c r="A1089" i="1" s="1"/>
  <c r="B1090" i="1"/>
  <c r="A1090" i="1" s="1"/>
  <c r="B1091" i="1"/>
  <c r="A1091" i="1" s="1"/>
  <c r="B1092" i="1"/>
  <c r="A1092" i="1" s="1"/>
  <c r="B1093" i="1"/>
  <c r="A1093" i="1" s="1"/>
  <c r="B1094" i="1"/>
  <c r="A1094" i="1" s="1"/>
  <c r="B1095" i="1"/>
  <c r="A1095" i="1" s="1"/>
  <c r="B1096" i="1"/>
  <c r="A1096" i="1" s="1"/>
  <c r="B1097" i="1"/>
  <c r="A1097" i="1" s="1"/>
  <c r="B1098" i="1"/>
  <c r="A1098" i="1" s="1"/>
  <c r="B1099" i="1"/>
  <c r="A1099" i="1" s="1"/>
  <c r="B1100" i="1"/>
  <c r="A1100" i="1" s="1"/>
  <c r="B1101" i="1"/>
  <c r="A1101" i="1" s="1"/>
  <c r="B1102" i="1"/>
  <c r="A1102" i="1" s="1"/>
  <c r="B1103" i="1"/>
  <c r="A1103" i="1" s="1"/>
  <c r="B1104" i="1"/>
  <c r="A1104" i="1" s="1"/>
  <c r="B1105" i="1"/>
  <c r="A1105" i="1" s="1"/>
  <c r="B1106" i="1"/>
  <c r="A1106" i="1" s="1"/>
  <c r="B1107" i="1"/>
  <c r="A1107" i="1" s="1"/>
  <c r="B1108" i="1"/>
  <c r="A1108" i="1" s="1"/>
  <c r="B1109" i="1"/>
  <c r="A1109" i="1" s="1"/>
  <c r="B1110" i="1"/>
  <c r="A1110" i="1" s="1"/>
  <c r="B1111" i="1"/>
  <c r="A1111" i="1" s="1"/>
  <c r="B1112" i="1"/>
  <c r="A1112" i="1" s="1"/>
  <c r="B1113" i="1"/>
  <c r="A1113" i="1" s="1"/>
  <c r="B1114" i="1"/>
  <c r="A1114" i="1" s="1"/>
  <c r="B1115" i="1"/>
  <c r="A1115" i="1" s="1"/>
  <c r="B1116" i="1"/>
  <c r="A1116" i="1" s="1"/>
  <c r="B1117" i="1"/>
  <c r="A1117" i="1" s="1"/>
  <c r="B1118" i="1"/>
  <c r="A1118" i="1" s="1"/>
  <c r="B1119" i="1"/>
  <c r="A1119" i="1" s="1"/>
  <c r="B1120" i="1"/>
  <c r="A1120" i="1" s="1"/>
  <c r="B1121" i="1"/>
  <c r="A1121" i="1" s="1"/>
  <c r="B1122" i="1"/>
  <c r="A1122" i="1" s="1"/>
  <c r="B1123" i="1"/>
  <c r="A1123" i="1" s="1"/>
  <c r="B1124" i="1"/>
  <c r="A1124" i="1" s="1"/>
  <c r="B1125" i="1"/>
  <c r="A1125" i="1" s="1"/>
  <c r="B1126" i="1"/>
  <c r="A1126" i="1" s="1"/>
  <c r="B1127" i="1"/>
  <c r="A1127" i="1" s="1"/>
  <c r="B1128" i="1"/>
  <c r="A1128" i="1" s="1"/>
  <c r="B1129" i="1"/>
  <c r="A1129" i="1" s="1"/>
  <c r="B1130" i="1"/>
  <c r="A1130" i="1" s="1"/>
  <c r="B1131" i="1"/>
  <c r="A1131" i="1" s="1"/>
  <c r="B1132" i="1"/>
  <c r="A1132" i="1" s="1"/>
  <c r="B1133" i="1"/>
  <c r="A1133" i="1" s="1"/>
  <c r="B1134" i="1"/>
  <c r="A1134" i="1" s="1"/>
  <c r="B1135" i="1"/>
  <c r="A1135" i="1" s="1"/>
  <c r="B1136" i="1"/>
  <c r="A1136" i="1" s="1"/>
  <c r="B1137" i="1"/>
  <c r="A1137" i="1" s="1"/>
  <c r="B1138" i="1"/>
  <c r="A1138" i="1" s="1"/>
  <c r="B1139" i="1"/>
  <c r="A1139" i="1" s="1"/>
  <c r="B1140" i="1"/>
  <c r="A1140" i="1" s="1"/>
  <c r="B1141" i="1"/>
  <c r="A1141" i="1" s="1"/>
  <c r="B1142" i="1"/>
  <c r="A1142" i="1" s="1"/>
  <c r="B1143" i="1"/>
  <c r="A1143" i="1" s="1"/>
  <c r="B1144" i="1"/>
  <c r="A1144" i="1" s="1"/>
  <c r="B1145" i="1"/>
  <c r="A1145" i="1" s="1"/>
  <c r="B1146" i="1"/>
  <c r="A1146" i="1" s="1"/>
  <c r="B1147" i="1"/>
  <c r="A1147" i="1" s="1"/>
  <c r="B1148" i="1"/>
  <c r="A1148" i="1" s="1"/>
  <c r="B1149" i="1"/>
  <c r="A1149" i="1" s="1"/>
  <c r="B1150" i="1"/>
  <c r="A1150" i="1" s="1"/>
  <c r="B1151" i="1"/>
  <c r="A1151" i="1" s="1"/>
  <c r="B1152" i="1"/>
  <c r="A1152" i="1" s="1"/>
  <c r="B1153" i="1"/>
  <c r="A1153" i="1" s="1"/>
  <c r="B1154" i="1"/>
  <c r="A1154" i="1" s="1"/>
  <c r="B1155" i="1"/>
  <c r="A1155" i="1" s="1"/>
  <c r="B1156" i="1"/>
  <c r="A1156" i="1" s="1"/>
  <c r="B1157" i="1"/>
  <c r="A1157" i="1" s="1"/>
  <c r="B1158" i="1"/>
  <c r="A1158" i="1" s="1"/>
  <c r="B1159" i="1"/>
  <c r="A1159" i="1" s="1"/>
  <c r="B1160" i="1"/>
  <c r="A1160" i="1" s="1"/>
  <c r="B1161" i="1"/>
  <c r="A1161" i="1" s="1"/>
  <c r="B1162" i="1"/>
  <c r="A1162" i="1" s="1"/>
  <c r="B1163" i="1"/>
  <c r="A1163" i="1" s="1"/>
  <c r="B1164" i="1"/>
  <c r="A1164" i="1" s="1"/>
  <c r="B1165" i="1"/>
  <c r="A1165" i="1" s="1"/>
  <c r="B1166" i="1"/>
  <c r="A1166" i="1" s="1"/>
  <c r="B1167" i="1"/>
  <c r="A1167" i="1" s="1"/>
  <c r="B1168" i="1"/>
  <c r="A1168" i="1" s="1"/>
  <c r="B1169" i="1"/>
  <c r="A1169" i="1" s="1"/>
  <c r="B1170" i="1"/>
  <c r="A1170" i="1" s="1"/>
  <c r="B1171" i="1"/>
  <c r="A1171" i="1" s="1"/>
  <c r="B1172" i="1"/>
  <c r="A1172" i="1" s="1"/>
  <c r="B1173" i="1"/>
  <c r="A1173" i="1" s="1"/>
  <c r="B1174" i="1"/>
  <c r="A1174" i="1" s="1"/>
  <c r="B1175" i="1"/>
  <c r="A1175" i="1" s="1"/>
  <c r="B1176" i="1"/>
  <c r="A1176" i="1" s="1"/>
  <c r="B1177" i="1"/>
  <c r="A1177" i="1" s="1"/>
  <c r="B1178" i="1"/>
  <c r="A1178" i="1" s="1"/>
  <c r="B1179" i="1"/>
  <c r="A1179" i="1" s="1"/>
  <c r="B1180" i="1"/>
  <c r="A1180" i="1" s="1"/>
  <c r="B1181" i="1"/>
  <c r="A1181" i="1" s="1"/>
  <c r="B1182" i="1"/>
  <c r="A1182" i="1" s="1"/>
  <c r="B1183" i="1"/>
  <c r="A1183" i="1" s="1"/>
  <c r="B1184" i="1"/>
  <c r="A1184" i="1" s="1"/>
  <c r="B1185" i="1"/>
  <c r="A1185" i="1" s="1"/>
  <c r="B1186" i="1"/>
  <c r="A1186" i="1" s="1"/>
  <c r="B1187" i="1"/>
  <c r="A1187" i="1" s="1"/>
  <c r="B1188" i="1"/>
  <c r="A1188" i="1" s="1"/>
  <c r="B1189" i="1"/>
  <c r="A1189" i="1" s="1"/>
  <c r="B1190" i="1"/>
  <c r="A1190" i="1" s="1"/>
  <c r="B1191" i="1"/>
  <c r="A1191" i="1" s="1"/>
  <c r="B1192" i="1"/>
  <c r="A1192" i="1" s="1"/>
  <c r="B1193" i="1"/>
  <c r="A1193" i="1" s="1"/>
  <c r="B1194" i="1"/>
  <c r="A1194" i="1" s="1"/>
  <c r="B1195" i="1"/>
  <c r="A1195" i="1" s="1"/>
  <c r="B1196" i="1"/>
  <c r="A1196" i="1" s="1"/>
  <c r="B1197" i="1"/>
  <c r="A1197" i="1" s="1"/>
  <c r="B1198" i="1"/>
  <c r="A1198" i="1" s="1"/>
  <c r="B1199" i="1"/>
  <c r="A1199" i="1" s="1"/>
  <c r="B1200" i="1"/>
  <c r="A1200" i="1" s="1"/>
  <c r="B1201" i="1"/>
  <c r="A1201" i="1" s="1"/>
  <c r="B1202" i="1"/>
  <c r="A1202" i="1" s="1"/>
  <c r="B1203" i="1"/>
  <c r="A1203" i="1" s="1"/>
  <c r="B1204" i="1"/>
  <c r="A1204" i="1" s="1"/>
  <c r="B1205" i="1"/>
  <c r="A1205" i="1" s="1"/>
  <c r="B1206" i="1"/>
  <c r="A1206" i="1" s="1"/>
  <c r="B1207" i="1"/>
  <c r="A1207" i="1" s="1"/>
  <c r="B1208" i="1"/>
  <c r="A1208" i="1" s="1"/>
  <c r="B1209" i="1"/>
  <c r="A1209" i="1" s="1"/>
  <c r="B1210" i="1"/>
  <c r="A1210" i="1" s="1"/>
  <c r="B1211" i="1"/>
  <c r="A1211" i="1" s="1"/>
  <c r="B1212" i="1"/>
  <c r="A1212" i="1" s="1"/>
  <c r="B1213" i="1"/>
  <c r="A1213" i="1" s="1"/>
  <c r="B1214" i="1"/>
  <c r="A1214" i="1" s="1"/>
  <c r="B1215" i="1"/>
  <c r="A1215" i="1" s="1"/>
  <c r="B1216" i="1"/>
  <c r="A1216" i="1" s="1"/>
  <c r="B1217" i="1"/>
  <c r="A1217" i="1" s="1"/>
  <c r="B1218" i="1"/>
  <c r="A1218" i="1" s="1"/>
  <c r="B1219" i="1"/>
  <c r="A1219" i="1" s="1"/>
  <c r="B1220" i="1"/>
  <c r="A1220" i="1" s="1"/>
  <c r="B1221" i="1"/>
  <c r="A1221" i="1" s="1"/>
  <c r="B1222" i="1"/>
  <c r="A1222" i="1" s="1"/>
  <c r="B1223" i="1"/>
  <c r="A1223" i="1" s="1"/>
  <c r="B1224" i="1"/>
  <c r="A1224" i="1" s="1"/>
  <c r="B1225" i="1"/>
  <c r="A1225" i="1" s="1"/>
  <c r="B1226" i="1"/>
  <c r="A1226" i="1" s="1"/>
  <c r="B1227" i="1"/>
  <c r="A1227" i="1" s="1"/>
  <c r="B1228" i="1"/>
  <c r="A1228" i="1" s="1"/>
  <c r="B1229" i="1"/>
  <c r="A1229" i="1" s="1"/>
  <c r="B1230" i="1"/>
  <c r="A1230" i="1" s="1"/>
  <c r="B1231" i="1"/>
  <c r="A1231" i="1" s="1"/>
  <c r="B1232" i="1"/>
  <c r="A1232" i="1" s="1"/>
  <c r="B1233" i="1"/>
  <c r="A1233" i="1" s="1"/>
  <c r="B1234" i="1"/>
  <c r="A1234" i="1" s="1"/>
  <c r="B1235" i="1"/>
  <c r="A1235" i="1" s="1"/>
  <c r="B1236" i="1"/>
  <c r="A1236" i="1" s="1"/>
  <c r="B1237" i="1"/>
  <c r="A1237" i="1" s="1"/>
  <c r="B1238" i="1"/>
  <c r="A1238" i="1" s="1"/>
  <c r="B1239" i="1"/>
  <c r="A1239" i="1" s="1"/>
  <c r="B1240" i="1"/>
  <c r="A1240" i="1" s="1"/>
  <c r="B1241" i="1"/>
  <c r="A1241" i="1" s="1"/>
  <c r="B1242" i="1"/>
  <c r="A1242" i="1" s="1"/>
  <c r="B1243" i="1"/>
  <c r="A1243" i="1" s="1"/>
  <c r="B1244" i="1"/>
  <c r="A1244" i="1" s="1"/>
  <c r="B1245" i="1"/>
  <c r="A1245" i="1" s="1"/>
  <c r="B1246" i="1"/>
  <c r="A1246" i="1" s="1"/>
  <c r="B1247" i="1"/>
  <c r="A1247" i="1" s="1"/>
  <c r="B1248" i="1"/>
  <c r="A1248" i="1" s="1"/>
  <c r="B1249" i="1"/>
  <c r="A1249" i="1" s="1"/>
  <c r="B1250" i="1"/>
  <c r="A1250" i="1" s="1"/>
  <c r="B1251" i="1"/>
  <c r="A1251" i="1" s="1"/>
  <c r="B1252" i="1"/>
  <c r="A1252" i="1" s="1"/>
  <c r="B1253" i="1"/>
  <c r="A1253" i="1" s="1"/>
  <c r="B1254" i="1"/>
  <c r="A1254" i="1" s="1"/>
  <c r="B1255" i="1"/>
  <c r="A1255" i="1" s="1"/>
  <c r="B1256" i="1"/>
  <c r="A1256" i="1" s="1"/>
  <c r="B1257" i="1"/>
  <c r="A1257" i="1" s="1"/>
  <c r="B1258" i="1"/>
  <c r="A1258" i="1" s="1"/>
  <c r="B1259" i="1"/>
  <c r="A1259" i="1" s="1"/>
  <c r="B1260" i="1"/>
  <c r="A1260" i="1" s="1"/>
  <c r="B1261" i="1"/>
  <c r="A1261" i="1" s="1"/>
  <c r="B1262" i="1"/>
  <c r="A1262" i="1" s="1"/>
  <c r="B1263" i="1"/>
  <c r="A1263" i="1" s="1"/>
  <c r="B1264" i="1"/>
  <c r="A1264" i="1" s="1"/>
  <c r="B1265" i="1"/>
  <c r="A1265" i="1" s="1"/>
  <c r="B1266" i="1"/>
  <c r="A1266" i="1" s="1"/>
  <c r="B1267" i="1"/>
  <c r="A1267" i="1" s="1"/>
  <c r="B1268" i="1"/>
  <c r="A1268" i="1" s="1"/>
  <c r="B1269" i="1"/>
  <c r="A1269" i="1" s="1"/>
  <c r="B1270" i="1"/>
  <c r="A1270" i="1" s="1"/>
  <c r="B1271" i="1"/>
  <c r="A1271" i="1" s="1"/>
  <c r="B1272" i="1"/>
  <c r="A1272" i="1" s="1"/>
  <c r="B1273" i="1"/>
  <c r="A1273" i="1" s="1"/>
  <c r="B1274" i="1"/>
  <c r="A1274" i="1" s="1"/>
  <c r="B1275" i="1"/>
  <c r="A1275" i="1" s="1"/>
  <c r="B1276" i="1"/>
  <c r="A1276" i="1" s="1"/>
  <c r="B1277" i="1"/>
  <c r="A1277" i="1" s="1"/>
  <c r="B1278" i="1"/>
  <c r="A1278" i="1" s="1"/>
  <c r="B1279" i="1"/>
  <c r="A1279" i="1" s="1"/>
  <c r="B1280" i="1"/>
  <c r="A1280" i="1" s="1"/>
  <c r="B1281" i="1"/>
  <c r="A1281" i="1" s="1"/>
  <c r="B1282" i="1"/>
  <c r="A1282" i="1" s="1"/>
  <c r="B1283" i="1"/>
  <c r="A1283" i="1" s="1"/>
  <c r="B1284" i="1"/>
  <c r="A1284" i="1" s="1"/>
  <c r="B1285" i="1"/>
  <c r="A1285" i="1" s="1"/>
  <c r="B1286" i="1"/>
  <c r="A1286" i="1" s="1"/>
  <c r="B1287" i="1"/>
  <c r="A1287" i="1" s="1"/>
  <c r="B1288" i="1"/>
  <c r="A1288" i="1" s="1"/>
  <c r="B1289" i="1"/>
  <c r="A1289" i="1" s="1"/>
  <c r="B1290" i="1"/>
  <c r="A1290" i="1" s="1"/>
  <c r="B1291" i="1"/>
  <c r="A1291" i="1" s="1"/>
  <c r="B1292" i="1"/>
  <c r="A1292" i="1" s="1"/>
  <c r="B1293" i="1"/>
  <c r="A1293" i="1" s="1"/>
  <c r="B1294" i="1"/>
  <c r="A1294" i="1" s="1"/>
  <c r="B1295" i="1"/>
  <c r="A1295" i="1" s="1"/>
  <c r="B1296" i="1"/>
  <c r="A1296" i="1" s="1"/>
  <c r="B1297" i="1"/>
  <c r="A1297" i="1" s="1"/>
  <c r="B1298" i="1"/>
  <c r="A1298" i="1" s="1"/>
  <c r="B1299" i="1"/>
  <c r="A1299" i="1" s="1"/>
  <c r="B1300" i="1"/>
  <c r="A1300" i="1" s="1"/>
  <c r="B1301" i="1"/>
  <c r="A1301" i="1" s="1"/>
  <c r="B1302" i="1"/>
  <c r="A1302" i="1" s="1"/>
  <c r="B1303" i="1"/>
  <c r="A1303" i="1" s="1"/>
  <c r="B1304" i="1"/>
  <c r="A1304" i="1" s="1"/>
  <c r="B1305" i="1"/>
  <c r="A1305" i="1" s="1"/>
  <c r="B1306" i="1"/>
  <c r="A1306" i="1" s="1"/>
  <c r="B1307" i="1"/>
  <c r="A1307" i="1" s="1"/>
  <c r="B1308" i="1"/>
  <c r="A1308" i="1" s="1"/>
  <c r="B1309" i="1"/>
  <c r="A1309" i="1" s="1"/>
  <c r="B1310" i="1"/>
  <c r="A1310" i="1" s="1"/>
  <c r="B1311" i="1"/>
  <c r="A1311" i="1" s="1"/>
  <c r="B1312" i="1"/>
  <c r="A1312" i="1" s="1"/>
  <c r="B1313" i="1"/>
  <c r="A1313" i="1" s="1"/>
  <c r="B1314" i="1"/>
  <c r="A1314" i="1" s="1"/>
  <c r="B1315" i="1"/>
  <c r="A1315" i="1" s="1"/>
  <c r="B1316" i="1"/>
  <c r="A1316" i="1" s="1"/>
  <c r="B1317" i="1"/>
  <c r="A1317" i="1" s="1"/>
  <c r="B1318" i="1"/>
  <c r="A1318" i="1" s="1"/>
  <c r="B1319" i="1"/>
  <c r="A1319" i="1" s="1"/>
  <c r="B1320" i="1"/>
  <c r="A1320" i="1" s="1"/>
  <c r="B1321" i="1"/>
  <c r="A1321" i="1" s="1"/>
  <c r="B1322" i="1"/>
  <c r="A1322" i="1" s="1"/>
  <c r="B1323" i="1"/>
  <c r="A1323" i="1" s="1"/>
  <c r="B1324" i="1"/>
  <c r="A1324" i="1" s="1"/>
  <c r="B1325" i="1"/>
  <c r="A1325" i="1" s="1"/>
  <c r="B1326" i="1"/>
  <c r="A1326" i="1" s="1"/>
  <c r="B1327" i="1"/>
  <c r="A1327" i="1" s="1"/>
  <c r="B1328" i="1"/>
  <c r="A1328" i="1" s="1"/>
  <c r="B1329" i="1"/>
  <c r="A1329" i="1" s="1"/>
  <c r="B1330" i="1"/>
  <c r="A1330" i="1" s="1"/>
  <c r="B1331" i="1"/>
  <c r="A1331" i="1" s="1"/>
  <c r="B1332" i="1"/>
  <c r="A1332" i="1" s="1"/>
  <c r="B1333" i="1"/>
  <c r="A1333" i="1" s="1"/>
  <c r="B1334" i="1"/>
  <c r="A1334" i="1" s="1"/>
  <c r="B1335" i="1"/>
  <c r="A1335" i="1" s="1"/>
  <c r="B1336" i="1"/>
  <c r="A1336" i="1" s="1"/>
  <c r="B1337" i="1"/>
  <c r="A1337" i="1" s="1"/>
  <c r="B1338" i="1"/>
  <c r="A1338" i="1" s="1"/>
  <c r="B1339" i="1"/>
  <c r="A1339" i="1" s="1"/>
  <c r="B1340" i="1"/>
  <c r="A1340" i="1" s="1"/>
  <c r="B1341" i="1"/>
  <c r="A1341" i="1" s="1"/>
  <c r="B1342" i="1"/>
  <c r="A1342" i="1" s="1"/>
  <c r="B1343" i="1"/>
  <c r="A1343" i="1" s="1"/>
  <c r="B1344" i="1"/>
  <c r="A1344" i="1" s="1"/>
  <c r="B1345" i="1"/>
  <c r="A1345" i="1" s="1"/>
  <c r="B1346" i="1"/>
  <c r="A1346" i="1" s="1"/>
  <c r="B1347" i="1"/>
  <c r="A1347" i="1" s="1"/>
  <c r="B1348" i="1"/>
  <c r="A1348" i="1" s="1"/>
  <c r="B1349" i="1"/>
  <c r="A1349" i="1" s="1"/>
  <c r="B1350" i="1"/>
  <c r="A1350" i="1" s="1"/>
  <c r="B1351" i="1"/>
  <c r="A1351" i="1" s="1"/>
  <c r="B1352" i="1"/>
  <c r="A1352" i="1" s="1"/>
  <c r="B1353" i="1"/>
  <c r="A1353" i="1" s="1"/>
  <c r="B1354" i="1"/>
  <c r="A1354" i="1" s="1"/>
  <c r="B1355" i="1"/>
  <c r="A1355" i="1" s="1"/>
  <c r="B1356" i="1"/>
  <c r="A1356" i="1" s="1"/>
  <c r="B1357" i="1"/>
  <c r="A1357" i="1" s="1"/>
  <c r="B1358" i="1"/>
  <c r="A1358" i="1" s="1"/>
  <c r="B1359" i="1"/>
  <c r="A1359" i="1" s="1"/>
  <c r="B1360" i="1"/>
  <c r="A1360" i="1" s="1"/>
  <c r="B1361" i="1"/>
  <c r="A1361" i="1" s="1"/>
  <c r="B1362" i="1"/>
  <c r="A1362" i="1" s="1"/>
  <c r="B1363" i="1"/>
  <c r="A1363" i="1" s="1"/>
  <c r="B1364" i="1"/>
  <c r="A1364" i="1" s="1"/>
  <c r="B1365" i="1"/>
  <c r="A1365" i="1" s="1"/>
  <c r="B1366" i="1"/>
  <c r="A1366" i="1" s="1"/>
  <c r="B1367" i="1"/>
  <c r="A1367" i="1" s="1"/>
  <c r="B1368" i="1"/>
  <c r="A1368" i="1" s="1"/>
  <c r="B1369" i="1"/>
  <c r="A1369" i="1" s="1"/>
  <c r="B1370" i="1"/>
  <c r="A1370" i="1" s="1"/>
  <c r="B1371" i="1"/>
  <c r="A1371" i="1" s="1"/>
  <c r="B1372" i="1"/>
  <c r="A1372" i="1" s="1"/>
  <c r="B1373" i="1"/>
  <c r="A1373" i="1" s="1"/>
  <c r="B1374" i="1"/>
  <c r="A1374" i="1" s="1"/>
  <c r="B1375" i="1"/>
  <c r="A1375" i="1" s="1"/>
  <c r="B1376" i="1"/>
  <c r="A1376" i="1" s="1"/>
  <c r="B1377" i="1"/>
  <c r="A1377" i="1" s="1"/>
  <c r="B1378" i="1"/>
  <c r="A1378" i="1" s="1"/>
  <c r="B1379" i="1"/>
  <c r="A1379" i="1" s="1"/>
  <c r="B1380" i="1"/>
  <c r="A1380" i="1" s="1"/>
  <c r="B1381" i="1"/>
  <c r="A1381" i="1" s="1"/>
  <c r="B1382" i="1"/>
  <c r="A1382" i="1" s="1"/>
  <c r="B1383" i="1"/>
  <c r="A1383" i="1" s="1"/>
  <c r="B1384" i="1"/>
  <c r="A1384" i="1" s="1"/>
  <c r="B1385" i="1"/>
  <c r="A1385" i="1" s="1"/>
  <c r="B1386" i="1"/>
  <c r="A1386" i="1" s="1"/>
  <c r="B1387" i="1"/>
  <c r="A1387" i="1" s="1"/>
  <c r="B1388" i="1"/>
  <c r="A1388" i="1" s="1"/>
  <c r="B1389" i="1"/>
  <c r="A1389" i="1" s="1"/>
  <c r="B1390" i="1"/>
  <c r="A1390" i="1" s="1"/>
  <c r="B1391" i="1"/>
  <c r="A1391" i="1" s="1"/>
  <c r="B1392" i="1"/>
  <c r="A1392" i="1" s="1"/>
  <c r="B1393" i="1"/>
  <c r="A1393" i="1" s="1"/>
  <c r="B1394" i="1"/>
  <c r="A1394" i="1" s="1"/>
  <c r="B1395" i="1"/>
  <c r="A1395" i="1" s="1"/>
  <c r="B1396" i="1"/>
  <c r="A1396" i="1" s="1"/>
  <c r="B1397" i="1"/>
  <c r="A1397" i="1" s="1"/>
  <c r="B1398" i="1"/>
  <c r="A1398" i="1" s="1"/>
  <c r="B1399" i="1"/>
  <c r="A1399" i="1" s="1"/>
  <c r="B1400" i="1"/>
  <c r="A1400" i="1" s="1"/>
  <c r="B1401" i="1"/>
  <c r="A1401" i="1" s="1"/>
  <c r="B1402" i="1"/>
  <c r="A1402" i="1" s="1"/>
  <c r="B1403" i="1"/>
  <c r="A1403" i="1" s="1"/>
  <c r="B1404" i="1"/>
  <c r="A1404" i="1" s="1"/>
  <c r="B1405" i="1"/>
  <c r="A1405" i="1" s="1"/>
  <c r="B1406" i="1"/>
  <c r="A1406" i="1" s="1"/>
  <c r="B1407" i="1"/>
  <c r="A1407" i="1" s="1"/>
  <c r="B1408" i="1"/>
  <c r="A1408" i="1" s="1"/>
  <c r="B1409" i="1"/>
  <c r="A1409" i="1" s="1"/>
  <c r="B1410" i="1"/>
  <c r="A1410" i="1" s="1"/>
  <c r="B1411" i="1"/>
  <c r="A1411" i="1" s="1"/>
  <c r="B1412" i="1"/>
  <c r="A1412" i="1" s="1"/>
  <c r="B1413" i="1"/>
  <c r="A1413" i="1" s="1"/>
  <c r="B1414" i="1"/>
  <c r="A1414" i="1" s="1"/>
  <c r="B1415" i="1"/>
  <c r="A1415" i="1" s="1"/>
  <c r="B1416" i="1"/>
  <c r="A1416" i="1" s="1"/>
  <c r="B1417" i="1"/>
  <c r="A1417" i="1" s="1"/>
  <c r="B1418" i="1"/>
  <c r="A1418" i="1" s="1"/>
  <c r="B1419" i="1"/>
  <c r="A1419" i="1" s="1"/>
  <c r="B1420" i="1"/>
  <c r="A1420" i="1" s="1"/>
  <c r="B1421" i="1"/>
  <c r="A1421" i="1" s="1"/>
  <c r="B1422" i="1"/>
  <c r="A1422" i="1" s="1"/>
  <c r="B1423" i="1"/>
  <c r="A1423" i="1" s="1"/>
  <c r="B1424" i="1"/>
  <c r="A1424" i="1" s="1"/>
  <c r="B1425" i="1"/>
  <c r="A1425" i="1" s="1"/>
  <c r="B1426" i="1"/>
  <c r="A1426" i="1" s="1"/>
  <c r="B1427" i="1"/>
  <c r="A1427" i="1" s="1"/>
  <c r="B1428" i="1"/>
  <c r="A1428" i="1" s="1"/>
  <c r="B1429" i="1"/>
  <c r="A1429" i="1" s="1"/>
  <c r="B1430" i="1"/>
  <c r="A1430" i="1" s="1"/>
  <c r="B1431" i="1"/>
  <c r="A1431" i="1" s="1"/>
  <c r="B1432" i="1"/>
  <c r="A1432" i="1" s="1"/>
  <c r="B1433" i="1"/>
  <c r="A1433" i="1" s="1"/>
  <c r="B1434" i="1"/>
  <c r="A1434" i="1" s="1"/>
  <c r="B1435" i="1"/>
  <c r="A1435" i="1" s="1"/>
  <c r="B1436" i="1"/>
  <c r="A1436" i="1" s="1"/>
  <c r="B1437" i="1"/>
  <c r="A1437" i="1" s="1"/>
  <c r="B1438" i="1"/>
  <c r="A1438" i="1" s="1"/>
  <c r="B1439" i="1"/>
  <c r="A1439" i="1" s="1"/>
  <c r="B1440" i="1"/>
  <c r="A1440" i="1" s="1"/>
  <c r="B1441" i="1"/>
  <c r="A1441" i="1" s="1"/>
  <c r="B1442" i="1"/>
  <c r="A1442" i="1" s="1"/>
  <c r="B1443" i="1"/>
  <c r="A1443" i="1" s="1"/>
  <c r="B1444" i="1"/>
  <c r="A1444" i="1" s="1"/>
  <c r="B1445" i="1"/>
  <c r="A1445" i="1" s="1"/>
  <c r="B1446" i="1"/>
  <c r="A1446" i="1" s="1"/>
  <c r="B1447" i="1"/>
  <c r="A1447" i="1" s="1"/>
  <c r="B1448" i="1"/>
  <c r="A1448" i="1" s="1"/>
  <c r="B1449" i="1"/>
  <c r="A1449" i="1" s="1"/>
  <c r="B1450" i="1"/>
  <c r="A1450" i="1" s="1"/>
  <c r="B1451" i="1"/>
  <c r="A1451" i="1" s="1"/>
  <c r="B1452" i="1"/>
  <c r="A1452" i="1" s="1"/>
  <c r="B1453" i="1"/>
  <c r="A1453" i="1" s="1"/>
  <c r="B1454" i="1"/>
  <c r="A1454" i="1" s="1"/>
  <c r="B1455" i="1"/>
  <c r="A1455" i="1" s="1"/>
  <c r="B1456" i="1"/>
  <c r="A1456" i="1" s="1"/>
  <c r="B1457" i="1"/>
  <c r="A1457" i="1" s="1"/>
  <c r="B1458" i="1"/>
  <c r="A1458" i="1" s="1"/>
  <c r="B1459" i="1"/>
  <c r="A1459" i="1" s="1"/>
  <c r="B1460" i="1"/>
  <c r="A1460" i="1" s="1"/>
  <c r="B1461" i="1"/>
  <c r="A1461" i="1" s="1"/>
  <c r="B1462" i="1"/>
  <c r="A1462" i="1" s="1"/>
  <c r="B1463" i="1"/>
  <c r="A1463" i="1" s="1"/>
  <c r="B1464" i="1"/>
  <c r="A1464" i="1" s="1"/>
  <c r="B1465" i="1"/>
  <c r="A1465" i="1" s="1"/>
  <c r="B1466" i="1"/>
  <c r="A1466" i="1" s="1"/>
  <c r="B1467" i="1"/>
  <c r="A1467" i="1" s="1"/>
  <c r="B1468" i="1"/>
  <c r="A1468" i="1" s="1"/>
  <c r="B1469" i="1"/>
  <c r="A1469" i="1" s="1"/>
  <c r="B1470" i="1"/>
  <c r="A1470" i="1" s="1"/>
  <c r="B1471" i="1"/>
  <c r="A1471" i="1" s="1"/>
  <c r="B1472" i="1"/>
  <c r="A1472" i="1" s="1"/>
  <c r="B1473" i="1"/>
  <c r="A1473" i="1" s="1"/>
  <c r="B1474" i="1"/>
  <c r="A1474" i="1" s="1"/>
  <c r="B1475" i="1"/>
  <c r="A1475" i="1" s="1"/>
  <c r="B1476" i="1"/>
  <c r="A1476" i="1" s="1"/>
  <c r="B1477" i="1"/>
  <c r="A1477" i="1" s="1"/>
  <c r="B1478" i="1"/>
  <c r="A1478" i="1" s="1"/>
  <c r="B1479" i="1"/>
  <c r="A1479" i="1" s="1"/>
  <c r="B1480" i="1"/>
  <c r="A1480" i="1" s="1"/>
  <c r="B1481" i="1"/>
  <c r="A1481" i="1" s="1"/>
  <c r="B1482" i="1"/>
  <c r="A1482" i="1" s="1"/>
  <c r="B1483" i="1"/>
  <c r="A1483" i="1" s="1"/>
  <c r="B1484" i="1"/>
  <c r="A1484" i="1" s="1"/>
  <c r="B1485" i="1"/>
  <c r="A1485" i="1" s="1"/>
  <c r="B1486" i="1"/>
  <c r="A1486" i="1" s="1"/>
  <c r="B1487" i="1"/>
  <c r="A1487" i="1" s="1"/>
  <c r="B1488" i="1"/>
  <c r="A1488" i="1" s="1"/>
  <c r="B1489" i="1"/>
  <c r="A1489" i="1" s="1"/>
  <c r="B1490" i="1"/>
  <c r="A1490" i="1" s="1"/>
  <c r="B1491" i="1"/>
  <c r="A1491" i="1" s="1"/>
  <c r="B1492" i="1"/>
  <c r="A1492" i="1" s="1"/>
  <c r="B1493" i="1"/>
  <c r="A1493" i="1" s="1"/>
  <c r="B1494" i="1"/>
  <c r="A1494" i="1" s="1"/>
  <c r="B1495" i="1"/>
  <c r="A1495" i="1" s="1"/>
  <c r="B1496" i="1"/>
  <c r="A1496" i="1" s="1"/>
  <c r="B1497" i="1"/>
  <c r="A1497" i="1" s="1"/>
  <c r="B1498" i="1"/>
  <c r="A1498" i="1" s="1"/>
  <c r="B1499" i="1"/>
  <c r="A1499" i="1" s="1"/>
  <c r="B1500" i="1"/>
  <c r="A1500" i="1" s="1"/>
  <c r="B1501" i="1"/>
  <c r="A1501" i="1" s="1"/>
  <c r="B1502" i="1"/>
  <c r="A1502" i="1" s="1"/>
  <c r="B1503" i="1"/>
  <c r="A1503" i="1" s="1"/>
  <c r="B1504" i="1"/>
  <c r="A1504" i="1" s="1"/>
  <c r="B1505" i="1"/>
  <c r="A1505" i="1" s="1"/>
  <c r="B1506" i="1"/>
  <c r="A1506" i="1" s="1"/>
  <c r="B1507" i="1"/>
  <c r="A1507" i="1" s="1"/>
  <c r="B1508" i="1"/>
  <c r="A1508" i="1" s="1"/>
  <c r="B1509" i="1"/>
  <c r="A1509" i="1" s="1"/>
  <c r="B1510" i="1"/>
  <c r="A1510" i="1" s="1"/>
  <c r="B1511" i="1"/>
  <c r="A1511" i="1" s="1"/>
  <c r="B1512" i="1"/>
  <c r="A1512" i="1" s="1"/>
  <c r="B1513" i="1"/>
  <c r="A1513" i="1" s="1"/>
  <c r="B1514" i="1"/>
  <c r="A1514" i="1" s="1"/>
  <c r="B1515" i="1"/>
  <c r="A1515" i="1" s="1"/>
  <c r="B1516" i="1"/>
  <c r="A1516" i="1" s="1"/>
  <c r="B1517" i="1"/>
  <c r="A1517" i="1" s="1"/>
  <c r="B1518" i="1"/>
  <c r="A1518" i="1" s="1"/>
  <c r="B1519" i="1"/>
  <c r="A1519" i="1" s="1"/>
  <c r="B1520" i="1"/>
  <c r="A1520" i="1" s="1"/>
  <c r="B1521" i="1"/>
  <c r="A1521" i="1" s="1"/>
  <c r="B1522" i="1"/>
  <c r="A1522" i="1" s="1"/>
  <c r="B1523" i="1"/>
  <c r="A1523" i="1" s="1"/>
  <c r="B1524" i="1"/>
  <c r="A1524" i="1" s="1"/>
  <c r="B1525" i="1"/>
  <c r="A1525" i="1" s="1"/>
  <c r="B1526" i="1"/>
  <c r="A1526" i="1" s="1"/>
  <c r="B1527" i="1"/>
  <c r="A1527" i="1" s="1"/>
  <c r="B1528" i="1"/>
  <c r="A1528" i="1" s="1"/>
  <c r="B1529" i="1"/>
  <c r="A1529" i="1" s="1"/>
  <c r="B1530" i="1"/>
  <c r="A1530" i="1" s="1"/>
  <c r="B1531" i="1"/>
  <c r="A1531" i="1" s="1"/>
  <c r="B1532" i="1"/>
  <c r="A1532" i="1" s="1"/>
  <c r="B1533" i="1"/>
  <c r="A1533" i="1" s="1"/>
  <c r="B1534" i="1"/>
  <c r="A1534" i="1" s="1"/>
  <c r="B1535" i="1"/>
  <c r="A1535" i="1" s="1"/>
  <c r="B1536" i="1"/>
  <c r="A1536" i="1" s="1"/>
  <c r="B1537" i="1"/>
  <c r="A1537" i="1" s="1"/>
  <c r="B1538" i="1"/>
  <c r="A1538" i="1" s="1"/>
  <c r="B1539" i="1"/>
  <c r="A1539" i="1" s="1"/>
  <c r="B1540" i="1"/>
  <c r="A1540" i="1" s="1"/>
  <c r="B1541" i="1"/>
  <c r="A1541" i="1" s="1"/>
  <c r="B1542" i="1"/>
  <c r="A1542" i="1" s="1"/>
  <c r="B1543" i="1"/>
  <c r="A1543" i="1" s="1"/>
  <c r="B1544" i="1"/>
  <c r="A1544" i="1" s="1"/>
  <c r="B1545" i="1"/>
  <c r="A1545" i="1" s="1"/>
  <c r="B1546" i="1"/>
  <c r="A1546" i="1" s="1"/>
  <c r="B1547" i="1"/>
  <c r="A1547" i="1" s="1"/>
  <c r="B1548" i="1"/>
  <c r="A1548" i="1" s="1"/>
  <c r="B1549" i="1"/>
  <c r="A1549" i="1" s="1"/>
  <c r="B1550" i="1"/>
  <c r="A1550" i="1" s="1"/>
  <c r="B1551" i="1"/>
  <c r="A1551" i="1" s="1"/>
  <c r="B1552" i="1"/>
  <c r="A1552" i="1" s="1"/>
  <c r="B1553" i="1"/>
  <c r="A1553" i="1" s="1"/>
  <c r="B1554" i="1"/>
  <c r="A1554" i="1" s="1"/>
  <c r="B1555" i="1"/>
  <c r="A1555" i="1" s="1"/>
  <c r="B1556" i="1"/>
  <c r="A1556" i="1" s="1"/>
  <c r="B1557" i="1"/>
  <c r="A1557" i="1" s="1"/>
  <c r="B1558" i="1"/>
  <c r="A1558" i="1" s="1"/>
  <c r="B1559" i="1"/>
  <c r="A1559" i="1" s="1"/>
  <c r="B1560" i="1"/>
  <c r="A1560" i="1" s="1"/>
  <c r="B1561" i="1"/>
  <c r="A1561" i="1" s="1"/>
  <c r="B1562" i="1"/>
  <c r="A1562" i="1" s="1"/>
  <c r="B1563" i="1"/>
  <c r="A1563" i="1" s="1"/>
  <c r="B1564" i="1"/>
  <c r="A1564" i="1" s="1"/>
  <c r="B1565" i="1"/>
  <c r="A1565" i="1" s="1"/>
  <c r="B1566" i="1"/>
  <c r="A1566" i="1" s="1"/>
  <c r="B1567" i="1"/>
  <c r="A1567" i="1" s="1"/>
  <c r="B1568" i="1"/>
  <c r="A1568" i="1" s="1"/>
  <c r="B1569" i="1"/>
  <c r="A1569" i="1" s="1"/>
  <c r="B1570" i="1"/>
  <c r="A1570" i="1" s="1"/>
  <c r="B1571" i="1"/>
  <c r="A1571" i="1" s="1"/>
  <c r="B1572" i="1"/>
  <c r="A1572" i="1" s="1"/>
  <c r="B1573" i="1"/>
  <c r="A1573" i="1" s="1"/>
  <c r="B1574" i="1"/>
  <c r="A1574" i="1" s="1"/>
  <c r="B1575" i="1"/>
  <c r="A1575" i="1" s="1"/>
  <c r="B1576" i="1"/>
  <c r="A1576" i="1" s="1"/>
  <c r="B1577" i="1"/>
  <c r="A1577" i="1" s="1"/>
  <c r="B1578" i="1"/>
  <c r="A1578" i="1" s="1"/>
  <c r="B1579" i="1"/>
  <c r="A1579" i="1" s="1"/>
  <c r="B1580" i="1"/>
  <c r="A1580" i="1" s="1"/>
  <c r="B1581" i="1"/>
  <c r="A1581" i="1" s="1"/>
  <c r="B1582" i="1"/>
  <c r="A1582" i="1" s="1"/>
  <c r="B1583" i="1"/>
  <c r="A1583" i="1" s="1"/>
  <c r="B1584" i="1"/>
  <c r="A1584" i="1" s="1"/>
  <c r="B1585" i="1"/>
  <c r="A1585" i="1" s="1"/>
  <c r="B1586" i="1"/>
  <c r="A1586" i="1" s="1"/>
  <c r="B1587" i="1"/>
  <c r="A1587" i="1" s="1"/>
  <c r="B1588" i="1"/>
  <c r="A1588" i="1" s="1"/>
  <c r="B1589" i="1"/>
  <c r="A1589" i="1" s="1"/>
  <c r="B1590" i="1"/>
  <c r="A1590" i="1" s="1"/>
  <c r="B1591" i="1"/>
  <c r="A1591" i="1" s="1"/>
  <c r="B1592" i="1"/>
  <c r="A1592" i="1" s="1"/>
  <c r="B1593" i="1"/>
  <c r="A1593" i="1" s="1"/>
  <c r="B1594" i="1"/>
  <c r="A1594" i="1" s="1"/>
  <c r="B1595" i="1"/>
  <c r="A1595" i="1" s="1"/>
  <c r="B1596" i="1"/>
  <c r="A1596" i="1" s="1"/>
  <c r="B1597" i="1"/>
  <c r="A1597" i="1" s="1"/>
  <c r="B1598" i="1"/>
  <c r="A1598" i="1" s="1"/>
  <c r="B1599" i="1"/>
  <c r="A1599" i="1" s="1"/>
  <c r="B1600" i="1"/>
  <c r="A1600" i="1" s="1"/>
  <c r="B1601" i="1"/>
  <c r="A1601" i="1" s="1"/>
  <c r="B1602" i="1"/>
  <c r="A1602" i="1" s="1"/>
  <c r="B1603" i="1"/>
  <c r="A1603" i="1" s="1"/>
  <c r="B1604" i="1"/>
  <c r="A1604" i="1" s="1"/>
  <c r="B1605" i="1"/>
  <c r="A1605" i="1" s="1"/>
  <c r="B1606" i="1"/>
  <c r="A1606" i="1" s="1"/>
  <c r="B1607" i="1"/>
  <c r="A1607" i="1" s="1"/>
  <c r="B1608" i="1"/>
  <c r="A1608" i="1" s="1"/>
  <c r="B1609" i="1"/>
  <c r="A1609" i="1" s="1"/>
  <c r="B1610" i="1"/>
  <c r="A1610" i="1" s="1"/>
  <c r="B1611" i="1"/>
  <c r="A1611" i="1" s="1"/>
  <c r="B1612" i="1"/>
  <c r="A1612" i="1" s="1"/>
  <c r="B1613" i="1"/>
  <c r="A1613" i="1" s="1"/>
  <c r="B1614" i="1"/>
  <c r="A1614" i="1" s="1"/>
  <c r="B1615" i="1"/>
  <c r="A1615" i="1" s="1"/>
  <c r="B1616" i="1"/>
  <c r="A1616" i="1" s="1"/>
  <c r="B1617" i="1"/>
  <c r="A1617" i="1" s="1"/>
  <c r="B1618" i="1"/>
  <c r="A1618" i="1" s="1"/>
  <c r="B1619" i="1"/>
  <c r="A1619" i="1" s="1"/>
  <c r="B1620" i="1"/>
  <c r="A1620" i="1" s="1"/>
  <c r="B1621" i="1"/>
  <c r="A1621" i="1" s="1"/>
  <c r="B1622" i="1"/>
  <c r="A1622" i="1" s="1"/>
  <c r="B1623" i="1"/>
  <c r="A1623" i="1" s="1"/>
  <c r="B1624" i="1"/>
  <c r="A1624" i="1" s="1"/>
  <c r="B1625" i="1"/>
  <c r="A1625" i="1" s="1"/>
  <c r="B1626" i="1"/>
  <c r="A1626" i="1" s="1"/>
  <c r="B1627" i="1"/>
  <c r="A1627" i="1" s="1"/>
  <c r="B1628" i="1"/>
  <c r="A1628" i="1" s="1"/>
  <c r="B1629" i="1"/>
  <c r="A1629" i="1" s="1"/>
  <c r="B1630" i="1"/>
  <c r="A1630" i="1" s="1"/>
  <c r="B1631" i="1"/>
  <c r="A1631" i="1" s="1"/>
  <c r="B1632" i="1"/>
  <c r="A1632" i="1" s="1"/>
  <c r="B1633" i="1"/>
  <c r="A1633" i="1" s="1"/>
  <c r="B1634" i="1"/>
  <c r="A1634" i="1" s="1"/>
  <c r="B1635" i="1"/>
  <c r="A1635" i="1" s="1"/>
  <c r="B1636" i="1"/>
  <c r="A1636" i="1" s="1"/>
  <c r="B1637" i="1"/>
  <c r="A1637" i="1" s="1"/>
  <c r="B1638" i="1"/>
  <c r="A1638" i="1" s="1"/>
  <c r="B1639" i="1"/>
  <c r="A1639" i="1" s="1"/>
  <c r="B1640" i="1"/>
  <c r="A1640" i="1" s="1"/>
  <c r="B1641" i="1"/>
  <c r="A1641" i="1" s="1"/>
  <c r="B1642" i="1"/>
  <c r="A1642" i="1" s="1"/>
  <c r="B1643" i="1"/>
  <c r="A1643" i="1" s="1"/>
  <c r="B1644" i="1"/>
  <c r="A1644" i="1" s="1"/>
  <c r="B1645" i="1"/>
  <c r="A1645" i="1" s="1"/>
  <c r="B1646" i="1"/>
  <c r="A1646" i="1" s="1"/>
  <c r="B1647" i="1"/>
  <c r="A1647" i="1" s="1"/>
  <c r="B1648" i="1"/>
  <c r="A1648" i="1" s="1"/>
  <c r="B1649" i="1"/>
  <c r="A1649" i="1" s="1"/>
  <c r="B1650" i="1"/>
  <c r="A1650" i="1" s="1"/>
  <c r="B1651" i="1"/>
  <c r="A1651" i="1" s="1"/>
  <c r="B1652" i="1"/>
  <c r="A1652" i="1" s="1"/>
  <c r="B1653" i="1"/>
  <c r="A1653" i="1" s="1"/>
  <c r="B1654" i="1"/>
  <c r="A1654" i="1" s="1"/>
  <c r="B1655" i="1"/>
  <c r="A1655" i="1" s="1"/>
  <c r="B1656" i="1"/>
  <c r="A1656" i="1" s="1"/>
  <c r="B1657" i="1"/>
  <c r="A1657" i="1" s="1"/>
  <c r="B1658" i="1"/>
  <c r="A1658" i="1" s="1"/>
  <c r="B1659" i="1"/>
  <c r="A1659" i="1" s="1"/>
  <c r="B1660" i="1"/>
  <c r="A1660" i="1" s="1"/>
  <c r="B1661" i="1"/>
  <c r="A1661" i="1" s="1"/>
  <c r="B1662" i="1"/>
  <c r="A1662" i="1" s="1"/>
  <c r="B1663" i="1"/>
  <c r="A1663" i="1" s="1"/>
  <c r="B1664" i="1"/>
  <c r="A1664" i="1" s="1"/>
  <c r="B1665" i="1"/>
  <c r="A1665" i="1" s="1"/>
  <c r="B1666" i="1"/>
  <c r="A1666" i="1" s="1"/>
  <c r="B1667" i="1"/>
  <c r="A1667" i="1" s="1"/>
  <c r="B1668" i="1"/>
  <c r="A1668" i="1" s="1"/>
  <c r="B1669" i="1"/>
  <c r="A1669" i="1" s="1"/>
  <c r="B1670" i="1"/>
  <c r="A1670" i="1" s="1"/>
  <c r="B1671" i="1"/>
  <c r="A1671" i="1" s="1"/>
  <c r="B1672" i="1"/>
  <c r="A1672" i="1" s="1"/>
  <c r="B1673" i="1"/>
  <c r="A1673" i="1" s="1"/>
  <c r="B1674" i="1"/>
  <c r="A1674" i="1" s="1"/>
  <c r="B1675" i="1"/>
  <c r="A1675" i="1" s="1"/>
  <c r="B1676" i="1"/>
  <c r="A1676" i="1" s="1"/>
  <c r="B1677" i="1"/>
  <c r="A1677" i="1" s="1"/>
  <c r="B1678" i="1"/>
  <c r="A1678" i="1" s="1"/>
  <c r="B1679" i="1"/>
  <c r="A1679" i="1" s="1"/>
  <c r="B1680" i="1"/>
  <c r="A1680" i="1" s="1"/>
  <c r="B1681" i="1"/>
  <c r="A1681" i="1" s="1"/>
  <c r="B1682" i="1"/>
  <c r="A1682" i="1" s="1"/>
  <c r="B1683" i="1"/>
  <c r="A1683" i="1" s="1"/>
  <c r="B1684" i="1"/>
  <c r="A1684" i="1" s="1"/>
  <c r="B1685" i="1"/>
  <c r="A1685" i="1" s="1"/>
  <c r="B1686" i="1"/>
  <c r="A1686" i="1" s="1"/>
  <c r="B1687" i="1"/>
  <c r="A1687" i="1" s="1"/>
  <c r="B1688" i="1"/>
  <c r="A1688" i="1" s="1"/>
  <c r="B1689" i="1"/>
  <c r="A1689" i="1" s="1"/>
  <c r="B1690" i="1"/>
  <c r="A1690" i="1" s="1"/>
  <c r="B1691" i="1"/>
  <c r="A1691" i="1" s="1"/>
  <c r="B1692" i="1"/>
  <c r="A1692" i="1" s="1"/>
  <c r="B1693" i="1"/>
  <c r="A1693" i="1" s="1"/>
  <c r="B1694" i="1"/>
  <c r="A1694" i="1" s="1"/>
  <c r="B1695" i="1"/>
  <c r="A1695" i="1" s="1"/>
  <c r="B1696" i="1"/>
  <c r="A1696" i="1" s="1"/>
  <c r="B1697" i="1"/>
  <c r="A1697" i="1" s="1"/>
  <c r="B1698" i="1"/>
  <c r="A1698" i="1" s="1"/>
  <c r="B1699" i="1"/>
  <c r="A1699" i="1" s="1"/>
  <c r="B1700" i="1"/>
  <c r="A1700" i="1" s="1"/>
  <c r="B1701" i="1"/>
  <c r="A1701" i="1" s="1"/>
  <c r="B1702" i="1"/>
  <c r="A1702" i="1" s="1"/>
  <c r="B1703" i="1"/>
  <c r="A1703" i="1" s="1"/>
  <c r="B1704" i="1"/>
  <c r="A1704" i="1" s="1"/>
  <c r="B1705" i="1"/>
  <c r="A1705" i="1" s="1"/>
  <c r="B1706" i="1"/>
  <c r="A1706" i="1" s="1"/>
  <c r="B1707" i="1"/>
  <c r="A1707" i="1" s="1"/>
  <c r="B1708" i="1"/>
  <c r="A1708" i="1" s="1"/>
  <c r="B1709" i="1"/>
  <c r="A1709" i="1" s="1"/>
  <c r="B1710" i="1"/>
  <c r="A1710" i="1" s="1"/>
  <c r="B1711" i="1"/>
  <c r="A1711" i="1" s="1"/>
  <c r="B1712" i="1"/>
  <c r="A1712" i="1" s="1"/>
  <c r="B1713" i="1"/>
  <c r="A1713" i="1" s="1"/>
  <c r="B1714" i="1"/>
  <c r="A1714" i="1" s="1"/>
  <c r="B1715" i="1"/>
  <c r="A1715" i="1" s="1"/>
  <c r="B1716" i="1"/>
  <c r="A1716" i="1" s="1"/>
  <c r="B1717" i="1"/>
  <c r="A1717" i="1" s="1"/>
  <c r="B1718" i="1"/>
  <c r="A1718" i="1" s="1"/>
  <c r="B1719" i="1"/>
  <c r="A1719" i="1" s="1"/>
  <c r="B1720" i="1"/>
  <c r="A1720" i="1" s="1"/>
  <c r="B1721" i="1"/>
  <c r="A1721" i="1" s="1"/>
  <c r="B1722" i="1"/>
  <c r="A1722" i="1" s="1"/>
  <c r="B1723" i="1"/>
  <c r="A1723" i="1" s="1"/>
  <c r="B1724" i="1"/>
  <c r="A1724" i="1" s="1"/>
  <c r="B1725" i="1"/>
  <c r="A1725" i="1" s="1"/>
  <c r="B1726" i="1"/>
  <c r="A1726" i="1" s="1"/>
  <c r="B1727" i="1"/>
  <c r="A1727" i="1" s="1"/>
  <c r="B1728" i="1"/>
  <c r="A1728" i="1" s="1"/>
  <c r="B1729" i="1"/>
  <c r="A1729" i="1" s="1"/>
  <c r="B1730" i="1"/>
  <c r="A1730" i="1" s="1"/>
  <c r="B1731" i="1"/>
  <c r="A1731" i="1" s="1"/>
  <c r="B1732" i="1"/>
  <c r="A1732" i="1" s="1"/>
  <c r="B1733" i="1"/>
  <c r="A1733" i="1" s="1"/>
  <c r="B1734" i="1"/>
  <c r="A1734" i="1" s="1"/>
  <c r="B1735" i="1"/>
  <c r="A1735" i="1" s="1"/>
  <c r="B1736" i="1"/>
  <c r="A1736" i="1" s="1"/>
  <c r="B1737" i="1"/>
  <c r="A1737" i="1" s="1"/>
  <c r="B1738" i="1"/>
  <c r="A1738" i="1" s="1"/>
  <c r="B1739" i="1"/>
  <c r="A1739" i="1" s="1"/>
  <c r="B1740" i="1"/>
  <c r="A1740" i="1" s="1"/>
  <c r="B1741" i="1"/>
  <c r="A1741" i="1" s="1"/>
  <c r="B1742" i="1"/>
  <c r="A1742" i="1" s="1"/>
  <c r="B1743" i="1"/>
  <c r="A1743" i="1" s="1"/>
  <c r="B1744" i="1"/>
  <c r="A1744" i="1" s="1"/>
  <c r="B1745" i="1"/>
  <c r="A1745" i="1" s="1"/>
  <c r="B1746" i="1"/>
  <c r="A1746" i="1" s="1"/>
  <c r="B1747" i="1"/>
  <c r="A1747" i="1" s="1"/>
  <c r="B1748" i="1"/>
  <c r="A1748" i="1" s="1"/>
  <c r="B1749" i="1"/>
  <c r="A1749" i="1" s="1"/>
  <c r="B1750" i="1"/>
  <c r="A1750" i="1" s="1"/>
  <c r="B1751" i="1"/>
  <c r="A1751" i="1" s="1"/>
  <c r="B1752" i="1"/>
  <c r="A1752" i="1" s="1"/>
  <c r="B1753" i="1"/>
  <c r="A1753" i="1" s="1"/>
  <c r="B1754" i="1"/>
  <c r="A1754" i="1" s="1"/>
  <c r="B1755" i="1"/>
  <c r="A1755" i="1" s="1"/>
  <c r="B1756" i="1"/>
  <c r="A1756" i="1" s="1"/>
  <c r="B1757" i="1"/>
  <c r="A1757" i="1" s="1"/>
  <c r="B1758" i="1"/>
  <c r="A1758" i="1" s="1"/>
  <c r="B1759" i="1"/>
  <c r="A1759" i="1" s="1"/>
  <c r="B1760" i="1"/>
  <c r="A1760" i="1" s="1"/>
  <c r="B1761" i="1"/>
  <c r="A1761" i="1" s="1"/>
  <c r="B1762" i="1"/>
  <c r="A1762" i="1" s="1"/>
  <c r="B1763" i="1"/>
  <c r="A1763" i="1" s="1"/>
  <c r="B1764" i="1"/>
  <c r="A1764" i="1" s="1"/>
  <c r="B1765" i="1"/>
  <c r="A1765" i="1" s="1"/>
  <c r="B1766" i="1"/>
  <c r="A1766" i="1" s="1"/>
  <c r="B1767" i="1"/>
  <c r="A1767" i="1" s="1"/>
  <c r="B1768" i="1"/>
  <c r="A1768" i="1" s="1"/>
  <c r="B1769" i="1"/>
  <c r="A1769" i="1" s="1"/>
  <c r="B1770" i="1"/>
  <c r="A1770" i="1" s="1"/>
  <c r="B1771" i="1"/>
  <c r="A1771" i="1" s="1"/>
  <c r="B1772" i="1"/>
  <c r="A1772" i="1" s="1"/>
  <c r="B1773" i="1"/>
  <c r="A1773" i="1" s="1"/>
  <c r="B1774" i="1"/>
  <c r="A1774" i="1" s="1"/>
  <c r="B1775" i="1"/>
  <c r="A1775" i="1" s="1"/>
  <c r="B1776" i="1"/>
  <c r="A1776" i="1" s="1"/>
  <c r="B1777" i="1"/>
  <c r="A1777" i="1" s="1"/>
  <c r="B1778" i="1"/>
  <c r="A1778" i="1" s="1"/>
  <c r="B1779" i="1"/>
  <c r="A1779" i="1" s="1"/>
  <c r="B1780" i="1"/>
  <c r="A1780" i="1" s="1"/>
  <c r="B1781" i="1"/>
  <c r="A1781" i="1" s="1"/>
  <c r="B1782" i="1"/>
  <c r="A1782" i="1" s="1"/>
  <c r="B1783" i="1"/>
  <c r="A1783" i="1" s="1"/>
  <c r="B1784" i="1"/>
  <c r="A1784" i="1" s="1"/>
  <c r="B1785" i="1"/>
  <c r="A1785" i="1" s="1"/>
  <c r="B1786" i="1"/>
  <c r="A1786" i="1" s="1"/>
  <c r="B1787" i="1"/>
  <c r="A1787" i="1" s="1"/>
  <c r="B1788" i="1"/>
  <c r="A1788" i="1" s="1"/>
  <c r="B1789" i="1"/>
  <c r="A1789" i="1" s="1"/>
  <c r="B1790" i="1"/>
  <c r="A1790" i="1" s="1"/>
  <c r="B1791" i="1"/>
  <c r="A1791" i="1" s="1"/>
  <c r="B1792" i="1"/>
  <c r="A1792" i="1" s="1"/>
  <c r="B1793" i="1"/>
  <c r="A1793" i="1" s="1"/>
  <c r="B1794" i="1"/>
  <c r="A1794" i="1" s="1"/>
  <c r="B1795" i="1"/>
  <c r="A1795" i="1" s="1"/>
  <c r="B1796" i="1"/>
  <c r="A1796" i="1" s="1"/>
  <c r="B1797" i="1"/>
  <c r="A1797" i="1" s="1"/>
  <c r="B1798" i="1"/>
  <c r="A1798" i="1" s="1"/>
  <c r="B1799" i="1"/>
  <c r="A1799" i="1" s="1"/>
  <c r="B1800" i="1"/>
  <c r="A1800" i="1" s="1"/>
  <c r="B1801" i="1"/>
  <c r="A1801" i="1" s="1"/>
  <c r="B1802" i="1"/>
  <c r="A1802" i="1" s="1"/>
  <c r="B1803" i="1"/>
  <c r="A1803" i="1" s="1"/>
  <c r="B1804" i="1"/>
  <c r="A1804" i="1" s="1"/>
  <c r="B1805" i="1"/>
  <c r="A1805" i="1" s="1"/>
  <c r="B1806" i="1"/>
  <c r="A1806" i="1" s="1"/>
  <c r="B1807" i="1"/>
  <c r="A1807" i="1" s="1"/>
  <c r="B1808" i="1"/>
  <c r="A1808" i="1" s="1"/>
  <c r="B1809" i="1"/>
  <c r="A1809" i="1" s="1"/>
  <c r="B1810" i="1"/>
  <c r="A1810" i="1" s="1"/>
  <c r="B1811" i="1"/>
  <c r="A1811" i="1" s="1"/>
  <c r="B1812" i="1"/>
  <c r="A1812" i="1" s="1"/>
  <c r="B1813" i="1"/>
  <c r="A1813" i="1" s="1"/>
  <c r="B1814" i="1"/>
  <c r="A1814" i="1" s="1"/>
  <c r="B1815" i="1"/>
  <c r="A1815" i="1" s="1"/>
  <c r="B1816" i="1"/>
  <c r="A1816" i="1" s="1"/>
  <c r="B1817" i="1"/>
  <c r="A1817" i="1" s="1"/>
  <c r="B1818" i="1"/>
  <c r="A1818" i="1" s="1"/>
  <c r="B1819" i="1"/>
  <c r="A1819" i="1" s="1"/>
  <c r="B1820" i="1"/>
  <c r="A1820" i="1" s="1"/>
  <c r="B1821" i="1"/>
  <c r="A1821" i="1" s="1"/>
  <c r="B1822" i="1"/>
  <c r="A1822" i="1" s="1"/>
  <c r="B1823" i="1"/>
  <c r="A1823" i="1" s="1"/>
  <c r="B1824" i="1"/>
  <c r="A1824" i="1" s="1"/>
  <c r="B1825" i="1"/>
  <c r="A1825" i="1" s="1"/>
  <c r="B1826" i="1"/>
  <c r="A1826" i="1" s="1"/>
  <c r="B1827" i="1"/>
  <c r="A1827" i="1" s="1"/>
  <c r="B1828" i="1"/>
  <c r="A1828" i="1" s="1"/>
  <c r="B1829" i="1"/>
  <c r="A1829" i="1" s="1"/>
  <c r="B1830" i="1"/>
  <c r="A1830" i="1" s="1"/>
  <c r="B1831" i="1"/>
  <c r="A1831" i="1" s="1"/>
  <c r="B1832" i="1"/>
  <c r="A1832" i="1" s="1"/>
  <c r="B1833" i="1"/>
  <c r="A1833" i="1" s="1"/>
  <c r="B1834" i="1"/>
  <c r="A1834" i="1" s="1"/>
  <c r="B1835" i="1"/>
  <c r="A1835" i="1" s="1"/>
  <c r="B1836" i="1"/>
  <c r="A1836" i="1" s="1"/>
  <c r="B1837" i="1"/>
  <c r="A1837" i="1" s="1"/>
  <c r="B1838" i="1"/>
  <c r="A1838" i="1" s="1"/>
  <c r="B1839" i="1"/>
  <c r="A1839" i="1" s="1"/>
  <c r="B1840" i="1"/>
  <c r="A1840" i="1" s="1"/>
  <c r="B1841" i="1"/>
  <c r="A1841" i="1" s="1"/>
  <c r="B1842" i="1"/>
  <c r="A1842" i="1" s="1"/>
  <c r="B1843" i="1"/>
  <c r="A1843" i="1" s="1"/>
  <c r="B1844" i="1"/>
  <c r="A1844" i="1" s="1"/>
  <c r="B1845" i="1"/>
  <c r="A1845" i="1" s="1"/>
  <c r="B1846" i="1"/>
  <c r="A1846" i="1" s="1"/>
  <c r="B1847" i="1"/>
  <c r="A1847" i="1" s="1"/>
  <c r="B1848" i="1"/>
  <c r="A1848" i="1" s="1"/>
  <c r="B1849" i="1"/>
  <c r="A1849" i="1" s="1"/>
  <c r="B1850" i="1"/>
  <c r="A1850" i="1" s="1"/>
  <c r="B1851" i="1"/>
  <c r="A1851" i="1" s="1"/>
  <c r="B1852" i="1"/>
  <c r="A1852" i="1" s="1"/>
  <c r="B1853" i="1"/>
  <c r="A1853" i="1" s="1"/>
  <c r="B1854" i="1"/>
  <c r="A1854" i="1" s="1"/>
  <c r="B1855" i="1"/>
  <c r="A1855" i="1" s="1"/>
  <c r="B1856" i="1"/>
  <c r="A1856" i="1" s="1"/>
  <c r="B1857" i="1"/>
  <c r="A1857" i="1" s="1"/>
  <c r="B1858" i="1"/>
  <c r="A1858" i="1" s="1"/>
  <c r="B1859" i="1"/>
  <c r="A1859" i="1" s="1"/>
  <c r="B1860" i="1"/>
  <c r="A1860" i="1" s="1"/>
  <c r="B1861" i="1"/>
  <c r="A1861" i="1" s="1"/>
  <c r="B1862" i="1"/>
  <c r="A1862" i="1" s="1"/>
  <c r="B1863" i="1"/>
  <c r="A1863" i="1" s="1"/>
  <c r="B1864" i="1"/>
  <c r="A1864" i="1" s="1"/>
  <c r="B1865" i="1"/>
  <c r="A1865" i="1" s="1"/>
  <c r="B1866" i="1"/>
  <c r="A1866" i="1" s="1"/>
  <c r="B1867" i="1"/>
  <c r="A1867" i="1" s="1"/>
  <c r="B1868" i="1"/>
  <c r="A1868" i="1" s="1"/>
  <c r="B1869" i="1"/>
  <c r="A1869" i="1" s="1"/>
  <c r="B1870" i="1"/>
  <c r="A1870" i="1" s="1"/>
  <c r="B1871" i="1"/>
  <c r="A1871" i="1" s="1"/>
  <c r="B1872" i="1"/>
  <c r="A1872" i="1" s="1"/>
  <c r="B1873" i="1"/>
  <c r="A1873" i="1" s="1"/>
  <c r="B1874" i="1"/>
  <c r="A1874" i="1" s="1"/>
  <c r="B1875" i="1"/>
  <c r="A1875" i="1" s="1"/>
  <c r="B1876" i="1"/>
  <c r="A1876" i="1" s="1"/>
  <c r="B1877" i="1"/>
  <c r="A1877" i="1" s="1"/>
  <c r="B1878" i="1"/>
  <c r="A1878" i="1" s="1"/>
  <c r="B1879" i="1"/>
  <c r="A1879" i="1" s="1"/>
  <c r="B1880" i="1"/>
  <c r="A1880" i="1" s="1"/>
  <c r="B1881" i="1"/>
  <c r="A1881" i="1" s="1"/>
  <c r="B1882" i="1"/>
  <c r="A1882" i="1" s="1"/>
  <c r="B1883" i="1"/>
  <c r="A1883" i="1" s="1"/>
  <c r="B1884" i="1"/>
  <c r="A1884" i="1" s="1"/>
  <c r="B1885" i="1"/>
  <c r="A1885" i="1" s="1"/>
  <c r="B1886" i="1"/>
  <c r="A1886" i="1" s="1"/>
  <c r="B1887" i="1"/>
  <c r="A1887" i="1" s="1"/>
  <c r="B1888" i="1"/>
  <c r="A1888" i="1" s="1"/>
  <c r="B1889" i="1"/>
  <c r="A1889" i="1" s="1"/>
  <c r="B1890" i="1"/>
  <c r="A1890" i="1" s="1"/>
  <c r="B1891" i="1"/>
  <c r="A1891" i="1" s="1"/>
  <c r="B1892" i="1"/>
  <c r="A1892" i="1" s="1"/>
  <c r="B1893" i="1"/>
  <c r="A1893" i="1" s="1"/>
  <c r="B1894" i="1"/>
  <c r="A1894" i="1" s="1"/>
  <c r="B1895" i="1"/>
  <c r="A1895" i="1" s="1"/>
  <c r="B1896" i="1"/>
  <c r="A1896" i="1" s="1"/>
  <c r="B1897" i="1"/>
  <c r="A1897" i="1" s="1"/>
  <c r="B1898" i="1"/>
  <c r="A1898" i="1" s="1"/>
  <c r="B1899" i="1"/>
  <c r="A1899" i="1" s="1"/>
  <c r="B1900" i="1"/>
  <c r="A1900" i="1" s="1"/>
  <c r="B1901" i="1"/>
  <c r="A1901" i="1" s="1"/>
  <c r="B1902" i="1"/>
  <c r="A1902" i="1" s="1"/>
  <c r="B1903" i="1"/>
  <c r="A1903" i="1" s="1"/>
  <c r="B1904" i="1"/>
  <c r="A1904" i="1" s="1"/>
  <c r="B1905" i="1"/>
  <c r="A1905" i="1" s="1"/>
  <c r="B1906" i="1"/>
  <c r="A1906" i="1" s="1"/>
  <c r="B1907" i="1"/>
  <c r="A1907" i="1" s="1"/>
  <c r="B1908" i="1"/>
  <c r="A1908" i="1" s="1"/>
  <c r="B1909" i="1"/>
  <c r="A1909" i="1" s="1"/>
  <c r="B1910" i="1"/>
  <c r="A1910" i="1" s="1"/>
  <c r="B1911" i="1"/>
  <c r="A1911" i="1" s="1"/>
  <c r="B1912" i="1"/>
  <c r="A1912" i="1" s="1"/>
  <c r="B1913" i="1"/>
  <c r="A1913" i="1" s="1"/>
  <c r="B1914" i="1"/>
  <c r="A1914" i="1" s="1"/>
  <c r="B1915" i="1"/>
  <c r="A1915" i="1" s="1"/>
  <c r="B1916" i="1"/>
  <c r="A1916" i="1" s="1"/>
  <c r="B1917" i="1"/>
  <c r="A1917" i="1" s="1"/>
  <c r="B1918" i="1"/>
  <c r="A1918" i="1" s="1"/>
  <c r="B1919" i="1"/>
  <c r="A1919" i="1" s="1"/>
  <c r="B1920" i="1"/>
  <c r="A1920" i="1" s="1"/>
  <c r="B1921" i="1"/>
  <c r="A1921" i="1" s="1"/>
  <c r="B1922" i="1"/>
  <c r="A1922" i="1" s="1"/>
  <c r="B1923" i="1"/>
  <c r="A1923" i="1" s="1"/>
  <c r="B1924" i="1"/>
  <c r="A1924" i="1" s="1"/>
  <c r="B1925" i="1"/>
  <c r="A1925" i="1" s="1"/>
  <c r="B1926" i="1"/>
  <c r="A1926" i="1" s="1"/>
  <c r="B1927" i="1"/>
  <c r="A1927" i="1" s="1"/>
  <c r="B1928" i="1"/>
  <c r="A1928" i="1" s="1"/>
  <c r="B1929" i="1"/>
  <c r="A1929" i="1" s="1"/>
  <c r="B1930" i="1"/>
  <c r="A1930" i="1" s="1"/>
  <c r="B1931" i="1"/>
  <c r="A1931" i="1" s="1"/>
  <c r="B1932" i="1"/>
  <c r="A1932" i="1" s="1"/>
  <c r="B1933" i="1"/>
  <c r="A1933" i="1" s="1"/>
  <c r="B1934" i="1"/>
  <c r="A1934" i="1" s="1"/>
  <c r="B1935" i="1"/>
  <c r="A1935" i="1" s="1"/>
  <c r="B1936" i="1"/>
  <c r="A1936" i="1" s="1"/>
  <c r="B1937" i="1"/>
  <c r="A1937" i="1" s="1"/>
  <c r="B1938" i="1"/>
  <c r="A1938" i="1" s="1"/>
  <c r="B1939" i="1"/>
  <c r="A1939" i="1" s="1"/>
  <c r="B1940" i="1"/>
  <c r="A1940" i="1" s="1"/>
  <c r="B1941" i="1"/>
  <c r="A1941" i="1" s="1"/>
  <c r="B1942" i="1"/>
  <c r="A1942" i="1" s="1"/>
  <c r="B1943" i="1"/>
  <c r="A1943" i="1" s="1"/>
  <c r="B1944" i="1"/>
  <c r="A1944" i="1" s="1"/>
  <c r="B1945" i="1"/>
  <c r="A1945" i="1" s="1"/>
  <c r="B1946" i="1"/>
  <c r="A1946" i="1" s="1"/>
  <c r="B1947" i="1"/>
  <c r="A1947" i="1" s="1"/>
  <c r="B1948" i="1"/>
  <c r="A1948" i="1" s="1"/>
  <c r="B1949" i="1"/>
  <c r="A1949" i="1" s="1"/>
  <c r="B1950" i="1"/>
  <c r="A1950" i="1" s="1"/>
  <c r="B1951" i="1"/>
  <c r="A1951" i="1" s="1"/>
  <c r="B1952" i="1"/>
  <c r="A1952" i="1" s="1"/>
  <c r="B1953" i="1"/>
  <c r="A1953" i="1" s="1"/>
  <c r="B1954" i="1"/>
  <c r="A1954" i="1" s="1"/>
  <c r="B1955" i="1"/>
  <c r="A1955" i="1" s="1"/>
  <c r="B1956" i="1"/>
  <c r="A1956" i="1" s="1"/>
  <c r="B1957" i="1"/>
  <c r="A1957" i="1" s="1"/>
  <c r="B1958" i="1"/>
  <c r="A1958" i="1" s="1"/>
  <c r="B1959" i="1"/>
  <c r="A1959" i="1" s="1"/>
  <c r="B1960" i="1"/>
  <c r="A1960" i="1" s="1"/>
  <c r="B1961" i="1"/>
  <c r="A1961" i="1" s="1"/>
  <c r="B1962" i="1"/>
  <c r="A1962" i="1" s="1"/>
  <c r="B1963" i="1"/>
  <c r="A1963" i="1" s="1"/>
  <c r="B1964" i="1"/>
  <c r="A1964" i="1" s="1"/>
  <c r="B1965" i="1"/>
  <c r="A1965" i="1" s="1"/>
  <c r="B1966" i="1"/>
  <c r="A1966" i="1" s="1"/>
  <c r="B1967" i="1"/>
  <c r="A1967" i="1" s="1"/>
  <c r="B1968" i="1"/>
  <c r="A1968" i="1" s="1"/>
  <c r="B1969" i="1"/>
  <c r="A1969" i="1" s="1"/>
  <c r="B1970" i="1"/>
  <c r="A1970" i="1" s="1"/>
  <c r="B1971" i="1"/>
  <c r="A1971" i="1" s="1"/>
  <c r="B1972" i="1"/>
  <c r="A1972" i="1" s="1"/>
  <c r="B1973" i="1"/>
  <c r="A1973" i="1" s="1"/>
  <c r="B1974" i="1"/>
  <c r="A1974" i="1" s="1"/>
  <c r="B1975" i="1"/>
  <c r="A1975" i="1" s="1"/>
  <c r="B1976" i="1"/>
  <c r="A1976" i="1" s="1"/>
  <c r="B1977" i="1"/>
  <c r="A1977" i="1" s="1"/>
  <c r="B1978" i="1"/>
  <c r="A1978" i="1" s="1"/>
  <c r="B1979" i="1"/>
  <c r="A1979" i="1" s="1"/>
  <c r="B1980" i="1"/>
  <c r="A1980" i="1" s="1"/>
  <c r="B1981" i="1"/>
  <c r="A1981" i="1" s="1"/>
  <c r="B1982" i="1"/>
  <c r="A1982" i="1" s="1"/>
  <c r="B1983" i="1"/>
  <c r="A1983" i="1" s="1"/>
  <c r="B1984" i="1"/>
  <c r="A1984" i="1" s="1"/>
  <c r="B1985" i="1"/>
  <c r="A1985" i="1" s="1"/>
  <c r="B1986" i="1"/>
  <c r="A1986" i="1" s="1"/>
  <c r="B1987" i="1"/>
  <c r="A1987" i="1" s="1"/>
  <c r="B1988" i="1"/>
  <c r="A1988" i="1" s="1"/>
  <c r="B1989" i="1"/>
  <c r="A1989" i="1" s="1"/>
  <c r="B1990" i="1"/>
  <c r="A1990" i="1" s="1"/>
  <c r="B1991" i="1"/>
  <c r="A1991" i="1" s="1"/>
  <c r="B1992" i="1"/>
  <c r="A1992" i="1" s="1"/>
  <c r="B1993" i="1"/>
  <c r="A1993" i="1" s="1"/>
  <c r="B1994" i="1"/>
  <c r="A1994" i="1" s="1"/>
  <c r="B1995" i="1"/>
  <c r="A1995" i="1" s="1"/>
  <c r="B1996" i="1"/>
  <c r="A1996" i="1" s="1"/>
  <c r="B1997" i="1"/>
  <c r="A1997" i="1" s="1"/>
  <c r="B1998" i="1"/>
  <c r="A1998" i="1" s="1"/>
  <c r="B1999" i="1"/>
  <c r="A1999" i="1" s="1"/>
  <c r="B2000" i="1"/>
  <c r="A2000" i="1" s="1"/>
  <c r="B2001" i="1"/>
  <c r="A2001" i="1" s="1"/>
  <c r="B2002" i="1"/>
  <c r="A2002" i="1" s="1"/>
  <c r="B2003" i="1"/>
  <c r="A2003" i="1" s="1"/>
  <c r="B2004" i="1"/>
  <c r="A2004" i="1" s="1"/>
  <c r="B2005" i="1"/>
  <c r="A2005" i="1" s="1"/>
  <c r="B2006" i="1"/>
  <c r="A2006" i="1" s="1"/>
  <c r="B2007" i="1"/>
  <c r="A2007" i="1" s="1"/>
  <c r="B2008" i="1"/>
  <c r="A2008" i="1" s="1"/>
  <c r="B2009" i="1"/>
  <c r="A2009" i="1" s="1"/>
  <c r="B2010" i="1"/>
  <c r="A2010" i="1" s="1"/>
  <c r="B2011" i="1"/>
  <c r="A2011" i="1" s="1"/>
  <c r="B2012" i="1"/>
  <c r="A2012" i="1" s="1"/>
  <c r="B2013" i="1"/>
  <c r="A2013" i="1" s="1"/>
  <c r="B2014" i="1"/>
  <c r="A2014" i="1" s="1"/>
  <c r="B2015" i="1"/>
  <c r="A2015" i="1" s="1"/>
  <c r="B2016" i="1"/>
  <c r="A2016" i="1" s="1"/>
  <c r="B2017" i="1"/>
  <c r="A2017" i="1" s="1"/>
  <c r="B2018" i="1"/>
  <c r="A2018" i="1" s="1"/>
  <c r="B2019" i="1"/>
  <c r="A2019" i="1" s="1"/>
  <c r="B2020" i="1"/>
  <c r="A2020" i="1" s="1"/>
  <c r="B2021" i="1"/>
  <c r="A2021" i="1" s="1"/>
  <c r="B2022" i="1"/>
  <c r="A2022" i="1" s="1"/>
  <c r="B2023" i="1"/>
  <c r="A2023" i="1" s="1"/>
  <c r="B2024" i="1"/>
  <c r="A2024" i="1" s="1"/>
  <c r="B2025" i="1"/>
  <c r="A2025" i="1" s="1"/>
  <c r="B2026" i="1"/>
  <c r="A2026" i="1" s="1"/>
  <c r="B2027" i="1"/>
  <c r="A2027" i="1" s="1"/>
  <c r="B2028" i="1"/>
  <c r="A2028" i="1" s="1"/>
  <c r="B2029" i="1"/>
  <c r="A2029" i="1" s="1"/>
  <c r="B2030" i="1"/>
  <c r="A2030" i="1" s="1"/>
  <c r="B2031" i="1"/>
  <c r="A2031" i="1" s="1"/>
  <c r="B2032" i="1"/>
  <c r="A2032" i="1" s="1"/>
  <c r="B2033" i="1"/>
  <c r="A2033" i="1" s="1"/>
  <c r="B2034" i="1"/>
  <c r="A2034" i="1" s="1"/>
  <c r="B2035" i="1"/>
  <c r="A2035" i="1" s="1"/>
  <c r="B2036" i="1"/>
  <c r="A2036" i="1" s="1"/>
  <c r="B2037" i="1"/>
  <c r="A2037" i="1" s="1"/>
  <c r="B2038" i="1"/>
  <c r="A2038" i="1" s="1"/>
  <c r="B2039" i="1"/>
  <c r="A2039" i="1" s="1"/>
  <c r="B2040" i="1"/>
  <c r="A2040" i="1" s="1"/>
  <c r="B2041" i="1"/>
  <c r="A2041" i="1" s="1"/>
  <c r="B2042" i="1"/>
  <c r="A2042" i="1" s="1"/>
  <c r="B2043" i="1"/>
  <c r="A2043" i="1" s="1"/>
  <c r="B2044" i="1"/>
  <c r="A2044" i="1" s="1"/>
  <c r="B2045" i="1"/>
  <c r="A2045" i="1" s="1"/>
  <c r="B2046" i="1"/>
  <c r="A2046" i="1" s="1"/>
  <c r="B2047" i="1"/>
  <c r="A2047" i="1" s="1"/>
  <c r="B2048" i="1"/>
  <c r="A2048" i="1" s="1"/>
  <c r="B2049" i="1"/>
  <c r="A2049" i="1" s="1"/>
  <c r="B2050" i="1"/>
  <c r="A2050" i="1" s="1"/>
  <c r="B2051" i="1"/>
  <c r="A2051" i="1" s="1"/>
  <c r="B2052" i="1"/>
  <c r="A2052" i="1" s="1"/>
  <c r="B2053" i="1"/>
  <c r="A2053" i="1" s="1"/>
  <c r="B2054" i="1"/>
  <c r="A2054" i="1" s="1"/>
  <c r="B2055" i="1"/>
  <c r="A2055" i="1" s="1"/>
  <c r="B2056" i="1"/>
  <c r="A2056" i="1" s="1"/>
  <c r="B2057" i="1"/>
  <c r="A2057" i="1" s="1"/>
  <c r="B2058" i="1"/>
  <c r="A2058" i="1" s="1"/>
  <c r="B2059" i="1"/>
  <c r="A2059" i="1" s="1"/>
  <c r="B2060" i="1"/>
  <c r="A2060" i="1" s="1"/>
  <c r="B2061" i="1"/>
  <c r="A2061" i="1" s="1"/>
  <c r="B2062" i="1"/>
  <c r="A2062" i="1" s="1"/>
  <c r="B2063" i="1"/>
  <c r="A2063" i="1" s="1"/>
  <c r="B2064" i="1"/>
  <c r="A2064" i="1" s="1"/>
  <c r="B2065" i="1"/>
  <c r="A2065" i="1" s="1"/>
  <c r="B2066" i="1"/>
  <c r="A2066" i="1" s="1"/>
  <c r="B2067" i="1"/>
  <c r="A2067" i="1" s="1"/>
  <c r="B2068" i="1"/>
  <c r="A2068" i="1" s="1"/>
  <c r="B2069" i="1"/>
  <c r="A2069" i="1" s="1"/>
  <c r="B2070" i="1"/>
  <c r="A2070" i="1" s="1"/>
  <c r="B2071" i="1"/>
  <c r="A2071" i="1" s="1"/>
  <c r="B2072" i="1"/>
  <c r="A2072" i="1" s="1"/>
  <c r="B2073" i="1"/>
  <c r="A2073" i="1" s="1"/>
  <c r="B2074" i="1"/>
  <c r="A2074" i="1" s="1"/>
  <c r="B2075" i="1"/>
  <c r="A2075" i="1" s="1"/>
  <c r="B2076" i="1"/>
  <c r="A2076" i="1" s="1"/>
  <c r="B2077" i="1"/>
  <c r="A2077" i="1" s="1"/>
  <c r="B2078" i="1"/>
  <c r="A2078" i="1" s="1"/>
  <c r="B2079" i="1"/>
  <c r="A2079" i="1" s="1"/>
  <c r="B2080" i="1"/>
  <c r="A2080" i="1" s="1"/>
  <c r="B2081" i="1"/>
  <c r="A2081" i="1" s="1"/>
  <c r="B2082" i="1"/>
  <c r="A2082" i="1" s="1"/>
  <c r="B2083" i="1"/>
  <c r="A2083" i="1" s="1"/>
  <c r="B2084" i="1"/>
  <c r="A2084" i="1" s="1"/>
  <c r="B2085" i="1"/>
  <c r="A2085" i="1" s="1"/>
  <c r="B2086" i="1"/>
  <c r="A2086" i="1" s="1"/>
  <c r="B2087" i="1"/>
  <c r="A2087" i="1" s="1"/>
  <c r="B2088" i="1"/>
  <c r="A2088" i="1" s="1"/>
  <c r="B2089" i="1"/>
  <c r="A2089" i="1" s="1"/>
  <c r="B2090" i="1"/>
  <c r="A2090" i="1" s="1"/>
  <c r="B2091" i="1"/>
  <c r="A2091" i="1" s="1"/>
  <c r="B2092" i="1"/>
  <c r="A2092" i="1" s="1"/>
  <c r="B2093" i="1"/>
  <c r="A2093" i="1" s="1"/>
  <c r="B2094" i="1"/>
  <c r="A2094" i="1" s="1"/>
  <c r="B2095" i="1"/>
  <c r="A2095" i="1" s="1"/>
  <c r="B2096" i="1"/>
  <c r="A2096" i="1" s="1"/>
  <c r="B2097" i="1"/>
  <c r="A2097" i="1" s="1"/>
  <c r="B2098" i="1"/>
  <c r="A2098" i="1" s="1"/>
  <c r="B2099" i="1"/>
  <c r="A2099" i="1" s="1"/>
  <c r="B2100" i="1"/>
  <c r="A2100" i="1" s="1"/>
  <c r="B2101" i="1"/>
  <c r="A2101" i="1" s="1"/>
  <c r="B2102" i="1"/>
  <c r="A2102" i="1" s="1"/>
  <c r="B2103" i="1"/>
  <c r="A2103" i="1" s="1"/>
  <c r="B2104" i="1"/>
  <c r="A2104" i="1" s="1"/>
  <c r="B2105" i="1"/>
  <c r="A2105" i="1" s="1"/>
  <c r="B2106" i="1"/>
  <c r="A2106" i="1" s="1"/>
  <c r="B2107" i="1"/>
  <c r="A2107" i="1" s="1"/>
  <c r="B2108" i="1"/>
  <c r="A2108" i="1" s="1"/>
  <c r="B2109" i="1"/>
  <c r="A2109" i="1" s="1"/>
  <c r="B2110" i="1"/>
  <c r="A2110" i="1" s="1"/>
  <c r="B2111" i="1"/>
  <c r="A2111" i="1" s="1"/>
  <c r="B2112" i="1"/>
  <c r="A2112" i="1" s="1"/>
  <c r="B2113" i="1"/>
  <c r="A2113" i="1" s="1"/>
  <c r="B2114" i="1"/>
  <c r="A2114" i="1" s="1"/>
  <c r="B2115" i="1"/>
  <c r="A2115" i="1" s="1"/>
  <c r="B2116" i="1"/>
  <c r="A2116" i="1" s="1"/>
  <c r="B2117" i="1"/>
  <c r="A2117" i="1" s="1"/>
  <c r="B2118" i="1"/>
  <c r="A2118" i="1" s="1"/>
  <c r="B2119" i="1"/>
  <c r="A2119" i="1" s="1"/>
  <c r="B2120" i="1"/>
  <c r="A2120" i="1" s="1"/>
  <c r="B2121" i="1"/>
  <c r="A2121" i="1" s="1"/>
  <c r="B2122" i="1"/>
  <c r="A2122" i="1" s="1"/>
  <c r="B2123" i="1"/>
  <c r="A2123" i="1" s="1"/>
  <c r="B2124" i="1"/>
  <c r="A2124" i="1" s="1"/>
  <c r="B2125" i="1"/>
  <c r="A2125" i="1" s="1"/>
  <c r="B2126" i="1"/>
  <c r="A2126" i="1" s="1"/>
  <c r="B2127" i="1"/>
  <c r="A2127" i="1" s="1"/>
  <c r="B2128" i="1"/>
  <c r="A2128" i="1" s="1"/>
  <c r="B2129" i="1"/>
  <c r="A2129" i="1" s="1"/>
  <c r="B2130" i="1"/>
  <c r="A2130" i="1" s="1"/>
  <c r="B2131" i="1"/>
  <c r="A2131" i="1" s="1"/>
  <c r="B2132" i="1"/>
  <c r="A2132" i="1" s="1"/>
  <c r="B2133" i="1"/>
  <c r="A2133" i="1" s="1"/>
  <c r="B2134" i="1"/>
  <c r="A2134" i="1" s="1"/>
  <c r="B2135" i="1"/>
  <c r="A2135" i="1" s="1"/>
  <c r="B2136" i="1"/>
  <c r="A2136" i="1" s="1"/>
  <c r="B2137" i="1"/>
  <c r="A2137" i="1" s="1"/>
  <c r="B2138" i="1"/>
  <c r="A2138" i="1" s="1"/>
  <c r="B2139" i="1"/>
  <c r="A2139" i="1" s="1"/>
  <c r="B2140" i="1"/>
  <c r="A2140" i="1" s="1"/>
  <c r="B2141" i="1"/>
  <c r="A2141" i="1" s="1"/>
  <c r="B2142" i="1"/>
  <c r="A2142" i="1" s="1"/>
  <c r="B2143" i="1"/>
  <c r="A2143" i="1" s="1"/>
  <c r="B2144" i="1"/>
  <c r="A2144" i="1" s="1"/>
  <c r="B2145" i="1"/>
  <c r="A2145" i="1" s="1"/>
  <c r="B2146" i="1"/>
  <c r="A2146" i="1" s="1"/>
  <c r="B2147" i="1"/>
  <c r="A2147" i="1" s="1"/>
  <c r="B2148" i="1"/>
  <c r="A2148" i="1" s="1"/>
  <c r="B2149" i="1"/>
  <c r="A2149" i="1" s="1"/>
  <c r="B2150" i="1"/>
  <c r="A2150" i="1" s="1"/>
  <c r="B2151" i="1"/>
  <c r="A2151" i="1" s="1"/>
  <c r="B2152" i="1"/>
  <c r="A2152" i="1" s="1"/>
  <c r="B2153" i="1"/>
  <c r="A2153" i="1" s="1"/>
  <c r="B2154" i="1"/>
  <c r="A2154" i="1" s="1"/>
  <c r="B2155" i="1"/>
  <c r="A2155" i="1" s="1"/>
  <c r="B2156" i="1"/>
  <c r="A2156" i="1" s="1"/>
  <c r="B2157" i="1"/>
  <c r="A2157" i="1" s="1"/>
  <c r="B2158" i="1"/>
  <c r="A2158" i="1" s="1"/>
  <c r="B2159" i="1"/>
  <c r="A2159" i="1" s="1"/>
  <c r="B2160" i="1"/>
  <c r="A2160" i="1" s="1"/>
  <c r="B2161" i="1"/>
  <c r="A2161" i="1" s="1"/>
  <c r="B2162" i="1"/>
  <c r="A2162" i="1" s="1"/>
  <c r="B2163" i="1"/>
  <c r="A2163" i="1" s="1"/>
  <c r="B2164" i="1"/>
  <c r="A2164" i="1" s="1"/>
  <c r="B2165" i="1"/>
  <c r="A2165" i="1" s="1"/>
  <c r="B2166" i="1"/>
  <c r="A2166" i="1" s="1"/>
  <c r="B2167" i="1"/>
  <c r="A2167" i="1" s="1"/>
  <c r="B2168" i="1"/>
  <c r="A2168" i="1" s="1"/>
  <c r="B2169" i="1"/>
  <c r="A2169" i="1" s="1"/>
  <c r="B2170" i="1"/>
  <c r="A2170" i="1" s="1"/>
  <c r="B2171" i="1"/>
  <c r="A2171" i="1" s="1"/>
  <c r="B2172" i="1"/>
  <c r="A2172" i="1" s="1"/>
  <c r="B2173" i="1"/>
  <c r="A2173" i="1" s="1"/>
  <c r="B2174" i="1"/>
  <c r="A2174" i="1" s="1"/>
  <c r="B2175" i="1"/>
  <c r="A2175" i="1" s="1"/>
  <c r="B2176" i="1"/>
  <c r="A2176" i="1" s="1"/>
  <c r="B2177" i="1"/>
  <c r="A2177" i="1" s="1"/>
  <c r="B2178" i="1"/>
  <c r="A2178" i="1" s="1"/>
  <c r="B2179" i="1"/>
  <c r="A2179" i="1" s="1"/>
  <c r="B2180" i="1"/>
  <c r="A2180" i="1" s="1"/>
  <c r="B2181" i="1"/>
  <c r="A2181" i="1" s="1"/>
  <c r="B2182" i="1"/>
  <c r="A2182" i="1" s="1"/>
  <c r="B2183" i="1"/>
  <c r="A2183" i="1" s="1"/>
  <c r="B2184" i="1"/>
  <c r="A2184" i="1" s="1"/>
  <c r="B2185" i="1"/>
  <c r="A2185" i="1" s="1"/>
  <c r="B2186" i="1"/>
  <c r="A2186" i="1" s="1"/>
  <c r="B2187" i="1"/>
  <c r="A2187" i="1" s="1"/>
  <c r="B2188" i="1"/>
  <c r="A2188" i="1" s="1"/>
  <c r="B2189" i="1"/>
  <c r="A2189" i="1" s="1"/>
  <c r="B2190" i="1"/>
  <c r="A2190" i="1" s="1"/>
  <c r="B2191" i="1"/>
  <c r="A2191" i="1" s="1"/>
  <c r="B2192" i="1"/>
  <c r="A2192" i="1" s="1"/>
  <c r="B2193" i="1"/>
  <c r="A2193" i="1" s="1"/>
  <c r="B2194" i="1"/>
  <c r="A2194" i="1" s="1"/>
  <c r="B2195" i="1"/>
  <c r="A2195" i="1" s="1"/>
  <c r="B2196" i="1"/>
  <c r="A2196" i="1" s="1"/>
  <c r="B2197" i="1"/>
  <c r="A2197" i="1" s="1"/>
  <c r="B2198" i="1"/>
  <c r="A2198" i="1" s="1"/>
  <c r="B2199" i="1"/>
  <c r="A2199" i="1" s="1"/>
  <c r="B2200" i="1"/>
  <c r="A2200" i="1" s="1"/>
  <c r="B2201" i="1"/>
  <c r="A2201" i="1" s="1"/>
  <c r="B2202" i="1"/>
  <c r="A2202" i="1" s="1"/>
  <c r="B2203" i="1"/>
  <c r="A2203" i="1" s="1"/>
  <c r="B2204" i="1"/>
  <c r="A2204" i="1" s="1"/>
  <c r="B2205" i="1"/>
  <c r="A2205" i="1" s="1"/>
  <c r="B2206" i="1"/>
  <c r="A2206" i="1" s="1"/>
  <c r="B2207" i="1"/>
  <c r="A2207" i="1" s="1"/>
  <c r="B2208" i="1"/>
  <c r="A2208" i="1" s="1"/>
  <c r="B2209" i="1"/>
  <c r="A2209" i="1" s="1"/>
  <c r="B2210" i="1"/>
  <c r="A2210" i="1" s="1"/>
  <c r="B2211" i="1"/>
  <c r="A2211" i="1" s="1"/>
  <c r="B2212" i="1"/>
  <c r="A2212" i="1" s="1"/>
  <c r="B2213" i="1"/>
  <c r="A2213" i="1" s="1"/>
  <c r="B2214" i="1"/>
  <c r="A2214" i="1" s="1"/>
  <c r="B2215" i="1"/>
  <c r="A2215" i="1" s="1"/>
  <c r="B2216" i="1"/>
  <c r="A2216" i="1" s="1"/>
  <c r="B2217" i="1"/>
  <c r="A2217" i="1" s="1"/>
  <c r="B2218" i="1"/>
  <c r="A2218" i="1" s="1"/>
  <c r="B2219" i="1"/>
  <c r="A2219" i="1" s="1"/>
  <c r="B2220" i="1"/>
  <c r="A2220" i="1" s="1"/>
  <c r="B2221" i="1"/>
  <c r="A2221" i="1" s="1"/>
  <c r="B2222" i="1"/>
  <c r="A2222" i="1" s="1"/>
  <c r="B2223" i="1"/>
  <c r="A2223" i="1" s="1"/>
  <c r="B2224" i="1"/>
  <c r="A2224" i="1" s="1"/>
  <c r="B2225" i="1"/>
  <c r="A2225" i="1" s="1"/>
  <c r="B2226" i="1"/>
  <c r="A2226" i="1" s="1"/>
  <c r="B2227" i="1"/>
  <c r="A2227" i="1" s="1"/>
  <c r="B2228" i="1"/>
  <c r="A2228" i="1" s="1"/>
  <c r="B2229" i="1"/>
  <c r="A2229" i="1" s="1"/>
  <c r="B2230" i="1"/>
  <c r="A2230" i="1" s="1"/>
  <c r="B2231" i="1"/>
  <c r="A2231" i="1" s="1"/>
  <c r="B2232" i="1"/>
  <c r="A2232" i="1" s="1"/>
  <c r="B2233" i="1"/>
  <c r="A2233" i="1" s="1"/>
  <c r="B2234" i="1"/>
  <c r="A2234" i="1" s="1"/>
  <c r="B2235" i="1"/>
  <c r="A2235" i="1" s="1"/>
  <c r="B2236" i="1"/>
  <c r="A2236" i="1" s="1"/>
  <c r="B2237" i="1"/>
  <c r="A2237" i="1" s="1"/>
  <c r="B2238" i="1"/>
  <c r="A2238" i="1" s="1"/>
  <c r="B2239" i="1"/>
  <c r="A2239" i="1" s="1"/>
  <c r="B2240" i="1"/>
  <c r="A2240" i="1" s="1"/>
  <c r="B2241" i="1"/>
  <c r="A2241" i="1" s="1"/>
  <c r="B2242" i="1"/>
  <c r="A2242" i="1" s="1"/>
  <c r="B2243" i="1"/>
  <c r="A2243" i="1" s="1"/>
  <c r="B2244" i="1"/>
  <c r="A2244" i="1" s="1"/>
  <c r="B2245" i="1"/>
  <c r="A2245" i="1" s="1"/>
  <c r="B2246" i="1"/>
  <c r="A2246" i="1" s="1"/>
  <c r="B2247" i="1"/>
  <c r="A2247" i="1" s="1"/>
  <c r="B2248" i="1"/>
  <c r="A2248" i="1" s="1"/>
  <c r="B2249" i="1"/>
  <c r="A2249" i="1" s="1"/>
  <c r="B2250" i="1"/>
  <c r="A2250" i="1" s="1"/>
  <c r="B2251" i="1"/>
  <c r="A2251" i="1" s="1"/>
  <c r="B2252" i="1"/>
  <c r="A2252" i="1" s="1"/>
  <c r="B2253" i="1"/>
  <c r="A2253" i="1" s="1"/>
  <c r="B2254" i="1"/>
  <c r="A2254" i="1" s="1"/>
  <c r="B2255" i="1"/>
  <c r="A2255" i="1" s="1"/>
  <c r="B2256" i="1"/>
  <c r="A2256" i="1" s="1"/>
  <c r="B2257" i="1"/>
  <c r="A2257" i="1" s="1"/>
  <c r="B2258" i="1"/>
  <c r="A2258" i="1" s="1"/>
  <c r="B2259" i="1"/>
  <c r="A2259" i="1" s="1"/>
  <c r="B2260" i="1"/>
  <c r="A2260" i="1" s="1"/>
  <c r="B2261" i="1"/>
  <c r="A2261" i="1" s="1"/>
  <c r="B2262" i="1"/>
  <c r="A2262" i="1" s="1"/>
  <c r="B2263" i="1"/>
  <c r="A2263" i="1" s="1"/>
  <c r="B2264" i="1"/>
  <c r="A2264" i="1" s="1"/>
  <c r="B2265" i="1"/>
  <c r="A2265" i="1" s="1"/>
  <c r="B2266" i="1"/>
  <c r="A2266" i="1" s="1"/>
  <c r="B2267" i="1"/>
  <c r="A2267" i="1" s="1"/>
  <c r="B2268" i="1"/>
  <c r="A2268" i="1" s="1"/>
  <c r="B2269" i="1"/>
  <c r="A2269" i="1" s="1"/>
  <c r="B2270" i="1"/>
  <c r="A2270" i="1" s="1"/>
  <c r="B2271" i="1"/>
  <c r="A2271" i="1" s="1"/>
  <c r="B2272" i="1"/>
  <c r="A2272" i="1" s="1"/>
  <c r="B2273" i="1"/>
  <c r="A2273" i="1" s="1"/>
  <c r="B2274" i="1"/>
  <c r="A2274" i="1" s="1"/>
  <c r="B2275" i="1"/>
  <c r="A2275" i="1" s="1"/>
  <c r="B2276" i="1"/>
  <c r="A2276" i="1" s="1"/>
  <c r="B2277" i="1"/>
  <c r="A2277" i="1" s="1"/>
  <c r="B2278" i="1"/>
  <c r="A2278" i="1" s="1"/>
  <c r="B2279" i="1"/>
  <c r="A2279" i="1" s="1"/>
  <c r="B2280" i="1"/>
  <c r="A2280" i="1" s="1"/>
  <c r="B2281" i="1"/>
  <c r="A2281" i="1" s="1"/>
  <c r="B2282" i="1"/>
  <c r="A2282" i="1" s="1"/>
  <c r="B2283" i="1"/>
  <c r="A2283" i="1" s="1"/>
  <c r="B2284" i="1"/>
  <c r="A2284" i="1" s="1"/>
  <c r="B2285" i="1"/>
  <c r="A2285" i="1" s="1"/>
  <c r="B2286" i="1"/>
  <c r="A2286" i="1" s="1"/>
  <c r="B2287" i="1"/>
  <c r="A2287" i="1" s="1"/>
  <c r="B2288" i="1"/>
  <c r="A2288" i="1" s="1"/>
  <c r="B2289" i="1"/>
  <c r="A2289" i="1" s="1"/>
  <c r="B2290" i="1"/>
  <c r="A2290" i="1" s="1"/>
  <c r="B2291" i="1"/>
  <c r="A2291" i="1" s="1"/>
  <c r="B2292" i="1"/>
  <c r="A2292" i="1" s="1"/>
  <c r="B2293" i="1"/>
  <c r="A2293" i="1" s="1"/>
  <c r="B2294" i="1"/>
  <c r="A2294" i="1" s="1"/>
  <c r="B2295" i="1"/>
  <c r="A2295" i="1" s="1"/>
  <c r="B2296" i="1"/>
  <c r="A2296" i="1" s="1"/>
  <c r="B2297" i="1"/>
  <c r="A2297" i="1" s="1"/>
  <c r="B2298" i="1"/>
  <c r="A2298" i="1" s="1"/>
  <c r="B2299" i="1"/>
  <c r="A2299" i="1" s="1"/>
  <c r="B2300" i="1"/>
  <c r="A2300" i="1" s="1"/>
  <c r="B2301" i="1"/>
  <c r="A2301" i="1" s="1"/>
  <c r="B2302" i="1"/>
  <c r="A2302" i="1" s="1"/>
  <c r="B2303" i="1"/>
  <c r="A2303" i="1" s="1"/>
  <c r="B2304" i="1"/>
  <c r="A2304" i="1" s="1"/>
  <c r="B2305" i="1"/>
  <c r="A2305" i="1" s="1"/>
  <c r="B2306" i="1"/>
  <c r="A2306" i="1" s="1"/>
  <c r="B2307" i="1"/>
  <c r="A2307" i="1" s="1"/>
  <c r="B2308" i="1"/>
  <c r="A2308" i="1" s="1"/>
  <c r="B2309" i="1"/>
  <c r="A2309" i="1" s="1"/>
  <c r="B2310" i="1"/>
  <c r="A2310" i="1" s="1"/>
  <c r="B2311" i="1"/>
  <c r="A2311" i="1" s="1"/>
  <c r="B2312" i="1"/>
  <c r="A2312" i="1" s="1"/>
  <c r="B2313" i="1"/>
  <c r="A2313" i="1" s="1"/>
  <c r="B2314" i="1"/>
  <c r="A2314" i="1" s="1"/>
  <c r="B2315" i="1"/>
  <c r="A2315" i="1" s="1"/>
  <c r="B2316" i="1"/>
  <c r="A2316" i="1" s="1"/>
  <c r="B2317" i="1"/>
  <c r="A2317" i="1" s="1"/>
  <c r="B2318" i="1"/>
  <c r="A2318" i="1" s="1"/>
  <c r="B2319" i="1"/>
  <c r="A2319" i="1" s="1"/>
  <c r="B2320" i="1"/>
  <c r="A2320" i="1" s="1"/>
  <c r="B2321" i="1"/>
  <c r="A2321" i="1" s="1"/>
  <c r="B2322" i="1"/>
  <c r="A2322" i="1" s="1"/>
  <c r="B2323" i="1"/>
  <c r="A2323" i="1" s="1"/>
  <c r="B2324" i="1"/>
  <c r="A2324" i="1" s="1"/>
  <c r="B2325" i="1"/>
  <c r="A2325" i="1" s="1"/>
  <c r="B2326" i="1"/>
  <c r="A2326" i="1" s="1"/>
  <c r="B2327" i="1"/>
  <c r="A2327" i="1" s="1"/>
  <c r="B2328" i="1"/>
  <c r="A2328" i="1" s="1"/>
  <c r="B2329" i="1"/>
  <c r="A2329" i="1" s="1"/>
  <c r="B2330" i="1"/>
  <c r="A2330" i="1" s="1"/>
  <c r="B2331" i="1"/>
  <c r="A2331" i="1" s="1"/>
  <c r="B2332" i="1"/>
  <c r="A2332" i="1" s="1"/>
  <c r="B2333" i="1"/>
  <c r="A2333" i="1" s="1"/>
  <c r="B2334" i="1"/>
  <c r="A2334" i="1" s="1"/>
  <c r="B2335" i="1"/>
  <c r="A2335" i="1" s="1"/>
  <c r="B2336" i="1"/>
  <c r="A2336" i="1" s="1"/>
  <c r="B2337" i="1"/>
  <c r="A2337" i="1" s="1"/>
  <c r="B2338" i="1"/>
  <c r="A2338" i="1" s="1"/>
  <c r="B2339" i="1"/>
  <c r="A2339" i="1" s="1"/>
  <c r="B2340" i="1"/>
  <c r="A2340" i="1" s="1"/>
  <c r="B2341" i="1"/>
  <c r="A2341" i="1" s="1"/>
  <c r="B2342" i="1"/>
  <c r="A2342" i="1" s="1"/>
  <c r="B2343" i="1"/>
  <c r="A2343" i="1" s="1"/>
  <c r="B2344" i="1"/>
  <c r="A2344" i="1" s="1"/>
  <c r="B2345" i="1"/>
  <c r="A2345" i="1" s="1"/>
  <c r="B2346" i="1"/>
  <c r="A2346" i="1" s="1"/>
  <c r="B2347" i="1"/>
  <c r="A2347" i="1" s="1"/>
  <c r="B2348" i="1"/>
  <c r="A2348" i="1" s="1"/>
  <c r="B2349" i="1"/>
  <c r="A2349" i="1" s="1"/>
  <c r="B2350" i="1"/>
  <c r="A2350" i="1" s="1"/>
  <c r="B2351" i="1"/>
  <c r="A2351" i="1" s="1"/>
  <c r="B2352" i="1"/>
  <c r="A2352" i="1" s="1"/>
  <c r="B2353" i="1"/>
  <c r="A2353" i="1" s="1"/>
  <c r="B2354" i="1"/>
  <c r="A2354" i="1" s="1"/>
  <c r="B2355" i="1"/>
  <c r="A2355" i="1" s="1"/>
  <c r="B2356" i="1"/>
  <c r="A2356" i="1" s="1"/>
  <c r="B2357" i="1"/>
  <c r="A2357" i="1" s="1"/>
  <c r="B2358" i="1"/>
  <c r="A2358" i="1" s="1"/>
  <c r="B2359" i="1"/>
  <c r="A2359" i="1" s="1"/>
  <c r="B2360" i="1"/>
  <c r="A2360" i="1" s="1"/>
  <c r="B2361" i="1"/>
  <c r="A2361" i="1" s="1"/>
  <c r="B2362" i="1"/>
  <c r="A2362" i="1" s="1"/>
  <c r="B2363" i="1"/>
  <c r="A2363" i="1" s="1"/>
  <c r="B2364" i="1"/>
  <c r="A2364" i="1" s="1"/>
  <c r="B2365" i="1"/>
  <c r="A2365" i="1" s="1"/>
  <c r="B2366" i="1"/>
  <c r="A2366" i="1" s="1"/>
  <c r="B2367" i="1"/>
  <c r="A2367" i="1" s="1"/>
  <c r="B2368" i="1"/>
  <c r="A2368" i="1" s="1"/>
  <c r="B2369" i="1"/>
  <c r="A2369" i="1" s="1"/>
  <c r="B2370" i="1"/>
  <c r="A2370" i="1" s="1"/>
  <c r="B2371" i="1"/>
  <c r="A2371" i="1" s="1"/>
  <c r="B2372" i="1"/>
  <c r="A2372" i="1" s="1"/>
  <c r="B2373" i="1"/>
  <c r="A2373" i="1" s="1"/>
  <c r="B2374" i="1"/>
  <c r="A2374" i="1" s="1"/>
  <c r="B2375" i="1"/>
  <c r="A2375" i="1" s="1"/>
  <c r="B2376" i="1"/>
  <c r="A2376" i="1" s="1"/>
  <c r="B2377" i="1"/>
  <c r="A2377" i="1" s="1"/>
  <c r="B2378" i="1"/>
  <c r="A2378" i="1" s="1"/>
  <c r="B2379" i="1"/>
  <c r="A2379" i="1" s="1"/>
  <c r="B2380" i="1"/>
  <c r="A2380" i="1" s="1"/>
  <c r="B2381" i="1"/>
  <c r="A2381" i="1" s="1"/>
  <c r="B2382" i="1"/>
  <c r="A2382" i="1" s="1"/>
  <c r="B2383" i="1"/>
  <c r="A2383" i="1" s="1"/>
  <c r="B2384" i="1"/>
  <c r="A2384" i="1" s="1"/>
  <c r="B2385" i="1"/>
  <c r="A2385" i="1" s="1"/>
  <c r="B2386" i="1"/>
  <c r="A2386" i="1" s="1"/>
  <c r="B2387" i="1"/>
  <c r="A2387" i="1" s="1"/>
  <c r="B2388" i="1"/>
  <c r="A2388" i="1" s="1"/>
  <c r="B2389" i="1"/>
  <c r="A2389" i="1" s="1"/>
  <c r="B2390" i="1"/>
  <c r="A2390" i="1" s="1"/>
  <c r="B2391" i="1"/>
  <c r="A2391" i="1" s="1"/>
  <c r="B2392" i="1"/>
  <c r="A2392" i="1" s="1"/>
  <c r="B2393" i="1"/>
  <c r="A2393" i="1" s="1"/>
  <c r="B2394" i="1"/>
  <c r="A2394" i="1" s="1"/>
  <c r="B2395" i="1"/>
  <c r="A2395" i="1" s="1"/>
  <c r="B2396" i="1"/>
  <c r="A2396" i="1" s="1"/>
  <c r="B2397" i="1"/>
  <c r="A2397" i="1" s="1"/>
  <c r="B2398" i="1"/>
  <c r="A2398" i="1" s="1"/>
  <c r="B2399" i="1"/>
  <c r="A2399" i="1" s="1"/>
  <c r="B2400" i="1"/>
  <c r="A2400" i="1" s="1"/>
  <c r="B2401" i="1"/>
  <c r="A2401" i="1" s="1"/>
  <c r="B2402" i="1"/>
  <c r="A2402" i="1" s="1"/>
  <c r="B2403" i="1"/>
  <c r="A2403" i="1" s="1"/>
  <c r="B2404" i="1"/>
  <c r="A2404" i="1" s="1"/>
  <c r="B2405" i="1"/>
  <c r="A2405" i="1" s="1"/>
  <c r="B2406" i="1"/>
  <c r="A2406" i="1" s="1"/>
  <c r="B2407" i="1"/>
  <c r="A2407" i="1" s="1"/>
  <c r="B2408" i="1"/>
  <c r="A2408" i="1" s="1"/>
  <c r="B2409" i="1"/>
  <c r="A2409" i="1" s="1"/>
  <c r="B2410" i="1"/>
  <c r="A2410" i="1" s="1"/>
  <c r="B2411" i="1"/>
  <c r="A2411" i="1" s="1"/>
  <c r="B2412" i="1"/>
  <c r="A2412" i="1" s="1"/>
  <c r="B2413" i="1"/>
  <c r="A2413" i="1" s="1"/>
  <c r="B2414" i="1"/>
  <c r="A2414" i="1" s="1"/>
  <c r="B2415" i="1"/>
  <c r="A2415" i="1" s="1"/>
  <c r="B2416" i="1"/>
  <c r="A2416" i="1" s="1"/>
  <c r="B2417" i="1"/>
  <c r="A2417" i="1" s="1"/>
  <c r="B2418" i="1"/>
  <c r="A2418" i="1" s="1"/>
  <c r="B2419" i="1"/>
  <c r="A2419" i="1" s="1"/>
  <c r="B2420" i="1"/>
  <c r="A2420" i="1" s="1"/>
  <c r="B2421" i="1"/>
  <c r="A2421" i="1" s="1"/>
  <c r="B2422" i="1"/>
  <c r="A2422" i="1" s="1"/>
  <c r="B2423" i="1"/>
  <c r="A2423" i="1" s="1"/>
  <c r="B2424" i="1"/>
  <c r="A2424" i="1" s="1"/>
  <c r="B2425" i="1"/>
  <c r="A2425" i="1" s="1"/>
  <c r="B2426" i="1"/>
  <c r="A2426" i="1" s="1"/>
  <c r="B2427" i="1"/>
  <c r="A2427" i="1" s="1"/>
  <c r="B2428" i="1"/>
  <c r="A2428" i="1" s="1"/>
  <c r="B2429" i="1"/>
  <c r="A2429" i="1" s="1"/>
  <c r="B2430" i="1"/>
  <c r="A2430" i="1" s="1"/>
  <c r="B2431" i="1"/>
  <c r="A2431" i="1" s="1"/>
  <c r="B2432" i="1"/>
  <c r="A2432" i="1" s="1"/>
  <c r="B2433" i="1"/>
  <c r="A2433" i="1" s="1"/>
  <c r="B2434" i="1"/>
  <c r="A2434" i="1" s="1"/>
  <c r="B2435" i="1"/>
  <c r="A2435" i="1" s="1"/>
  <c r="B2436" i="1"/>
  <c r="A2436" i="1" s="1"/>
  <c r="B2437" i="1"/>
  <c r="A2437" i="1" s="1"/>
  <c r="B2438" i="1"/>
  <c r="A2438" i="1" s="1"/>
  <c r="B2439" i="1"/>
  <c r="A2439" i="1" s="1"/>
  <c r="B2440" i="1"/>
  <c r="A2440" i="1" s="1"/>
  <c r="B2441" i="1"/>
  <c r="A2441" i="1" s="1"/>
  <c r="B2442" i="1"/>
  <c r="A2442" i="1" s="1"/>
  <c r="B2443" i="1"/>
  <c r="A2443" i="1" s="1"/>
  <c r="B2444" i="1"/>
  <c r="A2444" i="1" s="1"/>
  <c r="B2445" i="1"/>
  <c r="A2445" i="1" s="1"/>
  <c r="B2446" i="1"/>
  <c r="A2446" i="1" s="1"/>
  <c r="B2447" i="1"/>
  <c r="A2447" i="1" s="1"/>
  <c r="B2448" i="1"/>
  <c r="A2448" i="1" s="1"/>
  <c r="B2449" i="1"/>
  <c r="A2449" i="1" s="1"/>
  <c r="B2450" i="1"/>
  <c r="A2450" i="1" s="1"/>
  <c r="B2451" i="1"/>
  <c r="A2451" i="1" s="1"/>
  <c r="B2452" i="1"/>
  <c r="A2452" i="1" s="1"/>
  <c r="B2453" i="1"/>
  <c r="A2453" i="1" s="1"/>
  <c r="B2454" i="1"/>
  <c r="A2454" i="1" s="1"/>
  <c r="B2455" i="1"/>
  <c r="A2455" i="1" s="1"/>
  <c r="B2456" i="1"/>
  <c r="A2456" i="1" s="1"/>
  <c r="B2457" i="1"/>
  <c r="A2457" i="1" s="1"/>
  <c r="B2458" i="1"/>
  <c r="A2458" i="1" s="1"/>
  <c r="B2459" i="1"/>
  <c r="A2459" i="1" s="1"/>
  <c r="B2460" i="1"/>
  <c r="A2460" i="1" s="1"/>
  <c r="B2461" i="1"/>
  <c r="A2461" i="1" s="1"/>
  <c r="B2462" i="1"/>
  <c r="A2462" i="1" s="1"/>
  <c r="B2463" i="1"/>
  <c r="A2463" i="1" s="1"/>
  <c r="B2464" i="1"/>
  <c r="A2464" i="1" s="1"/>
  <c r="B2465" i="1"/>
  <c r="A2465" i="1" s="1"/>
  <c r="B2466" i="1"/>
  <c r="A2466" i="1" s="1"/>
  <c r="B2467" i="1"/>
  <c r="A2467" i="1" s="1"/>
  <c r="B2468" i="1"/>
  <c r="A2468" i="1" s="1"/>
  <c r="B2469" i="1"/>
  <c r="A2469" i="1" s="1"/>
  <c r="B2470" i="1"/>
  <c r="A2470" i="1" s="1"/>
  <c r="B2471" i="1"/>
  <c r="A2471" i="1" s="1"/>
  <c r="B2472" i="1"/>
  <c r="A2472" i="1" s="1"/>
  <c r="B2473" i="1"/>
  <c r="A2473" i="1" s="1"/>
  <c r="B2474" i="1"/>
  <c r="A2474" i="1" s="1"/>
  <c r="B2475" i="1"/>
  <c r="A2475" i="1" s="1"/>
  <c r="B2476" i="1"/>
  <c r="A2476" i="1" s="1"/>
  <c r="B2477" i="1"/>
  <c r="A2477" i="1" s="1"/>
  <c r="B2478" i="1"/>
  <c r="A2478" i="1" s="1"/>
  <c r="B2479" i="1"/>
  <c r="A2479" i="1" s="1"/>
  <c r="B2480" i="1"/>
  <c r="A2480" i="1" s="1"/>
  <c r="B2481" i="1"/>
  <c r="A2481" i="1" s="1"/>
  <c r="B2482" i="1"/>
  <c r="A2482" i="1" s="1"/>
  <c r="B2483" i="1"/>
  <c r="A2483" i="1" s="1"/>
  <c r="B2484" i="1"/>
  <c r="A2484" i="1" s="1"/>
  <c r="B2485" i="1"/>
  <c r="A2485" i="1" s="1"/>
  <c r="B2486" i="1"/>
  <c r="A2486" i="1" s="1"/>
  <c r="B2487" i="1"/>
  <c r="A2487" i="1" s="1"/>
  <c r="B2488" i="1"/>
  <c r="A2488" i="1" s="1"/>
  <c r="B2489" i="1"/>
  <c r="A2489" i="1" s="1"/>
  <c r="B2490" i="1"/>
  <c r="A2490" i="1" s="1"/>
  <c r="B2491" i="1"/>
  <c r="A2491" i="1" s="1"/>
  <c r="B2492" i="1"/>
  <c r="A2492" i="1" s="1"/>
  <c r="B2493" i="1"/>
  <c r="A2493" i="1" s="1"/>
  <c r="B2494" i="1"/>
  <c r="A2494" i="1" s="1"/>
  <c r="B2495" i="1"/>
  <c r="A2495" i="1" s="1"/>
  <c r="B2496" i="1"/>
  <c r="A2496" i="1" s="1"/>
  <c r="B2497" i="1"/>
  <c r="A2497" i="1" s="1"/>
  <c r="B2498" i="1"/>
  <c r="A2498" i="1" s="1"/>
  <c r="B2499" i="1"/>
  <c r="A2499" i="1" s="1"/>
  <c r="B2500" i="1"/>
  <c r="A2500" i="1" s="1"/>
  <c r="B2501" i="1"/>
  <c r="A2501" i="1" s="1"/>
  <c r="B2502" i="1"/>
  <c r="A2502" i="1" s="1"/>
  <c r="B2503" i="1"/>
  <c r="A2503" i="1" s="1"/>
  <c r="B2504" i="1"/>
  <c r="A2504" i="1" s="1"/>
  <c r="B2505" i="1"/>
  <c r="A2505" i="1" s="1"/>
  <c r="B2506" i="1"/>
  <c r="A2506" i="1" s="1"/>
  <c r="B2507" i="1"/>
  <c r="A2507" i="1" s="1"/>
  <c r="B2508" i="1"/>
  <c r="A2508" i="1" s="1"/>
  <c r="B2509" i="1"/>
  <c r="A2509" i="1" s="1"/>
  <c r="B2510" i="1"/>
  <c r="A2510" i="1" s="1"/>
  <c r="B2511" i="1"/>
  <c r="A2511" i="1" s="1"/>
  <c r="B2512" i="1"/>
  <c r="A2512" i="1" s="1"/>
  <c r="B2513" i="1"/>
  <c r="A2513" i="1" s="1"/>
  <c r="B2514" i="1"/>
  <c r="A2514" i="1" s="1"/>
  <c r="B2515" i="1"/>
  <c r="A2515" i="1" s="1"/>
  <c r="B2516" i="1"/>
  <c r="A2516" i="1" s="1"/>
  <c r="B2517" i="1"/>
  <c r="A2517" i="1" s="1"/>
  <c r="B2518" i="1"/>
  <c r="A2518" i="1" s="1"/>
  <c r="B2519" i="1"/>
  <c r="A2519" i="1" s="1"/>
  <c r="B2520" i="1"/>
  <c r="A2520" i="1" s="1"/>
  <c r="B2521" i="1"/>
  <c r="A2521" i="1" s="1"/>
  <c r="B2522" i="1"/>
  <c r="A2522" i="1" s="1"/>
  <c r="B2523" i="1"/>
  <c r="A2523" i="1" s="1"/>
  <c r="B2524" i="1"/>
  <c r="A2524" i="1" s="1"/>
  <c r="B2525" i="1"/>
  <c r="A2525" i="1" s="1"/>
  <c r="B2526" i="1"/>
  <c r="A2526" i="1" s="1"/>
  <c r="B2527" i="1"/>
  <c r="A2527" i="1" s="1"/>
  <c r="B2528" i="1"/>
  <c r="A2528" i="1" s="1"/>
  <c r="B2529" i="1"/>
  <c r="A2529" i="1" s="1"/>
  <c r="B2530" i="1"/>
  <c r="A2530" i="1" s="1"/>
  <c r="B2531" i="1"/>
  <c r="A2531" i="1" s="1"/>
  <c r="B2532" i="1"/>
  <c r="A2532" i="1" s="1"/>
  <c r="B2533" i="1"/>
  <c r="A2533" i="1" s="1"/>
  <c r="B2534" i="1"/>
  <c r="A2534" i="1" s="1"/>
  <c r="B2535" i="1"/>
  <c r="A2535" i="1" s="1"/>
  <c r="B2536" i="1"/>
  <c r="A2536" i="1" s="1"/>
  <c r="B2537" i="1"/>
  <c r="A2537" i="1" s="1"/>
  <c r="B2538" i="1"/>
  <c r="A2538" i="1" s="1"/>
  <c r="B2539" i="1"/>
  <c r="A2539" i="1" s="1"/>
  <c r="B2540" i="1"/>
  <c r="A2540" i="1" s="1"/>
  <c r="B2541" i="1"/>
  <c r="A2541" i="1" s="1"/>
  <c r="B2542" i="1"/>
  <c r="A2542" i="1" s="1"/>
  <c r="B2543" i="1"/>
  <c r="A2543" i="1" s="1"/>
  <c r="B2544" i="1"/>
  <c r="A2544" i="1" s="1"/>
  <c r="B2545" i="1"/>
  <c r="A2545" i="1" s="1"/>
  <c r="B2546" i="1"/>
  <c r="A2546" i="1" s="1"/>
  <c r="B2547" i="1"/>
  <c r="A2547" i="1" s="1"/>
  <c r="B2548" i="1"/>
  <c r="A2548" i="1" s="1"/>
  <c r="B2549" i="1"/>
  <c r="A2549" i="1" s="1"/>
  <c r="B2550" i="1"/>
  <c r="A2550" i="1" s="1"/>
  <c r="B2551" i="1"/>
  <c r="A2551" i="1" s="1"/>
  <c r="B2552" i="1"/>
  <c r="A2552" i="1" s="1"/>
  <c r="B2553" i="1"/>
  <c r="A2553" i="1" s="1"/>
  <c r="B2554" i="1"/>
  <c r="A2554" i="1" s="1"/>
  <c r="B2555" i="1"/>
  <c r="A2555" i="1" s="1"/>
  <c r="B2556" i="1"/>
  <c r="A2556" i="1" s="1"/>
  <c r="B2557" i="1"/>
  <c r="A2557" i="1" s="1"/>
  <c r="B2558" i="1"/>
  <c r="A2558" i="1" s="1"/>
  <c r="B2559" i="1"/>
  <c r="A2559" i="1" s="1"/>
  <c r="B2560" i="1"/>
  <c r="A2560" i="1" s="1"/>
  <c r="B2561" i="1"/>
  <c r="A2561" i="1" s="1"/>
  <c r="B2562" i="1"/>
  <c r="A2562" i="1" s="1"/>
  <c r="B2563" i="1"/>
  <c r="A2563" i="1" s="1"/>
  <c r="B2564" i="1"/>
  <c r="A2564" i="1" s="1"/>
  <c r="B2565" i="1"/>
  <c r="A2565" i="1" s="1"/>
  <c r="B2566" i="1"/>
  <c r="A2566" i="1" s="1"/>
  <c r="B2567" i="1"/>
  <c r="A2567" i="1" s="1"/>
  <c r="B2568" i="1"/>
  <c r="A2568" i="1" s="1"/>
  <c r="B2569" i="1"/>
  <c r="A2569" i="1" s="1"/>
  <c r="B2570" i="1"/>
  <c r="A2570" i="1" s="1"/>
  <c r="B2571" i="1"/>
  <c r="A2571" i="1" s="1"/>
  <c r="B2572" i="1"/>
  <c r="A2572" i="1" s="1"/>
  <c r="B2573" i="1"/>
  <c r="A2573" i="1" s="1"/>
  <c r="B2574" i="1"/>
  <c r="A2574" i="1" s="1"/>
  <c r="B2575" i="1"/>
  <c r="A2575" i="1" s="1"/>
  <c r="B2576" i="1"/>
  <c r="A2576" i="1" s="1"/>
  <c r="B2577" i="1"/>
  <c r="A2577" i="1" s="1"/>
  <c r="B2578" i="1"/>
  <c r="A2578" i="1" s="1"/>
  <c r="B2579" i="1"/>
  <c r="A2579" i="1" s="1"/>
  <c r="B2580" i="1"/>
  <c r="A2580" i="1" s="1"/>
  <c r="B2581" i="1"/>
  <c r="A2581" i="1" s="1"/>
  <c r="B2582" i="1"/>
  <c r="A2582" i="1" s="1"/>
  <c r="B2583" i="1"/>
  <c r="A2583" i="1" s="1"/>
  <c r="B2584" i="1"/>
  <c r="A2584" i="1" s="1"/>
  <c r="B2585" i="1"/>
  <c r="A2585" i="1" s="1"/>
  <c r="B2586" i="1"/>
  <c r="A2586" i="1" s="1"/>
  <c r="B2587" i="1"/>
  <c r="A2587" i="1" s="1"/>
  <c r="B2588" i="1"/>
  <c r="A2588" i="1" s="1"/>
  <c r="B2589" i="1"/>
  <c r="A2589" i="1" s="1"/>
  <c r="B2590" i="1"/>
  <c r="A2590" i="1" s="1"/>
  <c r="B2591" i="1"/>
  <c r="A2591" i="1" s="1"/>
  <c r="B2592" i="1"/>
  <c r="A2592" i="1" s="1"/>
  <c r="B2593" i="1"/>
  <c r="A2593" i="1" s="1"/>
  <c r="B2594" i="1"/>
  <c r="A2594" i="1" s="1"/>
  <c r="B2595" i="1"/>
  <c r="A2595" i="1" s="1"/>
  <c r="B2596" i="1"/>
  <c r="A2596" i="1" s="1"/>
  <c r="B2597" i="1"/>
  <c r="A2597" i="1" s="1"/>
  <c r="B2598" i="1"/>
  <c r="A2598" i="1" s="1"/>
  <c r="B2599" i="1"/>
  <c r="A2599" i="1" s="1"/>
  <c r="B2600" i="1"/>
  <c r="A2600" i="1" s="1"/>
  <c r="B2601" i="1"/>
  <c r="A2601" i="1" s="1"/>
  <c r="B2602" i="1"/>
  <c r="A2602" i="1" s="1"/>
  <c r="B2603" i="1"/>
  <c r="A2603" i="1" s="1"/>
  <c r="B2604" i="1"/>
  <c r="A2604" i="1" s="1"/>
  <c r="B2605" i="1"/>
  <c r="A2605" i="1" s="1"/>
  <c r="B2606" i="1"/>
  <c r="A2606" i="1" s="1"/>
  <c r="B2607" i="1"/>
  <c r="A2607" i="1" s="1"/>
  <c r="B2608" i="1"/>
  <c r="A2608" i="1" s="1"/>
  <c r="B2609" i="1"/>
  <c r="A2609" i="1" s="1"/>
  <c r="B2610" i="1"/>
  <c r="A2610" i="1" s="1"/>
  <c r="B2611" i="1"/>
  <c r="A2611" i="1" s="1"/>
  <c r="B2612" i="1"/>
  <c r="A2612" i="1" s="1"/>
  <c r="B2613" i="1"/>
  <c r="A2613" i="1" s="1"/>
  <c r="B2614" i="1"/>
  <c r="A2614" i="1" s="1"/>
  <c r="B2615" i="1"/>
  <c r="A2615" i="1" s="1"/>
  <c r="B2616" i="1"/>
  <c r="A2616" i="1" s="1"/>
  <c r="B2617" i="1"/>
  <c r="A2617" i="1" s="1"/>
  <c r="B2618" i="1"/>
  <c r="A2618" i="1" s="1"/>
  <c r="B2619" i="1"/>
  <c r="A2619" i="1" s="1"/>
  <c r="B2620" i="1"/>
  <c r="A2620" i="1" s="1"/>
  <c r="B2621" i="1"/>
  <c r="A2621" i="1" s="1"/>
  <c r="B2622" i="1"/>
  <c r="A2622" i="1" s="1"/>
  <c r="B2623" i="1"/>
  <c r="A2623" i="1" s="1"/>
  <c r="B2624" i="1"/>
  <c r="A2624" i="1" s="1"/>
  <c r="B2625" i="1"/>
  <c r="A2625" i="1" s="1"/>
  <c r="B2626" i="1"/>
  <c r="A2626" i="1" s="1"/>
  <c r="B2627" i="1"/>
  <c r="A2627" i="1" s="1"/>
  <c r="B2628" i="1"/>
  <c r="A2628" i="1" s="1"/>
  <c r="B2629" i="1"/>
  <c r="A2629" i="1" s="1"/>
  <c r="B2630" i="1"/>
  <c r="A2630" i="1" s="1"/>
  <c r="B2631" i="1"/>
  <c r="A2631" i="1" s="1"/>
  <c r="B2632" i="1"/>
  <c r="A2632" i="1" s="1"/>
  <c r="B2633" i="1"/>
  <c r="A2633" i="1" s="1"/>
  <c r="B2634" i="1"/>
  <c r="A2634" i="1" s="1"/>
  <c r="B2635" i="1"/>
  <c r="A2635" i="1" s="1"/>
  <c r="B2636" i="1"/>
  <c r="A2636" i="1" s="1"/>
  <c r="B2637" i="1"/>
  <c r="A2637" i="1" s="1"/>
  <c r="B2638" i="1"/>
  <c r="A2638" i="1" s="1"/>
  <c r="B2639" i="1"/>
  <c r="A2639" i="1" s="1"/>
  <c r="B2640" i="1"/>
  <c r="A2640" i="1" s="1"/>
  <c r="B2641" i="1"/>
  <c r="A2641" i="1" s="1"/>
  <c r="B2642" i="1"/>
  <c r="A2642" i="1" s="1"/>
  <c r="B2643" i="1"/>
  <c r="A2643" i="1" s="1"/>
  <c r="B2644" i="1"/>
  <c r="A2644" i="1" s="1"/>
  <c r="B2645" i="1"/>
  <c r="A2645" i="1" s="1"/>
  <c r="B2646" i="1"/>
  <c r="A2646" i="1" s="1"/>
  <c r="B2647" i="1"/>
  <c r="A2647" i="1" s="1"/>
  <c r="B2648" i="1"/>
  <c r="A2648" i="1" s="1"/>
  <c r="B2649" i="1"/>
  <c r="A2649" i="1" s="1"/>
  <c r="B2650" i="1"/>
  <c r="A2650" i="1" s="1"/>
  <c r="B2651" i="1"/>
  <c r="A2651" i="1" s="1"/>
  <c r="B2652" i="1"/>
  <c r="A2652" i="1" s="1"/>
  <c r="B2653" i="1"/>
  <c r="A2653" i="1" s="1"/>
  <c r="B2654" i="1"/>
  <c r="A2654" i="1" s="1"/>
  <c r="B2655" i="1"/>
  <c r="A2655" i="1" s="1"/>
  <c r="B2656" i="1"/>
  <c r="A2656" i="1" s="1"/>
  <c r="B2657" i="1"/>
  <c r="A2657" i="1" s="1"/>
  <c r="B2658" i="1"/>
  <c r="A2658" i="1" s="1"/>
  <c r="B2659" i="1"/>
  <c r="A2659" i="1" s="1"/>
  <c r="B2660" i="1"/>
  <c r="A2660" i="1" s="1"/>
  <c r="B2661" i="1"/>
  <c r="A2661" i="1" s="1"/>
  <c r="B2662" i="1"/>
  <c r="A2662" i="1" s="1"/>
  <c r="B2663" i="1"/>
  <c r="A2663" i="1" s="1"/>
  <c r="B2664" i="1"/>
  <c r="A2664" i="1" s="1"/>
  <c r="B2665" i="1"/>
  <c r="A2665" i="1" s="1"/>
  <c r="B2666" i="1"/>
  <c r="A2666" i="1" s="1"/>
  <c r="B2667" i="1"/>
  <c r="A2667" i="1" s="1"/>
  <c r="B2668" i="1"/>
  <c r="A2668" i="1" s="1"/>
  <c r="B2669" i="1"/>
  <c r="A2669" i="1" s="1"/>
  <c r="B2670" i="1"/>
  <c r="A2670" i="1" s="1"/>
  <c r="B2671" i="1"/>
  <c r="A2671" i="1" s="1"/>
  <c r="B2672" i="1"/>
  <c r="A2672" i="1" s="1"/>
  <c r="B2673" i="1"/>
  <c r="A2673" i="1" s="1"/>
  <c r="B2674" i="1"/>
  <c r="A2674" i="1" s="1"/>
  <c r="B2675" i="1"/>
  <c r="A2675" i="1" s="1"/>
  <c r="B2676" i="1"/>
  <c r="A2676" i="1" s="1"/>
  <c r="B2677" i="1"/>
  <c r="A2677" i="1" s="1"/>
  <c r="B2678" i="1"/>
  <c r="A2678" i="1" s="1"/>
  <c r="B2679" i="1"/>
  <c r="A2679" i="1" s="1"/>
  <c r="B2680" i="1"/>
  <c r="A2680" i="1" s="1"/>
  <c r="B2681" i="1"/>
  <c r="A2681" i="1" s="1"/>
  <c r="B2682" i="1"/>
  <c r="A2682" i="1" s="1"/>
  <c r="B2683" i="1"/>
  <c r="A2683" i="1" s="1"/>
  <c r="B2684" i="1"/>
  <c r="A2684" i="1" s="1"/>
  <c r="B2685" i="1"/>
  <c r="A2685" i="1" s="1"/>
  <c r="B2686" i="1"/>
  <c r="A2686" i="1" s="1"/>
  <c r="B2687" i="1"/>
  <c r="A2687" i="1" s="1"/>
  <c r="B2688" i="1"/>
  <c r="A2688" i="1" s="1"/>
  <c r="B2689" i="1"/>
  <c r="A2689" i="1" s="1"/>
  <c r="B2690" i="1"/>
  <c r="A2690" i="1" s="1"/>
  <c r="B2691" i="1"/>
  <c r="A2691" i="1" s="1"/>
  <c r="B2692" i="1"/>
  <c r="A2692" i="1" s="1"/>
  <c r="B2693" i="1"/>
  <c r="A2693" i="1" s="1"/>
  <c r="B2694" i="1"/>
  <c r="A2694" i="1" s="1"/>
  <c r="B2695" i="1"/>
  <c r="A2695" i="1" s="1"/>
  <c r="B2696" i="1"/>
  <c r="A2696" i="1" s="1"/>
  <c r="B2697" i="1"/>
  <c r="A2697" i="1" s="1"/>
  <c r="B2698" i="1"/>
  <c r="A2698" i="1" s="1"/>
  <c r="B2699" i="1"/>
  <c r="A2699" i="1" s="1"/>
  <c r="B2700" i="1"/>
  <c r="A2700" i="1" s="1"/>
  <c r="B2701" i="1"/>
  <c r="A2701" i="1" s="1"/>
  <c r="B2702" i="1"/>
  <c r="A2702" i="1" s="1"/>
  <c r="B2703" i="1"/>
  <c r="A2703" i="1" s="1"/>
  <c r="B2704" i="1"/>
  <c r="A2704" i="1" s="1"/>
  <c r="B2705" i="1"/>
  <c r="A2705" i="1" s="1"/>
  <c r="B2706" i="1"/>
  <c r="A2706" i="1" s="1"/>
  <c r="B2707" i="1"/>
  <c r="A2707" i="1" s="1"/>
  <c r="B2708" i="1"/>
  <c r="A2708" i="1" s="1"/>
  <c r="B2709" i="1"/>
  <c r="A2709" i="1" s="1"/>
  <c r="B2710" i="1"/>
  <c r="A2710" i="1" s="1"/>
  <c r="B2711" i="1"/>
  <c r="A2711" i="1" s="1"/>
  <c r="B2712" i="1"/>
  <c r="A2712" i="1" s="1"/>
  <c r="B2713" i="1"/>
  <c r="A2713" i="1" s="1"/>
  <c r="B2714" i="1"/>
  <c r="A2714" i="1" s="1"/>
  <c r="B2715" i="1"/>
  <c r="A2715" i="1" s="1"/>
  <c r="B2716" i="1"/>
  <c r="A2716" i="1" s="1"/>
  <c r="B2717" i="1"/>
  <c r="A2717" i="1" s="1"/>
  <c r="B2718" i="1"/>
  <c r="A2718" i="1" s="1"/>
  <c r="B2719" i="1"/>
  <c r="A2719" i="1" s="1"/>
  <c r="B2720" i="1"/>
  <c r="A2720" i="1" s="1"/>
  <c r="B2721" i="1"/>
  <c r="A2721" i="1" s="1"/>
  <c r="B2722" i="1"/>
  <c r="A2722" i="1" s="1"/>
  <c r="B2723" i="1"/>
  <c r="A2723" i="1" s="1"/>
  <c r="B2724" i="1"/>
  <c r="A2724" i="1" s="1"/>
  <c r="B2725" i="1"/>
  <c r="A2725" i="1" s="1"/>
  <c r="B2726" i="1"/>
  <c r="A2726" i="1" s="1"/>
  <c r="B2727" i="1"/>
  <c r="A2727" i="1" s="1"/>
  <c r="B2728" i="1"/>
  <c r="A2728" i="1" s="1"/>
  <c r="B2729" i="1"/>
  <c r="A2729" i="1" s="1"/>
  <c r="B2730" i="1"/>
  <c r="A2730" i="1" s="1"/>
  <c r="B2731" i="1"/>
  <c r="A2731" i="1" s="1"/>
  <c r="B2732" i="1"/>
  <c r="A2732" i="1" s="1"/>
  <c r="B2733" i="1"/>
  <c r="A2733" i="1" s="1"/>
  <c r="B2734" i="1"/>
  <c r="A2734" i="1" s="1"/>
  <c r="B2735" i="1"/>
  <c r="A2735" i="1" s="1"/>
  <c r="B2736" i="1"/>
  <c r="A2736" i="1" s="1"/>
  <c r="B2737" i="1"/>
  <c r="A2737" i="1" s="1"/>
  <c r="B2738" i="1"/>
  <c r="A2738" i="1" s="1"/>
  <c r="B2739" i="1"/>
  <c r="A2739" i="1" s="1"/>
  <c r="B2740" i="1"/>
  <c r="A2740" i="1" s="1"/>
  <c r="B2741" i="1"/>
  <c r="A2741" i="1" s="1"/>
  <c r="B2742" i="1"/>
  <c r="A2742" i="1" s="1"/>
  <c r="B2743" i="1"/>
  <c r="A2743" i="1" s="1"/>
  <c r="B2744" i="1"/>
  <c r="A2744" i="1" s="1"/>
  <c r="B2745" i="1"/>
  <c r="A2745" i="1" s="1"/>
  <c r="B2746" i="1"/>
  <c r="A2746" i="1" s="1"/>
  <c r="B2747" i="1"/>
  <c r="A2747" i="1" s="1"/>
  <c r="B2748" i="1"/>
  <c r="A2748" i="1" s="1"/>
  <c r="B2749" i="1"/>
  <c r="A2749" i="1" s="1"/>
  <c r="B2750" i="1"/>
  <c r="A2750" i="1" s="1"/>
  <c r="B2751" i="1"/>
  <c r="A2751" i="1" s="1"/>
  <c r="B2752" i="1"/>
  <c r="A2752" i="1" s="1"/>
  <c r="B2753" i="1"/>
  <c r="A2753" i="1" s="1"/>
  <c r="B2754" i="1"/>
  <c r="A2754" i="1" s="1"/>
  <c r="B2755" i="1"/>
  <c r="A2755" i="1" s="1"/>
  <c r="B2756" i="1"/>
  <c r="A2756" i="1" s="1"/>
  <c r="B2757" i="1"/>
  <c r="A2757" i="1" s="1"/>
  <c r="B2758" i="1"/>
  <c r="A2758" i="1" s="1"/>
  <c r="B2759" i="1"/>
  <c r="A2759" i="1" s="1"/>
  <c r="B2760" i="1"/>
  <c r="A2760" i="1" s="1"/>
  <c r="B2761" i="1"/>
  <c r="A2761" i="1" s="1"/>
  <c r="B2762" i="1"/>
  <c r="A2762" i="1" s="1"/>
  <c r="B2763" i="1"/>
  <c r="A2763" i="1" s="1"/>
  <c r="B2764" i="1"/>
  <c r="A2764" i="1" s="1"/>
  <c r="B2765" i="1"/>
  <c r="A2765" i="1" s="1"/>
  <c r="B2766" i="1"/>
  <c r="A2766" i="1" s="1"/>
  <c r="B2767" i="1"/>
  <c r="A2767" i="1" s="1"/>
  <c r="B2768" i="1"/>
  <c r="A2768" i="1" s="1"/>
  <c r="B2769" i="1"/>
  <c r="A2769" i="1" s="1"/>
  <c r="B2770" i="1"/>
  <c r="A2770" i="1" s="1"/>
  <c r="B2771" i="1"/>
  <c r="A2771" i="1" s="1"/>
  <c r="B2772" i="1"/>
  <c r="A2772" i="1" s="1"/>
  <c r="B2773" i="1"/>
  <c r="A2773" i="1" s="1"/>
  <c r="B2774" i="1"/>
  <c r="A2774" i="1" s="1"/>
  <c r="B2775" i="1"/>
  <c r="A2775" i="1" s="1"/>
  <c r="B2776" i="1"/>
  <c r="A2776" i="1" s="1"/>
  <c r="B2777" i="1"/>
  <c r="A2777" i="1" s="1"/>
  <c r="B2778" i="1"/>
  <c r="A2778" i="1" s="1"/>
  <c r="B2779" i="1"/>
  <c r="A2779" i="1" s="1"/>
  <c r="B2780" i="1"/>
  <c r="A2780" i="1" s="1"/>
  <c r="B2781" i="1"/>
  <c r="A2781" i="1" s="1"/>
  <c r="B2782" i="1"/>
  <c r="A2782" i="1" s="1"/>
  <c r="B2783" i="1"/>
  <c r="A2783" i="1" s="1"/>
  <c r="B2784" i="1"/>
  <c r="A2784" i="1" s="1"/>
  <c r="B2785" i="1"/>
  <c r="A2785" i="1" s="1"/>
  <c r="B2786" i="1"/>
  <c r="A2786" i="1" s="1"/>
  <c r="B2787" i="1"/>
  <c r="A2787" i="1" s="1"/>
  <c r="B2788" i="1"/>
  <c r="A2788" i="1" s="1"/>
  <c r="B2789" i="1"/>
  <c r="A2789" i="1" s="1"/>
  <c r="B2790" i="1"/>
  <c r="A2790" i="1" s="1"/>
  <c r="B2791" i="1"/>
  <c r="A2791" i="1" s="1"/>
  <c r="B2792" i="1"/>
  <c r="A2792" i="1" s="1"/>
  <c r="B2793" i="1"/>
  <c r="A2793" i="1" s="1"/>
  <c r="B2794" i="1"/>
  <c r="A2794" i="1" s="1"/>
  <c r="B2795" i="1"/>
  <c r="A2795" i="1" s="1"/>
  <c r="B2796" i="1"/>
  <c r="A2796" i="1" s="1"/>
  <c r="B2797" i="1"/>
  <c r="A2797" i="1" s="1"/>
  <c r="B2798" i="1"/>
  <c r="A2798" i="1" s="1"/>
  <c r="B2799" i="1"/>
  <c r="A2799" i="1" s="1"/>
  <c r="B2800" i="1"/>
  <c r="A2800" i="1" s="1"/>
  <c r="B2801" i="1"/>
  <c r="A2801" i="1" s="1"/>
  <c r="B2802" i="1"/>
  <c r="A2802" i="1" s="1"/>
  <c r="B2803" i="1"/>
  <c r="A2803" i="1" s="1"/>
  <c r="B2804" i="1"/>
  <c r="A2804" i="1" s="1"/>
  <c r="B2805" i="1"/>
  <c r="A2805" i="1" s="1"/>
  <c r="B2806" i="1"/>
  <c r="A2806" i="1" s="1"/>
  <c r="B2807" i="1"/>
  <c r="A2807" i="1" s="1"/>
  <c r="B2808" i="1"/>
  <c r="A2808" i="1" s="1"/>
  <c r="B2809" i="1"/>
  <c r="A2809" i="1" s="1"/>
  <c r="B2810" i="1"/>
  <c r="A2810" i="1" s="1"/>
  <c r="B2811" i="1"/>
  <c r="A2811" i="1" s="1"/>
  <c r="B2812" i="1"/>
  <c r="A2812" i="1" s="1"/>
  <c r="B2813" i="1"/>
  <c r="A2813" i="1" s="1"/>
  <c r="B2814" i="1"/>
  <c r="A2814" i="1" s="1"/>
  <c r="B2815" i="1"/>
  <c r="A2815" i="1" s="1"/>
  <c r="B2816" i="1"/>
  <c r="A2816" i="1" s="1"/>
  <c r="B2817" i="1"/>
  <c r="A2817" i="1" s="1"/>
  <c r="B2818" i="1"/>
  <c r="A2818" i="1" s="1"/>
  <c r="B2819" i="1"/>
  <c r="A2819" i="1" s="1"/>
  <c r="B2820" i="1"/>
  <c r="A2820" i="1" s="1"/>
  <c r="B2821" i="1"/>
  <c r="A2821" i="1" s="1"/>
  <c r="B2822" i="1"/>
  <c r="A2822" i="1" s="1"/>
  <c r="B2823" i="1"/>
  <c r="A2823" i="1" s="1"/>
  <c r="B2824" i="1"/>
  <c r="A2824" i="1" s="1"/>
  <c r="B2825" i="1"/>
  <c r="A2825" i="1" s="1"/>
  <c r="B2826" i="1"/>
  <c r="A2826" i="1" s="1"/>
  <c r="B2827" i="1"/>
  <c r="A2827" i="1" s="1"/>
  <c r="B2828" i="1"/>
  <c r="A2828" i="1" s="1"/>
  <c r="B2829" i="1"/>
  <c r="A2829" i="1" s="1"/>
  <c r="B2830" i="1"/>
  <c r="A2830" i="1" s="1"/>
  <c r="B2831" i="1"/>
  <c r="A2831" i="1" s="1"/>
  <c r="B2832" i="1"/>
  <c r="A2832" i="1" s="1"/>
  <c r="B2833" i="1"/>
  <c r="A2833" i="1" s="1"/>
  <c r="B2834" i="1"/>
  <c r="A2834" i="1" s="1"/>
  <c r="B2835" i="1"/>
  <c r="A2835" i="1" s="1"/>
  <c r="B2836" i="1"/>
  <c r="A2836" i="1" s="1"/>
  <c r="B2837" i="1"/>
  <c r="A2837" i="1" s="1"/>
  <c r="B2838" i="1"/>
  <c r="A2838" i="1" s="1"/>
  <c r="B2839" i="1"/>
  <c r="A2839" i="1" s="1"/>
  <c r="B2840" i="1"/>
  <c r="A2840" i="1" s="1"/>
  <c r="B2841" i="1"/>
  <c r="A2841" i="1" s="1"/>
  <c r="B2842" i="1"/>
  <c r="A2842" i="1" s="1"/>
  <c r="B2843" i="1"/>
  <c r="A2843" i="1" s="1"/>
  <c r="B2844" i="1"/>
  <c r="A2844" i="1" s="1"/>
  <c r="B2845" i="1"/>
  <c r="A2845" i="1" s="1"/>
  <c r="B2846" i="1"/>
  <c r="A2846" i="1" s="1"/>
  <c r="B2847" i="1"/>
  <c r="A2847" i="1" s="1"/>
  <c r="B2848" i="1"/>
  <c r="A2848" i="1" s="1"/>
  <c r="B2849" i="1"/>
  <c r="A2849" i="1" s="1"/>
  <c r="B2850" i="1"/>
  <c r="A2850" i="1" s="1"/>
  <c r="B2851" i="1"/>
  <c r="A2851" i="1" s="1"/>
  <c r="B2852" i="1"/>
  <c r="A2852" i="1" s="1"/>
  <c r="B2853" i="1"/>
  <c r="A2853" i="1" s="1"/>
  <c r="B2854" i="1"/>
  <c r="A2854" i="1" s="1"/>
  <c r="B2855" i="1"/>
  <c r="A2855" i="1" s="1"/>
  <c r="B2856" i="1"/>
  <c r="A2856" i="1" s="1"/>
  <c r="B2857" i="1"/>
  <c r="A2857" i="1" s="1"/>
  <c r="B2858" i="1"/>
  <c r="A2858" i="1" s="1"/>
  <c r="B2859" i="1"/>
  <c r="A2859" i="1" s="1"/>
  <c r="B2860" i="1"/>
  <c r="A2860" i="1" s="1"/>
  <c r="B2861" i="1"/>
  <c r="A2861" i="1" s="1"/>
  <c r="B2862" i="1"/>
  <c r="A2862" i="1" s="1"/>
  <c r="B2863" i="1"/>
  <c r="A2863" i="1" s="1"/>
  <c r="B2864" i="1"/>
  <c r="A2864" i="1" s="1"/>
  <c r="B2865" i="1"/>
  <c r="A2865" i="1" s="1"/>
  <c r="B2866" i="1"/>
  <c r="A2866" i="1" s="1"/>
  <c r="B2867" i="1"/>
  <c r="A2867" i="1" s="1"/>
  <c r="B2868" i="1"/>
  <c r="A2868" i="1" s="1"/>
  <c r="B2869" i="1"/>
  <c r="A2869" i="1" s="1"/>
  <c r="B2870" i="1"/>
  <c r="A2870" i="1" s="1"/>
  <c r="B2871" i="1"/>
  <c r="A2871" i="1" s="1"/>
  <c r="B2872" i="1"/>
  <c r="A2872" i="1" s="1"/>
  <c r="B2873" i="1"/>
  <c r="A2873" i="1" s="1"/>
  <c r="B2874" i="1"/>
  <c r="A2874" i="1" s="1"/>
  <c r="B2875" i="1"/>
  <c r="A2875" i="1" s="1"/>
  <c r="B2876" i="1"/>
  <c r="A2876" i="1" s="1"/>
  <c r="B2877" i="1"/>
  <c r="A2877" i="1" s="1"/>
  <c r="B2878" i="1"/>
  <c r="A2878" i="1" s="1"/>
  <c r="B2879" i="1"/>
  <c r="A2879" i="1" s="1"/>
  <c r="B2880" i="1"/>
  <c r="A2880" i="1" s="1"/>
  <c r="B2881" i="1"/>
  <c r="A2881" i="1" s="1"/>
  <c r="B2882" i="1"/>
  <c r="A2882" i="1" s="1"/>
  <c r="B2883" i="1"/>
  <c r="A2883" i="1" s="1"/>
  <c r="B2884" i="1"/>
  <c r="A2884" i="1" s="1"/>
  <c r="B2885" i="1"/>
  <c r="A2885" i="1" s="1"/>
  <c r="B2886" i="1"/>
  <c r="A2886" i="1" s="1"/>
  <c r="B2887" i="1"/>
  <c r="A2887" i="1" s="1"/>
  <c r="B2888" i="1"/>
  <c r="A2888" i="1" s="1"/>
  <c r="B2889" i="1"/>
  <c r="A2889" i="1" s="1"/>
  <c r="B2890" i="1"/>
  <c r="A2890" i="1" s="1"/>
  <c r="B2891" i="1"/>
  <c r="A2891" i="1" s="1"/>
  <c r="B2892" i="1"/>
  <c r="A2892" i="1" s="1"/>
  <c r="B2893" i="1"/>
  <c r="A2893" i="1" s="1"/>
  <c r="B2894" i="1"/>
  <c r="A2894" i="1" s="1"/>
  <c r="B2895" i="1"/>
  <c r="A2895" i="1" s="1"/>
  <c r="B2896" i="1"/>
  <c r="A2896" i="1" s="1"/>
  <c r="B2897" i="1"/>
  <c r="A2897" i="1" s="1"/>
  <c r="B2898" i="1"/>
  <c r="A2898" i="1" s="1"/>
  <c r="B2899" i="1"/>
  <c r="A2899" i="1" s="1"/>
  <c r="B2900" i="1"/>
  <c r="A2900" i="1" s="1"/>
  <c r="B2901" i="1"/>
  <c r="A2901" i="1" s="1"/>
  <c r="B2902" i="1"/>
  <c r="A2902" i="1" s="1"/>
  <c r="B2903" i="1"/>
  <c r="A2903" i="1" s="1"/>
  <c r="B2904" i="1"/>
  <c r="A2904" i="1" s="1"/>
  <c r="B2905" i="1"/>
  <c r="A2905" i="1" s="1"/>
  <c r="B2906" i="1"/>
  <c r="A2906" i="1" s="1"/>
  <c r="B2907" i="1"/>
  <c r="A2907" i="1" s="1"/>
  <c r="B2908" i="1"/>
  <c r="A2908" i="1" s="1"/>
  <c r="B2909" i="1"/>
  <c r="A2909" i="1" s="1"/>
  <c r="B2910" i="1"/>
  <c r="A2910" i="1" s="1"/>
  <c r="B2911" i="1"/>
  <c r="A2911" i="1" s="1"/>
  <c r="B2912" i="1"/>
  <c r="A2912" i="1" s="1"/>
  <c r="B2913" i="1"/>
  <c r="A2913" i="1" s="1"/>
  <c r="B2914" i="1"/>
  <c r="A2914" i="1" s="1"/>
  <c r="B2915" i="1"/>
  <c r="A2915" i="1" s="1"/>
  <c r="B2916" i="1"/>
  <c r="A2916" i="1" s="1"/>
  <c r="B2917" i="1"/>
  <c r="A2917" i="1" s="1"/>
  <c r="B2918" i="1"/>
  <c r="A2918" i="1" s="1"/>
  <c r="B2919" i="1"/>
  <c r="A2919" i="1" s="1"/>
  <c r="B2920" i="1"/>
  <c r="A2920" i="1" s="1"/>
  <c r="B2921" i="1"/>
  <c r="A2921" i="1" s="1"/>
  <c r="B2922" i="1"/>
  <c r="A2922" i="1" s="1"/>
  <c r="B2923" i="1"/>
  <c r="A2923" i="1" s="1"/>
  <c r="B2924" i="1"/>
  <c r="A2924" i="1" s="1"/>
  <c r="B2925" i="1"/>
  <c r="A2925" i="1" s="1"/>
  <c r="B2926" i="1"/>
  <c r="A2926" i="1" s="1"/>
  <c r="B2927" i="1"/>
  <c r="A2927" i="1" s="1"/>
  <c r="B2928" i="1"/>
  <c r="A2928" i="1" s="1"/>
  <c r="B2929" i="1"/>
  <c r="A2929" i="1" s="1"/>
  <c r="B2930" i="1"/>
  <c r="A2930" i="1" s="1"/>
  <c r="B2931" i="1"/>
  <c r="A2931" i="1" s="1"/>
  <c r="B2932" i="1"/>
  <c r="A2932" i="1" s="1"/>
  <c r="B2933" i="1"/>
  <c r="A2933" i="1" s="1"/>
  <c r="B2934" i="1"/>
  <c r="A2934" i="1" s="1"/>
  <c r="B2935" i="1"/>
  <c r="A2935" i="1" s="1"/>
  <c r="B2936" i="1"/>
  <c r="A2936" i="1" s="1"/>
  <c r="B2937" i="1"/>
  <c r="A2937" i="1" s="1"/>
  <c r="B2938" i="1"/>
  <c r="A2938" i="1" s="1"/>
  <c r="B2939" i="1"/>
  <c r="A2939" i="1" s="1"/>
  <c r="B2940" i="1"/>
  <c r="A2940" i="1" s="1"/>
  <c r="B2941" i="1"/>
  <c r="A2941" i="1" s="1"/>
  <c r="B2942" i="1"/>
  <c r="A2942" i="1" s="1"/>
  <c r="B2943" i="1"/>
  <c r="A2943" i="1" s="1"/>
  <c r="B2944" i="1"/>
  <c r="A2944" i="1" s="1"/>
  <c r="B2945" i="1"/>
  <c r="A2945" i="1" s="1"/>
  <c r="B2946" i="1"/>
  <c r="A2946" i="1" s="1"/>
  <c r="B2947" i="1"/>
  <c r="A2947" i="1" s="1"/>
  <c r="B2948" i="1"/>
  <c r="A2948" i="1" s="1"/>
  <c r="B2949" i="1"/>
  <c r="A2949" i="1" s="1"/>
  <c r="B2950" i="1"/>
  <c r="A2950" i="1" s="1"/>
  <c r="B2951" i="1"/>
  <c r="A2951" i="1" s="1"/>
  <c r="B2952" i="1"/>
  <c r="A2952" i="1" s="1"/>
  <c r="B2953" i="1"/>
  <c r="A2953" i="1" s="1"/>
  <c r="B2954" i="1"/>
  <c r="A2954" i="1" s="1"/>
  <c r="B2955" i="1"/>
  <c r="A2955" i="1" s="1"/>
  <c r="B2956" i="1"/>
  <c r="A2956" i="1" s="1"/>
  <c r="B2957" i="1"/>
  <c r="A2957" i="1" s="1"/>
  <c r="B2958" i="1"/>
  <c r="A2958" i="1" s="1"/>
  <c r="B2959" i="1"/>
  <c r="A2959" i="1" s="1"/>
  <c r="B2960" i="1"/>
  <c r="A2960" i="1" s="1"/>
  <c r="B2961" i="1"/>
  <c r="A2961" i="1" s="1"/>
  <c r="B2962" i="1"/>
  <c r="A2962" i="1" s="1"/>
  <c r="B2963" i="1"/>
  <c r="A2963" i="1" s="1"/>
  <c r="B2964" i="1"/>
  <c r="A2964" i="1" s="1"/>
  <c r="B2965" i="1"/>
  <c r="A2965" i="1" s="1"/>
  <c r="B2966" i="1"/>
  <c r="A2966" i="1" s="1"/>
  <c r="B2967" i="1"/>
  <c r="A2967" i="1" s="1"/>
  <c r="B2968" i="1"/>
  <c r="A2968" i="1" s="1"/>
  <c r="B2969" i="1"/>
  <c r="A2969" i="1" s="1"/>
  <c r="B2970" i="1"/>
  <c r="A2970" i="1" s="1"/>
  <c r="B2971" i="1"/>
  <c r="A2971" i="1" s="1"/>
  <c r="B2972" i="1"/>
  <c r="A2972" i="1" s="1"/>
  <c r="B2973" i="1"/>
  <c r="A2973" i="1" s="1"/>
  <c r="B2974" i="1"/>
  <c r="A2974" i="1" s="1"/>
  <c r="B2975" i="1"/>
  <c r="A2975" i="1" s="1"/>
  <c r="B2976" i="1"/>
  <c r="A2976" i="1" s="1"/>
  <c r="B2977" i="1"/>
  <c r="A2977" i="1" s="1"/>
  <c r="B2978" i="1"/>
  <c r="A2978" i="1" s="1"/>
  <c r="B2979" i="1"/>
  <c r="A2979" i="1" s="1"/>
  <c r="B2980" i="1"/>
  <c r="A2980" i="1" s="1"/>
  <c r="B2981" i="1"/>
  <c r="A2981" i="1" s="1"/>
  <c r="B2982" i="1"/>
  <c r="A2982" i="1" s="1"/>
  <c r="B2983" i="1"/>
  <c r="A2983" i="1" s="1"/>
  <c r="B2984" i="1"/>
  <c r="A2984" i="1" s="1"/>
  <c r="B2985" i="1"/>
  <c r="A2985" i="1" s="1"/>
  <c r="B2986" i="1"/>
  <c r="A2986" i="1" s="1"/>
  <c r="B2987" i="1"/>
  <c r="A2987" i="1" s="1"/>
  <c r="B2988" i="1"/>
  <c r="A2988" i="1" s="1"/>
  <c r="B2989" i="1"/>
  <c r="A2989" i="1" s="1"/>
  <c r="B2990" i="1"/>
  <c r="A2990" i="1" s="1"/>
  <c r="B2991" i="1"/>
  <c r="A2991" i="1" s="1"/>
  <c r="B2992" i="1"/>
  <c r="A2992" i="1" s="1"/>
  <c r="B2993" i="1"/>
  <c r="A2993" i="1" s="1"/>
  <c r="B2994" i="1"/>
  <c r="A2994" i="1" s="1"/>
  <c r="B2995" i="1"/>
  <c r="A2995" i="1" s="1"/>
  <c r="B2996" i="1"/>
  <c r="A2996" i="1" s="1"/>
  <c r="B2997" i="1"/>
  <c r="A2997" i="1" s="1"/>
  <c r="B2998" i="1"/>
  <c r="A2998" i="1" s="1"/>
  <c r="B2999" i="1"/>
  <c r="A2999" i="1" s="1"/>
  <c r="B3000" i="1"/>
  <c r="A3000" i="1" s="1"/>
  <c r="B3001" i="1"/>
  <c r="A3001" i="1" s="1"/>
  <c r="B3002" i="1"/>
  <c r="A3002" i="1" s="1"/>
  <c r="B3003" i="1"/>
  <c r="A3003" i="1" s="1"/>
  <c r="B3004" i="1"/>
  <c r="A3004" i="1" s="1"/>
  <c r="B3005" i="1"/>
  <c r="A3005" i="1" s="1"/>
  <c r="B3006" i="1"/>
  <c r="A3006" i="1" s="1"/>
  <c r="B3007" i="1"/>
  <c r="A3007" i="1" s="1"/>
  <c r="B3008" i="1"/>
  <c r="A3008" i="1" s="1"/>
  <c r="B3009" i="1"/>
  <c r="A3009" i="1" s="1"/>
  <c r="B3010" i="1"/>
  <c r="A3010" i="1" s="1"/>
  <c r="B3011" i="1"/>
  <c r="A3011" i="1" s="1"/>
  <c r="B3012" i="1"/>
  <c r="A3012" i="1" s="1"/>
  <c r="B3013" i="1"/>
  <c r="A3013" i="1" s="1"/>
  <c r="B3014" i="1"/>
  <c r="A3014" i="1" s="1"/>
  <c r="B3015" i="1"/>
  <c r="A3015" i="1" s="1"/>
  <c r="B3016" i="1"/>
  <c r="A3016" i="1" s="1"/>
  <c r="B3017" i="1"/>
  <c r="A3017" i="1" s="1"/>
  <c r="B3018" i="1"/>
  <c r="A3018" i="1" s="1"/>
  <c r="B3019" i="1"/>
  <c r="A3019" i="1" s="1"/>
  <c r="B3020" i="1"/>
  <c r="A3020" i="1" s="1"/>
  <c r="B3021" i="1"/>
  <c r="A3021" i="1" s="1"/>
  <c r="B3022" i="1"/>
  <c r="A3022" i="1" s="1"/>
  <c r="B3023" i="1"/>
  <c r="A3023" i="1" s="1"/>
  <c r="B3024" i="1"/>
  <c r="A3024" i="1" s="1"/>
  <c r="B3025" i="1"/>
  <c r="A3025" i="1" s="1"/>
  <c r="B3026" i="1"/>
  <c r="A3026" i="1" s="1"/>
  <c r="B3027" i="1"/>
  <c r="A3027" i="1" s="1"/>
  <c r="B3028" i="1"/>
  <c r="A3028" i="1" s="1"/>
  <c r="B3029" i="1"/>
  <c r="A3029" i="1" s="1"/>
  <c r="B3030" i="1"/>
  <c r="A3030" i="1" s="1"/>
  <c r="B3031" i="1"/>
  <c r="A3031" i="1" s="1"/>
  <c r="B3032" i="1"/>
  <c r="A3032" i="1" s="1"/>
  <c r="B3033" i="1"/>
  <c r="A3033" i="1" s="1"/>
  <c r="B3034" i="1"/>
  <c r="A3034" i="1" s="1"/>
  <c r="B3035" i="1"/>
  <c r="A3035" i="1" s="1"/>
  <c r="B3036" i="1"/>
  <c r="A3036" i="1" s="1"/>
  <c r="B3037" i="1"/>
  <c r="A3037" i="1" s="1"/>
  <c r="B3038" i="1"/>
  <c r="A3038" i="1" s="1"/>
  <c r="B3039" i="1"/>
  <c r="A3039" i="1" s="1"/>
  <c r="B3040" i="1"/>
  <c r="A3040" i="1" s="1"/>
  <c r="B3041" i="1"/>
  <c r="A3041" i="1" s="1"/>
  <c r="B3042" i="1"/>
  <c r="A3042" i="1" s="1"/>
  <c r="B3043" i="1"/>
  <c r="A3043" i="1" s="1"/>
  <c r="B3044" i="1"/>
  <c r="A3044" i="1" s="1"/>
  <c r="B3045" i="1"/>
  <c r="A3045" i="1" s="1"/>
  <c r="B3046" i="1"/>
  <c r="A3046" i="1" s="1"/>
  <c r="B3047" i="1"/>
  <c r="A3047" i="1" s="1"/>
  <c r="B3048" i="1"/>
  <c r="A3048" i="1" s="1"/>
  <c r="B3049" i="1"/>
  <c r="A3049" i="1" s="1"/>
  <c r="B3050" i="1"/>
  <c r="A3050" i="1" s="1"/>
  <c r="B3051" i="1"/>
  <c r="A3051" i="1" s="1"/>
  <c r="B3052" i="1"/>
  <c r="A3052" i="1" s="1"/>
  <c r="B3053" i="1"/>
  <c r="A3053" i="1" s="1"/>
  <c r="B3054" i="1"/>
  <c r="A3054" i="1" s="1"/>
  <c r="B3055" i="1"/>
  <c r="A3055" i="1" s="1"/>
  <c r="B3056" i="1"/>
  <c r="A3056" i="1" s="1"/>
  <c r="B3057" i="1"/>
  <c r="A3057" i="1" s="1"/>
  <c r="B3058" i="1"/>
  <c r="A3058" i="1" s="1"/>
  <c r="B3059" i="1"/>
  <c r="A3059" i="1" s="1"/>
  <c r="B3060" i="1"/>
  <c r="A3060" i="1" s="1"/>
  <c r="B3061" i="1"/>
  <c r="A3061" i="1" s="1"/>
  <c r="B3062" i="1"/>
  <c r="A3062" i="1" s="1"/>
  <c r="B3063" i="1"/>
  <c r="A3063" i="1" s="1"/>
  <c r="B3064" i="1"/>
  <c r="A3064" i="1" s="1"/>
  <c r="B3065" i="1"/>
  <c r="A3065" i="1" s="1"/>
  <c r="B3066" i="1"/>
  <c r="A3066" i="1" s="1"/>
  <c r="B3067" i="1"/>
  <c r="A3067" i="1" s="1"/>
  <c r="B3068" i="1"/>
  <c r="A3068" i="1" s="1"/>
  <c r="B3069" i="1"/>
  <c r="A3069" i="1" s="1"/>
  <c r="B3070" i="1"/>
  <c r="A3070" i="1" s="1"/>
  <c r="B3071" i="1"/>
  <c r="A3071" i="1" s="1"/>
  <c r="B3072" i="1"/>
  <c r="A3072" i="1" s="1"/>
  <c r="B3073" i="1"/>
  <c r="A3073" i="1" s="1"/>
  <c r="B3074" i="1"/>
  <c r="A3074" i="1" s="1"/>
  <c r="B3075" i="1"/>
  <c r="A3075" i="1" s="1"/>
  <c r="B3076" i="1"/>
  <c r="A3076" i="1" s="1"/>
  <c r="B3077" i="1"/>
  <c r="A3077" i="1" s="1"/>
  <c r="B3078" i="1"/>
  <c r="A3078" i="1" s="1"/>
  <c r="B3079" i="1"/>
  <c r="A3079" i="1" s="1"/>
  <c r="B3080" i="1"/>
  <c r="A3080" i="1" s="1"/>
  <c r="B3081" i="1"/>
  <c r="A3081" i="1" s="1"/>
  <c r="B3082" i="1"/>
  <c r="A3082" i="1" s="1"/>
  <c r="B3083" i="1"/>
  <c r="A3083" i="1" s="1"/>
  <c r="B3084" i="1"/>
  <c r="A3084" i="1" s="1"/>
  <c r="B3085" i="1"/>
  <c r="A3085" i="1" s="1"/>
  <c r="B3086" i="1"/>
  <c r="A3086" i="1" s="1"/>
  <c r="B3087" i="1"/>
  <c r="A3087" i="1" s="1"/>
  <c r="B3088" i="1"/>
  <c r="A3088" i="1" s="1"/>
  <c r="B3089" i="1"/>
  <c r="A3089" i="1" s="1"/>
  <c r="B3090" i="1"/>
  <c r="A3090" i="1" s="1"/>
  <c r="B3091" i="1"/>
  <c r="A3091" i="1" s="1"/>
  <c r="B3092" i="1"/>
  <c r="A3092" i="1" s="1"/>
  <c r="B3093" i="1"/>
  <c r="A3093" i="1" s="1"/>
  <c r="B3094" i="1"/>
  <c r="A3094" i="1" s="1"/>
  <c r="B3095" i="1"/>
  <c r="A3095" i="1" s="1"/>
  <c r="B3096" i="1"/>
  <c r="A3096" i="1" s="1"/>
  <c r="B3097" i="1"/>
  <c r="A3097" i="1" s="1"/>
  <c r="B3098" i="1"/>
  <c r="A3098" i="1" s="1"/>
  <c r="B3099" i="1"/>
  <c r="A3099" i="1" s="1"/>
  <c r="B3100" i="1"/>
  <c r="A3100" i="1" s="1"/>
  <c r="B3101" i="1"/>
  <c r="A3101" i="1" s="1"/>
  <c r="B3102" i="1"/>
  <c r="A3102" i="1" s="1"/>
  <c r="B3103" i="1"/>
  <c r="A3103" i="1" s="1"/>
  <c r="B3104" i="1"/>
  <c r="A3104" i="1" s="1"/>
  <c r="B3105" i="1"/>
  <c r="A3105" i="1" s="1"/>
  <c r="B3106" i="1"/>
  <c r="A3106" i="1" s="1"/>
  <c r="B3107" i="1"/>
  <c r="A3107" i="1" s="1"/>
  <c r="B3108" i="1"/>
  <c r="A3108" i="1" s="1"/>
  <c r="B3109" i="1"/>
  <c r="A3109" i="1" s="1"/>
  <c r="B3110" i="1"/>
  <c r="A3110" i="1" s="1"/>
  <c r="B3111" i="1"/>
  <c r="A3111" i="1" s="1"/>
  <c r="B3112" i="1"/>
  <c r="A3112" i="1" s="1"/>
  <c r="B3113" i="1"/>
  <c r="A3113" i="1" s="1"/>
  <c r="B3114" i="1"/>
  <c r="A3114" i="1" s="1"/>
  <c r="B3115" i="1"/>
  <c r="A3115" i="1" s="1"/>
  <c r="B3116" i="1"/>
  <c r="A3116" i="1" s="1"/>
  <c r="B3117" i="1"/>
  <c r="A3117" i="1" s="1"/>
  <c r="B3118" i="1"/>
  <c r="A3118" i="1" s="1"/>
  <c r="B3119" i="1"/>
  <c r="A3119" i="1" s="1"/>
  <c r="B3120" i="1"/>
  <c r="A3120" i="1" s="1"/>
  <c r="B3121" i="1"/>
  <c r="A3121" i="1" s="1"/>
  <c r="B3122" i="1"/>
  <c r="A3122" i="1" s="1"/>
  <c r="B3123" i="1"/>
  <c r="A3123" i="1" s="1"/>
  <c r="B3124" i="1"/>
  <c r="A3124" i="1" s="1"/>
  <c r="B3125" i="1"/>
  <c r="A3125" i="1" s="1"/>
  <c r="B3126" i="1"/>
  <c r="A3126" i="1" s="1"/>
  <c r="B3127" i="1"/>
  <c r="A3127" i="1" s="1"/>
  <c r="B3128" i="1"/>
  <c r="A3128" i="1" s="1"/>
  <c r="B3129" i="1"/>
  <c r="A3129" i="1" s="1"/>
  <c r="B3130" i="1"/>
  <c r="A3130" i="1" s="1"/>
  <c r="B3131" i="1"/>
  <c r="A3131" i="1" s="1"/>
  <c r="B3132" i="1"/>
  <c r="A3132" i="1" s="1"/>
  <c r="B3133" i="1"/>
  <c r="A3133" i="1" s="1"/>
  <c r="B3134" i="1"/>
  <c r="A3134" i="1" s="1"/>
  <c r="B3135" i="1"/>
  <c r="A3135" i="1" s="1"/>
  <c r="B3136" i="1"/>
  <c r="A3136" i="1" s="1"/>
  <c r="B3137" i="1"/>
  <c r="A3137" i="1" s="1"/>
  <c r="B3138" i="1"/>
  <c r="A3138" i="1" s="1"/>
  <c r="B3139" i="1"/>
  <c r="A3139" i="1" s="1"/>
  <c r="B3140" i="1"/>
  <c r="A3140" i="1" s="1"/>
  <c r="B3141" i="1"/>
  <c r="A3141" i="1" s="1"/>
  <c r="B3142" i="1"/>
  <c r="A3142" i="1" s="1"/>
  <c r="B3143" i="1"/>
  <c r="A3143" i="1" s="1"/>
  <c r="B3144" i="1"/>
  <c r="A3144" i="1" s="1"/>
  <c r="B3145" i="1"/>
  <c r="A3145" i="1" s="1"/>
  <c r="B3146" i="1"/>
  <c r="A3146" i="1" s="1"/>
  <c r="B3147" i="1"/>
  <c r="A3147" i="1" s="1"/>
  <c r="B3148" i="1"/>
  <c r="A3148" i="1" s="1"/>
  <c r="B3149" i="1"/>
  <c r="A3149" i="1" s="1"/>
  <c r="B3150" i="1"/>
  <c r="A3150" i="1" s="1"/>
  <c r="B3151" i="1"/>
  <c r="A3151" i="1" s="1"/>
  <c r="B3152" i="1"/>
  <c r="A3152" i="1" s="1"/>
  <c r="B3153" i="1"/>
  <c r="A3153" i="1" s="1"/>
  <c r="B3154" i="1"/>
  <c r="A3154" i="1" s="1"/>
  <c r="B3155" i="1"/>
  <c r="A3155" i="1" s="1"/>
  <c r="B3156" i="1"/>
  <c r="A3156" i="1" s="1"/>
  <c r="B3157" i="1"/>
  <c r="A3157" i="1" s="1"/>
  <c r="B3158" i="1"/>
  <c r="A3158" i="1" s="1"/>
  <c r="B3159" i="1"/>
  <c r="A3159" i="1" s="1"/>
  <c r="B3160" i="1"/>
  <c r="A3160" i="1" s="1"/>
  <c r="B3161" i="1"/>
  <c r="A3161" i="1" s="1"/>
  <c r="B3162" i="1"/>
  <c r="A3162" i="1" s="1"/>
  <c r="B3163" i="1"/>
  <c r="A3163" i="1" s="1"/>
  <c r="B3164" i="1"/>
  <c r="A3164" i="1" s="1"/>
  <c r="B3165" i="1"/>
  <c r="A3165" i="1" s="1"/>
  <c r="B3166" i="1"/>
  <c r="A3166" i="1" s="1"/>
  <c r="B3167" i="1"/>
  <c r="A3167" i="1" s="1"/>
  <c r="B3168" i="1"/>
  <c r="A3168" i="1" s="1"/>
  <c r="B3169" i="1"/>
  <c r="A3169" i="1" s="1"/>
  <c r="B3170" i="1"/>
  <c r="A3170" i="1" s="1"/>
  <c r="B3171" i="1"/>
  <c r="A3171" i="1" s="1"/>
  <c r="B3172" i="1"/>
  <c r="A3172" i="1" s="1"/>
  <c r="B3173" i="1"/>
  <c r="A3173" i="1" s="1"/>
  <c r="B3174" i="1"/>
  <c r="A3174" i="1" s="1"/>
  <c r="B3175" i="1"/>
  <c r="A3175" i="1" s="1"/>
  <c r="B3176" i="1"/>
  <c r="A3176" i="1" s="1"/>
  <c r="B3177" i="1"/>
  <c r="A3177" i="1" s="1"/>
  <c r="B3178" i="1"/>
  <c r="A3178" i="1" s="1"/>
  <c r="B3179" i="1"/>
  <c r="A3179" i="1" s="1"/>
  <c r="B3180" i="1"/>
  <c r="A3180" i="1" s="1"/>
  <c r="B3181" i="1"/>
  <c r="A3181" i="1" s="1"/>
  <c r="B3182" i="1"/>
  <c r="A3182" i="1" s="1"/>
  <c r="B3183" i="1"/>
  <c r="A3183" i="1" s="1"/>
  <c r="B3184" i="1"/>
  <c r="A3184" i="1" s="1"/>
  <c r="B3185" i="1"/>
  <c r="A3185" i="1" s="1"/>
  <c r="B3186" i="1"/>
  <c r="A3186" i="1" s="1"/>
  <c r="B3187" i="1"/>
  <c r="A3187" i="1" s="1"/>
  <c r="B3188" i="1"/>
  <c r="A3188" i="1" s="1"/>
  <c r="B3189" i="1"/>
  <c r="A3189" i="1" s="1"/>
  <c r="B3190" i="1"/>
  <c r="A3190" i="1" s="1"/>
  <c r="B3191" i="1"/>
  <c r="A3191" i="1" s="1"/>
  <c r="B3192" i="1"/>
  <c r="A3192" i="1" s="1"/>
  <c r="B3193" i="1"/>
  <c r="A3193" i="1" s="1"/>
  <c r="B3194" i="1"/>
  <c r="A3194" i="1" s="1"/>
  <c r="B3195" i="1"/>
  <c r="A3195" i="1" s="1"/>
  <c r="B3196" i="1"/>
  <c r="A3196" i="1" s="1"/>
  <c r="B3197" i="1"/>
  <c r="A3197" i="1" s="1"/>
  <c r="B3198" i="1"/>
  <c r="A3198" i="1" s="1"/>
  <c r="B3199" i="1"/>
  <c r="A3199" i="1" s="1"/>
  <c r="B3200" i="1"/>
  <c r="A3200" i="1" s="1"/>
  <c r="B3201" i="1"/>
  <c r="A3201" i="1" s="1"/>
  <c r="B3202" i="1"/>
  <c r="A3202" i="1" s="1"/>
  <c r="B3203" i="1"/>
  <c r="A3203" i="1" s="1"/>
  <c r="B3204" i="1"/>
  <c r="A3204" i="1" s="1"/>
  <c r="B3205" i="1"/>
  <c r="A3205" i="1" s="1"/>
  <c r="B3206" i="1"/>
  <c r="A3206" i="1" s="1"/>
  <c r="B3207" i="1"/>
  <c r="A3207" i="1" s="1"/>
  <c r="B3208" i="1"/>
  <c r="A3208" i="1" s="1"/>
  <c r="B3209" i="1"/>
  <c r="A3209" i="1" s="1"/>
  <c r="B3210" i="1"/>
  <c r="A3210" i="1" s="1"/>
  <c r="B3211" i="1"/>
  <c r="A3211" i="1" s="1"/>
  <c r="B3212" i="1"/>
  <c r="A3212" i="1" s="1"/>
  <c r="B3213" i="1"/>
  <c r="A3213" i="1" s="1"/>
  <c r="B3214" i="1"/>
  <c r="A3214" i="1" s="1"/>
  <c r="B3215" i="1"/>
  <c r="A3215" i="1" s="1"/>
  <c r="B3216" i="1"/>
  <c r="A3216" i="1" s="1"/>
  <c r="B3217" i="1"/>
  <c r="A3217" i="1" s="1"/>
  <c r="B3218" i="1"/>
  <c r="A3218" i="1" s="1"/>
  <c r="B3219" i="1"/>
  <c r="A3219" i="1" s="1"/>
  <c r="B3220" i="1"/>
  <c r="A3220" i="1" s="1"/>
  <c r="B3221" i="1"/>
  <c r="A3221" i="1" s="1"/>
  <c r="B3222" i="1"/>
  <c r="A3222" i="1" s="1"/>
  <c r="B3223" i="1"/>
  <c r="A3223" i="1" s="1"/>
  <c r="B3224" i="1"/>
  <c r="A3224" i="1" s="1"/>
  <c r="B3225" i="1"/>
  <c r="A3225" i="1" s="1"/>
  <c r="B3226" i="1"/>
  <c r="A3226" i="1" s="1"/>
  <c r="B3227" i="1"/>
  <c r="A3227" i="1" s="1"/>
  <c r="B3228" i="1"/>
  <c r="A3228" i="1" s="1"/>
  <c r="B3229" i="1"/>
  <c r="A3229" i="1" s="1"/>
  <c r="B3230" i="1"/>
  <c r="A3230" i="1" s="1"/>
  <c r="B3231" i="1"/>
  <c r="A3231" i="1" s="1"/>
  <c r="B3232" i="1"/>
  <c r="A3232" i="1" s="1"/>
  <c r="B3233" i="1"/>
  <c r="A3233" i="1" s="1"/>
  <c r="B3234" i="1"/>
  <c r="A3234" i="1" s="1"/>
  <c r="B3235" i="1"/>
  <c r="A3235" i="1" s="1"/>
  <c r="B3236" i="1"/>
  <c r="A3236" i="1" s="1"/>
  <c r="B3237" i="1"/>
  <c r="A3237" i="1" s="1"/>
  <c r="B3238" i="1"/>
  <c r="A3238" i="1" s="1"/>
  <c r="B3239" i="1"/>
  <c r="A3239" i="1" s="1"/>
  <c r="B3240" i="1"/>
  <c r="A3240" i="1" s="1"/>
  <c r="B3241" i="1"/>
  <c r="A3241" i="1" s="1"/>
  <c r="B3242" i="1"/>
  <c r="A3242" i="1" s="1"/>
  <c r="B3243" i="1"/>
  <c r="A3243" i="1" s="1"/>
  <c r="B3244" i="1"/>
  <c r="A3244" i="1" s="1"/>
  <c r="B3245" i="1"/>
  <c r="A3245" i="1" s="1"/>
  <c r="B3246" i="1"/>
  <c r="A3246" i="1" s="1"/>
  <c r="B3247" i="1"/>
  <c r="A3247" i="1" s="1"/>
  <c r="B3248" i="1"/>
  <c r="A3248" i="1" s="1"/>
  <c r="B3249" i="1"/>
  <c r="A3249" i="1" s="1"/>
  <c r="B3250" i="1"/>
  <c r="A3250" i="1" s="1"/>
  <c r="B3251" i="1"/>
  <c r="A3251" i="1" s="1"/>
  <c r="B3252" i="1"/>
  <c r="A3252" i="1" s="1"/>
  <c r="B3253" i="1"/>
  <c r="A3253" i="1" s="1"/>
  <c r="B3254" i="1"/>
  <c r="A3254" i="1" s="1"/>
  <c r="B3255" i="1"/>
  <c r="A3255" i="1" s="1"/>
  <c r="B3256" i="1"/>
  <c r="A3256" i="1" s="1"/>
  <c r="B3257" i="1"/>
  <c r="A3257" i="1" s="1"/>
  <c r="B3258" i="1"/>
  <c r="A3258" i="1" s="1"/>
  <c r="B3259" i="1"/>
  <c r="A3259" i="1" s="1"/>
  <c r="B3260" i="1"/>
  <c r="A3260" i="1" s="1"/>
  <c r="B3261" i="1"/>
  <c r="A3261" i="1" s="1"/>
  <c r="B3262" i="1"/>
  <c r="A3262" i="1" s="1"/>
  <c r="B3263" i="1"/>
  <c r="A3263" i="1" s="1"/>
  <c r="B3264" i="1"/>
  <c r="A3264" i="1" s="1"/>
  <c r="B3265" i="1"/>
  <c r="A3265" i="1" s="1"/>
  <c r="B3266" i="1"/>
  <c r="A3266" i="1" s="1"/>
  <c r="B3267" i="1"/>
  <c r="A3267" i="1" s="1"/>
  <c r="B3268" i="1"/>
  <c r="A3268" i="1" s="1"/>
  <c r="B3269" i="1"/>
  <c r="A3269" i="1" s="1"/>
  <c r="B3270" i="1"/>
  <c r="A3270" i="1" s="1"/>
  <c r="B3271" i="1"/>
  <c r="A3271" i="1" s="1"/>
  <c r="B3272" i="1"/>
  <c r="A3272" i="1" s="1"/>
  <c r="B3273" i="1"/>
  <c r="A3273" i="1" s="1"/>
  <c r="B3274" i="1"/>
  <c r="A3274" i="1" s="1"/>
  <c r="B3275" i="1"/>
  <c r="A3275" i="1" s="1"/>
  <c r="B3276" i="1"/>
  <c r="A3276" i="1" s="1"/>
  <c r="B3277" i="1"/>
  <c r="A3277" i="1" s="1"/>
  <c r="B3278" i="1"/>
  <c r="A3278" i="1" s="1"/>
  <c r="B3279" i="1"/>
  <c r="A3279" i="1" s="1"/>
  <c r="B3280" i="1"/>
  <c r="A3280" i="1" s="1"/>
  <c r="B3281" i="1"/>
  <c r="A3281" i="1" s="1"/>
  <c r="B3282" i="1"/>
  <c r="A3282" i="1" s="1"/>
  <c r="B3283" i="1"/>
  <c r="A3283" i="1" s="1"/>
  <c r="B3284" i="1"/>
  <c r="A3284" i="1" s="1"/>
  <c r="B3285" i="1"/>
  <c r="A3285" i="1" s="1"/>
  <c r="B3286" i="1"/>
  <c r="A3286" i="1" s="1"/>
  <c r="B3287" i="1"/>
  <c r="A3287" i="1" s="1"/>
  <c r="B3288" i="1"/>
  <c r="A3288" i="1" s="1"/>
  <c r="B3289" i="1"/>
  <c r="A3289" i="1" s="1"/>
  <c r="B3290" i="1"/>
  <c r="A3290" i="1" s="1"/>
  <c r="B3291" i="1"/>
  <c r="A3291" i="1" s="1"/>
  <c r="B3292" i="1"/>
  <c r="A3292" i="1" s="1"/>
  <c r="B3293" i="1"/>
  <c r="A3293" i="1" s="1"/>
  <c r="B3294" i="1"/>
  <c r="A3294" i="1" s="1"/>
  <c r="B3295" i="1"/>
  <c r="A3295" i="1" s="1"/>
  <c r="B3296" i="1"/>
  <c r="A3296" i="1" s="1"/>
  <c r="B3297" i="1"/>
  <c r="A3297" i="1" s="1"/>
  <c r="B3298" i="1"/>
  <c r="A3298" i="1" s="1"/>
  <c r="B3299" i="1"/>
  <c r="A3299" i="1" s="1"/>
  <c r="B3300" i="1"/>
  <c r="A3300" i="1" s="1"/>
  <c r="B3301" i="1"/>
  <c r="A3301" i="1" s="1"/>
  <c r="B3302" i="1"/>
  <c r="A3302" i="1" s="1"/>
  <c r="B3303" i="1"/>
  <c r="A3303" i="1" s="1"/>
  <c r="B3304" i="1"/>
  <c r="A3304" i="1" s="1"/>
  <c r="B3305" i="1"/>
  <c r="A3305" i="1" s="1"/>
  <c r="B3306" i="1"/>
  <c r="A3306" i="1" s="1"/>
  <c r="B3307" i="1"/>
  <c r="A3307" i="1" s="1"/>
  <c r="B3308" i="1"/>
  <c r="A3308" i="1" s="1"/>
  <c r="B3309" i="1"/>
  <c r="A3309" i="1" s="1"/>
  <c r="B3310" i="1"/>
  <c r="A3310" i="1" s="1"/>
  <c r="B3311" i="1"/>
  <c r="A3311" i="1" s="1"/>
  <c r="B3312" i="1"/>
  <c r="A3312" i="1" s="1"/>
  <c r="B3313" i="1"/>
  <c r="A3313" i="1" s="1"/>
  <c r="B3314" i="1"/>
  <c r="A3314" i="1" s="1"/>
  <c r="B3315" i="1"/>
  <c r="A3315" i="1" s="1"/>
  <c r="B3316" i="1"/>
  <c r="A3316" i="1" s="1"/>
  <c r="B3317" i="1"/>
  <c r="A3317" i="1" s="1"/>
  <c r="B3318" i="1"/>
  <c r="A3318" i="1" s="1"/>
  <c r="B3319" i="1"/>
  <c r="A3319" i="1" s="1"/>
  <c r="B3320" i="1"/>
  <c r="A3320" i="1" s="1"/>
  <c r="B3321" i="1"/>
  <c r="A3321" i="1" s="1"/>
  <c r="B3322" i="1"/>
  <c r="A3322" i="1" s="1"/>
  <c r="B3323" i="1"/>
  <c r="A3323" i="1" s="1"/>
  <c r="B3324" i="1"/>
  <c r="A3324" i="1" s="1"/>
  <c r="B3325" i="1"/>
  <c r="A3325" i="1" s="1"/>
  <c r="B3326" i="1"/>
  <c r="A3326" i="1" s="1"/>
  <c r="B3327" i="1"/>
  <c r="A3327" i="1" s="1"/>
  <c r="B3328" i="1"/>
  <c r="A3328" i="1" s="1"/>
  <c r="B3329" i="1"/>
  <c r="A3329" i="1" s="1"/>
  <c r="B3330" i="1"/>
  <c r="A3330" i="1" s="1"/>
  <c r="B3331" i="1"/>
  <c r="A3331" i="1" s="1"/>
  <c r="B3332" i="1"/>
  <c r="A3332" i="1" s="1"/>
  <c r="B3333" i="1"/>
  <c r="A3333" i="1" s="1"/>
  <c r="B3334" i="1"/>
  <c r="A3334" i="1" s="1"/>
  <c r="B3335" i="1"/>
  <c r="A3335" i="1" s="1"/>
  <c r="B3336" i="1"/>
  <c r="A3336" i="1" s="1"/>
  <c r="B3337" i="1"/>
  <c r="A3337" i="1" s="1"/>
  <c r="B3338" i="1"/>
  <c r="A3338" i="1" s="1"/>
  <c r="B3339" i="1"/>
  <c r="A3339" i="1" s="1"/>
  <c r="B3340" i="1"/>
  <c r="A3340" i="1" s="1"/>
  <c r="B3341" i="1"/>
  <c r="A3341" i="1" s="1"/>
  <c r="B3342" i="1"/>
  <c r="A3342" i="1" s="1"/>
  <c r="B3343" i="1"/>
  <c r="A3343" i="1" s="1"/>
  <c r="B3344" i="1"/>
  <c r="A3344" i="1" s="1"/>
  <c r="B3345" i="1"/>
  <c r="A3345" i="1" s="1"/>
  <c r="B3346" i="1"/>
  <c r="A3346" i="1" s="1"/>
  <c r="B3347" i="1"/>
  <c r="A3347" i="1" s="1"/>
  <c r="B3348" i="1"/>
  <c r="A3348" i="1" s="1"/>
  <c r="B3349" i="1"/>
  <c r="A3349" i="1" s="1"/>
  <c r="B3350" i="1"/>
  <c r="A3350" i="1" s="1"/>
  <c r="B3351" i="1"/>
  <c r="A3351" i="1" s="1"/>
  <c r="B3352" i="1"/>
  <c r="A3352" i="1" s="1"/>
  <c r="B3353" i="1"/>
  <c r="A3353" i="1" s="1"/>
  <c r="B3354" i="1"/>
  <c r="A3354" i="1" s="1"/>
  <c r="B3355" i="1"/>
  <c r="A3355" i="1" s="1"/>
  <c r="B3356" i="1"/>
  <c r="A3356" i="1" s="1"/>
  <c r="B3357" i="1"/>
  <c r="A3357" i="1" s="1"/>
  <c r="B3358" i="1"/>
  <c r="A3358" i="1" s="1"/>
  <c r="B3359" i="1"/>
  <c r="A3359" i="1" s="1"/>
  <c r="B3360" i="1"/>
  <c r="A3360" i="1" s="1"/>
  <c r="B3361" i="1"/>
  <c r="A3361" i="1" s="1"/>
  <c r="B3362" i="1"/>
  <c r="A3362" i="1" s="1"/>
  <c r="B3363" i="1"/>
  <c r="A3363" i="1" s="1"/>
  <c r="B3364" i="1"/>
  <c r="A3364" i="1" s="1"/>
  <c r="B3365" i="1"/>
  <c r="A3365" i="1" s="1"/>
  <c r="B3366" i="1"/>
  <c r="A3366" i="1" s="1"/>
  <c r="B3367" i="1"/>
  <c r="A3367" i="1" s="1"/>
  <c r="B3368" i="1"/>
  <c r="A3368" i="1" s="1"/>
  <c r="B3369" i="1"/>
  <c r="A3369" i="1" s="1"/>
  <c r="B3370" i="1"/>
  <c r="A3370" i="1" s="1"/>
  <c r="B3371" i="1"/>
  <c r="A3371" i="1" s="1"/>
  <c r="B3372" i="1"/>
  <c r="A3372" i="1" s="1"/>
  <c r="B3373" i="1"/>
  <c r="A3373" i="1" s="1"/>
  <c r="B3374" i="1"/>
  <c r="A3374" i="1" s="1"/>
  <c r="B3375" i="1"/>
  <c r="A3375" i="1" s="1"/>
  <c r="B3376" i="1"/>
  <c r="A3376" i="1" s="1"/>
  <c r="B3377" i="1"/>
  <c r="A3377" i="1" s="1"/>
  <c r="B3378" i="1"/>
  <c r="A3378" i="1" s="1"/>
  <c r="B3379" i="1"/>
  <c r="A3379" i="1" s="1"/>
  <c r="B3380" i="1"/>
  <c r="A3380" i="1" s="1"/>
  <c r="B3381" i="1"/>
  <c r="A3381" i="1" s="1"/>
  <c r="B3382" i="1"/>
  <c r="A3382" i="1" s="1"/>
  <c r="B3383" i="1"/>
  <c r="A3383" i="1" s="1"/>
  <c r="B3384" i="1"/>
  <c r="A3384" i="1" s="1"/>
  <c r="B3385" i="1"/>
  <c r="A3385" i="1" s="1"/>
  <c r="B3386" i="1"/>
  <c r="A3386" i="1" s="1"/>
  <c r="B3387" i="1"/>
  <c r="A3387" i="1" s="1"/>
  <c r="B3388" i="1"/>
  <c r="A3388" i="1" s="1"/>
  <c r="B3389" i="1"/>
  <c r="A3389" i="1" s="1"/>
  <c r="B3390" i="1"/>
  <c r="A3390" i="1" s="1"/>
  <c r="B3391" i="1"/>
  <c r="A3391" i="1" s="1"/>
  <c r="B3392" i="1"/>
  <c r="A3392" i="1" s="1"/>
  <c r="B3393" i="1"/>
  <c r="A3393" i="1" s="1"/>
  <c r="B3394" i="1"/>
  <c r="A3394" i="1" s="1"/>
  <c r="B3395" i="1"/>
  <c r="A3395" i="1" s="1"/>
  <c r="B3396" i="1"/>
  <c r="A3396" i="1" s="1"/>
  <c r="B3397" i="1"/>
  <c r="A3397" i="1" s="1"/>
  <c r="B3398" i="1"/>
  <c r="A3398" i="1" s="1"/>
  <c r="B3399" i="1"/>
  <c r="A3399" i="1" s="1"/>
  <c r="B3400" i="1"/>
  <c r="A3400" i="1" s="1"/>
  <c r="B3401" i="1"/>
  <c r="A3401" i="1" s="1"/>
  <c r="B3402" i="1"/>
  <c r="A3402" i="1" s="1"/>
  <c r="B3403" i="1"/>
  <c r="A3403" i="1" s="1"/>
  <c r="B3404" i="1"/>
  <c r="A3404" i="1" s="1"/>
  <c r="B3405" i="1"/>
  <c r="A3405" i="1" s="1"/>
  <c r="B3406" i="1"/>
  <c r="A3406" i="1" s="1"/>
  <c r="B3407" i="1"/>
  <c r="A3407" i="1" s="1"/>
  <c r="B3408" i="1"/>
  <c r="A3408" i="1" s="1"/>
  <c r="B3409" i="1"/>
  <c r="A3409" i="1" s="1"/>
  <c r="B3410" i="1"/>
  <c r="A3410" i="1" s="1"/>
  <c r="B3411" i="1"/>
  <c r="A3411" i="1" s="1"/>
  <c r="B3412" i="1"/>
  <c r="A3412" i="1" s="1"/>
  <c r="B3413" i="1"/>
  <c r="A3413" i="1" s="1"/>
  <c r="B3414" i="1"/>
  <c r="A3414" i="1" s="1"/>
  <c r="B3415" i="1"/>
  <c r="A3415" i="1" s="1"/>
  <c r="B3416" i="1"/>
  <c r="A3416" i="1" s="1"/>
  <c r="B3417" i="1"/>
  <c r="A3417" i="1" s="1"/>
  <c r="B3418" i="1"/>
  <c r="A3418" i="1" s="1"/>
  <c r="B3419" i="1"/>
  <c r="A3419" i="1" s="1"/>
  <c r="B3420" i="1"/>
  <c r="A3420" i="1" s="1"/>
  <c r="B3421" i="1"/>
  <c r="A3421" i="1" s="1"/>
  <c r="B3422" i="1"/>
  <c r="A3422" i="1" s="1"/>
  <c r="B3423" i="1"/>
  <c r="A3423" i="1" s="1"/>
  <c r="B3424" i="1"/>
  <c r="A3424" i="1" s="1"/>
  <c r="B3425" i="1"/>
  <c r="A3425" i="1" s="1"/>
  <c r="B3426" i="1"/>
  <c r="A3426" i="1" s="1"/>
  <c r="B3427" i="1"/>
  <c r="A3427" i="1" s="1"/>
  <c r="B3428" i="1"/>
  <c r="A3428" i="1" s="1"/>
  <c r="B3429" i="1"/>
  <c r="A3429" i="1" s="1"/>
  <c r="B3430" i="1"/>
  <c r="A3430" i="1" s="1"/>
  <c r="B3431" i="1"/>
  <c r="A3431" i="1" s="1"/>
  <c r="B3432" i="1"/>
  <c r="A3432" i="1" s="1"/>
  <c r="B3433" i="1"/>
  <c r="A3433" i="1" s="1"/>
  <c r="B3434" i="1"/>
  <c r="A3434" i="1" s="1"/>
  <c r="B3435" i="1"/>
  <c r="A3435" i="1" s="1"/>
  <c r="B3436" i="1"/>
  <c r="A3436" i="1" s="1"/>
  <c r="B3437" i="1"/>
  <c r="A3437" i="1" s="1"/>
  <c r="B3438" i="1"/>
  <c r="A3438" i="1" s="1"/>
  <c r="B3439" i="1"/>
  <c r="A3439" i="1" s="1"/>
  <c r="B3440" i="1"/>
  <c r="A3440" i="1" s="1"/>
  <c r="B3441" i="1"/>
  <c r="A3441" i="1" s="1"/>
  <c r="B3442" i="1"/>
  <c r="A3442" i="1" s="1"/>
  <c r="B3443" i="1"/>
  <c r="A3443" i="1" s="1"/>
  <c r="B3444" i="1"/>
  <c r="A3444" i="1" s="1"/>
  <c r="B3445" i="1"/>
  <c r="A3445" i="1" s="1"/>
  <c r="B3446" i="1"/>
  <c r="A3446" i="1" s="1"/>
  <c r="B3447" i="1"/>
  <c r="A3447" i="1" s="1"/>
  <c r="B3448" i="1"/>
  <c r="A3448" i="1" s="1"/>
  <c r="B3449" i="1"/>
  <c r="A3449" i="1" s="1"/>
  <c r="B3450" i="1"/>
  <c r="A3450" i="1" s="1"/>
  <c r="B3451" i="1"/>
  <c r="A3451" i="1" s="1"/>
  <c r="B3452" i="1"/>
  <c r="A3452" i="1" s="1"/>
  <c r="B3453" i="1"/>
  <c r="A3453" i="1" s="1"/>
  <c r="B3454" i="1"/>
  <c r="A3454" i="1" s="1"/>
  <c r="B3455" i="1"/>
  <c r="A3455" i="1" s="1"/>
  <c r="B3456" i="1"/>
  <c r="A3456" i="1" s="1"/>
  <c r="B3457" i="1"/>
  <c r="A3457" i="1" s="1"/>
  <c r="B3458" i="1"/>
  <c r="A3458" i="1" s="1"/>
  <c r="B3459" i="1"/>
  <c r="A3459" i="1" s="1"/>
  <c r="B3460" i="1"/>
  <c r="A3460" i="1" s="1"/>
  <c r="B3461" i="1"/>
  <c r="A3461" i="1" s="1"/>
  <c r="B3462" i="1"/>
  <c r="A3462" i="1" s="1"/>
  <c r="B3463" i="1"/>
  <c r="A3463" i="1" s="1"/>
  <c r="B3464" i="1"/>
  <c r="A3464" i="1" s="1"/>
  <c r="B3465" i="1"/>
  <c r="A3465" i="1" s="1"/>
  <c r="B3466" i="1"/>
  <c r="A3466" i="1" s="1"/>
  <c r="B3467" i="1"/>
  <c r="A3467" i="1" s="1"/>
  <c r="B3468" i="1"/>
  <c r="A3468" i="1" s="1"/>
  <c r="B3469" i="1"/>
  <c r="A3469" i="1" s="1"/>
  <c r="B3470" i="1"/>
  <c r="A3470" i="1" s="1"/>
  <c r="B3471" i="1"/>
  <c r="A3471" i="1" s="1"/>
  <c r="B3472" i="1"/>
  <c r="A3472" i="1" s="1"/>
  <c r="B3473" i="1"/>
  <c r="A3473" i="1" s="1"/>
  <c r="B3474" i="1"/>
  <c r="A3474" i="1" s="1"/>
  <c r="B3475" i="1"/>
  <c r="A3475" i="1" s="1"/>
  <c r="B3476" i="1"/>
  <c r="A3476" i="1" s="1"/>
  <c r="B3477" i="1"/>
  <c r="A3477" i="1" s="1"/>
  <c r="B3478" i="1"/>
  <c r="A3478" i="1" s="1"/>
  <c r="B3479" i="1"/>
  <c r="A3479" i="1" s="1"/>
  <c r="B3480" i="1"/>
  <c r="A3480" i="1" s="1"/>
  <c r="B3481" i="1"/>
  <c r="A3481" i="1" s="1"/>
  <c r="B3482" i="1"/>
  <c r="A3482" i="1" s="1"/>
  <c r="B3483" i="1"/>
  <c r="A3483" i="1" s="1"/>
  <c r="B3484" i="1"/>
  <c r="A3484" i="1" s="1"/>
  <c r="B3485" i="1"/>
  <c r="A3485" i="1" s="1"/>
  <c r="B3486" i="1"/>
  <c r="A3486" i="1" s="1"/>
  <c r="B3487" i="1"/>
  <c r="A3487" i="1" s="1"/>
  <c r="B3488" i="1"/>
  <c r="A3488" i="1" s="1"/>
  <c r="B3489" i="1"/>
  <c r="A3489" i="1" s="1"/>
  <c r="B3490" i="1"/>
  <c r="A3490" i="1" s="1"/>
  <c r="B3491" i="1"/>
  <c r="A3491" i="1" s="1"/>
  <c r="B3492" i="1"/>
  <c r="A3492" i="1" s="1"/>
  <c r="B3493" i="1"/>
  <c r="A3493" i="1" s="1"/>
  <c r="B3494" i="1"/>
  <c r="A3494" i="1" s="1"/>
  <c r="B3495" i="1"/>
  <c r="A3495" i="1" s="1"/>
  <c r="B3496" i="1"/>
  <c r="A3496" i="1" s="1"/>
  <c r="B3497" i="1"/>
  <c r="A3497" i="1" s="1"/>
  <c r="B3498" i="1"/>
  <c r="A3498" i="1" s="1"/>
  <c r="B3499" i="1"/>
  <c r="A3499" i="1" s="1"/>
  <c r="B3500" i="1"/>
  <c r="A3500" i="1" s="1"/>
  <c r="B3501" i="1"/>
  <c r="A3501" i="1" s="1"/>
  <c r="B3502" i="1"/>
  <c r="A3502" i="1" s="1"/>
  <c r="B3503" i="1"/>
  <c r="A3503" i="1" s="1"/>
  <c r="B3504" i="1"/>
  <c r="A3504" i="1" s="1"/>
  <c r="B3505" i="1"/>
  <c r="A3505" i="1" s="1"/>
  <c r="B3506" i="1"/>
  <c r="A3506" i="1" s="1"/>
  <c r="B3507" i="1"/>
  <c r="A3507" i="1" s="1"/>
  <c r="B3508" i="1"/>
  <c r="A3508" i="1" s="1"/>
  <c r="B3509" i="1"/>
  <c r="A3509" i="1" s="1"/>
  <c r="B3510" i="1"/>
  <c r="A3510" i="1" s="1"/>
  <c r="B3511" i="1"/>
  <c r="A3511" i="1" s="1"/>
  <c r="B3512" i="1"/>
  <c r="A3512" i="1" s="1"/>
  <c r="B3513" i="1"/>
  <c r="A3513" i="1" s="1"/>
  <c r="B3514" i="1"/>
  <c r="A3514" i="1" s="1"/>
  <c r="B3515" i="1"/>
  <c r="A3515" i="1" s="1"/>
  <c r="B3516" i="1"/>
  <c r="A3516" i="1" s="1"/>
  <c r="B3517" i="1"/>
  <c r="A3517" i="1" s="1"/>
  <c r="B3518" i="1"/>
  <c r="A3518" i="1" s="1"/>
  <c r="B3519" i="1"/>
  <c r="A3519" i="1" s="1"/>
  <c r="B3520" i="1"/>
  <c r="A3520" i="1" s="1"/>
  <c r="B3521" i="1"/>
  <c r="A3521" i="1" s="1"/>
  <c r="B3522" i="1"/>
  <c r="A3522" i="1" s="1"/>
  <c r="B3523" i="1"/>
  <c r="A3523" i="1" s="1"/>
  <c r="B3524" i="1"/>
  <c r="A3524" i="1" s="1"/>
  <c r="B3525" i="1"/>
  <c r="A3525" i="1" s="1"/>
  <c r="B3526" i="1"/>
  <c r="A3526" i="1" s="1"/>
  <c r="B3527" i="1"/>
  <c r="A3527" i="1" s="1"/>
  <c r="B3528" i="1"/>
  <c r="A3528" i="1" s="1"/>
  <c r="B3529" i="1"/>
  <c r="A3529" i="1" s="1"/>
  <c r="B3530" i="1"/>
  <c r="A3530" i="1" s="1"/>
  <c r="B3531" i="1"/>
  <c r="A3531" i="1" s="1"/>
  <c r="B3532" i="1"/>
  <c r="A3532" i="1" s="1"/>
  <c r="B3533" i="1"/>
  <c r="A3533" i="1" s="1"/>
  <c r="B3534" i="1"/>
  <c r="A3534" i="1" s="1"/>
  <c r="B3535" i="1"/>
  <c r="A3535" i="1" s="1"/>
  <c r="B3536" i="1"/>
  <c r="A3536" i="1" s="1"/>
  <c r="B3537" i="1"/>
  <c r="A3537" i="1" s="1"/>
  <c r="B3538" i="1"/>
  <c r="A3538" i="1" s="1"/>
  <c r="B3539" i="1"/>
  <c r="A3539" i="1" s="1"/>
  <c r="B3540" i="1"/>
  <c r="A3540" i="1" s="1"/>
  <c r="B3541" i="1"/>
  <c r="A3541" i="1" s="1"/>
  <c r="B3542" i="1"/>
  <c r="A3542" i="1" s="1"/>
  <c r="B3543" i="1"/>
  <c r="A3543" i="1" s="1"/>
  <c r="B3544" i="1"/>
  <c r="A3544" i="1" s="1"/>
  <c r="B3545" i="1"/>
  <c r="A3545" i="1" s="1"/>
  <c r="B3546" i="1"/>
  <c r="A3546" i="1" s="1"/>
  <c r="B3547" i="1"/>
  <c r="A3547" i="1" s="1"/>
  <c r="B3548" i="1"/>
  <c r="A3548" i="1" s="1"/>
  <c r="B3549" i="1"/>
  <c r="A3549" i="1" s="1"/>
  <c r="B3550" i="1"/>
  <c r="A3550" i="1" s="1"/>
  <c r="B3551" i="1"/>
  <c r="A3551" i="1" s="1"/>
  <c r="B3552" i="1"/>
  <c r="A3552" i="1" s="1"/>
  <c r="B3553" i="1"/>
  <c r="A3553" i="1" s="1"/>
  <c r="B3554" i="1"/>
  <c r="A3554" i="1" s="1"/>
  <c r="B3555" i="1"/>
  <c r="A3555" i="1" s="1"/>
  <c r="B3556" i="1"/>
  <c r="A3556" i="1" s="1"/>
  <c r="B3557" i="1"/>
  <c r="A3557" i="1" s="1"/>
  <c r="B3558" i="1"/>
  <c r="A3558" i="1" s="1"/>
  <c r="B3559" i="1"/>
  <c r="A3559" i="1" s="1"/>
  <c r="B3560" i="1"/>
  <c r="A3560" i="1" s="1"/>
  <c r="B3561" i="1"/>
  <c r="A3561" i="1" s="1"/>
  <c r="B3562" i="1"/>
  <c r="A3562" i="1" s="1"/>
  <c r="B3563" i="1"/>
  <c r="A3563" i="1" s="1"/>
  <c r="B3564" i="1"/>
  <c r="A3564" i="1" s="1"/>
  <c r="B3565" i="1"/>
  <c r="A3565" i="1" s="1"/>
  <c r="B3566" i="1"/>
  <c r="A3566" i="1" s="1"/>
  <c r="B3567" i="1"/>
  <c r="A3567" i="1" s="1"/>
  <c r="B3568" i="1"/>
  <c r="A3568" i="1" s="1"/>
  <c r="B3569" i="1"/>
  <c r="A3569" i="1" s="1"/>
  <c r="B3570" i="1"/>
  <c r="A3570" i="1" s="1"/>
  <c r="B3571" i="1"/>
  <c r="A3571" i="1" s="1"/>
  <c r="B3572" i="1"/>
  <c r="A3572" i="1" s="1"/>
  <c r="B3573" i="1"/>
  <c r="A3573" i="1" s="1"/>
  <c r="B3574" i="1"/>
  <c r="A3574" i="1" s="1"/>
  <c r="B3575" i="1"/>
  <c r="A3575" i="1" s="1"/>
  <c r="B3576" i="1"/>
  <c r="A3576" i="1" s="1"/>
  <c r="B3577" i="1"/>
  <c r="A3577" i="1" s="1"/>
  <c r="B3578" i="1"/>
  <c r="A3578" i="1" s="1"/>
  <c r="B3579" i="1"/>
  <c r="A3579" i="1" s="1"/>
  <c r="B3580" i="1"/>
  <c r="A3580" i="1" s="1"/>
  <c r="B3581" i="1"/>
  <c r="A3581" i="1" s="1"/>
  <c r="B3582" i="1"/>
  <c r="A3582" i="1" s="1"/>
  <c r="B3583" i="1"/>
  <c r="A3583" i="1" s="1"/>
  <c r="B3584" i="1"/>
  <c r="A3584" i="1" s="1"/>
  <c r="B3585" i="1"/>
  <c r="A3585" i="1" s="1"/>
  <c r="B3586" i="1"/>
  <c r="A3586" i="1" s="1"/>
  <c r="B3587" i="1"/>
  <c r="A3587" i="1" s="1"/>
  <c r="B3588" i="1"/>
  <c r="A3588" i="1" s="1"/>
  <c r="B3589" i="1"/>
  <c r="A3589" i="1" s="1"/>
  <c r="B3590" i="1"/>
  <c r="A3590" i="1" s="1"/>
  <c r="B3591" i="1"/>
  <c r="A3591" i="1" s="1"/>
  <c r="B3592" i="1"/>
  <c r="A3592" i="1" s="1"/>
  <c r="B3593" i="1"/>
  <c r="A3593" i="1" s="1"/>
  <c r="B3594" i="1"/>
  <c r="A3594" i="1" s="1"/>
  <c r="B3595" i="1"/>
  <c r="A3595" i="1" s="1"/>
  <c r="B3596" i="1"/>
  <c r="A3596" i="1" s="1"/>
  <c r="B3597" i="1"/>
  <c r="A3597" i="1" s="1"/>
  <c r="B3598" i="1"/>
  <c r="A3598" i="1" s="1"/>
  <c r="B3599" i="1"/>
  <c r="A3599" i="1" s="1"/>
  <c r="B3600" i="1"/>
  <c r="A3600" i="1" s="1"/>
  <c r="B3601" i="1"/>
  <c r="A3601" i="1" s="1"/>
  <c r="B3602" i="1"/>
  <c r="A3602" i="1" s="1"/>
  <c r="B3603" i="1"/>
  <c r="A3603" i="1" s="1"/>
  <c r="B3604" i="1"/>
  <c r="A3604" i="1" s="1"/>
  <c r="B3605" i="1"/>
  <c r="A3605" i="1" s="1"/>
  <c r="B3606" i="1"/>
  <c r="A3606" i="1" s="1"/>
  <c r="B3607" i="1"/>
  <c r="A3607" i="1" s="1"/>
  <c r="B3608" i="1"/>
  <c r="A3608" i="1" s="1"/>
  <c r="B3609" i="1"/>
  <c r="A3609" i="1" s="1"/>
  <c r="B3610" i="1"/>
  <c r="A3610" i="1" s="1"/>
  <c r="B3611" i="1"/>
  <c r="A3611" i="1" s="1"/>
  <c r="B3612" i="1"/>
  <c r="A3612" i="1" s="1"/>
  <c r="B3613" i="1"/>
  <c r="A3613" i="1" s="1"/>
  <c r="B3614" i="1"/>
  <c r="A3614" i="1" s="1"/>
  <c r="B3615" i="1"/>
  <c r="A3615" i="1" s="1"/>
  <c r="B3616" i="1"/>
  <c r="A3616" i="1" s="1"/>
  <c r="B3617" i="1"/>
  <c r="A3617" i="1" s="1"/>
  <c r="B3618" i="1"/>
  <c r="A3618" i="1" s="1"/>
  <c r="B3619" i="1"/>
  <c r="A3619" i="1" s="1"/>
  <c r="B3620" i="1"/>
  <c r="A3620" i="1" s="1"/>
  <c r="B3621" i="1"/>
  <c r="A3621" i="1" s="1"/>
  <c r="B3622" i="1"/>
  <c r="A3622" i="1" s="1"/>
  <c r="B3623" i="1"/>
  <c r="A3623" i="1" s="1"/>
  <c r="B3624" i="1"/>
  <c r="A3624" i="1" s="1"/>
  <c r="B3625" i="1"/>
  <c r="A3625" i="1" s="1"/>
  <c r="B3626" i="1"/>
  <c r="A3626" i="1" s="1"/>
  <c r="B3627" i="1"/>
  <c r="A3627" i="1" s="1"/>
  <c r="B3628" i="1"/>
  <c r="A3628" i="1" s="1"/>
  <c r="B3629" i="1"/>
  <c r="A3629" i="1" s="1"/>
  <c r="B3630" i="1"/>
  <c r="A3630" i="1" s="1"/>
  <c r="B3631" i="1"/>
  <c r="A3631" i="1" s="1"/>
  <c r="B3632" i="1"/>
  <c r="A3632" i="1" s="1"/>
  <c r="B3633" i="1"/>
  <c r="A3633" i="1" s="1"/>
  <c r="B3634" i="1"/>
  <c r="A3634" i="1" s="1"/>
  <c r="B3635" i="1"/>
  <c r="A3635" i="1" s="1"/>
  <c r="B3636" i="1"/>
  <c r="A3636" i="1" s="1"/>
  <c r="B3637" i="1"/>
  <c r="A3637" i="1" s="1"/>
  <c r="B3638" i="1"/>
  <c r="A3638" i="1" s="1"/>
  <c r="B3639" i="1"/>
  <c r="A3639" i="1" s="1"/>
  <c r="B3640" i="1"/>
  <c r="A3640" i="1" s="1"/>
  <c r="B3641" i="1"/>
  <c r="A3641" i="1" s="1"/>
  <c r="B3642" i="1"/>
  <c r="A3642" i="1" s="1"/>
  <c r="B3643" i="1"/>
  <c r="A3643" i="1" s="1"/>
  <c r="B3644" i="1"/>
  <c r="A3644" i="1" s="1"/>
  <c r="B3645" i="1"/>
  <c r="A3645" i="1" s="1"/>
  <c r="B3646" i="1"/>
  <c r="A3646" i="1" s="1"/>
  <c r="B3647" i="1"/>
  <c r="A3647" i="1" s="1"/>
  <c r="B3648" i="1"/>
  <c r="A3648" i="1" s="1"/>
  <c r="B3649" i="1"/>
  <c r="A3649" i="1" s="1"/>
  <c r="B3650" i="1"/>
  <c r="A3650" i="1" s="1"/>
  <c r="B3651" i="1"/>
  <c r="A3651" i="1" s="1"/>
  <c r="B3652" i="1"/>
  <c r="A3652" i="1" s="1"/>
  <c r="B3653" i="1"/>
  <c r="A3653" i="1" s="1"/>
  <c r="B3654" i="1"/>
  <c r="A3654" i="1" s="1"/>
  <c r="B3655" i="1"/>
  <c r="A3655" i="1" s="1"/>
  <c r="B3656" i="1"/>
  <c r="A3656" i="1" s="1"/>
  <c r="B3657" i="1"/>
  <c r="A3657" i="1" s="1"/>
  <c r="B3658" i="1"/>
  <c r="A3658" i="1" s="1"/>
  <c r="B3659" i="1"/>
  <c r="A3659" i="1" s="1"/>
  <c r="B3660" i="1"/>
  <c r="A3660" i="1" s="1"/>
  <c r="B3661" i="1"/>
  <c r="A3661" i="1" s="1"/>
  <c r="B3662" i="1"/>
  <c r="A3662" i="1" s="1"/>
  <c r="B3663" i="1"/>
  <c r="A3663" i="1" s="1"/>
  <c r="B3664" i="1"/>
  <c r="A3664" i="1" s="1"/>
  <c r="B3665" i="1"/>
  <c r="A3665" i="1" s="1"/>
  <c r="B3666" i="1"/>
  <c r="A3666" i="1" s="1"/>
  <c r="B3667" i="1"/>
  <c r="A3667" i="1" s="1"/>
  <c r="B3668" i="1"/>
  <c r="A3668" i="1" s="1"/>
  <c r="B3669" i="1"/>
  <c r="A3669" i="1" s="1"/>
  <c r="B3670" i="1"/>
  <c r="A3670" i="1" s="1"/>
  <c r="B3671" i="1"/>
  <c r="A3671" i="1" s="1"/>
  <c r="B3672" i="1"/>
  <c r="A3672" i="1" s="1"/>
  <c r="B3673" i="1"/>
  <c r="A3673" i="1" s="1"/>
  <c r="B3674" i="1"/>
  <c r="A3674" i="1" s="1"/>
  <c r="B3675" i="1"/>
  <c r="A3675" i="1" s="1"/>
  <c r="B3676" i="1"/>
  <c r="A3676" i="1" s="1"/>
  <c r="B3677" i="1"/>
  <c r="A3677" i="1" s="1"/>
  <c r="B3678" i="1"/>
  <c r="A3678" i="1" s="1"/>
  <c r="B3679" i="1"/>
  <c r="A3679" i="1" s="1"/>
  <c r="B3680" i="1"/>
  <c r="A3680" i="1" s="1"/>
  <c r="B3681" i="1"/>
  <c r="A3681" i="1" s="1"/>
  <c r="B3682" i="1"/>
  <c r="A3682" i="1" s="1"/>
  <c r="B3683" i="1"/>
  <c r="A3683" i="1" s="1"/>
  <c r="B3684" i="1"/>
  <c r="A3684" i="1" s="1"/>
  <c r="B3685" i="1"/>
  <c r="A3685" i="1" s="1"/>
  <c r="B3686" i="1"/>
  <c r="A3686" i="1" s="1"/>
  <c r="B3687" i="1"/>
  <c r="A3687" i="1" s="1"/>
  <c r="B3688" i="1"/>
  <c r="A3688" i="1" s="1"/>
  <c r="B3689" i="1"/>
  <c r="A3689" i="1" s="1"/>
  <c r="B3690" i="1"/>
  <c r="A3690" i="1" s="1"/>
  <c r="B3691" i="1"/>
  <c r="A3691" i="1" s="1"/>
  <c r="B3692" i="1"/>
  <c r="A3692" i="1" s="1"/>
  <c r="B3693" i="1"/>
  <c r="A3693" i="1" s="1"/>
  <c r="B3694" i="1"/>
  <c r="A3694" i="1" s="1"/>
  <c r="B3695" i="1"/>
  <c r="A3695" i="1" s="1"/>
  <c r="B3696" i="1"/>
  <c r="A3696" i="1" s="1"/>
  <c r="B3697" i="1"/>
  <c r="A3697" i="1" s="1"/>
  <c r="B3698" i="1"/>
  <c r="A3698" i="1" s="1"/>
  <c r="B3699" i="1"/>
  <c r="A3699" i="1" s="1"/>
  <c r="B3700" i="1"/>
  <c r="A3700" i="1" s="1"/>
  <c r="B3701" i="1"/>
  <c r="A3701" i="1" s="1"/>
  <c r="B3702" i="1"/>
  <c r="A3702" i="1" s="1"/>
  <c r="B3703" i="1"/>
  <c r="A3703" i="1" s="1"/>
  <c r="B3704" i="1"/>
  <c r="A3704" i="1" s="1"/>
  <c r="B3705" i="1"/>
  <c r="A3705" i="1" s="1"/>
  <c r="B3706" i="1"/>
  <c r="A3706" i="1" s="1"/>
  <c r="B3707" i="1"/>
  <c r="A3707" i="1" s="1"/>
  <c r="B3708" i="1"/>
  <c r="A3708" i="1" s="1"/>
  <c r="B3709" i="1"/>
  <c r="A3709" i="1" s="1"/>
  <c r="B3710" i="1"/>
  <c r="A3710" i="1" s="1"/>
  <c r="B3711" i="1"/>
  <c r="A3711" i="1" s="1"/>
  <c r="B3712" i="1"/>
  <c r="A3712" i="1" s="1"/>
  <c r="B3713" i="1"/>
  <c r="A3713" i="1" s="1"/>
  <c r="B3714" i="1"/>
  <c r="A3714" i="1" s="1"/>
  <c r="B3715" i="1"/>
  <c r="A3715" i="1" s="1"/>
  <c r="B3716" i="1"/>
  <c r="A3716" i="1" s="1"/>
  <c r="B3717" i="1"/>
  <c r="A3717" i="1" s="1"/>
  <c r="B3718" i="1"/>
  <c r="A3718" i="1" s="1"/>
  <c r="B3719" i="1"/>
  <c r="A3719" i="1" s="1"/>
  <c r="B3720" i="1"/>
  <c r="A3720" i="1" s="1"/>
  <c r="B3721" i="1"/>
  <c r="A3721" i="1" s="1"/>
  <c r="B3722" i="1"/>
  <c r="A3722" i="1" s="1"/>
  <c r="B3723" i="1"/>
  <c r="A3723" i="1" s="1"/>
  <c r="B3724" i="1"/>
  <c r="A3724" i="1" s="1"/>
  <c r="B3725" i="1"/>
  <c r="A3725" i="1" s="1"/>
  <c r="B3726" i="1"/>
  <c r="A3726" i="1" s="1"/>
  <c r="B3727" i="1"/>
  <c r="A3727" i="1" s="1"/>
  <c r="B3728" i="1"/>
  <c r="A3728" i="1" s="1"/>
  <c r="B3729" i="1"/>
  <c r="A3729" i="1" s="1"/>
  <c r="B3730" i="1"/>
  <c r="A3730" i="1" s="1"/>
  <c r="B3731" i="1"/>
  <c r="A3731" i="1" s="1"/>
  <c r="B3732" i="1"/>
  <c r="A3732" i="1" s="1"/>
  <c r="B3733" i="1"/>
  <c r="A3733" i="1" s="1"/>
  <c r="B3734" i="1"/>
  <c r="A3734" i="1" s="1"/>
  <c r="B3735" i="1"/>
  <c r="A3735" i="1" s="1"/>
  <c r="B3736" i="1"/>
  <c r="A3736" i="1" s="1"/>
  <c r="B3737" i="1"/>
  <c r="A3737" i="1" s="1"/>
  <c r="B3738" i="1"/>
  <c r="A3738" i="1" s="1"/>
  <c r="B3739" i="1"/>
  <c r="A3739" i="1" s="1"/>
  <c r="B3740" i="1"/>
  <c r="A3740" i="1" s="1"/>
  <c r="B3741" i="1"/>
  <c r="A3741" i="1" s="1"/>
  <c r="B3742" i="1"/>
  <c r="A3742" i="1" s="1"/>
  <c r="B3743" i="1"/>
  <c r="A3743" i="1" s="1"/>
  <c r="B3744" i="1"/>
  <c r="A3744" i="1" s="1"/>
  <c r="B3745" i="1"/>
  <c r="A3745" i="1" s="1"/>
  <c r="B3746" i="1"/>
  <c r="A3746" i="1" s="1"/>
  <c r="B3747" i="1"/>
  <c r="A3747" i="1" s="1"/>
  <c r="B3748" i="1"/>
  <c r="A3748" i="1" s="1"/>
  <c r="B3749" i="1"/>
  <c r="A3749" i="1" s="1"/>
  <c r="B3750" i="1"/>
  <c r="A3750" i="1" s="1"/>
  <c r="B3751" i="1"/>
  <c r="A3751" i="1" s="1"/>
  <c r="B3752" i="1"/>
  <c r="A3752" i="1" s="1"/>
  <c r="B3753" i="1"/>
  <c r="A3753" i="1" s="1"/>
  <c r="B3754" i="1"/>
  <c r="A3754" i="1" s="1"/>
  <c r="B3755" i="1"/>
  <c r="A3755" i="1" s="1"/>
  <c r="B3756" i="1"/>
  <c r="A3756" i="1" s="1"/>
  <c r="B3757" i="1"/>
  <c r="A3757" i="1" s="1"/>
  <c r="B3758" i="1"/>
  <c r="A3758" i="1" s="1"/>
  <c r="B3759" i="1"/>
  <c r="A3759" i="1" s="1"/>
  <c r="B3760" i="1"/>
  <c r="A3760" i="1" s="1"/>
  <c r="B3761" i="1"/>
  <c r="A3761" i="1" s="1"/>
  <c r="B3762" i="1"/>
  <c r="A3762" i="1" s="1"/>
  <c r="B3763" i="1"/>
  <c r="A3763" i="1" s="1"/>
  <c r="B3764" i="1"/>
  <c r="A3764" i="1" s="1"/>
  <c r="B3765" i="1"/>
  <c r="A3765" i="1" s="1"/>
  <c r="B3766" i="1"/>
  <c r="A3766" i="1" s="1"/>
  <c r="B3767" i="1"/>
  <c r="A3767" i="1" s="1"/>
  <c r="B3768" i="1"/>
  <c r="A3768" i="1" s="1"/>
  <c r="B3769" i="1"/>
  <c r="A3769" i="1" s="1"/>
  <c r="B3770" i="1"/>
  <c r="A3770" i="1" s="1"/>
  <c r="B3771" i="1"/>
  <c r="A3771" i="1" s="1"/>
  <c r="B3772" i="1"/>
  <c r="A3772" i="1" s="1"/>
  <c r="B3773" i="1"/>
  <c r="A3773" i="1" s="1"/>
  <c r="B3774" i="1"/>
  <c r="A3774" i="1" s="1"/>
  <c r="B3775" i="1"/>
  <c r="A3775" i="1" s="1"/>
  <c r="B3776" i="1"/>
  <c r="A3776" i="1" s="1"/>
  <c r="B3777" i="1"/>
  <c r="A3777" i="1" s="1"/>
  <c r="B3778" i="1"/>
  <c r="A3778" i="1" s="1"/>
  <c r="B3779" i="1"/>
  <c r="A3779" i="1" s="1"/>
  <c r="B3780" i="1"/>
  <c r="A3780" i="1" s="1"/>
  <c r="B3781" i="1"/>
  <c r="A3781" i="1" s="1"/>
  <c r="B3782" i="1"/>
  <c r="A3782" i="1" s="1"/>
  <c r="B3783" i="1"/>
  <c r="A3783" i="1" s="1"/>
  <c r="B3784" i="1"/>
  <c r="A3784" i="1" s="1"/>
  <c r="B3785" i="1"/>
  <c r="A3785" i="1" s="1"/>
  <c r="B3786" i="1"/>
  <c r="A3786" i="1" s="1"/>
  <c r="B3787" i="1"/>
  <c r="A3787" i="1" s="1"/>
  <c r="B3788" i="1"/>
  <c r="A3788" i="1" s="1"/>
  <c r="B3789" i="1"/>
  <c r="A3789" i="1" s="1"/>
  <c r="B3790" i="1"/>
  <c r="A3790" i="1" s="1"/>
  <c r="B3791" i="1"/>
  <c r="A3791" i="1" s="1"/>
  <c r="B3792" i="1"/>
  <c r="A3792" i="1" s="1"/>
  <c r="B3793" i="1"/>
  <c r="A3793" i="1" s="1"/>
  <c r="B3794" i="1"/>
  <c r="A3794" i="1" s="1"/>
  <c r="B3795" i="1"/>
  <c r="A3795" i="1" s="1"/>
  <c r="B3796" i="1"/>
  <c r="A3796" i="1" s="1"/>
  <c r="B3797" i="1"/>
  <c r="A3797" i="1" s="1"/>
  <c r="B3798" i="1"/>
  <c r="A3798" i="1" s="1"/>
  <c r="B3799" i="1"/>
  <c r="A3799" i="1" s="1"/>
  <c r="B3800" i="1"/>
  <c r="A3800" i="1" s="1"/>
  <c r="B3801" i="1"/>
  <c r="A3801" i="1" s="1"/>
  <c r="B3802" i="1"/>
  <c r="A3802" i="1" s="1"/>
  <c r="B3803" i="1"/>
  <c r="A3803" i="1" s="1"/>
  <c r="B3804" i="1"/>
  <c r="A3804" i="1" s="1"/>
  <c r="B3805" i="1"/>
  <c r="A3805" i="1" s="1"/>
  <c r="B3806" i="1"/>
  <c r="A3806" i="1" s="1"/>
  <c r="B3807" i="1"/>
  <c r="A3807" i="1" s="1"/>
  <c r="B3808" i="1"/>
  <c r="A3808" i="1" s="1"/>
  <c r="B3809" i="1"/>
  <c r="A3809" i="1" s="1"/>
  <c r="B3810" i="1"/>
  <c r="A3810" i="1" s="1"/>
  <c r="B3811" i="1"/>
  <c r="A3811" i="1" s="1"/>
  <c r="B3812" i="1"/>
  <c r="A3812" i="1" s="1"/>
  <c r="B3813" i="1"/>
  <c r="A3813" i="1" s="1"/>
  <c r="B3814" i="1"/>
  <c r="A3814" i="1" s="1"/>
  <c r="B3815" i="1"/>
  <c r="A3815" i="1" s="1"/>
  <c r="B3816" i="1"/>
  <c r="A3816" i="1" s="1"/>
  <c r="B3817" i="1"/>
  <c r="A3817" i="1" s="1"/>
  <c r="B3818" i="1"/>
  <c r="A3818" i="1" s="1"/>
  <c r="B3819" i="1"/>
  <c r="A3819" i="1" s="1"/>
  <c r="B3820" i="1"/>
  <c r="A3820" i="1" s="1"/>
  <c r="B3821" i="1"/>
  <c r="A3821" i="1" s="1"/>
  <c r="B3822" i="1"/>
  <c r="A3822" i="1" s="1"/>
  <c r="B3823" i="1"/>
  <c r="A3823" i="1" s="1"/>
  <c r="B3824" i="1"/>
  <c r="A3824" i="1" s="1"/>
  <c r="B3825" i="1"/>
  <c r="A3825" i="1" s="1"/>
  <c r="B3826" i="1"/>
  <c r="A3826" i="1" s="1"/>
  <c r="B3827" i="1"/>
  <c r="A3827" i="1" s="1"/>
  <c r="B3828" i="1"/>
  <c r="A3828" i="1" s="1"/>
  <c r="B3829" i="1"/>
  <c r="A3829" i="1" s="1"/>
  <c r="B3830" i="1"/>
  <c r="A3830" i="1" s="1"/>
  <c r="B3831" i="1"/>
  <c r="A3831" i="1" s="1"/>
  <c r="B3832" i="1"/>
  <c r="A3832" i="1" s="1"/>
  <c r="B3833" i="1"/>
  <c r="A3833" i="1" s="1"/>
  <c r="B3834" i="1"/>
  <c r="A3834" i="1" s="1"/>
  <c r="B3835" i="1"/>
  <c r="A3835" i="1" s="1"/>
  <c r="B3836" i="1"/>
  <c r="A3836" i="1" s="1"/>
  <c r="B3837" i="1"/>
  <c r="A3837" i="1" s="1"/>
  <c r="B3838" i="1"/>
  <c r="A3838" i="1" s="1"/>
  <c r="B3839" i="1"/>
  <c r="A3839" i="1" s="1"/>
  <c r="B3840" i="1"/>
  <c r="A3840" i="1" s="1"/>
  <c r="B3841" i="1"/>
  <c r="A3841" i="1" s="1"/>
  <c r="B3842" i="1"/>
  <c r="A3842" i="1" s="1"/>
  <c r="B3843" i="1"/>
  <c r="A3843" i="1" s="1"/>
  <c r="B3844" i="1"/>
  <c r="A3844" i="1" s="1"/>
  <c r="B3845" i="1"/>
  <c r="A3845" i="1" s="1"/>
  <c r="B3846" i="1"/>
  <c r="A3846" i="1" s="1"/>
  <c r="B3847" i="1"/>
  <c r="A3847" i="1" s="1"/>
  <c r="B3848" i="1"/>
  <c r="A3848" i="1" s="1"/>
  <c r="B3849" i="1"/>
  <c r="A3849" i="1" s="1"/>
  <c r="B3850" i="1"/>
  <c r="A3850" i="1" s="1"/>
  <c r="B3851" i="1"/>
  <c r="A3851" i="1" s="1"/>
  <c r="B3852" i="1"/>
  <c r="A3852" i="1" s="1"/>
  <c r="B3853" i="1"/>
  <c r="A3853" i="1" s="1"/>
  <c r="B3854" i="1"/>
  <c r="A3854" i="1" s="1"/>
  <c r="B3855" i="1"/>
  <c r="A3855" i="1" s="1"/>
  <c r="B3856" i="1"/>
  <c r="A3856" i="1" s="1"/>
  <c r="B3857" i="1"/>
  <c r="A3857" i="1" s="1"/>
  <c r="B3858" i="1"/>
  <c r="A3858" i="1" s="1"/>
  <c r="B3859" i="1"/>
  <c r="A3859" i="1" s="1"/>
  <c r="B3860" i="1"/>
  <c r="A3860" i="1" s="1"/>
  <c r="B3861" i="1"/>
  <c r="A3861" i="1" s="1"/>
  <c r="B3862" i="1"/>
  <c r="A3862" i="1" s="1"/>
  <c r="B3863" i="1"/>
  <c r="A3863" i="1" s="1"/>
  <c r="B3864" i="1"/>
  <c r="A3864" i="1" s="1"/>
  <c r="B3865" i="1"/>
  <c r="A3865" i="1" s="1"/>
  <c r="B3866" i="1"/>
  <c r="A3866" i="1" s="1"/>
  <c r="B3867" i="1"/>
  <c r="A3867" i="1" s="1"/>
  <c r="B3868" i="1"/>
  <c r="A3868" i="1" s="1"/>
  <c r="B3869" i="1"/>
  <c r="A3869" i="1" s="1"/>
  <c r="B3870" i="1"/>
  <c r="A3870" i="1" s="1"/>
  <c r="B3871" i="1"/>
  <c r="A3871" i="1" s="1"/>
  <c r="B3872" i="1"/>
  <c r="A3872" i="1" s="1"/>
  <c r="B3873" i="1"/>
  <c r="A3873" i="1" s="1"/>
  <c r="B3874" i="1"/>
  <c r="A3874" i="1" s="1"/>
  <c r="B3875" i="1"/>
  <c r="A3875" i="1" s="1"/>
  <c r="B3876" i="1"/>
  <c r="A3876" i="1" s="1"/>
  <c r="B3877" i="1"/>
  <c r="A3877" i="1" s="1"/>
  <c r="B3878" i="1"/>
  <c r="A3878" i="1" s="1"/>
  <c r="B3879" i="1"/>
  <c r="A3879" i="1" s="1"/>
  <c r="B3880" i="1"/>
  <c r="A3880" i="1" s="1"/>
  <c r="B3881" i="1"/>
  <c r="A3881" i="1" s="1"/>
  <c r="B3882" i="1"/>
  <c r="A3882" i="1" s="1"/>
  <c r="B3883" i="1"/>
  <c r="A3883" i="1" s="1"/>
  <c r="B3884" i="1"/>
  <c r="A3884" i="1" s="1"/>
  <c r="B3885" i="1"/>
  <c r="A3885" i="1" s="1"/>
  <c r="B3886" i="1"/>
  <c r="A3886" i="1" s="1"/>
  <c r="B3887" i="1"/>
  <c r="A3887" i="1" s="1"/>
  <c r="B3888" i="1"/>
  <c r="A3888" i="1" s="1"/>
  <c r="B3889" i="1"/>
  <c r="A3889" i="1" s="1"/>
  <c r="B3890" i="1"/>
  <c r="A3890" i="1" s="1"/>
  <c r="B3891" i="1"/>
  <c r="A3891" i="1" s="1"/>
  <c r="B3892" i="1"/>
  <c r="A3892" i="1" s="1"/>
  <c r="B3893" i="1"/>
  <c r="A3893" i="1" s="1"/>
  <c r="B3894" i="1"/>
  <c r="A3894" i="1" s="1"/>
  <c r="B3895" i="1"/>
  <c r="A3895" i="1" s="1"/>
  <c r="B3896" i="1"/>
  <c r="A3896" i="1" s="1"/>
  <c r="B3897" i="1"/>
  <c r="A3897" i="1" s="1"/>
  <c r="B3898" i="1"/>
  <c r="A3898" i="1" s="1"/>
  <c r="B3899" i="1"/>
  <c r="A3899" i="1" s="1"/>
  <c r="B3900" i="1"/>
  <c r="A3900" i="1" s="1"/>
  <c r="B3901" i="1"/>
  <c r="A3901" i="1" s="1"/>
  <c r="B3902" i="1"/>
  <c r="A3902" i="1" s="1"/>
  <c r="B3903" i="1"/>
  <c r="A3903" i="1" s="1"/>
  <c r="B3904" i="1"/>
  <c r="A3904" i="1" s="1"/>
  <c r="B3905" i="1"/>
  <c r="A3905" i="1" s="1"/>
  <c r="B3906" i="1"/>
  <c r="A3906" i="1" s="1"/>
  <c r="B3907" i="1"/>
  <c r="A3907" i="1" s="1"/>
  <c r="B3908" i="1"/>
  <c r="A3908" i="1" s="1"/>
  <c r="B3909" i="1"/>
  <c r="A3909" i="1" s="1"/>
  <c r="B3910" i="1"/>
  <c r="A3910" i="1" s="1"/>
  <c r="B3911" i="1"/>
  <c r="A3911" i="1" s="1"/>
  <c r="B3912" i="1"/>
  <c r="A3912" i="1" s="1"/>
  <c r="B3913" i="1"/>
  <c r="A3913" i="1" s="1"/>
  <c r="B3914" i="1"/>
  <c r="A3914" i="1" s="1"/>
  <c r="B3915" i="1"/>
  <c r="A3915" i="1" s="1"/>
  <c r="B3916" i="1"/>
  <c r="A3916" i="1" s="1"/>
  <c r="B3917" i="1"/>
  <c r="A3917" i="1" s="1"/>
  <c r="B3918" i="1"/>
  <c r="A3918" i="1" s="1"/>
  <c r="B3919" i="1"/>
  <c r="A3919" i="1" s="1"/>
  <c r="B3920" i="1"/>
  <c r="A3920" i="1" s="1"/>
  <c r="B3921" i="1"/>
  <c r="A3921" i="1" s="1"/>
  <c r="B3922" i="1"/>
  <c r="A3922" i="1" s="1"/>
  <c r="B3923" i="1"/>
  <c r="A3923" i="1" s="1"/>
  <c r="B3924" i="1"/>
  <c r="A3924" i="1" s="1"/>
  <c r="B3925" i="1"/>
  <c r="A3925" i="1" s="1"/>
  <c r="B3926" i="1"/>
  <c r="A3926" i="1" s="1"/>
  <c r="B3927" i="1"/>
  <c r="A3927" i="1" s="1"/>
  <c r="B3928" i="1"/>
  <c r="A3928" i="1" s="1"/>
  <c r="B3929" i="1"/>
  <c r="A3929" i="1" s="1"/>
  <c r="B3930" i="1"/>
  <c r="A3930" i="1" s="1"/>
  <c r="B3931" i="1"/>
  <c r="A3931" i="1" s="1"/>
  <c r="B3932" i="1"/>
  <c r="A3932" i="1" s="1"/>
  <c r="B3933" i="1"/>
  <c r="A3933" i="1" s="1"/>
  <c r="B3934" i="1"/>
  <c r="A3934" i="1" s="1"/>
  <c r="B3935" i="1"/>
  <c r="A3935" i="1" s="1"/>
  <c r="B3936" i="1"/>
  <c r="A3936" i="1" s="1"/>
  <c r="B3937" i="1"/>
  <c r="A3937" i="1" s="1"/>
  <c r="B3938" i="1"/>
  <c r="A3938" i="1" s="1"/>
  <c r="B3939" i="1"/>
  <c r="A3939" i="1" s="1"/>
  <c r="B3940" i="1"/>
  <c r="A3940" i="1" s="1"/>
  <c r="B3941" i="1"/>
  <c r="A3941" i="1" s="1"/>
  <c r="B3942" i="1"/>
  <c r="A3942" i="1" s="1"/>
  <c r="B3943" i="1"/>
  <c r="A3943" i="1" s="1"/>
  <c r="B3944" i="1"/>
  <c r="A3944" i="1" s="1"/>
  <c r="B3945" i="1"/>
  <c r="A3945" i="1" s="1"/>
  <c r="B3946" i="1"/>
  <c r="A3946" i="1" s="1"/>
  <c r="B3947" i="1"/>
  <c r="A3947" i="1" s="1"/>
  <c r="B3948" i="1"/>
  <c r="A3948" i="1" s="1"/>
  <c r="B3949" i="1"/>
  <c r="A3949" i="1" s="1"/>
  <c r="B3950" i="1"/>
  <c r="A3950" i="1" s="1"/>
  <c r="B3951" i="1"/>
  <c r="A3951" i="1" s="1"/>
  <c r="B3952" i="1"/>
  <c r="A3952" i="1" s="1"/>
  <c r="B3953" i="1"/>
  <c r="A3953" i="1" s="1"/>
  <c r="B3954" i="1"/>
  <c r="A3954" i="1" s="1"/>
  <c r="B3955" i="1"/>
  <c r="A3955" i="1" s="1"/>
  <c r="B3956" i="1"/>
  <c r="A3956" i="1" s="1"/>
  <c r="B3957" i="1"/>
  <c r="A3957" i="1" s="1"/>
  <c r="B3958" i="1"/>
  <c r="A3958" i="1" s="1"/>
  <c r="B3959" i="1"/>
  <c r="A3959" i="1" s="1"/>
  <c r="B3960" i="1"/>
  <c r="A3960" i="1" s="1"/>
  <c r="B3961" i="1"/>
  <c r="A3961" i="1" s="1"/>
  <c r="B3962" i="1"/>
  <c r="A3962" i="1" s="1"/>
  <c r="B3963" i="1"/>
  <c r="A3963" i="1" s="1"/>
  <c r="B3964" i="1"/>
  <c r="A3964" i="1" s="1"/>
  <c r="B3965" i="1"/>
  <c r="A3965" i="1" s="1"/>
  <c r="B3966" i="1"/>
  <c r="A3966" i="1" s="1"/>
  <c r="B3967" i="1"/>
  <c r="A3967" i="1" s="1"/>
  <c r="B3968" i="1"/>
  <c r="A3968" i="1" s="1"/>
  <c r="B3969" i="1"/>
  <c r="A3969" i="1" s="1"/>
  <c r="B3970" i="1"/>
  <c r="A3970" i="1" s="1"/>
  <c r="B3971" i="1"/>
  <c r="A3971" i="1" s="1"/>
  <c r="B3972" i="1"/>
  <c r="A3972" i="1" s="1"/>
  <c r="B3973" i="1"/>
  <c r="A3973" i="1" s="1"/>
  <c r="B3974" i="1"/>
  <c r="A3974" i="1" s="1"/>
  <c r="B3975" i="1"/>
  <c r="A3975" i="1" s="1"/>
  <c r="B3976" i="1"/>
  <c r="A3976" i="1" s="1"/>
  <c r="B3977" i="1"/>
  <c r="A3977" i="1" s="1"/>
  <c r="B3978" i="1"/>
  <c r="A3978" i="1" s="1"/>
  <c r="B3979" i="1"/>
  <c r="A3979" i="1" s="1"/>
  <c r="B3980" i="1"/>
  <c r="A3980" i="1" s="1"/>
  <c r="B3981" i="1"/>
  <c r="A3981" i="1" s="1"/>
  <c r="B3982" i="1"/>
  <c r="A3982" i="1" s="1"/>
  <c r="B3983" i="1"/>
  <c r="A3983" i="1" s="1"/>
  <c r="B3984" i="1"/>
  <c r="A3984" i="1" s="1"/>
  <c r="B3985" i="1"/>
  <c r="A3985" i="1" s="1"/>
  <c r="B3986" i="1"/>
  <c r="A3986" i="1" s="1"/>
  <c r="B3987" i="1"/>
  <c r="A3987" i="1" s="1"/>
  <c r="B3988" i="1"/>
  <c r="A3988" i="1" s="1"/>
  <c r="B3989" i="1"/>
  <c r="A3989" i="1" s="1"/>
  <c r="B3990" i="1"/>
  <c r="A3990" i="1" s="1"/>
  <c r="B3991" i="1"/>
  <c r="A3991" i="1" s="1"/>
  <c r="B3992" i="1"/>
  <c r="A3992" i="1" s="1"/>
  <c r="B3993" i="1"/>
  <c r="A3993" i="1" s="1"/>
  <c r="B3994" i="1"/>
  <c r="A3994" i="1" s="1"/>
  <c r="B3995" i="1"/>
  <c r="A3995" i="1" s="1"/>
  <c r="B3996" i="1"/>
  <c r="A3996" i="1" s="1"/>
  <c r="B3997" i="1"/>
  <c r="A3997" i="1" s="1"/>
  <c r="B3998" i="1"/>
  <c r="A3998" i="1" s="1"/>
  <c r="B3999" i="1"/>
  <c r="A3999" i="1" s="1"/>
  <c r="B4000" i="1"/>
  <c r="A4000" i="1" s="1"/>
  <c r="B4001" i="1"/>
  <c r="A4001" i="1" s="1"/>
  <c r="B4002" i="1"/>
  <c r="A4002" i="1" s="1"/>
  <c r="B4003" i="1"/>
  <c r="A4003" i="1" s="1"/>
  <c r="B4004" i="1"/>
  <c r="A4004" i="1" s="1"/>
  <c r="B4005" i="1"/>
  <c r="A4005" i="1" s="1"/>
  <c r="B4006" i="1"/>
  <c r="A4006" i="1" s="1"/>
  <c r="B4007" i="1"/>
  <c r="A4007" i="1" s="1"/>
  <c r="B4008" i="1"/>
  <c r="A4008" i="1" s="1"/>
  <c r="B4009" i="1"/>
  <c r="A4009" i="1" s="1"/>
  <c r="B4010" i="1"/>
  <c r="A4010" i="1" s="1"/>
  <c r="B4011" i="1"/>
  <c r="A4011" i="1" s="1"/>
  <c r="B4012" i="1"/>
  <c r="A4012" i="1" s="1"/>
  <c r="B4013" i="1"/>
  <c r="A4013" i="1" s="1"/>
  <c r="B4014" i="1"/>
  <c r="A4014" i="1" s="1"/>
  <c r="B4015" i="1"/>
  <c r="A4015" i="1" s="1"/>
  <c r="B4016" i="1"/>
  <c r="A4016" i="1" s="1"/>
  <c r="B4017" i="1"/>
  <c r="A4017" i="1" s="1"/>
  <c r="B4018" i="1"/>
  <c r="A4018" i="1" s="1"/>
  <c r="B4019" i="1"/>
  <c r="A4019" i="1" s="1"/>
  <c r="B4020" i="1"/>
  <c r="A4020" i="1" s="1"/>
  <c r="B4021" i="1"/>
  <c r="A4021" i="1" s="1"/>
  <c r="B4022" i="1"/>
  <c r="A4022" i="1" s="1"/>
  <c r="B4023" i="1"/>
  <c r="A4023" i="1" s="1"/>
  <c r="B4024" i="1"/>
  <c r="A4024" i="1" s="1"/>
  <c r="B4025" i="1"/>
  <c r="A4025" i="1" s="1"/>
  <c r="B4026" i="1"/>
  <c r="A4026" i="1" s="1"/>
  <c r="B4027" i="1"/>
  <c r="A4027" i="1" s="1"/>
  <c r="B4028" i="1"/>
  <c r="A4028" i="1" s="1"/>
  <c r="B4029" i="1"/>
  <c r="A4029" i="1" s="1"/>
  <c r="B4030" i="1"/>
  <c r="A4030" i="1" s="1"/>
  <c r="B4031" i="1"/>
  <c r="A4031" i="1" s="1"/>
  <c r="B4032" i="1"/>
  <c r="A4032" i="1" s="1"/>
  <c r="B4033" i="1"/>
  <c r="A4033" i="1" s="1"/>
  <c r="B4034" i="1"/>
  <c r="A4034" i="1" s="1"/>
  <c r="B4035" i="1"/>
  <c r="A4035" i="1" s="1"/>
  <c r="B4036" i="1"/>
  <c r="A4036" i="1" s="1"/>
  <c r="B4037" i="1"/>
  <c r="A4037" i="1" s="1"/>
  <c r="B4038" i="1"/>
  <c r="A4038" i="1" s="1"/>
  <c r="B4039" i="1"/>
  <c r="A4039" i="1" s="1"/>
  <c r="B4040" i="1"/>
  <c r="A4040" i="1" s="1"/>
  <c r="B4041" i="1"/>
  <c r="A4041" i="1" s="1"/>
  <c r="B4042" i="1"/>
  <c r="A4042" i="1" s="1"/>
  <c r="B4043" i="1"/>
  <c r="A4043" i="1" s="1"/>
  <c r="B4044" i="1"/>
  <c r="A4044" i="1" s="1"/>
  <c r="B4045" i="1"/>
  <c r="A4045" i="1" s="1"/>
  <c r="B4046" i="1"/>
  <c r="A4046" i="1" s="1"/>
  <c r="B4047" i="1"/>
  <c r="A4047" i="1" s="1"/>
  <c r="B4048" i="1"/>
  <c r="A4048" i="1" s="1"/>
  <c r="B4049" i="1"/>
  <c r="A4049" i="1" s="1"/>
  <c r="B4050" i="1"/>
  <c r="A4050" i="1" s="1"/>
  <c r="B4051" i="1"/>
  <c r="A4051" i="1" s="1"/>
  <c r="B4052" i="1"/>
  <c r="A4052" i="1" s="1"/>
  <c r="B4053" i="1"/>
  <c r="A4053" i="1" s="1"/>
  <c r="B4054" i="1"/>
  <c r="A4054" i="1" s="1"/>
  <c r="B4055" i="1"/>
  <c r="A4055" i="1" s="1"/>
  <c r="B4056" i="1"/>
  <c r="A4056" i="1" s="1"/>
  <c r="B4057" i="1"/>
  <c r="A4057" i="1" s="1"/>
  <c r="B4058" i="1"/>
  <c r="A4058" i="1" s="1"/>
  <c r="B4059" i="1"/>
  <c r="A4059" i="1" s="1"/>
  <c r="B4060" i="1"/>
  <c r="A4060" i="1" s="1"/>
  <c r="B4061" i="1"/>
  <c r="A4061" i="1" s="1"/>
  <c r="B4062" i="1"/>
  <c r="A4062" i="1" s="1"/>
  <c r="B4063" i="1"/>
  <c r="A4063" i="1" s="1"/>
  <c r="B4064" i="1"/>
  <c r="A4064" i="1" s="1"/>
  <c r="B4065" i="1"/>
  <c r="A4065" i="1" s="1"/>
  <c r="B4066" i="1"/>
  <c r="A4066" i="1" s="1"/>
  <c r="B4067" i="1"/>
  <c r="A4067" i="1" s="1"/>
  <c r="B4068" i="1"/>
  <c r="A4068" i="1" s="1"/>
  <c r="B4069" i="1"/>
  <c r="A4069" i="1" s="1"/>
  <c r="B4070" i="1"/>
  <c r="A4070" i="1" s="1"/>
  <c r="B4071" i="1"/>
  <c r="A4071" i="1" s="1"/>
  <c r="B4072" i="1"/>
  <c r="A4072" i="1" s="1"/>
  <c r="B4073" i="1"/>
  <c r="A4073" i="1" s="1"/>
  <c r="B4074" i="1"/>
  <c r="A4074" i="1" s="1"/>
  <c r="B4075" i="1"/>
  <c r="A4075" i="1" s="1"/>
  <c r="B4076" i="1"/>
  <c r="A4076" i="1" s="1"/>
  <c r="B4077" i="1"/>
  <c r="A4077" i="1" s="1"/>
  <c r="B4078" i="1"/>
  <c r="A4078" i="1" s="1"/>
  <c r="B4079" i="1"/>
  <c r="A4079" i="1" s="1"/>
  <c r="B4080" i="1"/>
  <c r="A4080" i="1" s="1"/>
  <c r="B4081" i="1"/>
  <c r="A4081" i="1" s="1"/>
  <c r="B4082" i="1"/>
  <c r="A4082" i="1" s="1"/>
  <c r="B4083" i="1"/>
  <c r="A4083" i="1" s="1"/>
  <c r="B4084" i="1"/>
  <c r="A4084" i="1" s="1"/>
  <c r="B4085" i="1"/>
  <c r="A4085" i="1" s="1"/>
  <c r="B4086" i="1"/>
  <c r="A4086" i="1" s="1"/>
  <c r="B4087" i="1"/>
  <c r="A4087" i="1" s="1"/>
  <c r="B4088" i="1"/>
  <c r="A4088" i="1" s="1"/>
  <c r="B4089" i="1"/>
  <c r="A4089" i="1" s="1"/>
  <c r="B4090" i="1"/>
  <c r="A4090" i="1" s="1"/>
  <c r="B4091" i="1"/>
  <c r="A4091" i="1" s="1"/>
  <c r="B4092" i="1"/>
  <c r="A4092" i="1" s="1"/>
  <c r="B4093" i="1"/>
  <c r="A4093" i="1" s="1"/>
  <c r="B4094" i="1"/>
  <c r="A4094" i="1" s="1"/>
  <c r="B4095" i="1"/>
  <c r="A4095" i="1" s="1"/>
  <c r="B4096" i="1"/>
  <c r="A4096" i="1" s="1"/>
  <c r="B4097" i="1"/>
  <c r="A4097" i="1" s="1"/>
  <c r="B4098" i="1"/>
  <c r="A4098" i="1" s="1"/>
  <c r="B4099" i="1"/>
  <c r="A4099" i="1" s="1"/>
  <c r="B4100" i="1"/>
  <c r="A4100" i="1" s="1"/>
  <c r="B4101" i="1"/>
  <c r="A4101" i="1" s="1"/>
  <c r="B4102" i="1"/>
  <c r="A4102" i="1" s="1"/>
  <c r="B4103" i="1"/>
  <c r="A4103" i="1" s="1"/>
  <c r="B4104" i="1"/>
  <c r="A4104" i="1" s="1"/>
  <c r="B4105" i="1"/>
  <c r="A4105" i="1" s="1"/>
  <c r="B4106" i="1"/>
  <c r="A4106" i="1" s="1"/>
  <c r="B4107" i="1"/>
  <c r="A4107" i="1" s="1"/>
  <c r="B4108" i="1"/>
  <c r="A4108" i="1" s="1"/>
  <c r="B4109" i="1"/>
  <c r="A4109" i="1" s="1"/>
  <c r="B4110" i="1"/>
  <c r="A4110" i="1" s="1"/>
  <c r="B4111" i="1"/>
  <c r="A4111" i="1" s="1"/>
  <c r="B4112" i="1"/>
  <c r="A4112" i="1" s="1"/>
  <c r="B4113" i="1"/>
  <c r="A4113" i="1" s="1"/>
  <c r="B4114" i="1"/>
  <c r="A4114" i="1" s="1"/>
  <c r="B4115" i="1"/>
  <c r="A4115" i="1" s="1"/>
  <c r="B4116" i="1"/>
  <c r="A4116" i="1" s="1"/>
  <c r="B4117" i="1"/>
  <c r="A4117" i="1" s="1"/>
  <c r="B4118" i="1"/>
  <c r="A4118" i="1" s="1"/>
  <c r="B4119" i="1"/>
  <c r="A4119" i="1" s="1"/>
  <c r="B4120" i="1"/>
  <c r="A4120" i="1" s="1"/>
  <c r="B4121" i="1"/>
  <c r="A4121" i="1" s="1"/>
  <c r="B4122" i="1"/>
  <c r="A4122" i="1" s="1"/>
  <c r="B4123" i="1"/>
  <c r="A4123" i="1" s="1"/>
  <c r="B4124" i="1"/>
  <c r="A4124" i="1" s="1"/>
  <c r="B4125" i="1"/>
  <c r="A4125" i="1" s="1"/>
  <c r="B4126" i="1"/>
  <c r="A4126" i="1" s="1"/>
  <c r="B4127" i="1"/>
  <c r="A4127" i="1" s="1"/>
  <c r="B4128" i="1"/>
  <c r="A4128" i="1" s="1"/>
  <c r="B4129" i="1"/>
  <c r="A4129" i="1" s="1"/>
  <c r="B4130" i="1"/>
  <c r="A4130" i="1" s="1"/>
  <c r="B4131" i="1"/>
  <c r="A4131" i="1" s="1"/>
  <c r="B4132" i="1"/>
  <c r="A4132" i="1" s="1"/>
  <c r="B4133" i="1"/>
  <c r="A4133" i="1" s="1"/>
  <c r="B4134" i="1"/>
  <c r="A4134" i="1" s="1"/>
  <c r="B4135" i="1"/>
  <c r="A4135" i="1" s="1"/>
  <c r="B4136" i="1"/>
  <c r="A4136" i="1" s="1"/>
  <c r="B4137" i="1"/>
  <c r="A4137" i="1" s="1"/>
  <c r="B4138" i="1"/>
  <c r="A4138" i="1" s="1"/>
  <c r="B4139" i="1"/>
  <c r="A4139" i="1" s="1"/>
  <c r="B4140" i="1"/>
  <c r="A4140" i="1" s="1"/>
  <c r="B4141" i="1"/>
  <c r="A4141" i="1" s="1"/>
  <c r="B4142" i="1"/>
  <c r="A4142" i="1" s="1"/>
  <c r="B4143" i="1"/>
  <c r="A4143" i="1" s="1"/>
  <c r="B4144" i="1"/>
  <c r="A4144" i="1" s="1"/>
  <c r="B4145" i="1"/>
  <c r="A4145" i="1" s="1"/>
  <c r="B4146" i="1"/>
  <c r="A4146" i="1" s="1"/>
  <c r="B4147" i="1"/>
  <c r="A4147" i="1" s="1"/>
  <c r="B4148" i="1"/>
  <c r="A4148" i="1" s="1"/>
  <c r="B4149" i="1"/>
  <c r="A4149" i="1" s="1"/>
  <c r="B4150" i="1"/>
  <c r="A4150" i="1" s="1"/>
  <c r="B4151" i="1"/>
  <c r="A4151" i="1" s="1"/>
  <c r="B4152" i="1"/>
  <c r="A4152" i="1" s="1"/>
  <c r="B4153" i="1"/>
  <c r="A4153" i="1" s="1"/>
  <c r="B4154" i="1"/>
  <c r="A4154" i="1" s="1"/>
  <c r="B4155" i="1"/>
  <c r="A4155" i="1" s="1"/>
  <c r="B4156" i="1"/>
  <c r="A4156" i="1" s="1"/>
  <c r="B4157" i="1"/>
  <c r="A4157" i="1" s="1"/>
  <c r="B4158" i="1"/>
  <c r="A4158" i="1" s="1"/>
  <c r="B4159" i="1"/>
  <c r="A4159" i="1" s="1"/>
  <c r="B4160" i="1"/>
  <c r="A4160" i="1" s="1"/>
  <c r="B4161" i="1"/>
  <c r="A4161" i="1" s="1"/>
  <c r="B4162" i="1"/>
  <c r="A4162" i="1" s="1"/>
  <c r="B4163" i="1"/>
  <c r="A4163" i="1" s="1"/>
  <c r="B4164" i="1"/>
  <c r="A4164" i="1" s="1"/>
  <c r="B4165" i="1"/>
  <c r="A4165" i="1" s="1"/>
  <c r="B4166" i="1"/>
  <c r="A4166" i="1" s="1"/>
  <c r="B4167" i="1"/>
  <c r="A4167" i="1" s="1"/>
  <c r="B4168" i="1"/>
  <c r="A4168" i="1" s="1"/>
  <c r="B4169" i="1"/>
  <c r="A4169" i="1" s="1"/>
  <c r="B4170" i="1"/>
  <c r="A4170" i="1" s="1"/>
  <c r="B4171" i="1"/>
  <c r="A4171" i="1" s="1"/>
  <c r="B4172" i="1"/>
  <c r="A4172" i="1" s="1"/>
  <c r="B4173" i="1"/>
  <c r="A4173" i="1" s="1"/>
  <c r="B4174" i="1"/>
  <c r="A4174" i="1" s="1"/>
  <c r="B4175" i="1"/>
  <c r="A4175" i="1" s="1"/>
  <c r="B4176" i="1"/>
  <c r="A4176" i="1" s="1"/>
  <c r="B4177" i="1"/>
  <c r="A4177" i="1" s="1"/>
  <c r="B4178" i="1"/>
  <c r="A4178" i="1" s="1"/>
  <c r="B4179" i="1"/>
  <c r="A4179" i="1" s="1"/>
  <c r="B4180" i="1"/>
  <c r="A4180" i="1" s="1"/>
  <c r="B4181" i="1"/>
  <c r="A4181" i="1" s="1"/>
  <c r="B4182" i="1"/>
  <c r="A4182" i="1" s="1"/>
  <c r="B4183" i="1"/>
  <c r="A4183" i="1" s="1"/>
  <c r="B4184" i="1"/>
  <c r="A4184" i="1" s="1"/>
  <c r="B4185" i="1"/>
  <c r="A4185" i="1" s="1"/>
  <c r="B4186" i="1"/>
  <c r="A4186" i="1" s="1"/>
  <c r="B4187" i="1"/>
  <c r="A4187" i="1" s="1"/>
  <c r="B4188" i="1"/>
  <c r="A4188" i="1" s="1"/>
  <c r="B4189" i="1"/>
  <c r="A4189" i="1" s="1"/>
  <c r="B4190" i="1"/>
  <c r="A4190" i="1" s="1"/>
  <c r="B4191" i="1"/>
  <c r="A4191" i="1" s="1"/>
  <c r="B4192" i="1"/>
  <c r="A4192" i="1" s="1"/>
  <c r="B4193" i="1"/>
  <c r="A4193" i="1" s="1"/>
  <c r="B4194" i="1"/>
  <c r="A4194" i="1" s="1"/>
  <c r="B4195" i="1"/>
  <c r="A4195" i="1" s="1"/>
  <c r="B4196" i="1"/>
  <c r="A4196" i="1" s="1"/>
  <c r="B4197" i="1"/>
  <c r="A4197" i="1" s="1"/>
  <c r="B4198" i="1"/>
  <c r="A4198" i="1" s="1"/>
  <c r="B4199" i="1"/>
  <c r="A4199" i="1" s="1"/>
  <c r="B4200" i="1"/>
  <c r="A4200" i="1" s="1"/>
  <c r="B4201" i="1"/>
  <c r="A4201" i="1" s="1"/>
  <c r="B4202" i="1"/>
  <c r="A4202" i="1" s="1"/>
  <c r="B4203" i="1"/>
  <c r="A4203" i="1" s="1"/>
  <c r="B4204" i="1"/>
  <c r="A4204" i="1" s="1"/>
  <c r="B4205" i="1"/>
  <c r="A4205" i="1" s="1"/>
  <c r="B4206" i="1"/>
  <c r="A4206" i="1" s="1"/>
  <c r="B4207" i="1"/>
  <c r="A4207" i="1" s="1"/>
  <c r="B4208" i="1"/>
  <c r="A4208" i="1" s="1"/>
  <c r="B4209" i="1"/>
  <c r="A4209" i="1" s="1"/>
  <c r="B4210" i="1"/>
  <c r="A4210" i="1" s="1"/>
  <c r="B4211" i="1"/>
  <c r="A4211" i="1" s="1"/>
  <c r="B4212" i="1"/>
  <c r="A4212" i="1" s="1"/>
  <c r="B4213" i="1"/>
  <c r="A4213" i="1" s="1"/>
  <c r="B4214" i="1"/>
  <c r="A4214" i="1" s="1"/>
  <c r="B4215" i="1"/>
  <c r="A4215" i="1" s="1"/>
  <c r="B4216" i="1"/>
  <c r="A4216" i="1" s="1"/>
  <c r="B4217" i="1"/>
  <c r="A4217" i="1" s="1"/>
  <c r="B4218" i="1"/>
  <c r="A4218" i="1" s="1"/>
  <c r="B4219" i="1"/>
  <c r="A4219" i="1" s="1"/>
  <c r="B4220" i="1"/>
  <c r="A4220" i="1" s="1"/>
  <c r="B4221" i="1"/>
  <c r="A4221" i="1" s="1"/>
  <c r="B4222" i="1"/>
  <c r="A4222" i="1" s="1"/>
  <c r="B4223" i="1"/>
  <c r="A4223" i="1" s="1"/>
  <c r="B4224" i="1"/>
  <c r="A4224" i="1" s="1"/>
  <c r="B4225" i="1"/>
  <c r="A4225" i="1" s="1"/>
  <c r="B4226" i="1"/>
  <c r="A4226" i="1" s="1"/>
  <c r="B4227" i="1"/>
  <c r="A4227" i="1" s="1"/>
  <c r="B4228" i="1"/>
  <c r="A4228" i="1" s="1"/>
  <c r="B4229" i="1"/>
  <c r="A4229" i="1" s="1"/>
  <c r="B4230" i="1"/>
  <c r="A4230" i="1" s="1"/>
  <c r="B4231" i="1"/>
  <c r="A4231" i="1" s="1"/>
  <c r="B4232" i="1"/>
  <c r="A4232" i="1" s="1"/>
  <c r="B4233" i="1"/>
  <c r="A4233" i="1" s="1"/>
  <c r="B4234" i="1"/>
  <c r="A4234" i="1" s="1"/>
  <c r="B4235" i="1"/>
  <c r="A4235" i="1" s="1"/>
  <c r="B4236" i="1"/>
  <c r="A4236" i="1" s="1"/>
  <c r="B4237" i="1"/>
  <c r="A4237" i="1" s="1"/>
  <c r="B4238" i="1"/>
  <c r="A4238" i="1" s="1"/>
  <c r="B4239" i="1"/>
  <c r="A4239" i="1" s="1"/>
  <c r="B4240" i="1"/>
  <c r="A4240" i="1" s="1"/>
  <c r="B4241" i="1"/>
  <c r="A4241" i="1" s="1"/>
  <c r="B4242" i="1"/>
  <c r="A4242" i="1" s="1"/>
  <c r="B4243" i="1"/>
  <c r="A4243" i="1" s="1"/>
  <c r="B4244" i="1"/>
  <c r="A4244" i="1" s="1"/>
  <c r="B4245" i="1"/>
  <c r="A4245" i="1" s="1"/>
  <c r="B4246" i="1"/>
  <c r="A4246" i="1" s="1"/>
  <c r="B4247" i="1"/>
  <c r="A4247" i="1" s="1"/>
  <c r="B4248" i="1"/>
  <c r="A4248" i="1" s="1"/>
  <c r="B4249" i="1"/>
  <c r="A4249" i="1" s="1"/>
  <c r="B4250" i="1"/>
  <c r="A4250" i="1" s="1"/>
  <c r="B4251" i="1"/>
  <c r="A4251" i="1" s="1"/>
  <c r="B4252" i="1"/>
  <c r="A4252" i="1" s="1"/>
  <c r="B4253" i="1"/>
  <c r="A4253" i="1" s="1"/>
  <c r="B4254" i="1"/>
  <c r="A4254" i="1" s="1"/>
  <c r="B4255" i="1"/>
  <c r="A4255" i="1" s="1"/>
  <c r="B4256" i="1"/>
  <c r="A4256" i="1" s="1"/>
  <c r="B4257" i="1"/>
  <c r="A4257" i="1" s="1"/>
  <c r="B4258" i="1"/>
  <c r="A4258" i="1" s="1"/>
  <c r="B4259" i="1"/>
  <c r="A4259" i="1" s="1"/>
  <c r="B4260" i="1"/>
  <c r="A4260" i="1" s="1"/>
  <c r="B4261" i="1"/>
  <c r="A4261" i="1" s="1"/>
  <c r="B4262" i="1"/>
  <c r="A4262" i="1" s="1"/>
  <c r="B4263" i="1"/>
  <c r="A4263" i="1" s="1"/>
  <c r="B4264" i="1"/>
  <c r="A4264" i="1" s="1"/>
  <c r="B4265" i="1"/>
  <c r="A4265" i="1" s="1"/>
  <c r="B4266" i="1"/>
  <c r="A4266" i="1" s="1"/>
  <c r="B4267" i="1"/>
  <c r="A4267" i="1" s="1"/>
  <c r="B4268" i="1"/>
  <c r="A4268" i="1" s="1"/>
  <c r="B4269" i="1"/>
  <c r="A4269" i="1" s="1"/>
  <c r="B4270" i="1"/>
  <c r="A4270" i="1" s="1"/>
  <c r="B4271" i="1"/>
  <c r="A4271" i="1" s="1"/>
  <c r="B4272" i="1"/>
  <c r="A4272" i="1" s="1"/>
  <c r="B4273" i="1"/>
  <c r="A4273" i="1" s="1"/>
  <c r="B4274" i="1"/>
  <c r="A4274" i="1" s="1"/>
  <c r="B4275" i="1"/>
  <c r="A4275" i="1" s="1"/>
  <c r="B4276" i="1"/>
  <c r="A4276" i="1" s="1"/>
  <c r="B4277" i="1"/>
  <c r="A4277" i="1" s="1"/>
  <c r="B4278" i="1"/>
  <c r="A4278" i="1" s="1"/>
  <c r="B4279" i="1"/>
  <c r="A4279" i="1" s="1"/>
  <c r="B4280" i="1"/>
  <c r="A4280" i="1" s="1"/>
  <c r="B4281" i="1"/>
  <c r="A4281" i="1" s="1"/>
  <c r="B4282" i="1"/>
  <c r="A4282" i="1" s="1"/>
  <c r="B4283" i="1"/>
  <c r="A4283" i="1" s="1"/>
  <c r="B4284" i="1"/>
  <c r="A4284" i="1" s="1"/>
  <c r="B4285" i="1"/>
  <c r="A4285" i="1" s="1"/>
  <c r="B4286" i="1"/>
  <c r="A4286" i="1" s="1"/>
  <c r="B4287" i="1"/>
  <c r="A4287" i="1" s="1"/>
  <c r="B4288" i="1"/>
  <c r="A4288" i="1" s="1"/>
  <c r="B4289" i="1"/>
  <c r="A4289" i="1" s="1"/>
  <c r="B4290" i="1"/>
  <c r="A4290" i="1" s="1"/>
  <c r="B4291" i="1"/>
  <c r="A4291" i="1" s="1"/>
  <c r="B4292" i="1"/>
  <c r="A4292" i="1" s="1"/>
  <c r="B4293" i="1"/>
  <c r="A4293" i="1" s="1"/>
  <c r="B4294" i="1"/>
  <c r="A4294" i="1" s="1"/>
  <c r="B4295" i="1"/>
  <c r="A4295" i="1" s="1"/>
  <c r="B4296" i="1"/>
  <c r="A4296" i="1" s="1"/>
  <c r="B4297" i="1"/>
  <c r="A4297" i="1" s="1"/>
  <c r="B4298" i="1"/>
  <c r="A4298" i="1" s="1"/>
  <c r="B4299" i="1"/>
  <c r="A4299" i="1" s="1"/>
  <c r="B4300" i="1"/>
  <c r="A4300" i="1" s="1"/>
  <c r="B4301" i="1"/>
  <c r="A4301" i="1" s="1"/>
  <c r="B4302" i="1"/>
  <c r="A4302" i="1" s="1"/>
  <c r="B4303" i="1"/>
  <c r="A4303" i="1" s="1"/>
  <c r="B4304" i="1"/>
  <c r="A4304" i="1" s="1"/>
  <c r="B4305" i="1"/>
  <c r="A4305" i="1" s="1"/>
  <c r="B4306" i="1"/>
  <c r="A4306" i="1" s="1"/>
  <c r="B4307" i="1"/>
  <c r="A4307" i="1" s="1"/>
  <c r="B4308" i="1"/>
  <c r="A4308" i="1" s="1"/>
  <c r="B4309" i="1"/>
  <c r="A4309" i="1" s="1"/>
  <c r="B4310" i="1"/>
  <c r="A4310" i="1" s="1"/>
  <c r="B4311" i="1"/>
  <c r="A4311" i="1" s="1"/>
  <c r="B4312" i="1"/>
  <c r="A4312" i="1" s="1"/>
  <c r="B4313" i="1"/>
  <c r="A4313" i="1" s="1"/>
  <c r="B4314" i="1"/>
  <c r="A4314" i="1" s="1"/>
  <c r="B4315" i="1"/>
  <c r="A4315" i="1" s="1"/>
  <c r="B4316" i="1"/>
  <c r="A4316" i="1" s="1"/>
  <c r="B4317" i="1"/>
  <c r="A4317" i="1" s="1"/>
  <c r="B4318" i="1"/>
  <c r="A4318" i="1" s="1"/>
  <c r="B4319" i="1"/>
  <c r="A4319" i="1" s="1"/>
  <c r="B4320" i="1"/>
  <c r="A4320" i="1" s="1"/>
  <c r="B4321" i="1"/>
  <c r="A4321" i="1" s="1"/>
  <c r="B4322" i="1"/>
  <c r="A4322" i="1" s="1"/>
  <c r="B4323" i="1"/>
  <c r="A4323" i="1" s="1"/>
  <c r="B4324" i="1"/>
  <c r="A4324" i="1" s="1"/>
  <c r="B2" i="1"/>
  <c r="A2" i="1" s="1"/>
  <c r="K23" i="4" l="1"/>
  <c r="K22" i="4"/>
  <c r="I403" i="6" l="1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工作表1!$A:$F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工作表1AF1"/>
        </x15:connection>
      </ext>
    </extLst>
  </connection>
  <connection id="3" name="WorksheetConnection_工作表2!$A:$T" type="102" refreshedVersion="6" minRefreshableVersion="5">
    <extLst>
      <ext xmlns:x15="http://schemas.microsoft.com/office/spreadsheetml/2010/11/main" uri="{DE250136-89BD-433C-8126-D09CA5730AF9}">
        <x15:connection id="範圍1" autoDelete="1">
          <x15:rangePr sourceName="_xlcn.WorksheetConnection_工作表2AT1"/>
        </x15:connection>
      </ext>
    </extLst>
  </connection>
  <connection id="4" name="WorksheetConnection_活頁簿1.xlsx!獼猴調查結果" type="102" refreshedVersion="6" minRefreshableVersion="5">
    <extLst>
      <ext xmlns:x15="http://schemas.microsoft.com/office/spreadsheetml/2010/11/main" uri="{DE250136-89BD-433C-8126-D09CA5730AF9}">
        <x15:connection id="獼猴調查結果" autoDelete="1">
          <x15:rangePr sourceName="_xlcn.WorksheetConnection_活頁簿1.xlsx獼猴調查結果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1].[數量].&amp;[2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<sst xmlns="http://schemas.openxmlformats.org/spreadsheetml/2006/main" count="85593" uniqueCount="1975">
  <si>
    <t>林管處</t>
  </si>
  <si>
    <t>工作站</t>
  </si>
  <si>
    <t>樣區名稱</t>
  </si>
  <si>
    <t>樣區編號</t>
  </si>
  <si>
    <t>年</t>
  </si>
  <si>
    <t>月</t>
  </si>
  <si>
    <t>日</t>
  </si>
  <si>
    <t>旅次</t>
  </si>
  <si>
    <t>調查者</t>
  </si>
  <si>
    <t>樣點編號</t>
  </si>
  <si>
    <t>X座標(TWD97)</t>
  </si>
  <si>
    <t>Y座標(TWD97)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</si>
  <si>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</si>
  <si>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</si>
  <si>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</si>
  <si>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</si>
  <si>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</si>
  <si>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</si>
  <si>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</si>
  <si>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</si>
  <si>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</si>
  <si>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</si>
  <si>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</si>
  <si>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</si>
  <si>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</si>
  <si>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</si>
  <si>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</si>
  <si>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</si>
  <si>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</si>
  <si>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</si>
  <si>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</si>
  <si>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</si>
  <si>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</si>
  <si>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</si>
  <si>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</si>
  <si>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</si>
  <si>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</si>
  <si>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</si>
  <si>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</si>
  <si>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</si>
  <si>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</si>
  <si>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</si>
  <si>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</si>
  <si>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</si>
  <si>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</si>
  <si>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</si>
  <si>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</si>
  <si>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</si>
  <si>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</si>
  <si>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</si>
  <si>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</si>
  <si>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</si>
  <si>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</si>
  <si>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</si>
  <si>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</si>
  <si>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</si>
  <si>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</si>
  <si>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</si>
  <si>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</si>
  <si>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</si>
  <si>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</si>
  <si>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</si>
  <si>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</si>
  <si>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</si>
  <si>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</si>
  <si>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</si>
  <si>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</si>
  <si>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</si>
  <si>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梨山-1</t>
  </si>
  <si>
    <t>林家榮、廖家慶</t>
  </si>
  <si>
    <t>廖家慶調查</t>
  </si>
  <si>
    <t>林家榮調查</t>
  </si>
  <si>
    <t>勝利路13k</t>
  </si>
  <si>
    <t>梨山-2</t>
  </si>
  <si>
    <t>陳冠仲</t>
  </si>
  <si>
    <t>C</t>
  </si>
  <si>
    <t>吹上山</t>
  </si>
  <si>
    <t>梨山-3</t>
  </si>
  <si>
    <t>陳冠仲、黃吉頡</t>
  </si>
  <si>
    <t>台8線101.3k</t>
  </si>
  <si>
    <t>梨山-4</t>
  </si>
  <si>
    <t>李秉謙、陳健倫</t>
  </si>
  <si>
    <t>台8線103k</t>
  </si>
  <si>
    <t>梨山-5</t>
  </si>
  <si>
    <t>小猴叫聲</t>
  </si>
  <si>
    <t>碧綠溪紅葉谷</t>
  </si>
  <si>
    <t>梨山-6</t>
  </si>
  <si>
    <t>發現獼猴糞便</t>
  </si>
  <si>
    <t>86k</t>
  </si>
  <si>
    <t>梨山-7</t>
  </si>
  <si>
    <t>黃紹緯、楊文宗</t>
  </si>
  <si>
    <t>華崗</t>
  </si>
  <si>
    <t>梨山-8</t>
  </si>
  <si>
    <t>甲區38林班</t>
  </si>
  <si>
    <t>梨山-9</t>
  </si>
  <si>
    <t>柯亮群</t>
  </si>
  <si>
    <t>A</t>
  </si>
  <si>
    <t>N</t>
  </si>
  <si>
    <t>甲區41林班</t>
  </si>
  <si>
    <t>梨山-10</t>
  </si>
  <si>
    <t>胡家壕</t>
  </si>
  <si>
    <t>甲區43林班</t>
  </si>
  <si>
    <t>梨山-11</t>
  </si>
  <si>
    <t>甲區64林班</t>
  </si>
  <si>
    <t>梨山-12</t>
  </si>
  <si>
    <t>林俊佑</t>
  </si>
  <si>
    <t>甲區65林班</t>
  </si>
  <si>
    <t>梨山-13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</si>
  <si>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</si>
  <si>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</si>
  <si>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</si>
  <si>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</si>
  <si>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</si>
  <si>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</si>
  <si>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</si>
  <si>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</si>
  <si>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</si>
  <si>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</si>
  <si>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</si>
  <si>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</si>
  <si>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</si>
  <si>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</si>
  <si>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</si>
  <si>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</si>
  <si>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</si>
  <si>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</si>
  <si>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</si>
  <si>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</si>
  <si>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</si>
  <si>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</si>
  <si>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</si>
  <si>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</si>
  <si>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</si>
  <si>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</si>
  <si>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</si>
  <si>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</si>
  <si>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</si>
  <si>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</si>
  <si>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</si>
  <si>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</si>
  <si>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</si>
  <si>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</si>
  <si>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</si>
  <si>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</si>
  <si>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</si>
  <si>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</si>
  <si>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</si>
  <si>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</si>
  <si>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</si>
  <si>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</si>
  <si>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</si>
  <si>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</si>
  <si>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</si>
  <si>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</si>
  <si>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</si>
  <si>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</si>
  <si>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</si>
  <si>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</si>
  <si>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</si>
  <si>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 xml:space="preserve">二葉松 紅檜 紅榨槭 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</si>
  <si>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</si>
  <si>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</si>
  <si>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</si>
  <si>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</si>
  <si>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</si>
  <si>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</si>
  <si>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</si>
  <si>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</si>
  <si>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</si>
  <si>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</si>
  <si>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</si>
  <si>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</si>
  <si>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</si>
  <si>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</si>
  <si>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</si>
  <si>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</si>
  <si>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</si>
  <si>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</si>
  <si>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</si>
  <si>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</si>
  <si>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</si>
  <si>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</si>
  <si>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</si>
  <si>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</si>
  <si>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</si>
  <si>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</si>
  <si>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</si>
  <si>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</si>
  <si>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</si>
  <si>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</si>
  <si>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</si>
  <si>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</si>
  <si>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</si>
  <si>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</si>
  <si>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</si>
  <si>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</si>
  <si>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</si>
  <si>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</si>
  <si>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</si>
  <si>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</si>
  <si>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</si>
  <si>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</si>
  <si>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</si>
  <si>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</si>
  <si>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</si>
  <si>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</si>
  <si>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</si>
  <si>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</si>
  <si>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</si>
  <si>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</si>
  <si>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</si>
  <si>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</si>
  <si>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</si>
  <si>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</si>
  <si>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</si>
  <si>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</si>
  <si>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</si>
  <si>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</si>
  <si>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</si>
  <si>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</si>
  <si>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</si>
  <si>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</si>
  <si>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</si>
  <si>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</si>
  <si>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</si>
  <si>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</si>
  <si>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</si>
  <si>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</si>
  <si>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</si>
  <si>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</si>
  <si>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</si>
  <si>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</si>
  <si>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</si>
  <si>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</si>
  <si>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</si>
  <si>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</si>
  <si>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</si>
  <si>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</si>
  <si>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</si>
  <si>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</si>
  <si>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</si>
  <si>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</si>
  <si>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</si>
  <si>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</si>
  <si>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</si>
  <si>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</si>
  <si>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</si>
  <si>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</si>
  <si>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</si>
  <si>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</si>
  <si>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</si>
  <si>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</si>
  <si>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</si>
  <si>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</si>
  <si>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</si>
  <si>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</si>
  <si>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</si>
  <si>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</si>
  <si>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</si>
  <si>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</si>
  <si>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</si>
  <si>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</si>
  <si>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</si>
  <si>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</si>
  <si>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</si>
  <si>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</si>
  <si>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</si>
  <si>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</si>
  <si>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</si>
  <si>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</si>
  <si>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</si>
  <si>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</si>
  <si>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</si>
  <si>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</si>
  <si>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</si>
  <si>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</si>
  <si>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</si>
  <si>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</si>
  <si>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</si>
  <si>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</si>
  <si>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</si>
  <si>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</si>
  <si>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</si>
  <si>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</si>
  <si>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</si>
  <si>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</si>
  <si>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</si>
  <si>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</si>
  <si>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</si>
  <si>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</si>
  <si>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</si>
  <si>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</si>
  <si>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</si>
  <si>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</si>
  <si>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</si>
  <si>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</si>
  <si>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</si>
  <si>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</si>
  <si>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</si>
  <si>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</si>
  <si>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</si>
  <si>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</si>
  <si>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</si>
  <si>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</si>
  <si>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</si>
  <si>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</si>
  <si>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</si>
  <si>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</si>
  <si>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</si>
  <si>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</si>
  <si>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</si>
  <si>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</si>
  <si>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</si>
  <si>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</si>
  <si>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</si>
  <si>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</si>
  <si>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</si>
  <si>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</si>
  <si>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</si>
  <si>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</si>
  <si>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</si>
  <si>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</si>
  <si>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</si>
  <si>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</si>
  <si>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</si>
  <si>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</si>
  <si>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</si>
  <si>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</si>
  <si>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</si>
  <si>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</si>
  <si>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</si>
  <si>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</si>
  <si>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</si>
  <si>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</si>
  <si>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</si>
  <si>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</si>
  <si>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</si>
  <si>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</si>
  <si>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</si>
  <si>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</si>
  <si>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</si>
  <si>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</si>
  <si>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</si>
  <si>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</si>
  <si>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</si>
  <si>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</si>
  <si>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</si>
  <si>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</si>
  <si>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</si>
  <si>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</si>
  <si>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</si>
  <si>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</si>
  <si>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</si>
  <si>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</si>
  <si>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</si>
  <si>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</si>
  <si>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</si>
  <si>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</si>
  <si>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</si>
  <si>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</si>
  <si>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</si>
  <si>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</si>
  <si>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</si>
  <si>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新城4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</si>
  <si>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</si>
  <si>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</si>
  <si>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</si>
  <si>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</si>
  <si>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</si>
  <si>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</si>
  <si>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</si>
  <si>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</si>
  <si>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</si>
  <si>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</si>
  <si>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</si>
  <si>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</si>
  <si>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</si>
  <si>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</si>
  <si>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</si>
  <si>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</si>
  <si>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</si>
  <si>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</si>
  <si>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</si>
  <si>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</si>
  <si>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</si>
  <si>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</si>
  <si>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新城10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</si>
  <si>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</si>
  <si>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</si>
  <si>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</si>
  <si>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</si>
  <si>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</si>
  <si>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</si>
  <si>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</si>
  <si>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</si>
  <si>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</si>
  <si>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</si>
  <si>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</si>
  <si>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</si>
  <si>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</si>
  <si>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</si>
  <si>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</si>
  <si>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</si>
  <si>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</si>
  <si>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</si>
  <si>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</si>
  <si>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</si>
  <si>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</si>
  <si>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</si>
  <si>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</si>
  <si>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</si>
  <si>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</si>
  <si>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</si>
  <si>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</si>
  <si>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</si>
  <si>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</si>
  <si>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</si>
  <si>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</si>
  <si>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</si>
  <si>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</si>
  <si>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</si>
  <si>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</si>
  <si>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</si>
  <si>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</si>
  <si>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</si>
  <si>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</si>
  <si>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</si>
  <si>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</si>
  <si>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</si>
  <si>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</si>
  <si>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</si>
  <si>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</si>
  <si>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</si>
  <si>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</si>
  <si>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</si>
  <si>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</si>
  <si>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中橫114.5K</t>
  </si>
  <si>
    <t>中橫114.2K</t>
  </si>
  <si>
    <t>中橫113.6K</t>
  </si>
  <si>
    <t>中橫113K</t>
  </si>
  <si>
    <t>中橫112.5K</t>
  </si>
  <si>
    <t>中橫1120K</t>
  </si>
  <si>
    <t>B16-02</t>
  </si>
  <si>
    <t>中橫120.8K</t>
  </si>
  <si>
    <t>中橫118.1K</t>
  </si>
  <si>
    <t>中橫116.8K</t>
  </si>
  <si>
    <t>觀雲山莊半路</t>
  </si>
  <si>
    <t>中橫116K</t>
  </si>
  <si>
    <t>中橫118.5K</t>
  </si>
  <si>
    <t>B16-01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</si>
  <si>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</si>
  <si>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</si>
  <si>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</si>
  <si>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</si>
  <si>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</si>
  <si>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</si>
  <si>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</si>
  <si>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</si>
  <si>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</si>
  <si>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</si>
  <si>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A16-05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</si>
  <si>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</si>
  <si>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</si>
  <si>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</si>
  <si>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</si>
  <si>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</si>
  <si>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</si>
  <si>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</si>
  <si>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</si>
  <si>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A16-03</t>
  </si>
  <si>
    <t>慈母橋頭</t>
  </si>
  <si>
    <t>合流露營區</t>
  </si>
  <si>
    <t>合流綠水步道</t>
  </si>
  <si>
    <t>綠水</t>
  </si>
  <si>
    <t>岳王亭</t>
  </si>
  <si>
    <t>佳民村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</si>
  <si>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</si>
  <si>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</si>
  <si>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</si>
  <si>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</si>
  <si>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</si>
  <si>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</si>
  <si>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</si>
  <si>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</si>
  <si>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</si>
  <si>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</si>
  <si>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</si>
  <si>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</si>
  <si>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</si>
  <si>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</si>
  <si>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</si>
  <si>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</si>
  <si>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</si>
  <si>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</si>
  <si>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</si>
  <si>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</si>
  <si>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</si>
  <si>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</si>
  <si>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</si>
  <si>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南投</t>
  </si>
  <si>
    <t>水里</t>
  </si>
  <si>
    <t>明湖水庫（高山巷）※</t>
  </si>
  <si>
    <t>B32-05</t>
  </si>
  <si>
    <t>張裕興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</si>
  <si>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</si>
  <si>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</si>
  <si>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</si>
  <si>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</si>
  <si>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</si>
  <si>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</si>
  <si>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</si>
  <si>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</si>
  <si>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</si>
  <si>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</si>
  <si>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</si>
  <si>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</si>
  <si>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</si>
  <si>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</si>
  <si>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</si>
  <si>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</si>
  <si>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</si>
  <si>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</si>
  <si>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</si>
  <si>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</si>
  <si>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</si>
  <si>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</si>
  <si>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</si>
  <si>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</si>
  <si>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</si>
  <si>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</si>
  <si>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</si>
  <si>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</si>
  <si>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</si>
  <si>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</si>
  <si>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</si>
  <si>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</si>
  <si>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</si>
  <si>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</si>
  <si>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</si>
  <si>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</si>
  <si>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</si>
  <si>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</si>
  <si>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</si>
  <si>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</si>
  <si>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</si>
  <si>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台中</t>
  </si>
  <si>
    <t>銀龍瀑布群</t>
  </si>
  <si>
    <t>B29-03</t>
  </si>
  <si>
    <t>曾崇綸</t>
  </si>
  <si>
    <t>馬上跑掉</t>
  </si>
  <si>
    <t>惠蓀林場(萱野山)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</si>
  <si>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</si>
  <si>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</si>
  <si>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</si>
  <si>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</si>
  <si>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</si>
  <si>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</si>
  <si>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</si>
  <si>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</si>
  <si>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</si>
  <si>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</si>
  <si>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</si>
  <si>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</si>
  <si>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</si>
  <si>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</si>
  <si>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</si>
  <si>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</si>
  <si>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</si>
  <si>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</si>
  <si>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</si>
  <si>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</si>
  <si>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</si>
  <si>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</si>
  <si>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</si>
  <si>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</si>
  <si>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</si>
  <si>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</si>
  <si>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</si>
  <si>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</si>
  <si>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</si>
  <si>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</si>
  <si>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</si>
  <si>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</si>
  <si>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</si>
  <si>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</si>
  <si>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</si>
  <si>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</si>
  <si>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</si>
  <si>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</si>
  <si>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</si>
  <si>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</si>
  <si>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</si>
  <si>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</si>
  <si>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</si>
  <si>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</si>
  <si>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</si>
  <si>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</si>
  <si>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</si>
  <si>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</si>
  <si>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</si>
  <si>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</si>
  <si>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</si>
  <si>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</si>
  <si>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</si>
  <si>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</si>
  <si>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</si>
  <si>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</si>
  <si>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</si>
  <si>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</si>
  <si>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</si>
  <si>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</si>
  <si>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</si>
  <si>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</si>
  <si>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</si>
  <si>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</si>
  <si>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</si>
  <si>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</si>
  <si>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</si>
  <si>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</si>
  <si>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</si>
  <si>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</si>
  <si>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</si>
  <si>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</si>
  <si>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</si>
  <si>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</si>
  <si>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</si>
  <si>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</si>
  <si>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</si>
  <si>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</si>
  <si>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</si>
  <si>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</si>
  <si>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</si>
  <si>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</si>
  <si>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</si>
  <si>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</si>
  <si>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</si>
  <si>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</si>
  <si>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</si>
  <si>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</si>
  <si>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</si>
  <si>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</si>
  <si>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</si>
  <si>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</si>
  <si>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</si>
  <si>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</si>
  <si>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</si>
  <si>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</si>
  <si>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</si>
  <si>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</si>
  <si>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</si>
  <si>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</si>
  <si>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</si>
  <si>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</si>
  <si>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</si>
  <si>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</si>
  <si>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</si>
  <si>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</si>
  <si>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</si>
  <si>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</si>
  <si>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</si>
  <si>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</si>
  <si>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</si>
  <si>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</si>
  <si>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</si>
  <si>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</si>
  <si>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</si>
  <si>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</si>
  <si>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</si>
  <si>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</si>
  <si>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</si>
  <si>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</si>
  <si>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</si>
  <si>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</si>
  <si>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</si>
  <si>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</si>
  <si>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</si>
  <si>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</si>
  <si>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</si>
  <si>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</si>
  <si>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北支線林道右路口</t>
  </si>
  <si>
    <t>水里6</t>
  </si>
  <si>
    <t>武憲忠</t>
  </si>
  <si>
    <t>大觀支49</t>
  </si>
  <si>
    <t>大觀支71</t>
  </si>
  <si>
    <t>大觀支66</t>
  </si>
  <si>
    <t>大觀支92</t>
  </si>
  <si>
    <t>大觀支88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</si>
  <si>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</si>
  <si>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</si>
  <si>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</si>
  <si>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</si>
  <si>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</si>
  <si>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</si>
  <si>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</si>
  <si>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</si>
  <si>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</si>
  <si>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</si>
  <si>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</si>
  <si>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</si>
  <si>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</si>
  <si>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</si>
  <si>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</si>
  <si>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</si>
  <si>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</si>
  <si>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</si>
  <si>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</si>
  <si>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</si>
  <si>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</si>
  <si>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</si>
  <si>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</si>
  <si>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</si>
  <si>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</si>
  <si>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</si>
  <si>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</si>
  <si>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</si>
  <si>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</si>
  <si>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</si>
  <si>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</si>
  <si>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</si>
  <si>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</si>
  <si>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</si>
  <si>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</si>
  <si>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</si>
  <si>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</si>
  <si>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</si>
  <si>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</si>
  <si>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</si>
  <si>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</si>
  <si>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A38-05</t>
  </si>
  <si>
    <t>陳李宗憲</t>
  </si>
  <si>
    <t>A3A4A9</t>
  </si>
  <si>
    <t>A3A4A6A9</t>
  </si>
  <si>
    <t>A4A9</t>
  </si>
  <si>
    <t>A3A9</t>
  </si>
  <si>
    <t>46林班</t>
  </si>
  <si>
    <t>A38-06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</si>
  <si>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</si>
  <si>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</si>
  <si>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</si>
  <si>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</si>
  <si>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</si>
  <si>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</si>
  <si>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</si>
  <si>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</si>
  <si>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A38-6</t>
  </si>
  <si>
    <t>陳麗夙</t>
  </si>
  <si>
    <t>白腰鵲鴝(外來鳥)</t>
  </si>
  <si>
    <t>A38-14</t>
  </si>
  <si>
    <t>A4A6</t>
  </si>
  <si>
    <t>中杜鵑(聲/夏候鳥)</t>
  </si>
  <si>
    <t>電線桿旁</t>
  </si>
  <si>
    <t>A1A4A6</t>
  </si>
  <si>
    <t>梅花鹿(距離100m)</t>
  </si>
  <si>
    <t>47,49林班</t>
  </si>
  <si>
    <t>A38-7</t>
  </si>
  <si>
    <t>曾杰銘</t>
  </si>
  <si>
    <t>有搖樹行為</t>
  </si>
  <si>
    <t>溪邊活動覓食</t>
  </si>
  <si>
    <t>旗尾</t>
  </si>
  <si>
    <t>A38-8</t>
  </si>
  <si>
    <t>曾紹軒</t>
  </si>
  <si>
    <t>A1A4</t>
  </si>
  <si>
    <t>34林班</t>
  </si>
  <si>
    <t>A38-9</t>
  </si>
  <si>
    <t>葉招宏</t>
  </si>
  <si>
    <t>瑪雅</t>
  </si>
  <si>
    <t>A38-10</t>
  </si>
  <si>
    <t>葉建緯</t>
  </si>
  <si>
    <t>A4A5</t>
  </si>
  <si>
    <t>A38-11</t>
  </si>
  <si>
    <t>蔡亞軒</t>
  </si>
  <si>
    <t>A38-12</t>
  </si>
  <si>
    <t>A38-13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</si>
  <si>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</si>
  <si>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</si>
  <si>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</si>
  <si>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</si>
  <si>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</si>
  <si>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</si>
  <si>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</si>
  <si>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</si>
  <si>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</si>
  <si>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</si>
  <si>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</si>
  <si>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</si>
  <si>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</si>
  <si>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</si>
  <si>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</si>
  <si>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</si>
  <si>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</si>
  <si>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</si>
  <si>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</si>
  <si>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</si>
  <si>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</si>
  <si>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</si>
  <si>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</si>
  <si>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</si>
  <si>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</si>
  <si>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</si>
  <si>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</si>
  <si>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</si>
  <si>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</si>
  <si>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</si>
  <si>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</si>
  <si>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</si>
  <si>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</si>
  <si>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A41-06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</si>
  <si>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</si>
  <si>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</si>
  <si>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</si>
  <si>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</si>
  <si>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</si>
  <si>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</si>
  <si>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</si>
  <si>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</si>
  <si>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</si>
  <si>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</si>
  <si>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</si>
  <si>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</si>
  <si>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</si>
  <si>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</si>
  <si>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</si>
  <si>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</si>
  <si>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</si>
  <si>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</si>
  <si>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</si>
  <si>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</si>
  <si>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</si>
  <si>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</si>
  <si>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</si>
  <si>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</si>
  <si>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</si>
  <si>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</si>
  <si>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</si>
  <si>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</si>
  <si>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</si>
  <si>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</si>
  <si>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</si>
  <si>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</si>
  <si>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</si>
  <si>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</si>
  <si>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</si>
  <si>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</si>
  <si>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</si>
  <si>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</si>
  <si>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</si>
  <si>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</si>
  <si>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</si>
  <si>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</si>
  <si>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</si>
  <si>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</si>
  <si>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</si>
  <si>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</si>
  <si>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</si>
  <si>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</si>
  <si>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</si>
  <si>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</si>
  <si>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</si>
  <si>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</si>
  <si>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</si>
  <si>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</si>
  <si>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</si>
  <si>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</si>
  <si>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</si>
  <si>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</si>
  <si>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</si>
  <si>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</si>
  <si>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</si>
  <si>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</si>
  <si>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</si>
  <si>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</si>
  <si>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</si>
  <si>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31林班</t>
    <phoneticPr fontId="1" type="noConversion"/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</si>
  <si>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</si>
  <si>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</si>
  <si>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</si>
  <si>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</si>
  <si>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</si>
  <si>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</si>
  <si>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</si>
  <si>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</si>
  <si>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 xml:space="preserve">雪見 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</si>
  <si>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</si>
  <si>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</si>
  <si>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</si>
  <si>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</si>
  <si>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</si>
  <si>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</si>
  <si>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</si>
  <si>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</si>
  <si>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</si>
  <si>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</si>
  <si>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</si>
  <si>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</si>
  <si>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</si>
  <si>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</si>
  <si>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</si>
  <si>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</si>
  <si>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</si>
  <si>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</si>
  <si>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</si>
  <si>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</si>
  <si>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</si>
  <si>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</si>
  <si>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</si>
  <si>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</si>
  <si>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</si>
  <si>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</si>
  <si>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</si>
  <si>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</si>
  <si>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</si>
  <si>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</si>
  <si>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</si>
  <si>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</si>
  <si>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</si>
  <si>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</si>
  <si>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</si>
  <si>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</si>
  <si>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</si>
  <si>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</si>
  <si>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</si>
  <si>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</si>
  <si>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</si>
  <si>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</si>
  <si>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</si>
  <si>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</si>
  <si>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</si>
  <si>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</si>
  <si>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</si>
  <si>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</si>
  <si>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</si>
  <si>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</si>
  <si>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</si>
  <si>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</si>
  <si>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</si>
  <si>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</si>
  <si>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</si>
  <si>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</si>
  <si>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</si>
  <si>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</si>
  <si>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</si>
  <si>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</si>
  <si>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</si>
  <si>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</si>
  <si>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</si>
  <si>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</si>
  <si>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</si>
  <si>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</si>
  <si>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</si>
  <si>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</si>
  <si>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</si>
  <si>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</si>
  <si>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</si>
  <si>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</si>
  <si>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</si>
  <si>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</si>
  <si>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</si>
  <si>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</si>
  <si>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</si>
  <si>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</si>
  <si>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</si>
  <si>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</si>
  <si>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</si>
  <si>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</si>
  <si>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</si>
  <si>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</si>
  <si>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</si>
  <si>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</si>
  <si>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</si>
  <si>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</si>
  <si>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</si>
  <si>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</si>
  <si>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</si>
  <si>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</si>
  <si>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</si>
  <si>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</si>
  <si>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</si>
  <si>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</si>
  <si>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</si>
  <si>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</si>
  <si>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</si>
  <si>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</si>
  <si>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</si>
  <si>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</si>
  <si>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</si>
  <si>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</si>
  <si>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</si>
  <si>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</si>
  <si>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</si>
  <si>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</si>
  <si>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</si>
  <si>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</si>
  <si>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</si>
  <si>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
叫聲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</si>
  <si>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</si>
  <si>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</si>
  <si>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</si>
  <si>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</si>
  <si>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</si>
  <si>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</si>
  <si>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</si>
  <si>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</si>
  <si>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</si>
  <si>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</si>
  <si>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</si>
  <si>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</si>
  <si>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</si>
  <si>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</si>
  <si>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</si>
  <si>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</si>
  <si>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</si>
  <si>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</si>
  <si>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</si>
  <si>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</si>
  <si>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</si>
  <si>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</si>
  <si>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</si>
  <si>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</si>
  <si>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</si>
  <si>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 振 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</si>
  <si>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</si>
  <si>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</si>
  <si>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</si>
  <si>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</si>
  <si>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</si>
  <si>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</si>
  <si>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</si>
  <si>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</si>
  <si>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</si>
  <si>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</si>
  <si>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</si>
  <si>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</si>
  <si>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</si>
  <si>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</si>
  <si>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</si>
  <si>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</si>
  <si>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</si>
  <si>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</si>
  <si>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</si>
  <si>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</si>
  <si>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</si>
  <si>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</si>
  <si>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</si>
  <si>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</si>
  <si>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</si>
  <si>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</si>
  <si>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</si>
  <si>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新竹</t>
    <phoneticPr fontId="1" type="noConversion"/>
  </si>
  <si>
    <t>柯沐霖、陳星</t>
    <phoneticPr fontId="1" type="noConversion"/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</si>
  <si>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</si>
  <si>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</si>
  <si>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</si>
  <si>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</si>
  <si>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</si>
  <si>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</si>
  <si>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</si>
  <si>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</si>
  <si>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</si>
  <si>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</si>
  <si>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</si>
  <si>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</si>
  <si>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</si>
  <si>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</si>
  <si>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</si>
  <si>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</si>
  <si>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</si>
  <si>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</si>
  <si>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</si>
  <si>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</si>
  <si>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</si>
  <si>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</si>
  <si>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</si>
  <si>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</si>
  <si>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</si>
  <si>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</si>
  <si>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</si>
  <si>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</si>
  <si>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</si>
  <si>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</si>
  <si>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</si>
  <si>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</si>
  <si>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</si>
  <si>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</si>
  <si>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</si>
  <si>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</si>
  <si>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</si>
  <si>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</si>
  <si>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</si>
  <si>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</si>
  <si>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</si>
  <si>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</si>
  <si>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</si>
  <si>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</si>
  <si>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</si>
  <si>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</si>
  <si>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</si>
  <si>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</si>
  <si>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</si>
  <si>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</si>
  <si>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</si>
  <si>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</si>
  <si>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</si>
  <si>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</si>
  <si>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</si>
  <si>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</si>
  <si>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</si>
  <si>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</si>
  <si>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</si>
  <si>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</si>
  <si>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</si>
  <si>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</si>
  <si>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</si>
  <si>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</si>
  <si>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</si>
  <si>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</si>
  <si>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叫聲，疑似採食竹筍行為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</si>
  <si>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</si>
  <si>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</si>
  <si>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</si>
  <si>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</si>
  <si>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</si>
  <si>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</si>
  <si>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</si>
  <si>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</si>
  <si>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</si>
  <si>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</si>
  <si>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</si>
  <si>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</si>
  <si>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</si>
  <si>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</si>
  <si>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</si>
  <si>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</si>
  <si>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</si>
  <si>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</si>
  <si>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</si>
  <si>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</si>
  <si>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</si>
  <si>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</si>
  <si>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</si>
  <si>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</si>
  <si>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</si>
  <si>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</si>
  <si>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</si>
  <si>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</si>
  <si>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</si>
  <si>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</si>
  <si>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</si>
  <si>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</si>
  <si>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</si>
  <si>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</si>
  <si>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</si>
  <si>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</si>
  <si>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</si>
  <si>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</si>
  <si>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</si>
  <si>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</si>
  <si>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</si>
  <si>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</si>
  <si>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</si>
  <si>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</si>
  <si>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</si>
  <si>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</si>
  <si>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</si>
  <si>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</si>
  <si>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</si>
  <si>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</si>
  <si>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</si>
  <si>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</si>
  <si>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</si>
  <si>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</si>
  <si>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</si>
  <si>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</si>
  <si>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</si>
  <si>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</si>
  <si>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</si>
  <si>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</si>
  <si>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</si>
  <si>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</si>
  <si>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</si>
  <si>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</si>
  <si>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</si>
  <si>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</si>
  <si>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</si>
  <si>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</si>
  <si>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</si>
  <si>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</si>
  <si>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</si>
  <si>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</si>
  <si>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</si>
  <si>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</si>
  <si>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</si>
  <si>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</si>
  <si>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</si>
  <si>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</si>
  <si>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</si>
  <si>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</si>
  <si>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</si>
  <si>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</si>
  <si>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</si>
  <si>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</si>
  <si>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</si>
  <si>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</si>
  <si>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</si>
  <si>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</si>
  <si>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</si>
  <si>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</si>
  <si>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</si>
  <si>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</si>
  <si>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</si>
  <si>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</si>
  <si>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 xml:space="preserve">單獨1隻 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</si>
  <si>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</si>
  <si>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</si>
  <si>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</si>
  <si>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</si>
  <si>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</si>
  <si>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</si>
  <si>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</si>
  <si>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</si>
  <si>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</si>
  <si>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</si>
  <si>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</si>
  <si>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</si>
  <si>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嘉義</t>
    <phoneticPr fontId="1" type="noConversion"/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</si>
  <si>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</si>
  <si>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</si>
  <si>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</si>
  <si>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</si>
  <si>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</si>
  <si>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</si>
  <si>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</si>
  <si>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</si>
  <si>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</si>
  <si>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</si>
  <si>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</si>
  <si>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</si>
  <si>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</si>
  <si>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</si>
  <si>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</si>
  <si>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</si>
  <si>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</si>
  <si>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</si>
  <si>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</si>
  <si>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</si>
  <si>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</si>
  <si>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</si>
  <si>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</si>
  <si>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</si>
  <si>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</si>
  <si>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棲蘭D</t>
  </si>
  <si>
    <t>B06-05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</si>
  <si>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</si>
  <si>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</si>
  <si>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</si>
  <si>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</si>
  <si>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</si>
  <si>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</si>
  <si>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</si>
  <si>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</si>
  <si>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</si>
  <si>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</si>
  <si>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</si>
  <si>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</si>
  <si>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</si>
  <si>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</si>
  <si>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</si>
  <si>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</si>
  <si>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</si>
  <si>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</si>
  <si>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</si>
  <si>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</si>
  <si>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</si>
  <si>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</si>
  <si>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</si>
  <si>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</si>
  <si>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</si>
  <si>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</si>
  <si>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</si>
  <si>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</si>
  <si>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</si>
  <si>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</si>
  <si>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</si>
  <si>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</si>
  <si>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</si>
  <si>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</si>
  <si>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</si>
  <si>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</si>
  <si>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</si>
  <si>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</si>
  <si>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</si>
  <si>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</si>
  <si>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</si>
  <si>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</si>
  <si>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</si>
  <si>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</si>
  <si>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</si>
  <si>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</si>
  <si>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</si>
  <si>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</si>
  <si>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</si>
  <si>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</si>
  <si>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</si>
  <si>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</si>
  <si>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</si>
  <si>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</si>
  <si>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</si>
  <si>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</si>
  <si>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</si>
  <si>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</si>
  <si>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</si>
  <si>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</si>
  <si>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</si>
  <si>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</si>
  <si>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</si>
  <si>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</si>
  <si>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</si>
  <si>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</si>
  <si>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</si>
  <si>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</si>
  <si>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</si>
  <si>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</si>
  <si>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</si>
  <si>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</si>
  <si>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</si>
  <si>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</si>
  <si>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</si>
  <si>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</si>
  <si>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</si>
  <si>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</si>
  <si>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</si>
  <si>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</si>
  <si>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</si>
  <si>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</si>
  <si>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</si>
  <si>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</si>
  <si>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</si>
  <si>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/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</si>
  <si>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</si>
  <si>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</si>
  <si>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</si>
  <si>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</si>
  <si>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</si>
  <si>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</si>
  <si>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</si>
  <si>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</si>
  <si>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</si>
  <si>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</si>
  <si>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</si>
  <si>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</si>
  <si>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</si>
  <si>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</si>
  <si>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</si>
  <si>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</si>
  <si>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</si>
  <si>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</si>
  <si>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</si>
  <si>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</si>
  <si>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</si>
  <si>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</si>
  <si>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</si>
  <si>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</si>
  <si>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</si>
  <si>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</si>
  <si>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</si>
  <si>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</si>
  <si>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</si>
  <si>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</si>
  <si>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</si>
  <si>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</si>
  <si>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</si>
  <si>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</si>
  <si>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</si>
  <si>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</si>
  <si>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</si>
  <si>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</si>
  <si>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</si>
  <si>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</si>
  <si>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</si>
  <si>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</si>
  <si>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</si>
  <si>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</si>
  <si>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</si>
  <si>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</si>
  <si>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</si>
  <si>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</si>
  <si>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</si>
  <si>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台東3林班</t>
  </si>
  <si>
    <t>知本1</t>
  </si>
  <si>
    <t>延平40林班斑鳩段</t>
  </si>
  <si>
    <t>知本2</t>
  </si>
  <si>
    <t>台東</t>
  </si>
  <si>
    <t>台東1林班</t>
  </si>
  <si>
    <t>知本3</t>
  </si>
  <si>
    <t>台東2林班</t>
  </si>
  <si>
    <t>知本4</t>
  </si>
  <si>
    <t>延平36-40林班利家段</t>
  </si>
  <si>
    <t>知本5</t>
  </si>
  <si>
    <t>比例良產業道路</t>
  </si>
  <si>
    <t>知本6</t>
  </si>
  <si>
    <t>台東縣大武山雙鬼湖利嘉林道※</t>
  </si>
  <si>
    <t>B22-01</t>
  </si>
  <si>
    <t>台東24-39林班建和段</t>
  </si>
  <si>
    <t>知本8</t>
  </si>
  <si>
    <t>知本林道</t>
  </si>
  <si>
    <t>知本9</t>
  </si>
  <si>
    <t>台東31林班</t>
  </si>
  <si>
    <t>知本10</t>
  </si>
  <si>
    <t>台東40-51林班北太麻里段</t>
  </si>
  <si>
    <t>知本11</t>
  </si>
  <si>
    <t>大武</t>
  </si>
  <si>
    <t>大武1林班麻林道</t>
  </si>
  <si>
    <t>大武1</t>
  </si>
  <si>
    <t>孫少中、楊志郎</t>
  </si>
  <si>
    <t>2</t>
  </si>
  <si>
    <t>3</t>
  </si>
  <si>
    <t>只聞孤猴鳴叫</t>
  </si>
  <si>
    <t>4</t>
  </si>
  <si>
    <t>5</t>
  </si>
  <si>
    <t>6</t>
  </si>
  <si>
    <t>7</t>
  </si>
  <si>
    <t>猴群覓食</t>
  </si>
  <si>
    <t>大武11林班富山產業道路</t>
  </si>
  <si>
    <t>大武2</t>
  </si>
  <si>
    <t>古財旺、尤如成</t>
  </si>
  <si>
    <t>孤猴棲息</t>
  </si>
  <si>
    <t>猴群棲息</t>
  </si>
  <si>
    <t>孤猴路過</t>
  </si>
  <si>
    <t>大武21林班金崙溪流域</t>
  </si>
  <si>
    <t>大武3</t>
  </si>
  <si>
    <t>大武24林班大竹溪流域</t>
  </si>
  <si>
    <t>大武4</t>
  </si>
  <si>
    <t>白俊偉、尤如成</t>
  </si>
  <si>
    <t>大武30林班</t>
  </si>
  <si>
    <t>大武5</t>
  </si>
  <si>
    <t>杜春勝</t>
  </si>
  <si>
    <t>大武36林班</t>
  </si>
  <si>
    <t>大武6</t>
  </si>
  <si>
    <t>路過</t>
  </si>
  <si>
    <t>大武37,39林班浸水營步道高海拔處</t>
  </si>
  <si>
    <t>大武7</t>
  </si>
  <si>
    <t>廖景成、胡嘉勝</t>
  </si>
  <si>
    <t>大武38林班浸水營步道中海拔處</t>
  </si>
  <si>
    <t>大武8</t>
  </si>
  <si>
    <t>13:30,路程遙遠抵達時已過午</t>
  </si>
  <si>
    <t>13:43,路程遙遠抵達時已過午</t>
  </si>
  <si>
    <t>14:00,路程遙遠抵達時已過午</t>
  </si>
  <si>
    <t>14:12,路程遙遠抵達時已過午</t>
  </si>
  <si>
    <t>14:30,路程遙遠抵達時已過午</t>
  </si>
  <si>
    <t>14:45,路程遙遠抵達時已過午</t>
  </si>
  <si>
    <t>13:00,路程遙遠抵達時已過午</t>
  </si>
  <si>
    <t>13:15,路程遙遠抵達時已過午</t>
  </si>
  <si>
    <t>13:28,路程遙遠抵達時已過午</t>
  </si>
  <si>
    <t>13:42,路程遙遠抵達時已過午</t>
  </si>
  <si>
    <t>大武44林班加拉板溪</t>
  </si>
  <si>
    <t>大武9</t>
  </si>
  <si>
    <t>李佶霖、連福元</t>
  </si>
  <si>
    <t>保安林2520</t>
  </si>
  <si>
    <t>大武10</t>
  </si>
  <si>
    <t>休憩</t>
  </si>
  <si>
    <t>覓食</t>
  </si>
  <si>
    <t>森永段</t>
  </si>
  <si>
    <t>大武11</t>
  </si>
  <si>
    <t>林惠國、張煌洲</t>
  </si>
  <si>
    <t>金山段</t>
  </si>
  <si>
    <t>大武12</t>
  </si>
  <si>
    <t>孫少中,楊志郎</t>
  </si>
  <si>
    <t>安朔段</t>
  </si>
  <si>
    <t>大武13</t>
  </si>
  <si>
    <t>成功</t>
  </si>
  <si>
    <t>成功事業區第13林班</t>
  </si>
  <si>
    <t>成功1</t>
  </si>
  <si>
    <t>呂昌其、羅文君</t>
  </si>
  <si>
    <t>成功事業區第28林班</t>
  </si>
  <si>
    <t>成功3</t>
  </si>
  <si>
    <t>游凱辰、林勤盛</t>
  </si>
  <si>
    <t>成功事業區第30林班</t>
  </si>
  <si>
    <t>成功4</t>
  </si>
  <si>
    <t>成功事業區第32林班</t>
  </si>
  <si>
    <t>成功5</t>
  </si>
  <si>
    <t>成功事業區第41林班</t>
  </si>
  <si>
    <t>成功7</t>
  </si>
  <si>
    <t>林建志、林連興</t>
  </si>
  <si>
    <t>成功事業區第47林班</t>
  </si>
  <si>
    <t>成功8</t>
  </si>
  <si>
    <t>陳文峰</t>
  </si>
  <si>
    <t>成功事業區第49林班</t>
  </si>
  <si>
    <t>成功9</t>
  </si>
  <si>
    <t>成功事業區第52林班</t>
  </si>
  <si>
    <t>成功10</t>
  </si>
  <si>
    <t>張福俊、王志傑</t>
  </si>
  <si>
    <t>成功事業區第54林班</t>
  </si>
  <si>
    <t>成功11</t>
  </si>
  <si>
    <t>成功事業區第61林班</t>
  </si>
  <si>
    <t>成功12</t>
  </si>
  <si>
    <t>成功事業區第37林班</t>
  </si>
  <si>
    <t>成功2</t>
  </si>
  <si>
    <t>江信儀、李韋頡</t>
  </si>
  <si>
    <t>成功事業區第40林班</t>
  </si>
  <si>
    <t>成功6</t>
  </si>
  <si>
    <t>知本</t>
  </si>
  <si>
    <t>陳清財、黃禮榮</t>
  </si>
  <si>
    <t>王俊成、黃蘭鑑</t>
  </si>
  <si>
    <t>鍾華盛、王群</t>
  </si>
  <si>
    <t>該地點為造林地，有聽到叫聲，沒看到猴子</t>
  </si>
  <si>
    <t>該地點為濫墾地，有聽到叫聲，沒看到猴子</t>
  </si>
  <si>
    <t>楊志盛、吳清良</t>
  </si>
  <si>
    <t>李輝良、陳俊宏</t>
  </si>
  <si>
    <t>康正憲</t>
  </si>
  <si>
    <t>吳太欽、康正憲</t>
  </si>
  <si>
    <t>14:15,路程遙遠抵達時已過午</t>
  </si>
  <si>
    <t>台東</t>
    <phoneticPr fontId="1" type="noConversion"/>
  </si>
  <si>
    <t>新竹</t>
  </si>
  <si>
    <t>嘉義</t>
  </si>
  <si>
    <t>總計</t>
  </si>
  <si>
    <t>雪見</t>
  </si>
  <si>
    <t>台東</t>
    <phoneticPr fontId="1" type="noConversion"/>
  </si>
  <si>
    <t>小關山管制站</t>
  </si>
  <si>
    <t>六龜3</t>
  </si>
  <si>
    <t>小關山林道</t>
  </si>
  <si>
    <t>B38-06</t>
  </si>
  <si>
    <t>湯志偉</t>
  </si>
  <si>
    <t>A1、A2</t>
  </si>
  <si>
    <t>V</t>
  </si>
  <si>
    <t>點位調整</t>
  </si>
  <si>
    <t>張約翰</t>
  </si>
  <si>
    <t>前次(4月份)棲地類型誤植</t>
  </si>
  <si>
    <t>李世豪、賴思齊、劉仁傑</t>
  </si>
  <si>
    <r>
      <t>仁澤</t>
    </r>
    <r>
      <rPr>
        <sz val="12"/>
        <color theme="1"/>
        <rFont val="Times New Roman"/>
        <family val="1"/>
      </rPr>
      <t>A</t>
    </r>
  </si>
  <si>
    <r>
      <t>仁澤</t>
    </r>
    <r>
      <rPr>
        <sz val="12"/>
        <color theme="1"/>
        <rFont val="Times New Roman"/>
        <family val="1"/>
      </rPr>
      <t>B</t>
    </r>
  </si>
  <si>
    <r>
      <t>棲蘭</t>
    </r>
    <r>
      <rPr>
        <sz val="12"/>
        <color theme="1"/>
        <rFont val="Times New Roman"/>
        <family val="1"/>
      </rPr>
      <t>A</t>
    </r>
  </si>
  <si>
    <r>
      <t>棲蘭</t>
    </r>
    <r>
      <rPr>
        <sz val="12"/>
        <color theme="1"/>
        <rFont val="Times New Roman"/>
        <family val="1"/>
      </rPr>
      <t>D</t>
    </r>
  </si>
  <si>
    <r>
      <t>鴛鴦湖</t>
    </r>
    <r>
      <rPr>
        <sz val="12"/>
        <color theme="1"/>
        <rFont val="Times New Roman"/>
        <family val="1"/>
      </rPr>
      <t>130</t>
    </r>
    <r>
      <rPr>
        <sz val="12"/>
        <color theme="1"/>
        <rFont val="標楷體"/>
        <family val="4"/>
        <charset val="136"/>
      </rPr>
      <t>號林道</t>
    </r>
  </si>
  <si>
    <r>
      <t>羅區</t>
    </r>
    <r>
      <rPr>
        <sz val="12"/>
        <color theme="1"/>
        <rFont val="Times New Roman"/>
        <family val="1"/>
      </rPr>
      <t>101</t>
    </r>
    <r>
      <rPr>
        <sz val="12"/>
        <color theme="1"/>
        <rFont val="標楷體"/>
        <family val="4"/>
        <charset val="136"/>
      </rPr>
      <t>林班</t>
    </r>
  </si>
  <si>
    <r>
      <t>羅區</t>
    </r>
    <r>
      <rPr>
        <sz val="12"/>
        <color theme="1"/>
        <rFont val="Times New Roman"/>
        <family val="1"/>
      </rPr>
      <t>26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清水地熱區域</t>
    </r>
    <r>
      <rPr>
        <sz val="12"/>
        <color theme="1"/>
        <rFont val="Times New Roman"/>
        <family val="1"/>
      </rPr>
      <t>)</t>
    </r>
  </si>
  <si>
    <r>
      <t>羅區</t>
    </r>
    <r>
      <rPr>
        <sz val="12"/>
        <color theme="1"/>
        <rFont val="Times New Roman"/>
        <family val="1"/>
      </rPr>
      <t>47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拳頭姆步道</t>
    </r>
    <r>
      <rPr>
        <sz val="12"/>
        <color theme="1"/>
        <rFont val="Times New Roman"/>
        <family val="1"/>
      </rPr>
      <t>)</t>
    </r>
  </si>
  <si>
    <r>
      <t>羅區</t>
    </r>
    <r>
      <rPr>
        <sz val="12"/>
        <color theme="1"/>
        <rFont val="Times New Roman"/>
        <family val="1"/>
      </rPr>
      <t>66</t>
    </r>
    <r>
      <rPr>
        <sz val="12"/>
        <color theme="1"/>
        <rFont val="標楷體"/>
        <family val="4"/>
        <charset val="136"/>
      </rPr>
      <t>林班</t>
    </r>
  </si>
  <si>
    <r>
      <t>羅區</t>
    </r>
    <r>
      <rPr>
        <sz val="12"/>
        <color theme="1"/>
        <rFont val="Times New Roman"/>
        <family val="1"/>
      </rPr>
      <t>71-72</t>
    </r>
    <r>
      <rPr>
        <sz val="12"/>
        <color theme="1"/>
        <rFont val="標楷體"/>
        <family val="4"/>
        <charset val="136"/>
      </rPr>
      <t>林班</t>
    </r>
  </si>
  <si>
    <r>
      <t>羅區</t>
    </r>
    <r>
      <rPr>
        <sz val="12"/>
        <color theme="1"/>
        <rFont val="Times New Roman"/>
        <family val="1"/>
      </rPr>
      <t>73-75</t>
    </r>
    <r>
      <rPr>
        <sz val="12"/>
        <color theme="1"/>
        <rFont val="標楷體"/>
        <family val="4"/>
        <charset val="136"/>
      </rPr>
      <t>，</t>
    </r>
    <r>
      <rPr>
        <sz val="12"/>
        <color theme="1"/>
        <rFont val="Times New Roman"/>
        <family val="1"/>
      </rPr>
      <t>79-80</t>
    </r>
    <r>
      <rPr>
        <sz val="12"/>
        <color theme="1"/>
        <rFont val="標楷體"/>
        <family val="4"/>
        <charset val="136"/>
      </rPr>
      <t>林班</t>
    </r>
  </si>
  <si>
    <r>
      <t>和區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林班</t>
    </r>
  </si>
  <si>
    <r>
      <t>和區</t>
    </r>
    <r>
      <rPr>
        <sz val="12"/>
        <color theme="1"/>
        <rFont val="Times New Roman"/>
        <family val="1"/>
      </rPr>
      <t>88</t>
    </r>
    <r>
      <rPr>
        <sz val="12"/>
        <color theme="1"/>
        <rFont val="標楷體"/>
        <family val="4"/>
        <charset val="136"/>
      </rPr>
      <t>林班</t>
    </r>
  </si>
  <si>
    <r>
      <t>和區</t>
    </r>
    <r>
      <rPr>
        <sz val="12"/>
        <color theme="1"/>
        <rFont val="Times New Roman"/>
        <family val="1"/>
      </rPr>
      <t>91</t>
    </r>
    <r>
      <rPr>
        <sz val="12"/>
        <color theme="1"/>
        <rFont val="標楷體"/>
        <family val="4"/>
        <charset val="136"/>
      </rPr>
      <t>林班</t>
    </r>
  </si>
  <si>
    <r>
      <t>南區</t>
    </r>
    <r>
      <rPr>
        <sz val="12"/>
        <color theme="1"/>
        <rFont val="Times New Roman"/>
        <family val="1"/>
      </rPr>
      <t>62</t>
    </r>
    <r>
      <rPr>
        <sz val="12"/>
        <color theme="1"/>
        <rFont val="標楷體"/>
        <family val="4"/>
        <charset val="136"/>
      </rPr>
      <t>林班</t>
    </r>
  </si>
  <si>
    <r>
      <t>南區</t>
    </r>
    <r>
      <rPr>
        <sz val="12"/>
        <color theme="1"/>
        <rFont val="Times New Roman"/>
        <family val="1"/>
      </rPr>
      <t>82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83</t>
    </r>
    <r>
      <rPr>
        <sz val="12"/>
        <color theme="1"/>
        <rFont val="標楷體"/>
        <family val="4"/>
        <charset val="136"/>
      </rPr>
      <t>林班</t>
    </r>
  </si>
  <si>
    <r>
      <t>神祕湖</t>
    </r>
    <r>
      <rPr>
        <sz val="12"/>
        <color theme="1"/>
        <rFont val="Times New Roman"/>
        <family val="1"/>
      </rPr>
      <t>B</t>
    </r>
  </si>
  <si>
    <r>
      <t>文</t>
    </r>
    <r>
      <rPr>
        <sz val="12"/>
        <color theme="1"/>
        <rFont val="Times New Roman"/>
        <family val="1"/>
      </rPr>
      <t>41</t>
    </r>
  </si>
  <si>
    <r>
      <t>宜</t>
    </r>
    <r>
      <rPr>
        <sz val="12"/>
        <color theme="1"/>
        <rFont val="Times New Roman"/>
        <family val="1"/>
      </rPr>
      <t>30</t>
    </r>
  </si>
  <si>
    <r>
      <t>宜</t>
    </r>
    <r>
      <rPr>
        <sz val="12"/>
        <color theme="1"/>
        <rFont val="Times New Roman"/>
        <family val="1"/>
      </rPr>
      <t>40</t>
    </r>
  </si>
  <si>
    <r>
      <t>宜</t>
    </r>
    <r>
      <rPr>
        <sz val="12"/>
        <color theme="1"/>
        <rFont val="Times New Roman"/>
        <family val="1"/>
      </rPr>
      <t>52</t>
    </r>
  </si>
  <si>
    <r>
      <t>宜</t>
    </r>
    <r>
      <rPr>
        <sz val="12"/>
        <color theme="1"/>
        <rFont val="Times New Roman"/>
        <family val="1"/>
      </rPr>
      <t>64</t>
    </r>
  </si>
  <si>
    <r>
      <t>台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101.3k</t>
    </r>
  </si>
  <si>
    <r>
      <t>台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103k</t>
    </r>
  </si>
  <si>
    <r>
      <t>台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72k</t>
    </r>
  </si>
  <si>
    <r>
      <t>甲區</t>
    </r>
    <r>
      <rPr>
        <sz val="12"/>
        <color theme="1"/>
        <rFont val="Times New Roman"/>
        <family val="1"/>
      </rPr>
      <t>38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</si>
  <si>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41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</si>
  <si>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43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</si>
  <si>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64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</si>
  <si>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65</t>
    </r>
    <r>
      <rPr>
        <sz val="12"/>
        <color theme="1"/>
        <rFont val="標楷體"/>
        <family val="4"/>
        <charset val="136"/>
      </rPr>
      <t>林班</t>
    </r>
  </si>
  <si>
    <r>
      <t>勝利路</t>
    </r>
    <r>
      <rPr>
        <sz val="12"/>
        <color theme="1"/>
        <rFont val="Times New Roman"/>
        <family val="1"/>
      </rPr>
      <t>13k</t>
    </r>
  </si>
  <si>
    <r>
      <t>220</t>
    </r>
    <r>
      <rPr>
        <sz val="12"/>
        <color theme="1"/>
        <rFont val="標楷體"/>
        <family val="4"/>
        <charset val="136"/>
      </rPr>
      <t>林道</t>
    </r>
  </si>
  <si>
    <r>
      <t>大雪山</t>
    </r>
    <r>
      <rPr>
        <sz val="12"/>
        <color theme="1"/>
        <rFont val="Times New Roman"/>
        <family val="1"/>
      </rPr>
      <t>210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B</t>
    </r>
  </si>
  <si>
    <r>
      <t>大雪山</t>
    </r>
    <r>
      <rPr>
        <sz val="12"/>
        <color theme="1"/>
        <rFont val="Times New Roman"/>
        <family val="1"/>
      </rPr>
      <t>230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B</t>
    </r>
  </si>
  <si>
    <r>
      <t>雪山西稜</t>
    </r>
    <r>
      <rPr>
        <sz val="12"/>
        <color theme="1"/>
        <rFont val="Times New Roman"/>
        <family val="1"/>
      </rPr>
      <t>7K</t>
    </r>
  </si>
  <si>
    <r>
      <t>540</t>
    </r>
    <r>
      <rPr>
        <sz val="12"/>
        <color theme="1"/>
        <rFont val="標楷體"/>
        <family val="4"/>
        <charset val="136"/>
      </rPr>
      <t>林道停車場</t>
    </r>
  </si>
  <si>
    <r>
      <t>540</t>
    </r>
    <r>
      <rPr>
        <sz val="12"/>
        <color theme="1"/>
        <rFont val="標楷體"/>
        <family val="4"/>
        <charset val="136"/>
      </rPr>
      <t>林道鐵門</t>
    </r>
  </si>
  <si>
    <r>
      <t>580</t>
    </r>
    <r>
      <rPr>
        <sz val="12"/>
        <color theme="1"/>
        <rFont val="標楷體"/>
        <family val="4"/>
        <charset val="136"/>
      </rPr>
      <t>林道</t>
    </r>
  </si>
  <si>
    <r>
      <t>580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-</t>
    </r>
    <r>
      <rPr>
        <sz val="12"/>
        <color theme="1"/>
        <rFont val="標楷體"/>
        <family val="4"/>
        <charset val="136"/>
      </rPr>
      <t>鐵門</t>
    </r>
  </si>
  <si>
    <r>
      <t>安區</t>
    </r>
    <r>
      <rPr>
        <sz val="12"/>
        <color theme="1"/>
        <rFont val="Times New Roman"/>
        <family val="1"/>
      </rPr>
      <t>115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</si>
  <si>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117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</si>
  <si>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118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119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</si>
  <si>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128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129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</si>
  <si>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129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130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</si>
  <si>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130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131</t>
    </r>
    <r>
      <rPr>
        <sz val="12"/>
        <color theme="1"/>
        <rFont val="標楷體"/>
        <family val="4"/>
        <charset val="136"/>
      </rPr>
      <t>林班</t>
    </r>
  </si>
  <si>
    <r>
      <t>勢麗仙區</t>
    </r>
    <r>
      <rPr>
        <sz val="12"/>
        <color theme="1"/>
        <rFont val="Times New Roman"/>
        <family val="1"/>
      </rPr>
      <t>101</t>
    </r>
  </si>
  <si>
    <r>
      <t>勢麗仙區</t>
    </r>
    <r>
      <rPr>
        <sz val="12"/>
        <color theme="1"/>
        <rFont val="Times New Roman"/>
        <family val="1"/>
      </rPr>
      <t>111</t>
    </r>
  </si>
  <si>
    <r>
      <t>勢麗仙區</t>
    </r>
    <r>
      <rPr>
        <sz val="12"/>
        <color theme="1"/>
        <rFont val="Times New Roman"/>
        <family val="1"/>
      </rPr>
      <t>116</t>
    </r>
  </si>
  <si>
    <r>
      <t>勢麗仙區</t>
    </r>
    <r>
      <rPr>
        <sz val="12"/>
        <color theme="1"/>
        <rFont val="Times New Roman"/>
        <family val="1"/>
      </rPr>
      <t>117</t>
    </r>
  </si>
  <si>
    <r>
      <t>勢麗仙區</t>
    </r>
    <r>
      <rPr>
        <sz val="12"/>
        <color theme="1"/>
        <rFont val="Times New Roman"/>
        <family val="1"/>
      </rPr>
      <t>119</t>
    </r>
  </si>
  <si>
    <r>
      <t>勢麗仙區</t>
    </r>
    <r>
      <rPr>
        <sz val="12"/>
        <color theme="1"/>
        <rFont val="Times New Roman"/>
        <family val="1"/>
      </rPr>
      <t>125</t>
    </r>
  </si>
  <si>
    <r>
      <t>勢麗仙區</t>
    </r>
    <r>
      <rPr>
        <sz val="12"/>
        <color theme="1"/>
        <rFont val="Times New Roman"/>
        <family val="1"/>
      </rPr>
      <t>24</t>
    </r>
  </si>
  <si>
    <r>
      <t>勢麗仙區</t>
    </r>
    <r>
      <rPr>
        <sz val="12"/>
        <color theme="1"/>
        <rFont val="Times New Roman"/>
        <family val="1"/>
      </rPr>
      <t>31</t>
    </r>
  </si>
  <si>
    <r>
      <t>勢麗仙區</t>
    </r>
    <r>
      <rPr>
        <sz val="12"/>
        <color theme="1"/>
        <rFont val="Times New Roman"/>
        <family val="1"/>
      </rPr>
      <t>41</t>
    </r>
  </si>
  <si>
    <r>
      <t>勢麗仙區</t>
    </r>
    <r>
      <rPr>
        <sz val="12"/>
        <color theme="1"/>
        <rFont val="Times New Roman"/>
        <family val="1"/>
      </rPr>
      <t>43</t>
    </r>
  </si>
  <si>
    <r>
      <t>勢麗仙區</t>
    </r>
    <r>
      <rPr>
        <sz val="12"/>
        <color theme="1"/>
        <rFont val="Times New Roman"/>
        <family val="1"/>
      </rPr>
      <t>76</t>
    </r>
  </si>
  <si>
    <r>
      <t>勢麗仙區</t>
    </r>
    <r>
      <rPr>
        <sz val="12"/>
        <color theme="1"/>
        <rFont val="Times New Roman"/>
        <family val="1"/>
      </rPr>
      <t>94</t>
    </r>
  </si>
  <si>
    <r>
      <t>1329</t>
    </r>
    <r>
      <rPr>
        <sz val="12"/>
        <color theme="1"/>
        <rFont val="標楷體"/>
        <family val="4"/>
        <charset val="136"/>
      </rPr>
      <t>區外保安林</t>
    </r>
  </si>
  <si>
    <r>
      <t>大安溪</t>
    </r>
    <r>
      <rPr>
        <sz val="12"/>
        <color theme="1"/>
        <rFont val="Times New Roman"/>
        <family val="1"/>
      </rPr>
      <t>4</t>
    </r>
    <r>
      <rPr>
        <sz val="12"/>
        <color theme="1"/>
        <rFont val="標楷體"/>
        <family val="4"/>
        <charset val="136"/>
      </rPr>
      <t>林班</t>
    </r>
  </si>
  <si>
    <r>
      <t>大湖</t>
    </r>
    <r>
      <rPr>
        <sz val="12"/>
        <color theme="1"/>
        <rFont val="Times New Roman"/>
        <family val="1"/>
      </rPr>
      <t>38</t>
    </r>
    <r>
      <rPr>
        <sz val="12"/>
        <color theme="1"/>
        <rFont val="標楷體"/>
        <family val="4"/>
        <charset val="136"/>
      </rPr>
      <t>林班</t>
    </r>
  </si>
  <si>
    <r>
      <t>大湖</t>
    </r>
    <r>
      <rPr>
        <sz val="12"/>
        <color theme="1"/>
        <rFont val="Times New Roman"/>
        <family val="1"/>
      </rPr>
      <t>71</t>
    </r>
    <r>
      <rPr>
        <sz val="12"/>
        <color theme="1"/>
        <rFont val="標楷體"/>
        <family val="4"/>
        <charset val="136"/>
      </rPr>
      <t>林班</t>
    </r>
  </si>
  <si>
    <r>
      <t>南庄</t>
    </r>
    <r>
      <rPr>
        <sz val="12"/>
        <color theme="1"/>
        <rFont val="Times New Roman"/>
        <family val="1"/>
      </rPr>
      <t>3</t>
    </r>
    <r>
      <rPr>
        <sz val="12"/>
        <color theme="1"/>
        <rFont val="標楷體"/>
        <family val="4"/>
        <charset val="136"/>
      </rPr>
      <t>林班</t>
    </r>
  </si>
  <si>
    <r>
      <t>紅毛山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大坪</t>
    </r>
    <r>
      <rPr>
        <sz val="12"/>
        <color theme="1"/>
        <rFont val="Times New Roman"/>
        <family val="1"/>
      </rPr>
      <t>)</t>
    </r>
  </si>
  <si>
    <r>
      <t>大溪</t>
    </r>
    <r>
      <rPr>
        <sz val="12"/>
        <color theme="1"/>
        <rFont val="Times New Roman"/>
        <family val="1"/>
      </rPr>
      <t>42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</si>
  <si>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43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</si>
  <si>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44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</si>
  <si>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94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</si>
  <si>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95</t>
    </r>
    <r>
      <rPr>
        <sz val="12"/>
        <color theme="1"/>
        <rFont val="標楷體"/>
        <family val="4"/>
        <charset val="136"/>
      </rPr>
      <t>林班</t>
    </r>
  </si>
  <si>
    <r>
      <t>棲蘭</t>
    </r>
    <r>
      <rPr>
        <sz val="12"/>
        <color theme="1"/>
        <rFont val="Times New Roman"/>
        <family val="1"/>
      </rPr>
      <t>C</t>
    </r>
  </si>
  <si>
    <r>
      <t>大霸</t>
    </r>
    <r>
      <rPr>
        <sz val="12"/>
        <color theme="1"/>
        <rFont val="Times New Roman"/>
        <family val="1"/>
      </rPr>
      <t>A</t>
    </r>
  </si>
  <si>
    <r>
      <t>大霸</t>
    </r>
    <r>
      <rPr>
        <sz val="12"/>
        <color theme="1"/>
        <rFont val="Times New Roman"/>
        <family val="1"/>
      </rPr>
      <t>C</t>
    </r>
  </si>
  <si>
    <r>
      <t>霞喀羅</t>
    </r>
    <r>
      <rPr>
        <sz val="12"/>
        <color theme="1"/>
        <rFont val="Times New Roman"/>
        <family val="1"/>
      </rPr>
      <t>A</t>
    </r>
  </si>
  <si>
    <r>
      <t>霞喀羅</t>
    </r>
    <r>
      <rPr>
        <sz val="12"/>
        <color theme="1"/>
        <rFont val="Times New Roman"/>
        <family val="1"/>
      </rPr>
      <t>B</t>
    </r>
  </si>
  <si>
    <r>
      <t>霞喀羅</t>
    </r>
    <r>
      <rPr>
        <sz val="12"/>
        <color theme="1"/>
        <rFont val="Times New Roman"/>
        <family val="1"/>
      </rPr>
      <t>C</t>
    </r>
  </si>
  <si>
    <r>
      <t>霞喀羅</t>
    </r>
    <r>
      <rPr>
        <sz val="12"/>
        <color theme="1"/>
        <rFont val="Times New Roman"/>
        <family val="1"/>
      </rPr>
      <t>D</t>
    </r>
  </si>
  <si>
    <r>
      <t>霞喀羅</t>
    </r>
    <r>
      <rPr>
        <sz val="12"/>
        <color theme="1"/>
        <rFont val="Times New Roman"/>
        <family val="1"/>
      </rPr>
      <t>E</t>
    </r>
  </si>
  <si>
    <r>
      <t>鎮西堡</t>
    </r>
    <r>
      <rPr>
        <sz val="12"/>
        <color theme="1"/>
        <rFont val="Times New Roman"/>
        <family val="1"/>
      </rPr>
      <t>B</t>
    </r>
  </si>
  <si>
    <r>
      <t>1065</t>
    </r>
    <r>
      <rPr>
        <sz val="12"/>
        <color theme="1"/>
        <rFont val="標楷體"/>
        <family val="4"/>
        <charset val="136"/>
      </rPr>
      <t>區外保安林</t>
    </r>
  </si>
  <si>
    <r>
      <t>22</t>
    </r>
    <r>
      <rPr>
        <sz val="12"/>
        <color theme="1"/>
        <rFont val="標楷體"/>
        <family val="4"/>
        <charset val="136"/>
      </rPr>
      <t>林班</t>
    </r>
  </si>
  <si>
    <r>
      <t>24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平廣段</t>
    </r>
    <r>
      <rPr>
        <sz val="12"/>
        <color theme="1"/>
        <rFont val="Times New Roman"/>
        <family val="1"/>
      </rPr>
      <t>12</t>
    </r>
    <r>
      <rPr>
        <sz val="12"/>
        <color theme="1"/>
        <rFont val="標楷體"/>
        <family val="4"/>
        <charset val="136"/>
      </rPr>
      <t>地號</t>
    </r>
    <r>
      <rPr>
        <sz val="12"/>
        <color theme="1"/>
        <rFont val="Times New Roman"/>
        <family val="1"/>
      </rPr>
      <t>)</t>
    </r>
  </si>
  <si>
    <r>
      <t>大寮（</t>
    </r>
    <r>
      <rPr>
        <sz val="12"/>
        <color theme="1"/>
        <rFont val="Times New Roman"/>
        <family val="1"/>
      </rPr>
      <t>26.27</t>
    </r>
    <r>
      <rPr>
        <sz val="12"/>
        <color theme="1"/>
        <rFont val="標楷體"/>
        <family val="4"/>
        <charset val="136"/>
      </rPr>
      <t>林班）</t>
    </r>
  </si>
  <si>
    <r>
      <t>五寮</t>
    </r>
    <r>
      <rPr>
        <sz val="12"/>
        <color theme="1"/>
        <rFont val="Times New Roman"/>
        <family val="1"/>
      </rPr>
      <t>40</t>
    </r>
    <r>
      <rPr>
        <sz val="12"/>
        <color theme="1"/>
        <rFont val="標楷體"/>
        <family val="4"/>
        <charset val="136"/>
      </rPr>
      <t>林班</t>
    </r>
  </si>
  <si>
    <r>
      <t>有木</t>
    </r>
    <r>
      <rPr>
        <sz val="12"/>
        <color theme="1"/>
        <rFont val="Times New Roman"/>
        <family val="1"/>
      </rPr>
      <t>(32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)</t>
    </r>
  </si>
  <si>
    <r>
      <t>竹崙（</t>
    </r>
    <r>
      <rPr>
        <sz val="12"/>
        <color theme="1"/>
        <rFont val="Times New Roman"/>
        <family val="1"/>
      </rPr>
      <t>28-30</t>
    </r>
    <r>
      <rPr>
        <sz val="12"/>
        <color theme="1"/>
        <rFont val="標楷體"/>
        <family val="4"/>
        <charset val="136"/>
      </rPr>
      <t>林班）</t>
    </r>
  </si>
  <si>
    <r>
      <t>東眼</t>
    </r>
    <r>
      <rPr>
        <sz val="12"/>
        <color theme="1"/>
        <rFont val="Times New Roman"/>
        <family val="1"/>
      </rPr>
      <t>(38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)</t>
    </r>
  </si>
  <si>
    <r>
      <t>東滿（</t>
    </r>
    <r>
      <rPr>
        <sz val="12"/>
        <color theme="1"/>
        <rFont val="Times New Roman"/>
        <family val="1"/>
      </rPr>
      <t>35.36</t>
    </r>
    <r>
      <rPr>
        <sz val="12"/>
        <color theme="1"/>
        <rFont val="標楷體"/>
        <family val="4"/>
        <charset val="136"/>
      </rPr>
      <t>林班）</t>
    </r>
  </si>
  <si>
    <r>
      <t>插角（</t>
    </r>
    <r>
      <rPr>
        <sz val="12"/>
        <color theme="1"/>
        <rFont val="Times New Roman"/>
        <family val="1"/>
      </rPr>
      <t>31</t>
    </r>
    <r>
      <rPr>
        <sz val="12"/>
        <color theme="1"/>
        <rFont val="標楷體"/>
        <family val="4"/>
        <charset val="136"/>
      </rPr>
      <t>林班）</t>
    </r>
  </si>
  <si>
    <r>
      <t>巒大</t>
    </r>
    <r>
      <rPr>
        <sz val="12"/>
        <color theme="1"/>
        <rFont val="Times New Roman"/>
        <family val="1"/>
      </rPr>
      <t>25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</si>
  <si>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42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</si>
  <si>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58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</si>
  <si>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59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</si>
  <si>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</si>
  <si>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台大實驗林內，近</t>
    </r>
    <r>
      <rPr>
        <sz val="12"/>
        <color theme="1"/>
        <rFont val="Times New Roman"/>
        <family val="1"/>
      </rPr>
      <t>123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 xml:space="preserve"> 124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</si>
  <si>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21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</si>
  <si>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77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</si>
  <si>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林班</t>
    </r>
  </si>
  <si>
    <r>
      <t>長興林道</t>
    </r>
    <r>
      <rPr>
        <sz val="12"/>
        <color theme="1"/>
        <rFont val="Times New Roman"/>
        <family val="1"/>
      </rPr>
      <t>7K</t>
    </r>
  </si>
  <si>
    <r>
      <t>阿冷坑林道</t>
    </r>
    <r>
      <rPr>
        <sz val="12"/>
        <color theme="1"/>
        <rFont val="Times New Roman"/>
        <family val="1"/>
      </rPr>
      <t>6K</t>
    </r>
  </si>
  <si>
    <r>
      <t>埔里</t>
    </r>
    <r>
      <rPr>
        <sz val="12"/>
        <color theme="1"/>
        <rFont val="Times New Roman"/>
        <family val="1"/>
      </rPr>
      <t>13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14</t>
    </r>
    <r>
      <rPr>
        <sz val="12"/>
        <color theme="1"/>
        <rFont val="標楷體"/>
        <family val="4"/>
        <charset val="136"/>
      </rPr>
      <t>林班</t>
    </r>
  </si>
  <si>
    <r>
      <t>惠蓀林場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萱野山</t>
    </r>
    <r>
      <rPr>
        <sz val="12"/>
        <color theme="1"/>
        <rFont val="Times New Roman"/>
        <family val="1"/>
      </rPr>
      <t>)</t>
    </r>
  </si>
  <si>
    <r>
      <t>杉林溪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分站</t>
    </r>
    <r>
      <rPr>
        <sz val="12"/>
        <color theme="1"/>
        <rFont val="Times New Roman"/>
        <family val="1"/>
      </rPr>
      <t>)</t>
    </r>
  </si>
  <si>
    <r>
      <t>阿里山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</si>
  <si>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阿里山</t>
    </r>
    <r>
      <rPr>
        <sz val="12"/>
        <color theme="1"/>
        <rFont val="Times New Roman"/>
        <family val="1"/>
      </rPr>
      <t>63</t>
    </r>
    <r>
      <rPr>
        <sz val="12"/>
        <color theme="1"/>
        <rFont val="標楷體"/>
        <family val="4"/>
        <charset val="136"/>
      </rPr>
      <t>林班林北大坑</t>
    </r>
  </si>
  <si>
    <r>
      <t>鹿谷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石馬公園</t>
    </r>
    <r>
      <rPr>
        <sz val="12"/>
        <color theme="1"/>
        <rFont val="Times New Roman"/>
        <family val="1"/>
      </rPr>
      <t>)</t>
    </r>
  </si>
  <si>
    <r>
      <t>卓社林道</t>
    </r>
    <r>
      <rPr>
        <sz val="12"/>
        <color theme="1"/>
        <rFont val="Times New Roman"/>
        <family val="1"/>
      </rPr>
      <t>2</t>
    </r>
  </si>
  <si>
    <r>
      <t>濁水溪區</t>
    </r>
    <r>
      <rPr>
        <sz val="12"/>
        <color theme="1"/>
        <rFont val="Times New Roman"/>
        <family val="1"/>
      </rPr>
      <t>28</t>
    </r>
    <r>
      <rPr>
        <sz val="12"/>
        <color theme="1"/>
        <rFont val="標楷體"/>
        <family val="4"/>
        <charset val="136"/>
      </rPr>
      <t>林班</t>
    </r>
  </si>
  <si>
    <r>
      <t>濁水溪區</t>
    </r>
    <r>
      <rPr>
        <sz val="12"/>
        <color theme="1"/>
        <rFont val="Times New Roman"/>
        <family val="1"/>
      </rPr>
      <t>9</t>
    </r>
    <r>
      <rPr>
        <sz val="12"/>
        <color theme="1"/>
        <rFont val="標楷體"/>
        <family val="4"/>
        <charset val="136"/>
      </rPr>
      <t>林班</t>
    </r>
  </si>
  <si>
    <r>
      <t>玉井</t>
    </r>
    <r>
      <rPr>
        <sz val="12"/>
        <color theme="1"/>
        <rFont val="Times New Roman"/>
        <family val="1"/>
      </rPr>
      <t>53</t>
    </r>
    <r>
      <rPr>
        <sz val="12"/>
        <color theme="1"/>
        <rFont val="標楷體"/>
        <family val="4"/>
        <charset val="136"/>
      </rPr>
      <t>林班</t>
    </r>
  </si>
  <si>
    <r>
      <t>玉井</t>
    </r>
    <r>
      <rPr>
        <sz val="12"/>
        <color theme="1"/>
        <rFont val="Times New Roman"/>
        <family val="1"/>
      </rPr>
      <t>85</t>
    </r>
    <r>
      <rPr>
        <sz val="12"/>
        <color theme="1"/>
        <rFont val="標楷體"/>
        <family val="4"/>
        <charset val="136"/>
      </rPr>
      <t>林班</t>
    </r>
  </si>
  <si>
    <r>
      <t>小笠原山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下方平台旁</t>
    </r>
    <r>
      <rPr>
        <sz val="12"/>
        <color theme="1"/>
        <rFont val="Times New Roman"/>
        <family val="1"/>
      </rPr>
      <t>)</t>
    </r>
  </si>
  <si>
    <r>
      <t>台</t>
    </r>
    <r>
      <rPr>
        <sz val="12"/>
        <color theme="1"/>
        <rFont val="Times New Roman"/>
        <family val="1"/>
      </rPr>
      <t>18-1(82.5K)</t>
    </r>
  </si>
  <si>
    <r>
      <t>台</t>
    </r>
    <r>
      <rPr>
        <sz val="12"/>
        <color theme="1"/>
        <rFont val="Times New Roman"/>
        <family val="1"/>
      </rPr>
      <t>18-2(</t>
    </r>
    <r>
      <rPr>
        <sz val="12"/>
        <color theme="1"/>
        <rFont val="標楷體"/>
        <family val="4"/>
        <charset val="136"/>
      </rPr>
      <t>大埔</t>
    </r>
    <r>
      <rPr>
        <sz val="12"/>
        <color theme="1"/>
        <rFont val="Times New Roman"/>
        <family val="1"/>
      </rPr>
      <t>220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)</t>
    </r>
  </si>
  <si>
    <r>
      <t>台</t>
    </r>
    <r>
      <rPr>
        <sz val="12"/>
        <color theme="1"/>
        <rFont val="Times New Roman"/>
        <family val="1"/>
      </rPr>
      <t>18-3(88K</t>
    </r>
    <r>
      <rPr>
        <sz val="12"/>
        <color theme="1"/>
        <rFont val="標楷體"/>
        <family val="4"/>
        <charset val="136"/>
      </rPr>
      <t>以後</t>
    </r>
    <r>
      <rPr>
        <sz val="12"/>
        <color theme="1"/>
        <rFont val="Times New Roman"/>
        <family val="1"/>
      </rPr>
      <t>)</t>
    </r>
  </si>
  <si>
    <r>
      <t>台</t>
    </r>
    <r>
      <rPr>
        <sz val="12"/>
        <color theme="1"/>
        <rFont val="Times New Roman"/>
        <family val="1"/>
      </rPr>
      <t>18-4(98K)</t>
    </r>
  </si>
  <si>
    <r>
      <t>阿里山事業區</t>
    </r>
    <r>
      <rPr>
        <sz val="12"/>
        <color theme="1"/>
        <rFont val="Times New Roman"/>
        <family val="1"/>
      </rPr>
      <t>32</t>
    </r>
    <r>
      <rPr>
        <sz val="12"/>
        <color theme="1"/>
        <rFont val="標楷體"/>
        <family val="4"/>
        <charset val="136"/>
      </rPr>
      <t>林班</t>
    </r>
  </si>
  <si>
    <r>
      <t>阿里山事業區</t>
    </r>
    <r>
      <rPr>
        <sz val="12"/>
        <color theme="1"/>
        <rFont val="Times New Roman"/>
        <family val="1"/>
      </rPr>
      <t>54</t>
    </r>
    <r>
      <rPr>
        <sz val="12"/>
        <color theme="1"/>
        <rFont val="標楷體"/>
        <family val="4"/>
        <charset val="136"/>
      </rPr>
      <t>林班</t>
    </r>
  </si>
  <si>
    <r>
      <t>大埔事業區</t>
    </r>
    <r>
      <rPr>
        <sz val="12"/>
        <color theme="1"/>
        <rFont val="Times New Roman"/>
        <family val="1"/>
      </rPr>
      <t>164</t>
    </r>
    <r>
      <rPr>
        <sz val="12"/>
        <color theme="1"/>
        <rFont val="標楷體"/>
        <family val="4"/>
        <charset val="136"/>
      </rPr>
      <t>林班</t>
    </r>
  </si>
  <si>
    <r>
      <t>森鐵</t>
    </r>
    <r>
      <rPr>
        <sz val="12"/>
        <color theme="1"/>
        <rFont val="Times New Roman"/>
        <family val="1"/>
      </rPr>
      <t>41</t>
    </r>
    <r>
      <rPr>
        <sz val="12"/>
        <color theme="1"/>
        <rFont val="標楷體"/>
        <family val="4"/>
        <charset val="136"/>
      </rPr>
      <t>號隧道</t>
    </r>
  </si>
  <si>
    <r>
      <t>大埔事業區</t>
    </r>
    <r>
      <rPr>
        <sz val="12"/>
        <color theme="1"/>
        <rFont val="Times New Roman"/>
        <family val="1"/>
      </rPr>
      <t>39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</si>
  <si>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13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</si>
  <si>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29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</si>
  <si>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39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</si>
  <si>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57</t>
    </r>
    <r>
      <rPr>
        <sz val="12"/>
        <color theme="1"/>
        <rFont val="標楷體"/>
        <family val="4"/>
        <charset val="136"/>
      </rPr>
      <t>林班</t>
    </r>
  </si>
  <si>
    <r>
      <t>113</t>
    </r>
    <r>
      <rPr>
        <sz val="12"/>
        <color theme="1"/>
        <rFont val="標楷體"/>
        <family val="4"/>
        <charset val="136"/>
      </rPr>
      <t>林班</t>
    </r>
  </si>
  <si>
    <r>
      <t>3,4</t>
    </r>
    <r>
      <rPr>
        <sz val="12"/>
        <color theme="1"/>
        <rFont val="標楷體"/>
        <family val="4"/>
        <charset val="136"/>
      </rPr>
      <t>林班</t>
    </r>
  </si>
  <si>
    <r>
      <t>31</t>
    </r>
    <r>
      <rPr>
        <sz val="12"/>
        <color theme="1"/>
        <rFont val="標楷體"/>
        <family val="4"/>
        <charset val="136"/>
      </rPr>
      <t>林班</t>
    </r>
  </si>
  <si>
    <r>
      <t>34</t>
    </r>
    <r>
      <rPr>
        <sz val="12"/>
        <color theme="1"/>
        <rFont val="標楷體"/>
        <family val="4"/>
        <charset val="136"/>
      </rPr>
      <t>林班</t>
    </r>
  </si>
  <si>
    <r>
      <t>46</t>
    </r>
    <r>
      <rPr>
        <sz val="12"/>
        <color theme="1"/>
        <rFont val="標楷體"/>
        <family val="4"/>
        <charset val="136"/>
      </rPr>
      <t>林班</t>
    </r>
  </si>
  <si>
    <r>
      <t>47,49</t>
    </r>
    <r>
      <rPr>
        <sz val="12"/>
        <color theme="1"/>
        <rFont val="標楷體"/>
        <family val="4"/>
        <charset val="136"/>
      </rPr>
      <t>林班</t>
    </r>
  </si>
  <si>
    <r>
      <t>大津瀑布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慈津保宮</t>
    </r>
    <r>
      <rPr>
        <sz val="12"/>
        <color theme="1"/>
        <rFont val="Times New Roman"/>
        <family val="1"/>
      </rPr>
      <t>)</t>
    </r>
  </si>
  <si>
    <r>
      <t>往潮</t>
    </r>
    <r>
      <rPr>
        <sz val="12"/>
        <color theme="1"/>
        <rFont val="Times New Roman"/>
        <family val="1"/>
      </rPr>
      <t>39</t>
    </r>
    <r>
      <rPr>
        <sz val="12"/>
        <color theme="1"/>
        <rFont val="標楷體"/>
        <family val="4"/>
        <charset val="136"/>
      </rPr>
      <t>保留地</t>
    </r>
  </si>
  <si>
    <r>
      <t>台</t>
    </r>
    <r>
      <rPr>
        <sz val="12"/>
        <color theme="1"/>
        <rFont val="Times New Roman"/>
        <family val="1"/>
      </rPr>
      <t>23</t>
    </r>
    <r>
      <rPr>
        <sz val="12"/>
        <color theme="1"/>
        <rFont val="標楷體"/>
        <family val="4"/>
        <charset val="136"/>
      </rPr>
      <t>線</t>
    </r>
  </si>
  <si>
    <r>
      <t>苳苳園西山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長良林道</t>
    </r>
    <r>
      <rPr>
        <sz val="12"/>
        <color theme="1"/>
        <rFont val="Times New Roman"/>
        <family val="1"/>
      </rPr>
      <t>)</t>
    </r>
  </si>
  <si>
    <r>
      <t>月眉</t>
    </r>
    <r>
      <rPr>
        <sz val="12"/>
        <color theme="1"/>
        <rFont val="Times New Roman"/>
        <family val="1"/>
      </rPr>
      <t>208</t>
    </r>
    <r>
      <rPr>
        <sz val="12"/>
        <color theme="1"/>
        <rFont val="標楷體"/>
        <family val="4"/>
        <charset val="136"/>
      </rPr>
      <t>卡箱</t>
    </r>
  </si>
  <si>
    <r>
      <t>木瓜山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林班</t>
    </r>
  </si>
  <si>
    <r>
      <t>林田山</t>
    </r>
    <r>
      <rPr>
        <sz val="12"/>
        <color theme="1"/>
        <rFont val="Times New Roman"/>
        <family val="1"/>
      </rPr>
      <t>144</t>
    </r>
    <r>
      <rPr>
        <sz val="12"/>
        <color theme="1"/>
        <rFont val="標楷體"/>
        <family val="4"/>
        <charset val="136"/>
      </rPr>
      <t>林班</t>
    </r>
  </si>
  <si>
    <r>
      <t>磐石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瀧溪山</t>
    </r>
    <r>
      <rPr>
        <sz val="12"/>
        <color theme="1"/>
        <rFont val="Times New Roman"/>
        <family val="1"/>
      </rPr>
      <t>)</t>
    </r>
  </si>
  <si>
    <r>
      <t>嶺頂路</t>
    </r>
    <r>
      <rPr>
        <sz val="12"/>
        <color theme="1"/>
        <rFont val="Times New Roman"/>
        <family val="1"/>
      </rPr>
      <t>207</t>
    </r>
  </si>
  <si>
    <r>
      <t>八里灣</t>
    </r>
    <r>
      <rPr>
        <sz val="12"/>
        <color theme="1"/>
        <rFont val="Times New Roman"/>
        <family val="1"/>
      </rPr>
      <t>99</t>
    </r>
    <r>
      <rPr>
        <sz val="12"/>
        <color theme="1"/>
        <rFont val="標楷體"/>
        <family val="4"/>
        <charset val="136"/>
      </rPr>
      <t>林班</t>
    </r>
  </si>
  <si>
    <r>
      <t>光復林道</t>
    </r>
    <r>
      <rPr>
        <sz val="12"/>
        <color theme="1"/>
        <rFont val="Times New Roman"/>
        <family val="1"/>
      </rPr>
      <t>13k+400</t>
    </r>
  </si>
  <si>
    <r>
      <t>光復林道</t>
    </r>
    <r>
      <rPr>
        <sz val="12"/>
        <color theme="1"/>
        <rFont val="Times New Roman"/>
        <family val="1"/>
      </rPr>
      <t>19k</t>
    </r>
  </si>
  <si>
    <r>
      <t>光豐公路</t>
    </r>
    <r>
      <rPr>
        <sz val="12"/>
        <color theme="1"/>
        <rFont val="Times New Roman"/>
        <family val="1"/>
      </rPr>
      <t>5k+500</t>
    </r>
  </si>
  <si>
    <r>
      <t>光豐公路</t>
    </r>
    <r>
      <rPr>
        <sz val="12"/>
        <color theme="1"/>
        <rFont val="Times New Roman"/>
        <family val="1"/>
      </rPr>
      <t>8k+500</t>
    </r>
  </si>
  <si>
    <r>
      <t>西林林道</t>
    </r>
    <r>
      <rPr>
        <sz val="12"/>
        <color theme="1"/>
        <rFont val="Times New Roman"/>
        <family val="1"/>
      </rPr>
      <t>18k+800</t>
    </r>
  </si>
  <si>
    <r>
      <t>花</t>
    </r>
    <r>
      <rPr>
        <sz val="12"/>
        <color theme="1"/>
        <rFont val="Times New Roman"/>
        <family val="1"/>
      </rPr>
      <t>46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18k+500</t>
    </r>
  </si>
  <si>
    <r>
      <t>萬榮林道</t>
    </r>
    <r>
      <rPr>
        <sz val="12"/>
        <color theme="1"/>
        <rFont val="Times New Roman"/>
        <family val="1"/>
      </rPr>
      <t>11k+500</t>
    </r>
  </si>
  <si>
    <r>
      <t>萬榮林道</t>
    </r>
    <r>
      <rPr>
        <sz val="12"/>
        <color theme="1"/>
        <rFont val="Times New Roman"/>
        <family val="1"/>
      </rPr>
      <t>19k</t>
    </r>
  </si>
  <si>
    <r>
      <t>鳳林水源地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</si>
  <si>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縣道</t>
    </r>
    <r>
      <rPr>
        <sz val="12"/>
        <color theme="1"/>
        <rFont val="Times New Roman"/>
        <family val="1"/>
      </rPr>
      <t>193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50k</t>
    </r>
    <r>
      <rPr>
        <sz val="12"/>
        <color theme="1"/>
        <rFont val="標楷體"/>
        <family val="4"/>
        <charset val="136"/>
      </rPr>
      <t>草鼻</t>
    </r>
  </si>
  <si>
    <r>
      <t>縣道</t>
    </r>
    <r>
      <rPr>
        <sz val="12"/>
        <color theme="1"/>
        <rFont val="Times New Roman"/>
        <family val="1"/>
      </rPr>
      <t>193</t>
    </r>
    <r>
      <rPr>
        <sz val="12"/>
        <color theme="1"/>
        <rFont val="標楷體"/>
        <family val="4"/>
        <charset val="136"/>
      </rPr>
      <t>線山興</t>
    </r>
  </si>
  <si>
    <r>
      <t>大武</t>
    </r>
    <r>
      <rPr>
        <sz val="12"/>
        <color theme="1"/>
        <rFont val="Times New Roman"/>
        <family val="1"/>
      </rPr>
      <t>11</t>
    </r>
    <r>
      <rPr>
        <sz val="12"/>
        <color theme="1"/>
        <rFont val="標楷體"/>
        <family val="4"/>
        <charset val="136"/>
      </rPr>
      <t>林班富山產業道路</t>
    </r>
  </si>
  <si>
    <r>
      <t>大武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林班麻林道</t>
    </r>
  </si>
  <si>
    <r>
      <t>大武</t>
    </r>
    <r>
      <rPr>
        <sz val="12"/>
        <color theme="1"/>
        <rFont val="Times New Roman"/>
        <family val="1"/>
      </rPr>
      <t>21</t>
    </r>
    <r>
      <rPr>
        <sz val="12"/>
        <color theme="1"/>
        <rFont val="標楷體"/>
        <family val="4"/>
        <charset val="136"/>
      </rPr>
      <t>林班金崙溪流域</t>
    </r>
  </si>
  <si>
    <r>
      <t>大武</t>
    </r>
    <r>
      <rPr>
        <sz val="12"/>
        <color theme="1"/>
        <rFont val="Times New Roman"/>
        <family val="1"/>
      </rPr>
      <t>24</t>
    </r>
    <r>
      <rPr>
        <sz val="12"/>
        <color theme="1"/>
        <rFont val="標楷體"/>
        <family val="4"/>
        <charset val="136"/>
      </rPr>
      <t>林班大竹溪流域</t>
    </r>
  </si>
  <si>
    <r>
      <t>大武</t>
    </r>
    <r>
      <rPr>
        <sz val="12"/>
        <color theme="1"/>
        <rFont val="Times New Roman"/>
        <family val="1"/>
      </rPr>
      <t>30</t>
    </r>
    <r>
      <rPr>
        <sz val="12"/>
        <color theme="1"/>
        <rFont val="標楷體"/>
        <family val="4"/>
        <charset val="136"/>
      </rPr>
      <t>林班</t>
    </r>
  </si>
  <si>
    <r>
      <t>大武</t>
    </r>
    <r>
      <rPr>
        <sz val="12"/>
        <color theme="1"/>
        <rFont val="Times New Roman"/>
        <family val="1"/>
      </rPr>
      <t>36</t>
    </r>
    <r>
      <rPr>
        <sz val="12"/>
        <color theme="1"/>
        <rFont val="標楷體"/>
        <family val="4"/>
        <charset val="136"/>
      </rPr>
      <t>林班</t>
    </r>
  </si>
  <si>
    <r>
      <t>大武</t>
    </r>
    <r>
      <rPr>
        <sz val="12"/>
        <color theme="1"/>
        <rFont val="Times New Roman"/>
        <family val="1"/>
      </rPr>
      <t>37,39</t>
    </r>
    <r>
      <rPr>
        <sz val="12"/>
        <color theme="1"/>
        <rFont val="標楷體"/>
        <family val="4"/>
        <charset val="136"/>
      </rPr>
      <t>林班浸水營步道高海拔處</t>
    </r>
  </si>
  <si>
    <r>
      <t>大武</t>
    </r>
    <r>
      <rPr>
        <sz val="12"/>
        <color theme="1"/>
        <rFont val="Times New Roman"/>
        <family val="1"/>
      </rPr>
      <t>38</t>
    </r>
    <r>
      <rPr>
        <sz val="12"/>
        <color theme="1"/>
        <rFont val="標楷體"/>
        <family val="4"/>
        <charset val="136"/>
      </rPr>
      <t>林班浸水營步道中海拔處</t>
    </r>
  </si>
  <si>
    <r>
      <t>大武</t>
    </r>
    <r>
      <rPr>
        <sz val="12"/>
        <color theme="1"/>
        <rFont val="Times New Roman"/>
        <family val="1"/>
      </rPr>
      <t>44</t>
    </r>
    <r>
      <rPr>
        <sz val="12"/>
        <color theme="1"/>
        <rFont val="標楷體"/>
        <family val="4"/>
        <charset val="136"/>
      </rPr>
      <t>林班加拉板溪</t>
    </r>
  </si>
  <si>
    <r>
      <t>保安林</t>
    </r>
    <r>
      <rPr>
        <sz val="12"/>
        <color theme="1"/>
        <rFont val="Times New Roman"/>
        <family val="1"/>
      </rPr>
      <t>2520</t>
    </r>
  </si>
  <si>
    <r>
      <t>成功事業區第</t>
    </r>
    <r>
      <rPr>
        <sz val="12"/>
        <color theme="1"/>
        <rFont val="Times New Roman"/>
        <family val="1"/>
      </rPr>
      <t>13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</si>
  <si>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28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</si>
  <si>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30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</si>
  <si>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32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</si>
  <si>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37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</si>
  <si>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40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</si>
  <si>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41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</si>
  <si>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47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</si>
  <si>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49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</si>
  <si>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52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</si>
  <si>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54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</si>
  <si>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</si>
  <si>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</si>
  <si>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24-39</t>
    </r>
    <r>
      <rPr>
        <sz val="12"/>
        <color theme="1"/>
        <rFont val="標楷體"/>
        <family val="4"/>
        <charset val="136"/>
      </rPr>
      <t>林班建和段</t>
    </r>
  </si>
  <si>
    <r>
      <t>台東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</si>
  <si>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31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</si>
  <si>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3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</si>
  <si>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40-51</t>
    </r>
    <r>
      <rPr>
        <sz val="12"/>
        <color theme="1"/>
        <rFont val="標楷體"/>
        <family val="4"/>
        <charset val="136"/>
      </rPr>
      <t>林班北太麻里段</t>
    </r>
  </si>
  <si>
    <r>
      <t>延平</t>
    </r>
    <r>
      <rPr>
        <sz val="12"/>
        <color theme="1"/>
        <rFont val="Times New Roman"/>
        <family val="1"/>
      </rPr>
      <t>36-40</t>
    </r>
    <r>
      <rPr>
        <sz val="12"/>
        <color theme="1"/>
        <rFont val="標楷體"/>
        <family val="4"/>
        <charset val="136"/>
      </rPr>
      <t>林班利家段</t>
    </r>
  </si>
  <si>
    <r>
      <t>延平</t>
    </r>
    <r>
      <rPr>
        <sz val="12"/>
        <color theme="1"/>
        <rFont val="Times New Roman"/>
        <family val="1"/>
      </rPr>
      <t>40</t>
    </r>
    <r>
      <rPr>
        <sz val="12"/>
        <color theme="1"/>
        <rFont val="標楷體"/>
        <family val="4"/>
        <charset val="136"/>
      </rPr>
      <t>林班斑鳩段</t>
    </r>
  </si>
  <si>
    <t>關山</t>
  </si>
  <si>
    <r>
      <t>台東縣內本鹿古道</t>
    </r>
    <r>
      <rPr>
        <sz val="12"/>
        <color rgb="FFFF0000"/>
        <rFont val="標楷體"/>
        <family val="4"/>
        <charset val="136"/>
      </rPr>
      <t>※</t>
    </r>
  </si>
  <si>
    <r>
      <t>南部橫貫公路</t>
    </r>
    <r>
      <rPr>
        <sz val="12"/>
        <color rgb="FF000000"/>
        <rFont val="Times New Roman"/>
        <family val="1"/>
      </rPr>
      <t xml:space="preserve"> 1687</t>
    </r>
  </si>
  <si>
    <t>龍泉</t>
  </si>
  <si>
    <t>錦屏林道</t>
  </si>
  <si>
    <t>霧鹿林道</t>
  </si>
  <si>
    <t>新武海棗保護區</t>
  </si>
  <si>
    <t>紅石林道</t>
  </si>
  <si>
    <t>武陵</t>
  </si>
  <si>
    <t>永康廢棄林道</t>
  </si>
  <si>
    <t>鹿野高臺</t>
  </si>
  <si>
    <t>鸞山松林</t>
  </si>
  <si>
    <t>寶華</t>
  </si>
  <si>
    <t>電光日出</t>
  </si>
  <si>
    <t>富興山棕寮</t>
  </si>
  <si>
    <t>環境</t>
  </si>
  <si>
    <t>照片</t>
  </si>
  <si>
    <r>
      <t>excel</t>
    </r>
    <r>
      <rPr>
        <sz val="12"/>
        <color theme="1"/>
        <rFont val="標楷體"/>
        <family val="4"/>
        <charset val="136"/>
      </rPr>
      <t>檔</t>
    </r>
  </si>
  <si>
    <r>
      <t>第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旅次</t>
    </r>
  </si>
  <si>
    <r>
      <t>第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旅次</t>
    </r>
  </si>
  <si>
    <r>
      <t>(</t>
    </r>
    <r>
      <rPr>
        <sz val="12"/>
        <color theme="1"/>
        <rFont val="標楷體"/>
        <family val="4"/>
        <charset val="136"/>
      </rPr>
      <t>掃描檔</t>
    </r>
    <r>
      <rPr>
        <sz val="12"/>
        <color theme="1"/>
        <rFont val="Times New Roman"/>
        <family val="1"/>
      </rPr>
      <t>)</t>
    </r>
    <phoneticPr fontId="1" type="noConversion"/>
  </si>
  <si>
    <t>現場記錄表</t>
    <phoneticPr fontId="1" type="noConversion"/>
  </si>
  <si>
    <t>調查結果</t>
    <phoneticPr fontId="1" type="noConversion"/>
  </si>
  <si>
    <t>七坑溫泉</t>
    <phoneticPr fontId="1" type="noConversion"/>
  </si>
  <si>
    <t>直瀨</t>
    <phoneticPr fontId="1" type="noConversion"/>
  </si>
  <si>
    <t>花果山</t>
    <phoneticPr fontId="1" type="noConversion"/>
  </si>
  <si>
    <t>公田</t>
    <phoneticPr fontId="1" type="noConversion"/>
  </si>
  <si>
    <t>特富野</t>
    <phoneticPr fontId="1" type="noConversion"/>
  </si>
  <si>
    <t>獨立山</t>
    <phoneticPr fontId="1" type="noConversion"/>
  </si>
  <si>
    <r>
      <t>大雪山</t>
    </r>
    <r>
      <rPr>
        <sz val="12"/>
        <color theme="1"/>
        <rFont val="Times New Roman"/>
        <family val="1"/>
      </rPr>
      <t>230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A</t>
    </r>
    <phoneticPr fontId="1" type="noConversion"/>
  </si>
  <si>
    <t>小雪山林道</t>
    <phoneticPr fontId="1" type="noConversion"/>
  </si>
  <si>
    <t>菜園林道</t>
    <phoneticPr fontId="1" type="noConversion"/>
  </si>
  <si>
    <t>鳶嘴山</t>
    <phoneticPr fontId="1" type="noConversion"/>
  </si>
  <si>
    <t>橫嶺山</t>
    <phoneticPr fontId="1" type="noConversion"/>
  </si>
  <si>
    <t>竹坑橋</t>
    <phoneticPr fontId="1" type="noConversion"/>
  </si>
  <si>
    <r>
      <t>車城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標楷體"/>
        <family val="4"/>
        <charset val="136"/>
      </rPr>
      <t>（福安宮）</t>
    </r>
    <phoneticPr fontId="1" type="noConversion"/>
  </si>
  <si>
    <r>
      <t>恆春事業區第</t>
    </r>
    <r>
      <rPr>
        <sz val="12"/>
        <color theme="1"/>
        <rFont val="Times New Roman"/>
        <family val="1"/>
      </rPr>
      <t>12</t>
    </r>
    <r>
      <rPr>
        <sz val="12"/>
        <color theme="1"/>
        <rFont val="標楷體"/>
        <family val="4"/>
        <charset val="136"/>
      </rPr>
      <t>林班</t>
    </r>
    <phoneticPr fontId="1" type="noConversion"/>
  </si>
  <si>
    <t>(空白)</t>
  </si>
  <si>
    <t>以下資料的項目個數: 數量</t>
  </si>
  <si>
    <t>31林班</t>
  </si>
  <si>
    <t>合計</t>
  </si>
  <si>
    <t>明湖水庫（高山巷）※</t>
    <phoneticPr fontId="1" type="noConversion"/>
  </si>
  <si>
    <t>劉建明</t>
  </si>
  <si>
    <t>楊文森</t>
  </si>
  <si>
    <t>洪聖博</t>
  </si>
  <si>
    <t>潘怡帆</t>
  </si>
  <si>
    <t>陳英吉</t>
  </si>
  <si>
    <t>彭文憲</t>
  </si>
  <si>
    <t>林銘楙</t>
  </si>
  <si>
    <t>張泳清</t>
  </si>
  <si>
    <t>林群瑛</t>
  </si>
  <si>
    <t>宣偉強</t>
  </si>
  <si>
    <t>陳永隆</t>
  </si>
  <si>
    <t>張若鼎</t>
  </si>
  <si>
    <t>汪竣泰</t>
  </si>
  <si>
    <t>李世豪</t>
  </si>
  <si>
    <t>賴思齊</t>
  </si>
  <si>
    <t>林家榮</t>
  </si>
  <si>
    <t>廖家慶</t>
  </si>
  <si>
    <t>黃吉頡</t>
  </si>
  <si>
    <t>李秉謙</t>
  </si>
  <si>
    <t>陳健倫</t>
  </si>
  <si>
    <t>黃紹緯</t>
  </si>
  <si>
    <t>楊文宗</t>
  </si>
  <si>
    <t>張維純</t>
  </si>
  <si>
    <t>吳貞宜</t>
  </si>
  <si>
    <t>郭子豪</t>
  </si>
  <si>
    <t>陳素月</t>
  </si>
  <si>
    <t>賴佳葆</t>
  </si>
  <si>
    <t>唐新添</t>
  </si>
  <si>
    <t>謝昇峯</t>
  </si>
  <si>
    <t>薛順興</t>
  </si>
  <si>
    <t>林瑞生</t>
  </si>
  <si>
    <t>黃崇智</t>
  </si>
  <si>
    <t>張仲謙</t>
  </si>
  <si>
    <t>歐信輝</t>
  </si>
  <si>
    <t>呂漢昌</t>
  </si>
  <si>
    <t>古宇任</t>
  </si>
  <si>
    <t>陳美音</t>
  </si>
  <si>
    <t>王欣琳</t>
  </si>
  <si>
    <t>呂春野</t>
  </si>
  <si>
    <t>汪秀琴</t>
  </si>
  <si>
    <t>張森</t>
  </si>
  <si>
    <t>黃昇旭</t>
  </si>
  <si>
    <t>方金明</t>
  </si>
  <si>
    <t>莊年華</t>
  </si>
  <si>
    <t>羅陽政</t>
  </si>
  <si>
    <t>倪東正</t>
  </si>
  <si>
    <t>呂溱甄</t>
  </si>
  <si>
    <t>林夢麟</t>
  </si>
  <si>
    <t>李雪茹</t>
  </si>
  <si>
    <t>施明光</t>
  </si>
  <si>
    <t>撒伊滿拉旺</t>
  </si>
  <si>
    <t>楊幸福</t>
  </si>
  <si>
    <t>危家明</t>
  </si>
  <si>
    <t>朴民生</t>
  </si>
  <si>
    <t>朱義雄</t>
  </si>
  <si>
    <t>邱經盛</t>
  </si>
  <si>
    <t>詹德森</t>
  </si>
  <si>
    <t>柯沐霖</t>
  </si>
  <si>
    <t>陳星</t>
  </si>
  <si>
    <t>張達昌</t>
  </si>
  <si>
    <t>林祺安</t>
  </si>
  <si>
    <t>郭文榮</t>
  </si>
  <si>
    <t>羅時凡</t>
  </si>
  <si>
    <t>張欽凱</t>
  </si>
  <si>
    <t>闕義宗</t>
  </si>
  <si>
    <t>田錦郎</t>
  </si>
  <si>
    <t>邱建勳</t>
  </si>
  <si>
    <t>林俊宏</t>
  </si>
  <si>
    <t>洪凱彬</t>
  </si>
  <si>
    <t>陳清財</t>
  </si>
  <si>
    <t>黃禮榮</t>
  </si>
  <si>
    <t>王俊成</t>
  </si>
  <si>
    <t>黃蘭鑑</t>
  </si>
  <si>
    <t>鍾華盛</t>
  </si>
  <si>
    <t>王群</t>
  </si>
  <si>
    <t>楊志盛</t>
  </si>
  <si>
    <t>吳清良</t>
  </si>
  <si>
    <t>李輝良</t>
  </si>
  <si>
    <t>陳俊宏</t>
  </si>
  <si>
    <t>吳太欽</t>
  </si>
  <si>
    <t>孫少中</t>
  </si>
  <si>
    <t>楊志郎</t>
  </si>
  <si>
    <t>古財旺</t>
  </si>
  <si>
    <t>尤如成</t>
  </si>
  <si>
    <t>白俊偉</t>
  </si>
  <si>
    <t>廖景成</t>
  </si>
  <si>
    <t>胡嘉勝</t>
  </si>
  <si>
    <t>李佶霖</t>
  </si>
  <si>
    <t>連福元</t>
  </si>
  <si>
    <t>林惠國</t>
  </si>
  <si>
    <t>張煌洲</t>
  </si>
  <si>
    <t>呂昌其</t>
  </si>
  <si>
    <t>羅文君</t>
  </si>
  <si>
    <t>游凱辰</t>
  </si>
  <si>
    <t>林勤盛</t>
  </si>
  <si>
    <t>林建志</t>
  </si>
  <si>
    <t>林連興</t>
  </si>
  <si>
    <t>張福俊</t>
  </si>
  <si>
    <t>王志傑</t>
  </si>
  <si>
    <t>江信儀</t>
  </si>
  <si>
    <t>李韋頡</t>
  </si>
  <si>
    <t>以下資料的相異計數: 調查者</t>
  </si>
  <si>
    <t>調查月份</t>
  </si>
  <si>
    <t>可分析</t>
  </si>
  <si>
    <t>日旗檢核</t>
  </si>
  <si>
    <t>數量檢核</t>
  </si>
  <si>
    <t>距離檢核</t>
  </si>
  <si>
    <t>TypeName</t>
  </si>
  <si>
    <t>Distance</t>
  </si>
  <si>
    <t>TypeName.1</t>
  </si>
  <si>
    <t>3月,5月</t>
  </si>
  <si>
    <t>闊葉樹林型</t>
  </si>
  <si>
    <t>闊葉林</t>
  </si>
  <si>
    <t>針闊葉樹混淆</t>
  </si>
  <si>
    <t>混淆林</t>
  </si>
  <si>
    <t>非森林</t>
  </si>
  <si>
    <t>竹闊混淆林</t>
  </si>
  <si>
    <t>待成林地</t>
  </si>
  <si>
    <t>裸露地</t>
  </si>
  <si>
    <t>4月,6月</t>
  </si>
  <si>
    <t>針葉樹林型</t>
  </si>
  <si>
    <t>針葉林</t>
  </si>
  <si>
    <t>梨山1</t>
  </si>
  <si>
    <t>梨山2</t>
  </si>
  <si>
    <t>B29-01</t>
  </si>
  <si>
    <t>梨山4</t>
  </si>
  <si>
    <t>梨山5</t>
  </si>
  <si>
    <t>梨山6</t>
  </si>
  <si>
    <t>梨山7</t>
  </si>
  <si>
    <t>梨山8</t>
  </si>
  <si>
    <t>梨山9</t>
  </si>
  <si>
    <t>梨山10</t>
  </si>
  <si>
    <t>梨山11</t>
  </si>
  <si>
    <t>梨山12</t>
  </si>
  <si>
    <t>梨山13</t>
  </si>
  <si>
    <t>張維純_x000D_
涂軒豪</t>
  </si>
  <si>
    <t>5月,6月</t>
  </si>
  <si>
    <t>竹林</t>
  </si>
  <si>
    <t>二葉松 紅檜 紅榨槭</t>
  </si>
  <si>
    <t>竹針闊混淆林</t>
  </si>
  <si>
    <t>需記錄距離</t>
  </si>
  <si>
    <t>中興大學實驗林林道</t>
  </si>
  <si>
    <t>台中9</t>
  </si>
  <si>
    <t>需記錄日期</t>
  </si>
  <si>
    <t>旗山9</t>
  </si>
  <si>
    <t>旗山8</t>
  </si>
  <si>
    <t>旗山5</t>
  </si>
  <si>
    <t>旗山4</t>
  </si>
  <si>
    <t>旗山6</t>
  </si>
  <si>
    <t>旗山3</t>
  </si>
  <si>
    <t>旗山1</t>
  </si>
  <si>
    <t>旗山2</t>
  </si>
  <si>
    <t>旗山7</t>
  </si>
  <si>
    <t>旗山10</t>
  </si>
  <si>
    <t>竹針混淆林</t>
  </si>
  <si>
    <t>柯沐霖、陳星_</t>
  </si>
  <si>
    <t>聽到台灣獼猴_x000D_
叫聲_x000D_
有搖樹行為</t>
  </si>
  <si>
    <t>蔡振良</t>
  </si>
  <si>
    <t>大埔事業區165林班</t>
  </si>
  <si>
    <t>大埔事業區166林班</t>
  </si>
  <si>
    <t>大埔事業區167林班</t>
  </si>
  <si>
    <t>大埔事業區168林班</t>
  </si>
  <si>
    <t>大埔事業區169林班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</si>
  <si>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</si>
  <si>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</si>
  <si>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</si>
  <si>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</si>
  <si>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</si>
  <si>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</si>
  <si>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</si>
  <si>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</si>
  <si>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</si>
  <si>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</si>
  <si>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</si>
  <si>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</si>
  <si>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</si>
  <si>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古財旺,尤如成</t>
  </si>
  <si>
    <t>白俊偉,尤如成</t>
  </si>
  <si>
    <t>李佶霖,連福元</t>
  </si>
  <si>
    <t>林惠國,張煌洲</t>
  </si>
  <si>
    <t>張煌洲,林惠國</t>
  </si>
  <si>
    <t>關山1</t>
  </si>
  <si>
    <t>彭顯盛</t>
  </si>
  <si>
    <t>南部橫貫公路 1687</t>
  </si>
  <si>
    <t>B21-02</t>
  </si>
  <si>
    <t>江達金</t>
  </si>
  <si>
    <t>關山6</t>
  </si>
  <si>
    <t>林易鈞</t>
  </si>
  <si>
    <t>關山8</t>
  </si>
  <si>
    <t>陳耀仁</t>
  </si>
  <si>
    <t>台東縣內本鹿古道※</t>
  </si>
  <si>
    <t>A22-02</t>
  </si>
  <si>
    <t>蘇慶功</t>
  </si>
  <si>
    <t>關山12</t>
  </si>
  <si>
    <t>周福安</t>
  </si>
  <si>
    <t>關山13</t>
  </si>
  <si>
    <t>江元榮</t>
  </si>
  <si>
    <t>關山14</t>
  </si>
  <si>
    <t>池上富興社區發展協會</t>
  </si>
  <si>
    <t>陳俊宏,李輝良</t>
  </si>
  <si>
    <t>楊志盛,吳清良</t>
  </si>
  <si>
    <t>鍾華盛,王群</t>
  </si>
  <si>
    <t>黃蘭鑑,王俊成</t>
  </si>
  <si>
    <t>鹿林前山</t>
    <phoneticPr fontId="1" type="noConversion"/>
  </si>
  <si>
    <t>塔山步道</t>
    <phoneticPr fontId="1" type="noConversion"/>
  </si>
  <si>
    <t>樂合</t>
    <phoneticPr fontId="1" type="noConversion"/>
  </si>
  <si>
    <t>巒大61林班</t>
    <phoneticPr fontId="1" type="noConversion"/>
  </si>
  <si>
    <t>113林班</t>
    <phoneticPr fontId="1" type="noConversion"/>
  </si>
  <si>
    <t>瑪雅</t>
    <phoneticPr fontId="1" type="noConversion"/>
  </si>
  <si>
    <t>枋山溪管制站</t>
    <phoneticPr fontId="1" type="noConversion"/>
  </si>
  <si>
    <t>馬拉邦山</t>
    <phoneticPr fontId="1" type="noConversion"/>
  </si>
  <si>
    <t>南庄3林班</t>
    <phoneticPr fontId="1" type="noConversion"/>
  </si>
  <si>
    <t>卡拉寶</t>
    <phoneticPr fontId="1" type="noConversion"/>
  </si>
  <si>
    <t>計數 - 數量</t>
  </si>
  <si>
    <t>TypeName.1</t>
    <phoneticPr fontId="1" type="noConversion"/>
  </si>
  <si>
    <t>樣點數</t>
  </si>
  <si>
    <t>猴群</t>
  </si>
  <si>
    <t>森林</t>
  </si>
  <si>
    <r>
      <t>猴群比例</t>
    </r>
    <r>
      <rPr>
        <sz val="12"/>
        <color theme="1"/>
        <rFont val="Times New Roman"/>
        <family val="1"/>
      </rPr>
      <t>(%)</t>
    </r>
  </si>
  <si>
    <t>-</t>
  </si>
  <si>
    <t>小計</t>
  </si>
  <si>
    <t>大溪95林班</t>
    <phoneticPr fontId="1" type="noConversion"/>
  </si>
  <si>
    <t>棲蘭C</t>
    <phoneticPr fontId="1" type="noConversion"/>
  </si>
  <si>
    <t>塔山步道</t>
    <phoneticPr fontId="1" type="noConversion"/>
  </si>
  <si>
    <t>台東1林班</t>
    <phoneticPr fontId="1" type="noConversion"/>
  </si>
  <si>
    <t>台東24-39林班建和段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</si>
</sst>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rgb="FF000000"/>
      <name val="標楷體"/>
      <family val="4"/>
      <charset val="136"/>
    </font>
    <font>
      <sz val="12"/>
      <color rgb="FFFF0000"/>
      <name val="標楷體"/>
      <family val="4"/>
      <charset val="136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 diagonalDown="1">
      <left/>
      <right style="medium">
        <color indexed="64"/>
      </right>
      <top/>
      <bottom style="medium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Border="0" applyProtection="0">
      <alignment vertical="center"/>
    </xf>
  </cellStyleXfs>
  <cellXfs count="62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3" fillId="2" borderId="1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5" fillId="0" borderId="2" xfId="0" applyFont="1" applyBorder="1">
      <alignment vertical="center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3" fillId="0" borderId="5" xfId="0" applyFont="1" applyBorder="1">
      <alignment vertical="center"/>
    </xf>
    <xf numFmtId="0" fontId="3" fillId="0" borderId="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2" fontId="0" fillId="0" borderId="0" xfId="0" applyNumberFormat="1">
      <alignment vertical="center"/>
    </xf>
    <xf numFmtId="0" fontId="4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3" fillId="0" borderId="12" xfId="0" applyFont="1" applyBorder="1" applyAlignment="1">
      <alignment vertical="center" wrapText="1"/>
    </xf>
    <xf numFmtId="0" fontId="3" fillId="0" borderId="12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9" xfId="0" applyFont="1" applyBorder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3" fontId="3" fillId="0" borderId="12" xfId="0" applyNumberFormat="1" applyFont="1" applyBorder="1" applyAlignment="1">
      <alignment horizontal="center" vertical="center" wrapText="1"/>
    </xf>
    <xf numFmtId="1" fontId="0" fillId="0" borderId="0" xfId="0" applyNumberFormat="1">
      <alignment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4" fillId="2" borderId="3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3" fontId="3" fillId="0" borderId="11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</cellXfs>
  <cellStyles count="2">
    <cellStyle name="一般" xfId="0" builtinId="0"/>
    <cellStyle name="一般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24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10" Type="http://schemas.openxmlformats.org/officeDocument/2006/relationships/pivotCacheDefinition" Target="pivotCache/pivotCacheDefinition4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56714785651793"/>
          <c:y val="5.0925925925925923E-2"/>
          <c:w val="0.82285192475940505"/>
          <c:h val="0.70468321668124823"/>
        </c:manualLayout>
      </c:layout>
      <c:lineChart>
        <c:grouping val="standard"/>
        <c:varyColors val="0"/>
        <c:ser>
          <c:idx val="1"/>
          <c:order val="0"/>
          <c:tx>
            <c:v>樣點數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工作表4!$I$6:$I$16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工作表4!$K$6:$K$16</c:f>
              <c:numCache>
                <c:formatCode>General</c:formatCode>
                <c:ptCount val="11"/>
                <c:pt idx="0">
                  <c:v>8</c:v>
                </c:pt>
                <c:pt idx="1">
                  <c:v>155</c:v>
                </c:pt>
                <c:pt idx="2">
                  <c:v>388</c:v>
                </c:pt>
                <c:pt idx="3">
                  <c:v>827</c:v>
                </c:pt>
                <c:pt idx="4">
                  <c:v>956</c:v>
                </c:pt>
                <c:pt idx="5">
                  <c:v>600</c:v>
                </c:pt>
                <c:pt idx="6">
                  <c:v>285</c:v>
                </c:pt>
                <c:pt idx="7">
                  <c:v>62</c:v>
                </c:pt>
                <c:pt idx="8">
                  <c:v>39</c:v>
                </c:pt>
                <c:pt idx="9">
                  <c:v>26</c:v>
                </c:pt>
                <c:pt idx="1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29-46D8-A124-CA02B79EA7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1631696"/>
        <c:axId val="321633776"/>
      </c:lineChart>
      <c:lineChart>
        <c:grouping val="standard"/>
        <c:varyColors val="0"/>
        <c:ser>
          <c:idx val="0"/>
          <c:order val="1"/>
          <c:tx>
            <c:v>猴群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工作表4!$I$6:$I$16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工作表4!$J$6:$J$16</c:f>
              <c:numCache>
                <c:formatCode>General</c:formatCode>
                <c:ptCount val="11"/>
                <c:pt idx="0">
                  <c:v>1</c:v>
                </c:pt>
                <c:pt idx="1">
                  <c:v>19</c:v>
                </c:pt>
                <c:pt idx="2">
                  <c:v>33</c:v>
                </c:pt>
                <c:pt idx="3">
                  <c:v>46</c:v>
                </c:pt>
                <c:pt idx="4">
                  <c:v>50</c:v>
                </c:pt>
                <c:pt idx="5">
                  <c:v>38</c:v>
                </c:pt>
                <c:pt idx="6">
                  <c:v>19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29-46D8-A124-CA02B79EA7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33082640"/>
        <c:axId val="310380688"/>
      </c:lineChart>
      <c:catAx>
        <c:axId val="321631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+mn-cs"/>
                  </a:defRPr>
                </a:pPr>
                <a:r>
                  <a:rPr lang="zh-TW" altLang="en-US" sz="1600">
                    <a:latin typeface="標楷體" panose="03000509000000000000" pitchFamily="65" charset="-120"/>
                    <a:ea typeface="標楷體" panose="03000509000000000000" pitchFamily="65" charset="-120"/>
                  </a:rPr>
                  <a:t>時</a:t>
                </a:r>
              </a:p>
            </c:rich>
          </c:tx>
          <c:layout>
            <c:manualLayout>
              <c:xMode val="edge"/>
              <c:yMode val="edge"/>
              <c:x val="0.44831255468066494"/>
              <c:y val="0.88979148439778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TW"/>
          </a:p>
        </c:txPr>
        <c:crossAx val="321633776"/>
        <c:crossesAt val="-400"/>
        <c:auto val="1"/>
        <c:lblAlgn val="ctr"/>
        <c:lblOffset val="100"/>
        <c:noMultiLvlLbl val="0"/>
      </c:catAx>
      <c:valAx>
        <c:axId val="321633776"/>
        <c:scaling>
          <c:orientation val="minMax"/>
          <c:max val="1000"/>
          <c:min val="-400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+mn-cs"/>
                  </a:defRPr>
                </a:pPr>
                <a:r>
                  <a:rPr lang="zh-TW" altLang="en-US" sz="1600">
                    <a:latin typeface="標楷體" panose="03000509000000000000" pitchFamily="65" charset="-120"/>
                    <a:ea typeface="標楷體" panose="03000509000000000000" pitchFamily="65" charset="-120"/>
                  </a:rPr>
                  <a:t>頻度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+mn-cs"/>
              </a:defRPr>
            </a:pPr>
            <a:endParaRPr lang="zh-TW"/>
          </a:p>
        </c:txPr>
        <c:crossAx val="321631696"/>
        <c:crosses val="autoZero"/>
        <c:crossBetween val="between"/>
      </c:valAx>
      <c:valAx>
        <c:axId val="310380688"/>
        <c:scaling>
          <c:orientation val="minMax"/>
          <c:max val="8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33082640"/>
        <c:crosses val="max"/>
        <c:crossBetween val="between"/>
      </c:valAx>
      <c:catAx>
        <c:axId val="1633082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038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351115485564307"/>
          <c:y val="6.5392971711869349E-2"/>
          <c:w val="0.2183333333333333"/>
          <c:h val="0.13368110236220473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106680</xdr:colOff>
      <xdr:row>3</xdr:row>
      <xdr:rowOff>160020</xdr:rowOff>
    </xdr:from>
    <xdr:to>
      <xdr:col>18</xdr:col>
      <xdr:colOff>411480</xdr:colOff>
      <xdr:row>17</xdr:row>
      <xdr:rowOff>22860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846.477528124997" backgroundQuery="1" createdVersion="6" refreshedVersion="6" minRefreshableVersion="3" recordCount="0" supportSubquery="1" supportAdvancedDrill="1">
  <cacheSource type="external" connectionId="1"/>
  <cacheFields count="3">
    <cacheField name="[獼猴調查結果].[林管處].[林管處]" caption="林管處" numFmtId="0" hierarchy="26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Measures].[以下資料的項目個數: 數量]" caption="以下資料的項目個數: 數量" numFmtId="0" hierarchy="54" level="32767"/>
    <cacheField name="[獼猴調查結果].[旅次].[旅次]" caption="旅次" numFmtId="0" hierarchy="3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獼猴調查結果].[旅次].&amp;[1]"/>
            <x15:cachedUniqueName index="1" name="[獼猴調查結果].[旅次].&amp;[2]"/>
          </x15:cachedUniqueNames>
        </ext>
      </extLst>
    </cacheField>
  </cacheFields>
  <cacheHierarchies count="61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TypeName.1]" caption="TypeName.1" attribute="1" defaultMemberUniqueName="[範圍1].[TypeName.1].[All]" allUniqueName="[範圍1].[TypeName.1].[All]" dimensionUniqueName="[範圍1]" displayFolder="" count="0" memberValueDatatype="130" unbalanced="0"/>
    <cacheHierarchy uniqueName="[獼猴調查結果].[林管處]" caption="林管處" attribute="1" defaultMemberUniqueName="[獼猴調查結果].[林管處].[All]" allUniqueName="[獼猴調查結果].[林管處].[All]" dimensionUniqueName="[獼猴調查結果]" displayFolder="" count="2" memberValueDatatype="130" unbalanced="0">
      <fieldsUsage count="2">
        <fieldUsage x="-1"/>
        <fieldUsage x="0"/>
      </fieldsUsage>
    </cacheHierarchy>
    <cacheHierarchy uniqueName="[獼猴調查結果].[工作站]" caption="工作站" attribute="1" defaultMemberUniqueName="[獼猴調查結果].[工作站].[All]" allUniqueName="[獼猴調查結果].[工作站].[All]" dimensionUniqueName="[獼猴調查結果]" displayFolder="" count="0" memberValueDatatype="130" unbalanced="0"/>
    <cacheHierarchy uniqueName="[獼猴調查結果].[樣區名稱]" caption="樣區名稱" attribute="1" defaultMemberUniqueName="[獼猴調查結果].[樣區名稱].[All]" allUniqueName="[獼猴調查結果].[樣區名稱].[All]" dimensionUniqueName="[獼猴調查結果]" displayFolder="" count="0" memberValueDatatype="130" unbalanced="0"/>
    <cacheHierarchy uniqueName="[獼猴調查結果].[樣區編號]" caption="樣區編號" attribute="1" defaultMemberUniqueName="[獼猴調查結果].[樣區編號].[All]" allUniqueName="[獼猴調查結果].[樣區編號].[All]" dimensionUniqueName="[獼猴調查結果]" displayFolder="" count="0" memberValueDatatype="130" unbalanced="0"/>
    <cacheHierarchy uniqueName="[獼猴調查結果].[年]" caption="年" attribute="1" defaultMemberUniqueName="[獼猴調查結果].[年].[All]" allUniqueName="[獼猴調查結果].[年].[All]" dimensionUniqueName="[獼猴調查結果]" displayFolder="" count="0" memberValueDatatype="20" unbalanced="0"/>
    <cacheHierarchy uniqueName="[獼猴調查結果].[月]" caption="月" attribute="1" defaultMemberUniqueName="[獼猴調查結果].[月].[All]" allUniqueName="[獼猴調查結果].[月].[All]" dimensionUniqueName="[獼猴調查結果]" displayFolder="" count="0" memberValueDatatype="20" unbalanced="0"/>
    <cacheHierarchy uniqueName="[獼猴調查結果].[日]" caption="日" attribute="1" defaultMemberUniqueName="[獼猴調查結果].[日].[All]" allUniqueName="[獼猴調查結果].[日].[All]" dimensionUniqueName="[獼猴調查結果]" displayFolder="" count="0" memberValueDatatype="20" unbalanced="0"/>
    <cacheHierarchy uniqueName="[獼猴調查結果].[旅次]" caption="旅次" attribute="1" defaultMemberUniqueName="[獼猴調查結果].[旅次].[All]" allUniqueName="[獼猴調查結果].[旅次].[All]" dimensionUniqueName="[獼猴調查結果]" displayFolder="" count="2" memberValueDatatype="20" unbalanced="0">
      <fieldsUsage count="2">
        <fieldUsage x="-1"/>
        <fieldUsage x="2"/>
      </fieldsUsage>
    </cacheHierarchy>
    <cacheHierarchy uniqueName="[獼猴調查結果].[調查者]" caption="調查者" attribute="1" defaultMemberUniqueName="[獼猴調查結果].[調查者].[All]" allUniqueName="[獼猴調查結果].[調查者].[All]" dimensionUniqueName="[獼猴調查結果]" displayFolder="" count="0" memberValueDatatype="130" unbalanced="0"/>
    <cacheHierarchy uniqueName="[獼猴調查結果].[樣點編號]" caption="樣點編號" attribute="1" defaultMemberUniqueName="[獼猴調查結果].[樣點編號].[All]" allUniqueName="[獼猴調查結果].[樣點編號].[All]" dimensionUniqueName="[獼猴調查結果]" displayFolder="" count="0" memberValueDatatype="130" unbalanced="0"/>
    <cacheHierarchy uniqueName="[獼猴調查結果].[X座標(TWD97)]" caption="X座標(TWD97)" attribute="1" defaultMemberUniqueName="[獼猴調查結果].[X座標(TWD97)].[All]" allUniqueName="[獼猴調查結果].[X座標(TWD97)].[All]" dimensionUniqueName="[獼猴調查結果]" displayFolder="" count="0" memberValueDatatype="5" unbalanced="0"/>
    <cacheHierarchy uniqueName="[獼猴調查結果].[Y座標(TWD97)]" caption="Y座標(TWD97)" attribute="1" defaultMemberUniqueName="[獼猴調查結果].[Y座標(TWD97)].[All]" allUniqueName="[獼猴調查結果].[Y座標(TWD97)].[All]" dimensionUniqueName="[獼猴調查結果]" displayFolder="" count="0" memberValueDatatype="5" unbalanced="0"/>
    <cacheHierarchy uniqueName="[獼猴調查結果].[時]" caption="時" attribute="1" defaultMemberUniqueName="[獼猴調查結果].[時].[All]" allUniqueName="[獼猴調查結果].[時].[All]" dimensionUniqueName="[獼猴調查結果]" displayFolder="" count="0" memberValueDatatype="20" unbalanced="0"/>
    <cacheHierarchy uniqueName="[獼猴調查結果].[分]" caption="分" attribute="1" defaultMemberUniqueName="[獼猴調查結果].[分].[All]" allUniqueName="[獼猴調查結果].[分].[All]" dimensionUniqueName="[獼猴調查結果]" displayFolder="" count="0" memberValueDatatype="20" unbalanced="0"/>
    <cacheHierarchy uniqueName="[獼猴調查結果].[數量]" caption="數量" attribute="1" defaultMemberUniqueName="[獼猴調查結果].[數量].[All]" allUniqueName="[獼猴調查結果].[數量].[All]" dimensionUniqueName="[獼猴調查結果]" displayFolder="" count="0" memberValueDatatype="20" unbalanced="0"/>
    <cacheHierarchy uniqueName="[獼猴調查結果].[距離]" caption="距離" attribute="1" defaultMemberUniqueName="[獼猴調查結果].[距離].[All]" allUniqueName="[獼猴調查結果].[距離].[All]" dimensionUniqueName="[獼猴調查結果]" displayFolder="" count="0" memberValueDatatype="130" unbalanced="0"/>
    <cacheHierarchy uniqueName="[獼猴調查結果].[叫聲]" caption="叫聲" attribute="1" defaultMemberUniqueName="[獼猴調查結果].[叫聲].[All]" allUniqueName="[獼猴調查結果].[叫聲].[All]" dimensionUniqueName="[獼猴調查結果]" displayFolder="" count="0" memberValueDatatype="130" unbalanced="0"/>
    <cacheHierarchy uniqueName="[獼猴調查結果].[棲地類型(主要)]" caption="棲地類型(主要)" attribute="1" defaultMemberUniqueName="[獼猴調查結果].[棲地類型(主要)].[All]" allUniqueName="[獼猴調查結果].[棲地類型(主要)].[All]" dimensionUniqueName="[獼猴調查結果]" displayFolder="" count="0" memberValueDatatype="130" unbalanced="0"/>
    <cacheHierarchy uniqueName="[獼猴調查結果].[備註]" caption="備註" attribute="1" defaultMemberUniqueName="[獼猴調查結果].[備註].[All]" allUniqueName="[獼猴調查結果].[備註].[All]" dimensionUniqueName="[獼猴調查結果]" displayFolder="" count="0" memberValueDatatype="130" unbalanced="0"/>
    <cacheHierarchy uniqueName="[Measures].[__XL_Count 獼猴調查結果]" caption="__XL_Count 獼猴調查結果" measure="1" displayFolder="" measureGroup="獼猴調查結果" count="0" hidden="1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沒有定義量值]" caption="__沒有定義量值" measure="1" displayFolder="" count="0" hidden="1"/>
    <cacheHierarchy uniqueName="[Measures].[以下資料的項目個數: 樣區編號]" caption="以下資料的項目個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以下資料的相異計數: 樣區編號]" caption="以下資料的相異計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以下資料的項目個數: 樣區名稱]" caption="以下資料的項目個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資料的相異計數: 樣區名稱]" caption="以下資料的相異計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資料的總和: 數量]" caption="以下資料的總和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以下資料的項目個數: 數量]" caption="以下資料的項目個數: 數量" measure="1" displayFolder="" measureGroup="獼猴調查結果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項目個數: 樣區名稱 2]" caption="以下資料的項目個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樣區名稱 2]" caption="以下資料的相異計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總和: 數量 2]" caption="以下資料的總和: 數量 2" measure="1" displayFolder="" measureGroup="範圍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數量 2]" caption="以下資料的項目個數: 數量 2" measure="1" displayFolder="" measureGroup="範圍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範圍" uniqueName="[範圍]" caption="範圍"/>
    <dimension name="範圍1" uniqueName="[範圍1]" caption="範圍1"/>
    <dimension name="獼猴調查結果" uniqueName="[獼猴調查結果]" caption="獼猴調查結果"/>
  </dimensions>
  <measureGroups count="3">
    <measureGroup name="範圍" caption="範圍"/>
    <measureGroup name="範圍1" caption="範圍1"/>
    <measureGroup name="獼猴調查結果" caption="獼猴調查結果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" refreshedDate="43846.477529166666" backgroundQuery="1" createdVersion="6" refreshedVersion="6" minRefreshableVersion="3" recordCount="0" supportSubquery="1" supportAdvancedDrill="1">
  <cacheSource type="external" connectionId="1"/>
  <cacheFields count="4">
    <cacheField name="[獼猴調查結果].[時].[時]" caption="時" numFmtId="0" hierarchy="38" level="1">
      <sharedItems containsString="0" containsBlank="1" containsNumber="1" containsInteger="1" minValue="5" maxValue="15" count="12">
        <m/>
        <n v="5"/>
        <n v="6"/>
        <n v="7"/>
        <n v="8"/>
        <n v="9"/>
        <n v="10"/>
        <n v="11"/>
        <n v="12"/>
        <n v="13"/>
        <n v="14"/>
        <n v="15"/>
      </sharedItems>
      <extLst>
        <ext xmlns:x15="http://schemas.microsoft.com/office/spreadsheetml/2010/11/main" uri="{4F2E5C28-24EA-4eb8-9CBF-B6C8F9C3D259}">
          <x15:cachedUniqueNames>
            <x15:cachedUniqueName index="1" name="[獼猴調查結果].[時].&amp;[5]"/>
            <x15:cachedUniqueName index="2" name="[獼猴調查結果].[時].&amp;[6]"/>
            <x15:cachedUniqueName index="3" name="[獼猴調查結果].[時].&amp;[7]"/>
            <x15:cachedUniqueName index="4" name="[獼猴調查結果].[時].&amp;[8]"/>
            <x15:cachedUniqueName index="5" name="[獼猴調查結果].[時].&amp;[9]"/>
            <x15:cachedUniqueName index="6" name="[獼猴調查結果].[時].&amp;[10]"/>
            <x15:cachedUniqueName index="7" name="[獼猴調查結果].[時].&amp;[11]"/>
            <x15:cachedUniqueName index="8" name="[獼猴調查結果].[時].&amp;[12]"/>
            <x15:cachedUniqueName index="9" name="[獼猴調查結果].[時].&amp;[13]"/>
            <x15:cachedUniqueName index="10" name="[獼猴調查結果].[時].&amp;[14]"/>
            <x15:cachedUniqueName index="11" name="[獼猴調查結果].[時].&amp;[15]"/>
          </x15:cachedUniqueNames>
        </ext>
      </extLst>
    </cacheField>
    <cacheField name="[獼猴調查結果].[數量].[數量]" caption="數量" numFmtId="0" hierarchy="40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獼猴調查結果].[數量].&amp;[0]"/>
            <x15:cachedUniqueName index="1" name="[獼猴調查結果].[數量].&amp;[1]"/>
            <x15:cachedUniqueName index="2" name="[獼猴調查結果].[數量].&amp;[2]"/>
          </x15:cachedUniqueNames>
        </ext>
      </extLst>
    </cacheField>
    <cacheField name="[獼猴調查結果].[日].[日]" caption="日" numFmtId="0" hierarchy="32" level="1">
      <sharedItems containsSemiMixedTypes="0" containsNonDate="0" containsString="0"/>
    </cacheField>
    <cacheField name="[Measures].[以下資料的項目個數: 數量]" caption="以下資料的項目個數: 數量" numFmtId="0" hierarchy="54" level="32767"/>
  </cacheFields>
  <cacheHierarchies count="61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TypeName.1]" caption="TypeName.1" attribute="1" defaultMemberUniqueName="[範圍1].[TypeName.1].[All]" allUniqueName="[範圍1].[TypeName.1].[All]" dimensionUniqueName="[範圍1]" displayFolder="" count="0" memberValueDatatype="130" unbalanced="0"/>
    <cacheHierarchy uniqueName="[獼猴調查結果].[林管處]" caption="林管處" attribute="1" defaultMemberUniqueName="[獼猴調查結果].[林管處].[All]" allUniqueName="[獼猴調查結果].[林管處].[All]" dimensionUniqueName="[獼猴調查結果]" displayFolder="" count="0" memberValueDatatype="130" unbalanced="0"/>
    <cacheHierarchy uniqueName="[獼猴調查結果].[工作站]" caption="工作站" attribute="1" defaultMemberUniqueName="[獼猴調查結果].[工作站].[All]" allUniqueName="[獼猴調查結果].[工作站].[All]" dimensionUniqueName="[獼猴調查結果]" displayFolder="" count="0" memberValueDatatype="130" unbalanced="0"/>
    <cacheHierarchy uniqueName="[獼猴調查結果].[樣區名稱]" caption="樣區名稱" attribute="1" defaultMemberUniqueName="[獼猴調查結果].[樣區名稱].[All]" allUniqueName="[獼猴調查結果].[樣區名稱].[All]" dimensionUniqueName="[獼猴調查結果]" displayFolder="" count="0" memberValueDatatype="130" unbalanced="0"/>
    <cacheHierarchy uniqueName="[獼猴調查結果].[樣區編號]" caption="樣區編號" attribute="1" defaultMemberUniqueName="[獼猴調查結果].[樣區編號].[All]" allUniqueName="[獼猴調查結果].[樣區編號].[All]" dimensionUniqueName="[獼猴調查結果]" displayFolder="" count="0" memberValueDatatype="130" unbalanced="0"/>
    <cacheHierarchy uniqueName="[獼猴調查結果].[年]" caption="年" attribute="1" defaultMemberUniqueName="[獼猴調查結果].[年].[All]" allUniqueName="[獼猴調查結果].[年].[All]" dimensionUniqueName="[獼猴調查結果]" displayFolder="" count="0" memberValueDatatype="20" unbalanced="0"/>
    <cacheHierarchy uniqueName="[獼猴調查結果].[月]" caption="月" attribute="1" defaultMemberUniqueName="[獼猴調查結果].[月].[All]" allUniqueName="[獼猴調查結果].[月].[All]" dimensionUniqueName="[獼猴調查結果]" displayFolder="" count="0" memberValueDatatype="20" unbalanced="0"/>
    <cacheHierarchy uniqueName="[獼猴調查結果].[日]" caption="日" attribute="1" defaultMemberUniqueName="[獼猴調查結果].[日].[All]" allUniqueName="[獼猴調查結果].[日].[All]" dimensionUniqueName="[獼猴調查結果]" displayFolder="" count="2" memberValueDatatype="20" unbalanced="0">
      <fieldsUsage count="2">
        <fieldUsage x="-1"/>
        <fieldUsage x="2"/>
      </fieldsUsage>
    </cacheHierarchy>
    <cacheHierarchy uniqueName="[獼猴調查結果].[旅次]" caption="旅次" attribute="1" defaultMemberUniqueName="[獼猴調查結果].[旅次].[All]" allUniqueName="[獼猴調查結果].[旅次].[All]" dimensionUniqueName="[獼猴調查結果]" displayFolder="" count="0" memberValueDatatype="20" unbalanced="0"/>
    <cacheHierarchy uniqueName="[獼猴調查結果].[調查者]" caption="調查者" attribute="1" defaultMemberUniqueName="[獼猴調查結果].[調查者].[All]" allUniqueName="[獼猴調查結果].[調查者].[All]" dimensionUniqueName="[獼猴調查結果]" displayFolder="" count="0" memberValueDatatype="130" unbalanced="0"/>
    <cacheHierarchy uniqueName="[獼猴調查結果].[樣點編號]" caption="樣點編號" attribute="1" defaultMemberUniqueName="[獼猴調查結果].[樣點編號].[All]" allUniqueName="[獼猴調查結果].[樣點編號].[All]" dimensionUniqueName="[獼猴調查結果]" displayFolder="" count="0" memberValueDatatype="130" unbalanced="0"/>
    <cacheHierarchy uniqueName="[獼猴調查結果].[X座標(TWD97)]" caption="X座標(TWD97)" attribute="1" defaultMemberUniqueName="[獼猴調查結果].[X座標(TWD97)].[All]" allUniqueName="[獼猴調查結果].[X座標(TWD97)].[All]" dimensionUniqueName="[獼猴調查結果]" displayFolder="" count="0" memberValueDatatype="5" unbalanced="0"/>
    <cacheHierarchy uniqueName="[獼猴調查結果].[Y座標(TWD97)]" caption="Y座標(TWD97)" attribute="1" defaultMemberUniqueName="[獼猴調查結果].[Y座標(TWD97)].[All]" allUniqueName="[獼猴調查結果].[Y座標(TWD97)].[All]" dimensionUniqueName="[獼猴調查結果]" displayFolder="" count="0" memberValueDatatype="5" unbalanced="0"/>
    <cacheHierarchy uniqueName="[獼猴調查結果].[時]" caption="時" attribute="1" defaultMemberUniqueName="[獼猴調查結果].[時].[All]" allUniqueName="[獼猴調查結果].[時].[All]" dimensionUniqueName="[獼猴調查結果]" displayFolder="" count="2" memberValueDatatype="20" unbalanced="0">
      <fieldsUsage count="2">
        <fieldUsage x="-1"/>
        <fieldUsage x="0"/>
      </fieldsUsage>
    </cacheHierarchy>
    <cacheHierarchy uniqueName="[獼猴調查結果].[分]" caption="分" attribute="1" defaultMemberUniqueName="[獼猴調查結果].[分].[All]" allUniqueName="[獼猴調查結果].[分].[All]" dimensionUniqueName="[獼猴調查結果]" displayFolder="" count="0" memberValueDatatype="20" unbalanced="0"/>
    <cacheHierarchy uniqueName="[獼猴調查結果].[數量]" caption="數量" attribute="1" defaultMemberUniqueName="[獼猴調查結果].[數量].[All]" allUniqueName="[獼猴調查結果].[數量].[All]" dimensionUniqueName="[獼猴調查結果]" displayFolder="" count="2" memberValueDatatype="20" unbalanced="0">
      <fieldsUsage count="2">
        <fieldUsage x="-1"/>
        <fieldUsage x="1"/>
      </fieldsUsage>
    </cacheHierarchy>
    <cacheHierarchy uniqueName="[獼猴調查結果].[距離]" caption="距離" attribute="1" defaultMemberUniqueName="[獼猴調查結果].[距離].[All]" allUniqueName="[獼猴調查結果].[距離].[All]" dimensionUniqueName="[獼猴調查結果]" displayFolder="" count="0" memberValueDatatype="130" unbalanced="0"/>
    <cacheHierarchy uniqueName="[獼猴調查結果].[叫聲]" caption="叫聲" attribute="1" defaultMemberUniqueName="[獼猴調查結果].[叫聲].[All]" allUniqueName="[獼猴調查結果].[叫聲].[All]" dimensionUniqueName="[獼猴調查結果]" displayFolder="" count="0" memberValueDatatype="130" unbalanced="0"/>
    <cacheHierarchy uniqueName="[獼猴調查結果].[棲地類型(主要)]" caption="棲地類型(主要)" attribute="1" defaultMemberUniqueName="[獼猴調查結果].[棲地類型(主要)].[All]" allUniqueName="[獼猴調查結果].[棲地類型(主要)].[All]" dimensionUniqueName="[獼猴調查結果]" displayFolder="" count="0" memberValueDatatype="130" unbalanced="0"/>
    <cacheHierarchy uniqueName="[獼猴調查結果].[備註]" caption="備註" attribute="1" defaultMemberUniqueName="[獼猴調查結果].[備註].[All]" allUniqueName="[獼猴調查結果].[備註].[All]" dimensionUniqueName="[獼猴調查結果]" displayFolder="" count="0" memberValueDatatype="130" unbalanced="0"/>
    <cacheHierarchy uniqueName="[Measures].[__XL_Count 獼猴調查結果]" caption="__XL_Count 獼猴調查結果" measure="1" displayFolder="" measureGroup="獼猴調查結果" count="0" hidden="1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沒有定義量值]" caption="__沒有定義量值" measure="1" displayFolder="" count="0" hidden="1"/>
    <cacheHierarchy uniqueName="[Measures].[以下資料的項目個數: 樣區編號]" caption="以下資料的項目個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以下資料的相異計數: 樣區編號]" caption="以下資料的相異計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以下資料的項目個數: 樣區名稱]" caption="以下資料的項目個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資料的相異計數: 樣區名稱]" caption="以下資料的相異計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資料的總和: 數量]" caption="以下資料的總和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以下資料的項目個數: 數量]" caption="以下資料的項目個數: 數量" measure="1" displayFolder="" measureGroup="獼猴調查結果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項目個數: 樣區名稱 2]" caption="以下資料的項目個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樣區名稱 2]" caption="以下資料的相異計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總和: 數量 2]" caption="以下資料的總和: 數量 2" measure="1" displayFolder="" measureGroup="範圍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數量 2]" caption="以下資料的項目個數: 數量 2" measure="1" displayFolder="" measureGroup="範圍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範圍" uniqueName="[範圍]" caption="範圍"/>
    <dimension name="範圍1" uniqueName="[範圍1]" caption="範圍1"/>
    <dimension name="獼猴調查結果" uniqueName="[獼猴調查結果]" caption="獼猴調查結果"/>
  </dimensions>
  <measureGroups count="3">
    <measureGroup name="範圍" caption="範圍"/>
    <measureGroup name="範圍1" caption="範圍1"/>
    <measureGroup name="獼猴調查結果" caption="獼猴調查結果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user" refreshedDate="43846.477532060184" backgroundQuery="1" createdVersion="6" refreshedVersion="6" minRefreshableVersion="3" recordCount="0" supportSubquery="1" supportAdvancedDrill="1">
  <cacheSource type="external" connectionId="1"/>
  <cacheFields count="6">
    <cacheField name="[範圍].[調查者].[調查者]" caption="調查者" numFmtId="0" hierarchy="5" level="1">
      <sharedItems containsNonDate="0" count="339">
        <s v="尤如成"/>
        <s v="古財旺"/>
        <s v="白俊偉"/>
        <s v="李佶霖"/>
        <s v="杜春勝"/>
        <s v="林惠國"/>
        <s v="胡嘉勝"/>
        <s v="孫少中"/>
        <s v="張煌洲"/>
        <s v="連福元"/>
        <s v="楊志郎"/>
        <s v="廖景成"/>
        <s v="王志傑"/>
        <s v="江信儀"/>
        <s v="呂昌其"/>
        <s v="李韋頡"/>
        <s v="林建志"/>
        <s v="林連興"/>
        <s v="林勤盛"/>
        <s v="張福俊"/>
        <s v="陳文峰"/>
        <s v="游凱辰"/>
        <s v="羅文君"/>
        <s v="王俊成"/>
        <s v="王群"/>
        <s v="吳太欽"/>
        <s v="吳清良"/>
        <s v="李輝良"/>
        <s v="康正憲"/>
        <s v="陳俊宏"/>
        <s v="陳清財"/>
        <s v="黃禮榮"/>
        <s v="黃蘭鑑"/>
        <s v="楊志盛"/>
        <s v="鍾華盛"/>
        <s v="李秉謙"/>
        <s v="林俊佑"/>
        <s v="林家榮"/>
        <s v="柯亮群"/>
        <s v="胡家壕"/>
        <s v="陳冠仲"/>
        <s v="陳健倫"/>
        <s v="黃吉頡"/>
        <s v="黃紹緯"/>
        <s v="楊文宗"/>
        <s v="廖家慶"/>
        <s v="石懷碩"/>
        <s v="林宛儒"/>
        <s v="徐明聖"/>
        <s v="涂軒豪"/>
        <s v="張維純"/>
        <s v="游爵謙"/>
        <s v="葉珈良"/>
        <s v="詹永騰"/>
        <s v="鄧安岑"/>
        <s v="蘇國銘"/>
        <s v="吳貞宜"/>
        <s v="吳翌穎"/>
        <s v="林祐辰"/>
        <s v="唐新添"/>
        <s v="徐信偉"/>
        <s v="郭子豪"/>
        <s v="陳素月"/>
        <s v="陳崇佑"/>
        <s v="黃頡睿"/>
        <s v="楊智超"/>
        <s v="賴佳葆"/>
        <s v="謝昇峯"/>
        <s v="謝啟仁"/>
        <s v="李世豪"/>
        <s v="汪竣泰"/>
        <s v="林群瑛"/>
        <s v="林銘楙"/>
        <s v="宣偉強"/>
        <s v="洪聖博"/>
        <s v="張泳清"/>
        <s v="張約翰"/>
        <s v="張若鼎"/>
        <s v="陳永隆"/>
        <s v="陳英吉"/>
        <s v="彭文憲"/>
        <s v="楊文森"/>
        <s v="劉仁傑"/>
        <s v="劉建明"/>
        <s v="潘怡帆"/>
        <s v="鄭晴尹"/>
        <s v="賴思齊"/>
        <s v="王寗"/>
        <s v="呂漢昌"/>
        <s v="林瑞生"/>
        <s v="邱金泉"/>
        <s v="張仲謙"/>
        <s v="黃崇智"/>
        <s v="歐信輝"/>
        <s v="薛順興"/>
        <s v="危家明"/>
        <s v="呂溱甄"/>
        <s v="李雪茹"/>
        <s v="林夢麟"/>
        <s v="施明光"/>
        <s v="倪東正"/>
        <s v="莊年華"/>
        <s v="游國垣"/>
        <s v="楊幸福"/>
        <s v="撒伊滿拉旺"/>
        <s v="羅陽政"/>
        <s v="方金榮"/>
        <s v="田春美"/>
        <s v="江澄宗"/>
        <s v="杜鎮光"/>
        <s v="邱伯軒"/>
        <s v="柯群麟"/>
        <s v="陳旭昌"/>
        <s v="陳俊成"/>
        <s v="陳冠三"/>
        <s v="陳思潔"/>
        <s v="黃芎軒"/>
        <s v="黃家發"/>
        <s v="溫濬安"/>
        <s v="蕭上富"/>
        <s v="方金明"/>
        <s v="王欣琳"/>
        <s v="古宇任"/>
        <s v="呂春野"/>
        <s v="汪秀琴"/>
        <s v="張森"/>
        <s v="許正德"/>
        <s v="陳美音"/>
        <s v="黃昇旭"/>
        <s v="米鴻記"/>
        <s v="許文山"/>
        <s v="郭智筌"/>
        <s v="陳杏如"/>
        <s v="黃昱文"/>
        <s v="黃國峰"/>
        <s v="楊瀚晴"/>
        <s v="蔡志欣"/>
        <s v="蕭益程"/>
        <s v="簡俊溢"/>
        <s v="石哲宇"/>
        <s v="汪明學"/>
        <s v="武憲忠"/>
        <s v="張國維"/>
        <s v="張裕興"/>
        <s v="曾德懋"/>
        <s v="詹益照"/>
        <s v="賴文錦"/>
        <s v="沈映廷"/>
        <s v="林君達"/>
        <s v="林常存"/>
        <s v="施瑞森"/>
        <s v="徐梓峰"/>
        <s v="曾崇綸"/>
        <s v="劉立勤"/>
        <s v="鍾乾靈"/>
        <s v="藍挺愷"/>
        <s v="吳福正"/>
        <s v="林文永"/>
        <s v="徐俊騰"/>
        <s v="陳世暉"/>
        <s v="陳顯榮"/>
        <s v="塗清祥"/>
        <s v="廖文祺"/>
        <s v="廖健翔"/>
        <s v="蕭木清"/>
        <s v="王偉"/>
        <s v="吳進華"/>
        <s v="徐志銘"/>
        <s v="高世昌"/>
        <s v="黃敏華"/>
        <s v="吳尚鴻"/>
        <s v="胡文雄"/>
        <s v="陳思霖"/>
        <s v="湯志偉"/>
        <s v="黃保樹"/>
        <s v="廖宸玉"/>
        <s v="劉冠宏"/>
        <s v="賴文傑"/>
        <s v="薛士緯"/>
        <s v="王于賓"/>
        <s v="何芫薇"/>
        <s v="吳國禎"/>
        <s v="邱水鏡"/>
        <s v="韋樹德"/>
        <s v="陳豐喜"/>
        <s v="李立賢"/>
        <s v="汪采葳"/>
        <s v="陳李宗憲"/>
        <s v="陳怡安"/>
        <s v="陳麗夙"/>
        <s v="曾杰銘"/>
        <s v="曾紹軒"/>
        <s v="葉招宏"/>
        <s v="葉建緯"/>
        <s v="蔡亞軒"/>
        <s v="鍾鼎生"/>
        <s v="簡盈思"/>
        <s v="王聖捷"/>
        <s v="朱義雄"/>
        <s v="朴民生"/>
        <s v="李寅田"/>
        <s v="李勤海"/>
        <s v="林下山"/>
        <s v="林明坤"/>
        <s v="邱經文"/>
        <s v="張詒賓"/>
        <s v="陳建中"/>
        <s v="劉育宗"/>
        <s v="蔡森泰"/>
        <s v="鍾智勇"/>
        <s v="吳聲煜"/>
        <s v="巫亞勳"/>
        <s v="李財源"/>
        <s v="周聖瀚"/>
        <s v="邱市濱"/>
        <s v="邱經盛"/>
        <s v="徐志偉"/>
        <s v="張國棟"/>
        <s v="黃宇群"/>
        <s v="詹德森"/>
        <s v="潘家宏"/>
        <s v="簡志龍"/>
        <s v="羅列聖"/>
        <s v="李岳儒"/>
        <s v="林欣榮"/>
        <s v="田明傳"/>
        <s v="李正雄"/>
        <s v="林祺安"/>
        <s v="柯沐霖"/>
        <s v="張忠政"/>
        <s v="張欽凱"/>
        <s v="張達昌"/>
        <s v="郭文榮"/>
        <s v="陳星"/>
        <s v="曾柏恩"/>
        <s v="葉文彬"/>
        <s v="葉芝學"/>
        <s v="賴恩中"/>
        <s v="謝谷建"/>
        <s v="闕義宗"/>
        <s v="羅時凡"/>
        <s v="羅海君"/>
        <s v="蘇柏羽"/>
        <s v="田錦郎"/>
        <s v="朱勇雄"/>
        <s v="何加恩"/>
        <s v="李世賓"/>
        <s v="林俊宏"/>
        <s v="林昭明"/>
        <s v="邱建勳"/>
        <s v="洪凱彬"/>
        <s v="范開翔"/>
        <s v="張昔仁"/>
        <s v="陳柏仲"/>
        <s v="陳鴻照"/>
        <s v="陸信中"/>
        <s v="黃孝綦"/>
        <s v="樊國信"/>
        <s v="蔡 振 良"/>
        <s v="王志文"/>
        <s v="李昆典"/>
        <s v="林士雄"/>
        <s v="洪裕清"/>
        <s v="張益富"/>
        <s v="陳文正"/>
        <s v="黃俊嵐"/>
        <s v="葉耿璋"/>
        <s v="蔡金謀"/>
        <s v="鄭文輝"/>
        <s v="魯威廷"/>
        <s v="羅央聖"/>
        <s v="蘇再添"/>
        <s v="石昆賢"/>
        <s v="吳志聰"/>
        <s v="林映里"/>
        <s v="林春彰"/>
        <s v="翁秀訓"/>
        <s v="許豪仁"/>
        <s v="陳昱廷"/>
        <s v="陳盈達"/>
        <s v="陳開明"/>
        <s v="劉志平"/>
        <s v="安仁傑"/>
        <s v="何建興"/>
        <s v="李栢祥"/>
        <s v="林奇正"/>
        <s v="張佑任"/>
        <s v="覃祥輝"/>
        <s v="黃宗信"/>
        <s v="黃忠勇"/>
        <s v="黃勝謙"/>
        <s v="劉宛怡"/>
        <s v="蔣家瑋"/>
        <s v="鄭宏傑"/>
        <s v="饒倚甄"/>
        <s v="王日明"/>
        <s v="呂方浚"/>
        <s v="林德勳"/>
        <s v="高志榮"/>
        <s v="黃添己"/>
        <s v="蕭廣遠"/>
        <s v="賴建機"/>
        <s v="宋隆松"/>
        <s v="松聖瑤"/>
        <s v="林憲敏"/>
        <s v="栗森林"/>
        <s v="葉錦維"/>
        <s v="薛敬民"/>
        <s v="簡燦煇"/>
        <s v="顧福興"/>
        <s v="吳岱融"/>
        <s v="松舜瑤"/>
        <s v="莊進樑"/>
        <s v="陳文賢"/>
        <s v="黃翊倫"/>
        <s v="劉雯玲"/>
        <s v="盧建宏"/>
        <s v="戴正峯"/>
        <s v="謝正道"/>
        <s v="江國樑" u="1"/>
        <s v="吳明修" u="1"/>
        <s v="李家耀" u="1"/>
        <s v="林士丰" u="1"/>
        <s v="林祐詳" u="1"/>
        <s v="郭瑞東" u="1"/>
        <s v="黃志勇" u="1"/>
        <s v="鐘振漢" u="1"/>
        <s v="江冀聖" u="1"/>
        <s v="李啟瑞" u="1"/>
        <s v="林映辰" u="1"/>
        <s v="孫聖峰" u="1"/>
        <s v="郭金郎" u="1"/>
        <s v="游婉婷" u="1"/>
        <s v="盧建宇" u="1"/>
        <s v="李孝勤" u="1"/>
        <s v="李坤益" u="1"/>
        <s v="陳冠儒" u="1"/>
        <s v="黃錫騫" u="1"/>
        <s v="賴伯書" u="1"/>
      </sharedItems>
    </cacheField>
    <cacheField name="[範圍].[林管處].[林管處]" caption="林管處" numFmtId="0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].[工作站].[工作站]" caption="工作站" numFmtId="0" hierarchy="1" level="1">
      <sharedItems containsNonDate="0" count="33">
        <s v="大武"/>
        <s v="成功"/>
        <s v="知本"/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樣區名稱].[樣區名稱]" caption="樣區名稱" numFmtId="0" hierarchy="2" level="1">
      <sharedItems count="376">
        <s v="大武11林班富山產業道路"/>
        <s v="大武21林班金崙溪流域"/>
        <s v="大武24林班大竹溪流域"/>
        <s v="大武44林班加拉板溪"/>
        <s v="保安林2520"/>
        <s v="大武30林班"/>
        <s v="大武36林班"/>
        <s v="安朔段"/>
        <s v="森永段"/>
        <s v="大武37,39林班浸水營步道高海拔處"/>
        <s v="大武38林班浸水營步道中海拔處"/>
        <s v="大武1林班麻林道"/>
        <s v="金山段"/>
        <s v="成功事業區第52林班"/>
        <s v="成功事業區第61林班"/>
        <s v="成功事業區第37林班"/>
        <s v="成功事業區第40林班"/>
        <s v="成功事業區第13林班"/>
        <s v="成功事業區第41林班"/>
        <s v="成功事業區第49林班"/>
        <s v="成功事業區第28林班"/>
        <s v="成功事業區第30林班"/>
        <s v="成功事業區第32林班"/>
        <s v="成功事業區第47林班"/>
        <s v="成功事業區第54林班"/>
        <s v="延平40林班斑鳩段"/>
        <s v="台東1林班"/>
        <s v="台東40-51林班北太麻里段"/>
        <s v="比例良產業道路"/>
        <s v="台東縣大武山雙鬼湖利嘉林道※"/>
        <s v="延平36-40林班利家段"/>
        <s v="台東24-39林班建和段"/>
        <s v="知本林道"/>
        <s v="台東31林班"/>
        <s v="台東2林班"/>
        <s v="台東3林班"/>
        <s v="台8線101.3k"/>
        <s v="台8線103k"/>
        <s v="碧綠溪紅葉谷"/>
        <s v="甲區64林班"/>
        <s v="甲區65林班"/>
        <s v="台8線72k"/>
        <s v="甲區38林班"/>
        <s v="甲區41林班"/>
        <s v="甲區43林班"/>
        <s v="吹上山"/>
        <s v="勝利路13k"/>
        <s v="86k"/>
        <s v="華崗"/>
        <s v="220林道"/>
        <s v="穿棟林道"/>
        <s v="船形山苗圃"/>
        <s v="大雪山210林道B"/>
        <s v="大雪山230林道A"/>
        <s v="小雪山林道"/>
        <s v="出雲山苗圃"/>
        <s v="大雪山230林道B"/>
        <s v="雪山西稜7K"/>
        <s v="菜園林道"/>
        <s v="鳶嘴山"/>
        <s v="橫嶺山"/>
        <s v="三叉坑"/>
        <s v="大坑"/>
        <s v="540林道停車場"/>
        <s v="540林道鐵門"/>
        <s v="水底寮"/>
        <s v="安區118、119林班"/>
        <s v="安區128、129林班"/>
        <s v="安區129、130林班"/>
        <s v="580林道"/>
        <s v="580林道-鐵門"/>
        <s v="安區117林班"/>
        <s v="安區130、131林班"/>
        <s v="安區115林班"/>
        <s v="勢麗仙區117"/>
        <s v="勢麗仙區119"/>
        <s v="勢麗仙區76"/>
        <s v="勢麗仙區94"/>
        <s v="勢麗仙區111"/>
        <s v="勢麗仙區116"/>
        <s v="勢麗仙區43"/>
        <s v="勢麗仙區125"/>
        <s v="勢麗仙區31"/>
        <s v="勢麗仙區41"/>
        <s v="勢麗仙區24"/>
        <s v="勢麗仙區101"/>
        <s v="三民"/>
        <s v="中平林道"/>
        <s v="台23線"/>
        <s v="阿眉溪"/>
        <s v="苳苳園西山(長良林道)"/>
        <s v="鹿鳴"/>
        <s v="酸柑"/>
        <s v="樂合"/>
        <s v="磐石(瀧溪山)"/>
        <s v="月眉208卡箱"/>
        <s v="林田山144林班"/>
        <s v="嶺頂路207"/>
        <s v="米亞丸"/>
        <s v="呂華礦場"/>
        <s v="原荖腦山東方"/>
        <s v="原荖腦山東南方"/>
        <s v="北坑"/>
        <s v="南坑"/>
        <s v="木瓜山8林班"/>
        <s v="向陽步道"/>
        <s v="楓林步道"/>
        <s v="克寶山"/>
        <s v="三棧溪"/>
        <s v="合流"/>
        <s v="佐倉"/>
        <s v="佳民村"/>
        <s v="台九匯德"/>
        <s v="清水斷崖"/>
        <s v="砂婆礑溪"/>
        <s v="大禹嶺"/>
        <s v="卡拉寶"/>
        <s v="關原"/>
        <s v="洛韶"/>
        <s v="西林村"/>
        <s v="西林林道18k+800"/>
        <s v="光復林道13k+400"/>
        <s v="光復林道19k"/>
        <s v="新社產業道路梳子壩"/>
        <s v="萬榮林道11k+500"/>
        <s v="萬榮林道19k"/>
        <s v="八里灣99林班"/>
        <s v="光豐公路5k+500"/>
        <s v="光豐公路8k+500"/>
        <s v="花46線18k+500"/>
        <s v="鳳林水源地61林班"/>
        <s v="縣道193線50k草鼻"/>
        <s v="縣道193線山興"/>
        <s v="二分所"/>
        <s v="三分所"/>
        <s v="五分所"/>
        <s v="巒大25林班"/>
        <s v="巒大59林班"/>
        <s v="巒大61林班"/>
        <s v="巒大58林班"/>
        <s v="下加年端社"/>
        <s v="孫海橋"/>
        <s v="巒大42林班"/>
        <s v="郡坑村（巒大林區守衛室）"/>
        <s v="巒大77林班"/>
        <s v="巒大21林班"/>
        <s v="北支線林道右路口"/>
        <s v="台大實驗林內，近123、 124林班"/>
        <s v="明湖水庫（高山巷）※"/>
        <s v="巒大8林班"/>
        <s v="人倫林道（坍方）段過"/>
        <s v="人倫工作站"/>
        <s v="木瓜坑"/>
        <s v="國姓大石村"/>
        <s v="惠蓀林場(萱野山)"/>
        <s v="菩提寺"/>
        <s v="長興林道7K"/>
        <s v="阿冷坑林道6K"/>
        <s v="國姓埔源"/>
        <s v="銀龍瀑布群"/>
        <s v="牽牛坑"/>
        <s v="埔里13、14林班"/>
        <s v="仙女瀑布"/>
        <s v="杉林溪(分站)"/>
        <s v="田中森林公園"/>
        <s v="清水岩"/>
        <s v="鹿谷(石馬公園)"/>
        <s v="二崙步道"/>
        <s v="阿里山61林班"/>
        <s v="草嶺"/>
        <s v="阿里山63林班林北大坑"/>
        <s v="湖山水庫"/>
        <s v="豐柏步道"/>
        <s v="武界水庫"/>
        <s v="武界林道（久久巢山）"/>
        <s v="瑞岩溪水管路"/>
        <s v="濁水溪區9林班"/>
        <s v="卓社林道2"/>
        <s v="濁水溪區28林班"/>
        <s v="內英山"/>
        <s v="十八羅漢山"/>
        <s v="直瀨"/>
        <s v="小關山林道"/>
        <s v="花果山"/>
        <s v="藤枝遊樂區"/>
        <s v="七坑溫泉"/>
        <s v="小關山管制站"/>
        <s v="不老溫泉"/>
        <s v="葫蘆谷"/>
        <s v="扇平林道"/>
        <s v="新開"/>
        <s v="竹坑橋"/>
        <s v="車城 （福安宮）"/>
        <s v="屏東科技大學實習林場"/>
        <s v="恆春事業區第12林班"/>
        <s v="福興大橋（萬里得山）"/>
        <s v="恆春事業區第39林班"/>
        <s v="國產局接管地射麻裡段"/>
        <s v="墾丁苗圃"/>
        <s v="恆春事業區第57林班"/>
        <s v="恆春事業區第13林班"/>
        <s v="恆春事業區第29林班"/>
        <s v="南勢坑"/>
        <s v="中壽山"/>
        <s v="113林班"/>
        <s v="46林班"/>
        <s v="鹿埔北"/>
        <s v="47,49林班"/>
        <s v="旗尾"/>
        <s v="34林班"/>
        <s v="瑪雅"/>
        <s v="31林班"/>
        <s v="3,4林班"/>
        <s v="月光山"/>
        <s v="枋山溪管制站"/>
        <s v="三地門園區"/>
        <s v="觀望山"/>
        <s v="壽卡往內文"/>
        <s v="往日真湯山"/>
        <s v="沙溪林道"/>
        <s v="大津瀑布(慈津保宮)"/>
        <s v="往佳暮"/>
        <s v="往潮39保留地"/>
        <s v="丹路"/>
        <s v="竹坑"/>
        <s v="霧台阿禮"/>
        <s v="來義林道"/>
        <s v="坪林"/>
        <s v="南庄3林班"/>
        <s v="紅毛山(大坪)"/>
        <s v="大湖71林班"/>
        <s v="鳴鳳古道"/>
        <s v="司馬限山"/>
        <s v="雪見"/>
        <s v="大安溪4林班"/>
        <s v="1329區外保安林"/>
        <s v="大湖38林班"/>
        <s v="馬拉邦山"/>
        <s v="內奎輝"/>
        <s v="東眼山林道前段"/>
        <s v="奎輝二橋"/>
        <s v="洞口"/>
        <s v="高義橋"/>
        <s v="義盛"/>
        <s v="大溪42林班"/>
        <s v="大溪43林班"/>
        <s v="大溪44林班"/>
        <s v="大溪94林班"/>
        <s v="大溪95林班"/>
        <s v="棲蘭C"/>
        <s v="泰崗"/>
        <s v="鎮西堡B"/>
        <s v="鳥嘴山"/>
        <s v="霞喀羅C"/>
        <s v="霞喀羅D"/>
        <s v="清泉"/>
        <s v="羅山林道下線"/>
        <s v="羅山林道上"/>
        <s v="大鹿林道東線"/>
        <s v="鵝公髻山"/>
        <s v="田埔"/>
        <s v="霞喀羅A"/>
        <s v="霞喀羅B"/>
        <s v="霞喀羅E"/>
        <s v="大霸A"/>
        <s v="大霸C"/>
        <s v="鴛鴦谷瀑布"/>
        <s v="西坑"/>
        <s v="桶后造林中心"/>
        <s v="福巴"/>
        <s v="哈盆"/>
        <s v="插角（31林班）"/>
        <s v="竹崙（28-30林班）"/>
        <s v="22林班"/>
        <s v="東眼(38林班)"/>
        <s v="1065區外保安林"/>
        <s v="大寮（26.27林班）"/>
        <s v="信賢樣區"/>
        <s v="東滿（35.36林班）"/>
        <s v="有木(32林班)"/>
        <s v="五寮40林班"/>
        <s v="24林班(平廣段12地號)"/>
        <s v="高雄縣南橫，天池"/>
        <s v="石屋"/>
        <s v="楠西"/>
        <s v="高雄縣南橫，檜谷"/>
        <s v="玉井85林班"/>
        <s v="鎮南宮"/>
        <s v="馬斗欄"/>
        <s v="大峽谷"/>
        <s v="平坑"/>
        <s v="鈺鼎"/>
        <s v="玉井53林班"/>
        <s v="玉山里"/>
        <s v="觀日亭"/>
        <s v="阿里山事業區54林班"/>
        <s v="祝山林道"/>
        <s v="塔山步道"/>
        <s v="台18-1(82.5K)"/>
        <s v="台18-2(大埔220林班)"/>
        <s v="台18-4(98K)"/>
        <s v="鹿林前山"/>
        <s v="台18-3(88K以後)"/>
        <s v="一葉蘭自然保留區"/>
        <s v="阿里山事業區32林班"/>
        <s v="鹿屈山"/>
        <s v="小笠原山(下方平台旁)"/>
        <s v="特富野步道"/>
        <s v="科子林"/>
        <s v="蛟龍溪"/>
        <s v="瑞峰"/>
        <s v="里佳"/>
        <s v="公田"/>
        <s v="嘉南雲峰"/>
        <s v="大埔事業區164林班"/>
        <s v="瑞里"/>
        <s v="森鐵41號隧道"/>
        <s v="靈岩十八洞"/>
        <s v="獨立山"/>
        <s v="特富野"/>
        <s v="芙蓉山"/>
        <s v="馬頭山路口公車站"/>
        <s v="公興國小"/>
        <s v="大埔事業區39林班"/>
        <s v="麻竹湖吊橋"/>
        <s v="隙頂國小草山分校"/>
        <s v="龍美"/>
        <s v="蘆籐坪"/>
        <s v="第三莊公車站"/>
        <s v="山麻湖公車站"/>
        <s v="天馬瀑布"/>
        <s v="九恭崎腳"/>
        <s v="奉龍谷瀑布"/>
        <s v="長枝坑溪"/>
        <s v="四季林道"/>
        <s v="平元林道"/>
        <s v="望洋山"/>
        <s v="棲蘭A"/>
        <s v="棲蘭D"/>
        <s v="鴛鴦湖130號林道"/>
        <s v="仁澤A"/>
        <s v="仁澤B"/>
        <s v="明池"/>
        <s v="寒溪"/>
        <s v="羅區101林班"/>
        <s v="羅區47林班(拳頭姆步道)"/>
        <s v="羅區73-75，79-80林班"/>
        <s v="羅區26林班(清水地熱區域)"/>
        <s v="羅區66林班"/>
        <s v="羅區71-72林班"/>
        <s v="宜蘭縣猴猴坑"/>
        <s v="石碇小格頭"/>
        <s v="汐止四分尾山"/>
        <s v="台北縣坪林台灣油杉自然保留區※"/>
        <s v="北投沙帽山"/>
        <s v="金山磺溪頭"/>
        <s v="新店十六分"/>
        <s v="雙溪泰平"/>
        <s v="坪林厚德崗坑"/>
        <s v="和區2林班"/>
        <s v="宜蘭縣烏石鼻※"/>
        <s v="南區62林班"/>
        <s v="南區82、83林班"/>
        <s v="和區88林班"/>
        <s v="大濁水林道"/>
        <s v="神祕湖B"/>
        <s v="和區91林班"/>
        <s v="文41"/>
        <s v="九竂溪步道"/>
        <s v="宜30"/>
        <s v="聖母登山步道"/>
        <s v="宜52"/>
        <s v="宜40"/>
        <s v="松羅步道"/>
        <s v="礁溪"/>
        <s v="宜64"/>
      </sharedItems>
    </cacheField>
    <cacheField name="[範圍].[旅次].[旅次]" caption="旅次" numFmtId="0" hierarchy="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Measures].[以下資料的相異計數: 調查者]" caption="以下資料的相異計數: 調查者" numFmtId="0" hierarchy="58" level="32767"/>
  </cacheFields>
  <cacheHierarchies count="61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4"/>
      </fieldsUsage>
    </cacheHierarchy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調查者]" caption="調查者" attribute="1" defaultMemberUniqueName="[範圍].[調查者].[All]" allUniqueName="[範圍].[調查者].[All]" dimensionUniqueName="[範圍]" displayFolder="" count="2" memberValueDatatype="130" unbalanced="0">
      <fieldsUsage count="2">
        <fieldUsage x="-1"/>
        <fieldUsage x="0"/>
      </fieldsUsage>
    </cacheHierarchy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TypeName.1]" caption="TypeName.1" attribute="1" defaultMemberUniqueName="[範圍1].[TypeName.1].[All]" allUniqueName="[範圍1].[TypeName.1].[All]" dimensionUniqueName="[範圍1]" displayFolder="" count="0" memberValueDatatype="130" unbalanced="0"/>
    <cacheHierarchy uniqueName="[獼猴調查結果].[林管處]" caption="林管處" attribute="1" defaultMemberUniqueName="[獼猴調查結果].[林管處].[All]" allUniqueName="[獼猴調查結果].[林管處].[All]" dimensionUniqueName="[獼猴調查結果]" displayFolder="" count="0" memberValueDatatype="130" unbalanced="0"/>
    <cacheHierarchy uniqueName="[獼猴調查結果].[工作站]" caption="工作站" attribute="1" defaultMemberUniqueName="[獼猴調查結果].[工作站].[All]" allUniqueName="[獼猴調查結果].[工作站].[All]" dimensionUniqueName="[獼猴調查結果]" displayFolder="" count="0" memberValueDatatype="130" unbalanced="0"/>
    <cacheHierarchy uniqueName="[獼猴調查結果].[樣區名稱]" caption="樣區名稱" attribute="1" defaultMemberUniqueName="[獼猴調查結果].[樣區名稱].[All]" allUniqueName="[獼猴調查結果].[樣區名稱].[All]" dimensionUniqueName="[獼猴調查結果]" displayFolder="" count="0" memberValueDatatype="130" unbalanced="0"/>
    <cacheHierarchy uniqueName="[獼猴調查結果].[樣區編號]" caption="樣區編號" attribute="1" defaultMemberUniqueName="[獼猴調查結果].[樣區編號].[All]" allUniqueName="[獼猴調查結果].[樣區編號].[All]" dimensionUniqueName="[獼猴調查結果]" displayFolder="" count="0" memberValueDatatype="130" unbalanced="0"/>
    <cacheHierarchy uniqueName="[獼猴調查結果].[年]" caption="年" attribute="1" defaultMemberUniqueName="[獼猴調查結果].[年].[All]" allUniqueName="[獼猴調查結果].[年].[All]" dimensionUniqueName="[獼猴調查結果]" displayFolder="" count="0" memberValueDatatype="20" unbalanced="0"/>
    <cacheHierarchy uniqueName="[獼猴調查結果].[月]" caption="月" attribute="1" defaultMemberUniqueName="[獼猴調查結果].[月].[All]" allUniqueName="[獼猴調查結果].[月].[All]" dimensionUniqueName="[獼猴調查結果]" displayFolder="" count="0" memberValueDatatype="20" unbalanced="0"/>
    <cacheHierarchy uniqueName="[獼猴調查結果].[日]" caption="日" attribute="1" defaultMemberUniqueName="[獼猴調查結果].[日].[All]" allUniqueName="[獼猴調查結果].[日].[All]" dimensionUniqueName="[獼猴調查結果]" displayFolder="" count="0" memberValueDatatype="20" unbalanced="0"/>
    <cacheHierarchy uniqueName="[獼猴調查結果].[旅次]" caption="旅次" attribute="1" defaultMemberUniqueName="[獼猴調查結果].[旅次].[All]" allUniqueName="[獼猴調查結果].[旅次].[All]" dimensionUniqueName="[獼猴調查結果]" displayFolder="" count="0" memberValueDatatype="20" unbalanced="0"/>
    <cacheHierarchy uniqueName="[獼猴調查結果].[調查者]" caption="調查者" attribute="1" defaultMemberUniqueName="[獼猴調查結果].[調查者].[All]" allUniqueName="[獼猴調查結果].[調查者].[All]" dimensionUniqueName="[獼猴調查結果]" displayFolder="" count="0" memberValueDatatype="130" unbalanced="0"/>
    <cacheHierarchy uniqueName="[獼猴調查結果].[樣點編號]" caption="樣點編號" attribute="1" defaultMemberUniqueName="[獼猴調查結果].[樣點編號].[All]" allUniqueName="[獼猴調查結果].[樣點編號].[All]" dimensionUniqueName="[獼猴調查結果]" displayFolder="" count="0" memberValueDatatype="130" unbalanced="0"/>
    <cacheHierarchy uniqueName="[獼猴調查結果].[X座標(TWD97)]" caption="X座標(TWD97)" attribute="1" defaultMemberUniqueName="[獼猴調查結果].[X座標(TWD97)].[All]" allUniqueName="[獼猴調查結果].[X座標(TWD97)].[All]" dimensionUniqueName="[獼猴調查結果]" displayFolder="" count="0" memberValueDatatype="5" unbalanced="0"/>
    <cacheHierarchy uniqueName="[獼猴調查結果].[Y座標(TWD97)]" caption="Y座標(TWD97)" attribute="1" defaultMemberUniqueName="[獼猴調查結果].[Y座標(TWD97)].[All]" allUniqueName="[獼猴調查結果].[Y座標(TWD97)].[All]" dimensionUniqueName="[獼猴調查結果]" displayFolder="" count="0" memberValueDatatype="5" unbalanced="0"/>
    <cacheHierarchy uniqueName="[獼猴調查結果].[時]" caption="時" attribute="1" defaultMemberUniqueName="[獼猴調查結果].[時].[All]" allUniqueName="[獼猴調查結果].[時].[All]" dimensionUniqueName="[獼猴調查結果]" displayFolder="" count="0" memberValueDatatype="20" unbalanced="0"/>
    <cacheHierarchy uniqueName="[獼猴調查結果].[分]" caption="分" attribute="1" defaultMemberUniqueName="[獼猴調查結果].[分].[All]" allUniqueName="[獼猴調查結果].[分].[All]" dimensionUniqueName="[獼猴調查結果]" displayFolder="" count="0" memberValueDatatype="20" unbalanced="0"/>
    <cacheHierarchy uniqueName="[獼猴調查結果].[數量]" caption="數量" attribute="1" defaultMemberUniqueName="[獼猴調查結果].[數量].[All]" allUniqueName="[獼猴調查結果].[數量].[All]" dimensionUniqueName="[獼猴調查結果]" displayFolder="" count="0" memberValueDatatype="20" unbalanced="0"/>
    <cacheHierarchy uniqueName="[獼猴調查結果].[距離]" caption="距離" attribute="1" defaultMemberUniqueName="[獼猴調查結果].[距離].[All]" allUniqueName="[獼猴調查結果].[距離].[All]" dimensionUniqueName="[獼猴調查結果]" displayFolder="" count="0" memberValueDatatype="130" unbalanced="0"/>
    <cacheHierarchy uniqueName="[獼猴調查結果].[叫聲]" caption="叫聲" attribute="1" defaultMemberUniqueName="[獼猴調查結果].[叫聲].[All]" allUniqueName="[獼猴調查結果].[叫聲].[All]" dimensionUniqueName="[獼猴調查結果]" displayFolder="" count="0" memberValueDatatype="130" unbalanced="0"/>
    <cacheHierarchy uniqueName="[獼猴調查結果].[棲地類型(主要)]" caption="棲地類型(主要)" attribute="1" defaultMemberUniqueName="[獼猴調查結果].[棲地類型(主要)].[All]" allUniqueName="[獼猴調查結果].[棲地類型(主要)].[All]" dimensionUniqueName="[獼猴調查結果]" displayFolder="" count="0" memberValueDatatype="130" unbalanced="0"/>
    <cacheHierarchy uniqueName="[獼猴調查結果].[備註]" caption="備註" attribute="1" defaultMemberUniqueName="[獼猴調查結果].[備註].[All]" allUniqueName="[獼猴調查結果].[備註].[All]" dimensionUniqueName="[獼猴調查結果]" displayFolder="" count="0" memberValueDatatype="130" unbalanced="0"/>
    <cacheHierarchy uniqueName="[Measures].[__XL_Count 獼猴調查結果]" caption="__XL_Count 獼猴調查結果" measure="1" displayFolder="" measureGroup="獼猴調查結果" count="0" hidden="1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沒有定義量值]" caption="__沒有定義量值" measure="1" displayFolder="" count="0" hidden="1"/>
    <cacheHierarchy uniqueName="[Measures].[以下資料的項目個數: 樣區編號]" caption="以下資料的項目個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以下資料的相異計數: 樣區編號]" caption="以下資料的相異計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以下資料的項目個數: 樣區名稱]" caption="以下資料的項目個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資料的相異計數: 樣區名稱]" caption="以下資料的相異計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資料的總和: 數量]" caption="以下資料的總和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以下資料的項目個數: 數量]" caption="以下資料的項目個數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項目個數: 樣區名稱 2]" caption="以下資料的項目個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樣區名稱 2]" caption="以下資料的相異計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調查者]" caption="以下資料的相異計數: 調查者" measure="1" displayFolder="" measureGroup="範圍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總和: 數量 2]" caption="以下資料的總和: 數量 2" measure="1" displayFolder="" measureGroup="範圍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數量 2]" caption="以下資料的項目個數: 數量 2" measure="1" displayFolder="" measureGroup="範圍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範圍" uniqueName="[範圍]" caption="範圍"/>
    <dimension name="範圍1" uniqueName="[範圍1]" caption="範圍1"/>
    <dimension name="獼猴調查結果" uniqueName="[獼猴調查結果]" caption="獼猴調查結果"/>
  </dimensions>
  <measureGroups count="3">
    <measureGroup name="範圍" caption="範圍"/>
    <measureGroup name="範圍1" caption="範圍1"/>
    <measureGroup name="獼猴調查結果" caption="獼猴調查結果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user" refreshedDate="43846.477535879632" createdVersion="6" refreshedVersion="6" minRefreshableVersion="3" recordCount="3394">
  <cacheSource type="worksheet">
    <worksheetSource ref="A1:AA1048576" sheet="工作表3"/>
  </cacheSource>
  <cacheFields count="27">
    <cacheField name="林管處" numFmtId="0">
      <sharedItems containsBlank="1" count="9">
        <s v="東勢"/>
        <s v="花蓮"/>
        <s v="南投"/>
        <s v="屏東"/>
        <s v="新竹"/>
        <s v="嘉義"/>
        <s v="羅東"/>
        <s v="台東"/>
        <m/>
      </sharedItems>
    </cacheField>
    <cacheField name="工作站" numFmtId="0">
      <sharedItems containsBlank="1" count="35">
        <s v="麗陽"/>
        <s v="梨山"/>
        <s v="鞍馬山"/>
        <s v="雙崎"/>
        <s v="玉里"/>
        <s v="萬榮"/>
        <s v="新城"/>
        <s v="南華"/>
        <s v="台中"/>
        <s v="丹大"/>
        <s v="竹山"/>
        <s v="水里"/>
        <s v="埔里"/>
        <s v="六龜"/>
        <s v="旗山"/>
        <s v="恆春"/>
        <s v="潮州"/>
        <s v="大湖"/>
        <s v="大溪"/>
        <s v="竹東"/>
        <s v="烏來"/>
        <s v="阿里山"/>
        <s v="奮起湖"/>
        <s v="觸口"/>
        <s v="玉井"/>
        <s v="太平山"/>
        <s v="冬山"/>
        <s v="南澳"/>
        <s v="台北"/>
        <s v="礁溪"/>
        <s v="大武"/>
        <s v="關山"/>
        <s v="知本"/>
        <s v="成功"/>
        <m/>
      </sharedItems>
    </cacheField>
    <cacheField name="樣區名稱" numFmtId="0">
      <sharedItems containsBlank="1"/>
    </cacheField>
    <cacheField name="樣區編號" numFmtId="0">
      <sharedItems containsBlank="1"/>
    </cacheField>
    <cacheField name="年" numFmtId="0">
      <sharedItems containsString="0" containsBlank="1" containsNumber="1" containsInteger="1" minValue="2019" maxValue="2019"/>
    </cacheField>
    <cacheField name="月" numFmtId="0">
      <sharedItems containsString="0" containsBlank="1" containsNumber="1" containsInteger="1" minValue="3" maxValue="10"/>
    </cacheField>
    <cacheField name="日" numFmtId="0">
      <sharedItems containsString="0" containsBlank="1" containsNumber="1" containsInteger="1" minValue="1" maxValue="31"/>
    </cacheField>
    <cacheField name="旅次" numFmtId="0">
      <sharedItems containsString="0" containsBlank="1" containsNumber="1" containsInteger="1" minValue="1" maxValue="2" count="3">
        <n v="1"/>
        <n v="2"/>
        <m/>
      </sharedItems>
    </cacheField>
    <cacheField name="調查者" numFmtId="0">
      <sharedItems containsBlank="1"/>
    </cacheField>
    <cacheField name="樣點編號" numFmtId="0">
      <sharedItems containsBlank="1" containsMixedTypes="1" containsNumber="1" containsInteger="1" minValue="1" maxValue="18"/>
    </cacheField>
    <cacheField name="X座標(TWD97)" numFmtId="0">
      <sharedItems containsString="0" containsBlank="1" containsNumber="1" minValue="174510" maxValue="337921"/>
    </cacheField>
    <cacheField name="Y座標(TWD97)" numFmtId="0">
      <sharedItems containsString="0" containsBlank="1" containsNumber="1" minValue="2428555" maxValue="2789199"/>
    </cacheField>
    <cacheField name="時" numFmtId="0">
      <sharedItems containsString="0" containsBlank="1" containsNumber="1" containsInteger="1" minValue="5" maxValue="16"/>
    </cacheField>
    <cacheField name="分" numFmtId="0">
      <sharedItems containsString="0" containsBlank="1" containsNumber="1" containsInteger="1" minValue="0" maxValue="59"/>
    </cacheField>
    <cacheField name="數量" numFmtId="0">
      <sharedItems containsString="0" containsBlank="1" containsNumber="1" containsInteger="1" minValue="0" maxValue="2"/>
    </cacheField>
    <cacheField name="距離" numFmtId="0">
      <sharedItems containsBlank="1"/>
    </cacheField>
    <cacheField name="叫聲" numFmtId="0">
      <sharedItems containsBlank="1"/>
    </cacheField>
    <cacheField name="棲地類型(主要)" numFmtId="0">
      <sharedItems containsBlank="1"/>
    </cacheField>
    <cacheField name="備註" numFmtId="0">
      <sharedItems containsBlank="1"/>
    </cacheField>
    <cacheField name="調查月份" numFmtId="0">
      <sharedItems containsBlank="1"/>
    </cacheField>
    <cacheField name="可分析" numFmtId="0">
      <sharedItems containsBlank="1"/>
    </cacheField>
    <cacheField name="日旗檢核" numFmtId="0">
      <sharedItems containsBlank="1"/>
    </cacheField>
    <cacheField name="數量檢核" numFmtId="0">
      <sharedItems containsBlank="1"/>
    </cacheField>
    <cacheField name="距離檢核" numFmtId="0">
      <sharedItems containsBlank="1"/>
    </cacheField>
    <cacheField name="TypeName" numFmtId="0">
      <sharedItems containsBlank="1"/>
    </cacheField>
    <cacheField name="Distance" numFmtId="0">
      <sharedItems containsString="0" containsBlank="1" containsNumber="1" minValue="0" maxValue="239.4028768917903"/>
    </cacheField>
    <cacheField name="TypeName.1" numFmtId="0">
      <sharedItems containsBlank="1" count="6">
        <s v="闊葉林"/>
        <s v="混淆林"/>
        <s v="非森林"/>
        <s v="針葉林"/>
        <s v="竹林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user" refreshedDate="43846.479442476855" backgroundQuery="1" createdVersion="6" refreshedVersion="6" minRefreshableVersion="3" recordCount="0" supportSubquery="1" supportAdvancedDrill="1">
  <cacheSource type="external" connectionId="1"/>
  <cacheFields count="5">
    <cacheField name="[範圍1].[林管處].[林管處]" caption="林管處" numFmtId="0" hierarchy="6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1].[TypeName.1].[TypeName.1]" caption="TypeName.1" numFmtId="0" hierarchy="25" level="1">
      <sharedItems count="4">
        <s v="竹林"/>
        <s v="針葉林"/>
        <s v="混淆林"/>
        <s v="闊葉林"/>
      </sharedItems>
    </cacheField>
    <cacheField name="[Measures].[以下資料的項目個數: 數量 2]" caption="以下資料的項目個數: 數量 2" numFmtId="0" hierarchy="60" level="32767"/>
    <cacheField name="[範圍1].[旅次].[旅次]" caption="旅次" numFmtId="0" hierarchy="1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旅次].&amp;[1]"/>
            <x15:cachedUniqueName index="1" name="[範圍1].[旅次].&amp;[2]"/>
          </x15:cachedUniqueNames>
        </ext>
      </extLst>
    </cacheField>
    <cacheField name="[範圍1].[數量].[數量]" caption="數量" numFmtId="0" hierarchy="20" level="1">
      <sharedItems containsSemiMixedTypes="0" containsNonDate="0" containsString="0"/>
    </cacheField>
  </cacheFields>
  <cacheHierarchies count="61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2" memberValueDatatype="130" unbalanced="0">
      <fieldsUsage count="2">
        <fieldUsage x="-1"/>
        <fieldUsage x="0"/>
      </fieldsUsage>
    </cacheHierarchy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2" memberValueDatatype="20" unbalanced="0">
      <fieldsUsage count="2">
        <fieldUsage x="-1"/>
        <fieldUsage x="3"/>
      </fieldsUsage>
    </cacheHierarchy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2" memberValueDatatype="20" unbalanced="0">
      <fieldsUsage count="2">
        <fieldUsage x="-1"/>
        <fieldUsage x="4"/>
      </fieldsUsage>
    </cacheHierarchy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TypeName.1]" caption="TypeName.1" attribute="1" defaultMemberUniqueName="[範圍1].[TypeName.1].[All]" allUniqueName="[範圍1].[TypeName.1].[All]" dimensionUniqueName="[範圍1]" displayFolder="" count="2" memberValueDatatype="130" unbalanced="0">
      <fieldsUsage count="2">
        <fieldUsage x="-1"/>
        <fieldUsage x="1"/>
      </fieldsUsage>
    </cacheHierarchy>
    <cacheHierarchy uniqueName="[獼猴調查結果].[林管處]" caption="林管處" attribute="1" defaultMemberUniqueName="[獼猴調查結果].[林管處].[All]" allUniqueName="[獼猴調查結果].[林管處].[All]" dimensionUniqueName="[獼猴調查結果]" displayFolder="" count="0" memberValueDatatype="130" unbalanced="0"/>
    <cacheHierarchy uniqueName="[獼猴調查結果].[工作站]" caption="工作站" attribute="1" defaultMemberUniqueName="[獼猴調查結果].[工作站].[All]" allUniqueName="[獼猴調查結果].[工作站].[All]" dimensionUniqueName="[獼猴調查結果]" displayFolder="" count="0" memberValueDatatype="130" unbalanced="0"/>
    <cacheHierarchy uniqueName="[獼猴調查結果].[樣區名稱]" caption="樣區名稱" attribute="1" defaultMemberUniqueName="[獼猴調查結果].[樣區名稱].[All]" allUniqueName="[獼猴調查結果].[樣區名稱].[All]" dimensionUniqueName="[獼猴調查結果]" displayFolder="" count="0" memberValueDatatype="130" unbalanced="0"/>
    <cacheHierarchy uniqueName="[獼猴調查結果].[樣區編號]" caption="樣區編號" attribute="1" defaultMemberUniqueName="[獼猴調查結果].[樣區編號].[All]" allUniqueName="[獼猴調查結果].[樣區編號].[All]" dimensionUniqueName="[獼猴調查結果]" displayFolder="" count="0" memberValueDatatype="130" unbalanced="0"/>
    <cacheHierarchy uniqueName="[獼猴調查結果].[年]" caption="年" attribute="1" defaultMemberUniqueName="[獼猴調查結果].[年].[All]" allUniqueName="[獼猴調查結果].[年].[All]" dimensionUniqueName="[獼猴調查結果]" displayFolder="" count="0" memberValueDatatype="20" unbalanced="0"/>
    <cacheHierarchy uniqueName="[獼猴調查結果].[月]" caption="月" attribute="1" defaultMemberUniqueName="[獼猴調查結果].[月].[All]" allUniqueName="[獼猴調查結果].[月].[All]" dimensionUniqueName="[獼猴調查結果]" displayFolder="" count="0" memberValueDatatype="20" unbalanced="0"/>
    <cacheHierarchy uniqueName="[獼猴調查結果].[日]" caption="日" attribute="1" defaultMemberUniqueName="[獼猴調查結果].[日].[All]" allUniqueName="[獼猴調查結果].[日].[All]" dimensionUniqueName="[獼猴調查結果]" displayFolder="" count="0" memberValueDatatype="20" unbalanced="0"/>
    <cacheHierarchy uniqueName="[獼猴調查結果].[旅次]" caption="旅次" attribute="1" defaultMemberUniqueName="[獼猴調查結果].[旅次].[All]" allUniqueName="[獼猴調查結果].[旅次].[All]" dimensionUniqueName="[獼猴調查結果]" displayFolder="" count="0" memberValueDatatype="20" unbalanced="0"/>
    <cacheHierarchy uniqueName="[獼猴調查結果].[調查者]" caption="調查者" attribute="1" defaultMemberUniqueName="[獼猴調查結果].[調查者].[All]" allUniqueName="[獼猴調查結果].[調查者].[All]" dimensionUniqueName="[獼猴調查結果]" displayFolder="" count="0" memberValueDatatype="130" unbalanced="0"/>
    <cacheHierarchy uniqueName="[獼猴調查結果].[樣點編號]" caption="樣點編號" attribute="1" defaultMemberUniqueName="[獼猴調查結果].[樣點編號].[All]" allUniqueName="[獼猴調查結果].[樣點編號].[All]" dimensionUniqueName="[獼猴調查結果]" displayFolder="" count="0" memberValueDatatype="130" unbalanced="0"/>
    <cacheHierarchy uniqueName="[獼猴調查結果].[X座標(TWD97)]" caption="X座標(TWD97)" attribute="1" defaultMemberUniqueName="[獼猴調查結果].[X座標(TWD97)].[All]" allUniqueName="[獼猴調查結果].[X座標(TWD97)].[All]" dimensionUniqueName="[獼猴調查結果]" displayFolder="" count="0" memberValueDatatype="5" unbalanced="0"/>
    <cacheHierarchy uniqueName="[獼猴調查結果].[Y座標(TWD97)]" caption="Y座標(TWD97)" attribute="1" defaultMemberUniqueName="[獼猴調查結果].[Y座標(TWD97)].[All]" allUniqueName="[獼猴調查結果].[Y座標(TWD97)].[All]" dimensionUniqueName="[獼猴調查結果]" displayFolder="" count="0" memberValueDatatype="5" unbalanced="0"/>
    <cacheHierarchy uniqueName="[獼猴調查結果].[時]" caption="時" attribute="1" defaultMemberUniqueName="[獼猴調查結果].[時].[All]" allUniqueName="[獼猴調查結果].[時].[All]" dimensionUniqueName="[獼猴調查結果]" displayFolder="" count="0" memberValueDatatype="20" unbalanced="0"/>
    <cacheHierarchy uniqueName="[獼猴調查結果].[分]" caption="分" attribute="1" defaultMemberUniqueName="[獼猴調查結果].[分].[All]" allUniqueName="[獼猴調查結果].[分].[All]" dimensionUniqueName="[獼猴調查結果]" displayFolder="" count="0" memberValueDatatype="20" unbalanced="0"/>
    <cacheHierarchy uniqueName="[獼猴調查結果].[數量]" caption="數量" attribute="1" defaultMemberUniqueName="[獼猴調查結果].[數量].[All]" allUniqueName="[獼猴調查結果].[數量].[All]" dimensionUniqueName="[獼猴調查結果]" displayFolder="" count="0" memberValueDatatype="20" unbalanced="0"/>
    <cacheHierarchy uniqueName="[獼猴調查結果].[距離]" caption="距離" attribute="1" defaultMemberUniqueName="[獼猴調查結果].[距離].[All]" allUniqueName="[獼猴調查結果].[距離].[All]" dimensionUniqueName="[獼猴調查結果]" displayFolder="" count="0" memberValueDatatype="130" unbalanced="0"/>
    <cacheHierarchy uniqueName="[獼猴調查結果].[叫聲]" caption="叫聲" attribute="1" defaultMemberUniqueName="[獼猴調查結果].[叫聲].[All]" allUniqueName="[獼猴調查結果].[叫聲].[All]" dimensionUniqueName="[獼猴調查結果]" displayFolder="" count="0" memberValueDatatype="130" unbalanced="0"/>
    <cacheHierarchy uniqueName="[獼猴調查結果].[棲地類型(主要)]" caption="棲地類型(主要)" attribute="1" defaultMemberUniqueName="[獼猴調查結果].[棲地類型(主要)].[All]" allUniqueName="[獼猴調查結果].[棲地類型(主要)].[All]" dimensionUniqueName="[獼猴調查結果]" displayFolder="" count="0" memberValueDatatype="130" unbalanced="0"/>
    <cacheHierarchy uniqueName="[獼猴調查結果].[備註]" caption="備註" attribute="1" defaultMemberUniqueName="[獼猴調查結果].[備註].[All]" allUniqueName="[獼猴調查結果].[備註].[All]" dimensionUniqueName="[獼猴調查結果]" displayFolder="" count="0" memberValueDatatype="130" unbalanced="0"/>
    <cacheHierarchy uniqueName="[Measures].[__XL_Count 獼猴調查結果]" caption="__XL_Count 獼猴調查結果" measure="1" displayFolder="" measureGroup="獼猴調查結果" count="0" hidden="1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沒有定義量值]" caption="__沒有定義量值" measure="1" displayFolder="" count="0" hidden="1"/>
    <cacheHierarchy uniqueName="[Measures].[以下資料的項目個數: 樣區編號]" caption="以下資料的項目個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以下資料的相異計數: 樣區編號]" caption="以下資料的相異計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以下資料的項目個數: 樣區名稱]" caption="以下資料的項目個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資料的相異計數: 樣區名稱]" caption="以下資料的相異計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資料的總和: 數量]" caption="以下資料的總和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以下資料的項目個數: 數量]" caption="以下資料的項目個數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項目個數: 樣區名稱 2]" caption="以下資料的項目個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樣區名稱 2]" caption="以下資料的相異計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總和: 數量 2]" caption="以下資料的總和: 數量 2" measure="1" displayFolder="" measureGroup="範圍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數量 2]" caption="以下資料的項目個數: 數量 2" measure="1" displayFolder="" measureGroup="範圍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範圍" uniqueName="[範圍]" caption="範圍"/>
    <dimension name="範圍1" uniqueName="[範圍1]" caption="範圍1"/>
    <dimension name="獼猴調查結果" uniqueName="[獼猴調查結果]" caption="獼猴調查結果"/>
  </dimensions>
  <measureGroups count="3">
    <measureGroup name="範圍" caption="範圍"/>
    <measureGroup name="範圍1" caption="範圍1"/>
    <measureGroup name="獼猴調查結果" caption="獼猴調查結果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94">
  <r>
    <x v="0"/>
    <x v="0"/>
    <s v="勢麗仙區24"/>
    <s v="麗陽7"/>
    <n v="2019"/>
    <n v="4"/>
    <n v="8"/>
    <x v="0"/>
    <s v="劉建明、楊文森"/>
    <n v="1"/>
    <n v="241654"/>
    <n v="2675867"/>
    <n v="8"/>
    <n v="16"/>
    <n v="0"/>
    <m/>
    <m/>
    <s v="A1"/>
    <m/>
    <s v="3月,5月"/>
    <s v="Y"/>
    <s v=""/>
    <s v=""/>
    <s v=""/>
    <s v="闊葉樹林型"/>
    <n v="0"/>
    <x v="0"/>
  </r>
  <r>
    <x v="0"/>
    <x v="0"/>
    <s v="勢麗仙區24"/>
    <s v="麗陽7"/>
    <n v="2019"/>
    <n v="4"/>
    <n v="8"/>
    <x v="0"/>
    <s v="劉建明、楊文森"/>
    <n v="2"/>
    <n v="241667"/>
    <n v="2676103"/>
    <n v="8"/>
    <n v="28"/>
    <n v="0"/>
    <m/>
    <m/>
    <s v="A1"/>
    <m/>
    <s v="3月,5月"/>
    <s v="Y"/>
    <s v=""/>
    <s v=""/>
    <s v=""/>
    <s v="闊葉樹林型"/>
    <n v="0"/>
    <x v="0"/>
  </r>
  <r>
    <x v="0"/>
    <x v="0"/>
    <s v="勢麗仙區24"/>
    <s v="麗陽7"/>
    <n v="2019"/>
    <n v="4"/>
    <n v="8"/>
    <x v="0"/>
    <s v="劉建明、楊文森"/>
    <n v="3"/>
    <n v="241823"/>
    <n v="2676268"/>
    <n v="8"/>
    <n v="38"/>
    <n v="0"/>
    <m/>
    <m/>
    <s v="A1"/>
    <m/>
    <s v="3月,5月"/>
    <s v="Y"/>
    <s v=""/>
    <s v=""/>
    <s v=""/>
    <s v="闊葉樹林型"/>
    <n v="0"/>
    <x v="0"/>
  </r>
  <r>
    <x v="0"/>
    <x v="0"/>
    <s v="勢麗仙區24"/>
    <s v="麗陽7"/>
    <n v="2019"/>
    <n v="4"/>
    <n v="8"/>
    <x v="0"/>
    <s v="劉建明、楊文森"/>
    <n v="4"/>
    <n v="241927"/>
    <n v="2676518"/>
    <n v="8"/>
    <n v="47"/>
    <n v="0"/>
    <m/>
    <m/>
    <s v="A1"/>
    <m/>
    <s v="3月,5月"/>
    <s v="Y"/>
    <s v=""/>
    <s v=""/>
    <s v=""/>
    <s v="闊葉樹林型"/>
    <n v="0"/>
    <x v="0"/>
  </r>
  <r>
    <x v="0"/>
    <x v="0"/>
    <s v="勢麗仙區24"/>
    <s v="麗陽7"/>
    <n v="2019"/>
    <n v="4"/>
    <n v="8"/>
    <x v="0"/>
    <s v="劉建明、楊文森"/>
    <n v="5"/>
    <n v="241562"/>
    <n v="2676425"/>
    <n v="9"/>
    <n v="8"/>
    <n v="0"/>
    <m/>
    <m/>
    <s v="A1"/>
    <m/>
    <s v="3月,5月"/>
    <s v="Y"/>
    <s v=""/>
    <s v=""/>
    <s v=""/>
    <s v="闊葉樹林型"/>
    <n v="0"/>
    <x v="0"/>
  </r>
  <r>
    <x v="0"/>
    <x v="0"/>
    <s v="勢麗仙區24"/>
    <s v="麗陽7"/>
    <n v="2019"/>
    <n v="4"/>
    <n v="8"/>
    <x v="0"/>
    <s v="劉建明、楊文森"/>
    <n v="6"/>
    <n v="241347"/>
    <n v="2676351"/>
    <n v="9"/>
    <n v="17"/>
    <n v="0"/>
    <m/>
    <m/>
    <s v="A1"/>
    <m/>
    <s v="3月,5月"/>
    <s v="Y"/>
    <s v=""/>
    <s v=""/>
    <s v=""/>
    <s v="針闊葉樹混淆"/>
    <n v="0"/>
    <x v="1"/>
  </r>
  <r>
    <x v="0"/>
    <x v="0"/>
    <s v="勢麗仙區31"/>
    <s v="麗陽12"/>
    <n v="2019"/>
    <n v="4"/>
    <n v="2"/>
    <x v="0"/>
    <s v="洪聖博、潘怡帆"/>
    <n v="1"/>
    <n v="243000"/>
    <n v="2675308"/>
    <n v="8"/>
    <n v="50"/>
    <n v="0"/>
    <m/>
    <m/>
    <s v="A8"/>
    <m/>
    <s v="3月,5月"/>
    <s v="Y"/>
    <s v=""/>
    <s v=""/>
    <s v=""/>
    <s v="闊葉樹林型"/>
    <n v="41.745667911728312"/>
    <x v="2"/>
  </r>
  <r>
    <x v="0"/>
    <x v="0"/>
    <s v="勢麗仙區31"/>
    <s v="麗陽12"/>
    <n v="2019"/>
    <n v="4"/>
    <n v="2"/>
    <x v="0"/>
    <s v="洪聖博、潘怡帆"/>
    <n v="2"/>
    <n v="243200"/>
    <n v="2675425"/>
    <n v="8"/>
    <n v="52"/>
    <n v="0"/>
    <m/>
    <m/>
    <s v="A1"/>
    <m/>
    <s v="3月,5月"/>
    <s v="Y"/>
    <s v=""/>
    <s v=""/>
    <s v=""/>
    <s v="竹闊混淆林"/>
    <n v="2.4247288596918399"/>
    <x v="1"/>
  </r>
  <r>
    <x v="0"/>
    <x v="0"/>
    <s v="勢麗仙區31"/>
    <s v="麗陽12"/>
    <n v="2019"/>
    <n v="4"/>
    <n v="2"/>
    <x v="0"/>
    <s v="洪聖博、潘怡帆"/>
    <n v="3"/>
    <n v="243401"/>
    <n v="2675491"/>
    <n v="9"/>
    <n v="0"/>
    <n v="0"/>
    <m/>
    <m/>
    <s v="A1"/>
    <m/>
    <s v="3月,5月"/>
    <s v="Y"/>
    <s v=""/>
    <s v=""/>
    <s v=""/>
    <s v="闊葉樹林型"/>
    <n v="0"/>
    <x v="0"/>
  </r>
  <r>
    <x v="0"/>
    <x v="0"/>
    <s v="勢麗仙區31"/>
    <s v="麗陽12"/>
    <n v="2019"/>
    <n v="4"/>
    <n v="2"/>
    <x v="0"/>
    <s v="洪聖博、潘怡帆"/>
    <n v="4"/>
    <n v="243708"/>
    <n v="2675843"/>
    <n v="9"/>
    <n v="10"/>
    <n v="0"/>
    <m/>
    <m/>
    <s v="A1"/>
    <m/>
    <s v="3月,5月"/>
    <s v="Y"/>
    <s v=""/>
    <s v=""/>
    <s v=""/>
    <s v="闊葉樹林型"/>
    <n v="0"/>
    <x v="0"/>
  </r>
  <r>
    <x v="0"/>
    <x v="0"/>
    <s v="勢麗仙區31"/>
    <s v="麗陽12"/>
    <n v="2019"/>
    <n v="4"/>
    <n v="2"/>
    <x v="0"/>
    <s v="洪聖博、潘怡帆"/>
    <n v="5"/>
    <n v="243922"/>
    <n v="2675985"/>
    <n v="9"/>
    <n v="20"/>
    <n v="0"/>
    <m/>
    <m/>
    <s v="A5"/>
    <m/>
    <s v="3月,5月"/>
    <s v="Y"/>
    <s v=""/>
    <s v=""/>
    <s v=""/>
    <s v="待成林地"/>
    <n v="1.6841113125075899"/>
    <x v="2"/>
  </r>
  <r>
    <x v="0"/>
    <x v="0"/>
    <s v="勢麗仙區31"/>
    <s v="麗陽12"/>
    <n v="2019"/>
    <n v="4"/>
    <n v="2"/>
    <x v="0"/>
    <s v="洪聖博、潘怡帆"/>
    <n v="6"/>
    <n v="244099"/>
    <n v="2676385"/>
    <n v="9"/>
    <n v="22"/>
    <n v="0"/>
    <m/>
    <m/>
    <s v="A3"/>
    <m/>
    <s v="3月,5月"/>
    <s v="Y"/>
    <s v=""/>
    <s v=""/>
    <s v=""/>
    <s v="闊葉樹林型"/>
    <n v="0"/>
    <x v="0"/>
  </r>
  <r>
    <x v="0"/>
    <x v="0"/>
    <s v="勢麗仙區41"/>
    <s v="麗陽8"/>
    <n v="2019"/>
    <n v="4"/>
    <n v="3"/>
    <x v="0"/>
    <s v="陳英吉、彭文憲"/>
    <n v="1"/>
    <n v="244001"/>
    <n v="2675871"/>
    <n v="8"/>
    <n v="38"/>
    <n v="0"/>
    <m/>
    <m/>
    <s v="A1"/>
    <m/>
    <s v="3月,5月"/>
    <s v="Y"/>
    <s v=""/>
    <s v=""/>
    <s v=""/>
    <s v="闊葉樹林型"/>
    <n v="1.951419610849307E-2"/>
    <x v="0"/>
  </r>
  <r>
    <x v="0"/>
    <x v="0"/>
    <s v="勢麗仙區41"/>
    <s v="麗陽8"/>
    <n v="2019"/>
    <n v="4"/>
    <n v="3"/>
    <x v="0"/>
    <s v="陳英吉、彭文憲"/>
    <n v="2"/>
    <n v="244209"/>
    <n v="2675870"/>
    <n v="8"/>
    <n v="52"/>
    <n v="0"/>
    <m/>
    <m/>
    <s v="A1"/>
    <m/>
    <s v="3月,5月"/>
    <s v="Y"/>
    <s v=""/>
    <s v=""/>
    <s v=""/>
    <s v="竹闊混淆林"/>
    <n v="0"/>
    <x v="1"/>
  </r>
  <r>
    <x v="0"/>
    <x v="0"/>
    <s v="勢麗仙區41"/>
    <s v="麗陽8"/>
    <n v="2019"/>
    <n v="4"/>
    <n v="3"/>
    <x v="0"/>
    <s v="陳英吉、彭文憲"/>
    <n v="3"/>
    <n v="244374"/>
    <n v="2676029"/>
    <n v="9"/>
    <n v="1"/>
    <n v="0"/>
    <m/>
    <m/>
    <s v="A1"/>
    <m/>
    <s v="3月,5月"/>
    <s v="Y"/>
    <s v=""/>
    <s v=""/>
    <s v=""/>
    <s v="闊葉樹林型"/>
    <n v="20.555269764051179"/>
    <x v="2"/>
  </r>
  <r>
    <x v="0"/>
    <x v="0"/>
    <s v="勢麗仙區41"/>
    <s v="麗陽8"/>
    <n v="2019"/>
    <n v="4"/>
    <n v="3"/>
    <x v="0"/>
    <s v="陳英吉、彭文憲"/>
    <n v="4"/>
    <n v="244421"/>
    <n v="2676272"/>
    <n v="9"/>
    <n v="8"/>
    <n v="0"/>
    <m/>
    <m/>
    <s v="A3"/>
    <m/>
    <s v="3月,5月"/>
    <s v="Y"/>
    <s v=""/>
    <s v=""/>
    <s v=""/>
    <s v="闊葉樹林型"/>
    <n v="0"/>
    <x v="0"/>
  </r>
  <r>
    <x v="0"/>
    <x v="0"/>
    <s v="勢麗仙區41"/>
    <s v="麗陽8"/>
    <n v="2019"/>
    <n v="4"/>
    <n v="3"/>
    <x v="0"/>
    <s v="陳英吉、彭文憲"/>
    <n v="5"/>
    <n v="244675"/>
    <n v="2676109"/>
    <n v="9"/>
    <n v="16"/>
    <n v="0"/>
    <m/>
    <m/>
    <s v="A1"/>
    <m/>
    <s v="3月,5月"/>
    <s v="Y"/>
    <s v=""/>
    <s v=""/>
    <s v=""/>
    <s v="闊葉樹林型"/>
    <n v="0"/>
    <x v="0"/>
  </r>
  <r>
    <x v="0"/>
    <x v="0"/>
    <s v="勢麗仙區41"/>
    <s v="麗陽8"/>
    <n v="2019"/>
    <n v="4"/>
    <n v="3"/>
    <x v="0"/>
    <s v="陳英吉、彭文憲"/>
    <n v="6"/>
    <n v="245024"/>
    <n v="2676403"/>
    <n v="9"/>
    <n v="24"/>
    <n v="0"/>
    <m/>
    <m/>
    <s v="A1"/>
    <m/>
    <s v="3月,5月"/>
    <s v="Y"/>
    <s v=""/>
    <s v=""/>
    <s v=""/>
    <s v="待成林地"/>
    <n v="0.66092369030327891"/>
    <x v="2"/>
  </r>
  <r>
    <x v="0"/>
    <x v="0"/>
    <s v="勢麗仙區43"/>
    <s v="麗陽5"/>
    <n v="2019"/>
    <n v="4"/>
    <n v="2"/>
    <x v="0"/>
    <s v="林銘楙、張泳清"/>
    <n v="1"/>
    <n v="244100"/>
    <n v="2673848"/>
    <n v="8"/>
    <n v="5"/>
    <n v="0"/>
    <m/>
    <m/>
    <s v="A5"/>
    <s v="雨天調查"/>
    <s v="3月,5月"/>
    <s v="Y"/>
    <s v=""/>
    <s v=""/>
    <s v=""/>
    <s v="闊葉樹林型"/>
    <n v="10.974231999283621"/>
    <x v="0"/>
  </r>
  <r>
    <x v="0"/>
    <x v="0"/>
    <s v="勢麗仙區43"/>
    <s v="麗陽5"/>
    <n v="2019"/>
    <n v="4"/>
    <n v="2"/>
    <x v="0"/>
    <s v="林銘楙、張泳清"/>
    <n v="2"/>
    <n v="243777"/>
    <n v="2674187"/>
    <n v="8"/>
    <n v="19"/>
    <n v="0"/>
    <m/>
    <m/>
    <s v="A1"/>
    <s v="雨天調查"/>
    <s v="3月,5月"/>
    <s v="Y"/>
    <s v=""/>
    <s v=""/>
    <s v=""/>
    <s v="針闊葉樹混淆"/>
    <n v="1.6243017051892059"/>
    <x v="1"/>
  </r>
  <r>
    <x v="0"/>
    <x v="0"/>
    <s v="勢麗仙區43"/>
    <s v="麗陽5"/>
    <n v="2019"/>
    <n v="4"/>
    <n v="2"/>
    <x v="0"/>
    <s v="林銘楙、張泳清"/>
    <n v="3"/>
    <n v="244286"/>
    <n v="2674010"/>
    <n v="8"/>
    <n v="30"/>
    <n v="0"/>
    <m/>
    <m/>
    <s v="A5"/>
    <s v="雨天調查"/>
    <s v="3月,5月"/>
    <s v="Y"/>
    <s v=""/>
    <s v=""/>
    <s v=""/>
    <s v="闊葉樹林型"/>
    <n v="3.5961224340829432"/>
    <x v="0"/>
  </r>
  <r>
    <x v="0"/>
    <x v="0"/>
    <s v="勢麗仙區43"/>
    <s v="麗陽5"/>
    <n v="2019"/>
    <n v="4"/>
    <n v="2"/>
    <x v="0"/>
    <s v="林銘楙、張泳清"/>
    <n v="4"/>
    <n v="244028"/>
    <n v="2674174"/>
    <n v="8"/>
    <n v="40"/>
    <n v="0"/>
    <m/>
    <m/>
    <s v="A1"/>
    <s v="雨天調查"/>
    <s v="3月,5月"/>
    <s v="Y"/>
    <s v=""/>
    <s v=""/>
    <s v=""/>
    <s v="闊葉樹林型"/>
    <n v="19.549318891495741"/>
    <x v="0"/>
  </r>
  <r>
    <x v="0"/>
    <x v="0"/>
    <s v="勢麗仙區43"/>
    <s v="麗陽5"/>
    <n v="2019"/>
    <n v="4"/>
    <n v="2"/>
    <x v="0"/>
    <s v="林銘楙、張泳清"/>
    <n v="5"/>
    <n v="244235"/>
    <n v="2674226"/>
    <n v="8"/>
    <n v="58"/>
    <n v="0"/>
    <m/>
    <m/>
    <s v="A1"/>
    <s v="雨天調查"/>
    <s v="3月,5月"/>
    <s v="Y"/>
    <s v=""/>
    <s v=""/>
    <s v=""/>
    <s v="闊葉樹林型"/>
    <n v="0"/>
    <x v="0"/>
  </r>
  <r>
    <x v="0"/>
    <x v="0"/>
    <s v="勢麗仙區43"/>
    <s v="麗陽5"/>
    <n v="2019"/>
    <n v="4"/>
    <n v="2"/>
    <x v="0"/>
    <s v="林銘楙、張泳清"/>
    <n v="6"/>
    <n v="244390"/>
    <n v="2674419"/>
    <n v="9"/>
    <n v="24"/>
    <n v="0"/>
    <m/>
    <m/>
    <s v="A1"/>
    <s v="雨天調查"/>
    <s v="3月,5月"/>
    <s v="Y"/>
    <s v=""/>
    <s v=""/>
    <s v=""/>
    <s v="闊葉樹林型"/>
    <n v="13.321995423594039"/>
    <x v="0"/>
  </r>
  <r>
    <x v="0"/>
    <x v="0"/>
    <s v="勢麗仙區111"/>
    <s v="麗陽4"/>
    <n v="2019"/>
    <n v="4"/>
    <n v="11"/>
    <x v="0"/>
    <s v="林群瑛、鄭晴尹"/>
    <n v="1"/>
    <n v="248227"/>
    <n v="2674700"/>
    <n v="8"/>
    <n v="11"/>
    <n v="0"/>
    <m/>
    <m/>
    <s v="A3"/>
    <m/>
    <s v="3月,5月"/>
    <s v="Y"/>
    <s v=""/>
    <s v=""/>
    <s v=""/>
    <s v="闊葉樹林型"/>
    <n v="19.553579108044801"/>
    <x v="0"/>
  </r>
  <r>
    <x v="0"/>
    <x v="0"/>
    <s v="勢麗仙區111"/>
    <s v="麗陽4"/>
    <n v="2019"/>
    <n v="4"/>
    <n v="11"/>
    <x v="0"/>
    <s v="林群瑛、鄭晴尹"/>
    <n v="2"/>
    <n v="248457"/>
    <n v="2674816"/>
    <n v="8"/>
    <n v="25"/>
    <n v="0"/>
    <m/>
    <m/>
    <s v="A3"/>
    <m/>
    <s v="3月,5月"/>
    <s v="Y"/>
    <s v=""/>
    <s v=""/>
    <s v=""/>
    <s v="針闊葉樹混淆"/>
    <n v="0"/>
    <x v="1"/>
  </r>
  <r>
    <x v="0"/>
    <x v="0"/>
    <s v="勢麗仙區111"/>
    <s v="麗陽4"/>
    <n v="2019"/>
    <n v="4"/>
    <n v="11"/>
    <x v="0"/>
    <s v="林群瑛、鄭晴尹"/>
    <n v="3"/>
    <n v="248522"/>
    <n v="2675049"/>
    <n v="8"/>
    <n v="37"/>
    <n v="2"/>
    <s v="B"/>
    <s v="Y"/>
    <s v="A3"/>
    <m/>
    <s v="3月,5月"/>
    <s v="Y"/>
    <s v=""/>
    <s v=""/>
    <s v=""/>
    <s v="針闊葉樹混淆"/>
    <n v="0"/>
    <x v="1"/>
  </r>
  <r>
    <x v="0"/>
    <x v="0"/>
    <s v="勢麗仙區111"/>
    <s v="麗陽4"/>
    <n v="2019"/>
    <n v="4"/>
    <n v="11"/>
    <x v="0"/>
    <s v="林群瑛、鄭晴尹"/>
    <n v="4"/>
    <n v="248609"/>
    <n v="2675270"/>
    <n v="8"/>
    <n v="54"/>
    <n v="0"/>
    <m/>
    <m/>
    <s v="A3"/>
    <m/>
    <s v="3月,5月"/>
    <s v="Y"/>
    <s v=""/>
    <s v=""/>
    <s v=""/>
    <s v="針闊葉樹混淆"/>
    <n v="1.4525586348755919"/>
    <x v="1"/>
  </r>
  <r>
    <x v="0"/>
    <x v="0"/>
    <s v="勢麗仙區111"/>
    <s v="麗陽4"/>
    <n v="2019"/>
    <n v="4"/>
    <n v="11"/>
    <x v="0"/>
    <s v="林群瑛、鄭晴尹"/>
    <n v="5"/>
    <n v="248826"/>
    <n v="2675337"/>
    <n v="9"/>
    <n v="12"/>
    <n v="0"/>
    <m/>
    <m/>
    <s v="A3"/>
    <m/>
    <s v="3月,5月"/>
    <s v="Y"/>
    <s v=""/>
    <s v=""/>
    <s v=""/>
    <s v="針闊葉樹混淆"/>
    <n v="2.5542118799572591"/>
    <x v="1"/>
  </r>
  <r>
    <x v="0"/>
    <x v="0"/>
    <s v="勢麗仙區111"/>
    <s v="麗陽4"/>
    <n v="2019"/>
    <n v="4"/>
    <n v="11"/>
    <x v="0"/>
    <s v="林群瑛、鄭晴尹"/>
    <n v="6"/>
    <n v="249048"/>
    <n v="2675352"/>
    <n v="9"/>
    <n v="24"/>
    <n v="0"/>
    <m/>
    <m/>
    <s v="A3"/>
    <m/>
    <s v="3月,5月"/>
    <s v="Y"/>
    <s v=""/>
    <s v=""/>
    <s v=""/>
    <s v="闊葉樹林型"/>
    <n v="0"/>
    <x v="0"/>
  </r>
  <r>
    <x v="0"/>
    <x v="0"/>
    <s v="勢麗仙區116"/>
    <s v="麗陽6"/>
    <n v="2019"/>
    <n v="4"/>
    <n v="3"/>
    <x v="0"/>
    <s v="林銘楙、張泳清"/>
    <n v="1"/>
    <n v="245442"/>
    <n v="2673223"/>
    <n v="8"/>
    <n v="34"/>
    <n v="0"/>
    <m/>
    <m/>
    <s v="A1"/>
    <m/>
    <s v="3月,5月"/>
    <s v="Y"/>
    <s v=""/>
    <s v=""/>
    <s v=""/>
    <s v="竹闊混淆林"/>
    <n v="0"/>
    <x v="1"/>
  </r>
  <r>
    <x v="0"/>
    <x v="0"/>
    <s v="勢麗仙區116"/>
    <s v="麗陽6"/>
    <n v="2019"/>
    <n v="4"/>
    <n v="3"/>
    <x v="0"/>
    <s v="林銘楙、張泳清"/>
    <n v="2"/>
    <n v="245681"/>
    <n v="2673203"/>
    <n v="8"/>
    <n v="40"/>
    <n v="0"/>
    <m/>
    <m/>
    <s v="A1"/>
    <m/>
    <s v="3月,5月"/>
    <s v="Y"/>
    <s v=""/>
    <s v=""/>
    <s v=""/>
    <s v="裸露地"/>
    <n v="0"/>
    <x v="2"/>
  </r>
  <r>
    <x v="0"/>
    <x v="0"/>
    <s v="勢麗仙區116"/>
    <s v="麗陽6"/>
    <n v="2019"/>
    <n v="4"/>
    <n v="3"/>
    <x v="0"/>
    <s v="林銘楙、張泳清"/>
    <n v="3"/>
    <n v="245721"/>
    <n v="2672959"/>
    <n v="8"/>
    <n v="47"/>
    <n v="0"/>
    <m/>
    <m/>
    <s v="A1"/>
    <m/>
    <s v="3月,5月"/>
    <s v="Y"/>
    <s v=""/>
    <s v=""/>
    <s v=""/>
    <s v="裸露地"/>
    <n v="0"/>
    <x v="2"/>
  </r>
  <r>
    <x v="0"/>
    <x v="0"/>
    <s v="勢麗仙區116"/>
    <s v="麗陽6"/>
    <n v="2019"/>
    <n v="4"/>
    <n v="3"/>
    <x v="0"/>
    <s v="林銘楙、張泳清"/>
    <n v="4"/>
    <n v="245764"/>
    <n v="2672720"/>
    <n v="9"/>
    <n v="2"/>
    <n v="0"/>
    <m/>
    <m/>
    <s v="A1"/>
    <m/>
    <s v="3月,5月"/>
    <s v="Y"/>
    <s v=""/>
    <s v=""/>
    <s v=""/>
    <s v="闊葉樹林型"/>
    <n v="0"/>
    <x v="0"/>
  </r>
  <r>
    <x v="0"/>
    <x v="0"/>
    <s v="勢麗仙區116"/>
    <s v="麗陽6"/>
    <n v="2019"/>
    <n v="4"/>
    <n v="3"/>
    <x v="0"/>
    <s v="林銘楙、張泳清"/>
    <n v="5"/>
    <n v="245785"/>
    <n v="2672508"/>
    <n v="9"/>
    <n v="12"/>
    <n v="0"/>
    <m/>
    <m/>
    <s v="A1"/>
    <m/>
    <s v="3月,5月"/>
    <s v="Y"/>
    <s v=""/>
    <s v=""/>
    <s v=""/>
    <s v="闊葉樹林型"/>
    <n v="2.1497737397456329"/>
    <x v="0"/>
  </r>
  <r>
    <x v="0"/>
    <x v="0"/>
    <s v="勢麗仙區116"/>
    <s v="麗陽6"/>
    <n v="2019"/>
    <n v="4"/>
    <n v="3"/>
    <x v="0"/>
    <s v="林銘楙、張泳清"/>
    <n v="6"/>
    <n v="245963"/>
    <n v="2672351"/>
    <n v="9"/>
    <n v="21"/>
    <n v="0"/>
    <m/>
    <m/>
    <s v="A1"/>
    <m/>
    <s v="3月,5月"/>
    <s v="Y"/>
    <s v=""/>
    <s v=""/>
    <s v=""/>
    <s v="闊葉樹林型"/>
    <n v="8.5675249941317304"/>
    <x v="0"/>
  </r>
  <r>
    <x v="0"/>
    <x v="0"/>
    <s v="勢麗仙區125"/>
    <s v="麗陽9"/>
    <n v="2019"/>
    <n v="4"/>
    <n v="2"/>
    <x v="0"/>
    <s v="宣偉強、陳永隆"/>
    <n v="1"/>
    <n v="241863"/>
    <n v="2675479"/>
    <n v="8"/>
    <n v="8"/>
    <n v="0"/>
    <m/>
    <m/>
    <s v="A1"/>
    <m/>
    <s v="3月,5月"/>
    <s v="Y"/>
    <s v=""/>
    <s v=""/>
    <s v=""/>
    <s v="竹闊混淆林"/>
    <n v="10.458143531549039"/>
    <x v="1"/>
  </r>
  <r>
    <x v="0"/>
    <x v="0"/>
    <s v="勢麗仙區125"/>
    <s v="麗陽9"/>
    <n v="2019"/>
    <n v="4"/>
    <n v="2"/>
    <x v="0"/>
    <s v="宣偉強、陳永隆"/>
    <n v="2"/>
    <n v="241657"/>
    <n v="2675437"/>
    <n v="8"/>
    <n v="16"/>
    <n v="0"/>
    <m/>
    <m/>
    <s v="A1"/>
    <m/>
    <s v="3月,5月"/>
    <s v="Y"/>
    <s v=""/>
    <s v=""/>
    <s v=""/>
    <s v="闊葉樹林型"/>
    <n v="0"/>
    <x v="0"/>
  </r>
  <r>
    <x v="0"/>
    <x v="0"/>
    <s v="勢麗仙區125"/>
    <s v="麗陽9"/>
    <n v="2019"/>
    <n v="4"/>
    <n v="2"/>
    <x v="0"/>
    <s v="宣偉強、陳永隆"/>
    <n v="3"/>
    <n v="241417"/>
    <n v="2675342"/>
    <n v="8"/>
    <n v="25"/>
    <n v="0"/>
    <m/>
    <m/>
    <s v="A9"/>
    <m/>
    <s v="3月,5月"/>
    <s v="Y"/>
    <s v=""/>
    <s v=""/>
    <s v=""/>
    <s v="闊葉樹林型"/>
    <n v="0"/>
    <x v="0"/>
  </r>
  <r>
    <x v="0"/>
    <x v="0"/>
    <s v="勢麗仙區125"/>
    <s v="麗陽9"/>
    <n v="2019"/>
    <n v="4"/>
    <n v="2"/>
    <x v="0"/>
    <s v="宣偉強、陳永隆"/>
    <n v="4"/>
    <n v="241182"/>
    <n v="2674803"/>
    <n v="8"/>
    <n v="35"/>
    <n v="0"/>
    <m/>
    <m/>
    <s v="A1"/>
    <m/>
    <s v="3月,5月"/>
    <s v="Y"/>
    <s v=""/>
    <s v=""/>
    <s v=""/>
    <s v="闊葉樹林型"/>
    <n v="16.651114613947971"/>
    <x v="0"/>
  </r>
  <r>
    <x v="0"/>
    <x v="0"/>
    <s v="勢麗仙區125"/>
    <s v="麗陽9"/>
    <n v="2019"/>
    <n v="4"/>
    <n v="2"/>
    <x v="0"/>
    <s v="宣偉強、陳永隆"/>
    <n v="5"/>
    <n v="241065"/>
    <n v="2674323"/>
    <n v="8"/>
    <n v="45"/>
    <n v="0"/>
    <m/>
    <m/>
    <s v="A1"/>
    <m/>
    <s v="3月,5月"/>
    <s v="Y"/>
    <s v=""/>
    <s v=""/>
    <s v=""/>
    <s v="針闊葉樹混淆"/>
    <n v="0"/>
    <x v="1"/>
  </r>
  <r>
    <x v="0"/>
    <x v="0"/>
    <s v="勢麗仙區125"/>
    <s v="麗陽9"/>
    <n v="2019"/>
    <n v="4"/>
    <n v="2"/>
    <x v="0"/>
    <s v="宣偉強、陳永隆"/>
    <n v="6"/>
    <n v="240959"/>
    <n v="2673893"/>
    <n v="8"/>
    <n v="53"/>
    <n v="0"/>
    <m/>
    <m/>
    <s v="A3"/>
    <m/>
    <s v="3月,5月"/>
    <s v="Y"/>
    <s v=""/>
    <s v=""/>
    <s v=""/>
    <s v="闊葉樹林型"/>
    <n v="0"/>
    <x v="0"/>
  </r>
  <r>
    <x v="0"/>
    <x v="0"/>
    <s v="勢麗仙區76"/>
    <s v="麗陽10"/>
    <n v="2019"/>
    <n v="4"/>
    <n v="2"/>
    <x v="0"/>
    <s v="張約翰、張若鼎、汪竣泰"/>
    <n v="1"/>
    <n v="261183"/>
    <n v="2682140"/>
    <n v="8"/>
    <n v="10"/>
    <n v="0"/>
    <m/>
    <m/>
    <s v="A2"/>
    <m/>
    <s v="4月,6月"/>
    <s v="Y"/>
    <s v=""/>
    <s v=""/>
    <s v=""/>
    <s v="闊葉樹林型"/>
    <n v="0"/>
    <x v="0"/>
  </r>
  <r>
    <x v="0"/>
    <x v="0"/>
    <s v="勢麗仙區76"/>
    <s v="麗陽10"/>
    <n v="2019"/>
    <n v="4"/>
    <n v="2"/>
    <x v="0"/>
    <s v="張約翰、張若鼎、汪竣泰"/>
    <n v="2"/>
    <n v="261079"/>
    <n v="2682496"/>
    <n v="8"/>
    <n v="23"/>
    <n v="0"/>
    <m/>
    <m/>
    <s v="A2"/>
    <m/>
    <s v="4月,6月"/>
    <s v="Y"/>
    <s v=""/>
    <s v=""/>
    <s v=""/>
    <s v="針闊葉樹混淆"/>
    <n v="0"/>
    <x v="1"/>
  </r>
  <r>
    <x v="0"/>
    <x v="0"/>
    <s v="勢麗仙區76"/>
    <s v="麗陽10"/>
    <n v="2019"/>
    <n v="4"/>
    <n v="2"/>
    <x v="0"/>
    <s v="張約翰、張若鼎、汪竣泰"/>
    <n v="3"/>
    <n v="260634"/>
    <n v="2682636"/>
    <n v="8"/>
    <n v="37"/>
    <n v="0"/>
    <m/>
    <m/>
    <s v="A2"/>
    <m/>
    <s v="4月,6月"/>
    <s v="Y"/>
    <s v=""/>
    <s v=""/>
    <s v=""/>
    <s v="針葉樹林型"/>
    <n v="35.396205299970191"/>
    <x v="2"/>
  </r>
  <r>
    <x v="0"/>
    <x v="0"/>
    <s v="勢麗仙區76"/>
    <s v="麗陽10"/>
    <n v="2019"/>
    <n v="4"/>
    <n v="2"/>
    <x v="0"/>
    <s v="張約翰、張若鼎、汪竣泰"/>
    <n v="4"/>
    <n v="260436"/>
    <n v="2682807"/>
    <n v="8"/>
    <n v="51"/>
    <n v="2"/>
    <s v="B"/>
    <s v="Y"/>
    <s v="A1"/>
    <m/>
    <s v="4月,6月"/>
    <s v="Y"/>
    <s v=""/>
    <s v=""/>
    <s v=""/>
    <s v="闊葉樹林型"/>
    <n v="0"/>
    <x v="0"/>
  </r>
  <r>
    <x v="0"/>
    <x v="0"/>
    <s v="勢麗仙區76"/>
    <s v="麗陽10"/>
    <n v="2019"/>
    <n v="4"/>
    <n v="2"/>
    <x v="0"/>
    <s v="張約翰、張若鼎、汪竣泰"/>
    <n v="5"/>
    <n v="260240"/>
    <n v="2683019"/>
    <n v="9"/>
    <n v="5"/>
    <n v="0"/>
    <m/>
    <m/>
    <s v="A1"/>
    <m/>
    <s v="4月,6月"/>
    <s v="Y"/>
    <s v=""/>
    <s v=""/>
    <s v=""/>
    <s v="闊葉樹林型"/>
    <n v="0"/>
    <x v="0"/>
  </r>
  <r>
    <x v="0"/>
    <x v="0"/>
    <s v="勢麗仙區76"/>
    <s v="麗陽10"/>
    <n v="2019"/>
    <n v="4"/>
    <n v="2"/>
    <x v="0"/>
    <s v="張約翰、張若鼎、汪竣泰"/>
    <n v="6"/>
    <n v="260182"/>
    <n v="2682816"/>
    <n v="9"/>
    <n v="18"/>
    <n v="0"/>
    <m/>
    <m/>
    <s v="A8"/>
    <m/>
    <s v="4月,6月"/>
    <s v="Y"/>
    <s v=""/>
    <s v=""/>
    <s v=""/>
    <s v="闊葉樹林型"/>
    <n v="5.6882016311681172"/>
    <x v="0"/>
  </r>
  <r>
    <x v="0"/>
    <x v="0"/>
    <s v="勢麗仙區94"/>
    <s v="麗陽11"/>
    <n v="2019"/>
    <n v="4"/>
    <n v="8"/>
    <x v="0"/>
    <s v="張約翰、汪竣泰"/>
    <n v="1"/>
    <n v="257990"/>
    <n v="2680701"/>
    <n v="8"/>
    <n v="58"/>
    <n v="0"/>
    <m/>
    <m/>
    <s v="A2"/>
    <m/>
    <s v="4月,6月"/>
    <s v="Y"/>
    <s v=""/>
    <s v=""/>
    <s v=""/>
    <s v="針闊葉樹混淆"/>
    <n v="0"/>
    <x v="1"/>
  </r>
  <r>
    <x v="0"/>
    <x v="0"/>
    <s v="勢麗仙區94"/>
    <s v="麗陽11"/>
    <n v="2019"/>
    <n v="4"/>
    <n v="8"/>
    <x v="0"/>
    <s v="張約翰、汪竣泰"/>
    <n v="2"/>
    <n v="257888"/>
    <n v="2680131"/>
    <n v="8"/>
    <n v="45"/>
    <n v="0"/>
    <m/>
    <m/>
    <s v="A3"/>
    <m/>
    <s v="4月,6月"/>
    <s v="Y"/>
    <s v=""/>
    <s v=""/>
    <s v=""/>
    <s v="針葉樹林型"/>
    <n v="0.26149494919624161"/>
    <x v="3"/>
  </r>
  <r>
    <x v="0"/>
    <x v="0"/>
    <s v="勢麗仙區94"/>
    <s v="麗陽11"/>
    <n v="2019"/>
    <n v="4"/>
    <n v="8"/>
    <x v="0"/>
    <s v="張約翰、汪竣泰"/>
    <n v="3"/>
    <n v="257666"/>
    <n v="2680308"/>
    <n v="8"/>
    <n v="34"/>
    <n v="0"/>
    <m/>
    <m/>
    <s v="A3"/>
    <m/>
    <s v="4月,6月"/>
    <s v="Y"/>
    <s v=""/>
    <s v=""/>
    <s v=""/>
    <s v="待成林地"/>
    <n v="0"/>
    <x v="2"/>
  </r>
  <r>
    <x v="0"/>
    <x v="0"/>
    <s v="勢麗仙區94"/>
    <s v="麗陽11"/>
    <n v="2019"/>
    <n v="4"/>
    <n v="8"/>
    <x v="0"/>
    <s v="張約翰、汪竣泰"/>
    <n v="4"/>
    <n v="257228"/>
    <n v="2680210"/>
    <n v="8"/>
    <n v="23"/>
    <n v="0"/>
    <m/>
    <m/>
    <s v="A3"/>
    <m/>
    <s v="4月,6月"/>
    <s v="Y"/>
    <s v=""/>
    <s v=""/>
    <s v=""/>
    <s v="闊葉樹林型"/>
    <n v="0"/>
    <x v="0"/>
  </r>
  <r>
    <x v="0"/>
    <x v="0"/>
    <s v="勢麗仙區94"/>
    <s v="麗陽11"/>
    <n v="2019"/>
    <n v="4"/>
    <n v="8"/>
    <x v="0"/>
    <s v="張約翰、汪竣泰"/>
    <n v="5"/>
    <n v="256771"/>
    <n v="2680369"/>
    <n v="8"/>
    <n v="12"/>
    <n v="0"/>
    <m/>
    <m/>
    <s v="A3"/>
    <m/>
    <s v="4月,6月"/>
    <s v="Y"/>
    <s v=""/>
    <s v=""/>
    <s v=""/>
    <s v="闊葉樹林型"/>
    <n v="7.7315438993972016E-2"/>
    <x v="0"/>
  </r>
  <r>
    <x v="0"/>
    <x v="0"/>
    <s v="勢麗仙區94"/>
    <s v="麗陽11"/>
    <n v="2019"/>
    <n v="4"/>
    <n v="8"/>
    <x v="0"/>
    <s v="張約翰、汪竣泰"/>
    <n v="6"/>
    <n v="255765"/>
    <n v="2680208"/>
    <n v="8"/>
    <n v="0"/>
    <n v="0"/>
    <m/>
    <m/>
    <s v="A3"/>
    <m/>
    <s v="4月,6月"/>
    <s v="Y"/>
    <s v=""/>
    <s v=""/>
    <s v=""/>
    <s v="針葉樹林型"/>
    <n v="1.6827958523622499"/>
    <x v="3"/>
  </r>
  <r>
    <x v="0"/>
    <x v="0"/>
    <s v="勢麗仙區119"/>
    <s v="麗陽2"/>
    <n v="2019"/>
    <n v="4"/>
    <n v="23"/>
    <x v="0"/>
    <s v="李世豪、賴思齊"/>
    <n v="1"/>
    <n v="249408"/>
    <n v="2669647"/>
    <n v="8"/>
    <n v="47"/>
    <n v="0"/>
    <m/>
    <m/>
    <s v="A3"/>
    <m/>
    <s v="4月,6月"/>
    <s v="Y"/>
    <s v=""/>
    <s v=""/>
    <s v=""/>
    <s v="闊葉樹林型"/>
    <n v="0.5123367025788752"/>
    <x v="0"/>
  </r>
  <r>
    <x v="0"/>
    <x v="0"/>
    <s v="勢麗仙區119"/>
    <s v="麗陽2"/>
    <n v="2019"/>
    <n v="4"/>
    <n v="23"/>
    <x v="0"/>
    <s v="李世豪、賴思齊"/>
    <n v="2"/>
    <n v="249564"/>
    <n v="2669517"/>
    <n v="8"/>
    <n v="56"/>
    <n v="0"/>
    <m/>
    <m/>
    <s v="A3"/>
    <m/>
    <s v="4月,6月"/>
    <s v="Y"/>
    <s v=""/>
    <s v=""/>
    <s v=""/>
    <s v="闊葉樹林型"/>
    <n v="0"/>
    <x v="0"/>
  </r>
  <r>
    <x v="0"/>
    <x v="0"/>
    <s v="勢麗仙區119"/>
    <s v="麗陽2"/>
    <n v="2019"/>
    <n v="4"/>
    <n v="23"/>
    <x v="0"/>
    <s v="李世豪、賴思齊"/>
    <n v="3"/>
    <n v="249688"/>
    <n v="2669351"/>
    <n v="9"/>
    <n v="4"/>
    <n v="0"/>
    <m/>
    <m/>
    <s v="A6"/>
    <m/>
    <s v="4月,6月"/>
    <s v="Y"/>
    <s v=""/>
    <s v=""/>
    <s v=""/>
    <s v="闊葉樹林型"/>
    <n v="2.363555525110987"/>
    <x v="0"/>
  </r>
  <r>
    <x v="0"/>
    <x v="0"/>
    <s v="勢麗仙區119"/>
    <s v="麗陽2"/>
    <n v="2019"/>
    <n v="4"/>
    <n v="23"/>
    <x v="0"/>
    <s v="李世豪、賴思齊"/>
    <n v="4"/>
    <n v="249643"/>
    <n v="2669150"/>
    <n v="9"/>
    <n v="13"/>
    <n v="0"/>
    <m/>
    <m/>
    <s v="A1"/>
    <m/>
    <s v="4月,6月"/>
    <s v="Y"/>
    <s v=""/>
    <s v=""/>
    <s v=""/>
    <s v="闊葉樹林型"/>
    <n v="1.1096921486414659"/>
    <x v="0"/>
  </r>
  <r>
    <x v="0"/>
    <x v="0"/>
    <s v="勢麗仙區119"/>
    <s v="麗陽2"/>
    <n v="2019"/>
    <n v="4"/>
    <n v="23"/>
    <x v="0"/>
    <s v="李世豪、賴思齊"/>
    <n v="5"/>
    <n v="249500"/>
    <n v="2669006"/>
    <n v="9"/>
    <n v="21"/>
    <n v="0"/>
    <m/>
    <m/>
    <s v="A3"/>
    <m/>
    <s v="4月,6月"/>
    <s v="Y"/>
    <s v=""/>
    <s v=""/>
    <s v=""/>
    <s v="針葉樹林型"/>
    <n v="1.3839339156862349"/>
    <x v="3"/>
  </r>
  <r>
    <x v="0"/>
    <x v="0"/>
    <s v="勢麗仙區119"/>
    <s v="麗陽2"/>
    <n v="2019"/>
    <n v="4"/>
    <n v="23"/>
    <x v="0"/>
    <s v="李世豪、賴思齊"/>
    <n v="6"/>
    <n v="249686"/>
    <n v="2668877"/>
    <n v="9"/>
    <n v="23"/>
    <n v="0"/>
    <m/>
    <m/>
    <s v="A3"/>
    <m/>
    <s v="4月,6月"/>
    <s v="Y"/>
    <s v=""/>
    <s v=""/>
    <s v=""/>
    <s v="闊葉樹林型"/>
    <n v="1.0014631352538721"/>
    <x v="0"/>
  </r>
  <r>
    <x v="0"/>
    <x v="0"/>
    <s v="勢麗仙區101"/>
    <s v="麗陽3"/>
    <n v="2019"/>
    <n v="5"/>
    <n v="3"/>
    <x v="0"/>
    <s v="鄭晴尹"/>
    <n v="1"/>
    <n v="251885"/>
    <n v="2676925"/>
    <n v="8"/>
    <n v="14"/>
    <n v="0"/>
    <m/>
    <m/>
    <s v="A5"/>
    <m/>
    <s v="4月,6月"/>
    <s v="Y"/>
    <s v=""/>
    <s v=""/>
    <s v=""/>
    <s v="闊葉樹林型"/>
    <n v="55.939910670107921"/>
    <x v="2"/>
  </r>
  <r>
    <x v="0"/>
    <x v="0"/>
    <s v="勢麗仙區101"/>
    <s v="麗陽3"/>
    <n v="2019"/>
    <n v="5"/>
    <n v="3"/>
    <x v="0"/>
    <s v="鄭晴尹"/>
    <n v="2"/>
    <n v="251983"/>
    <n v="2677164"/>
    <n v="7"/>
    <n v="27"/>
    <n v="0"/>
    <m/>
    <m/>
    <s v="A3"/>
    <m/>
    <s v="4月,6月"/>
    <s v="Y"/>
    <s v=""/>
    <s v=""/>
    <s v=""/>
    <s v="針葉樹林型"/>
    <n v="2.889438229879743"/>
    <x v="3"/>
  </r>
  <r>
    <x v="0"/>
    <x v="0"/>
    <s v="勢麗仙區101"/>
    <s v="麗陽3"/>
    <n v="2019"/>
    <n v="5"/>
    <n v="3"/>
    <x v="0"/>
    <s v="鄭晴尹"/>
    <n v="3"/>
    <n v="252174"/>
    <n v="2677040"/>
    <n v="8"/>
    <n v="39"/>
    <n v="0"/>
    <m/>
    <m/>
    <s v="A3"/>
    <m/>
    <s v="4月,6月"/>
    <s v="Y"/>
    <s v=""/>
    <s v=""/>
    <s v=""/>
    <s v="闊葉樹林型"/>
    <n v="0"/>
    <x v="0"/>
  </r>
  <r>
    <x v="0"/>
    <x v="0"/>
    <s v="勢麗仙區101"/>
    <s v="麗陽3"/>
    <n v="2019"/>
    <n v="5"/>
    <n v="3"/>
    <x v="0"/>
    <s v="鄭晴尹"/>
    <n v="4"/>
    <n v="251740"/>
    <n v="2677176"/>
    <n v="8"/>
    <n v="56"/>
    <n v="0"/>
    <m/>
    <m/>
    <s v="A5"/>
    <m/>
    <s v="4月,6月"/>
    <s v="Y"/>
    <s v=""/>
    <s v=""/>
    <s v=""/>
    <s v="闊葉樹林型"/>
    <n v="66.256412606648041"/>
    <x v="2"/>
  </r>
  <r>
    <x v="0"/>
    <x v="0"/>
    <s v="勢麗仙區101"/>
    <s v="麗陽3"/>
    <n v="2019"/>
    <n v="5"/>
    <n v="3"/>
    <x v="0"/>
    <s v="鄭晴尹"/>
    <n v="5"/>
    <n v="251683"/>
    <n v="2677414"/>
    <n v="9"/>
    <n v="11"/>
    <n v="2"/>
    <s v="B"/>
    <s v="Y"/>
    <s v="A3"/>
    <m/>
    <s v="4月,6月"/>
    <s v="Y"/>
    <s v=""/>
    <s v=""/>
    <s v=""/>
    <s v="闊葉樹林型"/>
    <n v="12.47490715003438"/>
    <x v="0"/>
  </r>
  <r>
    <x v="0"/>
    <x v="0"/>
    <s v="勢麗仙區101"/>
    <s v="麗陽3"/>
    <n v="2019"/>
    <n v="5"/>
    <n v="3"/>
    <x v="0"/>
    <s v="鄭晴尹"/>
    <n v="6"/>
    <n v="251912"/>
    <n v="2677536"/>
    <n v="9"/>
    <n v="23"/>
    <n v="0"/>
    <m/>
    <m/>
    <s v="A5"/>
    <m/>
    <s v="4月,6月"/>
    <s v="Y"/>
    <s v=""/>
    <s v=""/>
    <s v=""/>
    <s v="闊葉樹林型"/>
    <n v="4.3561004952307467"/>
    <x v="0"/>
  </r>
  <r>
    <x v="0"/>
    <x v="0"/>
    <s v="勢麗仙區117"/>
    <s v="麗陽1"/>
    <n v="2019"/>
    <n v="4"/>
    <n v="29"/>
    <x v="0"/>
    <s v="劉仁傑"/>
    <n v="1"/>
    <n v="247020"/>
    <n v="2671167"/>
    <n v="8"/>
    <n v="36"/>
    <n v="0"/>
    <m/>
    <m/>
    <s v="A1"/>
    <m/>
    <s v="4月,6月"/>
    <s v="Y"/>
    <s v=""/>
    <s v=""/>
    <s v=""/>
    <s v="針闊葉樹混淆"/>
    <n v="0"/>
    <x v="1"/>
  </r>
  <r>
    <x v="0"/>
    <x v="0"/>
    <s v="勢麗仙區117"/>
    <s v="麗陽1"/>
    <n v="2019"/>
    <n v="4"/>
    <n v="29"/>
    <x v="0"/>
    <s v="劉仁傑"/>
    <n v="2"/>
    <n v="246904"/>
    <n v="2671003"/>
    <n v="8"/>
    <n v="45"/>
    <n v="0"/>
    <m/>
    <m/>
    <s v="A3"/>
    <m/>
    <s v="4月,6月"/>
    <s v="Y"/>
    <s v=""/>
    <s v=""/>
    <s v=""/>
    <s v="針闊葉樹混淆"/>
    <n v="0"/>
    <x v="1"/>
  </r>
  <r>
    <x v="0"/>
    <x v="0"/>
    <s v="勢麗仙區117"/>
    <s v="麗陽1"/>
    <n v="2019"/>
    <n v="4"/>
    <n v="29"/>
    <x v="0"/>
    <s v="劉仁傑"/>
    <n v="3"/>
    <n v="246778"/>
    <n v="2670832"/>
    <n v="8"/>
    <n v="55"/>
    <n v="0"/>
    <m/>
    <m/>
    <s v="A3"/>
    <m/>
    <s v="4月,6月"/>
    <s v="Y"/>
    <s v=""/>
    <s v=""/>
    <s v=""/>
    <s v="針葉樹林型"/>
    <n v="1.916863264581278"/>
    <x v="3"/>
  </r>
  <r>
    <x v="0"/>
    <x v="0"/>
    <s v="勢麗仙區117"/>
    <s v="麗陽1"/>
    <n v="2019"/>
    <n v="4"/>
    <n v="29"/>
    <x v="0"/>
    <s v="劉仁傑"/>
    <n v="4"/>
    <n v="246793"/>
    <n v="2670632"/>
    <n v="9"/>
    <n v="3"/>
    <n v="0"/>
    <m/>
    <m/>
    <s v="A3"/>
    <m/>
    <s v="4月,6月"/>
    <s v="Y"/>
    <s v=""/>
    <s v=""/>
    <s v=""/>
    <s v="闊葉樹林型"/>
    <n v="0"/>
    <x v="0"/>
  </r>
  <r>
    <x v="0"/>
    <x v="0"/>
    <s v="勢麗仙區117"/>
    <s v="麗陽1"/>
    <n v="2019"/>
    <n v="4"/>
    <n v="29"/>
    <x v="0"/>
    <s v="劉仁傑"/>
    <n v="5"/>
    <n v="246980"/>
    <n v="2670514"/>
    <n v="9"/>
    <n v="12"/>
    <n v="0"/>
    <m/>
    <m/>
    <s v="A1"/>
    <m/>
    <s v="4月,6月"/>
    <s v="Y"/>
    <s v=""/>
    <s v=""/>
    <s v=""/>
    <s v="闊葉樹林型"/>
    <n v="0"/>
    <x v="0"/>
  </r>
  <r>
    <x v="0"/>
    <x v="0"/>
    <s v="勢麗仙區117"/>
    <s v="麗陽1"/>
    <n v="2019"/>
    <n v="4"/>
    <n v="29"/>
    <x v="0"/>
    <s v="劉仁傑"/>
    <n v="6"/>
    <n v="246664"/>
    <n v="2670476"/>
    <n v="9"/>
    <n v="22"/>
    <n v="0"/>
    <m/>
    <m/>
    <s v="A1"/>
    <m/>
    <s v="4月,6月"/>
    <s v="Y"/>
    <s v=""/>
    <s v=""/>
    <s v=""/>
    <s v="闊葉樹林型"/>
    <n v="0"/>
    <x v="0"/>
  </r>
  <r>
    <x v="0"/>
    <x v="1"/>
    <s v="台8線72k"/>
    <s v="梨山1"/>
    <n v="2019"/>
    <n v="4"/>
    <n v="18"/>
    <x v="0"/>
    <s v="林家榮、廖家慶"/>
    <n v="1"/>
    <n v="271708"/>
    <n v="2683203"/>
    <n v="9"/>
    <n v="25"/>
    <n v="0"/>
    <m/>
    <m/>
    <s v="A1"/>
    <s v="廖家慶調查"/>
    <s v="4月,6月"/>
    <s v="Y"/>
    <s v=""/>
    <s v=""/>
    <s v=""/>
    <s v="闊葉樹林型"/>
    <n v="0"/>
    <x v="0"/>
  </r>
  <r>
    <x v="0"/>
    <x v="1"/>
    <s v="台8線72k"/>
    <s v="梨山1"/>
    <n v="2019"/>
    <n v="4"/>
    <n v="18"/>
    <x v="0"/>
    <s v="林家榮、廖家慶"/>
    <n v="2"/>
    <n v="271533"/>
    <n v="2683099"/>
    <n v="9"/>
    <n v="34"/>
    <n v="0"/>
    <m/>
    <m/>
    <s v="A3"/>
    <s v="廖家慶調查"/>
    <s v="4月,6月"/>
    <s v="Y"/>
    <s v=""/>
    <s v=""/>
    <s v=""/>
    <s v="闊葉樹林型"/>
    <n v="0"/>
    <x v="0"/>
  </r>
  <r>
    <x v="0"/>
    <x v="1"/>
    <s v="台8線72k"/>
    <s v="梨山1"/>
    <n v="2019"/>
    <n v="4"/>
    <n v="18"/>
    <x v="0"/>
    <s v="林家榮、廖家慶"/>
    <n v="3"/>
    <n v="271591"/>
    <n v="2682869"/>
    <n v="9"/>
    <n v="41"/>
    <n v="0"/>
    <m/>
    <m/>
    <s v="A1"/>
    <s v="廖家慶調查"/>
    <s v="4月,6月"/>
    <s v="Y"/>
    <s v=""/>
    <s v=""/>
    <s v=""/>
    <s v="闊葉樹林型"/>
    <n v="0"/>
    <x v="0"/>
  </r>
  <r>
    <x v="0"/>
    <x v="1"/>
    <s v="台8線72k"/>
    <s v="梨山1"/>
    <n v="2019"/>
    <n v="4"/>
    <n v="18"/>
    <x v="0"/>
    <s v="林家榮、廖家慶"/>
    <n v="4"/>
    <n v="271652"/>
    <n v="2682682"/>
    <n v="9"/>
    <n v="26"/>
    <n v="0"/>
    <m/>
    <m/>
    <s v="A1"/>
    <s v="林家榮調查"/>
    <s v="4月,6月"/>
    <s v="Y"/>
    <s v=""/>
    <s v=""/>
    <s v=""/>
    <s v="闊葉樹林型"/>
    <n v="2.4527417034747598"/>
    <x v="0"/>
  </r>
  <r>
    <x v="0"/>
    <x v="1"/>
    <s v="台8線72k"/>
    <s v="梨山1"/>
    <n v="2019"/>
    <n v="4"/>
    <n v="18"/>
    <x v="0"/>
    <s v="林家榮、廖家慶"/>
    <n v="5"/>
    <n v="271501"/>
    <n v="2682796"/>
    <n v="9"/>
    <n v="34"/>
    <n v="0"/>
    <m/>
    <m/>
    <s v="A1"/>
    <s v="林家榮調查"/>
    <s v="4月,6月"/>
    <s v="Y"/>
    <s v=""/>
    <s v=""/>
    <s v=""/>
    <s v="闊葉樹林型"/>
    <n v="0"/>
    <x v="0"/>
  </r>
  <r>
    <x v="0"/>
    <x v="1"/>
    <s v="台8線72k"/>
    <s v="梨山1"/>
    <n v="2019"/>
    <n v="4"/>
    <n v="18"/>
    <x v="0"/>
    <s v="林家榮、廖家慶"/>
    <n v="6"/>
    <n v="271334"/>
    <n v="2682839"/>
    <n v="9"/>
    <n v="41"/>
    <n v="0"/>
    <m/>
    <m/>
    <s v="A1"/>
    <s v="林家榮調查"/>
    <s v="4月,6月"/>
    <s v="Y"/>
    <s v=""/>
    <s v=""/>
    <s v=""/>
    <s v="闊葉樹林型"/>
    <n v="1.9487841666644581"/>
    <x v="0"/>
  </r>
  <r>
    <x v="0"/>
    <x v="1"/>
    <s v="勝利路13k"/>
    <s v="梨山2"/>
    <n v="2019"/>
    <n v="5"/>
    <n v="7"/>
    <x v="0"/>
    <s v="陳冠仲"/>
    <n v="1"/>
    <n v="271802"/>
    <n v="2680126"/>
    <n v="8"/>
    <n v="58"/>
    <n v="2"/>
    <s v="C"/>
    <s v="Y"/>
    <s v="A3"/>
    <m/>
    <s v="4月,6月"/>
    <s v="Y"/>
    <s v=""/>
    <s v=""/>
    <s v=""/>
    <s v="針闊葉樹混淆"/>
    <n v="0"/>
    <x v="1"/>
  </r>
  <r>
    <x v="0"/>
    <x v="1"/>
    <s v="勝利路13k"/>
    <s v="梨山2"/>
    <n v="2019"/>
    <n v="5"/>
    <n v="7"/>
    <x v="0"/>
    <s v="陳冠仲"/>
    <n v="2"/>
    <n v="271968"/>
    <n v="2680317"/>
    <n v="9"/>
    <n v="8"/>
    <n v="0"/>
    <m/>
    <m/>
    <s v="A3"/>
    <m/>
    <s v="4月,6月"/>
    <s v="Y"/>
    <s v=""/>
    <s v=""/>
    <s v=""/>
    <s v="針闊葉樹混淆"/>
    <n v="0.13010122566982071"/>
    <x v="1"/>
  </r>
  <r>
    <x v="0"/>
    <x v="1"/>
    <s v="勝利路13k"/>
    <s v="梨山2"/>
    <n v="2019"/>
    <n v="5"/>
    <n v="7"/>
    <x v="0"/>
    <s v="陳冠仲"/>
    <n v="3"/>
    <n v="271899"/>
    <n v="2680542"/>
    <n v="9"/>
    <n v="17"/>
    <n v="0"/>
    <m/>
    <m/>
    <s v="A3"/>
    <m/>
    <s v="4月,6月"/>
    <s v="Y"/>
    <s v=""/>
    <s v=""/>
    <s v=""/>
    <s v="針闊葉樹混淆"/>
    <n v="0"/>
    <x v="1"/>
  </r>
  <r>
    <x v="0"/>
    <x v="1"/>
    <s v="勝利路13k"/>
    <s v="梨山2"/>
    <n v="2019"/>
    <n v="5"/>
    <n v="7"/>
    <x v="0"/>
    <s v="陳冠仲"/>
    <n v="4"/>
    <n v="271538"/>
    <n v="2679976"/>
    <n v="9"/>
    <n v="26"/>
    <n v="0"/>
    <m/>
    <m/>
    <s v="A3"/>
    <m/>
    <s v="4月,6月"/>
    <s v="Y"/>
    <s v=""/>
    <s v=""/>
    <s v=""/>
    <s v="闊葉樹林型"/>
    <n v="0"/>
    <x v="0"/>
  </r>
  <r>
    <x v="0"/>
    <x v="1"/>
    <s v="勝利路13k"/>
    <s v="梨山2"/>
    <n v="2019"/>
    <n v="5"/>
    <n v="7"/>
    <x v="0"/>
    <s v="陳冠仲"/>
    <n v="5"/>
    <n v="271324"/>
    <n v="2679920"/>
    <n v="9"/>
    <n v="33"/>
    <n v="0"/>
    <m/>
    <m/>
    <s v="A3"/>
    <m/>
    <s v="4月,6月"/>
    <s v="Y"/>
    <s v=""/>
    <s v=""/>
    <s v=""/>
    <s v="針闊葉樹混淆"/>
    <n v="0"/>
    <x v="1"/>
  </r>
  <r>
    <x v="0"/>
    <x v="1"/>
    <s v="勝利路13k"/>
    <s v="梨山2"/>
    <n v="2019"/>
    <n v="5"/>
    <n v="7"/>
    <x v="0"/>
    <s v="陳冠仲"/>
    <n v="6"/>
    <n v="271084"/>
    <n v="2679843"/>
    <n v="9"/>
    <n v="42"/>
    <n v="0"/>
    <m/>
    <m/>
    <s v="A3"/>
    <m/>
    <s v="4月,6月"/>
    <s v="Y"/>
    <s v=""/>
    <s v=""/>
    <s v=""/>
    <s v="闊葉樹林型"/>
    <n v="0"/>
    <x v="0"/>
  </r>
  <r>
    <x v="0"/>
    <x v="1"/>
    <s v="勝利路13k"/>
    <s v="梨山2"/>
    <n v="2019"/>
    <n v="5"/>
    <n v="7"/>
    <x v="0"/>
    <s v="陳冠仲"/>
    <n v="7"/>
    <n v="271649"/>
    <n v="2679974"/>
    <n v="8"/>
    <n v="46"/>
    <n v="0"/>
    <m/>
    <m/>
    <s v="A3"/>
    <m/>
    <s v="4月,6月"/>
    <s v="Y"/>
    <s v=""/>
    <s v=""/>
    <s v=""/>
    <s v="闊葉樹林型"/>
    <n v="1.1784339786071449"/>
    <x v="0"/>
  </r>
  <r>
    <x v="0"/>
    <x v="1"/>
    <s v="吹上山"/>
    <s v="B29-01"/>
    <n v="2019"/>
    <n v="5"/>
    <n v="8"/>
    <x v="0"/>
    <s v="陳冠仲、黃吉頡"/>
    <n v="1"/>
    <n v="269669"/>
    <n v="2682474"/>
    <n v="8"/>
    <n v="45"/>
    <n v="1"/>
    <s v="C"/>
    <s v="Y"/>
    <s v="A3"/>
    <m/>
    <s v="4月,6月"/>
    <s v="Y"/>
    <s v=""/>
    <s v=""/>
    <s v=""/>
    <s v="針闊葉樹混淆"/>
    <n v="0"/>
    <x v="1"/>
  </r>
  <r>
    <x v="0"/>
    <x v="1"/>
    <s v="吹上山"/>
    <s v="B29-01"/>
    <n v="2019"/>
    <n v="5"/>
    <n v="8"/>
    <x v="0"/>
    <s v="陳冠仲、黃吉頡"/>
    <n v="2"/>
    <n v="269669"/>
    <n v="2682208"/>
    <n v="8"/>
    <n v="53"/>
    <n v="0"/>
    <m/>
    <m/>
    <s v="A3"/>
    <m/>
    <s v="4月,6月"/>
    <s v="Y"/>
    <s v=""/>
    <s v=""/>
    <s v=""/>
    <s v="闊葉樹林型"/>
    <n v="0"/>
    <x v="0"/>
  </r>
  <r>
    <x v="0"/>
    <x v="1"/>
    <s v="吹上山"/>
    <s v="B29-01"/>
    <n v="2019"/>
    <n v="5"/>
    <n v="8"/>
    <x v="0"/>
    <s v="陳冠仲、黃吉頡"/>
    <n v="3"/>
    <n v="269891"/>
    <n v="2682067"/>
    <n v="9"/>
    <n v="2"/>
    <n v="0"/>
    <m/>
    <m/>
    <s v="A3"/>
    <m/>
    <s v="4月,6月"/>
    <s v="Y"/>
    <s v=""/>
    <s v=""/>
    <s v=""/>
    <s v="闊葉樹林型"/>
    <n v="0"/>
    <x v="0"/>
  </r>
  <r>
    <x v="0"/>
    <x v="1"/>
    <s v="吹上山"/>
    <s v="B29-01"/>
    <n v="2019"/>
    <n v="5"/>
    <n v="8"/>
    <x v="0"/>
    <s v="陳冠仲、黃吉頡"/>
    <n v="4"/>
    <n v="269507"/>
    <n v="2682872"/>
    <n v="9"/>
    <n v="14"/>
    <n v="0"/>
    <m/>
    <m/>
    <s v="A3"/>
    <m/>
    <s v="4月,6月"/>
    <s v="Y"/>
    <s v=""/>
    <s v=""/>
    <s v=""/>
    <s v="針闊葉樹混淆"/>
    <n v="0"/>
    <x v="1"/>
  </r>
  <r>
    <x v="0"/>
    <x v="1"/>
    <s v="吹上山"/>
    <s v="B29-01"/>
    <n v="2019"/>
    <n v="5"/>
    <n v="8"/>
    <x v="0"/>
    <s v="陳冠仲、黃吉頡"/>
    <n v="5"/>
    <n v="269393"/>
    <n v="2683158"/>
    <n v="9"/>
    <n v="22"/>
    <n v="0"/>
    <m/>
    <m/>
    <s v="A3"/>
    <m/>
    <s v="4月,6月"/>
    <s v="Y"/>
    <s v=""/>
    <s v=""/>
    <s v=""/>
    <s v="針葉樹林型"/>
    <n v="0"/>
    <x v="3"/>
  </r>
  <r>
    <x v="0"/>
    <x v="1"/>
    <s v="吹上山"/>
    <s v="B29-01"/>
    <n v="2019"/>
    <n v="5"/>
    <n v="8"/>
    <x v="0"/>
    <s v="陳冠仲、黃吉頡"/>
    <n v="6"/>
    <n v="269572"/>
    <n v="2683246"/>
    <n v="9"/>
    <n v="35"/>
    <n v="0"/>
    <m/>
    <m/>
    <s v="A3"/>
    <m/>
    <s v="4月,6月"/>
    <s v="Y"/>
    <s v=""/>
    <s v=""/>
    <s v=""/>
    <s v="針葉樹林型"/>
    <n v="13.83928826063946"/>
    <x v="3"/>
  </r>
  <r>
    <x v="0"/>
    <x v="1"/>
    <s v="吹上山"/>
    <s v="B29-01"/>
    <n v="2019"/>
    <n v="5"/>
    <n v="8"/>
    <x v="0"/>
    <s v="陳冠仲、黃吉頡"/>
    <n v="7"/>
    <n v="269656"/>
    <n v="2682717"/>
    <n v="8"/>
    <n v="36"/>
    <n v="0"/>
    <m/>
    <m/>
    <s v="A3"/>
    <m/>
    <s v="4月,6月"/>
    <s v="Y"/>
    <s v=""/>
    <s v=""/>
    <s v=""/>
    <s v="針闊葉樹混淆"/>
    <n v="0"/>
    <x v="1"/>
  </r>
  <r>
    <x v="0"/>
    <x v="1"/>
    <s v="台8線101.3k"/>
    <s v="梨山4"/>
    <n v="2019"/>
    <n v="4"/>
    <n v="18"/>
    <x v="0"/>
    <s v="李秉謙、陳健倫"/>
    <n v="1"/>
    <n v="280018"/>
    <n v="2699876"/>
    <n v="10"/>
    <n v="35"/>
    <n v="0"/>
    <m/>
    <m/>
    <s v="A3"/>
    <m/>
    <s v="4月,6月"/>
    <s v="Y"/>
    <s v=""/>
    <s v=""/>
    <s v=""/>
    <s v="闊葉樹林型"/>
    <n v="0"/>
    <x v="0"/>
  </r>
  <r>
    <x v="0"/>
    <x v="1"/>
    <s v="台8線101.3k"/>
    <s v="梨山4"/>
    <n v="2019"/>
    <n v="4"/>
    <n v="18"/>
    <x v="0"/>
    <s v="李秉謙、陳健倫"/>
    <n v="2"/>
    <n v="280246"/>
    <n v="2680189"/>
    <n v="10"/>
    <n v="45"/>
    <n v="0"/>
    <m/>
    <m/>
    <s v="A3"/>
    <m/>
    <s v="4月,6月"/>
    <s v="Y"/>
    <s v=""/>
    <s v=""/>
    <s v=""/>
    <s v="闊葉樹林型"/>
    <n v="15.460659608298821"/>
    <x v="0"/>
  </r>
  <r>
    <x v="0"/>
    <x v="1"/>
    <s v="台8線101.3k"/>
    <s v="梨山4"/>
    <n v="2019"/>
    <n v="4"/>
    <n v="18"/>
    <x v="0"/>
    <s v="李秉謙、陳健倫"/>
    <n v="3"/>
    <n v="280617"/>
    <n v="2680719"/>
    <n v="10"/>
    <n v="55"/>
    <n v="0"/>
    <m/>
    <m/>
    <s v="A3"/>
    <m/>
    <s v="4月,6月"/>
    <s v="Y"/>
    <s v=""/>
    <s v=""/>
    <s v=""/>
    <s v="針葉樹林型"/>
    <n v="18.03246958255734"/>
    <x v="3"/>
  </r>
  <r>
    <x v="0"/>
    <x v="1"/>
    <s v="台8線101.3k"/>
    <s v="梨山4"/>
    <n v="2019"/>
    <n v="4"/>
    <n v="18"/>
    <x v="0"/>
    <s v="李秉謙、陳健倫"/>
    <n v="4"/>
    <n v="281027"/>
    <n v="2680128"/>
    <n v="11"/>
    <n v="7"/>
    <n v="0"/>
    <m/>
    <m/>
    <s v="A3"/>
    <m/>
    <s v="4月,6月"/>
    <s v="Y"/>
    <s v=""/>
    <s v=""/>
    <s v=""/>
    <s v="針葉樹林型"/>
    <n v="0"/>
    <x v="3"/>
  </r>
  <r>
    <x v="0"/>
    <x v="1"/>
    <s v="台8線101.3k"/>
    <s v="梨山4"/>
    <n v="2019"/>
    <n v="4"/>
    <n v="18"/>
    <x v="0"/>
    <s v="李秉謙、陳健倫"/>
    <n v="5"/>
    <n v="281167"/>
    <n v="2679695"/>
    <n v="11"/>
    <n v="27"/>
    <n v="0"/>
    <m/>
    <m/>
    <s v="A5"/>
    <m/>
    <s v="4月,6月"/>
    <s v="Y"/>
    <s v=""/>
    <s v=""/>
    <s v=""/>
    <s v="待成林地"/>
    <n v="2.66639931961411"/>
    <x v="2"/>
  </r>
  <r>
    <x v="0"/>
    <x v="1"/>
    <s v="台8線101.3k"/>
    <s v="梨山4"/>
    <n v="2019"/>
    <n v="4"/>
    <n v="18"/>
    <x v="0"/>
    <s v="李秉謙、陳健倫"/>
    <n v="6"/>
    <n v="280721"/>
    <n v="2679918"/>
    <n v="11"/>
    <n v="53"/>
    <n v="0"/>
    <m/>
    <m/>
    <s v="A5"/>
    <m/>
    <s v="4月,6月"/>
    <s v="Y"/>
    <s v=""/>
    <s v=""/>
    <s v=""/>
    <s v="針葉樹林型"/>
    <n v="19.66616704501115"/>
    <x v="3"/>
  </r>
  <r>
    <x v="0"/>
    <x v="1"/>
    <s v="台8線103k"/>
    <s v="梨山5"/>
    <n v="2019"/>
    <n v="4"/>
    <n v="22"/>
    <x v="0"/>
    <s v="李秉謙、陳健倫"/>
    <n v="1"/>
    <n v="280700"/>
    <n v="2679409"/>
    <n v="10"/>
    <n v="6"/>
    <n v="0"/>
    <m/>
    <m/>
    <s v="A5"/>
    <m/>
    <s v="4月,6月"/>
    <s v="Y"/>
    <s v=""/>
    <s v=""/>
    <s v=""/>
    <s v="針葉樹林型"/>
    <n v="58.590887033093281"/>
    <x v="2"/>
  </r>
  <r>
    <x v="0"/>
    <x v="1"/>
    <s v="台8線103k"/>
    <s v="梨山5"/>
    <n v="2019"/>
    <n v="4"/>
    <n v="22"/>
    <x v="0"/>
    <s v="李秉謙、陳健倫"/>
    <n v="2"/>
    <n v="281076"/>
    <n v="2679374"/>
    <n v="10"/>
    <n v="20"/>
    <n v="0"/>
    <m/>
    <m/>
    <s v="A3"/>
    <m/>
    <s v="4月,6月"/>
    <s v="Y"/>
    <s v=""/>
    <s v=""/>
    <s v=""/>
    <s v="針葉樹林型"/>
    <n v="18.970960774316779"/>
    <x v="3"/>
  </r>
  <r>
    <x v="0"/>
    <x v="1"/>
    <s v="台8線103k"/>
    <s v="梨山5"/>
    <n v="2019"/>
    <n v="4"/>
    <n v="22"/>
    <x v="0"/>
    <s v="李秉謙、陳健倫"/>
    <n v="3"/>
    <n v="281046"/>
    <n v="2679151"/>
    <n v="10"/>
    <n v="28"/>
    <n v="0"/>
    <m/>
    <m/>
    <s v="A3"/>
    <m/>
    <s v="4月,6月"/>
    <s v="Y"/>
    <s v=""/>
    <s v=""/>
    <s v=""/>
    <s v="針葉樹林型"/>
    <n v="26.710020279154101"/>
    <x v="2"/>
  </r>
  <r>
    <x v="0"/>
    <x v="1"/>
    <s v="台8線103k"/>
    <s v="梨山5"/>
    <n v="2019"/>
    <n v="4"/>
    <n v="22"/>
    <x v="0"/>
    <s v="李秉謙、陳健倫"/>
    <n v="4"/>
    <n v="280789"/>
    <n v="2678448"/>
    <n v="10"/>
    <n v="37"/>
    <n v="0"/>
    <m/>
    <m/>
    <s v="A3"/>
    <m/>
    <s v="4月,6月"/>
    <s v="Y"/>
    <s v=""/>
    <s v=""/>
    <s v=""/>
    <s v="針闊葉樹混淆"/>
    <n v="4.7191604870532471"/>
    <x v="1"/>
  </r>
  <r>
    <x v="0"/>
    <x v="1"/>
    <s v="台8線103k"/>
    <s v="梨山5"/>
    <n v="2019"/>
    <n v="4"/>
    <n v="22"/>
    <x v="0"/>
    <s v="李秉謙、陳健倫"/>
    <n v="5"/>
    <n v="281225"/>
    <n v="2678586"/>
    <n v="10"/>
    <n v="45"/>
    <n v="0"/>
    <m/>
    <m/>
    <s v="A6"/>
    <m/>
    <s v="4月,6月"/>
    <s v="Y"/>
    <s v=""/>
    <s v=""/>
    <s v=""/>
    <s v="闊葉樹林型"/>
    <n v="10.98421810430378"/>
    <x v="0"/>
  </r>
  <r>
    <x v="0"/>
    <x v="1"/>
    <s v="台8線103k"/>
    <s v="梨山5"/>
    <n v="2019"/>
    <n v="4"/>
    <n v="22"/>
    <x v="0"/>
    <s v="李秉謙、陳健倫"/>
    <n v="6"/>
    <n v="281286"/>
    <n v="2678194"/>
    <n v="10"/>
    <n v="55"/>
    <n v="2"/>
    <s v="C"/>
    <s v="Y"/>
    <s v="A3"/>
    <s v="小猴叫聲"/>
    <s v="4月,6月"/>
    <s v="Y"/>
    <s v=""/>
    <s v=""/>
    <s v=""/>
    <s v="針闊葉樹混淆"/>
    <n v="10.85722050811299"/>
    <x v="1"/>
  </r>
  <r>
    <x v="0"/>
    <x v="1"/>
    <s v="碧綠溪紅葉谷"/>
    <s v="梨山6"/>
    <n v="2019"/>
    <n v="4"/>
    <n v="22"/>
    <x v="0"/>
    <s v="李秉謙、陳健倫"/>
    <n v="1"/>
    <n v="281076"/>
    <n v="2677786"/>
    <n v="11"/>
    <n v="2"/>
    <n v="0"/>
    <m/>
    <m/>
    <s v="A3"/>
    <s v="發現獼猴糞便"/>
    <s v="4月,6月"/>
    <s v="Y"/>
    <s v=""/>
    <s v=""/>
    <s v=""/>
    <s v="待成林地"/>
    <n v="0"/>
    <x v="2"/>
  </r>
  <r>
    <x v="0"/>
    <x v="1"/>
    <s v="碧綠溪紅葉谷"/>
    <s v="梨山6"/>
    <n v="2019"/>
    <n v="4"/>
    <n v="22"/>
    <x v="0"/>
    <s v="李秉謙、陳健倫"/>
    <n v="2"/>
    <n v="280328"/>
    <n v="2677657"/>
    <n v="11"/>
    <n v="13"/>
    <n v="0"/>
    <m/>
    <m/>
    <s v="A3"/>
    <s v="發現獼猴糞便"/>
    <s v="4月,6月"/>
    <s v="Y"/>
    <s v=""/>
    <s v=""/>
    <s v=""/>
    <s v="針闊葉樹混淆"/>
    <n v="14.175007230001659"/>
    <x v="1"/>
  </r>
  <r>
    <x v="0"/>
    <x v="1"/>
    <s v="碧綠溪紅葉谷"/>
    <s v="梨山6"/>
    <n v="2019"/>
    <n v="4"/>
    <n v="22"/>
    <x v="0"/>
    <s v="李秉謙、陳健倫"/>
    <n v="3"/>
    <n v="279967"/>
    <n v="2677312"/>
    <n v="11"/>
    <n v="26"/>
    <n v="0"/>
    <m/>
    <m/>
    <s v="A3"/>
    <m/>
    <s v="4月,6月"/>
    <s v="Y"/>
    <s v=""/>
    <s v=""/>
    <s v=""/>
    <s v="針葉樹林型"/>
    <n v="2.708631671831867"/>
    <x v="3"/>
  </r>
  <r>
    <x v="0"/>
    <x v="1"/>
    <s v="碧綠溪紅葉谷"/>
    <s v="梨山6"/>
    <n v="2019"/>
    <n v="4"/>
    <n v="22"/>
    <x v="0"/>
    <s v="李秉謙、陳健倫"/>
    <n v="4"/>
    <n v="280242"/>
    <n v="2677314"/>
    <n v="11"/>
    <n v="40"/>
    <n v="0"/>
    <m/>
    <m/>
    <s v="A3"/>
    <m/>
    <s v="4月,6月"/>
    <s v="Y"/>
    <s v=""/>
    <s v=""/>
    <s v=""/>
    <s v="針葉樹林型"/>
    <n v="0"/>
    <x v="3"/>
  </r>
  <r>
    <x v="0"/>
    <x v="1"/>
    <s v="碧綠溪紅葉谷"/>
    <s v="梨山6"/>
    <n v="2019"/>
    <n v="4"/>
    <n v="22"/>
    <x v="0"/>
    <s v="李秉謙、陳健倫"/>
    <n v="5"/>
    <n v="280070"/>
    <n v="2677119"/>
    <n v="11"/>
    <n v="51"/>
    <n v="0"/>
    <m/>
    <m/>
    <s v="A3"/>
    <m/>
    <s v="4月,6月"/>
    <s v="Y"/>
    <s v=""/>
    <s v=""/>
    <s v=""/>
    <s v="針葉樹林型"/>
    <n v="0"/>
    <x v="3"/>
  </r>
  <r>
    <x v="0"/>
    <x v="1"/>
    <s v="碧綠溪紅葉谷"/>
    <s v="梨山6"/>
    <n v="2019"/>
    <n v="4"/>
    <n v="22"/>
    <x v="0"/>
    <s v="李秉謙、陳健倫"/>
    <n v="6"/>
    <n v="281045"/>
    <n v="2677006"/>
    <n v="12"/>
    <n v="5"/>
    <n v="0"/>
    <m/>
    <m/>
    <s v="A3"/>
    <m/>
    <s v="4月,6月"/>
    <s v="Y"/>
    <s v=""/>
    <s v=""/>
    <s v=""/>
    <s v="針闊葉樹混淆"/>
    <n v="39.85071788811819"/>
    <x v="2"/>
  </r>
  <r>
    <x v="0"/>
    <x v="1"/>
    <s v="86k"/>
    <s v="梨山7"/>
    <n v="2019"/>
    <n v="4"/>
    <n v="24"/>
    <x v="0"/>
    <s v="黃紹緯、楊文宗"/>
    <n v="1"/>
    <n v="276235"/>
    <n v="2682956"/>
    <n v="9"/>
    <n v="42"/>
    <n v="0"/>
    <m/>
    <m/>
    <s v="A5"/>
    <m/>
    <s v="4月,6月"/>
    <s v="Y"/>
    <s v=""/>
    <s v=""/>
    <s v=""/>
    <s v="闊葉樹林型"/>
    <n v="7.3848605315490126"/>
    <x v="0"/>
  </r>
  <r>
    <x v="0"/>
    <x v="1"/>
    <s v="86k"/>
    <s v="梨山7"/>
    <n v="2019"/>
    <n v="4"/>
    <n v="24"/>
    <x v="0"/>
    <s v="黃紹緯、楊文宗"/>
    <n v="2"/>
    <n v="276015"/>
    <n v="2682797"/>
    <n v="9"/>
    <n v="49"/>
    <n v="0"/>
    <m/>
    <m/>
    <s v="A5"/>
    <m/>
    <s v="4月,6月"/>
    <s v="Y"/>
    <s v=""/>
    <s v=""/>
    <s v=""/>
    <s v="闊葉樹林型"/>
    <n v="6.896656576320213"/>
    <x v="0"/>
  </r>
  <r>
    <x v="0"/>
    <x v="1"/>
    <s v="86k"/>
    <s v="梨山7"/>
    <n v="2019"/>
    <n v="4"/>
    <n v="24"/>
    <x v="0"/>
    <s v="黃紹緯、楊文宗"/>
    <n v="3"/>
    <n v="275903"/>
    <n v="2682609"/>
    <n v="9"/>
    <n v="57"/>
    <n v="0"/>
    <m/>
    <m/>
    <s v="A5"/>
    <m/>
    <s v="4月,6月"/>
    <s v="Y"/>
    <s v=""/>
    <s v=""/>
    <s v=""/>
    <s v="闊葉樹林型"/>
    <n v="3.3696897625541209"/>
    <x v="0"/>
  </r>
  <r>
    <x v="0"/>
    <x v="1"/>
    <s v="86k"/>
    <s v="梨山7"/>
    <n v="2019"/>
    <n v="4"/>
    <n v="24"/>
    <x v="0"/>
    <s v="黃紹緯、楊文宗"/>
    <n v="4"/>
    <n v="275759"/>
    <n v="2682367"/>
    <n v="10"/>
    <n v="6"/>
    <n v="0"/>
    <m/>
    <m/>
    <s v="A5"/>
    <m/>
    <s v="4月,6月"/>
    <s v="Y"/>
    <s v=""/>
    <s v=""/>
    <s v=""/>
    <s v="待成林地"/>
    <n v="2.1876689007485388"/>
    <x v="2"/>
  </r>
  <r>
    <x v="0"/>
    <x v="1"/>
    <s v="86k"/>
    <s v="梨山7"/>
    <n v="2019"/>
    <n v="4"/>
    <n v="24"/>
    <x v="0"/>
    <s v="黃紹緯、楊文宗"/>
    <n v="5"/>
    <n v="275918"/>
    <n v="2682175"/>
    <n v="10"/>
    <n v="12"/>
    <n v="0"/>
    <m/>
    <m/>
    <s v="A5"/>
    <m/>
    <s v="4月,6月"/>
    <s v="Y"/>
    <s v=""/>
    <s v=""/>
    <s v=""/>
    <s v="闊葉樹林型"/>
    <n v="44.699035526255059"/>
    <x v="2"/>
  </r>
  <r>
    <x v="0"/>
    <x v="1"/>
    <s v="86k"/>
    <s v="梨山7"/>
    <n v="2019"/>
    <n v="4"/>
    <n v="24"/>
    <x v="0"/>
    <s v="黃紹緯、楊文宗"/>
    <n v="6"/>
    <n v="275868"/>
    <n v="2681906"/>
    <n v="10"/>
    <n v="20"/>
    <n v="0"/>
    <m/>
    <m/>
    <s v="A5"/>
    <m/>
    <s v="4月,6月"/>
    <s v="Y"/>
    <s v=""/>
    <s v=""/>
    <s v=""/>
    <s v="闊葉樹林型"/>
    <n v="27.85008955074165"/>
    <x v="2"/>
  </r>
  <r>
    <x v="0"/>
    <x v="1"/>
    <s v="華崗"/>
    <s v="梨山8"/>
    <n v="2019"/>
    <n v="4"/>
    <n v="18"/>
    <x v="0"/>
    <s v="黃紹緯、楊文宗"/>
    <n v="1"/>
    <n v="273577"/>
    <n v="2677643"/>
    <n v="9"/>
    <n v="53"/>
    <n v="0"/>
    <m/>
    <m/>
    <s v="A3"/>
    <m/>
    <s v="4月,6月"/>
    <s v="Y"/>
    <s v=""/>
    <s v=""/>
    <s v=""/>
    <s v="闊葉樹林型"/>
    <n v="1.151406079484365"/>
    <x v="0"/>
  </r>
  <r>
    <x v="0"/>
    <x v="1"/>
    <s v="華崗"/>
    <s v="梨山8"/>
    <n v="2019"/>
    <n v="4"/>
    <n v="18"/>
    <x v="0"/>
    <s v="黃紹緯、楊文宗"/>
    <n v="2"/>
    <n v="273607"/>
    <n v="2677390"/>
    <n v="10"/>
    <n v="5"/>
    <n v="0"/>
    <m/>
    <m/>
    <s v="A3"/>
    <m/>
    <s v="4月,6月"/>
    <s v="Y"/>
    <s v=""/>
    <s v=""/>
    <s v=""/>
    <s v="闊葉樹林型"/>
    <n v="1.8983927033850809"/>
    <x v="0"/>
  </r>
  <r>
    <x v="0"/>
    <x v="1"/>
    <s v="華崗"/>
    <s v="梨山8"/>
    <n v="2019"/>
    <n v="4"/>
    <n v="18"/>
    <x v="0"/>
    <s v="黃紹緯、楊文宗"/>
    <n v="3"/>
    <n v="273603"/>
    <n v="2677220"/>
    <n v="10"/>
    <n v="17"/>
    <n v="0"/>
    <m/>
    <m/>
    <s v="A3"/>
    <m/>
    <s v="4月,6月"/>
    <s v="Y"/>
    <s v=""/>
    <s v=""/>
    <s v=""/>
    <s v="闊葉樹林型"/>
    <n v="0.468964118813192"/>
    <x v="0"/>
  </r>
  <r>
    <x v="0"/>
    <x v="1"/>
    <s v="華崗"/>
    <s v="梨山8"/>
    <n v="2019"/>
    <n v="4"/>
    <n v="18"/>
    <x v="0"/>
    <s v="黃紹緯、楊文宗"/>
    <n v="4"/>
    <n v="273552"/>
    <n v="2677009"/>
    <n v="10"/>
    <n v="25"/>
    <n v="0"/>
    <m/>
    <m/>
    <s v="A3"/>
    <m/>
    <s v="4月,6月"/>
    <s v="Y"/>
    <s v=""/>
    <s v=""/>
    <s v=""/>
    <s v="針闊葉樹混淆"/>
    <n v="0"/>
    <x v="1"/>
  </r>
  <r>
    <x v="0"/>
    <x v="1"/>
    <s v="華崗"/>
    <s v="梨山8"/>
    <n v="2019"/>
    <n v="4"/>
    <n v="18"/>
    <x v="0"/>
    <s v="黃紹緯、楊文宗"/>
    <n v="5"/>
    <n v="273410"/>
    <n v="2676890"/>
    <n v="10"/>
    <n v="33"/>
    <n v="0"/>
    <m/>
    <m/>
    <s v="A3"/>
    <m/>
    <s v="4月,6月"/>
    <s v="Y"/>
    <s v=""/>
    <s v=""/>
    <s v=""/>
    <s v="針闊葉樹混淆"/>
    <n v="0"/>
    <x v="1"/>
  </r>
  <r>
    <x v="0"/>
    <x v="1"/>
    <s v="華崗"/>
    <s v="梨山8"/>
    <n v="2019"/>
    <n v="4"/>
    <n v="18"/>
    <x v="0"/>
    <s v="黃紹緯、楊文宗"/>
    <n v="6"/>
    <n v="273212"/>
    <n v="2676772"/>
    <n v="10"/>
    <n v="39"/>
    <n v="0"/>
    <m/>
    <m/>
    <s v="A3"/>
    <m/>
    <s v="4月,6月"/>
    <s v="Y"/>
    <s v=""/>
    <s v=""/>
    <s v=""/>
    <s v="闊葉樹林型"/>
    <n v="36.597983140779853"/>
    <x v="2"/>
  </r>
  <r>
    <x v="0"/>
    <x v="1"/>
    <s v="甲區38林班"/>
    <s v="梨山9"/>
    <n v="2019"/>
    <n v="4"/>
    <n v="18"/>
    <x v="0"/>
    <s v="柯亮群"/>
    <n v="1"/>
    <n v="282373"/>
    <n v="2693648"/>
    <n v="8"/>
    <n v="39"/>
    <n v="0"/>
    <m/>
    <m/>
    <s v="A3"/>
    <m/>
    <s v="4月,6月"/>
    <s v="Y"/>
    <s v=""/>
    <s v=""/>
    <s v=""/>
    <s v="闊葉樹林型"/>
    <n v="0"/>
    <x v="0"/>
  </r>
  <r>
    <x v="0"/>
    <x v="1"/>
    <s v="甲區38林班"/>
    <s v="梨山9"/>
    <n v="2019"/>
    <n v="4"/>
    <n v="18"/>
    <x v="0"/>
    <s v="柯亮群"/>
    <n v="2"/>
    <n v="282184"/>
    <n v="2693550"/>
    <n v="8"/>
    <n v="48"/>
    <n v="1"/>
    <s v="A"/>
    <s v="N"/>
    <s v="A3"/>
    <m/>
    <s v="4月,6月"/>
    <s v="Y"/>
    <s v=""/>
    <s v=""/>
    <s v=""/>
    <s v="闊葉樹林型"/>
    <n v="0"/>
    <x v="0"/>
  </r>
  <r>
    <x v="0"/>
    <x v="1"/>
    <s v="甲區38林班"/>
    <s v="梨山9"/>
    <n v="2019"/>
    <n v="4"/>
    <n v="18"/>
    <x v="0"/>
    <s v="柯亮群"/>
    <n v="3"/>
    <n v="281988"/>
    <n v="2693520"/>
    <n v="9"/>
    <n v="0"/>
    <n v="0"/>
    <m/>
    <m/>
    <s v="A3"/>
    <m/>
    <s v="4月,6月"/>
    <s v="Y"/>
    <s v=""/>
    <s v=""/>
    <s v=""/>
    <s v="針闊葉樹混淆"/>
    <n v="0"/>
    <x v="1"/>
  </r>
  <r>
    <x v="0"/>
    <x v="1"/>
    <s v="甲區38林班"/>
    <s v="梨山9"/>
    <n v="2019"/>
    <n v="4"/>
    <n v="18"/>
    <x v="0"/>
    <s v="柯亮群"/>
    <n v="4"/>
    <n v="282068"/>
    <n v="2693337"/>
    <n v="9"/>
    <n v="11"/>
    <n v="0"/>
    <m/>
    <m/>
    <s v="A3"/>
    <m/>
    <s v="4月,6月"/>
    <s v="Y"/>
    <s v=""/>
    <s v=""/>
    <s v=""/>
    <s v="針闊葉樹混淆"/>
    <n v="2.5044976726622101"/>
    <x v="1"/>
  </r>
  <r>
    <x v="0"/>
    <x v="1"/>
    <s v="甲區38林班"/>
    <s v="梨山9"/>
    <n v="2019"/>
    <n v="4"/>
    <n v="18"/>
    <x v="0"/>
    <s v="柯亮群"/>
    <n v="5"/>
    <n v="281944"/>
    <n v="2693176"/>
    <n v="9"/>
    <n v="22"/>
    <n v="0"/>
    <m/>
    <m/>
    <s v="A3"/>
    <m/>
    <s v="4月,6月"/>
    <s v="Y"/>
    <s v=""/>
    <s v=""/>
    <s v=""/>
    <s v="闊葉樹林型"/>
    <n v="0"/>
    <x v="0"/>
  </r>
  <r>
    <x v="0"/>
    <x v="1"/>
    <s v="甲區38林班"/>
    <s v="梨山9"/>
    <n v="2019"/>
    <n v="4"/>
    <n v="18"/>
    <x v="0"/>
    <s v="柯亮群"/>
    <n v="6"/>
    <n v="281758"/>
    <n v="2693109"/>
    <n v="9"/>
    <n v="32"/>
    <n v="0"/>
    <m/>
    <m/>
    <s v="A3"/>
    <m/>
    <s v="4月,6月"/>
    <s v="Y"/>
    <s v=""/>
    <s v=""/>
    <s v=""/>
    <s v="闊葉樹林型"/>
    <n v="0"/>
    <x v="0"/>
  </r>
  <r>
    <x v="0"/>
    <x v="1"/>
    <s v="甲區38林班"/>
    <s v="梨山9"/>
    <n v="2019"/>
    <n v="4"/>
    <n v="18"/>
    <x v="0"/>
    <s v="柯亮群"/>
    <n v="7"/>
    <n v="281558"/>
    <n v="2693080"/>
    <n v="9"/>
    <n v="42"/>
    <n v="0"/>
    <m/>
    <m/>
    <s v="A3"/>
    <m/>
    <s v="4月,6月"/>
    <s v="Y"/>
    <s v=""/>
    <s v=""/>
    <s v=""/>
    <s v="闊葉樹林型"/>
    <n v="0"/>
    <x v="0"/>
  </r>
  <r>
    <x v="0"/>
    <x v="1"/>
    <s v="甲區41林班"/>
    <s v="梨山10"/>
    <n v="2019"/>
    <n v="4"/>
    <n v="29"/>
    <x v="0"/>
    <s v="胡家壕"/>
    <n v="1"/>
    <n v="284528"/>
    <n v="2695981"/>
    <n v="9"/>
    <n v="18"/>
    <n v="0"/>
    <m/>
    <m/>
    <s v="A3"/>
    <m/>
    <s v="4月,6月"/>
    <s v="Y"/>
    <s v=""/>
    <s v=""/>
    <s v=""/>
    <s v="闊葉樹林型"/>
    <n v="17.77520487237539"/>
    <x v="0"/>
  </r>
  <r>
    <x v="0"/>
    <x v="1"/>
    <s v="甲區41林班"/>
    <s v="梨山10"/>
    <n v="2019"/>
    <n v="4"/>
    <n v="29"/>
    <x v="0"/>
    <s v="胡家壕"/>
    <n v="2"/>
    <n v="284458"/>
    <n v="2696375"/>
    <n v="9"/>
    <n v="25"/>
    <n v="0"/>
    <m/>
    <m/>
    <s v="A3"/>
    <m/>
    <s v="4月,6月"/>
    <s v="Y"/>
    <s v=""/>
    <s v=""/>
    <s v=""/>
    <s v="針葉樹林型"/>
    <n v="0.5533659930772804"/>
    <x v="3"/>
  </r>
  <r>
    <x v="0"/>
    <x v="1"/>
    <s v="甲區41林班"/>
    <s v="梨山10"/>
    <n v="2019"/>
    <n v="4"/>
    <n v="29"/>
    <x v="0"/>
    <s v="胡家壕"/>
    <n v="3"/>
    <n v="284147"/>
    <n v="2696734"/>
    <n v="9"/>
    <n v="33"/>
    <n v="0"/>
    <m/>
    <m/>
    <s v="A3"/>
    <m/>
    <s v="4月,6月"/>
    <s v="Y"/>
    <s v=""/>
    <s v=""/>
    <s v=""/>
    <s v="闊葉樹林型"/>
    <n v="2.0922568196059128"/>
    <x v="0"/>
  </r>
  <r>
    <x v="0"/>
    <x v="1"/>
    <s v="甲區41林班"/>
    <s v="梨山10"/>
    <n v="2019"/>
    <n v="4"/>
    <n v="29"/>
    <x v="0"/>
    <s v="胡家壕"/>
    <n v="4"/>
    <n v="284570"/>
    <n v="2697041"/>
    <n v="9"/>
    <n v="39"/>
    <n v="0"/>
    <m/>
    <m/>
    <s v="A3"/>
    <m/>
    <s v="4月,6月"/>
    <s v="Y"/>
    <s v=""/>
    <s v=""/>
    <s v=""/>
    <s v="針葉樹林型"/>
    <n v="0"/>
    <x v="3"/>
  </r>
  <r>
    <x v="0"/>
    <x v="1"/>
    <s v="甲區41林班"/>
    <s v="梨山10"/>
    <n v="2019"/>
    <n v="4"/>
    <n v="29"/>
    <x v="0"/>
    <s v="胡家壕"/>
    <n v="5"/>
    <n v="285172"/>
    <n v="2697465"/>
    <n v="9"/>
    <n v="45"/>
    <n v="0"/>
    <m/>
    <m/>
    <s v="A3"/>
    <m/>
    <s v="4月,6月"/>
    <s v="Y"/>
    <s v=""/>
    <s v=""/>
    <s v=""/>
    <s v="針葉樹林型"/>
    <n v="0"/>
    <x v="3"/>
  </r>
  <r>
    <x v="0"/>
    <x v="1"/>
    <s v="甲區41林班"/>
    <s v="梨山10"/>
    <n v="2019"/>
    <n v="4"/>
    <n v="29"/>
    <x v="0"/>
    <s v="胡家壕"/>
    <n v="6"/>
    <n v="285261"/>
    <n v="2697885"/>
    <n v="9"/>
    <n v="51"/>
    <n v="0"/>
    <m/>
    <m/>
    <s v="A3"/>
    <m/>
    <s v="4月,6月"/>
    <s v="Y"/>
    <s v=""/>
    <s v=""/>
    <s v=""/>
    <s v="針葉樹林型"/>
    <n v="50.970664763982597"/>
    <x v="2"/>
  </r>
  <r>
    <x v="0"/>
    <x v="1"/>
    <s v="甲區41林班"/>
    <s v="梨山10"/>
    <n v="2019"/>
    <n v="4"/>
    <n v="29"/>
    <x v="0"/>
    <s v="胡家壕"/>
    <n v="7"/>
    <n v="285395"/>
    <n v="2698228"/>
    <n v="9"/>
    <n v="58"/>
    <n v="0"/>
    <m/>
    <m/>
    <s v="A3"/>
    <m/>
    <s v="4月,6月"/>
    <s v="Y"/>
    <s v=""/>
    <s v=""/>
    <s v=""/>
    <s v="針葉樹林型"/>
    <n v="53.255524390441082"/>
    <x v="2"/>
  </r>
  <r>
    <x v="0"/>
    <x v="1"/>
    <s v="甲區43林班"/>
    <s v="梨山11"/>
    <n v="2019"/>
    <n v="4"/>
    <n v="24"/>
    <x v="0"/>
    <s v="胡家壕"/>
    <n v="1"/>
    <n v="284207"/>
    <n v="2695433"/>
    <n v="9"/>
    <n v="11"/>
    <n v="0"/>
    <m/>
    <m/>
    <s v="A3"/>
    <m/>
    <s v="4月,6月"/>
    <s v="Y"/>
    <s v=""/>
    <s v=""/>
    <s v=""/>
    <s v="針葉樹林型"/>
    <n v="60.422100832834722"/>
    <x v="2"/>
  </r>
  <r>
    <x v="0"/>
    <x v="1"/>
    <s v="甲區43林班"/>
    <s v="梨山11"/>
    <n v="2019"/>
    <n v="4"/>
    <n v="24"/>
    <x v="0"/>
    <s v="胡家壕"/>
    <n v="2"/>
    <n v="284081"/>
    <n v="2695285"/>
    <n v="9"/>
    <n v="18"/>
    <n v="0"/>
    <m/>
    <m/>
    <s v="A3"/>
    <m/>
    <s v="4月,6月"/>
    <s v="Y"/>
    <s v=""/>
    <s v=""/>
    <s v=""/>
    <s v="闊葉樹林型"/>
    <n v="22.13027134881137"/>
    <x v="2"/>
  </r>
  <r>
    <x v="0"/>
    <x v="1"/>
    <s v="甲區43林班"/>
    <s v="梨山11"/>
    <n v="2019"/>
    <n v="4"/>
    <n v="24"/>
    <x v="0"/>
    <s v="胡家壕"/>
    <n v="3"/>
    <n v="283878"/>
    <n v="2695258"/>
    <n v="9"/>
    <n v="27"/>
    <n v="0"/>
    <m/>
    <m/>
    <s v="A3"/>
    <m/>
    <s v="4月,6月"/>
    <s v="Y"/>
    <s v=""/>
    <s v=""/>
    <s v=""/>
    <s v="闊葉樹林型"/>
    <n v="6.6316882040969514"/>
    <x v="0"/>
  </r>
  <r>
    <x v="0"/>
    <x v="1"/>
    <s v="甲區43林班"/>
    <s v="梨山11"/>
    <n v="2019"/>
    <n v="4"/>
    <n v="24"/>
    <x v="0"/>
    <s v="胡家壕"/>
    <n v="4"/>
    <n v="283675"/>
    <n v="2695260"/>
    <n v="9"/>
    <n v="36"/>
    <n v="0"/>
    <m/>
    <m/>
    <s v="A3"/>
    <m/>
    <s v="4月,6月"/>
    <s v="Y"/>
    <s v=""/>
    <s v=""/>
    <s v=""/>
    <s v="針闊葉樹混淆"/>
    <n v="36.976880335811707"/>
    <x v="2"/>
  </r>
  <r>
    <x v="0"/>
    <x v="1"/>
    <s v="甲區43林班"/>
    <s v="梨山11"/>
    <n v="2019"/>
    <n v="4"/>
    <n v="24"/>
    <x v="0"/>
    <s v="胡家壕"/>
    <n v="5"/>
    <n v="283617"/>
    <n v="2695070"/>
    <n v="9"/>
    <n v="45"/>
    <n v="0"/>
    <m/>
    <m/>
    <s v="A3"/>
    <m/>
    <s v="4月,6月"/>
    <s v="Y"/>
    <s v=""/>
    <s v=""/>
    <s v=""/>
    <s v="闊葉樹林型"/>
    <n v="31.899289419077618"/>
    <x v="2"/>
  </r>
  <r>
    <x v="0"/>
    <x v="1"/>
    <s v="甲區43林班"/>
    <s v="梨山11"/>
    <n v="2019"/>
    <n v="4"/>
    <n v="24"/>
    <x v="0"/>
    <s v="胡家壕"/>
    <n v="6"/>
    <n v="283472"/>
    <n v="2694930"/>
    <n v="9"/>
    <n v="51"/>
    <n v="0"/>
    <m/>
    <m/>
    <s v="A3"/>
    <m/>
    <s v="4月,6月"/>
    <s v="Y"/>
    <s v=""/>
    <s v=""/>
    <s v=""/>
    <s v="闊葉樹林型"/>
    <n v="35.547695098023418"/>
    <x v="2"/>
  </r>
  <r>
    <x v="0"/>
    <x v="1"/>
    <s v="甲區43林班"/>
    <s v="梨山11"/>
    <n v="2019"/>
    <n v="4"/>
    <n v="24"/>
    <x v="0"/>
    <s v="胡家壕"/>
    <n v="7"/>
    <n v="283295"/>
    <n v="2694830"/>
    <n v="9"/>
    <n v="58"/>
    <n v="0"/>
    <m/>
    <m/>
    <s v="A3"/>
    <m/>
    <s v="4月,6月"/>
    <s v="Y"/>
    <s v=""/>
    <s v=""/>
    <s v=""/>
    <s v="闊葉樹林型"/>
    <n v="8.9656976558060606"/>
    <x v="0"/>
  </r>
  <r>
    <x v="0"/>
    <x v="1"/>
    <s v="甲區64林班"/>
    <s v="梨山12"/>
    <n v="2019"/>
    <n v="4"/>
    <n v="22"/>
    <x v="0"/>
    <s v="林俊佑"/>
    <n v="1"/>
    <n v="278816"/>
    <n v="2687653"/>
    <n v="9"/>
    <n v="45"/>
    <n v="0"/>
    <m/>
    <m/>
    <s v="A1"/>
    <m/>
    <s v="4月,6月"/>
    <s v="Y"/>
    <s v=""/>
    <s v=""/>
    <s v=""/>
    <s v="闊葉樹林型"/>
    <n v="0"/>
    <x v="0"/>
  </r>
  <r>
    <x v="0"/>
    <x v="1"/>
    <s v="甲區64林班"/>
    <s v="梨山12"/>
    <n v="2019"/>
    <n v="4"/>
    <n v="22"/>
    <x v="0"/>
    <s v="林俊佑"/>
    <n v="2"/>
    <n v="279921"/>
    <n v="2687477"/>
    <n v="9"/>
    <n v="51"/>
    <n v="0"/>
    <m/>
    <m/>
    <s v="A3"/>
    <m/>
    <s v="4月,6月"/>
    <s v="Y"/>
    <s v=""/>
    <s v=""/>
    <s v=""/>
    <s v="針闊葉樹混淆"/>
    <n v="0"/>
    <x v="1"/>
  </r>
  <r>
    <x v="0"/>
    <x v="1"/>
    <s v="甲區64林班"/>
    <s v="梨山12"/>
    <n v="2019"/>
    <n v="4"/>
    <n v="22"/>
    <x v="0"/>
    <s v="林俊佑"/>
    <n v="3"/>
    <n v="280102"/>
    <n v="2687441"/>
    <n v="9"/>
    <n v="57"/>
    <n v="0"/>
    <m/>
    <m/>
    <s v="A3"/>
    <m/>
    <s v="4月,6月"/>
    <s v="Y"/>
    <s v=""/>
    <s v=""/>
    <s v=""/>
    <s v="針闊葉樹混淆"/>
    <n v="0"/>
    <x v="1"/>
  </r>
  <r>
    <x v="0"/>
    <x v="1"/>
    <s v="甲區64林班"/>
    <s v="梨山12"/>
    <n v="2019"/>
    <n v="4"/>
    <n v="22"/>
    <x v="0"/>
    <s v="林俊佑"/>
    <n v="4"/>
    <n v="280068"/>
    <n v="2687738"/>
    <n v="10"/>
    <n v="3"/>
    <n v="0"/>
    <m/>
    <m/>
    <s v="A3"/>
    <m/>
    <s v="4月,6月"/>
    <s v="Y"/>
    <s v=""/>
    <s v=""/>
    <s v=""/>
    <s v="闊葉樹林型"/>
    <n v="0"/>
    <x v="0"/>
  </r>
  <r>
    <x v="0"/>
    <x v="1"/>
    <s v="甲區64林班"/>
    <s v="梨山12"/>
    <n v="2019"/>
    <n v="4"/>
    <n v="22"/>
    <x v="0"/>
    <s v="林俊佑"/>
    <n v="5"/>
    <n v="280236"/>
    <n v="2687871"/>
    <n v="10"/>
    <n v="16"/>
    <n v="0"/>
    <m/>
    <m/>
    <s v="A3"/>
    <m/>
    <s v="4月,6月"/>
    <s v="Y"/>
    <s v=""/>
    <s v=""/>
    <s v=""/>
    <s v="針闊葉樹混淆"/>
    <n v="0"/>
    <x v="1"/>
  </r>
  <r>
    <x v="0"/>
    <x v="1"/>
    <s v="甲區64林班"/>
    <s v="梨山12"/>
    <n v="2019"/>
    <n v="4"/>
    <n v="22"/>
    <x v="0"/>
    <s v="林俊佑"/>
    <n v="6"/>
    <n v="280421"/>
    <n v="2687876"/>
    <n v="10"/>
    <n v="26"/>
    <n v="0"/>
    <m/>
    <m/>
    <s v="A3"/>
    <m/>
    <s v="4月,6月"/>
    <s v="Y"/>
    <s v=""/>
    <s v=""/>
    <s v=""/>
    <s v="針闊葉樹混淆"/>
    <n v="0.50961114157611442"/>
    <x v="1"/>
  </r>
  <r>
    <x v="0"/>
    <x v="1"/>
    <s v="甲區65林班"/>
    <s v="梨山13"/>
    <n v="2019"/>
    <n v="4"/>
    <n v="22"/>
    <x v="0"/>
    <s v="林俊佑"/>
    <n v="1"/>
    <n v="278871"/>
    <n v="2688428"/>
    <n v="8"/>
    <n v="40"/>
    <n v="0"/>
    <m/>
    <m/>
    <s v="A3"/>
    <m/>
    <s v="4月,6月"/>
    <s v="Y"/>
    <s v=""/>
    <s v=""/>
    <s v=""/>
    <s v="針闊葉樹混淆"/>
    <n v="0"/>
    <x v="1"/>
  </r>
  <r>
    <x v="0"/>
    <x v="1"/>
    <s v="甲區65林班"/>
    <s v="梨山13"/>
    <n v="2019"/>
    <n v="4"/>
    <n v="22"/>
    <x v="0"/>
    <s v="林俊佑"/>
    <n v="2"/>
    <n v="279064"/>
    <n v="2688430"/>
    <n v="8"/>
    <n v="57"/>
    <n v="0"/>
    <m/>
    <m/>
    <s v="A3"/>
    <m/>
    <s v="4月,6月"/>
    <s v="Y"/>
    <s v=""/>
    <s v=""/>
    <s v=""/>
    <s v="針闊葉樹混淆"/>
    <n v="0"/>
    <x v="1"/>
  </r>
  <r>
    <x v="0"/>
    <x v="1"/>
    <s v="甲區65林班"/>
    <s v="梨山13"/>
    <n v="2019"/>
    <n v="4"/>
    <n v="22"/>
    <x v="0"/>
    <s v="林俊佑"/>
    <n v="3"/>
    <n v="279042"/>
    <n v="2688206"/>
    <n v="9"/>
    <n v="3"/>
    <n v="0"/>
    <m/>
    <m/>
    <s v="A3"/>
    <m/>
    <s v="4月,6月"/>
    <s v="Y"/>
    <s v=""/>
    <s v=""/>
    <s v=""/>
    <s v="針闊葉樹混淆"/>
    <n v="0"/>
    <x v="1"/>
  </r>
  <r>
    <x v="0"/>
    <x v="1"/>
    <s v="甲區65林班"/>
    <s v="梨山13"/>
    <n v="2019"/>
    <n v="4"/>
    <n v="22"/>
    <x v="0"/>
    <s v="林俊佑"/>
    <n v="4"/>
    <n v="279168"/>
    <n v="2688370"/>
    <n v="9"/>
    <n v="9"/>
    <n v="2"/>
    <s v="A"/>
    <s v="Y"/>
    <s v="A3"/>
    <m/>
    <s v="4月,6月"/>
    <s v="Y"/>
    <s v=""/>
    <s v=""/>
    <s v=""/>
    <s v="闊葉樹林型"/>
    <n v="0"/>
    <x v="0"/>
  </r>
  <r>
    <x v="0"/>
    <x v="1"/>
    <s v="甲區65林班"/>
    <s v="梨山13"/>
    <n v="2019"/>
    <n v="4"/>
    <n v="22"/>
    <x v="0"/>
    <s v="林俊佑"/>
    <n v="5"/>
    <n v="279453"/>
    <n v="2688545"/>
    <n v="9"/>
    <n v="15"/>
    <n v="0"/>
    <m/>
    <m/>
    <s v="A1"/>
    <m/>
    <s v="4月,6月"/>
    <s v="Y"/>
    <s v=""/>
    <s v=""/>
    <s v=""/>
    <s v="闊葉樹林型"/>
    <n v="0"/>
    <x v="0"/>
  </r>
  <r>
    <x v="0"/>
    <x v="1"/>
    <s v="甲區65林班"/>
    <s v="梨山13"/>
    <n v="2019"/>
    <n v="4"/>
    <n v="22"/>
    <x v="0"/>
    <s v="林俊佑"/>
    <n v="6"/>
    <n v="279363"/>
    <n v="2688368"/>
    <n v="9"/>
    <n v="21"/>
    <n v="0"/>
    <m/>
    <m/>
    <s v="A1"/>
    <m/>
    <s v="4月,6月"/>
    <s v="Y"/>
    <s v=""/>
    <s v=""/>
    <s v=""/>
    <s v="闊葉樹林型"/>
    <n v="0"/>
    <x v="0"/>
  </r>
  <r>
    <x v="0"/>
    <x v="2"/>
    <s v="大雪山230林道A"/>
    <s v="B14-05"/>
    <n v="2019"/>
    <n v="4"/>
    <n v="18"/>
    <x v="0"/>
    <s v="徐明聖"/>
    <n v="1"/>
    <n v="252508"/>
    <n v="2689015"/>
    <n v="6"/>
    <n v="24"/>
    <n v="0"/>
    <m/>
    <s v="N"/>
    <s v="A3"/>
    <m/>
    <s v="4月,6月"/>
    <s v="Y"/>
    <s v=""/>
    <s v=""/>
    <s v=""/>
    <s v="裸露地"/>
    <n v="0"/>
    <x v="2"/>
  </r>
  <r>
    <x v="0"/>
    <x v="2"/>
    <s v="大雪山230林道A"/>
    <s v="B14-05"/>
    <n v="2019"/>
    <n v="4"/>
    <n v="18"/>
    <x v="0"/>
    <s v="徐明聖"/>
    <n v="2"/>
    <n v="252638"/>
    <n v="2689203"/>
    <n v="6"/>
    <n v="35"/>
    <n v="0"/>
    <m/>
    <s v="N"/>
    <s v="A3"/>
    <m/>
    <s v="4月,6月"/>
    <s v="Y"/>
    <s v=""/>
    <s v=""/>
    <s v=""/>
    <s v="針葉樹林型"/>
    <n v="0"/>
    <x v="3"/>
  </r>
  <r>
    <x v="0"/>
    <x v="2"/>
    <s v="大雪山230林道A"/>
    <s v="B14-05"/>
    <n v="2019"/>
    <n v="4"/>
    <n v="18"/>
    <x v="0"/>
    <s v="徐明聖"/>
    <n v="3"/>
    <n v="252824"/>
    <n v="2689382"/>
    <n v="6"/>
    <n v="48"/>
    <n v="0"/>
    <m/>
    <s v="N"/>
    <s v="A3"/>
    <m/>
    <s v="4月,6月"/>
    <s v="Y"/>
    <s v=""/>
    <s v=""/>
    <s v=""/>
    <s v="針葉樹林型"/>
    <n v="0"/>
    <x v="3"/>
  </r>
  <r>
    <x v="0"/>
    <x v="2"/>
    <s v="大雪山230林道A"/>
    <s v="B14-05"/>
    <n v="2019"/>
    <n v="4"/>
    <n v="18"/>
    <x v="0"/>
    <s v="徐明聖"/>
    <n v="4"/>
    <n v="253078"/>
    <n v="2689366"/>
    <n v="7"/>
    <n v="1"/>
    <n v="0"/>
    <m/>
    <s v="N"/>
    <s v="A3"/>
    <s v="上邊坡針葉樹為主"/>
    <s v="4月,6月"/>
    <s v="Y"/>
    <s v=""/>
    <s v=""/>
    <s v=""/>
    <s v="針葉樹林型"/>
    <n v="0"/>
    <x v="3"/>
  </r>
  <r>
    <x v="0"/>
    <x v="2"/>
    <s v="大雪山230林道A"/>
    <s v="B14-05"/>
    <n v="2019"/>
    <n v="4"/>
    <n v="18"/>
    <x v="0"/>
    <s v="徐明聖"/>
    <n v="5"/>
    <n v="253300"/>
    <n v="2689534"/>
    <n v="7"/>
    <n v="16"/>
    <n v="0"/>
    <m/>
    <s v="N"/>
    <s v="A3"/>
    <s v="陵線，髮夾彎處"/>
    <s v="4月,6月"/>
    <s v="Y"/>
    <s v=""/>
    <s v=""/>
    <s v=""/>
    <s v="針葉樹林型"/>
    <n v="0"/>
    <x v="3"/>
  </r>
  <r>
    <x v="0"/>
    <x v="2"/>
    <s v="大雪山230林道A"/>
    <s v="B14-05"/>
    <n v="2019"/>
    <n v="4"/>
    <n v="18"/>
    <x v="0"/>
    <s v="徐明聖"/>
    <n v="6"/>
    <n v="253377"/>
    <n v="2689290"/>
    <n v="7"/>
    <n v="28"/>
    <n v="0"/>
    <m/>
    <s v="N"/>
    <s v="A3"/>
    <m/>
    <s v="4月,6月"/>
    <s v="Y"/>
    <s v=""/>
    <s v=""/>
    <s v=""/>
    <s v="闊葉樹林型"/>
    <n v="0"/>
    <x v="0"/>
  </r>
  <r>
    <x v="0"/>
    <x v="2"/>
    <s v="雪山西稜7K"/>
    <s v="B14-12"/>
    <n v="2019"/>
    <n v="4"/>
    <n v="18"/>
    <x v="0"/>
    <s v="游爵謙"/>
    <n v="1"/>
    <n v="253961"/>
    <n v="2688928"/>
    <n v="6"/>
    <n v="48"/>
    <n v="0"/>
    <m/>
    <s v="N"/>
    <s v="A3"/>
    <s v="先驅樹種、小徑木、芒草"/>
    <s v="4月,6月"/>
    <s v="Y"/>
    <s v=""/>
    <s v=""/>
    <s v=""/>
    <s v="闊葉樹林型"/>
    <n v="0"/>
    <x v="0"/>
  </r>
  <r>
    <x v="0"/>
    <x v="2"/>
    <s v="雪山西稜7K"/>
    <s v="B14-12"/>
    <n v="2019"/>
    <n v="4"/>
    <n v="18"/>
    <x v="0"/>
    <s v="游爵謙"/>
    <n v="2"/>
    <n v="254161"/>
    <n v="2688852"/>
    <n v="7"/>
    <n v="1"/>
    <n v="0"/>
    <m/>
    <s v="N"/>
    <s v="A8"/>
    <m/>
    <s v="4月,6月"/>
    <s v="Y"/>
    <s v=""/>
    <s v=""/>
    <s v=""/>
    <s v="針闊葉樹混淆"/>
    <n v="3.4746071539331478"/>
    <x v="1"/>
  </r>
  <r>
    <x v="0"/>
    <x v="2"/>
    <s v="雪山西稜7K"/>
    <s v="B14-12"/>
    <n v="2019"/>
    <n v="4"/>
    <n v="18"/>
    <x v="0"/>
    <s v="游爵謙"/>
    <n v="3"/>
    <n v="254306"/>
    <n v="2688700"/>
    <n v="7"/>
    <n v="16"/>
    <n v="0"/>
    <m/>
    <s v="N"/>
    <s v="A8"/>
    <m/>
    <s v="4月,6月"/>
    <s v="Y"/>
    <s v=""/>
    <s v=""/>
    <s v=""/>
    <s v="針葉樹林型"/>
    <n v="0"/>
    <x v="3"/>
  </r>
  <r>
    <x v="0"/>
    <x v="2"/>
    <s v="雪山西稜7K"/>
    <s v="B14-12"/>
    <n v="2019"/>
    <n v="4"/>
    <n v="18"/>
    <x v="0"/>
    <s v="游爵謙"/>
    <n v="4"/>
    <n v="254516"/>
    <n v="2688533"/>
    <n v="7"/>
    <n v="25"/>
    <n v="0"/>
    <m/>
    <s v="N"/>
    <s v="A3"/>
    <s v="大崩壁前的混淆林"/>
    <s v="4月,6月"/>
    <s v="Y"/>
    <s v=""/>
    <s v=""/>
    <s v=""/>
    <s v="針葉樹林型"/>
    <n v="7.6151640226005304"/>
    <x v="3"/>
  </r>
  <r>
    <x v="0"/>
    <x v="2"/>
    <s v="雪山西稜7K"/>
    <s v="B14-12"/>
    <n v="2019"/>
    <n v="4"/>
    <n v="18"/>
    <x v="0"/>
    <s v="游爵謙"/>
    <n v="5"/>
    <n v="254633"/>
    <n v="2688703"/>
    <n v="7"/>
    <n v="42"/>
    <n v="0"/>
    <m/>
    <s v="N"/>
    <s v="A3"/>
    <s v="鬱閉"/>
    <s v="4月,6月"/>
    <s v="Y"/>
    <s v=""/>
    <s v=""/>
    <s v=""/>
    <s v="針葉樹林型"/>
    <n v="0"/>
    <x v="3"/>
  </r>
  <r>
    <x v="0"/>
    <x v="2"/>
    <s v="雪山西稜7K"/>
    <s v="B14-12"/>
    <n v="2019"/>
    <n v="4"/>
    <n v="18"/>
    <x v="0"/>
    <s v="游爵謙"/>
    <n v="6"/>
    <n v="254810"/>
    <n v="2688885"/>
    <n v="7"/>
    <n v="54"/>
    <n v="0"/>
    <m/>
    <s v="N"/>
    <s v="A3"/>
    <s v="半鬱閉"/>
    <s v="4月,6月"/>
    <s v="Y"/>
    <s v=""/>
    <s v=""/>
    <s v=""/>
    <s v="針葉樹林型"/>
    <n v="0"/>
    <x v="3"/>
  </r>
  <r>
    <x v="0"/>
    <x v="2"/>
    <s v="出雲山苗圃"/>
    <s v="B28-04"/>
    <n v="2019"/>
    <n v="4"/>
    <n v="10"/>
    <x v="0"/>
    <s v="張維純_x000d__x000a_涂軒豪"/>
    <n v="5"/>
    <n v="239439"/>
    <n v="2679924"/>
    <n v="8"/>
    <n v="0"/>
    <n v="0"/>
    <m/>
    <s v="N"/>
    <s v="A5"/>
    <m/>
    <s v="4月,6月"/>
    <s v="Y"/>
    <s v=""/>
    <s v=""/>
    <s v=""/>
    <s v="闊葉樹林型"/>
    <n v="27.611828777983629"/>
    <x v="2"/>
  </r>
  <r>
    <x v="0"/>
    <x v="2"/>
    <s v="出雲山苗圃"/>
    <s v="B28-04"/>
    <n v="2019"/>
    <n v="4"/>
    <n v="10"/>
    <x v="0"/>
    <s v="張維純_x000d__x000a_涂軒豪"/>
    <n v="10"/>
    <n v="239257"/>
    <n v="2680381"/>
    <n v="8"/>
    <n v="10"/>
    <n v="0"/>
    <m/>
    <s v="N"/>
    <s v="A1"/>
    <s v="遠方多處狗吠"/>
    <s v="4月,6月"/>
    <s v="Y"/>
    <s v=""/>
    <s v=""/>
    <s v=""/>
    <s v="闊葉樹林型"/>
    <n v="4.0550646862118436"/>
    <x v="0"/>
  </r>
  <r>
    <x v="0"/>
    <x v="2"/>
    <s v="出雲山苗圃"/>
    <s v="B28-04"/>
    <n v="2019"/>
    <n v="4"/>
    <n v="10"/>
    <x v="0"/>
    <s v="張維純_x000d__x000a_涂軒豪"/>
    <n v="12"/>
    <n v="239817"/>
    <n v="2680696"/>
    <n v="8"/>
    <n v="44"/>
    <n v="0"/>
    <m/>
    <s v="N"/>
    <s v="A2"/>
    <s v="杉木林相"/>
    <s v="4月,6月"/>
    <s v="Y"/>
    <s v=""/>
    <s v=""/>
    <s v=""/>
    <s v="針葉樹林型"/>
    <n v="0"/>
    <x v="3"/>
  </r>
  <r>
    <x v="0"/>
    <x v="2"/>
    <s v="出雲山苗圃"/>
    <s v="B28-04"/>
    <n v="2019"/>
    <n v="4"/>
    <n v="10"/>
    <x v="0"/>
    <s v="張維純_x000d__x000a_涂軒豪"/>
    <n v="13"/>
    <n v="239987"/>
    <n v="2680498"/>
    <n v="8"/>
    <n v="55"/>
    <n v="0"/>
    <m/>
    <s v="N"/>
    <s v="A1"/>
    <m/>
    <s v="4月,6月"/>
    <s v="Y"/>
    <s v=""/>
    <s v=""/>
    <s v=""/>
    <s v="待成林地"/>
    <n v="0"/>
    <x v="2"/>
  </r>
  <r>
    <x v="0"/>
    <x v="2"/>
    <s v="出雲山苗圃"/>
    <s v="B28-04"/>
    <n v="2019"/>
    <n v="4"/>
    <n v="10"/>
    <x v="0"/>
    <s v="張維純_x000d__x000a_涂軒豪"/>
    <n v="14"/>
    <n v="240008"/>
    <n v="2680276"/>
    <n v="9"/>
    <n v="7"/>
    <n v="0"/>
    <m/>
    <s v="N"/>
    <s v="A5"/>
    <m/>
    <s v="4月,6月"/>
    <s v="Y"/>
    <s v=""/>
    <s v=""/>
    <s v=""/>
    <s v="待成林地"/>
    <n v="50.750916240886248"/>
    <x v="2"/>
  </r>
  <r>
    <x v="0"/>
    <x v="2"/>
    <s v="出雲山苗圃"/>
    <s v="B28-04"/>
    <n v="2019"/>
    <n v="4"/>
    <n v="10"/>
    <x v="0"/>
    <s v="張維純_x000d__x000a_涂軒豪"/>
    <n v="15"/>
    <n v="239939"/>
    <n v="2680945"/>
    <n v="8"/>
    <n v="35"/>
    <n v="0"/>
    <m/>
    <s v="N"/>
    <s v="A2"/>
    <s v="杉木林相"/>
    <s v="4月,6月"/>
    <s v="Y"/>
    <s v=""/>
    <s v=""/>
    <s v=""/>
    <s v="針葉樹林型"/>
    <n v="0"/>
    <x v="3"/>
  </r>
  <r>
    <x v="0"/>
    <x v="2"/>
    <s v="出雲山苗圃"/>
    <s v="B28-04"/>
    <n v="2019"/>
    <n v="4"/>
    <n v="10"/>
    <x v="0"/>
    <s v="張維純_x000d__x000a_涂軒豪"/>
    <n v="16"/>
    <n v="239622"/>
    <n v="2680413"/>
    <n v="8"/>
    <n v="21"/>
    <n v="0"/>
    <m/>
    <s v="N"/>
    <s v="A1"/>
    <s v="遠方多處狗吠"/>
    <s v="4月,6月"/>
    <s v="Y"/>
    <s v=""/>
    <s v=""/>
    <s v=""/>
    <s v="闊葉樹林型"/>
    <n v="0"/>
    <x v="0"/>
  </r>
  <r>
    <x v="0"/>
    <x v="2"/>
    <s v="出雲山苗圃"/>
    <s v="B28-04"/>
    <n v="2019"/>
    <n v="4"/>
    <n v="10"/>
    <x v="0"/>
    <s v="張維純_x000d__x000a_涂軒豪"/>
    <n v="17"/>
    <n v="240116"/>
    <n v="2679921"/>
    <n v="9"/>
    <n v="16"/>
    <n v="0"/>
    <m/>
    <s v="N"/>
    <s v="A1"/>
    <m/>
    <s v="4月,6月"/>
    <s v="Y"/>
    <s v=""/>
    <s v=""/>
    <s v=""/>
    <s v="闊葉樹林型"/>
    <n v="5.1963868040882284"/>
    <x v="0"/>
  </r>
  <r>
    <x v="0"/>
    <x v="2"/>
    <s v="出雲山苗圃"/>
    <s v="B28-04"/>
    <n v="2019"/>
    <n v="4"/>
    <n v="10"/>
    <x v="0"/>
    <s v="張維純_x000d__x000a_涂軒豪"/>
    <n v="18"/>
    <n v="240148"/>
    <n v="2679596"/>
    <n v="9"/>
    <n v="25"/>
    <n v="0"/>
    <m/>
    <s v="N"/>
    <s v="A1"/>
    <m/>
    <s v="4月,6月"/>
    <s v="Y"/>
    <s v=""/>
    <s v=""/>
    <s v=""/>
    <s v="闊葉樹林型"/>
    <n v="1.7814356121116841"/>
    <x v="0"/>
  </r>
  <r>
    <x v="0"/>
    <x v="2"/>
    <s v="大雪山210林道B"/>
    <s v="B28-06"/>
    <n v="2019"/>
    <n v="4"/>
    <n v="10"/>
    <x v="0"/>
    <s v="林宛儒"/>
    <n v="1"/>
    <n v="247436"/>
    <n v="2682208"/>
    <n v="7"/>
    <n v="7"/>
    <n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2"/>
    <n v="247512"/>
    <n v="2682344"/>
    <n v="7"/>
    <n v="14"/>
    <n v="2"/>
    <s v="B"/>
    <s v="Y"/>
    <s v="A3"/>
    <s v="母猴帶小猴"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3"/>
    <n v="247697"/>
    <n v="2682428"/>
    <n v="7"/>
    <n v="28"/>
    <n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4"/>
    <n v="247834"/>
    <n v="2682563"/>
    <n v="7"/>
    <n v="38"/>
    <n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5"/>
    <n v="247933"/>
    <n v="2683037"/>
    <n v="7"/>
    <n v="51"/>
    <n v="0"/>
    <m/>
    <s v="N"/>
    <s v="A3"/>
    <m/>
    <s v="4月,6月"/>
    <s v="Y"/>
    <s v=""/>
    <s v=""/>
    <s v=""/>
    <s v="針葉樹林型"/>
    <n v="0"/>
    <x v="3"/>
  </r>
  <r>
    <x v="0"/>
    <x v="2"/>
    <s v="大雪山210林道B"/>
    <s v="B28-06"/>
    <n v="2019"/>
    <n v="4"/>
    <n v="10"/>
    <x v="0"/>
    <s v="林宛儒"/>
    <n v="6"/>
    <n v="247980"/>
    <n v="2683273"/>
    <n v="8"/>
    <n v="2"/>
    <n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7"/>
    <n v="248080"/>
    <n v="2683789"/>
    <n v="8"/>
    <n v="13"/>
    <n v="2"/>
    <s v="C"/>
    <s v="Y"/>
    <s v="A3"/>
    <s v="聽見獼猴叫聲"/>
    <s v="4月,6月"/>
    <s v="Y"/>
    <s v=""/>
    <s v=""/>
    <s v=""/>
    <s v="針葉樹林型"/>
    <n v="0"/>
    <x v="3"/>
  </r>
  <r>
    <x v="0"/>
    <x v="2"/>
    <s v="大雪山210林道B"/>
    <s v="B28-06"/>
    <n v="2019"/>
    <n v="4"/>
    <n v="10"/>
    <x v="0"/>
    <s v="林宛儒"/>
    <n v="8"/>
    <n v="248296"/>
    <n v="2683886"/>
    <n v="8"/>
    <n v="27"/>
    <n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9"/>
    <n v="248402"/>
    <n v="2684179"/>
    <n v="8"/>
    <n v="37"/>
    <n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10"/>
    <n v="248392"/>
    <n v="2684443"/>
    <n v="8"/>
    <n v="50"/>
    <n v="2"/>
    <s v="B"/>
    <s v="Y"/>
    <s v="A3"/>
    <s v="聽見獼猴叫聲"/>
    <s v="4月,6月"/>
    <s v="Y"/>
    <s v=""/>
    <s v=""/>
    <s v=""/>
    <s v="待成林地"/>
    <n v="0"/>
    <x v="2"/>
  </r>
  <r>
    <x v="0"/>
    <x v="2"/>
    <s v="小雪山林道"/>
    <s v="C14-05"/>
    <n v="2019"/>
    <n v="5"/>
    <n v="14"/>
    <x v="0"/>
    <s v="徐明聖"/>
    <n v="1"/>
    <n v="254794"/>
    <n v="2687527"/>
    <n v="6"/>
    <n v="37"/>
    <n v="0"/>
    <m/>
    <m/>
    <s v="A3"/>
    <m/>
    <s v="5月,6月"/>
    <s v="Y"/>
    <s v=""/>
    <s v=""/>
    <s v=""/>
    <s v="針葉樹林型"/>
    <n v="0.1193662187821278"/>
    <x v="3"/>
  </r>
  <r>
    <x v="0"/>
    <x v="2"/>
    <s v="小雪山林道"/>
    <s v="C14-05"/>
    <n v="2019"/>
    <n v="5"/>
    <n v="14"/>
    <x v="0"/>
    <s v="徐明聖"/>
    <n v="2"/>
    <n v="254655"/>
    <n v="2687698"/>
    <n v="6"/>
    <n v="56"/>
    <n v="0"/>
    <m/>
    <m/>
    <s v="A2"/>
    <m/>
    <s v="5月,6月"/>
    <s v="Y"/>
    <s v=""/>
    <s v=""/>
    <s v=""/>
    <s v="待成林地"/>
    <n v="3.385547627671846E-3"/>
    <x v="2"/>
  </r>
  <r>
    <x v="0"/>
    <x v="2"/>
    <s v="小雪山林道"/>
    <s v="C14-05"/>
    <n v="2019"/>
    <n v="5"/>
    <n v="14"/>
    <x v="0"/>
    <s v="徐明聖"/>
    <n v="3"/>
    <n v="254445"/>
    <n v="2687713"/>
    <n v="7"/>
    <n v="7"/>
    <n v="0"/>
    <m/>
    <m/>
    <s v="A2"/>
    <m/>
    <s v="5月,6月"/>
    <s v="Y"/>
    <s v=""/>
    <s v=""/>
    <s v=""/>
    <s v="針葉樹林型"/>
    <n v="1.22594471962605"/>
    <x v="3"/>
  </r>
  <r>
    <x v="0"/>
    <x v="2"/>
    <s v="小雪山林道"/>
    <s v="C14-05"/>
    <n v="2019"/>
    <n v="5"/>
    <n v="14"/>
    <x v="0"/>
    <s v="徐明聖"/>
    <n v="4"/>
    <n v="254247"/>
    <n v="2687633"/>
    <n v="7"/>
    <n v="27"/>
    <n v="0"/>
    <m/>
    <m/>
    <s v="A2"/>
    <m/>
    <s v="5月,6月"/>
    <s v="Y"/>
    <s v=""/>
    <s v=""/>
    <s v=""/>
    <s v="針葉樹林型"/>
    <n v="4.0440164998786027E-2"/>
    <x v="3"/>
  </r>
  <r>
    <x v="0"/>
    <x v="2"/>
    <s v="小雪山林道"/>
    <s v="C14-05"/>
    <n v="2019"/>
    <n v="5"/>
    <n v="14"/>
    <x v="0"/>
    <s v="徐明聖"/>
    <n v="5"/>
    <n v="254034"/>
    <n v="2687685"/>
    <n v="7"/>
    <n v="41"/>
    <n v="0"/>
    <m/>
    <m/>
    <s v="A2"/>
    <m/>
    <s v="5月,6月"/>
    <s v="Y"/>
    <s v=""/>
    <s v=""/>
    <s v=""/>
    <s v="針葉樹林型"/>
    <n v="0"/>
    <x v="3"/>
  </r>
  <r>
    <x v="0"/>
    <x v="2"/>
    <s v="小雪山林道"/>
    <s v="C14-05"/>
    <n v="2019"/>
    <n v="5"/>
    <n v="14"/>
    <x v="0"/>
    <s v="徐明聖"/>
    <n v="6"/>
    <n v="253829"/>
    <n v="2687739"/>
    <n v="7"/>
    <n v="52"/>
    <n v="0"/>
    <m/>
    <m/>
    <s v="A2"/>
    <m/>
    <s v="5月,6月"/>
    <s v="Y"/>
    <s v=""/>
    <s v=""/>
    <s v=""/>
    <s v="針葉樹林型"/>
    <n v="0.30448110955741042"/>
    <x v="3"/>
  </r>
  <r>
    <x v="0"/>
    <x v="2"/>
    <s v="大雪山230林道B"/>
    <s v="C28-01"/>
    <n v="2019"/>
    <n v="5"/>
    <n v="15"/>
    <x v="0"/>
    <s v="游爵謙"/>
    <n v="1"/>
    <n v="252590"/>
    <n v="2686279"/>
    <n v="6"/>
    <n v="22"/>
    <n v="0"/>
    <m/>
    <s v="N"/>
    <s v="A2"/>
    <s v="二葉松"/>
    <s v="5月,6月"/>
    <s v="Y"/>
    <s v=""/>
    <s v=""/>
    <s v=""/>
    <s v="針葉樹林型"/>
    <n v="0"/>
    <x v="3"/>
  </r>
  <r>
    <x v="0"/>
    <x v="2"/>
    <s v="大雪山230林道B"/>
    <s v="C28-01"/>
    <n v="2019"/>
    <n v="5"/>
    <n v="15"/>
    <x v="0"/>
    <s v="游爵謙"/>
    <n v="2"/>
    <n v="252504"/>
    <n v="2686484"/>
    <n v="6"/>
    <n v="30"/>
    <n v="0"/>
    <m/>
    <s v="N"/>
    <s v="A2"/>
    <s v="二葉松"/>
    <s v="5月,6月"/>
    <s v="Y"/>
    <s v=""/>
    <s v=""/>
    <s v=""/>
    <s v="針葉樹林型"/>
    <n v="0"/>
    <x v="3"/>
  </r>
  <r>
    <x v="0"/>
    <x v="2"/>
    <s v="大雪山230林道B"/>
    <s v="C28-01"/>
    <n v="2019"/>
    <n v="5"/>
    <n v="15"/>
    <x v="0"/>
    <s v="游爵謙"/>
    <n v="3"/>
    <n v="252658"/>
    <n v="2686754"/>
    <n v="6"/>
    <n v="40"/>
    <n v="0"/>
    <m/>
    <s v="N"/>
    <s v="A2"/>
    <s v="二葉松"/>
    <s v="5月,6月"/>
    <s v="Y"/>
    <s v=""/>
    <s v=""/>
    <s v=""/>
    <s v="針闊葉樹混淆"/>
    <n v="0"/>
    <x v="1"/>
  </r>
  <r>
    <x v="0"/>
    <x v="2"/>
    <s v="大雪山230林道B"/>
    <s v="C28-01"/>
    <n v="2019"/>
    <n v="5"/>
    <n v="15"/>
    <x v="0"/>
    <s v="游爵謙"/>
    <n v="4"/>
    <n v="252653"/>
    <n v="2687022"/>
    <n v="6"/>
    <n v="50"/>
    <n v="0"/>
    <m/>
    <s v="N"/>
    <s v="A2"/>
    <s v="1.5K臨時工寮"/>
    <s v="5月,6月"/>
    <s v="Y"/>
    <s v=""/>
    <s v=""/>
    <s v=""/>
    <s v="針葉樹林型"/>
    <n v="0"/>
    <x v="3"/>
  </r>
  <r>
    <x v="0"/>
    <x v="2"/>
    <s v="大雪山230林道B"/>
    <s v="C28-01"/>
    <n v="2019"/>
    <n v="5"/>
    <n v="15"/>
    <x v="0"/>
    <s v="游爵謙"/>
    <n v="5"/>
    <n v="252500"/>
    <n v="2687172"/>
    <n v="6"/>
    <n v="59"/>
    <n v="0"/>
    <m/>
    <s v="N"/>
    <s v="A3"/>
    <m/>
    <s v="5月,6月"/>
    <s v="Y"/>
    <s v=""/>
    <s v=""/>
    <s v=""/>
    <s v="針葉樹林型"/>
    <n v="0"/>
    <x v="3"/>
  </r>
  <r>
    <x v="0"/>
    <x v="2"/>
    <s v="大雪山230林道B"/>
    <s v="C28-01"/>
    <n v="2019"/>
    <n v="5"/>
    <n v="15"/>
    <x v="0"/>
    <s v="游爵謙"/>
    <n v="6"/>
    <n v="252358"/>
    <n v="2687333"/>
    <n v="7"/>
    <n v="6"/>
    <n v="0"/>
    <m/>
    <s v="N"/>
    <s v="A3"/>
    <s v="2K"/>
    <s v="5月,6月"/>
    <s v="Y"/>
    <s v=""/>
    <s v=""/>
    <s v=""/>
    <s v="針葉樹林型"/>
    <n v="0"/>
    <x v="3"/>
  </r>
  <r>
    <x v="0"/>
    <x v="2"/>
    <s v="大雪山230林道B"/>
    <s v="C28-01"/>
    <n v="2019"/>
    <n v="5"/>
    <n v="15"/>
    <x v="0"/>
    <s v="游爵謙"/>
    <n v="7"/>
    <n v="252612"/>
    <n v="2687477"/>
    <n v="7"/>
    <n v="14"/>
    <n v="0"/>
    <m/>
    <s v="N"/>
    <s v="A3"/>
    <m/>
    <s v="5月,6月"/>
    <s v="Y"/>
    <s v=""/>
    <s v=""/>
    <s v=""/>
    <s v="闊葉樹林型"/>
    <n v="0"/>
    <x v="0"/>
  </r>
  <r>
    <x v="0"/>
    <x v="2"/>
    <s v="大雪山230林道B"/>
    <s v="C28-01"/>
    <n v="2019"/>
    <n v="5"/>
    <n v="15"/>
    <x v="0"/>
    <s v="游爵謙"/>
    <n v="8"/>
    <n v="252978"/>
    <n v="2687720"/>
    <n v="7"/>
    <n v="23"/>
    <n v="0"/>
    <m/>
    <s v="N"/>
    <s v="A3"/>
    <s v="3K"/>
    <s v="5月,6月"/>
    <s v="Y"/>
    <s v=""/>
    <s v=""/>
    <s v=""/>
    <s v="闊葉樹林型"/>
    <n v="0"/>
    <x v="0"/>
  </r>
  <r>
    <x v="0"/>
    <x v="2"/>
    <s v="大雪山230林道B"/>
    <s v="C28-01"/>
    <n v="2019"/>
    <n v="5"/>
    <n v="15"/>
    <x v="0"/>
    <s v="游爵謙"/>
    <n v="10"/>
    <n v="253069"/>
    <n v="2687887"/>
    <n v="7"/>
    <n v="30"/>
    <n v="0"/>
    <m/>
    <s v="N"/>
    <s v="A3"/>
    <m/>
    <s v="5月,6月"/>
    <s v="Y"/>
    <s v=""/>
    <s v=""/>
    <s v=""/>
    <s v="針葉樹林型"/>
    <n v="0"/>
    <x v="3"/>
  </r>
  <r>
    <x v="0"/>
    <x v="2"/>
    <s v="菜園林道"/>
    <s v="鞍馬山1"/>
    <n v="2019"/>
    <n v="4"/>
    <n v="30"/>
    <x v="0"/>
    <s v="葉珈良"/>
    <n v="1"/>
    <n v="246331"/>
    <n v="2680085"/>
    <n v="6"/>
    <n v="42"/>
    <n v="0"/>
    <m/>
    <m/>
    <s v="A2"/>
    <m/>
    <s v="4月,6月"/>
    <s v="Y"/>
    <s v=""/>
    <s v=""/>
    <s v=""/>
    <s v="針葉樹林型"/>
    <n v="0"/>
    <x v="3"/>
  </r>
  <r>
    <x v="0"/>
    <x v="2"/>
    <s v="菜園林道"/>
    <s v="鞍馬山1"/>
    <n v="2019"/>
    <n v="4"/>
    <n v="30"/>
    <x v="0"/>
    <s v="葉珈良"/>
    <n v="2"/>
    <n v="246157"/>
    <n v="2679685"/>
    <n v="6"/>
    <n v="56"/>
    <n v="0"/>
    <m/>
    <m/>
    <s v="A2"/>
    <s v="山羌鳴叫"/>
    <s v="4月,6月"/>
    <s v="Y"/>
    <s v=""/>
    <s v=""/>
    <s v=""/>
    <s v="針葉樹林型"/>
    <n v="0"/>
    <x v="3"/>
  </r>
  <r>
    <x v="0"/>
    <x v="2"/>
    <s v="菜園林道"/>
    <s v="鞍馬山1"/>
    <n v="2019"/>
    <n v="4"/>
    <n v="30"/>
    <x v="0"/>
    <s v="葉珈良"/>
    <n v="3"/>
    <n v="246396"/>
    <n v="2679801"/>
    <n v="7"/>
    <n v="6"/>
    <n v="0"/>
    <m/>
    <m/>
    <s v="A2"/>
    <m/>
    <s v="4月,6月"/>
    <s v="Y"/>
    <s v=""/>
    <s v=""/>
    <s v=""/>
    <s v="針葉樹林型"/>
    <n v="0"/>
    <x v="3"/>
  </r>
  <r>
    <x v="0"/>
    <x v="2"/>
    <s v="菜園林道"/>
    <s v="鞍馬山1"/>
    <n v="2019"/>
    <n v="4"/>
    <n v="30"/>
    <x v="0"/>
    <s v="葉珈良"/>
    <n v="4"/>
    <n v="246628"/>
    <n v="2680177"/>
    <n v="7"/>
    <n v="17"/>
    <n v="0"/>
    <m/>
    <m/>
    <s v="A3"/>
    <s v="滿是紅胸啄花的叫聲"/>
    <s v="4月,6月"/>
    <s v="Y"/>
    <s v=""/>
    <s v=""/>
    <s v=""/>
    <s v="闊葉樹林型"/>
    <n v="0"/>
    <x v="0"/>
  </r>
  <r>
    <x v="0"/>
    <x v="2"/>
    <s v="菜園林道"/>
    <s v="鞍馬山1"/>
    <n v="2019"/>
    <n v="4"/>
    <n v="30"/>
    <x v="0"/>
    <s v="葉珈良"/>
    <n v="5"/>
    <n v="246865"/>
    <n v="2680095"/>
    <n v="7"/>
    <n v="25"/>
    <n v="0"/>
    <m/>
    <m/>
    <s v="A3"/>
    <m/>
    <s v="4月,6月"/>
    <s v="Y"/>
    <s v=""/>
    <s v=""/>
    <s v=""/>
    <s v="待成林地"/>
    <n v="0"/>
    <x v="2"/>
  </r>
  <r>
    <x v="0"/>
    <x v="2"/>
    <s v="菜園林道"/>
    <s v="鞍馬山1"/>
    <n v="2019"/>
    <n v="4"/>
    <n v="30"/>
    <x v="0"/>
    <s v="葉珈良"/>
    <n v="6"/>
    <n v="247012"/>
    <n v="2679824"/>
    <n v="7"/>
    <n v="39"/>
    <n v="0"/>
    <m/>
    <m/>
    <s v="A3"/>
    <s v="山羌鳴叫"/>
    <s v="4月,6月"/>
    <s v="Y"/>
    <s v=""/>
    <s v=""/>
    <s v=""/>
    <s v="待成林地"/>
    <n v="0"/>
    <x v="2"/>
  </r>
  <r>
    <x v="0"/>
    <x v="2"/>
    <s v="菜園林道"/>
    <s v="鞍馬山1"/>
    <n v="2019"/>
    <n v="4"/>
    <n v="30"/>
    <x v="0"/>
    <s v="葉珈良"/>
    <s v="X"/>
    <n v="247023"/>
    <n v="2680090"/>
    <n v="7"/>
    <n v="50"/>
    <n v="2"/>
    <s v="A"/>
    <s v="Y"/>
    <s v="A4"/>
    <s v="調查結束回程時目擊之記錄"/>
    <s v="4月,6月"/>
    <s v="Y"/>
    <s v=""/>
    <s v=""/>
    <s v=""/>
    <s v="竹林"/>
    <n v="0"/>
    <x v="4"/>
  </r>
  <r>
    <x v="0"/>
    <x v="2"/>
    <s v="220林道"/>
    <s v="鞍馬山2"/>
    <n v="2019"/>
    <n v="4"/>
    <n v="18"/>
    <x v="0"/>
    <s v="石懷碩"/>
    <n v="1"/>
    <n v="249461"/>
    <n v="2683934"/>
    <n v="8"/>
    <n v="25"/>
    <n v="0"/>
    <m/>
    <s v="N"/>
    <s v="A1"/>
    <m/>
    <s v="4月,6月"/>
    <s v="Y"/>
    <s v=""/>
    <s v=""/>
    <s v=""/>
    <s v="闊葉樹林型"/>
    <n v="0"/>
    <x v="0"/>
  </r>
  <r>
    <x v="0"/>
    <x v="2"/>
    <s v="220林道"/>
    <s v="鞍馬山2"/>
    <n v="2019"/>
    <n v="4"/>
    <n v="18"/>
    <x v="0"/>
    <s v="石懷碩"/>
    <n v="2"/>
    <n v="248972"/>
    <n v="2683774"/>
    <n v="8"/>
    <n v="41"/>
    <n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4"/>
    <n v="18"/>
    <x v="0"/>
    <s v="石懷碩"/>
    <n v="3"/>
    <n v="248904"/>
    <n v="2683403"/>
    <n v="8"/>
    <n v="50"/>
    <n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4"/>
    <n v="18"/>
    <x v="0"/>
    <s v="石懷碩"/>
    <n v="4"/>
    <n v="248659"/>
    <n v="2683146"/>
    <n v="8"/>
    <n v="59"/>
    <n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4"/>
    <n v="18"/>
    <x v="0"/>
    <s v="石懷碩"/>
    <n v="5"/>
    <n v="248344"/>
    <n v="2682782"/>
    <n v="9"/>
    <n v="9"/>
    <n v="0"/>
    <m/>
    <s v="N"/>
    <s v="A1"/>
    <m/>
    <s v="4月,6月"/>
    <s v="Y"/>
    <s v=""/>
    <s v=""/>
    <s v=""/>
    <s v="闊葉樹林型"/>
    <n v="0.51168980077862902"/>
    <x v="0"/>
  </r>
  <r>
    <x v="0"/>
    <x v="2"/>
    <s v="220林道"/>
    <s v="鞍馬山2"/>
    <n v="2019"/>
    <n v="4"/>
    <n v="18"/>
    <x v="0"/>
    <s v="石懷碩"/>
    <n v="6"/>
    <n v="248336"/>
    <n v="2682464"/>
    <n v="9"/>
    <n v="19"/>
    <n v="0"/>
    <m/>
    <s v="N"/>
    <s v="A3"/>
    <m/>
    <s v="4月,6月"/>
    <s v="Y"/>
    <s v=""/>
    <s v=""/>
    <s v=""/>
    <s v="闊葉樹林型"/>
    <n v="0"/>
    <x v="0"/>
  </r>
  <r>
    <x v="0"/>
    <x v="2"/>
    <s v="三叉坑"/>
    <s v="鞍馬山3"/>
    <n v="2019"/>
    <n v="4"/>
    <n v="15"/>
    <x v="0"/>
    <s v="蘇國銘"/>
    <n v="1"/>
    <n v="238478"/>
    <n v="2685034"/>
    <n v="7"/>
    <n v="29"/>
    <n v="0"/>
    <m/>
    <s v="N"/>
    <s v="A3"/>
    <m/>
    <s v="3月,5月"/>
    <s v="Y"/>
    <s v=""/>
    <s v=""/>
    <s v=""/>
    <s v="闊葉樹林型"/>
    <n v="0.1038620542289283"/>
    <x v="0"/>
  </r>
  <r>
    <x v="0"/>
    <x v="2"/>
    <s v="三叉坑"/>
    <s v="鞍馬山3"/>
    <n v="2019"/>
    <n v="4"/>
    <n v="15"/>
    <x v="0"/>
    <s v="蘇國銘"/>
    <n v="2"/>
    <n v="238728"/>
    <n v="2685217"/>
    <n v="7"/>
    <n v="38"/>
    <n v="0"/>
    <m/>
    <s v="N"/>
    <s v="A6"/>
    <m/>
    <s v="3月,5月"/>
    <s v="Y"/>
    <s v=""/>
    <s v=""/>
    <s v=""/>
    <s v="闊葉樹林型"/>
    <n v="1.5640017680041971"/>
    <x v="0"/>
  </r>
  <r>
    <x v="0"/>
    <x v="2"/>
    <s v="三叉坑"/>
    <s v="鞍馬山3"/>
    <n v="2019"/>
    <n v="4"/>
    <n v="15"/>
    <x v="0"/>
    <s v="蘇國銘"/>
    <n v="3"/>
    <n v="239180"/>
    <n v="2684617"/>
    <n v="7"/>
    <n v="49"/>
    <n v="0"/>
    <m/>
    <s v="N"/>
    <s v="A1"/>
    <m/>
    <s v="3月,5月"/>
    <s v="Y"/>
    <s v=""/>
    <s v=""/>
    <s v=""/>
    <s v="竹闊混淆林"/>
    <n v="0"/>
    <x v="1"/>
  </r>
  <r>
    <x v="0"/>
    <x v="2"/>
    <s v="三叉坑"/>
    <s v="鞍馬山3"/>
    <n v="2019"/>
    <n v="4"/>
    <n v="15"/>
    <x v="0"/>
    <s v="蘇國銘"/>
    <n v="4"/>
    <n v="238770"/>
    <n v="2684915"/>
    <n v="8"/>
    <n v="4"/>
    <n v="0"/>
    <m/>
    <s v="N"/>
    <s v="A4"/>
    <m/>
    <s v="3月,5月"/>
    <s v="Y"/>
    <s v=""/>
    <s v=""/>
    <s v=""/>
    <s v="竹林"/>
    <n v="0"/>
    <x v="4"/>
  </r>
  <r>
    <x v="0"/>
    <x v="2"/>
    <s v="三叉坑"/>
    <s v="鞍馬山3"/>
    <n v="2019"/>
    <n v="4"/>
    <n v="15"/>
    <x v="0"/>
    <s v="蘇國銘"/>
    <n v="5"/>
    <n v="238747"/>
    <n v="2684700"/>
    <n v="8"/>
    <n v="17"/>
    <n v="0"/>
    <m/>
    <s v="N"/>
    <s v="A4"/>
    <m/>
    <s v="3月,5月"/>
    <s v="Y"/>
    <s v=""/>
    <s v=""/>
    <s v=""/>
    <s v="闊葉樹林型"/>
    <n v="0"/>
    <x v="0"/>
  </r>
  <r>
    <x v="0"/>
    <x v="2"/>
    <s v="三叉坑"/>
    <s v="鞍馬山3"/>
    <n v="2019"/>
    <n v="4"/>
    <n v="15"/>
    <x v="0"/>
    <s v="蘇國銘"/>
    <n v="6"/>
    <n v="238761"/>
    <n v="2684458"/>
    <n v="8"/>
    <n v="29"/>
    <n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4"/>
    <n v="11"/>
    <x v="0"/>
    <s v="石懷碩"/>
    <n v="1"/>
    <n v="240280"/>
    <n v="2682626"/>
    <n v="8"/>
    <n v="3"/>
    <n v="0"/>
    <m/>
    <s v="N"/>
    <s v="A2"/>
    <m/>
    <s v="3月,5月"/>
    <s v="Y"/>
    <s v=""/>
    <s v=""/>
    <s v=""/>
    <s v="竹林"/>
    <n v="2.6429851299095408"/>
    <x v="4"/>
  </r>
  <r>
    <x v="0"/>
    <x v="2"/>
    <s v="穿棟林道"/>
    <s v="鞍馬山6"/>
    <n v="2019"/>
    <n v="4"/>
    <n v="11"/>
    <x v="0"/>
    <s v="石懷碩"/>
    <n v="2"/>
    <n v="240496"/>
    <n v="2682606"/>
    <n v="8"/>
    <n v="13"/>
    <n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4"/>
    <n v="11"/>
    <x v="0"/>
    <s v="石懷碩"/>
    <n v="3"/>
    <n v="240695"/>
    <n v="2682695"/>
    <n v="8"/>
    <n v="22"/>
    <n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4"/>
    <n v="11"/>
    <x v="0"/>
    <s v="石懷碩"/>
    <n v="4"/>
    <n v="240881"/>
    <n v="2682832"/>
    <n v="8"/>
    <n v="33"/>
    <n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4"/>
    <n v="11"/>
    <x v="0"/>
    <s v="石懷碩"/>
    <n v="5"/>
    <n v="240835"/>
    <n v="2683056"/>
    <n v="8"/>
    <n v="45"/>
    <n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4"/>
    <n v="11"/>
    <x v="0"/>
    <s v="石懷碩"/>
    <n v="6"/>
    <n v="241008"/>
    <n v="2683214"/>
    <n v="8"/>
    <n v="56"/>
    <n v="0"/>
    <m/>
    <s v="N"/>
    <s v="A2"/>
    <m/>
    <s v="3月,5月"/>
    <s v="Y"/>
    <s v=""/>
    <s v=""/>
    <s v=""/>
    <s v="針葉樹林型"/>
    <n v="0"/>
    <x v="3"/>
  </r>
  <r>
    <x v="0"/>
    <x v="2"/>
    <s v="船形山苗圃"/>
    <s v="鞍馬山7"/>
    <n v="2019"/>
    <n v="4"/>
    <n v="18"/>
    <x v="0"/>
    <s v="石懷碩"/>
    <n v="1"/>
    <n v="249954"/>
    <n v="2684583"/>
    <n v="7"/>
    <n v="17"/>
    <n v="0"/>
    <m/>
    <s v="N"/>
    <s v="A3"/>
    <m/>
    <s v="4月,6月"/>
    <s v="Y"/>
    <s v=""/>
    <s v=""/>
    <s v=""/>
    <s v="針葉樹林型"/>
    <n v="23.348872021236069"/>
    <x v="2"/>
  </r>
  <r>
    <x v="0"/>
    <x v="2"/>
    <s v="船形山苗圃"/>
    <s v="鞍馬山7"/>
    <n v="2019"/>
    <n v="4"/>
    <n v="18"/>
    <x v="0"/>
    <s v="石懷碩"/>
    <n v="2"/>
    <n v="250147"/>
    <n v="2684374"/>
    <n v="7"/>
    <n v="28"/>
    <n v="0"/>
    <m/>
    <s v="N"/>
    <s v="A1"/>
    <m/>
    <s v="4月,6月"/>
    <s v="Y"/>
    <s v=""/>
    <s v=""/>
    <s v=""/>
    <s v="闊葉樹林型"/>
    <n v="0"/>
    <x v="0"/>
  </r>
  <r>
    <x v="0"/>
    <x v="2"/>
    <s v="船形山苗圃"/>
    <s v="鞍馬山7"/>
    <n v="2019"/>
    <n v="4"/>
    <n v="18"/>
    <x v="0"/>
    <s v="石懷碩"/>
    <n v="3"/>
    <n v="250499"/>
    <n v="2684336"/>
    <n v="7"/>
    <n v="37"/>
    <n v="0"/>
    <m/>
    <s v="N"/>
    <s v="A3"/>
    <m/>
    <s v="4月,6月"/>
    <s v="Y"/>
    <s v=""/>
    <s v=""/>
    <s v=""/>
    <s v="闊葉樹林型"/>
    <n v="3.2360092027717711"/>
    <x v="0"/>
  </r>
  <r>
    <x v="0"/>
    <x v="2"/>
    <s v="船形山苗圃"/>
    <s v="鞍馬山7"/>
    <n v="2019"/>
    <n v="4"/>
    <n v="18"/>
    <x v="0"/>
    <s v="石懷碩"/>
    <n v="4"/>
    <n v="250630"/>
    <n v="2684066"/>
    <n v="7"/>
    <n v="46"/>
    <n v="0"/>
    <m/>
    <s v="N"/>
    <s v="A3"/>
    <m/>
    <s v="4月,6月"/>
    <s v="Y"/>
    <s v=""/>
    <s v=""/>
    <s v=""/>
    <s v="闊葉樹林型"/>
    <n v="0"/>
    <x v="0"/>
  </r>
  <r>
    <x v="0"/>
    <x v="2"/>
    <s v="船形山苗圃"/>
    <s v="鞍馬山7"/>
    <n v="2019"/>
    <n v="4"/>
    <n v="18"/>
    <x v="0"/>
    <s v="石懷碩"/>
    <n v="5"/>
    <n v="250905"/>
    <n v="2683884"/>
    <n v="7"/>
    <n v="55"/>
    <n v="0"/>
    <m/>
    <s v="N"/>
    <s v="A3"/>
    <m/>
    <s v="4月,6月"/>
    <s v="Y"/>
    <s v=""/>
    <s v=""/>
    <s v=""/>
    <s v="闊葉樹林型"/>
    <n v="0"/>
    <x v="0"/>
  </r>
  <r>
    <x v="0"/>
    <x v="2"/>
    <s v="船形山苗圃"/>
    <s v="鞍馬山7"/>
    <n v="2019"/>
    <n v="4"/>
    <n v="18"/>
    <x v="0"/>
    <s v="石懷碩"/>
    <n v="6"/>
    <n v="250891"/>
    <n v="2683511"/>
    <n v="8"/>
    <n v="3"/>
    <n v="0"/>
    <m/>
    <s v="N"/>
    <s v="A3"/>
    <m/>
    <s v="4月,6月"/>
    <s v="Y"/>
    <s v=""/>
    <s v=""/>
    <s v=""/>
    <s v="闊葉樹林型"/>
    <n v="0"/>
    <x v="0"/>
  </r>
  <r>
    <x v="0"/>
    <x v="2"/>
    <s v="大雪山230林道A"/>
    <s v="B14-05"/>
    <n v="2019"/>
    <n v="6"/>
    <n v="28"/>
    <x v="1"/>
    <s v="徐明聖"/>
    <n v="1"/>
    <n v="252508"/>
    <n v="2689015"/>
    <n v="7"/>
    <n v="32"/>
    <n v="0"/>
    <m/>
    <s v="N"/>
    <s v="A3"/>
    <s v="台灣赤陽多"/>
    <s v="4月,6月"/>
    <s v="Y"/>
    <s v=""/>
    <s v=""/>
    <s v=""/>
    <s v="裸露地"/>
    <n v="0"/>
    <x v="2"/>
  </r>
  <r>
    <x v="0"/>
    <x v="2"/>
    <s v="大雪山230林道A"/>
    <s v="B14-05"/>
    <n v="2019"/>
    <n v="6"/>
    <n v="28"/>
    <x v="1"/>
    <s v="徐明聖"/>
    <n v="2"/>
    <n v="252638"/>
    <n v="2689203"/>
    <n v="7"/>
    <n v="45"/>
    <n v="0"/>
    <m/>
    <s v="N"/>
    <s v="A3"/>
    <s v="昆欄樹 赤陽 松 紅檜 紅榨槭"/>
    <s v="4月,6月"/>
    <s v="Y"/>
    <s v=""/>
    <s v=""/>
    <s v=""/>
    <s v="針葉樹林型"/>
    <n v="0"/>
    <x v="3"/>
  </r>
  <r>
    <x v="0"/>
    <x v="2"/>
    <s v="大雪山230林道A"/>
    <s v="B14-05"/>
    <n v="2019"/>
    <n v="6"/>
    <n v="28"/>
    <x v="1"/>
    <s v="徐明聖"/>
    <n v="3"/>
    <n v="252824"/>
    <n v="2689382"/>
    <n v="8"/>
    <n v="3"/>
    <n v="0"/>
    <m/>
    <s v="N"/>
    <s v="A3"/>
    <s v="華山松"/>
    <s v="4月,6月"/>
    <s v="Y"/>
    <s v=""/>
    <s v=""/>
    <s v=""/>
    <s v="針葉樹林型"/>
    <n v="0"/>
    <x v="3"/>
  </r>
  <r>
    <x v="0"/>
    <x v="2"/>
    <s v="大雪山230林道A"/>
    <s v="B14-05"/>
    <n v="2019"/>
    <n v="6"/>
    <n v="28"/>
    <x v="1"/>
    <s v="徐明聖"/>
    <n v="4"/>
    <n v="253078"/>
    <n v="2689366"/>
    <n v="8"/>
    <n v="23"/>
    <n v="0"/>
    <m/>
    <s v="N"/>
    <s v="A2"/>
    <s v="二葉松 紅檜 紅榨槭"/>
    <s v="4月,6月"/>
    <s v="Y"/>
    <s v=""/>
    <s v=""/>
    <s v=""/>
    <s v="針葉樹林型"/>
    <n v="0"/>
    <x v="3"/>
  </r>
  <r>
    <x v="0"/>
    <x v="2"/>
    <s v="大雪山230林道A"/>
    <s v="B14-05"/>
    <n v="2019"/>
    <n v="6"/>
    <n v="28"/>
    <x v="1"/>
    <s v="徐明聖"/>
    <n v="5"/>
    <n v="253300"/>
    <n v="2689534"/>
    <n v="8"/>
    <n v="40"/>
    <n v="0"/>
    <m/>
    <s v="N"/>
    <s v="A3"/>
    <s v="赤陽 松"/>
    <s v="4月,6月"/>
    <s v="Y"/>
    <s v=""/>
    <s v=""/>
    <s v=""/>
    <s v="針葉樹林型"/>
    <n v="0"/>
    <x v="3"/>
  </r>
  <r>
    <x v="0"/>
    <x v="2"/>
    <s v="大雪山230林道A"/>
    <s v="B14-05"/>
    <n v="2019"/>
    <n v="6"/>
    <n v="28"/>
    <x v="1"/>
    <s v="徐明聖"/>
    <n v="6"/>
    <n v="253377"/>
    <n v="2689290"/>
    <n v="8"/>
    <n v="51"/>
    <n v="0"/>
    <m/>
    <s v="N"/>
    <s v="A3"/>
    <s v="昆欄樹 紅檜 紅榨槭 松 雲杉"/>
    <s v="4月,6月"/>
    <s v="Y"/>
    <s v=""/>
    <s v=""/>
    <s v=""/>
    <s v="闊葉樹林型"/>
    <n v="0"/>
    <x v="0"/>
  </r>
  <r>
    <x v="0"/>
    <x v="2"/>
    <s v="雪山西稜7K"/>
    <s v="B14-12"/>
    <n v="2019"/>
    <n v="6"/>
    <n v="28"/>
    <x v="1"/>
    <s v="游爵謙"/>
    <n v="1"/>
    <n v="253961"/>
    <n v="2688928"/>
    <n v="7"/>
    <n v="38"/>
    <n v="0"/>
    <m/>
    <s v="N"/>
    <s v="A3"/>
    <s v="先驅樹種、小徑木、芒草"/>
    <s v="4月,6月"/>
    <s v="Y"/>
    <s v=""/>
    <s v=""/>
    <s v=""/>
    <s v="闊葉樹林型"/>
    <n v="0"/>
    <x v="0"/>
  </r>
  <r>
    <x v="0"/>
    <x v="2"/>
    <s v="雪山西稜7K"/>
    <s v="B14-12"/>
    <n v="2019"/>
    <n v="6"/>
    <n v="28"/>
    <x v="1"/>
    <s v="游爵謙"/>
    <n v="2"/>
    <n v="254161"/>
    <n v="2688852"/>
    <n v="7"/>
    <n v="45"/>
    <n v="0"/>
    <m/>
    <s v="N"/>
    <s v="A8"/>
    <m/>
    <s v="4月,6月"/>
    <s v="Y"/>
    <s v=""/>
    <s v=""/>
    <s v=""/>
    <s v="針闊葉樹混淆"/>
    <n v="3.4746071539331478"/>
    <x v="1"/>
  </r>
  <r>
    <x v="0"/>
    <x v="2"/>
    <s v="雪山西稜7K"/>
    <s v="B14-12"/>
    <n v="2019"/>
    <n v="6"/>
    <n v="28"/>
    <x v="1"/>
    <s v="游爵謙"/>
    <n v="3"/>
    <n v="254306"/>
    <n v="2688700"/>
    <n v="7"/>
    <n v="54"/>
    <n v="0"/>
    <m/>
    <s v="N"/>
    <s v="A8"/>
    <m/>
    <s v="4月,6月"/>
    <s v="Y"/>
    <s v=""/>
    <s v=""/>
    <s v=""/>
    <s v="針葉樹林型"/>
    <n v="0"/>
    <x v="3"/>
  </r>
  <r>
    <x v="0"/>
    <x v="2"/>
    <s v="雪山西稜7K"/>
    <s v="B14-12"/>
    <n v="2019"/>
    <n v="6"/>
    <n v="28"/>
    <x v="1"/>
    <s v="游爵謙"/>
    <n v="4"/>
    <n v="254516"/>
    <n v="2688533"/>
    <n v="8"/>
    <n v="2"/>
    <n v="0"/>
    <m/>
    <s v="N"/>
    <s v="A3"/>
    <s v="大崩壁前的混淆林"/>
    <s v="4月,6月"/>
    <s v="Y"/>
    <s v=""/>
    <s v=""/>
    <s v=""/>
    <s v="針葉樹林型"/>
    <n v="7.6151640226005304"/>
    <x v="3"/>
  </r>
  <r>
    <x v="0"/>
    <x v="2"/>
    <s v="雪山西稜7K"/>
    <s v="B14-12"/>
    <n v="2019"/>
    <n v="6"/>
    <n v="28"/>
    <x v="1"/>
    <s v="游爵謙"/>
    <n v="5"/>
    <n v="254633"/>
    <n v="2688703"/>
    <n v="8"/>
    <n v="16"/>
    <n v="0"/>
    <m/>
    <s v="N"/>
    <s v="A3"/>
    <s v="鬱閉"/>
    <s v="4月,6月"/>
    <s v="Y"/>
    <s v=""/>
    <s v=""/>
    <s v=""/>
    <s v="針葉樹林型"/>
    <n v="0"/>
    <x v="3"/>
  </r>
  <r>
    <x v="0"/>
    <x v="2"/>
    <s v="雪山西稜7K"/>
    <s v="B14-12"/>
    <n v="2019"/>
    <n v="6"/>
    <n v="28"/>
    <x v="1"/>
    <s v="游爵謙"/>
    <n v="6"/>
    <n v="254810"/>
    <n v="2688885"/>
    <n v="8"/>
    <n v="28"/>
    <n v="0"/>
    <m/>
    <s v="N"/>
    <s v="A3"/>
    <s v="半鬱閉"/>
    <s v="4月,6月"/>
    <s v="Y"/>
    <s v=""/>
    <s v=""/>
    <s v=""/>
    <s v="針葉樹林型"/>
    <n v="0"/>
    <x v="3"/>
  </r>
  <r>
    <x v="0"/>
    <x v="2"/>
    <s v="出雲山苗圃"/>
    <s v="B28-04"/>
    <n v="2019"/>
    <n v="6"/>
    <n v="25"/>
    <x v="1"/>
    <s v="涂軒豪"/>
    <n v="5"/>
    <n v="239439"/>
    <n v="2679924"/>
    <n v="8"/>
    <n v="34"/>
    <n v="0"/>
    <m/>
    <s v="N"/>
    <s v="A5"/>
    <m/>
    <s v="4月,6月"/>
    <s v="Y"/>
    <s v=""/>
    <s v=""/>
    <s v=""/>
    <s v="闊葉樹林型"/>
    <n v="27.611828777983629"/>
    <x v="2"/>
  </r>
  <r>
    <x v="0"/>
    <x v="2"/>
    <s v="出雲山苗圃"/>
    <s v="B28-04"/>
    <n v="2019"/>
    <n v="6"/>
    <n v="25"/>
    <x v="1"/>
    <s v="涂軒豪"/>
    <n v="10"/>
    <n v="239257"/>
    <n v="2680381"/>
    <n v="8"/>
    <n v="21"/>
    <n v="0"/>
    <m/>
    <s v="N"/>
    <s v="A1"/>
    <m/>
    <s v="4月,6月"/>
    <s v="Y"/>
    <s v=""/>
    <s v=""/>
    <s v=""/>
    <s v="闊葉樹林型"/>
    <n v="4.0550646862118436"/>
    <x v="0"/>
  </r>
  <r>
    <x v="0"/>
    <x v="2"/>
    <s v="出雲山苗圃"/>
    <s v="B28-04"/>
    <n v="2019"/>
    <n v="6"/>
    <n v="25"/>
    <x v="1"/>
    <s v="涂軒豪"/>
    <n v="12"/>
    <n v="239817"/>
    <n v="2680696"/>
    <n v="8"/>
    <n v="2"/>
    <n v="0"/>
    <m/>
    <s v="N"/>
    <s v="A2"/>
    <m/>
    <s v="4月,6月"/>
    <s v="Y"/>
    <s v=""/>
    <s v=""/>
    <s v=""/>
    <s v="針葉樹林型"/>
    <n v="0"/>
    <x v="3"/>
  </r>
  <r>
    <x v="0"/>
    <x v="2"/>
    <s v="出雲山苗圃"/>
    <s v="B28-04"/>
    <n v="2019"/>
    <n v="6"/>
    <n v="25"/>
    <x v="1"/>
    <s v="涂軒豪"/>
    <n v="13"/>
    <n v="239987"/>
    <n v="2680498"/>
    <n v="7"/>
    <n v="26"/>
    <n v="0"/>
    <m/>
    <s v="N"/>
    <s v="A1"/>
    <m/>
    <s v="4月,6月"/>
    <s v="Y"/>
    <s v=""/>
    <s v=""/>
    <s v=""/>
    <s v="待成林地"/>
    <n v="0"/>
    <x v="2"/>
  </r>
  <r>
    <x v="0"/>
    <x v="2"/>
    <s v="出雲山苗圃"/>
    <s v="B28-04"/>
    <n v="2019"/>
    <n v="6"/>
    <n v="25"/>
    <x v="1"/>
    <s v="涂軒豪"/>
    <n v="14"/>
    <n v="240008"/>
    <n v="2680276"/>
    <n v="7"/>
    <n v="35"/>
    <n v="0"/>
    <m/>
    <s v="N"/>
    <s v="A5"/>
    <m/>
    <s v="4月,6月"/>
    <s v="Y"/>
    <s v=""/>
    <s v=""/>
    <s v=""/>
    <s v="待成林地"/>
    <n v="50.750916240886248"/>
    <x v="2"/>
  </r>
  <r>
    <x v="0"/>
    <x v="2"/>
    <s v="出雲山苗圃"/>
    <s v="B28-04"/>
    <n v="2019"/>
    <n v="6"/>
    <n v="25"/>
    <x v="1"/>
    <s v="涂軒豪"/>
    <n v="15"/>
    <n v="239939"/>
    <n v="2680945"/>
    <n v="7"/>
    <n v="14"/>
    <n v="0"/>
    <m/>
    <s v="N"/>
    <s v="A2"/>
    <s v="遠處有狗吠"/>
    <s v="4月,6月"/>
    <s v="Y"/>
    <s v=""/>
    <s v=""/>
    <s v=""/>
    <s v="針葉樹林型"/>
    <n v="0"/>
    <x v="3"/>
  </r>
  <r>
    <x v="0"/>
    <x v="2"/>
    <s v="出雲山苗圃"/>
    <s v="B28-04"/>
    <n v="2019"/>
    <n v="6"/>
    <n v="25"/>
    <x v="1"/>
    <s v="涂軒豪"/>
    <n v="16"/>
    <n v="239622"/>
    <n v="2680413"/>
    <n v="8"/>
    <n v="11"/>
    <n v="0"/>
    <m/>
    <s v="N"/>
    <s v="A1"/>
    <m/>
    <s v="4月,6月"/>
    <s v="Y"/>
    <s v=""/>
    <s v=""/>
    <s v=""/>
    <s v="闊葉樹林型"/>
    <n v="0"/>
    <x v="0"/>
  </r>
  <r>
    <x v="0"/>
    <x v="2"/>
    <s v="出雲山苗圃"/>
    <s v="B28-04"/>
    <n v="2019"/>
    <n v="6"/>
    <n v="25"/>
    <x v="1"/>
    <s v="涂軒豪"/>
    <n v="17"/>
    <n v="240116"/>
    <n v="2679921"/>
    <n v="7"/>
    <n v="43"/>
    <n v="0"/>
    <m/>
    <s v="N"/>
    <s v="A1"/>
    <m/>
    <s v="4月,6月"/>
    <s v="Y"/>
    <s v=""/>
    <s v=""/>
    <s v=""/>
    <s v="闊葉樹林型"/>
    <n v="5.1963868040882284"/>
    <x v="0"/>
  </r>
  <r>
    <x v="0"/>
    <x v="2"/>
    <s v="出雲山苗圃"/>
    <s v="B28-04"/>
    <n v="2019"/>
    <n v="6"/>
    <n v="25"/>
    <x v="1"/>
    <s v="涂軒豪"/>
    <n v="18"/>
    <n v="240148"/>
    <n v="2679596"/>
    <n v="7"/>
    <n v="51"/>
    <n v="0"/>
    <m/>
    <s v="N"/>
    <s v="A1"/>
    <m/>
    <s v="4月,6月"/>
    <s v="Y"/>
    <s v=""/>
    <s v=""/>
    <s v=""/>
    <s v="闊葉樹林型"/>
    <n v="1.7814356121116841"/>
    <x v="0"/>
  </r>
  <r>
    <x v="0"/>
    <x v="2"/>
    <s v="大雪山210林道B"/>
    <s v="B28-06"/>
    <n v="2019"/>
    <n v="5"/>
    <n v="30"/>
    <x v="1"/>
    <s v="詹永騰"/>
    <n v="1"/>
    <n v="247436"/>
    <n v="2682208"/>
    <n v="8"/>
    <n v="20"/>
    <n v="0"/>
    <m/>
    <s v="N"/>
    <s v="A1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2"/>
    <n v="247512"/>
    <n v="2682344"/>
    <n v="8"/>
    <n v="6"/>
    <n v="0"/>
    <m/>
    <s v="N"/>
    <s v="A1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3"/>
    <n v="247697"/>
    <n v="2682428"/>
    <n v="7"/>
    <n v="53"/>
    <n v="0"/>
    <m/>
    <s v="N"/>
    <s v="A1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4"/>
    <n v="247834"/>
    <n v="2682563"/>
    <n v="7"/>
    <n v="40"/>
    <n v="0"/>
    <m/>
    <s v="N"/>
    <s v="A2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5"/>
    <n v="247933"/>
    <n v="2683037"/>
    <n v="7"/>
    <n v="25"/>
    <n v="0"/>
    <m/>
    <s v="N"/>
    <s v="A2"/>
    <m/>
    <s v="4月,6月"/>
    <s v="Y"/>
    <s v=""/>
    <s v=""/>
    <s v=""/>
    <s v="針葉樹林型"/>
    <n v="0"/>
    <x v="3"/>
  </r>
  <r>
    <x v="0"/>
    <x v="2"/>
    <s v="大雪山210林道B"/>
    <s v="B28-06"/>
    <n v="2019"/>
    <n v="5"/>
    <n v="30"/>
    <x v="1"/>
    <s v="詹永騰"/>
    <n v="6"/>
    <n v="247980"/>
    <n v="2683273"/>
    <n v="7"/>
    <n v="10"/>
    <n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7"/>
    <n v="248080"/>
    <n v="2683789"/>
    <n v="6"/>
    <n v="52"/>
    <n v="0"/>
    <m/>
    <s v="N"/>
    <s v="A3"/>
    <m/>
    <s v="4月,6月"/>
    <s v="Y"/>
    <s v=""/>
    <s v=""/>
    <s v=""/>
    <s v="針葉樹林型"/>
    <n v="0"/>
    <x v="3"/>
  </r>
  <r>
    <x v="0"/>
    <x v="2"/>
    <s v="大雪山210林道B"/>
    <s v="B28-06"/>
    <n v="2019"/>
    <n v="5"/>
    <n v="30"/>
    <x v="1"/>
    <s v="詹永騰"/>
    <n v="8"/>
    <n v="248296"/>
    <n v="2683886"/>
    <n v="6"/>
    <n v="40"/>
    <n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9"/>
    <n v="248402"/>
    <n v="2684179"/>
    <n v="6"/>
    <n v="25"/>
    <n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10"/>
    <n v="248392"/>
    <n v="2684443"/>
    <n v="6"/>
    <n v="8"/>
    <n v="0"/>
    <m/>
    <s v="N"/>
    <s v="A1"/>
    <m/>
    <s v="4月,6月"/>
    <s v="Y"/>
    <s v=""/>
    <s v=""/>
    <s v=""/>
    <s v="待成林地"/>
    <n v="0"/>
    <x v="2"/>
  </r>
  <r>
    <x v="0"/>
    <x v="2"/>
    <s v="小雪山林道"/>
    <s v="C14-05"/>
    <n v="2019"/>
    <n v="6"/>
    <n v="6"/>
    <x v="1"/>
    <s v="徐明聖"/>
    <n v="1"/>
    <n v="254794"/>
    <n v="2687527"/>
    <n v="6"/>
    <n v="54"/>
    <n v="0"/>
    <m/>
    <m/>
    <s v="A3"/>
    <s v="上邊坡針葉樹與芒草/ 下邊坡闊葉較多"/>
    <s v="5月,6月"/>
    <s v="Y"/>
    <s v=""/>
    <s v=""/>
    <s v=""/>
    <s v="針葉樹林型"/>
    <n v="0.1193662187821278"/>
    <x v="3"/>
  </r>
  <r>
    <x v="0"/>
    <x v="2"/>
    <s v="小雪山林道"/>
    <s v="C14-05"/>
    <n v="2019"/>
    <n v="6"/>
    <n v="6"/>
    <x v="1"/>
    <s v="徐明聖"/>
    <n v="2"/>
    <n v="254655"/>
    <n v="2687698"/>
    <n v="7"/>
    <n v="15"/>
    <n v="0"/>
    <m/>
    <m/>
    <s v="A2"/>
    <s v="樣點噴漆記號消失/ 針葉樹"/>
    <s v="5月,6月"/>
    <s v="Y"/>
    <s v=""/>
    <s v=""/>
    <s v=""/>
    <s v="待成林地"/>
    <n v="3.385547627671846E-3"/>
    <x v="2"/>
  </r>
  <r>
    <x v="0"/>
    <x v="2"/>
    <s v="小雪山林道"/>
    <s v="C14-05"/>
    <n v="2019"/>
    <n v="6"/>
    <n v="6"/>
    <x v="1"/>
    <s v="徐明聖"/>
    <n v="3"/>
    <n v="254445"/>
    <n v="2687713"/>
    <n v="7"/>
    <n v="27"/>
    <n v="0"/>
    <m/>
    <m/>
    <s v="A2"/>
    <s v="樣點噴漆記號消失"/>
    <s v="5月,6月"/>
    <s v="Y"/>
    <s v=""/>
    <s v=""/>
    <s v=""/>
    <s v="針葉樹林型"/>
    <n v="1.22594471962605"/>
    <x v="3"/>
  </r>
  <r>
    <x v="0"/>
    <x v="2"/>
    <s v="小雪山林道"/>
    <s v="C14-05"/>
    <n v="2019"/>
    <n v="6"/>
    <n v="6"/>
    <x v="1"/>
    <s v="徐明聖"/>
    <n v="4"/>
    <n v="254247"/>
    <n v="2687633"/>
    <n v="7"/>
    <n v="48"/>
    <n v="0"/>
    <m/>
    <m/>
    <s v="A2"/>
    <s v="視野短窄"/>
    <s v="5月,6月"/>
    <s v="Y"/>
    <s v=""/>
    <s v=""/>
    <s v=""/>
    <s v="針葉樹林型"/>
    <n v="4.0440164998786027E-2"/>
    <x v="3"/>
  </r>
  <r>
    <x v="0"/>
    <x v="2"/>
    <s v="小雪山林道"/>
    <s v="C14-05"/>
    <n v="2019"/>
    <n v="6"/>
    <n v="6"/>
    <x v="1"/>
    <s v="徐明聖"/>
    <n v="5"/>
    <n v="254034"/>
    <n v="2687685"/>
    <n v="8"/>
    <n v="3"/>
    <n v="0"/>
    <m/>
    <m/>
    <s v="A2"/>
    <m/>
    <s v="5月,6月"/>
    <s v="Y"/>
    <s v=""/>
    <s v=""/>
    <s v=""/>
    <s v="針葉樹林型"/>
    <n v="0"/>
    <x v="3"/>
  </r>
  <r>
    <x v="0"/>
    <x v="2"/>
    <s v="小雪山林道"/>
    <s v="C14-05"/>
    <n v="2019"/>
    <n v="6"/>
    <n v="6"/>
    <x v="1"/>
    <s v="徐明聖"/>
    <n v="6"/>
    <n v="253829"/>
    <n v="2687739"/>
    <n v="8"/>
    <n v="19"/>
    <n v="0"/>
    <m/>
    <m/>
    <s v="A2"/>
    <s v="視野15-40公尺"/>
    <s v="5月,6月"/>
    <s v="Y"/>
    <s v=""/>
    <s v=""/>
    <s v=""/>
    <s v="針葉樹林型"/>
    <n v="0.30448110955741042"/>
    <x v="3"/>
  </r>
  <r>
    <x v="0"/>
    <x v="2"/>
    <s v="大雪山230林道B"/>
    <s v="C28-01"/>
    <n v="2019"/>
    <n v="6"/>
    <n v="6"/>
    <x v="1"/>
    <s v="游爵謙"/>
    <n v="1"/>
    <n v="252590"/>
    <n v="2686279"/>
    <n v="6"/>
    <n v="47"/>
    <n v="0"/>
    <m/>
    <s v="N"/>
    <s v="A2"/>
    <m/>
    <s v="5月,6月"/>
    <s v="Y"/>
    <s v=""/>
    <s v=""/>
    <s v=""/>
    <s v="針葉樹林型"/>
    <n v="0"/>
    <x v="3"/>
  </r>
  <r>
    <x v="0"/>
    <x v="2"/>
    <s v="大雪山230林道B"/>
    <s v="C28-01"/>
    <n v="2019"/>
    <n v="6"/>
    <n v="6"/>
    <x v="1"/>
    <s v="游爵謙"/>
    <n v="2"/>
    <n v="252504"/>
    <n v="2686484"/>
    <n v="6"/>
    <n v="55"/>
    <n v="0"/>
    <m/>
    <s v="N"/>
    <s v="A2"/>
    <m/>
    <s v="5月,6月"/>
    <s v="Y"/>
    <s v=""/>
    <s v=""/>
    <s v=""/>
    <s v="針葉樹林型"/>
    <n v="0"/>
    <x v="3"/>
  </r>
  <r>
    <x v="0"/>
    <x v="2"/>
    <s v="大雪山230林道B"/>
    <s v="C28-01"/>
    <n v="2019"/>
    <n v="6"/>
    <n v="6"/>
    <x v="1"/>
    <s v="游爵謙"/>
    <n v="3"/>
    <n v="252658"/>
    <n v="2686754"/>
    <n v="7"/>
    <n v="4"/>
    <n v="0"/>
    <m/>
    <s v="N"/>
    <s v="A2"/>
    <m/>
    <s v="5月,6月"/>
    <s v="Y"/>
    <s v=""/>
    <s v=""/>
    <s v=""/>
    <s v="針闊葉樹混淆"/>
    <n v="0"/>
    <x v="1"/>
  </r>
  <r>
    <x v="0"/>
    <x v="2"/>
    <s v="大雪山230林道B"/>
    <s v="C28-01"/>
    <n v="2019"/>
    <n v="6"/>
    <n v="6"/>
    <x v="1"/>
    <s v="游爵謙"/>
    <n v="4"/>
    <n v="252653"/>
    <n v="2687022"/>
    <n v="7"/>
    <n v="13"/>
    <n v="0"/>
    <m/>
    <s v="N"/>
    <s v="A2"/>
    <m/>
    <s v="5月,6月"/>
    <s v="Y"/>
    <s v=""/>
    <s v=""/>
    <s v=""/>
    <s v="針葉樹林型"/>
    <n v="0"/>
    <x v="3"/>
  </r>
  <r>
    <x v="0"/>
    <x v="2"/>
    <s v="大雪山230林道B"/>
    <s v="C28-01"/>
    <n v="2019"/>
    <n v="6"/>
    <n v="6"/>
    <x v="1"/>
    <s v="游爵謙"/>
    <n v="5"/>
    <n v="252500"/>
    <n v="2687172"/>
    <n v="7"/>
    <n v="21"/>
    <n v="0"/>
    <m/>
    <s v="N"/>
    <s v="A3"/>
    <m/>
    <s v="5月,6月"/>
    <s v="Y"/>
    <s v=""/>
    <s v=""/>
    <s v=""/>
    <s v="針葉樹林型"/>
    <n v="0"/>
    <x v="3"/>
  </r>
  <r>
    <x v="0"/>
    <x v="2"/>
    <s v="大雪山230林道B"/>
    <s v="C28-01"/>
    <n v="2019"/>
    <n v="6"/>
    <n v="6"/>
    <x v="1"/>
    <s v="游爵謙"/>
    <n v="6"/>
    <n v="252358"/>
    <n v="2687333"/>
    <n v="7"/>
    <n v="33"/>
    <n v="0"/>
    <m/>
    <s v="N"/>
    <s v="A3"/>
    <m/>
    <s v="5月,6月"/>
    <s v="Y"/>
    <s v=""/>
    <s v=""/>
    <s v=""/>
    <s v="針葉樹林型"/>
    <n v="0"/>
    <x v="3"/>
  </r>
  <r>
    <x v="0"/>
    <x v="2"/>
    <s v="大雪山230林道B"/>
    <s v="C28-01"/>
    <n v="2019"/>
    <n v="6"/>
    <n v="6"/>
    <x v="1"/>
    <s v="游爵謙"/>
    <n v="7"/>
    <n v="252612"/>
    <n v="2687477"/>
    <n v="7"/>
    <n v="41"/>
    <n v="0"/>
    <m/>
    <s v="N"/>
    <s v="A3"/>
    <m/>
    <s v="5月,6月"/>
    <s v="Y"/>
    <s v=""/>
    <s v=""/>
    <s v=""/>
    <s v="闊葉樹林型"/>
    <n v="0"/>
    <x v="0"/>
  </r>
  <r>
    <x v="0"/>
    <x v="2"/>
    <s v="大雪山230林道B"/>
    <s v="C28-01"/>
    <n v="2019"/>
    <n v="6"/>
    <n v="6"/>
    <x v="1"/>
    <s v="游爵謙"/>
    <n v="8"/>
    <n v="252978"/>
    <n v="2687720"/>
    <n v="7"/>
    <n v="51"/>
    <n v="0"/>
    <m/>
    <s v="N"/>
    <s v="A3"/>
    <m/>
    <s v="5月,6月"/>
    <s v="Y"/>
    <s v=""/>
    <s v=""/>
    <s v=""/>
    <s v="闊葉樹林型"/>
    <n v="0"/>
    <x v="0"/>
  </r>
  <r>
    <x v="0"/>
    <x v="2"/>
    <s v="大雪山230林道B"/>
    <s v="C28-01"/>
    <n v="2019"/>
    <n v="6"/>
    <n v="6"/>
    <x v="1"/>
    <s v="游爵謙"/>
    <n v="10"/>
    <n v="253069"/>
    <n v="2687887"/>
    <n v="7"/>
    <n v="58"/>
    <n v="0"/>
    <m/>
    <s v="N"/>
    <s v="A3"/>
    <m/>
    <s v="5月,6月"/>
    <s v="Y"/>
    <s v=""/>
    <s v=""/>
    <s v=""/>
    <s v="針葉樹林型"/>
    <n v="0"/>
    <x v="3"/>
  </r>
  <r>
    <x v="0"/>
    <x v="2"/>
    <s v="菜園林道"/>
    <s v="鞍馬山1"/>
    <n v="2019"/>
    <n v="6"/>
    <n v="26"/>
    <x v="1"/>
    <s v="葉珈良"/>
    <n v="1"/>
    <n v="246331"/>
    <n v="2680085"/>
    <n v="6"/>
    <n v="43"/>
    <n v="0"/>
    <m/>
    <m/>
    <s v="A2"/>
    <m/>
    <s v="4月,6月"/>
    <s v="Y"/>
    <s v=""/>
    <s v=""/>
    <s v=""/>
    <s v="針葉樹林型"/>
    <n v="0"/>
    <x v="3"/>
  </r>
  <r>
    <x v="0"/>
    <x v="2"/>
    <s v="菜園林道"/>
    <s v="鞍馬山1"/>
    <n v="2019"/>
    <n v="6"/>
    <n v="26"/>
    <x v="1"/>
    <s v="葉珈良"/>
    <n v="2"/>
    <n v="246157"/>
    <n v="2679685"/>
    <n v="7"/>
    <n v="4"/>
    <n v="0"/>
    <m/>
    <m/>
    <s v="A2"/>
    <s v="07:03目擊山羌一隻"/>
    <s v="4月,6月"/>
    <s v="Y"/>
    <s v=""/>
    <s v=""/>
    <s v=""/>
    <s v="針葉樹林型"/>
    <n v="0"/>
    <x v="3"/>
  </r>
  <r>
    <x v="0"/>
    <x v="2"/>
    <s v="菜園林道"/>
    <s v="鞍馬山1"/>
    <n v="2019"/>
    <n v="6"/>
    <n v="26"/>
    <x v="1"/>
    <s v="葉珈良"/>
    <n v="3"/>
    <n v="246396"/>
    <n v="2679801"/>
    <n v="7"/>
    <n v="19"/>
    <n v="0"/>
    <m/>
    <m/>
    <s v="A2"/>
    <m/>
    <s v="4月,6月"/>
    <s v="Y"/>
    <s v=""/>
    <s v=""/>
    <s v=""/>
    <s v="針葉樹林型"/>
    <n v="0"/>
    <x v="3"/>
  </r>
  <r>
    <x v="0"/>
    <x v="2"/>
    <s v="菜園林道"/>
    <s v="鞍馬山1"/>
    <n v="2019"/>
    <n v="6"/>
    <n v="26"/>
    <x v="1"/>
    <s v="葉珈良"/>
    <n v="4"/>
    <n v="246628"/>
    <n v="2680177"/>
    <n v="7"/>
    <n v="37"/>
    <n v="2"/>
    <s v="C"/>
    <s v="Y"/>
    <s v="A3"/>
    <m/>
    <s v="4月,6月"/>
    <s v="Y"/>
    <s v=""/>
    <s v=""/>
    <s v=""/>
    <s v="闊葉樹林型"/>
    <n v="0"/>
    <x v="0"/>
  </r>
  <r>
    <x v="0"/>
    <x v="2"/>
    <s v="菜園林道"/>
    <s v="鞍馬山1"/>
    <n v="2019"/>
    <n v="6"/>
    <n v="26"/>
    <x v="1"/>
    <s v="葉珈良"/>
    <n v="5"/>
    <n v="246865"/>
    <n v="2680095"/>
    <n v="7"/>
    <n v="47"/>
    <n v="0"/>
    <m/>
    <m/>
    <s v="A3"/>
    <m/>
    <s v="4月,6月"/>
    <s v="Y"/>
    <s v=""/>
    <s v=""/>
    <s v=""/>
    <s v="待成林地"/>
    <n v="0"/>
    <x v="2"/>
  </r>
  <r>
    <x v="0"/>
    <x v="2"/>
    <s v="菜園林道"/>
    <s v="鞍馬山1"/>
    <n v="2019"/>
    <n v="6"/>
    <n v="26"/>
    <x v="1"/>
    <s v="葉珈良"/>
    <n v="6"/>
    <n v="247012"/>
    <n v="2679824"/>
    <n v="8"/>
    <n v="4"/>
    <n v="0"/>
    <m/>
    <m/>
    <s v="A3"/>
    <m/>
    <s v="4月,6月"/>
    <s v="Y"/>
    <s v=""/>
    <s v=""/>
    <s v=""/>
    <s v="待成林地"/>
    <n v="0"/>
    <x v="2"/>
  </r>
  <r>
    <x v="0"/>
    <x v="2"/>
    <s v="220林道"/>
    <s v="鞍馬山2"/>
    <n v="2019"/>
    <n v="6"/>
    <n v="19"/>
    <x v="1"/>
    <s v="石懷碩"/>
    <n v="1"/>
    <n v="249461"/>
    <n v="2683934"/>
    <n v="7"/>
    <n v="54"/>
    <n v="0"/>
    <m/>
    <s v="N"/>
    <s v="A1"/>
    <m/>
    <s v="4月,6月"/>
    <s v="Y"/>
    <s v=""/>
    <s v=""/>
    <s v=""/>
    <s v="闊葉樹林型"/>
    <n v="0"/>
    <x v="0"/>
  </r>
  <r>
    <x v="0"/>
    <x v="2"/>
    <s v="220林道"/>
    <s v="鞍馬山2"/>
    <n v="2019"/>
    <n v="6"/>
    <n v="19"/>
    <x v="1"/>
    <s v="石懷碩"/>
    <n v="2"/>
    <n v="248972"/>
    <n v="2683774"/>
    <n v="8"/>
    <n v="9"/>
    <n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6"/>
    <n v="19"/>
    <x v="1"/>
    <s v="石懷碩"/>
    <n v="3"/>
    <n v="248904"/>
    <n v="2683403"/>
    <n v="8"/>
    <n v="20"/>
    <n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6"/>
    <n v="19"/>
    <x v="1"/>
    <s v="石懷碩"/>
    <n v="4"/>
    <n v="248659"/>
    <n v="2683146"/>
    <n v="8"/>
    <n v="28"/>
    <n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6"/>
    <n v="19"/>
    <x v="1"/>
    <s v="石懷碩"/>
    <n v="5"/>
    <n v="248344"/>
    <n v="2682782"/>
    <n v="8"/>
    <n v="37"/>
    <n v="0"/>
    <m/>
    <s v="N"/>
    <s v="A1"/>
    <m/>
    <s v="4月,6月"/>
    <s v="Y"/>
    <s v=""/>
    <s v=""/>
    <s v=""/>
    <s v="闊葉樹林型"/>
    <n v="0.51168980077862902"/>
    <x v="0"/>
  </r>
  <r>
    <x v="0"/>
    <x v="2"/>
    <s v="220林道"/>
    <s v="鞍馬山2"/>
    <n v="2019"/>
    <n v="6"/>
    <n v="19"/>
    <x v="1"/>
    <s v="石懷碩"/>
    <n v="6"/>
    <n v="248336"/>
    <n v="2682464"/>
    <n v="8"/>
    <n v="45"/>
    <n v="0"/>
    <m/>
    <s v="N"/>
    <s v="A3"/>
    <m/>
    <s v="4月,6月"/>
    <s v="Y"/>
    <s v=""/>
    <s v=""/>
    <s v=""/>
    <s v="闊葉樹林型"/>
    <n v="0"/>
    <x v="0"/>
  </r>
  <r>
    <x v="0"/>
    <x v="2"/>
    <s v="三叉坑"/>
    <s v="鞍馬山3"/>
    <n v="2019"/>
    <n v="5"/>
    <n v="22"/>
    <x v="1"/>
    <s v="蘇國銘"/>
    <n v="1"/>
    <n v="238478"/>
    <n v="2685034"/>
    <n v="6"/>
    <n v="55"/>
    <n v="0"/>
    <m/>
    <s v="N"/>
    <s v="A3"/>
    <m/>
    <s v="3月,5月"/>
    <s v="Y"/>
    <s v=""/>
    <s v=""/>
    <s v=""/>
    <s v="闊葉樹林型"/>
    <n v="0.1038620542289283"/>
    <x v="0"/>
  </r>
  <r>
    <x v="0"/>
    <x v="2"/>
    <s v="三叉坑"/>
    <s v="鞍馬山3"/>
    <n v="2019"/>
    <n v="5"/>
    <n v="22"/>
    <x v="1"/>
    <s v="蘇國銘"/>
    <n v="2"/>
    <n v="238728"/>
    <n v="2685217"/>
    <n v="7"/>
    <n v="8"/>
    <n v="0"/>
    <m/>
    <s v="N"/>
    <s v="A6"/>
    <m/>
    <s v="3月,5月"/>
    <s v="Y"/>
    <s v=""/>
    <s v=""/>
    <s v=""/>
    <s v="闊葉樹林型"/>
    <n v="1.5640017680041971"/>
    <x v="0"/>
  </r>
  <r>
    <x v="0"/>
    <x v="2"/>
    <s v="三叉坑"/>
    <s v="鞍馬山3"/>
    <n v="2019"/>
    <n v="5"/>
    <n v="22"/>
    <x v="1"/>
    <s v="蘇國銘"/>
    <n v="3"/>
    <n v="239180"/>
    <n v="2684617"/>
    <n v="7"/>
    <n v="22"/>
    <n v="0"/>
    <m/>
    <s v="N"/>
    <s v="A1"/>
    <m/>
    <s v="3月,5月"/>
    <s v="Y"/>
    <s v=""/>
    <s v=""/>
    <s v=""/>
    <s v="竹闊混淆林"/>
    <n v="0"/>
    <x v="1"/>
  </r>
  <r>
    <x v="0"/>
    <x v="2"/>
    <s v="三叉坑"/>
    <s v="鞍馬山3"/>
    <n v="2019"/>
    <n v="5"/>
    <n v="22"/>
    <x v="1"/>
    <s v="蘇國銘"/>
    <n v="4"/>
    <n v="238770"/>
    <n v="2684915"/>
    <n v="7"/>
    <n v="35"/>
    <n v="0"/>
    <m/>
    <s v="N"/>
    <s v="A4"/>
    <m/>
    <s v="3月,5月"/>
    <s v="Y"/>
    <s v=""/>
    <s v=""/>
    <s v=""/>
    <s v="竹林"/>
    <n v="0"/>
    <x v="4"/>
  </r>
  <r>
    <x v="0"/>
    <x v="2"/>
    <s v="三叉坑"/>
    <s v="鞍馬山3"/>
    <n v="2019"/>
    <n v="5"/>
    <n v="22"/>
    <x v="1"/>
    <s v="蘇國銘"/>
    <n v="5"/>
    <n v="238747"/>
    <n v="2684700"/>
    <n v="7"/>
    <n v="49"/>
    <n v="0"/>
    <m/>
    <s v="N"/>
    <s v="A4"/>
    <m/>
    <s v="3月,5月"/>
    <s v="Y"/>
    <s v=""/>
    <s v=""/>
    <s v=""/>
    <s v="闊葉樹林型"/>
    <n v="0"/>
    <x v="0"/>
  </r>
  <r>
    <x v="0"/>
    <x v="2"/>
    <s v="三叉坑"/>
    <s v="鞍馬山3"/>
    <n v="2019"/>
    <n v="5"/>
    <n v="22"/>
    <x v="1"/>
    <s v="蘇國銘"/>
    <n v="6"/>
    <n v="238761"/>
    <n v="2684458"/>
    <n v="8"/>
    <n v="2"/>
    <n v="0"/>
    <m/>
    <s v="N"/>
    <s v="A1"/>
    <m/>
    <s v="3月,5月"/>
    <s v="Y"/>
    <s v=""/>
    <s v=""/>
    <s v=""/>
    <s v="闊葉樹林型"/>
    <n v="0"/>
    <x v="0"/>
  </r>
  <r>
    <x v="0"/>
    <x v="2"/>
    <s v="橫嶺山"/>
    <s v="鞍馬山4"/>
    <n v="2019"/>
    <n v="6"/>
    <n v="5"/>
    <x v="0"/>
    <s v="鄧安岑"/>
    <n v="1"/>
    <n v="244730"/>
    <n v="2681251"/>
    <n v="5"/>
    <n v="40"/>
    <n v="0"/>
    <m/>
    <s v="N"/>
    <s v="A3"/>
    <s v="有山羌叫聲"/>
    <s v="4月,6月"/>
    <s v="Y"/>
    <s v=""/>
    <s v=""/>
    <s v=""/>
    <s v="闊葉樹林型"/>
    <n v="0"/>
    <x v="0"/>
  </r>
  <r>
    <x v="0"/>
    <x v="2"/>
    <s v="橫嶺山"/>
    <s v="鞍馬山4"/>
    <n v="2019"/>
    <n v="6"/>
    <n v="5"/>
    <x v="0"/>
    <s v="鄧安岑"/>
    <n v="2"/>
    <n v="244540"/>
    <n v="2681129"/>
    <n v="5"/>
    <n v="51"/>
    <n v="0"/>
    <m/>
    <s v="N"/>
    <s v="A3"/>
    <m/>
    <s v="4月,6月"/>
    <s v="Y"/>
    <s v=""/>
    <s v=""/>
    <s v=""/>
    <s v="闊葉樹林型"/>
    <n v="0"/>
    <x v="0"/>
  </r>
  <r>
    <x v="0"/>
    <x v="2"/>
    <s v="橫嶺山"/>
    <s v="鞍馬山4"/>
    <n v="2019"/>
    <n v="6"/>
    <n v="5"/>
    <x v="0"/>
    <s v="鄧安岑"/>
    <n v="3"/>
    <n v="244410"/>
    <n v="2680978"/>
    <n v="6"/>
    <n v="11"/>
    <n v="0"/>
    <m/>
    <s v="N"/>
    <s v="A3"/>
    <m/>
    <s v="4月,6月"/>
    <s v="Y"/>
    <s v=""/>
    <s v=""/>
    <s v=""/>
    <s v="闊葉樹林型"/>
    <n v="0"/>
    <x v="0"/>
  </r>
  <r>
    <x v="0"/>
    <x v="2"/>
    <s v="橫嶺山"/>
    <s v="鞍馬山4"/>
    <n v="2019"/>
    <n v="6"/>
    <n v="5"/>
    <x v="0"/>
    <s v="鄧安岑"/>
    <n v="4"/>
    <n v="244369"/>
    <n v="2680769"/>
    <n v="6"/>
    <n v="25"/>
    <n v="0"/>
    <m/>
    <s v="N"/>
    <s v="A2"/>
    <m/>
    <s v="4月,6月"/>
    <s v="Y"/>
    <s v=""/>
    <s v=""/>
    <s v=""/>
    <s v="針葉樹林型"/>
    <n v="0"/>
    <x v="3"/>
  </r>
  <r>
    <x v="0"/>
    <x v="2"/>
    <s v="橫嶺山"/>
    <s v="鞍馬山4"/>
    <n v="2019"/>
    <n v="6"/>
    <n v="5"/>
    <x v="0"/>
    <s v="鄧安岑"/>
    <n v="5"/>
    <n v="244178"/>
    <n v="2680876"/>
    <n v="6"/>
    <n v="40"/>
    <n v="0"/>
    <m/>
    <s v="N"/>
    <s v="A2"/>
    <m/>
    <s v="4月,6月"/>
    <s v="Y"/>
    <s v=""/>
    <s v=""/>
    <s v=""/>
    <s v="針葉樹林型"/>
    <n v="0"/>
    <x v="3"/>
  </r>
  <r>
    <x v="0"/>
    <x v="2"/>
    <s v="橫嶺山"/>
    <s v="鞍馬山4"/>
    <n v="2019"/>
    <n v="6"/>
    <n v="5"/>
    <x v="0"/>
    <s v="鄧安岑"/>
    <n v="6"/>
    <n v="243944"/>
    <n v="2680733"/>
    <n v="6"/>
    <n v="54"/>
    <n v="0"/>
    <m/>
    <s v="N"/>
    <s v="A2"/>
    <m/>
    <s v="4月,6月"/>
    <s v="Y"/>
    <s v=""/>
    <s v=""/>
    <s v=""/>
    <s v="針葉樹林型"/>
    <n v="0"/>
    <x v="3"/>
  </r>
  <r>
    <x v="0"/>
    <x v="2"/>
    <s v="橫嶺山"/>
    <s v="鞍馬山4"/>
    <n v="2019"/>
    <n v="6"/>
    <n v="5"/>
    <x v="0"/>
    <s v="鄧安岑"/>
    <n v="7"/>
    <n v="243707"/>
    <n v="2680817"/>
    <n v="7"/>
    <n v="5"/>
    <n v="0"/>
    <m/>
    <s v="N"/>
    <s v="A2"/>
    <m/>
    <s v="4月,6月"/>
    <s v="Y"/>
    <s v=""/>
    <s v=""/>
    <s v=""/>
    <s v="針葉樹林型"/>
    <n v="0"/>
    <x v="3"/>
  </r>
  <r>
    <x v="0"/>
    <x v="2"/>
    <s v="鳶嘴山"/>
    <s v="鞍馬山5"/>
    <n v="2019"/>
    <n v="7"/>
    <n v="2"/>
    <x v="0"/>
    <s v="鄧安岑"/>
    <n v="1"/>
    <n v="246175"/>
    <n v="2681125"/>
    <n v="5"/>
    <n v="40"/>
    <n v="0"/>
    <m/>
    <s v="N"/>
    <s v="A3"/>
    <s v="大雪山林道28.6k"/>
    <s v="4月,6月"/>
    <s v="Y"/>
    <s v=""/>
    <s v=""/>
    <s v=""/>
    <s v="針闊葉樹混淆"/>
    <n v="0"/>
    <x v="1"/>
  </r>
  <r>
    <x v="0"/>
    <x v="2"/>
    <s v="鳶嘴山"/>
    <s v="鞍馬山5"/>
    <n v="2019"/>
    <n v="7"/>
    <n v="2"/>
    <x v="0"/>
    <s v="鄧安岑"/>
    <n v="2"/>
    <n v="246027"/>
    <n v="2680925"/>
    <n v="5"/>
    <n v="50"/>
    <n v="0"/>
    <m/>
    <s v="N"/>
    <s v="A1"/>
    <s v="大雪山林道28.25k"/>
    <s v="4月,6月"/>
    <s v="Y"/>
    <s v=""/>
    <s v=""/>
    <s v=""/>
    <s v="闊葉樹林型"/>
    <n v="2.6729798647954151"/>
    <x v="0"/>
  </r>
  <r>
    <x v="0"/>
    <x v="2"/>
    <s v="鳶嘴山"/>
    <s v="鞍馬山5"/>
    <n v="2019"/>
    <n v="7"/>
    <n v="2"/>
    <x v="0"/>
    <s v="鄧安岑"/>
    <n v="3"/>
    <n v="245804"/>
    <n v="2680924"/>
    <n v="6"/>
    <n v="0"/>
    <n v="0"/>
    <m/>
    <s v="N"/>
    <s v="A3"/>
    <s v="大雪山林道"/>
    <s v="4月,6月"/>
    <s v="Y"/>
    <s v=""/>
    <s v=""/>
    <s v=""/>
    <s v="闊葉樹林型"/>
    <n v="0"/>
    <x v="0"/>
  </r>
  <r>
    <x v="0"/>
    <x v="2"/>
    <s v="鳶嘴山"/>
    <s v="鞍馬山5"/>
    <n v="2019"/>
    <n v="7"/>
    <n v="2"/>
    <x v="0"/>
    <s v="鄧安岑"/>
    <n v="4"/>
    <n v="245653"/>
    <n v="2681110"/>
    <n v="6"/>
    <n v="10"/>
    <n v="0"/>
    <m/>
    <s v="N"/>
    <s v="A3"/>
    <s v="大雪山林道"/>
    <s v="4月,6月"/>
    <s v="Y"/>
    <s v=""/>
    <s v=""/>
    <s v=""/>
    <s v="闊葉樹林型"/>
    <n v="0.47790204559534821"/>
    <x v="0"/>
  </r>
  <r>
    <x v="0"/>
    <x v="2"/>
    <s v="鳶嘴山"/>
    <s v="鞍馬山5"/>
    <n v="2019"/>
    <n v="7"/>
    <n v="2"/>
    <x v="0"/>
    <s v="鄧安岑"/>
    <n v="5"/>
    <n v="245487"/>
    <n v="2681260"/>
    <n v="6"/>
    <n v="20"/>
    <n v="0"/>
    <m/>
    <s v="N"/>
    <s v="A3"/>
    <s v="步道0k"/>
    <s v="4月,6月"/>
    <s v="Y"/>
    <s v=""/>
    <s v=""/>
    <s v=""/>
    <s v="闊葉樹林型"/>
    <n v="0"/>
    <x v="0"/>
  </r>
  <r>
    <x v="0"/>
    <x v="2"/>
    <s v="鳶嘴山"/>
    <s v="鞍馬山5"/>
    <n v="2019"/>
    <n v="7"/>
    <n v="2"/>
    <x v="0"/>
    <s v="鄧安岑"/>
    <n v="6"/>
    <n v="245570"/>
    <n v="2681470"/>
    <n v="6"/>
    <n v="40"/>
    <n v="0"/>
    <m/>
    <s v="N"/>
    <s v="A3"/>
    <s v="步道0.265k"/>
    <s v="4月,6月"/>
    <s v="Y"/>
    <s v=""/>
    <s v=""/>
    <s v=""/>
    <s v="闊葉樹林型"/>
    <n v="0"/>
    <x v="0"/>
  </r>
  <r>
    <x v="0"/>
    <x v="2"/>
    <s v="鳶嘴山"/>
    <s v="鞍馬山5"/>
    <n v="2019"/>
    <n v="7"/>
    <n v="2"/>
    <x v="0"/>
    <s v="鄧安岑"/>
    <n v="7"/>
    <n v="245708"/>
    <n v="2681622"/>
    <n v="7"/>
    <n v="20"/>
    <n v="0"/>
    <m/>
    <s v="N"/>
    <s v="A1"/>
    <s v="步道0.56k"/>
    <s v="4月,6月"/>
    <s v="Y"/>
    <s v=""/>
    <s v=""/>
    <s v=""/>
    <s v="闊葉樹林型"/>
    <n v="0"/>
    <x v="0"/>
  </r>
  <r>
    <x v="0"/>
    <x v="2"/>
    <s v="穿棟林道"/>
    <s v="鞍馬山6"/>
    <n v="2019"/>
    <n v="5"/>
    <n v="23"/>
    <x v="1"/>
    <s v="石懷碩"/>
    <n v="1"/>
    <n v="240280"/>
    <n v="2682626"/>
    <n v="7"/>
    <n v="52"/>
    <n v="0"/>
    <m/>
    <s v="N"/>
    <s v="A2"/>
    <m/>
    <s v="3月,5月"/>
    <s v="Y"/>
    <s v=""/>
    <s v=""/>
    <s v=""/>
    <s v="竹林"/>
    <n v="2.6429851299095408"/>
    <x v="4"/>
  </r>
  <r>
    <x v="0"/>
    <x v="2"/>
    <s v="穿棟林道"/>
    <s v="鞍馬山6"/>
    <n v="2019"/>
    <n v="5"/>
    <n v="23"/>
    <x v="1"/>
    <s v="石懷碩"/>
    <n v="2"/>
    <n v="240496"/>
    <n v="2682606"/>
    <n v="8"/>
    <n v="1"/>
    <n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5"/>
    <n v="23"/>
    <x v="1"/>
    <s v="石懷碩"/>
    <n v="3"/>
    <n v="240695"/>
    <n v="2682695"/>
    <n v="8"/>
    <n v="11"/>
    <n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5"/>
    <n v="23"/>
    <x v="1"/>
    <s v="石懷碩"/>
    <n v="4"/>
    <n v="240881"/>
    <n v="2682832"/>
    <n v="8"/>
    <n v="20"/>
    <n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5"/>
    <n v="23"/>
    <x v="1"/>
    <s v="石懷碩"/>
    <n v="5"/>
    <n v="240835"/>
    <n v="2683056"/>
    <n v="8"/>
    <n v="30"/>
    <n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5"/>
    <n v="23"/>
    <x v="1"/>
    <s v="石懷碩"/>
    <n v="6"/>
    <n v="241008"/>
    <n v="2683214"/>
    <n v="8"/>
    <n v="40"/>
    <n v="0"/>
    <m/>
    <s v="N"/>
    <s v="A2"/>
    <m/>
    <s v="3月,5月"/>
    <s v="Y"/>
    <s v=""/>
    <s v=""/>
    <s v=""/>
    <s v="針葉樹林型"/>
    <n v="0"/>
    <x v="3"/>
  </r>
  <r>
    <x v="0"/>
    <x v="2"/>
    <s v="船形山苗圃"/>
    <s v="鞍馬山7"/>
    <n v="2019"/>
    <n v="6"/>
    <n v="19"/>
    <x v="1"/>
    <s v="石懷碩"/>
    <n v="1"/>
    <n v="249954"/>
    <n v="2684583"/>
    <n v="6"/>
    <n v="35"/>
    <n v="0"/>
    <m/>
    <s v="N"/>
    <s v="A3"/>
    <m/>
    <s v="4月,6月"/>
    <s v="Y"/>
    <s v=""/>
    <s v=""/>
    <s v=""/>
    <s v="針葉樹林型"/>
    <n v="23.348872021236069"/>
    <x v="2"/>
  </r>
  <r>
    <x v="0"/>
    <x v="2"/>
    <s v="船形山苗圃"/>
    <s v="鞍馬山7"/>
    <n v="2019"/>
    <n v="6"/>
    <n v="19"/>
    <x v="1"/>
    <s v="石懷碩"/>
    <n v="2"/>
    <n v="250147"/>
    <n v="2684374"/>
    <n v="6"/>
    <n v="46"/>
    <n v="0"/>
    <m/>
    <s v="N"/>
    <s v="A1"/>
    <m/>
    <s v="4月,6月"/>
    <s v="Y"/>
    <s v=""/>
    <s v=""/>
    <s v=""/>
    <s v="闊葉樹林型"/>
    <n v="0"/>
    <x v="0"/>
  </r>
  <r>
    <x v="0"/>
    <x v="2"/>
    <s v="船形山苗圃"/>
    <s v="鞍馬山7"/>
    <n v="2019"/>
    <n v="6"/>
    <n v="19"/>
    <x v="1"/>
    <s v="石懷碩"/>
    <n v="3"/>
    <n v="250499"/>
    <n v="2684336"/>
    <n v="6"/>
    <n v="55"/>
    <n v="0"/>
    <m/>
    <s v="N"/>
    <s v="A3"/>
    <m/>
    <s v="4月,6月"/>
    <s v="Y"/>
    <s v=""/>
    <s v=""/>
    <s v=""/>
    <s v="闊葉樹林型"/>
    <n v="3.2360092027717711"/>
    <x v="0"/>
  </r>
  <r>
    <x v="0"/>
    <x v="2"/>
    <s v="船形山苗圃"/>
    <s v="鞍馬山7"/>
    <n v="2019"/>
    <n v="6"/>
    <n v="19"/>
    <x v="1"/>
    <s v="石懷碩"/>
    <n v="4"/>
    <n v="250630"/>
    <n v="2684066"/>
    <n v="7"/>
    <n v="5"/>
    <n v="0"/>
    <m/>
    <s v="N"/>
    <s v="A3"/>
    <m/>
    <s v="4月,6月"/>
    <s v="Y"/>
    <s v=""/>
    <s v=""/>
    <s v=""/>
    <s v="闊葉樹林型"/>
    <n v="0"/>
    <x v="0"/>
  </r>
  <r>
    <x v="0"/>
    <x v="2"/>
    <s v="船形山苗圃"/>
    <s v="鞍馬山7"/>
    <n v="2019"/>
    <n v="6"/>
    <n v="19"/>
    <x v="1"/>
    <s v="石懷碩"/>
    <n v="5"/>
    <n v="250905"/>
    <n v="2683884"/>
    <n v="7"/>
    <n v="15"/>
    <n v="0"/>
    <m/>
    <s v="N"/>
    <s v="A3"/>
    <m/>
    <s v="4月,6月"/>
    <s v="Y"/>
    <s v=""/>
    <s v=""/>
    <s v=""/>
    <s v="闊葉樹林型"/>
    <n v="0"/>
    <x v="0"/>
  </r>
  <r>
    <x v="0"/>
    <x v="2"/>
    <s v="船形山苗圃"/>
    <s v="鞍馬山7"/>
    <n v="2019"/>
    <n v="6"/>
    <n v="19"/>
    <x v="1"/>
    <s v="石懷碩"/>
    <n v="6"/>
    <n v="250891"/>
    <n v="2683511"/>
    <n v="7"/>
    <n v="27"/>
    <n v="0"/>
    <m/>
    <s v="N"/>
    <s v="A3"/>
    <m/>
    <s v="4月,6月"/>
    <s v="Y"/>
    <s v=""/>
    <s v=""/>
    <s v=""/>
    <s v="闊葉樹林型"/>
    <n v="0"/>
    <x v="0"/>
  </r>
  <r>
    <x v="0"/>
    <x v="3"/>
    <s v="大坑"/>
    <s v="雙崎1"/>
    <n v="2019"/>
    <n v="5"/>
    <n v="8"/>
    <x v="0"/>
    <s v="吳貞宜、郭子豪"/>
    <n v="1"/>
    <n v="229516"/>
    <n v="2676735"/>
    <n v="7"/>
    <n v="40"/>
    <n v="0"/>
    <m/>
    <s v="N"/>
    <s v="A1"/>
    <m/>
    <s v="3月,5月"/>
    <s v="Y"/>
    <s v=""/>
    <s v=""/>
    <s v=""/>
    <s v="竹闊混淆林"/>
    <n v="0"/>
    <x v="1"/>
  </r>
  <r>
    <x v="0"/>
    <x v="3"/>
    <s v="大坑"/>
    <s v="雙崎1"/>
    <n v="2019"/>
    <n v="5"/>
    <n v="8"/>
    <x v="0"/>
    <s v="吳貞宜、郭子豪"/>
    <n v="2"/>
    <n v="229395"/>
    <n v="2676501"/>
    <n v="7"/>
    <n v="50"/>
    <n v="0"/>
    <m/>
    <s v="N"/>
    <s v="A1"/>
    <m/>
    <s v="3月,5月"/>
    <s v="Y"/>
    <s v=""/>
    <s v=""/>
    <s v=""/>
    <s v="闊葉樹林型"/>
    <n v="0"/>
    <x v="0"/>
  </r>
  <r>
    <x v="0"/>
    <x v="3"/>
    <s v="大坑"/>
    <s v="雙崎1"/>
    <n v="2019"/>
    <n v="5"/>
    <n v="8"/>
    <x v="0"/>
    <s v="吳貞宜、郭子豪"/>
    <n v="3"/>
    <n v="229267"/>
    <n v="2676300"/>
    <n v="8"/>
    <n v="0"/>
    <n v="0"/>
    <m/>
    <s v="N"/>
    <s v="A5"/>
    <m/>
    <s v="3月,5月"/>
    <s v="Y"/>
    <s v=""/>
    <s v=""/>
    <s v=""/>
    <s v="闊葉樹林型"/>
    <n v="6.5647361251735932"/>
    <x v="0"/>
  </r>
  <r>
    <x v="0"/>
    <x v="3"/>
    <s v="大坑"/>
    <s v="雙崎1"/>
    <n v="2019"/>
    <n v="5"/>
    <n v="8"/>
    <x v="0"/>
    <s v="吳貞宜、郭子豪"/>
    <n v="4"/>
    <n v="229260"/>
    <n v="2675978"/>
    <n v="8"/>
    <n v="10"/>
    <n v="0"/>
    <m/>
    <s v="N"/>
    <s v="A1"/>
    <m/>
    <s v="3月,5月"/>
    <s v="Y"/>
    <s v=""/>
    <s v=""/>
    <s v=""/>
    <s v="闊葉樹林型"/>
    <n v="0"/>
    <x v="0"/>
  </r>
  <r>
    <x v="0"/>
    <x v="3"/>
    <s v="大坑"/>
    <s v="雙崎1"/>
    <n v="2019"/>
    <n v="5"/>
    <n v="8"/>
    <x v="0"/>
    <s v="吳貞宜、郭子豪"/>
    <n v="5"/>
    <n v="228664"/>
    <n v="2675905"/>
    <n v="8"/>
    <n v="55"/>
    <n v="0"/>
    <m/>
    <s v="N"/>
    <s v="A4"/>
    <m/>
    <s v="3月,5月"/>
    <s v="Y"/>
    <s v=""/>
    <s v=""/>
    <s v=""/>
    <s v="闊葉樹林型"/>
    <n v="0"/>
    <x v="0"/>
  </r>
  <r>
    <x v="0"/>
    <x v="3"/>
    <s v="大坑"/>
    <s v="雙崎1"/>
    <n v="2019"/>
    <n v="5"/>
    <n v="8"/>
    <x v="0"/>
    <s v="吳貞宜、郭子豪"/>
    <n v="6"/>
    <n v="228640"/>
    <n v="2674869"/>
    <n v="9"/>
    <n v="25"/>
    <n v="0"/>
    <m/>
    <s v="N"/>
    <s v="A8"/>
    <m/>
    <s v="3月,5月"/>
    <s v="Y"/>
    <s v=""/>
    <s v=""/>
    <s v=""/>
    <s v="闊葉樹林型"/>
    <n v="4.480412219500514"/>
    <x v="0"/>
  </r>
  <r>
    <x v="0"/>
    <x v="3"/>
    <s v="540林道停車場"/>
    <s v="雙崎2"/>
    <n v="2019"/>
    <n v="5"/>
    <n v="9"/>
    <x v="0"/>
    <s v="謝啟仁"/>
    <n v="1"/>
    <n v="248464"/>
    <n v="2691774"/>
    <n v="8"/>
    <n v="1"/>
    <n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5"/>
    <n v="9"/>
    <x v="0"/>
    <s v="謝啟仁"/>
    <n v="2"/>
    <n v="248358"/>
    <n v="2691946"/>
    <n v="8"/>
    <n v="12"/>
    <n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5"/>
    <n v="9"/>
    <x v="0"/>
    <s v="謝啟仁"/>
    <n v="3"/>
    <n v="248163"/>
    <n v="2692034"/>
    <n v="8"/>
    <n v="26"/>
    <n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5"/>
    <n v="9"/>
    <x v="0"/>
    <s v="謝啟仁"/>
    <n v="4"/>
    <n v="248117"/>
    <n v="2691830"/>
    <n v="8"/>
    <n v="46"/>
    <n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5"/>
    <n v="9"/>
    <x v="0"/>
    <s v="謝啟仁"/>
    <n v="5"/>
    <n v="248275"/>
    <n v="2691706"/>
    <n v="8"/>
    <n v="55"/>
    <n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5"/>
    <n v="9"/>
    <x v="0"/>
    <s v="謝啟仁"/>
    <n v="6"/>
    <n v="248398"/>
    <n v="2691533"/>
    <n v="9"/>
    <n v="9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1"/>
    <n v="247875"/>
    <n v="2689733"/>
    <n v="6"/>
    <n v="59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2"/>
    <n v="248062"/>
    <n v="2689600"/>
    <n v="7"/>
    <n v="10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3"/>
    <n v="248236"/>
    <n v="2689468"/>
    <n v="7"/>
    <n v="21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4"/>
    <n v="248268"/>
    <n v="2689682"/>
    <n v="7"/>
    <n v="34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5"/>
    <n v="248456"/>
    <n v="2689778"/>
    <n v="7"/>
    <n v="44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6"/>
    <n v="248629"/>
    <n v="2689930"/>
    <n v="7"/>
    <n v="52"/>
    <n v="0"/>
    <m/>
    <s v="N"/>
    <s v="A1"/>
    <m/>
    <s v="4月,6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1"/>
    <n v="242983"/>
    <n v="2687638"/>
    <n v="8"/>
    <n v="39"/>
    <n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2"/>
    <n v="243194"/>
    <n v="2687523"/>
    <n v="8"/>
    <n v="47"/>
    <n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3"/>
    <n v="243293"/>
    <n v="2687291"/>
    <n v="8"/>
    <n v="54"/>
    <n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4"/>
    <n v="243487"/>
    <n v="2687150"/>
    <n v="9"/>
    <n v="2"/>
    <n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5"/>
    <n v="243661"/>
    <n v="2686976"/>
    <n v="9"/>
    <n v="10"/>
    <n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6"/>
    <n v="243892"/>
    <n v="2686889"/>
    <n v="9"/>
    <n v="17"/>
    <n v="0"/>
    <m/>
    <s v="N"/>
    <s v="A1"/>
    <m/>
    <s v="3月,5月"/>
    <s v="Y"/>
    <s v=""/>
    <s v=""/>
    <s v=""/>
    <s v="裸露地"/>
    <n v="0.83131187933818573"/>
    <x v="2"/>
  </r>
  <r>
    <x v="0"/>
    <x v="3"/>
    <s v="安區129、130林班"/>
    <s v="雙崎5"/>
    <n v="2019"/>
    <n v="5"/>
    <n v="3"/>
    <x v="0"/>
    <s v="黃頡睿、陳素月、賴佳葆、唐新添"/>
    <n v="1"/>
    <n v="241150"/>
    <n v="2687520"/>
    <n v="9"/>
    <n v="33"/>
    <n v="0"/>
    <m/>
    <s v="N"/>
    <s v="A1"/>
    <m/>
    <s v="3月,5月"/>
    <s v="Y"/>
    <s v=""/>
    <s v=""/>
    <s v=""/>
    <s v="竹針闊混淆林"/>
    <n v="0"/>
    <x v="1"/>
  </r>
  <r>
    <x v="0"/>
    <x v="3"/>
    <s v="安區129、130林班"/>
    <s v="雙崎5"/>
    <n v="2019"/>
    <n v="5"/>
    <n v="3"/>
    <x v="0"/>
    <s v="黃頡睿、陳素月、賴佳葆、唐新添"/>
    <n v="2"/>
    <n v="241358"/>
    <n v="2687640"/>
    <n v="9"/>
    <n v="41"/>
    <n v="0"/>
    <m/>
    <s v="N"/>
    <s v="A1"/>
    <m/>
    <s v="3月,5月"/>
    <s v="Y"/>
    <s v=""/>
    <s v=""/>
    <s v=""/>
    <s v="針闊葉樹混淆"/>
    <n v="6.0257470456273854"/>
    <x v="1"/>
  </r>
  <r>
    <x v="0"/>
    <x v="3"/>
    <s v="安區129、130林班"/>
    <s v="雙崎5"/>
    <n v="2019"/>
    <n v="5"/>
    <n v="3"/>
    <x v="0"/>
    <s v="黃頡睿、陳素月、賴佳葆、唐新添"/>
    <n v="3"/>
    <n v="241550"/>
    <n v="2687800"/>
    <n v="11"/>
    <n v="6"/>
    <n v="0"/>
    <m/>
    <s v="N"/>
    <s v="A1"/>
    <m/>
    <s v="3月,5月"/>
    <s v="Y"/>
    <s v=""/>
    <s v=""/>
    <s v=""/>
    <s v="竹針闊混淆林"/>
    <n v="1.752635327892085"/>
    <x v="1"/>
  </r>
  <r>
    <x v="0"/>
    <x v="3"/>
    <s v="安區129、130林班"/>
    <s v="雙崎5"/>
    <n v="2019"/>
    <n v="5"/>
    <n v="3"/>
    <x v="0"/>
    <s v="黃頡睿、陳素月、賴佳葆、唐新添"/>
    <n v="4"/>
    <n v="241767"/>
    <n v="2687926"/>
    <n v="10"/>
    <n v="59"/>
    <n v="0"/>
    <m/>
    <s v="N"/>
    <s v="A1"/>
    <m/>
    <s v="3月,5月"/>
    <s v="Y"/>
    <s v=""/>
    <s v=""/>
    <s v=""/>
    <s v="竹針闊混淆林"/>
    <n v="1.032913636924304E-2"/>
    <x v="1"/>
  </r>
  <r>
    <x v="0"/>
    <x v="3"/>
    <s v="安區129、130林班"/>
    <s v="雙崎5"/>
    <n v="2019"/>
    <n v="5"/>
    <n v="3"/>
    <x v="0"/>
    <s v="黃頡睿、陳素月、賴佳葆、唐新添"/>
    <n v="5"/>
    <n v="242000"/>
    <n v="2687950"/>
    <n v="10"/>
    <n v="42"/>
    <n v="0"/>
    <m/>
    <s v="N"/>
    <s v="A5"/>
    <m/>
    <s v="3月,5月"/>
    <s v="Y"/>
    <s v=""/>
    <s v=""/>
    <s v=""/>
    <s v="竹針闊混淆林"/>
    <n v="0"/>
    <x v="1"/>
  </r>
  <r>
    <x v="0"/>
    <x v="3"/>
    <s v="安區129、130林班"/>
    <s v="雙崎5"/>
    <n v="2019"/>
    <n v="5"/>
    <n v="3"/>
    <x v="0"/>
    <s v="黃頡睿、陳素月、賴佳葆、唐新添"/>
    <n v="6"/>
    <n v="242233"/>
    <n v="2687875"/>
    <n v="10"/>
    <n v="48"/>
    <n v="0"/>
    <m/>
    <s v="N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4"/>
    <n v="30"/>
    <x v="0"/>
    <s v="黃頡睿、謝昇峯"/>
    <n v="1"/>
    <n v="241045"/>
    <n v="2685746"/>
    <n v="9"/>
    <n v="48"/>
    <n v="0"/>
    <m/>
    <s v="N"/>
    <s v="A1"/>
    <m/>
    <s v="3月,5月"/>
    <s v="Y"/>
    <s v=""/>
    <s v=""/>
    <s v=""/>
    <s v="闊葉樹林型"/>
    <n v="12.84894171290742"/>
    <x v="0"/>
  </r>
  <r>
    <x v="0"/>
    <x v="3"/>
    <s v="安區130、131林班"/>
    <s v="雙崎6"/>
    <n v="2019"/>
    <n v="4"/>
    <n v="30"/>
    <x v="0"/>
    <s v="黃頡睿、謝昇峯"/>
    <n v="2"/>
    <n v="241266"/>
    <n v="2685624"/>
    <n v="9"/>
    <n v="40"/>
    <n v="0"/>
    <m/>
    <s v="N"/>
    <s v="A1"/>
    <m/>
    <s v="3月,5月"/>
    <s v="Y"/>
    <s v=""/>
    <s v=""/>
    <s v=""/>
    <s v="針闊葉樹混淆"/>
    <n v="0"/>
    <x v="1"/>
  </r>
  <r>
    <x v="0"/>
    <x v="3"/>
    <s v="安區130、131林班"/>
    <s v="雙崎6"/>
    <n v="2019"/>
    <n v="4"/>
    <n v="30"/>
    <x v="0"/>
    <s v="黃頡睿、謝昇峯"/>
    <n v="3"/>
    <n v="241462"/>
    <n v="2685454"/>
    <n v="9"/>
    <n v="30"/>
    <n v="0"/>
    <m/>
    <s v="N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4"/>
    <n v="30"/>
    <x v="0"/>
    <s v="黃頡睿、謝昇峯"/>
    <n v="4"/>
    <n v="241663"/>
    <n v="2685283"/>
    <n v="9"/>
    <n v="21"/>
    <n v="1"/>
    <s v="A"/>
    <s v="Y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4"/>
    <n v="30"/>
    <x v="0"/>
    <s v="黃頡睿、謝昇峯"/>
    <n v="5"/>
    <n v="241924"/>
    <n v="2685325"/>
    <n v="9"/>
    <n v="11"/>
    <n v="0"/>
    <m/>
    <s v="N"/>
    <s v="A1"/>
    <m/>
    <s v="3月,5月"/>
    <s v="Y"/>
    <s v=""/>
    <s v=""/>
    <s v=""/>
    <s v="針葉樹林型"/>
    <n v="0"/>
    <x v="3"/>
  </r>
  <r>
    <x v="0"/>
    <x v="3"/>
    <s v="安區130、131林班"/>
    <s v="雙崎6"/>
    <n v="2019"/>
    <n v="4"/>
    <n v="30"/>
    <x v="0"/>
    <s v="黃頡睿、謝昇峯"/>
    <n v="6"/>
    <n v="242007"/>
    <n v="2685082"/>
    <n v="8"/>
    <n v="56"/>
    <n v="0"/>
    <m/>
    <s v="N"/>
    <s v="A1"/>
    <m/>
    <s v="3月,5月"/>
    <s v="Y"/>
    <s v=""/>
    <s v=""/>
    <s v=""/>
    <s v="闊葉樹林型"/>
    <n v="0"/>
    <x v="0"/>
  </r>
  <r>
    <x v="0"/>
    <x v="3"/>
    <s v="安區118、119林班"/>
    <s v="雙崎7"/>
    <n v="2019"/>
    <n v="5"/>
    <n v="10"/>
    <x v="0"/>
    <s v="黃頡睿"/>
    <n v="1"/>
    <n v="245293"/>
    <n v="2687347"/>
    <n v="8"/>
    <n v="58"/>
    <n v="0"/>
    <m/>
    <s v="N"/>
    <s v="A1"/>
    <m/>
    <s v="3月,5月"/>
    <s v="Y"/>
    <s v=""/>
    <s v=""/>
    <s v=""/>
    <s v="針葉樹林型"/>
    <n v="0"/>
    <x v="3"/>
  </r>
  <r>
    <x v="0"/>
    <x v="3"/>
    <s v="安區118、119林班"/>
    <s v="雙崎7"/>
    <n v="2019"/>
    <n v="5"/>
    <n v="10"/>
    <x v="0"/>
    <s v="黃頡睿"/>
    <n v="2"/>
    <n v="245015"/>
    <n v="2687257"/>
    <n v="9"/>
    <n v="7"/>
    <n v="0"/>
    <m/>
    <s v="N"/>
    <s v="A5"/>
    <m/>
    <s v="3月,5月"/>
    <s v="Y"/>
    <s v=""/>
    <s v=""/>
    <s v=""/>
    <s v="竹闊混淆林"/>
    <n v="6.4843272540106671"/>
    <x v="1"/>
  </r>
  <r>
    <x v="0"/>
    <x v="3"/>
    <s v="安區118、119林班"/>
    <s v="雙崎7"/>
    <n v="2019"/>
    <n v="5"/>
    <n v="10"/>
    <x v="0"/>
    <s v="黃頡睿"/>
    <n v="3"/>
    <n v="244850"/>
    <n v="2687217"/>
    <n v="9"/>
    <n v="14"/>
    <n v="0"/>
    <m/>
    <s v="N"/>
    <s v="A1"/>
    <m/>
    <s v="3月,5月"/>
    <s v="Y"/>
    <s v=""/>
    <s v=""/>
    <s v=""/>
    <s v="待成林地"/>
    <n v="0"/>
    <x v="2"/>
  </r>
  <r>
    <x v="0"/>
    <x v="3"/>
    <s v="安區118、119林班"/>
    <s v="雙崎7"/>
    <n v="2019"/>
    <n v="5"/>
    <n v="10"/>
    <x v="0"/>
    <s v="黃頡睿"/>
    <n v="4"/>
    <n v="245098"/>
    <n v="2686834"/>
    <n v="8"/>
    <n v="36"/>
    <n v="0"/>
    <m/>
    <s v="N"/>
    <s v="A1"/>
    <m/>
    <s v="3月,5月"/>
    <s v="Y"/>
    <s v=""/>
    <s v=""/>
    <s v=""/>
    <s v="闊葉樹林型"/>
    <n v="0"/>
    <x v="0"/>
  </r>
  <r>
    <x v="0"/>
    <x v="3"/>
    <s v="安區118、119林班"/>
    <s v="雙崎7"/>
    <n v="2019"/>
    <n v="5"/>
    <n v="10"/>
    <x v="0"/>
    <s v="黃頡睿"/>
    <n v="5"/>
    <n v="245055"/>
    <n v="2686459"/>
    <n v="8"/>
    <n v="45"/>
    <n v="0"/>
    <m/>
    <s v="N"/>
    <s v="A5"/>
    <m/>
    <s v="3月,5月"/>
    <s v="Y"/>
    <s v=""/>
    <s v=""/>
    <s v=""/>
    <s v="竹林"/>
    <n v="3.7854362677748421"/>
    <x v="4"/>
  </r>
  <r>
    <x v="0"/>
    <x v="3"/>
    <s v="安區118、119林班"/>
    <s v="雙崎7"/>
    <n v="2019"/>
    <n v="5"/>
    <n v="10"/>
    <x v="0"/>
    <s v="黃頡睿"/>
    <n v="6"/>
    <n v="244536"/>
    <n v="2687127"/>
    <n v="9"/>
    <n v="22"/>
    <n v="0"/>
    <m/>
    <s v="N"/>
    <s v="A1"/>
    <m/>
    <s v="3月,5月"/>
    <s v="Y"/>
    <s v=""/>
    <s v=""/>
    <s v=""/>
    <s v="闊葉樹林型"/>
    <n v="0"/>
    <x v="0"/>
  </r>
  <r>
    <x v="0"/>
    <x v="3"/>
    <s v="安區117林班"/>
    <s v="雙崎8"/>
    <n v="2019"/>
    <n v="5"/>
    <n v="9"/>
    <x v="0"/>
    <s v="陳崇佑"/>
    <n v="1"/>
    <n v="245935"/>
    <n v="2688724"/>
    <n v="7"/>
    <n v="38"/>
    <n v="0"/>
    <m/>
    <s v="N"/>
    <s v="A3"/>
    <m/>
    <s v="4月,6月"/>
    <s v="Y"/>
    <s v=""/>
    <s v=""/>
    <s v=""/>
    <s v="針闊葉樹混淆"/>
    <n v="0"/>
    <x v="1"/>
  </r>
  <r>
    <x v="0"/>
    <x v="3"/>
    <s v="安區117林班"/>
    <s v="雙崎8"/>
    <n v="2019"/>
    <n v="5"/>
    <n v="9"/>
    <x v="0"/>
    <s v="陳崇佑"/>
    <n v="2"/>
    <n v="246129"/>
    <n v="2688670"/>
    <n v="7"/>
    <n v="46"/>
    <n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5"/>
    <n v="9"/>
    <x v="0"/>
    <s v="陳崇佑"/>
    <n v="3"/>
    <n v="246330"/>
    <n v="2688574"/>
    <n v="7"/>
    <n v="54"/>
    <n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5"/>
    <n v="9"/>
    <x v="0"/>
    <s v="陳崇佑"/>
    <n v="4"/>
    <n v="246493"/>
    <n v="2688442"/>
    <n v="8"/>
    <n v="1"/>
    <n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5"/>
    <n v="9"/>
    <x v="0"/>
    <s v="陳崇佑"/>
    <n v="5"/>
    <n v="246732"/>
    <n v="2688451"/>
    <n v="8"/>
    <n v="10"/>
    <n v="0"/>
    <m/>
    <s v="N"/>
    <s v="A3"/>
    <m/>
    <s v="4月,6月"/>
    <s v="Y"/>
    <s v=""/>
    <s v=""/>
    <s v=""/>
    <s v="針闊葉樹混淆"/>
    <n v="0"/>
    <x v="1"/>
  </r>
  <r>
    <x v="0"/>
    <x v="3"/>
    <s v="安區117林班"/>
    <s v="雙崎8"/>
    <n v="2019"/>
    <n v="5"/>
    <n v="9"/>
    <x v="0"/>
    <s v="陳崇佑"/>
    <n v="6"/>
    <n v="246893"/>
    <n v="2688272"/>
    <n v="8"/>
    <n v="20"/>
    <n v="0"/>
    <m/>
    <s v="N"/>
    <s v="A3"/>
    <m/>
    <s v="4月,6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1"/>
    <n v="243475"/>
    <n v="2691978"/>
    <n v="8"/>
    <n v="7"/>
    <n v="0"/>
    <m/>
    <s v="N"/>
    <s v="A3"/>
    <m/>
    <s v="3月,5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2"/>
    <n v="243673"/>
    <n v="2691920"/>
    <n v="8"/>
    <n v="16"/>
    <n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3"/>
    <n v="243875"/>
    <n v="2691886"/>
    <n v="8"/>
    <n v="24"/>
    <n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4"/>
    <n v="244014"/>
    <n v="2691735"/>
    <n v="8"/>
    <n v="32"/>
    <n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5"/>
    <n v="244128"/>
    <n v="2691565"/>
    <n v="8"/>
    <n v="40"/>
    <n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6"/>
    <n v="244241"/>
    <n v="2691396"/>
    <n v="8"/>
    <n v="48"/>
    <n v="0"/>
    <m/>
    <s v="N"/>
    <s v="A1"/>
    <m/>
    <s v="3月,5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1"/>
    <n v="248006"/>
    <n v="2694258"/>
    <n v="8"/>
    <n v="0"/>
    <n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2"/>
    <n v="248039"/>
    <n v="2694457"/>
    <n v="8"/>
    <n v="10"/>
    <n v="0"/>
    <m/>
    <s v="N"/>
    <s v="A4"/>
    <m/>
    <s v="4月,6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3"/>
    <n v="248248"/>
    <n v="2694270"/>
    <n v="8"/>
    <n v="18"/>
    <n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4"/>
    <n v="248287"/>
    <n v="2694477"/>
    <n v="8"/>
    <n v="28"/>
    <n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5"/>
    <n v="248470"/>
    <n v="2694597"/>
    <n v="8"/>
    <n v="38"/>
    <n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6"/>
    <n v="248622"/>
    <n v="2694750"/>
    <n v="8"/>
    <n v="47"/>
    <n v="0"/>
    <m/>
    <s v="N"/>
    <s v="A4"/>
    <m/>
    <s v="4月,6月"/>
    <s v="Y"/>
    <s v=""/>
    <s v=""/>
    <s v=""/>
    <s v="闊葉樹林型"/>
    <n v="0"/>
    <x v="0"/>
  </r>
  <r>
    <x v="0"/>
    <x v="3"/>
    <s v="580林道"/>
    <s v="雙崎11"/>
    <n v="2019"/>
    <n v="5"/>
    <n v="8"/>
    <x v="0"/>
    <s v="徐信偉"/>
    <n v="1"/>
    <n v="248393"/>
    <n v="2694849"/>
    <n v="7"/>
    <n v="50"/>
    <n v="0"/>
    <m/>
    <s v="N"/>
    <s v="A3"/>
    <m/>
    <s v="4月,6月"/>
    <s v="Y"/>
    <s v=""/>
    <s v=""/>
    <s v=""/>
    <s v="竹林"/>
    <n v="0"/>
    <x v="4"/>
  </r>
  <r>
    <x v="0"/>
    <x v="3"/>
    <s v="580林道"/>
    <s v="雙崎11"/>
    <n v="2019"/>
    <n v="5"/>
    <n v="8"/>
    <x v="0"/>
    <s v="徐信偉"/>
    <n v="2"/>
    <n v="248496"/>
    <n v="2695021"/>
    <n v="7"/>
    <n v="58"/>
    <n v="0"/>
    <m/>
    <s v="N"/>
    <s v="A4"/>
    <m/>
    <s v="4月,6月"/>
    <s v="Y"/>
    <s v=""/>
    <s v=""/>
    <s v=""/>
    <s v="闊葉樹林型"/>
    <n v="0"/>
    <x v="0"/>
  </r>
  <r>
    <x v="0"/>
    <x v="3"/>
    <s v="580林道"/>
    <s v="雙崎11"/>
    <n v="2019"/>
    <n v="5"/>
    <n v="8"/>
    <x v="0"/>
    <s v="徐信偉"/>
    <n v="3"/>
    <n v="248702"/>
    <n v="2695092"/>
    <n v="8"/>
    <n v="8"/>
    <n v="0"/>
    <m/>
    <s v="N"/>
    <s v="A1"/>
    <m/>
    <s v="4月,6月"/>
    <s v="Y"/>
    <s v=""/>
    <s v=""/>
    <s v=""/>
    <s v="闊葉樹林型"/>
    <n v="0"/>
    <x v="0"/>
  </r>
  <r>
    <x v="0"/>
    <x v="3"/>
    <s v="580林道"/>
    <s v="雙崎11"/>
    <n v="2019"/>
    <n v="5"/>
    <n v="8"/>
    <x v="0"/>
    <s v="徐信偉"/>
    <n v="4"/>
    <n v="248831"/>
    <n v="2695287"/>
    <n v="8"/>
    <n v="17"/>
    <n v="1"/>
    <s v="B"/>
    <s v="Y"/>
    <s v="A1"/>
    <m/>
    <s v="4月,6月"/>
    <s v="Y"/>
    <s v=""/>
    <s v=""/>
    <s v=""/>
    <s v="闊葉樹林型"/>
    <n v="0"/>
    <x v="0"/>
  </r>
  <r>
    <x v="0"/>
    <x v="3"/>
    <s v="580林道"/>
    <s v="雙崎11"/>
    <n v="2019"/>
    <n v="5"/>
    <n v="8"/>
    <x v="0"/>
    <s v="徐信偉"/>
    <n v="5"/>
    <n v="249018"/>
    <n v="2695219"/>
    <n v="8"/>
    <n v="26"/>
    <n v="0"/>
    <m/>
    <s v="N"/>
    <s v="A1"/>
    <m/>
    <s v="4月,6月"/>
    <s v="Y"/>
    <s v=""/>
    <s v=""/>
    <s v=""/>
    <s v="闊葉樹林型"/>
    <n v="0"/>
    <x v="0"/>
  </r>
  <r>
    <x v="0"/>
    <x v="3"/>
    <s v="580林道"/>
    <s v="雙崎11"/>
    <n v="2019"/>
    <n v="5"/>
    <n v="8"/>
    <x v="0"/>
    <s v="徐信偉"/>
    <n v="6"/>
    <n v="249188"/>
    <n v="2695100"/>
    <n v="8"/>
    <n v="35"/>
    <n v="0"/>
    <m/>
    <s v="N"/>
    <s v="A1"/>
    <m/>
    <s v="4月,6月"/>
    <s v="Y"/>
    <s v=""/>
    <s v=""/>
    <s v=""/>
    <s v="闊葉樹林型"/>
    <n v="0"/>
    <x v="0"/>
  </r>
  <r>
    <x v="0"/>
    <x v="3"/>
    <s v="水底寮"/>
    <s v="雙崎12"/>
    <n v="2019"/>
    <n v="5"/>
    <n v="10"/>
    <x v="0"/>
    <s v="林祐辰"/>
    <n v="1"/>
    <n v="230672"/>
    <n v="2670818"/>
    <n v="9"/>
    <n v="37"/>
    <n v="0"/>
    <m/>
    <s v="N"/>
    <s v="A1"/>
    <m/>
    <s v="3月,5月"/>
    <s v="Y"/>
    <s v=""/>
    <s v=""/>
    <s v=""/>
    <s v="闊葉樹林型"/>
    <n v="0"/>
    <x v="0"/>
  </r>
  <r>
    <x v="0"/>
    <x v="3"/>
    <s v="水底寮"/>
    <s v="雙崎12"/>
    <n v="2019"/>
    <n v="5"/>
    <n v="10"/>
    <x v="0"/>
    <s v="林祐辰"/>
    <n v="2"/>
    <n v="230884"/>
    <n v="2670851"/>
    <n v="9"/>
    <n v="28"/>
    <n v="0"/>
    <m/>
    <s v="N"/>
    <s v="A1"/>
    <m/>
    <s v="3月,5月"/>
    <s v="Y"/>
    <s v=""/>
    <s v=""/>
    <s v=""/>
    <s v="闊葉樹林型"/>
    <n v="1.92953134116622"/>
    <x v="0"/>
  </r>
  <r>
    <x v="0"/>
    <x v="3"/>
    <s v="水底寮"/>
    <s v="雙崎12"/>
    <n v="2019"/>
    <n v="5"/>
    <n v="10"/>
    <x v="0"/>
    <s v="林祐辰"/>
    <n v="3"/>
    <n v="231089"/>
    <n v="2670866"/>
    <n v="9"/>
    <n v="21"/>
    <n v="0"/>
    <m/>
    <s v="N"/>
    <s v="A1"/>
    <m/>
    <s v="3月,5月"/>
    <s v="Y"/>
    <s v=""/>
    <s v=""/>
    <s v=""/>
    <s v="闊葉樹林型"/>
    <n v="1.387581418663616"/>
    <x v="0"/>
  </r>
  <r>
    <x v="0"/>
    <x v="3"/>
    <s v="水底寮"/>
    <s v="雙崎12"/>
    <n v="2019"/>
    <n v="5"/>
    <n v="10"/>
    <x v="0"/>
    <s v="林祐辰"/>
    <n v="4"/>
    <n v="231289"/>
    <n v="2670888"/>
    <n v="9"/>
    <n v="12"/>
    <n v="0"/>
    <m/>
    <s v="N"/>
    <s v="A1"/>
    <m/>
    <s v="3月,5月"/>
    <s v="Y"/>
    <s v=""/>
    <s v=""/>
    <s v=""/>
    <s v="闊葉樹林型"/>
    <n v="0"/>
    <x v="0"/>
  </r>
  <r>
    <x v="0"/>
    <x v="3"/>
    <s v="水底寮"/>
    <s v="雙崎12"/>
    <n v="2019"/>
    <n v="5"/>
    <n v="10"/>
    <x v="0"/>
    <s v="林祐辰"/>
    <n v="5"/>
    <n v="231400"/>
    <n v="2671061"/>
    <n v="9"/>
    <n v="3"/>
    <n v="0"/>
    <m/>
    <s v="N"/>
    <s v="A1"/>
    <m/>
    <s v="3月,5月"/>
    <s v="Y"/>
    <s v=""/>
    <s v=""/>
    <s v=""/>
    <s v="竹闊混淆林"/>
    <n v="1.8818920902529841"/>
    <x v="1"/>
  </r>
  <r>
    <x v="0"/>
    <x v="3"/>
    <s v="水底寮"/>
    <s v="雙崎12"/>
    <n v="2019"/>
    <n v="5"/>
    <n v="10"/>
    <x v="0"/>
    <s v="林祐辰"/>
    <n v="6"/>
    <n v="231432"/>
    <n v="2671267"/>
    <n v="8"/>
    <n v="55"/>
    <n v="0"/>
    <m/>
    <s v="N"/>
    <s v="A3"/>
    <m/>
    <s v="3月,5月"/>
    <s v="Y"/>
    <s v=""/>
    <s v=""/>
    <s v=""/>
    <s v="闊葉樹林型"/>
    <n v="20.009844572299912"/>
    <x v="2"/>
  </r>
  <r>
    <x v="0"/>
    <x v="3"/>
    <s v="大坑"/>
    <s v="雙崎1"/>
    <n v="2019"/>
    <n v="6"/>
    <n v="4"/>
    <x v="1"/>
    <s v="吳貞宜、郭子豪"/>
    <n v="1"/>
    <n v="229516"/>
    <n v="2676735"/>
    <n v="7"/>
    <n v="45"/>
    <n v="0"/>
    <m/>
    <s v="N"/>
    <s v="A1"/>
    <m/>
    <s v="3月,5月"/>
    <s v="Y"/>
    <s v=""/>
    <s v=""/>
    <s v=""/>
    <s v="竹闊混淆林"/>
    <n v="0"/>
    <x v="1"/>
  </r>
  <r>
    <x v="0"/>
    <x v="3"/>
    <s v="大坑"/>
    <s v="雙崎1"/>
    <n v="2019"/>
    <n v="6"/>
    <n v="4"/>
    <x v="1"/>
    <s v="吳貞宜、郭子豪"/>
    <n v="2"/>
    <n v="229395"/>
    <n v="2676501"/>
    <n v="7"/>
    <n v="55"/>
    <n v="0"/>
    <m/>
    <s v="N"/>
    <s v="A1"/>
    <m/>
    <s v="3月,5月"/>
    <s v="Y"/>
    <s v=""/>
    <s v=""/>
    <s v=""/>
    <s v="闊葉樹林型"/>
    <n v="0"/>
    <x v="0"/>
  </r>
  <r>
    <x v="0"/>
    <x v="3"/>
    <s v="大坑"/>
    <s v="雙崎1"/>
    <n v="2019"/>
    <n v="6"/>
    <n v="4"/>
    <x v="1"/>
    <s v="吳貞宜、郭子豪"/>
    <n v="3"/>
    <n v="229267"/>
    <n v="2676300"/>
    <n v="8"/>
    <n v="3"/>
    <n v="0"/>
    <m/>
    <s v="N"/>
    <s v="A5"/>
    <m/>
    <s v="3月,5月"/>
    <s v="Y"/>
    <s v=""/>
    <s v=""/>
    <s v=""/>
    <s v="闊葉樹林型"/>
    <n v="6.5647361251735932"/>
    <x v="0"/>
  </r>
  <r>
    <x v="0"/>
    <x v="3"/>
    <s v="大坑"/>
    <s v="雙崎1"/>
    <n v="2019"/>
    <n v="6"/>
    <n v="4"/>
    <x v="1"/>
    <s v="吳貞宜、郭子豪"/>
    <n v="4"/>
    <n v="229260"/>
    <n v="2675978"/>
    <n v="8"/>
    <n v="12"/>
    <n v="0"/>
    <m/>
    <s v="N"/>
    <s v="A1"/>
    <m/>
    <s v="3月,5月"/>
    <s v="Y"/>
    <s v=""/>
    <s v=""/>
    <s v=""/>
    <s v="闊葉樹林型"/>
    <n v="0"/>
    <x v="0"/>
  </r>
  <r>
    <x v="0"/>
    <x v="3"/>
    <s v="大坑"/>
    <s v="雙崎1"/>
    <n v="2019"/>
    <n v="6"/>
    <n v="4"/>
    <x v="1"/>
    <s v="吳貞宜、郭子豪"/>
    <n v="5"/>
    <n v="228664"/>
    <n v="2675905"/>
    <n v="8"/>
    <n v="50"/>
    <n v="1"/>
    <s v="B"/>
    <s v="N"/>
    <s v="A4"/>
    <m/>
    <s v="3月,5月"/>
    <s v="Y"/>
    <s v=""/>
    <s v=""/>
    <s v=""/>
    <s v="闊葉樹林型"/>
    <n v="0"/>
    <x v="0"/>
  </r>
  <r>
    <x v="0"/>
    <x v="3"/>
    <s v="大坑"/>
    <s v="雙崎1"/>
    <n v="2019"/>
    <n v="6"/>
    <n v="4"/>
    <x v="1"/>
    <s v="吳貞宜、郭子豪"/>
    <n v="6"/>
    <n v="228640"/>
    <n v="2674869"/>
    <n v="9"/>
    <n v="15"/>
    <n v="2"/>
    <s v="A"/>
    <s v="N"/>
    <s v="A8"/>
    <m/>
    <s v="3月,5月"/>
    <s v="Y"/>
    <s v=""/>
    <s v=""/>
    <s v=""/>
    <s v="闊葉樹林型"/>
    <n v="4.480412219500514"/>
    <x v="0"/>
  </r>
  <r>
    <x v="0"/>
    <x v="3"/>
    <s v="540林道停車場"/>
    <s v="雙崎2"/>
    <n v="2019"/>
    <n v="6"/>
    <n v="13"/>
    <x v="1"/>
    <s v="吳翌穎"/>
    <n v="1"/>
    <n v="248464"/>
    <n v="2691774"/>
    <n v="7"/>
    <n v="0"/>
    <n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6"/>
    <n v="13"/>
    <x v="1"/>
    <s v="吳翌穎"/>
    <n v="2"/>
    <n v="248358"/>
    <n v="2691946"/>
    <n v="7"/>
    <n v="10"/>
    <n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6"/>
    <n v="13"/>
    <x v="1"/>
    <s v="吳翌穎"/>
    <n v="3"/>
    <n v="248163"/>
    <n v="2692034"/>
    <n v="7"/>
    <n v="18"/>
    <n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6"/>
    <n v="13"/>
    <x v="1"/>
    <s v="吳翌穎"/>
    <n v="4"/>
    <n v="248117"/>
    <n v="2691830"/>
    <n v="7"/>
    <n v="26"/>
    <n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6"/>
    <n v="13"/>
    <x v="1"/>
    <s v="吳翌穎"/>
    <n v="5"/>
    <n v="248275"/>
    <n v="2691706"/>
    <n v="7"/>
    <n v="33"/>
    <n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6"/>
    <n v="13"/>
    <x v="1"/>
    <s v="吳翌穎"/>
    <n v="6"/>
    <n v="248398"/>
    <n v="2691533"/>
    <n v="7"/>
    <n v="40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1"/>
    <n v="247875"/>
    <n v="2689733"/>
    <n v="5"/>
    <n v="50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2"/>
    <n v="248062"/>
    <n v="2689600"/>
    <n v="5"/>
    <n v="58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3"/>
    <n v="248236"/>
    <n v="2689468"/>
    <n v="6"/>
    <n v="7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4"/>
    <n v="248268"/>
    <n v="2689682"/>
    <n v="6"/>
    <n v="15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5"/>
    <n v="248456"/>
    <n v="2689778"/>
    <n v="6"/>
    <n v="22"/>
    <n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6"/>
    <n v="248629"/>
    <n v="2689930"/>
    <n v="6"/>
    <n v="30"/>
    <n v="0"/>
    <m/>
    <s v="N"/>
    <s v="A1"/>
    <m/>
    <s v="4月,6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1"/>
    <n v="242983"/>
    <n v="2687638"/>
    <n v="8"/>
    <n v="30"/>
    <n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2"/>
    <n v="243194"/>
    <n v="2687523"/>
    <n v="8"/>
    <n v="38"/>
    <n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3"/>
    <n v="243293"/>
    <n v="2687291"/>
    <n v="8"/>
    <n v="45"/>
    <n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4"/>
    <n v="243487"/>
    <n v="2687150"/>
    <n v="8"/>
    <n v="53"/>
    <n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5"/>
    <n v="243661"/>
    <n v="2686976"/>
    <n v="9"/>
    <n v="0"/>
    <n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6"/>
    <n v="243892"/>
    <n v="2686889"/>
    <n v="9"/>
    <n v="6"/>
    <n v="0"/>
    <m/>
    <s v="N"/>
    <s v="A1"/>
    <m/>
    <s v="3月,5月"/>
    <s v="Y"/>
    <s v=""/>
    <s v=""/>
    <s v=""/>
    <s v="裸露地"/>
    <n v="0.83131187933818573"/>
    <x v="2"/>
  </r>
  <r>
    <x v="0"/>
    <x v="3"/>
    <s v="安區129、130林班"/>
    <s v="雙崎5"/>
    <n v="2019"/>
    <n v="6"/>
    <n v="11"/>
    <x v="1"/>
    <s v="黃頡睿、陳素月、賴佳葆、唐新添、謝昇峯"/>
    <n v="1"/>
    <n v="241150"/>
    <n v="2687520"/>
    <n v="7"/>
    <n v="44"/>
    <n v="0"/>
    <m/>
    <s v="N"/>
    <s v="A1"/>
    <m/>
    <s v="3月,5月"/>
    <s v="Y"/>
    <s v=""/>
    <s v=""/>
    <s v=""/>
    <s v="竹針闊混淆林"/>
    <n v="0"/>
    <x v="1"/>
  </r>
  <r>
    <x v="0"/>
    <x v="3"/>
    <s v="安區129、130林班"/>
    <s v="雙崎5"/>
    <n v="2019"/>
    <n v="6"/>
    <n v="11"/>
    <x v="1"/>
    <s v="黃頡睿、陳素月、賴佳葆、唐新添、謝昇峯"/>
    <n v="2"/>
    <n v="241358"/>
    <n v="2687640"/>
    <n v="7"/>
    <n v="51"/>
    <n v="2"/>
    <s v="A"/>
    <s v="Y"/>
    <s v="A1"/>
    <m/>
    <s v="3月,5月"/>
    <s v="Y"/>
    <s v=""/>
    <s v=""/>
    <s v=""/>
    <s v="針闊葉樹混淆"/>
    <n v="6.0257470456273854"/>
    <x v="1"/>
  </r>
  <r>
    <x v="0"/>
    <x v="3"/>
    <s v="安區129、130林班"/>
    <s v="雙崎5"/>
    <n v="2019"/>
    <n v="6"/>
    <n v="11"/>
    <x v="1"/>
    <s v="黃頡睿、陳素月、賴佳葆、唐新添、謝昇峯"/>
    <n v="3"/>
    <n v="241550"/>
    <n v="2687800"/>
    <n v="7"/>
    <n v="59"/>
    <n v="0"/>
    <m/>
    <s v="N"/>
    <s v="A1"/>
    <m/>
    <s v="3月,5月"/>
    <s v="Y"/>
    <s v=""/>
    <s v=""/>
    <s v=""/>
    <s v="竹針闊混淆林"/>
    <n v="1.752635327892085"/>
    <x v="1"/>
  </r>
  <r>
    <x v="0"/>
    <x v="3"/>
    <s v="安區129、130林班"/>
    <s v="雙崎5"/>
    <n v="2019"/>
    <n v="6"/>
    <n v="11"/>
    <x v="1"/>
    <s v="黃頡睿、陳素月、賴佳葆、唐新添、謝昇峯"/>
    <n v="4"/>
    <n v="241767"/>
    <n v="2687926"/>
    <n v="8"/>
    <n v="7"/>
    <n v="0"/>
    <m/>
    <s v="N"/>
    <s v="A1"/>
    <m/>
    <s v="3月,5月"/>
    <s v="Y"/>
    <s v=""/>
    <s v=""/>
    <s v=""/>
    <s v="竹針闊混淆林"/>
    <n v="1.032913636924304E-2"/>
    <x v="1"/>
  </r>
  <r>
    <x v="0"/>
    <x v="3"/>
    <s v="安區129、130林班"/>
    <s v="雙崎5"/>
    <n v="2019"/>
    <n v="6"/>
    <n v="11"/>
    <x v="1"/>
    <s v="黃頡睿、陳素月、賴佳葆、唐新添、謝昇峯"/>
    <n v="5"/>
    <n v="242000"/>
    <n v="2687950"/>
    <n v="8"/>
    <n v="23"/>
    <n v="0"/>
    <m/>
    <s v="N"/>
    <s v="A5"/>
    <m/>
    <s v="3月,5月"/>
    <s v="Y"/>
    <s v=""/>
    <s v=""/>
    <s v=""/>
    <s v="竹針闊混淆林"/>
    <n v="0"/>
    <x v="1"/>
  </r>
  <r>
    <x v="0"/>
    <x v="3"/>
    <s v="安區129、130林班"/>
    <s v="雙崎5"/>
    <n v="2019"/>
    <n v="6"/>
    <n v="11"/>
    <x v="1"/>
    <s v="黃頡睿、陳素月、賴佳葆、唐新添、謝昇峯"/>
    <n v="6"/>
    <n v="242233"/>
    <n v="2687875"/>
    <n v="8"/>
    <n v="14"/>
    <n v="0"/>
    <m/>
    <s v="N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6"/>
    <n v="6"/>
    <x v="1"/>
    <s v="黃頡睿"/>
    <n v="1"/>
    <n v="241045"/>
    <n v="2685746"/>
    <n v="8"/>
    <n v="55"/>
    <n v="0"/>
    <m/>
    <s v="N"/>
    <s v="A1"/>
    <m/>
    <s v="3月,5月"/>
    <s v="Y"/>
    <s v=""/>
    <s v=""/>
    <s v=""/>
    <s v="闊葉樹林型"/>
    <n v="12.84894171290742"/>
    <x v="0"/>
  </r>
  <r>
    <x v="0"/>
    <x v="3"/>
    <s v="安區130、131林班"/>
    <s v="雙崎6"/>
    <n v="2019"/>
    <n v="6"/>
    <n v="6"/>
    <x v="1"/>
    <s v="黃頡睿"/>
    <n v="2"/>
    <n v="241266"/>
    <n v="2685624"/>
    <n v="8"/>
    <n v="47"/>
    <n v="0"/>
    <m/>
    <s v="N"/>
    <s v="A1"/>
    <m/>
    <s v="3月,5月"/>
    <s v="Y"/>
    <s v=""/>
    <s v=""/>
    <s v=""/>
    <s v="針闊葉樹混淆"/>
    <n v="0"/>
    <x v="1"/>
  </r>
  <r>
    <x v="0"/>
    <x v="3"/>
    <s v="安區130、131林班"/>
    <s v="雙崎6"/>
    <n v="2019"/>
    <n v="6"/>
    <n v="6"/>
    <x v="1"/>
    <s v="黃頡睿"/>
    <n v="3"/>
    <n v="241462"/>
    <n v="2685454"/>
    <n v="8"/>
    <n v="33"/>
    <n v="0"/>
    <m/>
    <s v="N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6"/>
    <n v="6"/>
    <x v="1"/>
    <s v="黃頡睿"/>
    <n v="4"/>
    <n v="241663"/>
    <n v="2685283"/>
    <n v="8"/>
    <n v="25"/>
    <n v="0"/>
    <m/>
    <s v="N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6"/>
    <n v="6"/>
    <x v="1"/>
    <s v="黃頡睿"/>
    <n v="5"/>
    <n v="241924"/>
    <n v="2685325"/>
    <n v="8"/>
    <n v="13"/>
    <n v="0"/>
    <m/>
    <s v="N"/>
    <s v="A1"/>
    <m/>
    <s v="3月,5月"/>
    <s v="Y"/>
    <s v=""/>
    <s v=""/>
    <s v=""/>
    <s v="針葉樹林型"/>
    <n v="0"/>
    <x v="3"/>
  </r>
  <r>
    <x v="0"/>
    <x v="3"/>
    <s v="安區130、131林班"/>
    <s v="雙崎6"/>
    <n v="2019"/>
    <n v="6"/>
    <n v="6"/>
    <x v="1"/>
    <s v="黃頡睿"/>
    <n v="6"/>
    <n v="242007"/>
    <n v="2685082"/>
    <n v="8"/>
    <n v="1"/>
    <n v="0"/>
    <m/>
    <s v="N"/>
    <s v="A1"/>
    <m/>
    <s v="3月,5月"/>
    <s v="Y"/>
    <s v=""/>
    <s v=""/>
    <s v=""/>
    <s v="闊葉樹林型"/>
    <n v="0"/>
    <x v="0"/>
  </r>
  <r>
    <x v="0"/>
    <x v="3"/>
    <s v="安區118、119林班"/>
    <s v="雙崎7"/>
    <n v="2019"/>
    <n v="6"/>
    <n v="5"/>
    <x v="1"/>
    <s v="黃頡睿、陳素月、賴佳葆、唐新添、謝昇峯"/>
    <n v="1"/>
    <n v="245293"/>
    <n v="2687347"/>
    <n v="8"/>
    <n v="28"/>
    <n v="0"/>
    <m/>
    <s v="N"/>
    <s v="A1"/>
    <m/>
    <s v="3月,5月"/>
    <s v="Y"/>
    <s v=""/>
    <s v=""/>
    <s v=""/>
    <s v="針葉樹林型"/>
    <n v="0"/>
    <x v="3"/>
  </r>
  <r>
    <x v="0"/>
    <x v="3"/>
    <s v="安區118、119林班"/>
    <s v="雙崎7"/>
    <n v="2019"/>
    <n v="6"/>
    <n v="5"/>
    <x v="1"/>
    <s v="黃頡睿、陳素月、賴佳葆、唐新添、謝昇峯"/>
    <n v="2"/>
    <n v="245015"/>
    <n v="2687257"/>
    <n v="8"/>
    <n v="41"/>
    <n v="0"/>
    <m/>
    <s v="N"/>
    <s v="A5"/>
    <m/>
    <s v="3月,5月"/>
    <s v="Y"/>
    <s v=""/>
    <s v=""/>
    <s v=""/>
    <s v="竹闊混淆林"/>
    <n v="6.4843272540106671"/>
    <x v="1"/>
  </r>
  <r>
    <x v="0"/>
    <x v="3"/>
    <s v="安區118、119林班"/>
    <s v="雙崎7"/>
    <n v="2019"/>
    <n v="6"/>
    <n v="5"/>
    <x v="1"/>
    <s v="黃頡睿、陳素月、賴佳葆、唐新添、謝昇峯"/>
    <n v="3"/>
    <n v="244850"/>
    <n v="2687217"/>
    <n v="8"/>
    <n v="59"/>
    <n v="0"/>
    <m/>
    <s v="N"/>
    <s v="A1"/>
    <m/>
    <s v="3月,5月"/>
    <s v="Y"/>
    <s v=""/>
    <s v=""/>
    <s v=""/>
    <s v="待成林地"/>
    <n v="0"/>
    <x v="2"/>
  </r>
  <r>
    <x v="0"/>
    <x v="3"/>
    <s v="安區118、119林班"/>
    <s v="雙崎7"/>
    <n v="2019"/>
    <n v="6"/>
    <n v="5"/>
    <x v="1"/>
    <s v="黃頡睿、陳素月、賴佳葆、唐新添、謝昇峯"/>
    <n v="4"/>
    <n v="245098"/>
    <n v="2686834"/>
    <n v="8"/>
    <n v="15"/>
    <n v="0"/>
    <m/>
    <s v="N"/>
    <s v="A1"/>
    <m/>
    <s v="3月,5月"/>
    <s v="Y"/>
    <s v=""/>
    <s v=""/>
    <s v=""/>
    <s v="闊葉樹林型"/>
    <n v="0"/>
    <x v="0"/>
  </r>
  <r>
    <x v="0"/>
    <x v="3"/>
    <s v="安區118、119林班"/>
    <s v="雙崎7"/>
    <n v="2019"/>
    <n v="6"/>
    <n v="5"/>
    <x v="1"/>
    <s v="黃頡睿、陳素月、賴佳葆、唐新添、謝昇峯"/>
    <n v="5"/>
    <n v="245055"/>
    <n v="2686459"/>
    <n v="7"/>
    <n v="50"/>
    <n v="0"/>
    <m/>
    <s v="N"/>
    <s v="A5"/>
    <m/>
    <s v="3月,5月"/>
    <s v="Y"/>
    <s v=""/>
    <s v=""/>
    <s v=""/>
    <s v="竹林"/>
    <n v="3.7854362677748421"/>
    <x v="4"/>
  </r>
  <r>
    <x v="0"/>
    <x v="3"/>
    <s v="安區118、119林班"/>
    <s v="雙崎7"/>
    <n v="2019"/>
    <n v="6"/>
    <n v="5"/>
    <x v="1"/>
    <s v="黃頡睿、陳素月、賴佳葆、唐新添、謝昇峯"/>
    <n v="6"/>
    <n v="244536"/>
    <n v="2687127"/>
    <n v="9"/>
    <n v="8"/>
    <n v="0"/>
    <m/>
    <s v="N"/>
    <s v="A1"/>
    <m/>
    <s v="3月,5月"/>
    <s v="Y"/>
    <s v=""/>
    <s v=""/>
    <s v=""/>
    <s v="闊葉樹林型"/>
    <n v="0"/>
    <x v="0"/>
  </r>
  <r>
    <x v="0"/>
    <x v="3"/>
    <s v="安區117林班"/>
    <s v="雙崎8"/>
    <n v="2019"/>
    <n v="6"/>
    <n v="13"/>
    <x v="1"/>
    <s v="陳崇佑"/>
    <n v="1"/>
    <n v="245935"/>
    <n v="2688724"/>
    <n v="7"/>
    <n v="55"/>
    <n v="0"/>
    <m/>
    <s v="N"/>
    <s v="A3"/>
    <m/>
    <s v="4月,6月"/>
    <s v="Y"/>
    <s v=""/>
    <s v=""/>
    <s v=""/>
    <s v="針闊葉樹混淆"/>
    <n v="0"/>
    <x v="1"/>
  </r>
  <r>
    <x v="0"/>
    <x v="3"/>
    <s v="安區117林班"/>
    <s v="雙崎8"/>
    <n v="2019"/>
    <n v="6"/>
    <n v="13"/>
    <x v="1"/>
    <s v="陳崇佑"/>
    <n v="2"/>
    <n v="246129"/>
    <n v="2688670"/>
    <n v="8"/>
    <n v="5"/>
    <n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6"/>
    <n v="13"/>
    <x v="1"/>
    <s v="陳崇佑"/>
    <n v="3"/>
    <n v="246330"/>
    <n v="2688574"/>
    <n v="8"/>
    <n v="12"/>
    <n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6"/>
    <n v="13"/>
    <x v="1"/>
    <s v="陳崇佑"/>
    <n v="4"/>
    <n v="246493"/>
    <n v="2688442"/>
    <n v="8"/>
    <n v="20"/>
    <n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6"/>
    <n v="13"/>
    <x v="1"/>
    <s v="陳崇佑"/>
    <n v="5"/>
    <n v="246732"/>
    <n v="2688451"/>
    <n v="8"/>
    <n v="43"/>
    <n v="0"/>
    <m/>
    <s v="N"/>
    <s v="A3"/>
    <m/>
    <s v="4月,6月"/>
    <s v="Y"/>
    <s v=""/>
    <s v=""/>
    <s v=""/>
    <s v="針闊葉樹混淆"/>
    <n v="0"/>
    <x v="1"/>
  </r>
  <r>
    <x v="0"/>
    <x v="3"/>
    <s v="安區117林班"/>
    <s v="雙崎8"/>
    <n v="2019"/>
    <n v="6"/>
    <n v="13"/>
    <x v="1"/>
    <s v="陳崇佑"/>
    <n v="6"/>
    <n v="246893"/>
    <n v="2688272"/>
    <n v="8"/>
    <n v="54"/>
    <n v="0"/>
    <m/>
    <s v="N"/>
    <s v="A3"/>
    <m/>
    <s v="4月,6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1"/>
    <n v="243475"/>
    <n v="2691978"/>
    <n v="8"/>
    <n v="11"/>
    <n v="0"/>
    <m/>
    <s v="N"/>
    <s v="A3"/>
    <m/>
    <s v="3月,5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2"/>
    <n v="243673"/>
    <n v="2691920"/>
    <n v="8"/>
    <n v="19"/>
    <n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3"/>
    <n v="243875"/>
    <n v="2691886"/>
    <n v="8"/>
    <n v="27"/>
    <n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4"/>
    <n v="244014"/>
    <n v="2691735"/>
    <n v="8"/>
    <n v="36"/>
    <n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5"/>
    <n v="244128"/>
    <n v="2691565"/>
    <n v="8"/>
    <n v="44"/>
    <n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6"/>
    <n v="244241"/>
    <n v="2691396"/>
    <n v="8"/>
    <n v="53"/>
    <n v="0"/>
    <m/>
    <s v="N"/>
    <s v="A1"/>
    <m/>
    <s v="3月,5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1"/>
    <n v="248006"/>
    <n v="2694258"/>
    <n v="7"/>
    <n v="43"/>
    <n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2"/>
    <n v="248039"/>
    <n v="2694457"/>
    <n v="7"/>
    <n v="54"/>
    <n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3"/>
    <n v="248248"/>
    <n v="2694270"/>
    <n v="8"/>
    <n v="1"/>
    <n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4"/>
    <n v="248287"/>
    <n v="2694477"/>
    <n v="8"/>
    <n v="10"/>
    <n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5"/>
    <n v="248470"/>
    <n v="2694597"/>
    <n v="8"/>
    <n v="18"/>
    <n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6"/>
    <n v="248622"/>
    <n v="2694750"/>
    <n v="8"/>
    <n v="27"/>
    <n v="0"/>
    <m/>
    <s v="N"/>
    <s v="A3"/>
    <m/>
    <s v="4月,6月"/>
    <s v="Y"/>
    <s v=""/>
    <s v=""/>
    <s v=""/>
    <s v="闊葉樹林型"/>
    <n v="0"/>
    <x v="0"/>
  </r>
  <r>
    <x v="0"/>
    <x v="3"/>
    <s v="580林道"/>
    <s v="雙崎11"/>
    <n v="2019"/>
    <n v="6"/>
    <n v="13"/>
    <x v="1"/>
    <s v="徐信偉"/>
    <n v="1"/>
    <n v="248393"/>
    <n v="2694849"/>
    <n v="7"/>
    <n v="58"/>
    <n v="0"/>
    <m/>
    <s v="N"/>
    <s v="A3"/>
    <m/>
    <s v="4月,6月"/>
    <s v="Y"/>
    <s v=""/>
    <s v=""/>
    <s v=""/>
    <s v="竹林"/>
    <n v="0"/>
    <x v="4"/>
  </r>
  <r>
    <x v="0"/>
    <x v="3"/>
    <s v="580林道"/>
    <s v="雙崎11"/>
    <n v="2019"/>
    <n v="6"/>
    <n v="13"/>
    <x v="1"/>
    <s v="徐信偉"/>
    <n v="2"/>
    <n v="248496"/>
    <n v="2695021"/>
    <n v="8"/>
    <n v="10"/>
    <n v="0"/>
    <m/>
    <s v="N"/>
    <s v="A4"/>
    <m/>
    <s v="4月,6月"/>
    <s v="Y"/>
    <s v=""/>
    <s v=""/>
    <s v=""/>
    <s v="闊葉樹林型"/>
    <n v="0"/>
    <x v="0"/>
  </r>
  <r>
    <x v="0"/>
    <x v="3"/>
    <s v="580林道"/>
    <s v="雙崎11"/>
    <n v="2019"/>
    <n v="6"/>
    <n v="13"/>
    <x v="1"/>
    <s v="徐信偉"/>
    <n v="3"/>
    <n v="248702"/>
    <n v="2695092"/>
    <n v="8"/>
    <n v="17"/>
    <n v="0"/>
    <m/>
    <s v="N"/>
    <s v="A1"/>
    <m/>
    <s v="4月,6月"/>
    <s v="Y"/>
    <s v=""/>
    <s v=""/>
    <s v=""/>
    <s v="闊葉樹林型"/>
    <n v="0"/>
    <x v="0"/>
  </r>
  <r>
    <x v="0"/>
    <x v="3"/>
    <s v="580林道"/>
    <s v="雙崎11"/>
    <n v="2019"/>
    <n v="6"/>
    <n v="13"/>
    <x v="1"/>
    <s v="徐信偉"/>
    <n v="4"/>
    <n v="248831"/>
    <n v="2695287"/>
    <n v="8"/>
    <n v="25"/>
    <n v="0"/>
    <m/>
    <s v="N"/>
    <s v="A1"/>
    <m/>
    <s v="4月,6月"/>
    <s v="Y"/>
    <s v=""/>
    <s v=""/>
    <s v=""/>
    <s v="闊葉樹林型"/>
    <n v="0"/>
    <x v="0"/>
  </r>
  <r>
    <x v="0"/>
    <x v="3"/>
    <s v="580林道"/>
    <s v="雙崎11"/>
    <n v="2019"/>
    <n v="6"/>
    <n v="13"/>
    <x v="1"/>
    <s v="徐信偉"/>
    <n v="5"/>
    <n v="249018"/>
    <n v="2695219"/>
    <n v="8"/>
    <n v="32"/>
    <n v="0"/>
    <m/>
    <s v="N"/>
    <s v="A3"/>
    <m/>
    <s v="4月,6月"/>
    <s v="Y"/>
    <s v=""/>
    <s v=""/>
    <s v=""/>
    <s v="闊葉樹林型"/>
    <n v="0"/>
    <x v="0"/>
  </r>
  <r>
    <x v="0"/>
    <x v="3"/>
    <s v="580林道"/>
    <s v="雙崎11"/>
    <n v="2019"/>
    <n v="6"/>
    <n v="13"/>
    <x v="1"/>
    <s v="徐信偉"/>
    <n v="6"/>
    <n v="249188"/>
    <n v="2695100"/>
    <n v="8"/>
    <n v="40"/>
    <n v="0"/>
    <m/>
    <s v="N"/>
    <s v="A3"/>
    <m/>
    <s v="4月,6月"/>
    <s v="Y"/>
    <s v=""/>
    <s v=""/>
    <s v=""/>
    <s v="闊葉樹林型"/>
    <n v="0"/>
    <x v="0"/>
  </r>
  <r>
    <x v="0"/>
    <x v="3"/>
    <s v="水底寮"/>
    <s v="雙崎12"/>
    <n v="2019"/>
    <n v="6"/>
    <n v="6"/>
    <x v="1"/>
    <s v="林祐辰"/>
    <n v="1"/>
    <n v="230672"/>
    <n v="2670818"/>
    <n v="8"/>
    <n v="45"/>
    <n v="0"/>
    <m/>
    <s v="N"/>
    <s v="A3"/>
    <m/>
    <s v="3月,5月"/>
    <s v="Y"/>
    <s v=""/>
    <s v=""/>
    <s v=""/>
    <s v="闊葉樹林型"/>
    <n v="0"/>
    <x v="0"/>
  </r>
  <r>
    <x v="0"/>
    <x v="3"/>
    <s v="水底寮"/>
    <s v="雙崎12"/>
    <n v="2019"/>
    <n v="6"/>
    <n v="6"/>
    <x v="1"/>
    <s v="林祐辰"/>
    <n v="2"/>
    <n v="230884"/>
    <n v="2670851"/>
    <n v="8"/>
    <n v="53"/>
    <n v="0"/>
    <m/>
    <s v="N"/>
    <s v="A1"/>
    <m/>
    <s v="3月,5月"/>
    <s v="Y"/>
    <s v=""/>
    <s v=""/>
    <s v=""/>
    <s v="闊葉樹林型"/>
    <n v="1.92953134116622"/>
    <x v="0"/>
  </r>
  <r>
    <x v="0"/>
    <x v="3"/>
    <s v="水底寮"/>
    <s v="雙崎12"/>
    <n v="2019"/>
    <n v="6"/>
    <n v="6"/>
    <x v="1"/>
    <s v="林祐辰"/>
    <n v="3"/>
    <n v="231089"/>
    <n v="2670866"/>
    <n v="9"/>
    <n v="2"/>
    <n v="0"/>
    <m/>
    <s v="N"/>
    <s v="A1"/>
    <m/>
    <s v="3月,5月"/>
    <s v="Y"/>
    <s v=""/>
    <s v=""/>
    <s v=""/>
    <s v="闊葉樹林型"/>
    <n v="1.387581418663616"/>
    <x v="0"/>
  </r>
  <r>
    <x v="0"/>
    <x v="3"/>
    <s v="水底寮"/>
    <s v="雙崎12"/>
    <n v="2019"/>
    <n v="6"/>
    <n v="6"/>
    <x v="1"/>
    <s v="林祐辰"/>
    <n v="4"/>
    <n v="231289"/>
    <n v="2670888"/>
    <n v="9"/>
    <n v="11"/>
    <n v="0"/>
    <m/>
    <s v="N"/>
    <s v="A1"/>
    <m/>
    <s v="3月,5月"/>
    <s v="Y"/>
    <s v=""/>
    <s v=""/>
    <s v=""/>
    <s v="闊葉樹林型"/>
    <n v="0"/>
    <x v="0"/>
  </r>
  <r>
    <x v="0"/>
    <x v="3"/>
    <s v="水底寮"/>
    <s v="雙崎12"/>
    <n v="2019"/>
    <n v="6"/>
    <n v="6"/>
    <x v="1"/>
    <s v="林祐辰"/>
    <n v="5"/>
    <n v="231400"/>
    <n v="2671061"/>
    <n v="9"/>
    <n v="17"/>
    <n v="0"/>
    <m/>
    <s v="N"/>
    <s v="A1"/>
    <m/>
    <s v="3月,5月"/>
    <s v="Y"/>
    <s v=""/>
    <s v=""/>
    <s v=""/>
    <s v="竹闊混淆林"/>
    <n v="1.8818920902529841"/>
    <x v="1"/>
  </r>
  <r>
    <x v="0"/>
    <x v="3"/>
    <s v="水底寮"/>
    <s v="雙崎12"/>
    <n v="2019"/>
    <n v="6"/>
    <n v="6"/>
    <x v="1"/>
    <s v="林祐辰"/>
    <n v="6"/>
    <n v="231432"/>
    <n v="2671267"/>
    <n v="9"/>
    <n v="26"/>
    <n v="0"/>
    <m/>
    <s v="N"/>
    <s v="A1"/>
    <m/>
    <s v="3月,5月"/>
    <s v="Y"/>
    <s v=""/>
    <s v=""/>
    <s v=""/>
    <s v="闊葉樹林型"/>
    <n v="20.009844572299912"/>
    <x v="2"/>
  </r>
  <r>
    <x v="1"/>
    <x v="4"/>
    <s v="中平林道"/>
    <s v="B19-02"/>
    <n v="2019"/>
    <n v="6"/>
    <n v="6"/>
    <x v="0"/>
    <s v="王寗、薛順興、邱金泉"/>
    <n v="1"/>
    <n v="275927"/>
    <n v="2590699"/>
    <n v="7"/>
    <n v="34"/>
    <n v="0"/>
    <m/>
    <m/>
    <s v="A3"/>
    <m/>
    <s v="4月,6月"/>
    <s v="Y"/>
    <s v=""/>
    <s v=""/>
    <s v=""/>
    <s v="闊葉樹林型"/>
    <n v="0"/>
    <x v="0"/>
  </r>
  <r>
    <x v="1"/>
    <x v="4"/>
    <s v="中平林道"/>
    <s v="B19-02"/>
    <n v="2019"/>
    <n v="6"/>
    <n v="6"/>
    <x v="0"/>
    <s v="王寗、薛順興、邱金泉"/>
    <n v="2"/>
    <n v="276155"/>
    <n v="2590691"/>
    <n v="7"/>
    <n v="45"/>
    <n v="0"/>
    <m/>
    <m/>
    <s v="A3"/>
    <m/>
    <s v="4月,6月"/>
    <s v="Y"/>
    <s v=""/>
    <s v=""/>
    <s v=""/>
    <s v="針葉樹林型"/>
    <n v="0"/>
    <x v="3"/>
  </r>
  <r>
    <x v="1"/>
    <x v="4"/>
    <s v="中平林道"/>
    <s v="B19-02"/>
    <n v="2019"/>
    <n v="6"/>
    <n v="6"/>
    <x v="0"/>
    <s v="王寗、薛順興、邱金泉"/>
    <n v="3"/>
    <n v="276382"/>
    <n v="2590671"/>
    <n v="7"/>
    <n v="55"/>
    <n v="0"/>
    <m/>
    <m/>
    <s v="A1"/>
    <m/>
    <s v="4月,6月"/>
    <s v="Y"/>
    <s v=""/>
    <s v=""/>
    <s v=""/>
    <s v="闊葉樹林型"/>
    <n v="0"/>
    <x v="0"/>
  </r>
  <r>
    <x v="1"/>
    <x v="4"/>
    <s v="中平林道"/>
    <s v="B19-02"/>
    <n v="2019"/>
    <n v="6"/>
    <n v="6"/>
    <x v="0"/>
    <s v="王寗、薛順興、邱金泉"/>
    <n v="4"/>
    <n v="276595"/>
    <n v="2590644"/>
    <n v="8"/>
    <n v="5"/>
    <n v="0"/>
    <m/>
    <m/>
    <s v="A1"/>
    <m/>
    <s v="4月,6月"/>
    <s v="Y"/>
    <s v=""/>
    <s v=""/>
    <s v=""/>
    <s v="闊葉樹林型"/>
    <n v="0"/>
    <x v="0"/>
  </r>
  <r>
    <x v="1"/>
    <x v="4"/>
    <s v="中平林道"/>
    <s v="B19-02"/>
    <n v="2019"/>
    <n v="6"/>
    <n v="6"/>
    <x v="0"/>
    <s v="王寗、薛順興、邱金泉"/>
    <n v="5"/>
    <n v="276569"/>
    <n v="2590348"/>
    <n v="8"/>
    <n v="16"/>
    <n v="0"/>
    <m/>
    <m/>
    <s v="A1"/>
    <m/>
    <s v="4月,6月"/>
    <s v="Y"/>
    <s v=""/>
    <s v=""/>
    <s v=""/>
    <s v="闊葉樹林型"/>
    <n v="0"/>
    <x v="0"/>
  </r>
  <r>
    <x v="1"/>
    <x v="4"/>
    <s v="中平林道"/>
    <s v="B19-02"/>
    <n v="2019"/>
    <n v="6"/>
    <n v="6"/>
    <x v="0"/>
    <s v="王寗、薛順興、邱金泉"/>
    <n v="6"/>
    <n v="276805"/>
    <n v="2590451"/>
    <n v="8"/>
    <n v="26"/>
    <n v="0"/>
    <m/>
    <m/>
    <s v="A1"/>
    <m/>
    <s v="4月,6月"/>
    <s v="Y"/>
    <s v=""/>
    <s v=""/>
    <s v=""/>
    <s v="闊葉樹林型"/>
    <n v="0"/>
    <x v="0"/>
  </r>
  <r>
    <x v="1"/>
    <x v="4"/>
    <s v="中平林道"/>
    <s v="B19-02"/>
    <n v="2019"/>
    <n v="6"/>
    <n v="6"/>
    <x v="0"/>
    <s v="王寗、薛順興、邱金泉"/>
    <n v="7"/>
    <n v="277041"/>
    <n v="2590464"/>
    <n v="8"/>
    <n v="35"/>
    <n v="0"/>
    <m/>
    <m/>
    <s v="A3"/>
    <m/>
    <s v="4月,6月"/>
    <s v="Y"/>
    <s v=""/>
    <s v=""/>
    <s v=""/>
    <s v="針闊葉樹混淆"/>
    <n v="0"/>
    <x v="1"/>
  </r>
  <r>
    <x v="1"/>
    <x v="4"/>
    <s v="中平林道"/>
    <s v="B19-02"/>
    <n v="2019"/>
    <n v="6"/>
    <n v="6"/>
    <x v="0"/>
    <s v="王寗、薛順興、邱金泉"/>
    <n v="8"/>
    <n v="277248"/>
    <n v="2590623"/>
    <n v="8"/>
    <n v="46"/>
    <n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1"/>
    <n v="271073"/>
    <n v="2571734"/>
    <n v="7"/>
    <n v="18"/>
    <n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2"/>
    <n v="271263"/>
    <n v="2571898"/>
    <n v="7"/>
    <n v="28"/>
    <n v="0"/>
    <m/>
    <m/>
    <s v="A3"/>
    <s v="五色鳥(叫聲)"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3"/>
    <n v="271331"/>
    <n v="2572164"/>
    <n v="7"/>
    <n v="38"/>
    <n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4"/>
    <n v="271425"/>
    <n v="2572297"/>
    <n v="7"/>
    <n v="48"/>
    <n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5"/>
    <n v="271529"/>
    <n v="2572570"/>
    <n v="7"/>
    <n v="59"/>
    <n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6"/>
    <n v="271679"/>
    <n v="2572843"/>
    <n v="8"/>
    <n v="10"/>
    <n v="0"/>
    <m/>
    <m/>
    <s v="A3"/>
    <m/>
    <s v="4月,6月"/>
    <s v="Y"/>
    <s v=""/>
    <s v=""/>
    <s v=""/>
    <s v="針葉樹林型"/>
    <n v="0"/>
    <x v="3"/>
  </r>
  <r>
    <x v="1"/>
    <x v="4"/>
    <s v="苳苳園西山(長良林道)"/>
    <s v="B20-02"/>
    <n v="2019"/>
    <n v="6"/>
    <n v="13"/>
    <x v="0"/>
    <s v="王寗、薛順興、林瑞生"/>
    <n v="7"/>
    <n v="271999"/>
    <n v="2572920"/>
    <n v="8"/>
    <n v="21"/>
    <n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8"/>
    <n v="272219"/>
    <n v="2572973"/>
    <n v="8"/>
    <n v="30"/>
    <n v="0"/>
    <m/>
    <m/>
    <s v="A3"/>
    <m/>
    <s v="4月,6月"/>
    <s v="Y"/>
    <s v=""/>
    <s v=""/>
    <s v=""/>
    <s v="針闊葉樹混淆"/>
    <n v="0"/>
    <x v="1"/>
  </r>
  <r>
    <x v="1"/>
    <x v="4"/>
    <s v="鹿鳴"/>
    <s v="玉里1"/>
    <n v="2019"/>
    <n v="7"/>
    <n v="22"/>
    <x v="0"/>
    <s v="邱金泉、薛順興、黃崇智"/>
    <n v="1"/>
    <n v="276365"/>
    <n v="2578824"/>
    <n v="7"/>
    <n v="35"/>
    <n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2"/>
    <n v="276188"/>
    <n v="2578721"/>
    <n v="7"/>
    <n v="46"/>
    <n v="2"/>
    <s v="B"/>
    <s v="Y"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3"/>
    <n v="276032"/>
    <n v="2578789"/>
    <n v="7"/>
    <n v="56"/>
    <n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4"/>
    <n v="276075"/>
    <n v="2578997"/>
    <n v="8"/>
    <n v="10"/>
    <n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5"/>
    <n v="276139"/>
    <n v="2579194"/>
    <n v="8"/>
    <n v="17"/>
    <n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6"/>
    <n v="276331"/>
    <n v="2579327"/>
    <n v="8"/>
    <n v="27"/>
    <n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7"/>
    <n v="276224"/>
    <n v="2579526"/>
    <n v="8"/>
    <n v="36"/>
    <n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8"/>
    <n v="275874"/>
    <n v="2579536"/>
    <n v="8"/>
    <n v="48"/>
    <n v="0"/>
    <m/>
    <m/>
    <s v="A1"/>
    <m/>
    <s v="3月,5月"/>
    <s v="Y"/>
    <s v=""/>
    <s v=""/>
    <s v=""/>
    <s v="闊葉樹林型"/>
    <n v="0"/>
    <x v="0"/>
  </r>
  <r>
    <x v="1"/>
    <x v="4"/>
    <s v="酸柑"/>
    <s v="玉里2"/>
    <n v="2019"/>
    <n v="5"/>
    <n v="27"/>
    <x v="0"/>
    <s v="邱金泉"/>
    <n v="1"/>
    <n v="281134"/>
    <n v="2585209"/>
    <n v="7"/>
    <n v="44"/>
    <n v="0"/>
    <m/>
    <m/>
    <s v="A1"/>
    <m/>
    <s v="3月,5月"/>
    <s v="Y"/>
    <s v=""/>
    <s v=""/>
    <s v=""/>
    <s v="闊葉樹林型"/>
    <n v="0"/>
    <x v="0"/>
  </r>
  <r>
    <x v="1"/>
    <x v="4"/>
    <s v="酸柑"/>
    <s v="玉里2"/>
    <n v="2019"/>
    <n v="5"/>
    <n v="27"/>
    <x v="0"/>
    <s v="邱金泉"/>
    <n v="2"/>
    <n v="281270"/>
    <n v="2585187"/>
    <n v="7"/>
    <n v="55"/>
    <n v="0"/>
    <m/>
    <m/>
    <s v="A1"/>
    <s v="五色鳥(叫聲)"/>
    <s v="3月,5月"/>
    <s v="Y"/>
    <s v=""/>
    <s v=""/>
    <s v=""/>
    <s v="闊葉樹林型"/>
    <n v="0"/>
    <x v="0"/>
  </r>
  <r>
    <x v="1"/>
    <x v="4"/>
    <s v="酸柑"/>
    <s v="玉里2"/>
    <n v="2019"/>
    <n v="5"/>
    <n v="27"/>
    <x v="0"/>
    <s v="邱金泉"/>
    <n v="3"/>
    <n v="281404"/>
    <n v="2585007"/>
    <n v="8"/>
    <n v="5"/>
    <n v="0"/>
    <m/>
    <m/>
    <s v="A1"/>
    <m/>
    <s v="3月,5月"/>
    <s v="Y"/>
    <s v=""/>
    <s v=""/>
    <s v=""/>
    <s v="闊葉樹林型"/>
    <n v="0"/>
    <x v="0"/>
  </r>
  <r>
    <x v="1"/>
    <x v="4"/>
    <s v="酸柑"/>
    <s v="玉里2"/>
    <n v="2019"/>
    <n v="5"/>
    <n v="27"/>
    <x v="0"/>
    <s v="邱金泉"/>
    <n v="4"/>
    <n v="281602"/>
    <n v="2584660"/>
    <n v="8"/>
    <n v="15"/>
    <n v="0"/>
    <m/>
    <m/>
    <s v="A4"/>
    <m/>
    <s v="3月,5月"/>
    <s v="Y"/>
    <s v=""/>
    <s v=""/>
    <s v=""/>
    <s v="竹林"/>
    <n v="0"/>
    <x v="4"/>
  </r>
  <r>
    <x v="1"/>
    <x v="4"/>
    <s v="酸柑"/>
    <s v="玉里2"/>
    <n v="2019"/>
    <n v="5"/>
    <n v="27"/>
    <x v="0"/>
    <s v="邱金泉"/>
    <n v="5"/>
    <n v="281607"/>
    <n v="2584879"/>
    <n v="8"/>
    <n v="25"/>
    <n v="0"/>
    <m/>
    <m/>
    <s v="A1"/>
    <m/>
    <s v="3月,5月"/>
    <s v="Y"/>
    <s v=""/>
    <s v=""/>
    <s v=""/>
    <s v="竹林"/>
    <n v="0"/>
    <x v="4"/>
  </r>
  <r>
    <x v="1"/>
    <x v="4"/>
    <s v="酸柑"/>
    <s v="玉里2"/>
    <n v="2019"/>
    <n v="5"/>
    <n v="27"/>
    <x v="0"/>
    <s v="邱金泉"/>
    <n v="6"/>
    <n v="281794"/>
    <n v="2584620"/>
    <n v="8"/>
    <n v="35"/>
    <n v="0"/>
    <m/>
    <m/>
    <s v="A4"/>
    <m/>
    <s v="3月,5月"/>
    <s v="Y"/>
    <s v=""/>
    <s v=""/>
    <s v=""/>
    <s v="竹林"/>
    <n v="0"/>
    <x v="4"/>
  </r>
  <r>
    <x v="1"/>
    <x v="4"/>
    <s v="酸柑"/>
    <s v="玉里2"/>
    <n v="2019"/>
    <n v="5"/>
    <n v="27"/>
    <x v="0"/>
    <s v="邱金泉"/>
    <n v="7"/>
    <n v="281925"/>
    <n v="2584733"/>
    <n v="8"/>
    <n v="56"/>
    <n v="0"/>
    <m/>
    <m/>
    <s v="A1"/>
    <s v="紅嘴黑鵯(叫聲)"/>
    <s v="3月,5月"/>
    <s v="Y"/>
    <s v=""/>
    <s v=""/>
    <s v=""/>
    <s v="竹林"/>
    <n v="0"/>
    <x v="4"/>
  </r>
  <r>
    <x v="1"/>
    <x v="4"/>
    <s v="酸柑"/>
    <s v="玉里2"/>
    <n v="2019"/>
    <n v="5"/>
    <n v="27"/>
    <x v="0"/>
    <s v="邱金泉"/>
    <n v="8"/>
    <n v="282112"/>
    <n v="2584563"/>
    <n v="9"/>
    <n v="0"/>
    <n v="0"/>
    <m/>
    <m/>
    <s v="A1"/>
    <s v="五色鳥(叫聲)"/>
    <s v="3月,5月"/>
    <s v="Y"/>
    <s v=""/>
    <s v=""/>
    <s v=""/>
    <s v="竹林"/>
    <n v="0"/>
    <x v="4"/>
  </r>
  <r>
    <x v="1"/>
    <x v="4"/>
    <s v="三民"/>
    <s v="玉里3"/>
    <n v="2019"/>
    <n v="5"/>
    <n v="27"/>
    <x v="0"/>
    <s v="王寗"/>
    <n v="1"/>
    <n v="284381"/>
    <n v="2592518"/>
    <n v="7"/>
    <n v="30"/>
    <n v="0"/>
    <m/>
    <m/>
    <s v="A5"/>
    <m/>
    <s v="3月,5月"/>
    <s v="Y"/>
    <s v=""/>
    <s v=""/>
    <s v=""/>
    <s v="闊葉樹林型"/>
    <n v="106.32641986263231"/>
    <x v="2"/>
  </r>
  <r>
    <x v="1"/>
    <x v="4"/>
    <s v="三民"/>
    <s v="玉里3"/>
    <n v="2019"/>
    <n v="5"/>
    <n v="27"/>
    <x v="0"/>
    <s v="王寗"/>
    <n v="2"/>
    <n v="284577"/>
    <n v="2592226"/>
    <n v="7"/>
    <n v="40"/>
    <n v="0"/>
    <m/>
    <m/>
    <s v="A5"/>
    <m/>
    <s v="3月,5月"/>
    <s v="Y"/>
    <s v=""/>
    <s v=""/>
    <s v=""/>
    <s v="闊葉樹林型"/>
    <n v="2.4236145257102222"/>
    <x v="0"/>
  </r>
  <r>
    <x v="1"/>
    <x v="4"/>
    <s v="三民"/>
    <s v="玉里3"/>
    <n v="2019"/>
    <n v="5"/>
    <n v="27"/>
    <x v="0"/>
    <s v="王寗"/>
    <n v="3"/>
    <n v="284440"/>
    <n v="2592030"/>
    <n v="7"/>
    <n v="50"/>
    <n v="0"/>
    <m/>
    <m/>
    <s v="A5"/>
    <m/>
    <s v="3月,5月"/>
    <s v="Y"/>
    <s v=""/>
    <s v=""/>
    <s v=""/>
    <s v="闊葉樹林型"/>
    <n v="16.051066925668142"/>
    <x v="0"/>
  </r>
  <r>
    <x v="1"/>
    <x v="4"/>
    <s v="三民"/>
    <s v="玉里3"/>
    <n v="2019"/>
    <n v="5"/>
    <n v="27"/>
    <x v="0"/>
    <s v="王寗"/>
    <n v="4"/>
    <n v="284470"/>
    <n v="2591788"/>
    <n v="8"/>
    <n v="0"/>
    <n v="0"/>
    <m/>
    <m/>
    <s v="A5"/>
    <m/>
    <s v="3月,5月"/>
    <s v="Y"/>
    <s v=""/>
    <s v=""/>
    <s v=""/>
    <s v="闊葉樹林型"/>
    <n v="0.95823191421636844"/>
    <x v="0"/>
  </r>
  <r>
    <x v="1"/>
    <x v="4"/>
    <s v="三民"/>
    <s v="玉里3"/>
    <n v="2019"/>
    <n v="5"/>
    <n v="27"/>
    <x v="0"/>
    <s v="王寗"/>
    <n v="5"/>
    <n v="284516"/>
    <n v="2591501"/>
    <n v="8"/>
    <n v="10"/>
    <n v="0"/>
    <m/>
    <m/>
    <s v="A5"/>
    <m/>
    <s v="3月,5月"/>
    <s v="Y"/>
    <s v=""/>
    <s v=""/>
    <s v=""/>
    <s v="闊葉樹林型"/>
    <n v="0"/>
    <x v="0"/>
  </r>
  <r>
    <x v="1"/>
    <x v="4"/>
    <s v="三民"/>
    <s v="玉里3"/>
    <n v="2019"/>
    <n v="5"/>
    <n v="27"/>
    <x v="0"/>
    <s v="王寗"/>
    <n v="6"/>
    <n v="284782"/>
    <n v="2591557"/>
    <n v="8"/>
    <n v="20"/>
    <n v="0"/>
    <m/>
    <m/>
    <s v="A9"/>
    <m/>
    <s v="3月,5月"/>
    <s v="Y"/>
    <s v=""/>
    <s v=""/>
    <s v=""/>
    <s v="闊葉樹林型"/>
    <n v="0"/>
    <x v="0"/>
  </r>
  <r>
    <x v="1"/>
    <x v="4"/>
    <s v="三民"/>
    <s v="玉里3"/>
    <n v="2019"/>
    <n v="5"/>
    <n v="27"/>
    <x v="0"/>
    <s v="王寗"/>
    <n v="7"/>
    <n v="284841"/>
    <n v="2591195"/>
    <n v="8"/>
    <n v="30"/>
    <n v="0"/>
    <m/>
    <m/>
    <s v="A1"/>
    <m/>
    <s v="3月,5月"/>
    <s v="Y"/>
    <s v=""/>
    <s v=""/>
    <s v=""/>
    <s v="闊葉樹林型"/>
    <n v="0.94192740510891781"/>
    <x v="0"/>
  </r>
  <r>
    <x v="1"/>
    <x v="4"/>
    <s v="三民"/>
    <s v="玉里3"/>
    <n v="2019"/>
    <n v="5"/>
    <n v="27"/>
    <x v="0"/>
    <s v="王寗"/>
    <n v="8"/>
    <n v="285058"/>
    <n v="2591765"/>
    <n v="8"/>
    <n v="40"/>
    <n v="0"/>
    <m/>
    <m/>
    <s v="A1"/>
    <m/>
    <s v="3月,5月"/>
    <s v="Y"/>
    <s v=""/>
    <s v=""/>
    <s v=""/>
    <s v="闊葉樹林型"/>
    <n v="1.494092138461"/>
    <x v="0"/>
  </r>
  <r>
    <x v="1"/>
    <x v="4"/>
    <s v="樂合"/>
    <s v="玉里4"/>
    <n v="2019"/>
    <n v="5"/>
    <n v="24"/>
    <x v="0"/>
    <s v="邱金泉"/>
    <n v="1"/>
    <n v="288323"/>
    <n v="2579566"/>
    <n v="7"/>
    <n v="24"/>
    <n v="0"/>
    <m/>
    <m/>
    <s v="A1"/>
    <m/>
    <s v="3月,5月"/>
    <s v="Y"/>
    <s v=""/>
    <s v=""/>
    <s v=""/>
    <s v="闊葉樹林型"/>
    <n v="0"/>
    <x v="0"/>
  </r>
  <r>
    <x v="1"/>
    <x v="4"/>
    <s v="樂合"/>
    <s v="玉里4"/>
    <n v="2019"/>
    <n v="5"/>
    <n v="24"/>
    <x v="0"/>
    <s v="邱金泉"/>
    <n v="2"/>
    <n v="288134"/>
    <n v="2579656"/>
    <n v="7"/>
    <n v="34"/>
    <n v="0"/>
    <m/>
    <m/>
    <s v="A1"/>
    <m/>
    <s v="3月,5月"/>
    <s v="Y"/>
    <s v=""/>
    <s v=""/>
    <s v=""/>
    <s v="闊葉樹林型"/>
    <n v="1.4721935166065829"/>
    <x v="0"/>
  </r>
  <r>
    <x v="1"/>
    <x v="4"/>
    <s v="樂合"/>
    <s v="玉里4"/>
    <n v="2019"/>
    <n v="5"/>
    <n v="24"/>
    <x v="0"/>
    <s v="邱金泉"/>
    <n v="3"/>
    <n v="287894"/>
    <n v="2579652"/>
    <n v="7"/>
    <n v="45"/>
    <n v="0"/>
    <m/>
    <m/>
    <s v="A1"/>
    <m/>
    <s v="3月,5月"/>
    <s v="Y"/>
    <s v=""/>
    <s v=""/>
    <s v=""/>
    <s v="闊葉樹林型"/>
    <n v="0"/>
    <x v="0"/>
  </r>
  <r>
    <x v="1"/>
    <x v="4"/>
    <s v="樂合"/>
    <s v="玉里4"/>
    <n v="2019"/>
    <n v="5"/>
    <n v="24"/>
    <x v="0"/>
    <s v="邱金泉"/>
    <n v="4"/>
    <n v="287689"/>
    <n v="2579681"/>
    <n v="7"/>
    <n v="56"/>
    <n v="0"/>
    <m/>
    <m/>
    <s v="A1"/>
    <m/>
    <s v="3月,5月"/>
    <s v="Y"/>
    <s v=""/>
    <s v=""/>
    <s v=""/>
    <s v="闊葉樹林型"/>
    <n v="0"/>
    <x v="0"/>
  </r>
  <r>
    <x v="1"/>
    <x v="4"/>
    <s v="樂合"/>
    <s v="玉里4"/>
    <n v="2019"/>
    <n v="5"/>
    <n v="24"/>
    <x v="0"/>
    <s v="邱金泉"/>
    <n v="5"/>
    <n v="287537"/>
    <n v="2579746"/>
    <n v="8"/>
    <n v="7"/>
    <n v="2"/>
    <s v="B"/>
    <s v="Y"/>
    <s v="A1"/>
    <m/>
    <s v="3月,5月"/>
    <s v="Y"/>
    <s v=""/>
    <s v=""/>
    <s v=""/>
    <s v="闊葉樹林型"/>
    <n v="0"/>
    <x v="0"/>
  </r>
  <r>
    <x v="1"/>
    <x v="4"/>
    <s v="樂合"/>
    <s v="玉里4"/>
    <n v="2019"/>
    <n v="5"/>
    <n v="24"/>
    <x v="0"/>
    <s v="邱金泉"/>
    <n v="6"/>
    <n v="287364"/>
    <n v="2579707"/>
    <n v="8"/>
    <n v="17"/>
    <n v="0"/>
    <m/>
    <m/>
    <s v="A7"/>
    <m/>
    <s v="3月,5月"/>
    <s v="Y"/>
    <s v=""/>
    <s v=""/>
    <s v=""/>
    <s v="闊葉樹林型"/>
    <n v="0.2642570004502795"/>
    <x v="0"/>
  </r>
  <r>
    <x v="1"/>
    <x v="4"/>
    <s v="樂合"/>
    <s v="玉里4"/>
    <n v="2019"/>
    <n v="5"/>
    <n v="24"/>
    <x v="0"/>
    <s v="邱金泉"/>
    <n v="7"/>
    <n v="287158"/>
    <n v="2579725"/>
    <n v="8"/>
    <n v="30"/>
    <n v="0"/>
    <m/>
    <m/>
    <s v="A7"/>
    <m/>
    <s v="3月,5月"/>
    <s v="Y"/>
    <s v=""/>
    <s v=""/>
    <s v=""/>
    <s v="闊葉樹林型"/>
    <n v="0"/>
    <x v="0"/>
  </r>
  <r>
    <x v="1"/>
    <x v="4"/>
    <s v="樂合"/>
    <s v="玉里4"/>
    <n v="2019"/>
    <n v="5"/>
    <n v="24"/>
    <x v="0"/>
    <s v="邱金泉"/>
    <n v="8"/>
    <n v="286934"/>
    <n v="2579738"/>
    <n v="8"/>
    <n v="43"/>
    <n v="0"/>
    <m/>
    <m/>
    <s v="A7"/>
    <m/>
    <s v="3月,5月"/>
    <s v="Y"/>
    <s v=""/>
    <s v=""/>
    <s v=""/>
    <s v="待成林地"/>
    <n v="2.532517904323262"/>
    <x v="2"/>
  </r>
  <r>
    <x v="1"/>
    <x v="4"/>
    <s v="阿眉溪"/>
    <s v="玉里5"/>
    <n v="2019"/>
    <n v="5"/>
    <n v="24"/>
    <x v="0"/>
    <s v="王寗、張仲謙"/>
    <n v="1"/>
    <n v="284968"/>
    <n v="2571293"/>
    <n v="7"/>
    <n v="52"/>
    <n v="0"/>
    <m/>
    <m/>
    <s v="A1"/>
    <m/>
    <s v="3月,5月"/>
    <s v="Y"/>
    <s v=""/>
    <s v=""/>
    <s v=""/>
    <s v="闊葉樹林型"/>
    <n v="0"/>
    <x v="0"/>
  </r>
  <r>
    <x v="1"/>
    <x v="4"/>
    <s v="阿眉溪"/>
    <s v="玉里5"/>
    <n v="2019"/>
    <n v="5"/>
    <n v="24"/>
    <x v="0"/>
    <s v="王寗、張仲謙"/>
    <n v="2"/>
    <n v="284793"/>
    <n v="2571418"/>
    <n v="8"/>
    <n v="2"/>
    <n v="0"/>
    <m/>
    <m/>
    <s v="A1"/>
    <m/>
    <s v="3月,5月"/>
    <s v="Y"/>
    <s v=""/>
    <s v=""/>
    <s v=""/>
    <s v="闊葉樹林型"/>
    <n v="0"/>
    <x v="0"/>
  </r>
  <r>
    <x v="1"/>
    <x v="4"/>
    <s v="阿眉溪"/>
    <s v="玉里5"/>
    <n v="2019"/>
    <n v="5"/>
    <n v="24"/>
    <x v="0"/>
    <s v="王寗、張仲謙"/>
    <n v="3"/>
    <n v="284682"/>
    <n v="2571575"/>
    <n v="8"/>
    <n v="12"/>
    <n v="0"/>
    <m/>
    <m/>
    <s v="A1"/>
    <m/>
    <s v="3月,5月"/>
    <s v="Y"/>
    <s v=""/>
    <s v=""/>
    <s v=""/>
    <s v="闊葉樹林型"/>
    <n v="1.2025192788455019"/>
    <x v="0"/>
  </r>
  <r>
    <x v="1"/>
    <x v="4"/>
    <s v="阿眉溪"/>
    <s v="玉里5"/>
    <n v="2019"/>
    <n v="5"/>
    <n v="24"/>
    <x v="0"/>
    <s v="王寗、張仲謙"/>
    <n v="4"/>
    <n v="284423"/>
    <n v="2571558"/>
    <n v="8"/>
    <n v="22"/>
    <n v="0"/>
    <m/>
    <m/>
    <s v="A7"/>
    <m/>
    <s v="3月,5月"/>
    <s v="Y"/>
    <s v=""/>
    <s v=""/>
    <s v=""/>
    <s v="闊葉樹林型"/>
    <n v="2.5624330698125029"/>
    <x v="0"/>
  </r>
  <r>
    <x v="1"/>
    <x v="4"/>
    <s v="阿眉溪"/>
    <s v="玉里5"/>
    <n v="2019"/>
    <n v="5"/>
    <n v="24"/>
    <x v="0"/>
    <s v="王寗、張仲謙"/>
    <n v="5"/>
    <n v="284249"/>
    <n v="2571650"/>
    <n v="8"/>
    <n v="32"/>
    <n v="0"/>
    <m/>
    <m/>
    <s v="A7"/>
    <m/>
    <s v="3月,5月"/>
    <s v="Y"/>
    <s v=""/>
    <s v=""/>
    <s v=""/>
    <s v="闊葉樹林型"/>
    <n v="74.976744579794087"/>
    <x v="2"/>
  </r>
  <r>
    <x v="1"/>
    <x v="4"/>
    <s v="阿眉溪"/>
    <s v="玉里5"/>
    <n v="2019"/>
    <n v="5"/>
    <n v="24"/>
    <x v="0"/>
    <s v="王寗、張仲謙"/>
    <n v="6"/>
    <n v="284092"/>
    <n v="2571785"/>
    <n v="8"/>
    <n v="42"/>
    <n v="0"/>
    <m/>
    <m/>
    <s v="A7"/>
    <m/>
    <s v="3月,5月"/>
    <s v="Y"/>
    <s v=""/>
    <s v=""/>
    <s v=""/>
    <s v="竹林"/>
    <n v="3.840701365123286"/>
    <x v="4"/>
  </r>
  <r>
    <x v="1"/>
    <x v="4"/>
    <s v="阿眉溪"/>
    <s v="玉里5"/>
    <n v="2019"/>
    <n v="5"/>
    <n v="24"/>
    <x v="0"/>
    <s v="王寗、張仲謙"/>
    <n v="7"/>
    <n v="283926"/>
    <n v="2571884"/>
    <n v="8"/>
    <n v="52"/>
    <n v="0"/>
    <m/>
    <m/>
    <s v="A7"/>
    <s v="台灣藍鵲飛過"/>
    <s v="3月,5月"/>
    <s v="Y"/>
    <s v=""/>
    <s v=""/>
    <s v=""/>
    <s v="竹林"/>
    <n v="19.05155041708182"/>
    <x v="4"/>
  </r>
  <r>
    <x v="1"/>
    <x v="4"/>
    <s v="阿眉溪"/>
    <s v="玉里5"/>
    <n v="2019"/>
    <n v="5"/>
    <n v="24"/>
    <x v="0"/>
    <s v="王寗、張仲謙"/>
    <n v="8"/>
    <n v="283768"/>
    <n v="2572043"/>
    <n v="9"/>
    <n v="2"/>
    <n v="0"/>
    <m/>
    <m/>
    <s v="A7"/>
    <m/>
    <s v="3月,5月"/>
    <s v="Y"/>
    <s v=""/>
    <s v=""/>
    <s v=""/>
    <s v="闊葉樹林型"/>
    <n v="68.32662845912796"/>
    <x v="2"/>
  </r>
  <r>
    <x v="1"/>
    <x v="4"/>
    <s v="台23線"/>
    <s v="玉里6"/>
    <n v="2019"/>
    <n v="5"/>
    <n v="28"/>
    <x v="0"/>
    <s v="王寗、邱金泉、歐信輝、呂漢昌"/>
    <n v="1"/>
    <n v="278904"/>
    <n v="2557004"/>
    <n v="7"/>
    <n v="10"/>
    <n v="0"/>
    <m/>
    <m/>
    <s v="A1"/>
    <m/>
    <s v="3月,5月"/>
    <s v="Y"/>
    <s v=""/>
    <s v=""/>
    <s v=""/>
    <s v="闊葉樹林型"/>
    <n v="0"/>
    <x v="0"/>
  </r>
  <r>
    <x v="1"/>
    <x v="4"/>
    <s v="台23線"/>
    <s v="玉里6"/>
    <n v="2019"/>
    <n v="5"/>
    <n v="28"/>
    <x v="0"/>
    <s v="王寗、邱金泉、歐信輝、呂漢昌"/>
    <n v="2"/>
    <n v="279108"/>
    <n v="2557182"/>
    <n v="7"/>
    <n v="20"/>
    <n v="0"/>
    <m/>
    <m/>
    <s v="A1"/>
    <m/>
    <s v="3月,5月"/>
    <s v="Y"/>
    <s v=""/>
    <s v=""/>
    <s v=""/>
    <s v="闊葉樹林型"/>
    <n v="3.534576204756684"/>
    <x v="0"/>
  </r>
  <r>
    <x v="1"/>
    <x v="4"/>
    <s v="台23線"/>
    <s v="玉里6"/>
    <n v="2019"/>
    <n v="5"/>
    <n v="28"/>
    <x v="0"/>
    <s v="王寗、邱金泉、歐信輝、呂漢昌"/>
    <n v="3"/>
    <n v="279048"/>
    <n v="2557324"/>
    <n v="7"/>
    <n v="30"/>
    <n v="0"/>
    <m/>
    <m/>
    <s v="A1"/>
    <m/>
    <s v="3月,5月"/>
    <s v="Y"/>
    <s v=""/>
    <s v=""/>
    <s v=""/>
    <s v="闊葉樹林型"/>
    <n v="0"/>
    <x v="0"/>
  </r>
  <r>
    <x v="1"/>
    <x v="4"/>
    <s v="台23線"/>
    <s v="玉里6"/>
    <n v="2019"/>
    <n v="5"/>
    <n v="28"/>
    <x v="0"/>
    <s v="王寗、邱金泉、歐信輝、呂漢昌"/>
    <n v="4"/>
    <n v="278881"/>
    <n v="2557509"/>
    <n v="7"/>
    <n v="40"/>
    <n v="0"/>
    <m/>
    <m/>
    <s v="A1"/>
    <m/>
    <s v="3月,5月"/>
    <s v="Y"/>
    <s v=""/>
    <s v=""/>
    <s v=""/>
    <s v="竹林"/>
    <n v="3.6711530330487889"/>
    <x v="4"/>
  </r>
  <r>
    <x v="1"/>
    <x v="4"/>
    <s v="台23線"/>
    <s v="玉里6"/>
    <n v="2019"/>
    <n v="5"/>
    <n v="28"/>
    <x v="0"/>
    <s v="王寗、邱金泉、歐信輝、呂漢昌"/>
    <n v="5"/>
    <n v="278670"/>
    <n v="2557488"/>
    <n v="7"/>
    <n v="50"/>
    <n v="0"/>
    <m/>
    <m/>
    <s v="A1"/>
    <m/>
    <s v="3月,5月"/>
    <s v="Y"/>
    <s v=""/>
    <s v=""/>
    <s v=""/>
    <s v="闊葉樹林型"/>
    <n v="0.75201850604930731"/>
    <x v="0"/>
  </r>
  <r>
    <x v="1"/>
    <x v="4"/>
    <s v="台23線"/>
    <s v="玉里6"/>
    <n v="2019"/>
    <n v="5"/>
    <n v="28"/>
    <x v="0"/>
    <s v="王寗、邱金泉、歐信輝、呂漢昌"/>
    <n v="6"/>
    <n v="278589"/>
    <n v="2557700"/>
    <n v="8"/>
    <n v="0"/>
    <n v="0"/>
    <m/>
    <m/>
    <s v="A5"/>
    <s v="紅嘴黑鵯停在電線上"/>
    <s v="3月,5月"/>
    <s v="Y"/>
    <s v=""/>
    <s v=""/>
    <s v=""/>
    <s v="竹闊混淆林"/>
    <n v="0"/>
    <x v="1"/>
  </r>
  <r>
    <x v="1"/>
    <x v="4"/>
    <s v="台23線"/>
    <s v="玉里6"/>
    <n v="2019"/>
    <n v="5"/>
    <n v="28"/>
    <x v="0"/>
    <s v="王寗、邱金泉、歐信輝、呂漢昌"/>
    <n v="7"/>
    <n v="278719"/>
    <n v="2557926"/>
    <n v="8"/>
    <n v="10"/>
    <n v="0"/>
    <m/>
    <m/>
    <s v="A7"/>
    <m/>
    <s v="3月,5月"/>
    <s v="Y"/>
    <s v=""/>
    <s v=""/>
    <s v=""/>
    <s v="竹林"/>
    <n v="56.027439070733223"/>
    <x v="2"/>
  </r>
  <r>
    <x v="1"/>
    <x v="4"/>
    <s v="台23線"/>
    <s v="玉里6"/>
    <n v="2019"/>
    <n v="5"/>
    <n v="28"/>
    <x v="0"/>
    <s v="王寗、邱金泉、歐信輝、呂漢昌"/>
    <n v="8"/>
    <n v="278795"/>
    <n v="2558149"/>
    <n v="8"/>
    <n v="20"/>
    <n v="0"/>
    <m/>
    <m/>
    <s v="A7"/>
    <s v="小白鷺飛過"/>
    <s v="3月,5月"/>
    <s v="Y"/>
    <s v=""/>
    <s v=""/>
    <s v=""/>
    <s v="闊葉樹林型"/>
    <n v="27.41333140084166"/>
    <x v="2"/>
  </r>
  <r>
    <x v="1"/>
    <x v="5"/>
    <s v="新社產業道路梳子壩"/>
    <s v="萬榮11"/>
    <n v="2019"/>
    <n v="5"/>
    <n v="24"/>
    <x v="0"/>
    <s v="許正德、古宇任、陳美音"/>
    <n v="1"/>
    <n v="304532"/>
    <n v="2617986"/>
    <n v="10"/>
    <n v="40"/>
    <n v="0"/>
    <m/>
    <m/>
    <s v="A7"/>
    <m/>
    <s v="3月,5月"/>
    <s v="Y"/>
    <s v=""/>
    <s v=""/>
    <s v=""/>
    <s v="闊葉樹林型"/>
    <n v="0.28371323079251448"/>
    <x v="0"/>
  </r>
  <r>
    <x v="1"/>
    <x v="5"/>
    <s v="新社產業道路梳子壩"/>
    <s v="萬榮11"/>
    <n v="2019"/>
    <n v="5"/>
    <n v="24"/>
    <x v="0"/>
    <s v="許正德、古宇任、陳美音"/>
    <n v="2"/>
    <n v="304549"/>
    <n v="2617742"/>
    <n v="10"/>
    <n v="57"/>
    <n v="0"/>
    <m/>
    <m/>
    <s v="A5"/>
    <m/>
    <s v="3月,5月"/>
    <s v="Y"/>
    <s v=""/>
    <s v=""/>
    <s v=""/>
    <s v="闊葉樹林型"/>
    <n v="0"/>
    <x v="0"/>
  </r>
  <r>
    <x v="1"/>
    <x v="5"/>
    <s v="新社產業道路梳子壩"/>
    <s v="萬榮11"/>
    <n v="2019"/>
    <n v="5"/>
    <n v="24"/>
    <x v="0"/>
    <s v="許正德、古宇任、陳美音"/>
    <n v="3"/>
    <n v="304520"/>
    <n v="2617588"/>
    <n v="11"/>
    <n v="5"/>
    <n v="0"/>
    <m/>
    <m/>
    <s v="A9"/>
    <m/>
    <s v="3月,5月"/>
    <s v="Y"/>
    <s v=""/>
    <s v=""/>
    <s v=""/>
    <s v="闊葉樹林型"/>
    <n v="4.8200081160376387"/>
    <x v="0"/>
  </r>
  <r>
    <x v="1"/>
    <x v="5"/>
    <s v="新社產業道路梳子壩"/>
    <s v="萬榮11"/>
    <n v="2019"/>
    <n v="5"/>
    <n v="24"/>
    <x v="0"/>
    <s v="許正德、古宇任、陳美音"/>
    <n v="4"/>
    <n v="304299"/>
    <n v="2618013"/>
    <n v="11"/>
    <n v="17"/>
    <n v="0"/>
    <m/>
    <m/>
    <s v="A1"/>
    <m/>
    <s v="3月,5月"/>
    <s v="Y"/>
    <s v=""/>
    <s v=""/>
    <s v=""/>
    <s v="闊葉樹林型"/>
    <n v="1.4530175840472439"/>
    <x v="0"/>
  </r>
  <r>
    <x v="1"/>
    <x v="5"/>
    <s v="新社產業道路梳子壩"/>
    <s v="萬榮11"/>
    <n v="2019"/>
    <n v="5"/>
    <n v="24"/>
    <x v="0"/>
    <s v="許正德、古宇任、陳美音"/>
    <n v="5"/>
    <n v="304696"/>
    <n v="2617330"/>
    <n v="11"/>
    <n v="28"/>
    <n v="0"/>
    <m/>
    <m/>
    <s v="A1"/>
    <m/>
    <s v="3月,5月"/>
    <s v="Y"/>
    <s v=""/>
    <s v=""/>
    <s v=""/>
    <s v="闊葉樹林型"/>
    <n v="0"/>
    <x v="0"/>
  </r>
  <r>
    <x v="1"/>
    <x v="5"/>
    <s v="新社產業道路梳子壩"/>
    <s v="萬榮11"/>
    <n v="2019"/>
    <n v="5"/>
    <n v="24"/>
    <x v="0"/>
    <s v="許正德、古宇任、陳美音"/>
    <n v="6"/>
    <n v="304695"/>
    <n v="2616981"/>
    <n v="11"/>
    <n v="37"/>
    <n v="0"/>
    <m/>
    <m/>
    <s v="A1"/>
    <m/>
    <s v="3月,5月"/>
    <s v="Y"/>
    <s v=""/>
    <s v=""/>
    <s v=""/>
    <s v="闊葉樹林型"/>
    <n v="1.927284555895318"/>
    <x v="0"/>
  </r>
  <r>
    <x v="1"/>
    <x v="5"/>
    <s v="鳳林水源地61林班"/>
    <s v="萬榮2"/>
    <n v="2019"/>
    <n v="5"/>
    <n v="27"/>
    <x v="0"/>
    <s v="許正德"/>
    <n v="1"/>
    <n v="293400"/>
    <n v="2626860"/>
    <n v="11"/>
    <n v="17"/>
    <n v="0"/>
    <m/>
    <m/>
    <s v="A5"/>
    <s v="檳榔園、金絲竹岔路"/>
    <s v="3月,5月"/>
    <s v="Y"/>
    <s v=""/>
    <s v=""/>
    <s v=""/>
    <s v="闊葉樹林型"/>
    <n v="90.188370330038168"/>
    <x v="2"/>
  </r>
  <r>
    <x v="1"/>
    <x v="5"/>
    <s v="鳳林水源地61林班"/>
    <s v="萬榮2"/>
    <n v="2019"/>
    <n v="5"/>
    <n v="27"/>
    <x v="0"/>
    <s v="許正德"/>
    <n v="2"/>
    <n v="293466"/>
    <n v="2627067"/>
    <n v="11"/>
    <n v="5"/>
    <n v="0"/>
    <m/>
    <m/>
    <s v="A1"/>
    <s v="岔路"/>
    <s v="3月,5月"/>
    <s v="Y"/>
    <s v=""/>
    <s v=""/>
    <s v=""/>
    <s v="闊葉樹林型"/>
    <n v="5.0468189236834311"/>
    <x v="0"/>
  </r>
  <r>
    <x v="1"/>
    <x v="5"/>
    <s v="鳳林水源地61林班"/>
    <s v="萬榮2"/>
    <n v="2019"/>
    <n v="5"/>
    <n v="27"/>
    <x v="0"/>
    <s v="許正德"/>
    <n v="3"/>
    <n v="293152"/>
    <n v="2627666"/>
    <n v="11"/>
    <n v="32"/>
    <n v="0"/>
    <m/>
    <m/>
    <s v="A1"/>
    <s v="鳳義高支68電桿(L5235 HD2700)"/>
    <s v="3月,5月"/>
    <s v="Y"/>
    <s v=""/>
    <s v=""/>
    <s v=""/>
    <s v="闊葉樹林型"/>
    <n v="0.11242182690282509"/>
    <x v="0"/>
  </r>
  <r>
    <x v="1"/>
    <x v="5"/>
    <s v="鳳林水源地61林班"/>
    <s v="萬榮2"/>
    <n v="2019"/>
    <n v="5"/>
    <n v="27"/>
    <x v="0"/>
    <s v="許正德"/>
    <n v="4"/>
    <n v="293350"/>
    <n v="2627603"/>
    <n v="11"/>
    <n v="51"/>
    <n v="0"/>
    <m/>
    <m/>
    <s v="A5"/>
    <s v="轉彎反光鏡"/>
    <s v="3月,5月"/>
    <s v="Y"/>
    <s v=""/>
    <s v=""/>
    <s v=""/>
    <s v="闊葉樹林型"/>
    <n v="136.01541804222899"/>
    <x v="2"/>
  </r>
  <r>
    <x v="1"/>
    <x v="5"/>
    <s v="鳳林水源地61林班"/>
    <s v="萬榮2"/>
    <n v="2019"/>
    <n v="5"/>
    <n v="27"/>
    <x v="0"/>
    <s v="許正德"/>
    <n v="5"/>
    <n v="293132"/>
    <n v="2627890"/>
    <n v="12"/>
    <n v="6"/>
    <n v="0"/>
    <m/>
    <m/>
    <s v="A1"/>
    <s v="彎道鳳凰木"/>
    <s v="3月,5月"/>
    <s v="Y"/>
    <s v=""/>
    <s v=""/>
    <s v=""/>
    <s v="闊葉樹林型"/>
    <n v="11.17971289598542"/>
    <x v="0"/>
  </r>
  <r>
    <x v="1"/>
    <x v="5"/>
    <s v="鳳林水源地61林班"/>
    <s v="萬榮2"/>
    <n v="2019"/>
    <n v="5"/>
    <n v="27"/>
    <x v="0"/>
    <s v="許正德"/>
    <n v="6"/>
    <n v="293510"/>
    <n v="2628061"/>
    <n v="12"/>
    <n v="19"/>
    <n v="0"/>
    <m/>
    <m/>
    <s v="A5"/>
    <s v="思源橋上(菜來香餐廳)"/>
    <s v="3月,5月"/>
    <s v="Y"/>
    <s v=""/>
    <s v=""/>
    <s v=""/>
    <s v="闊葉樹林型"/>
    <n v="120.0870119778218"/>
    <x v="2"/>
  </r>
  <r>
    <x v="1"/>
    <x v="5"/>
    <s v="縣道193線50k草鼻"/>
    <s v="萬榮13"/>
    <n v="2019"/>
    <n v="5"/>
    <n v="27"/>
    <x v="0"/>
    <s v="許正德"/>
    <n v="1"/>
    <n v="301491"/>
    <n v="2627706"/>
    <n v="13"/>
    <n v="24"/>
    <n v="0"/>
    <m/>
    <m/>
    <s v="A1"/>
    <s v="山興高幹234-18-1(L6356 CB6500)"/>
    <s v="3月,5月"/>
    <s v="Y"/>
    <s v=""/>
    <s v=""/>
    <s v=""/>
    <s v="闊葉樹林型"/>
    <n v="1.7139832963086701"/>
    <x v="0"/>
  </r>
  <r>
    <x v="1"/>
    <x v="5"/>
    <s v="縣道193線50k草鼻"/>
    <s v="萬榮13"/>
    <n v="2019"/>
    <n v="5"/>
    <n v="27"/>
    <x v="0"/>
    <s v="許正德"/>
    <n v="2"/>
    <n v="301297"/>
    <n v="2627797"/>
    <n v="13"/>
    <n v="52"/>
    <n v="0"/>
    <m/>
    <m/>
    <s v="A1"/>
    <s v="山興高幹234-12"/>
    <s v="3月,5月"/>
    <s v="Y"/>
    <s v=""/>
    <s v=""/>
    <s v=""/>
    <s v="闊葉樹林型"/>
    <n v="1.8788351518427751"/>
    <x v="0"/>
  </r>
  <r>
    <x v="1"/>
    <x v="5"/>
    <s v="縣道193線50k草鼻"/>
    <s v="萬榮13"/>
    <n v="2019"/>
    <n v="5"/>
    <n v="27"/>
    <x v="0"/>
    <s v="許正德"/>
    <n v="3"/>
    <n v="301081"/>
    <n v="2627714"/>
    <n v="14"/>
    <n v="0"/>
    <n v="0"/>
    <m/>
    <m/>
    <s v="A1"/>
    <s v="小橋"/>
    <s v="3月,5月"/>
    <s v="Y"/>
    <s v=""/>
    <s v=""/>
    <s v=""/>
    <s v="闊葉樹林型"/>
    <n v="0"/>
    <x v="0"/>
  </r>
  <r>
    <x v="1"/>
    <x v="5"/>
    <s v="縣道193線50k草鼻"/>
    <s v="萬榮13"/>
    <n v="2019"/>
    <n v="5"/>
    <n v="27"/>
    <x v="0"/>
    <s v="許正德"/>
    <n v="4"/>
    <n v="301241"/>
    <n v="2628337"/>
    <n v="14"/>
    <n v="32"/>
    <n v="0"/>
    <m/>
    <m/>
    <s v="A5"/>
    <s v="苦楝岔路"/>
    <s v="3月,5月"/>
    <s v="Y"/>
    <s v=""/>
    <s v=""/>
    <s v=""/>
    <s v="闊葉樹林型"/>
    <n v="0"/>
    <x v="0"/>
  </r>
  <r>
    <x v="1"/>
    <x v="5"/>
    <s v="縣道193線50k草鼻"/>
    <s v="萬榮13"/>
    <n v="2019"/>
    <n v="5"/>
    <n v="27"/>
    <x v="0"/>
    <s v="許正德"/>
    <n v="5"/>
    <n v="300894"/>
    <n v="2628168"/>
    <n v="14"/>
    <n v="40"/>
    <n v="0"/>
    <m/>
    <m/>
    <s v="A5"/>
    <s v="193縣道49K"/>
    <s v="3月,5月"/>
    <s v="Y"/>
    <s v=""/>
    <s v=""/>
    <s v=""/>
    <s v="闊葉樹林型"/>
    <n v="0"/>
    <x v="0"/>
  </r>
  <r>
    <x v="1"/>
    <x v="5"/>
    <s v="縣道193線50k草鼻"/>
    <s v="萬榮13"/>
    <n v="2019"/>
    <n v="5"/>
    <n v="27"/>
    <x v="0"/>
    <s v="許正德"/>
    <n v="6"/>
    <n v="300650"/>
    <n v="2627314"/>
    <n v="14"/>
    <n v="50"/>
    <n v="0"/>
    <m/>
    <m/>
    <s v="A1"/>
    <s v="彎道，193縣道50K+250"/>
    <s v="3月,5月"/>
    <s v="Y"/>
    <s v=""/>
    <s v=""/>
    <s v=""/>
    <s v="闊葉樹林型"/>
    <n v="2.3926564733174671"/>
    <x v="0"/>
  </r>
  <r>
    <x v="1"/>
    <x v="5"/>
    <s v="縣道193線山興"/>
    <s v="萬榮9"/>
    <n v="2019"/>
    <n v="5"/>
    <n v="30"/>
    <x v="0"/>
    <s v="許正德"/>
    <n v="1"/>
    <n v="300600"/>
    <n v="2623645"/>
    <n v="7"/>
    <n v="18"/>
    <n v="0"/>
    <m/>
    <m/>
    <s v="A1"/>
    <s v="興南高支63(往海岸山脈方向左側道路20m)"/>
    <s v="3月,5月"/>
    <s v="Y"/>
    <s v=""/>
    <s v=""/>
    <s v=""/>
    <s v="闊葉樹林型"/>
    <n v="0"/>
    <x v="0"/>
  </r>
  <r>
    <x v="1"/>
    <x v="5"/>
    <s v="縣道193線山興"/>
    <s v="萬榮9"/>
    <n v="2019"/>
    <n v="5"/>
    <n v="30"/>
    <x v="0"/>
    <s v="許正德"/>
    <n v="2"/>
    <n v="300760"/>
    <n v="2623505"/>
    <n v="7"/>
    <n v="30"/>
    <n v="2"/>
    <s v="B"/>
    <s v="Y"/>
    <s v="A1"/>
    <s v="興南高支71，目擊小猴"/>
    <s v="3月,5月"/>
    <s v="Y"/>
    <s v=""/>
    <s v=""/>
    <s v=""/>
    <s v="闊葉樹林型"/>
    <n v="7.9992572821500634"/>
    <x v="0"/>
  </r>
  <r>
    <x v="1"/>
    <x v="5"/>
    <s v="縣道193線山興"/>
    <s v="萬榮9"/>
    <n v="2019"/>
    <n v="5"/>
    <n v="30"/>
    <x v="0"/>
    <s v="許正德"/>
    <n v="3"/>
    <n v="300516"/>
    <n v="2623200"/>
    <n v="7"/>
    <n v="40"/>
    <n v="0"/>
    <m/>
    <m/>
    <s v="A1"/>
    <s v="興南高支98，193縣道里程牌56K+750"/>
    <s v="3月,5月"/>
    <s v="Y"/>
    <s v=""/>
    <s v=""/>
    <s v=""/>
    <s v="闊葉樹林型"/>
    <n v="1.301845589998982"/>
    <x v="0"/>
  </r>
  <r>
    <x v="1"/>
    <x v="5"/>
    <s v="縣道193線山興"/>
    <s v="萬榮9"/>
    <n v="2019"/>
    <n v="5"/>
    <n v="30"/>
    <x v="0"/>
    <s v="許正德"/>
    <n v="4"/>
    <n v="300376"/>
    <n v="2622798"/>
    <n v="7"/>
    <n v="50"/>
    <n v="0"/>
    <m/>
    <m/>
    <s v="A1"/>
    <s v="加里洞公路牌，193縣道里程牌57.5K"/>
    <s v="3月,5月"/>
    <s v="Y"/>
    <s v=""/>
    <s v=""/>
    <s v=""/>
    <s v="闊葉樹林型"/>
    <n v="0"/>
    <x v="0"/>
  </r>
  <r>
    <x v="1"/>
    <x v="5"/>
    <s v="縣道193線山興"/>
    <s v="萬榮9"/>
    <n v="2019"/>
    <n v="5"/>
    <n v="30"/>
    <x v="0"/>
    <s v="許正德"/>
    <n v="5"/>
    <n v="300034"/>
    <n v="2622033"/>
    <n v="8"/>
    <n v="8"/>
    <n v="0"/>
    <m/>
    <m/>
    <s v="A1"/>
    <s v="由入口石柱進入往山興社區(興南高幹140)，193縣道里程牌58.5K"/>
    <s v="3月,5月"/>
    <s v="Y"/>
    <s v=""/>
    <s v=""/>
    <s v=""/>
    <s v="闊葉樹林型"/>
    <n v="5.6351819269658199"/>
    <x v="0"/>
  </r>
  <r>
    <x v="1"/>
    <x v="5"/>
    <s v="縣道193線山興"/>
    <s v="萬榮9"/>
    <n v="2019"/>
    <n v="5"/>
    <n v="30"/>
    <x v="0"/>
    <s v="許正德"/>
    <n v="6"/>
    <n v="300324"/>
    <n v="2622042"/>
    <n v="8"/>
    <n v="24"/>
    <n v="0"/>
    <m/>
    <m/>
    <s v="A1"/>
    <s v="由入口石柱進入往山興社區(興南高幹140)，193縣道里程牌58.5K，工寮往前150m"/>
    <s v="3月,5月"/>
    <s v="Y"/>
    <s v=""/>
    <s v=""/>
    <s v=""/>
    <s v="闊葉樹林型"/>
    <n v="2.7054494306111359"/>
    <x v="0"/>
  </r>
  <r>
    <x v="1"/>
    <x v="5"/>
    <s v="光豐公路5k+500"/>
    <s v="萬榮10"/>
    <n v="2019"/>
    <n v="5"/>
    <n v="30"/>
    <x v="0"/>
    <s v="許正德"/>
    <n v="1"/>
    <n v="297343"/>
    <n v="2616626"/>
    <n v="8"/>
    <n v="59"/>
    <n v="0"/>
    <m/>
    <m/>
    <s v="A1"/>
    <s v="豐濱支88-1"/>
    <s v="3月,5月"/>
    <s v="Y"/>
    <s v=""/>
    <s v=""/>
    <s v=""/>
    <s v="闊葉樹林型"/>
    <n v="0.77804414647615472"/>
    <x v="0"/>
  </r>
  <r>
    <x v="1"/>
    <x v="5"/>
    <s v="光豐公路5k+500"/>
    <s v="萬榮10"/>
    <n v="2019"/>
    <n v="5"/>
    <n v="30"/>
    <x v="0"/>
    <s v="許正德"/>
    <n v="2"/>
    <n v="297820"/>
    <n v="2616831"/>
    <n v="9"/>
    <n v="8"/>
    <n v="0"/>
    <m/>
    <m/>
    <s v="A1"/>
    <s v="台11甲5.5K，豐濱支113"/>
    <s v="3月,5月"/>
    <s v="Y"/>
    <s v=""/>
    <s v=""/>
    <s v=""/>
    <s v="闊葉樹林型"/>
    <n v="0"/>
    <x v="0"/>
  </r>
  <r>
    <x v="1"/>
    <x v="5"/>
    <s v="光豐公路5k+500"/>
    <s v="萬榮10"/>
    <n v="2019"/>
    <n v="5"/>
    <n v="30"/>
    <x v="0"/>
    <s v="許正德"/>
    <n v="3"/>
    <n v="298063"/>
    <n v="2616636"/>
    <n v="9"/>
    <n v="14"/>
    <n v="0"/>
    <m/>
    <m/>
    <s v="A1"/>
    <s v="豐濱支125"/>
    <s v="3月,5月"/>
    <s v="Y"/>
    <s v=""/>
    <s v=""/>
    <s v=""/>
    <s v="闊葉樹林型"/>
    <n v="11.61177302738974"/>
    <x v="0"/>
  </r>
  <r>
    <x v="1"/>
    <x v="5"/>
    <s v="光豐公路5k+500"/>
    <s v="萬榮10"/>
    <n v="2019"/>
    <n v="5"/>
    <n v="30"/>
    <x v="0"/>
    <s v="許正德"/>
    <n v="4"/>
    <n v="297875"/>
    <n v="2616394"/>
    <n v="9"/>
    <n v="20"/>
    <n v="0"/>
    <m/>
    <m/>
    <s v="A1"/>
    <s v="台11甲6K彎道農路50m，齒狀護欄"/>
    <s v="3月,5月"/>
    <s v="Y"/>
    <s v=""/>
    <s v=""/>
    <s v=""/>
    <s v="闊葉樹林型"/>
    <n v="0"/>
    <x v="0"/>
  </r>
  <r>
    <x v="1"/>
    <x v="5"/>
    <s v="光豐公路5k+500"/>
    <s v="萬榮10"/>
    <n v="2019"/>
    <n v="5"/>
    <n v="30"/>
    <x v="0"/>
    <s v="許正德"/>
    <n v="5"/>
    <n v="298180"/>
    <n v="2616455"/>
    <n v="9"/>
    <n v="28"/>
    <n v="0"/>
    <m/>
    <m/>
    <s v="A1"/>
    <s v="豐濱支133"/>
    <s v="3月,5月"/>
    <s v="Y"/>
    <s v=""/>
    <s v=""/>
    <s v=""/>
    <s v="闊葉樹林型"/>
    <n v="0"/>
    <x v="0"/>
  </r>
  <r>
    <x v="1"/>
    <x v="5"/>
    <s v="光豐公路5k+500"/>
    <s v="萬榮10"/>
    <n v="2019"/>
    <n v="5"/>
    <n v="30"/>
    <x v="0"/>
    <s v="許正德"/>
    <n v="6"/>
    <n v="298600"/>
    <n v="2616480"/>
    <n v="9"/>
    <n v="35"/>
    <n v="0"/>
    <m/>
    <m/>
    <s v="A1"/>
    <s v="豐濱支151"/>
    <s v="3月,5月"/>
    <s v="Y"/>
    <s v=""/>
    <s v=""/>
    <s v=""/>
    <s v="闊葉樹林型"/>
    <n v="0"/>
    <x v="0"/>
  </r>
  <r>
    <x v="1"/>
    <x v="5"/>
    <s v="光豐公路8k+500"/>
    <s v="萬榮7"/>
    <n v="2019"/>
    <n v="5"/>
    <n v="30"/>
    <x v="0"/>
    <s v="許正德"/>
    <n v="1"/>
    <n v="299615"/>
    <n v="2615951"/>
    <n v="9"/>
    <n v="44"/>
    <n v="0"/>
    <m/>
    <m/>
    <s v="A1"/>
    <s v="豐濱支190A"/>
    <s v="3月,5月"/>
    <s v="Y"/>
    <s v=""/>
    <s v=""/>
    <s v=""/>
    <s v="闊葉樹林型"/>
    <n v="3.6924468800224801"/>
    <x v="0"/>
  </r>
  <r>
    <x v="1"/>
    <x v="5"/>
    <s v="光豐公路8k+500"/>
    <s v="萬榮7"/>
    <n v="2019"/>
    <n v="5"/>
    <n v="30"/>
    <x v="0"/>
    <s v="許正德"/>
    <n v="2"/>
    <n v="299759"/>
    <n v="2615796"/>
    <n v="9"/>
    <n v="51"/>
    <n v="0"/>
    <m/>
    <m/>
    <s v="A1"/>
    <s v="豐濱支198"/>
    <s v="3月,5月"/>
    <s v="Y"/>
    <s v=""/>
    <s v=""/>
    <s v=""/>
    <s v="竹闊混淆林"/>
    <n v="2.1107290827694349"/>
    <x v="1"/>
  </r>
  <r>
    <x v="1"/>
    <x v="5"/>
    <s v="光豐公路8k+500"/>
    <s v="萬榮7"/>
    <n v="2019"/>
    <n v="5"/>
    <n v="30"/>
    <x v="0"/>
    <s v="許正德"/>
    <n v="3"/>
    <n v="300289"/>
    <n v="2615885"/>
    <n v="9"/>
    <n v="59"/>
    <n v="0"/>
    <m/>
    <m/>
    <s v="A1"/>
    <s v="豐濱支225"/>
    <s v="3月,5月"/>
    <s v="Y"/>
    <s v=""/>
    <s v=""/>
    <s v=""/>
    <s v="闊葉樹林型"/>
    <n v="0"/>
    <x v="0"/>
  </r>
  <r>
    <x v="1"/>
    <x v="5"/>
    <s v="光豐公路8k+500"/>
    <s v="萬榮7"/>
    <n v="2019"/>
    <n v="5"/>
    <n v="30"/>
    <x v="0"/>
    <s v="許正德"/>
    <n v="4"/>
    <n v="300069"/>
    <n v="2615568"/>
    <n v="10"/>
    <n v="2"/>
    <n v="0"/>
    <m/>
    <m/>
    <s v="A1"/>
    <s v="台11甲10K，豐濱支247"/>
    <s v="3月,5月"/>
    <s v="Y"/>
    <s v=""/>
    <s v=""/>
    <s v=""/>
    <s v="闊葉樹林型"/>
    <n v="0"/>
    <x v="0"/>
  </r>
  <r>
    <x v="1"/>
    <x v="5"/>
    <s v="光豐公路8k+500"/>
    <s v="萬榮7"/>
    <n v="2019"/>
    <n v="5"/>
    <n v="30"/>
    <x v="0"/>
    <s v="許正德"/>
    <n v="5"/>
    <n v="299832"/>
    <n v="2615245"/>
    <n v="10"/>
    <n v="10"/>
    <n v="2"/>
    <s v="B"/>
    <s v="Y"/>
    <s v="A9"/>
    <s v="台11甲10.5K，土地公廟"/>
    <s v="3月,5月"/>
    <s v="Y"/>
    <s v=""/>
    <s v=""/>
    <s v=""/>
    <s v="闊葉樹林型"/>
    <n v="5.6699145151777604"/>
    <x v="0"/>
  </r>
  <r>
    <x v="1"/>
    <x v="5"/>
    <s v="光豐公路8k+500"/>
    <s v="萬榮7"/>
    <n v="2019"/>
    <n v="5"/>
    <n v="30"/>
    <x v="0"/>
    <s v="許正德"/>
    <n v="6"/>
    <n v="299972"/>
    <n v="2614773"/>
    <n v="10"/>
    <n v="20"/>
    <n v="0"/>
    <m/>
    <m/>
    <s v="A1"/>
    <s v="台11甲11.5K，豐濱支298"/>
    <s v="3月,5月"/>
    <s v="Y"/>
    <s v=""/>
    <s v=""/>
    <s v=""/>
    <s v="闊葉樹林型"/>
    <n v="0.72970502949740756"/>
    <x v="0"/>
  </r>
  <r>
    <x v="1"/>
    <x v="5"/>
    <s v="八里灣99林班"/>
    <s v="萬榮8"/>
    <n v="2019"/>
    <n v="5"/>
    <n v="30"/>
    <x v="0"/>
    <s v="許正德"/>
    <n v="1"/>
    <n v="300758"/>
    <n v="2608541"/>
    <n v="10"/>
    <n v="45"/>
    <n v="0"/>
    <m/>
    <m/>
    <s v="A1"/>
    <s v="新興橋"/>
    <s v="3月,5月"/>
    <s v="Y"/>
    <s v=""/>
    <s v=""/>
    <s v=""/>
    <s v="闊葉樹林型"/>
    <n v="1.430942485639249"/>
    <x v="0"/>
  </r>
  <r>
    <x v="1"/>
    <x v="5"/>
    <s v="八里灣99林班"/>
    <s v="萬榮8"/>
    <n v="2019"/>
    <n v="5"/>
    <n v="30"/>
    <x v="0"/>
    <s v="許正德"/>
    <n v="2"/>
    <n v="300688"/>
    <n v="2608052"/>
    <n v="10"/>
    <n v="58"/>
    <n v="0"/>
    <m/>
    <m/>
    <s v="A1"/>
    <s v="八里灣高支129"/>
    <s v="3月,5月"/>
    <s v="Y"/>
    <s v=""/>
    <s v=""/>
    <s v=""/>
    <s v="闊葉樹林型"/>
    <n v="0"/>
    <x v="0"/>
  </r>
  <r>
    <x v="1"/>
    <x v="5"/>
    <s v="八里灣99林班"/>
    <s v="萬榮8"/>
    <n v="2019"/>
    <n v="5"/>
    <n v="30"/>
    <x v="0"/>
    <s v="許正德"/>
    <n v="3"/>
    <n v="300424"/>
    <n v="2608068"/>
    <n v="11"/>
    <n v="5"/>
    <n v="0"/>
    <m/>
    <m/>
    <s v="A1"/>
    <s v="自強橋"/>
    <s v="3月,5月"/>
    <s v="Y"/>
    <s v=""/>
    <s v=""/>
    <s v=""/>
    <s v="闊葉樹林型"/>
    <n v="0"/>
    <x v="0"/>
  </r>
  <r>
    <x v="1"/>
    <x v="5"/>
    <s v="八里灣99林班"/>
    <s v="萬榮8"/>
    <n v="2019"/>
    <n v="5"/>
    <n v="30"/>
    <x v="0"/>
    <s v="許正德"/>
    <n v="4"/>
    <n v="300403"/>
    <n v="2607741"/>
    <n v="11"/>
    <n v="15"/>
    <n v="0"/>
    <m/>
    <m/>
    <s v="A1"/>
    <s v="八里橋"/>
    <s v="3月,5月"/>
    <s v="Y"/>
    <s v=""/>
    <s v=""/>
    <s v=""/>
    <s v="闊葉樹林型"/>
    <n v="0"/>
    <x v="0"/>
  </r>
  <r>
    <x v="1"/>
    <x v="5"/>
    <s v="八里灣99林班"/>
    <s v="萬榮8"/>
    <n v="2019"/>
    <n v="5"/>
    <n v="30"/>
    <x v="0"/>
    <s v="許正德"/>
    <n v="5"/>
    <n v="299969"/>
    <n v="2607647"/>
    <n v="11"/>
    <n v="20"/>
    <n v="0"/>
    <m/>
    <m/>
    <s v="A5"/>
    <s v="八里灣高支164"/>
    <s v="3月,5月"/>
    <s v="Y"/>
    <s v=""/>
    <s v=""/>
    <s v=""/>
    <s v="闊葉樹林型"/>
    <n v="3.7560355678848212"/>
    <x v="0"/>
  </r>
  <r>
    <x v="1"/>
    <x v="5"/>
    <s v="八里灣99林班"/>
    <s v="萬榮8"/>
    <n v="2019"/>
    <n v="5"/>
    <n v="30"/>
    <x v="0"/>
    <s v="許正德"/>
    <n v="6"/>
    <n v="299720"/>
    <n v="2607453"/>
    <n v="11"/>
    <n v="30"/>
    <n v="0"/>
    <m/>
    <m/>
    <s v="A5"/>
    <s v="八里灣高支177"/>
    <s v="3月,5月"/>
    <s v="Y"/>
    <s v=""/>
    <s v=""/>
    <s v=""/>
    <s v="闊葉樹林型"/>
    <n v="2.6774394782498598"/>
    <x v="0"/>
  </r>
  <r>
    <x v="1"/>
    <x v="5"/>
    <s v="花46線18k+500"/>
    <s v="萬榮12"/>
    <n v="2019"/>
    <n v="5"/>
    <n v="30"/>
    <x v="0"/>
    <s v="許正德"/>
    <n v="1"/>
    <n v="306829"/>
    <n v="2627672"/>
    <n v="14"/>
    <n v="50"/>
    <n v="0"/>
    <m/>
    <m/>
    <s v="A1"/>
    <s v="縣道花46終點近台11線路口"/>
    <s v="3月,5月"/>
    <s v="Y"/>
    <s v=""/>
    <s v=""/>
    <s v=""/>
    <s v="闊葉樹林型"/>
    <n v="3.7147793114208318"/>
    <x v="0"/>
  </r>
  <r>
    <x v="1"/>
    <x v="5"/>
    <s v="花46線18k+500"/>
    <s v="萬榮12"/>
    <n v="2019"/>
    <n v="5"/>
    <n v="30"/>
    <x v="0"/>
    <s v="許正德"/>
    <n v="2"/>
    <n v="306623"/>
    <n v="2627607"/>
    <n v="15"/>
    <n v="0"/>
    <n v="0"/>
    <m/>
    <m/>
    <s v="A1"/>
    <s v="枋寮高支7"/>
    <s v="3月,5月"/>
    <s v="Y"/>
    <s v=""/>
    <s v=""/>
    <s v=""/>
    <s v="闊葉樹林型"/>
    <n v="0"/>
    <x v="0"/>
  </r>
  <r>
    <x v="1"/>
    <x v="5"/>
    <s v="花46線18k+500"/>
    <s v="萬榮12"/>
    <n v="2019"/>
    <n v="5"/>
    <n v="30"/>
    <x v="0"/>
    <s v="許正德"/>
    <n v="3"/>
    <n v="306383"/>
    <n v="2627904"/>
    <n v="15"/>
    <n v="8"/>
    <n v="0"/>
    <m/>
    <m/>
    <s v="A1"/>
    <s v="枋寮高支16-17，卡箱"/>
    <s v="3月,5月"/>
    <s v="Y"/>
    <s v=""/>
    <s v=""/>
    <s v=""/>
    <s v="闊葉樹林型"/>
    <n v="3.1731635705781009"/>
    <x v="0"/>
  </r>
  <r>
    <x v="1"/>
    <x v="5"/>
    <s v="花46線18k+500"/>
    <s v="萬榮12"/>
    <n v="2019"/>
    <n v="5"/>
    <n v="30"/>
    <x v="0"/>
    <s v="許正德"/>
    <n v="4"/>
    <n v="306349"/>
    <n v="2627558"/>
    <n v="15"/>
    <n v="18"/>
    <n v="0"/>
    <m/>
    <m/>
    <s v="A1"/>
    <s v="枋寮高支25，反光鏡"/>
    <s v="3月,5月"/>
    <s v="Y"/>
    <s v=""/>
    <s v=""/>
    <s v=""/>
    <s v="闊葉樹林型"/>
    <n v="0"/>
    <x v="0"/>
  </r>
  <r>
    <x v="1"/>
    <x v="5"/>
    <s v="花46線18k+500"/>
    <s v="萬榮12"/>
    <n v="2019"/>
    <n v="5"/>
    <n v="30"/>
    <x v="0"/>
    <s v="許正德"/>
    <n v="5"/>
    <n v="305997"/>
    <n v="2627232"/>
    <n v="15"/>
    <n v="26"/>
    <n v="0"/>
    <m/>
    <m/>
    <s v="A5"/>
    <s v="枋寮高支42，真耶穌教會"/>
    <s v="3月,5月"/>
    <s v="Y"/>
    <s v=""/>
    <s v=""/>
    <s v=""/>
    <s v="闊葉樹林型"/>
    <n v="0"/>
    <x v="0"/>
  </r>
  <r>
    <x v="1"/>
    <x v="5"/>
    <s v="花46線18k+500"/>
    <s v="萬榮12"/>
    <n v="2019"/>
    <n v="5"/>
    <n v="30"/>
    <x v="0"/>
    <s v="許正德"/>
    <n v="6"/>
    <n v="305575"/>
    <n v="2627106"/>
    <n v="15"/>
    <n v="40"/>
    <n v="0"/>
    <m/>
    <m/>
    <s v="A7"/>
    <s v="枋寮高支56"/>
    <s v="3月,5月"/>
    <s v="Y"/>
    <s v=""/>
    <s v=""/>
    <s v=""/>
    <s v="竹闊混淆林"/>
    <n v="7.6584423777106236"/>
    <x v="1"/>
  </r>
  <r>
    <x v="1"/>
    <x v="5"/>
    <s v="光復林道13k+400"/>
    <s v="萬榮6"/>
    <n v="2019"/>
    <n v="6"/>
    <n v="4"/>
    <x v="0"/>
    <s v="許正德、王欣琳、呂春野、汪秀琴"/>
    <n v="1"/>
    <n v="288937"/>
    <n v="2618275"/>
    <n v="9"/>
    <n v="17"/>
    <n v="0"/>
    <m/>
    <m/>
    <s v="A1"/>
    <s v="光復林道11K"/>
    <s v="3月,5月"/>
    <s v="Y"/>
    <s v=""/>
    <s v=""/>
    <s v=""/>
    <s v="闊葉樹林型"/>
    <n v="0"/>
    <x v="0"/>
  </r>
  <r>
    <x v="1"/>
    <x v="5"/>
    <s v="光復林道13k+400"/>
    <s v="萬榮6"/>
    <n v="2019"/>
    <n v="6"/>
    <n v="4"/>
    <x v="0"/>
    <s v="許正德、王欣琳、呂春野、汪秀琴"/>
    <n v="2"/>
    <n v="288637"/>
    <n v="2618284"/>
    <n v="9"/>
    <n v="25"/>
    <n v="0"/>
    <m/>
    <m/>
    <s v="A1"/>
    <m/>
    <s v="3月,5月"/>
    <s v="Y"/>
    <s v=""/>
    <s v=""/>
    <s v=""/>
    <s v="闊葉樹林型"/>
    <n v="0.72301912317153438"/>
    <x v="0"/>
  </r>
  <r>
    <x v="1"/>
    <x v="5"/>
    <s v="光復林道13k+400"/>
    <s v="萬榮6"/>
    <n v="2019"/>
    <n v="6"/>
    <n v="4"/>
    <x v="0"/>
    <s v="許正德、王欣琳、呂春野、汪秀琴"/>
    <n v="3"/>
    <n v="288221"/>
    <n v="2618552"/>
    <n v="9"/>
    <n v="35"/>
    <n v="0"/>
    <m/>
    <m/>
    <s v="A1"/>
    <m/>
    <s v="3月,5月"/>
    <s v="Y"/>
    <s v=""/>
    <s v=""/>
    <s v=""/>
    <s v="闊葉樹林型"/>
    <n v="5.389364882421658"/>
    <x v="0"/>
  </r>
  <r>
    <x v="1"/>
    <x v="5"/>
    <s v="光復林道13k+400"/>
    <s v="萬榮6"/>
    <n v="2019"/>
    <n v="6"/>
    <n v="4"/>
    <x v="0"/>
    <s v="許正德、王欣琳、呂春野、汪秀琴"/>
    <n v="4"/>
    <n v="287930"/>
    <n v="2618815"/>
    <n v="9"/>
    <n v="47"/>
    <n v="0"/>
    <m/>
    <m/>
    <s v="A1"/>
    <s v="314卡箱"/>
    <s v="3月,5月"/>
    <s v="Y"/>
    <s v=""/>
    <s v=""/>
    <s v=""/>
    <s v="闊葉樹林型"/>
    <n v="0"/>
    <x v="0"/>
  </r>
  <r>
    <x v="1"/>
    <x v="5"/>
    <s v="光復林道13k+400"/>
    <s v="萬榮6"/>
    <n v="2019"/>
    <n v="6"/>
    <n v="4"/>
    <x v="0"/>
    <s v="許正德、王欣琳、呂春野、汪秀琴"/>
    <n v="5"/>
    <n v="288120"/>
    <n v="2618078"/>
    <n v="9"/>
    <n v="56"/>
    <n v="0"/>
    <m/>
    <m/>
    <s v="A1"/>
    <s v="光復林道13.5K，水域"/>
    <s v="3月,5月"/>
    <s v="Y"/>
    <s v=""/>
    <s v=""/>
    <s v=""/>
    <s v="闊葉樹林型"/>
    <n v="0"/>
    <x v="0"/>
  </r>
  <r>
    <x v="1"/>
    <x v="5"/>
    <s v="光復林道13k+400"/>
    <s v="萬榮6"/>
    <n v="2019"/>
    <n v="6"/>
    <n v="4"/>
    <x v="0"/>
    <s v="許正德、王欣琳、呂春野、汪秀琴"/>
    <n v="6"/>
    <n v="287688"/>
    <n v="2618213"/>
    <n v="10"/>
    <n v="12"/>
    <n v="0"/>
    <m/>
    <m/>
    <s v="A1"/>
    <s v="馬太鞍苗圃"/>
    <s v="3月,5月"/>
    <s v="Y"/>
    <s v=""/>
    <s v=""/>
    <s v=""/>
    <s v="闊葉樹林型"/>
    <n v="17.29420529816004"/>
    <x v="0"/>
  </r>
  <r>
    <x v="1"/>
    <x v="5"/>
    <s v="光復林道19k"/>
    <s v="萬榮5"/>
    <n v="2019"/>
    <n v="6"/>
    <n v="4"/>
    <x v="0"/>
    <s v="許正德、王欣琳、呂春野、汪秀琴"/>
    <n v="1"/>
    <n v="285955"/>
    <n v="2618653"/>
    <n v="10"/>
    <n v="42"/>
    <n v="0"/>
    <m/>
    <m/>
    <s v="A2"/>
    <s v="光復林道20K+500"/>
    <s v="4月,6月"/>
    <s v="Y"/>
    <s v=""/>
    <s v=""/>
    <s v=""/>
    <s v="針葉樹林型"/>
    <n v="0"/>
    <x v="3"/>
  </r>
  <r>
    <x v="1"/>
    <x v="5"/>
    <s v="光復林道19k"/>
    <s v="萬榮5"/>
    <n v="2019"/>
    <n v="6"/>
    <n v="4"/>
    <x v="0"/>
    <s v="許正德、王欣琳、呂春野、汪秀琴"/>
    <n v="2"/>
    <n v="286197"/>
    <n v="2618821"/>
    <n v="10"/>
    <n v="52"/>
    <n v="0"/>
    <m/>
    <m/>
    <s v="A2"/>
    <s v="光復林道20K+250"/>
    <s v="4月,6月"/>
    <s v="Y"/>
    <s v=""/>
    <s v=""/>
    <s v=""/>
    <s v="針葉樹林型"/>
    <n v="0"/>
    <x v="3"/>
  </r>
  <r>
    <x v="1"/>
    <x v="5"/>
    <s v="光復林道19k"/>
    <s v="萬榮5"/>
    <n v="2019"/>
    <n v="6"/>
    <n v="4"/>
    <x v="0"/>
    <s v="許正德、王欣琳、呂春野、汪秀琴"/>
    <n v="3"/>
    <n v="286399"/>
    <n v="2619249"/>
    <n v="11"/>
    <n v="1"/>
    <n v="0"/>
    <m/>
    <m/>
    <s v="A2"/>
    <m/>
    <s v="4月,6月"/>
    <s v="Y"/>
    <s v=""/>
    <s v=""/>
    <s v=""/>
    <s v="針葉樹林型"/>
    <n v="0"/>
    <x v="3"/>
  </r>
  <r>
    <x v="1"/>
    <x v="5"/>
    <s v="光復林道19k"/>
    <s v="萬榮5"/>
    <n v="2019"/>
    <n v="6"/>
    <n v="4"/>
    <x v="0"/>
    <s v="許正德、王欣琳、呂春野、汪秀琴"/>
    <n v="4"/>
    <n v="286568"/>
    <n v="2619137"/>
    <n v="11"/>
    <n v="8"/>
    <n v="0"/>
    <m/>
    <m/>
    <s v="A3"/>
    <s v="彎道反光鏡"/>
    <s v="4月,6月"/>
    <s v="Y"/>
    <s v=""/>
    <s v=""/>
    <s v=""/>
    <s v="裸露地"/>
    <n v="0"/>
    <x v="2"/>
  </r>
  <r>
    <x v="1"/>
    <x v="5"/>
    <s v="光復林道19k"/>
    <s v="萬榮5"/>
    <n v="2019"/>
    <n v="6"/>
    <n v="4"/>
    <x v="0"/>
    <s v="許正德、王欣琳、呂春野、汪秀琴"/>
    <n v="5"/>
    <n v="286538"/>
    <n v="2619426"/>
    <n v="11"/>
    <n v="17"/>
    <n v="0"/>
    <m/>
    <m/>
    <s v="A3"/>
    <s v="駁坎，光復林道19K牌"/>
    <s v="4月,6月"/>
    <s v="Y"/>
    <s v=""/>
    <s v=""/>
    <s v=""/>
    <s v="闊葉樹林型"/>
    <n v="8.122483452248435"/>
    <x v="0"/>
  </r>
  <r>
    <x v="1"/>
    <x v="5"/>
    <s v="光復林道19k"/>
    <s v="萬榮5"/>
    <n v="2019"/>
    <n v="6"/>
    <n v="4"/>
    <x v="0"/>
    <s v="許正德、王欣琳、呂春野、汪秀琴"/>
    <n v="6"/>
    <n v="286721"/>
    <n v="2618927"/>
    <n v="11"/>
    <n v="31"/>
    <n v="0"/>
    <m/>
    <m/>
    <s v="A3"/>
    <m/>
    <s v="4月,6月"/>
    <s v="Y"/>
    <s v=""/>
    <s v=""/>
    <s v=""/>
    <s v="待成林地"/>
    <n v="0"/>
    <x v="2"/>
  </r>
  <r>
    <x v="1"/>
    <x v="5"/>
    <s v="萬榮林道11k+500"/>
    <s v="萬榮3"/>
    <n v="2019"/>
    <n v="6"/>
    <n v="6"/>
    <x v="0"/>
    <s v="許正德、張森、黃昇旭"/>
    <n v="1"/>
    <n v="287030"/>
    <n v="2624217"/>
    <n v="9"/>
    <n v="47"/>
    <n v="0"/>
    <m/>
    <m/>
    <s v="A1"/>
    <s v="萬榮林道12K里程牌"/>
    <s v="3月,5月"/>
    <s v="Y"/>
    <s v=""/>
    <s v=""/>
    <s v=""/>
    <s v="闊葉樹林型"/>
    <n v="1.130831003999385"/>
    <x v="0"/>
  </r>
  <r>
    <x v="1"/>
    <x v="5"/>
    <s v="萬榮林道11k+500"/>
    <s v="萬榮3"/>
    <n v="2019"/>
    <n v="6"/>
    <n v="6"/>
    <x v="0"/>
    <s v="許正德、張森、黃昇旭"/>
    <n v="2"/>
    <n v="287266"/>
    <n v="2624022"/>
    <n v="10"/>
    <n v="4"/>
    <n v="0"/>
    <m/>
    <m/>
    <s v="A1"/>
    <s v="萬榮林道11K+700"/>
    <s v="3月,5月"/>
    <s v="Y"/>
    <s v=""/>
    <s v=""/>
    <s v=""/>
    <s v="闊葉樹林型"/>
    <n v="2.6695797505006071"/>
    <x v="0"/>
  </r>
  <r>
    <x v="1"/>
    <x v="5"/>
    <s v="萬榮林道11k+500"/>
    <s v="萬榮3"/>
    <n v="2019"/>
    <n v="6"/>
    <n v="6"/>
    <x v="0"/>
    <s v="許正德、張森、黃昇旭"/>
    <n v="3"/>
    <n v="287559"/>
    <n v="2623959"/>
    <n v="10"/>
    <n v="18"/>
    <n v="0"/>
    <m/>
    <m/>
    <s v="A1"/>
    <m/>
    <s v="3月,5月"/>
    <s v="Y"/>
    <s v=""/>
    <s v=""/>
    <s v=""/>
    <s v="闊葉樹林型"/>
    <n v="0.2358778526132389"/>
    <x v="0"/>
  </r>
  <r>
    <x v="1"/>
    <x v="5"/>
    <s v="萬榮林道11k+500"/>
    <s v="萬榮3"/>
    <n v="2019"/>
    <n v="6"/>
    <n v="6"/>
    <x v="0"/>
    <s v="許正德、張森、黃昇旭"/>
    <n v="4"/>
    <n v="287789"/>
    <n v="2623874"/>
    <n v="10"/>
    <n v="30"/>
    <n v="0"/>
    <m/>
    <m/>
    <s v="A1"/>
    <s v="萬榮林道11K里程牌"/>
    <s v="3月,5月"/>
    <s v="Y"/>
    <s v=""/>
    <s v=""/>
    <s v=""/>
    <s v="闊葉樹林型"/>
    <n v="0.2781916774650991"/>
    <x v="0"/>
  </r>
  <r>
    <x v="1"/>
    <x v="5"/>
    <s v="萬榮林道11k+500"/>
    <s v="萬榮3"/>
    <n v="2019"/>
    <n v="6"/>
    <n v="6"/>
    <x v="0"/>
    <s v="許正德、張森、黃昇旭"/>
    <n v="5"/>
    <n v="287763"/>
    <n v="2623463"/>
    <n v="10"/>
    <n v="45"/>
    <n v="0"/>
    <m/>
    <m/>
    <s v="A1"/>
    <s v="溪溝橋，萬榮林道10K+500"/>
    <s v="3月,5月"/>
    <s v="Y"/>
    <s v=""/>
    <s v=""/>
    <s v=""/>
    <s v="闊葉樹林型"/>
    <n v="0.54824130337089261"/>
    <x v="0"/>
  </r>
  <r>
    <x v="1"/>
    <x v="5"/>
    <s v="萬榮林道11k+500"/>
    <s v="萬榮3"/>
    <n v="2019"/>
    <n v="6"/>
    <n v="6"/>
    <x v="0"/>
    <s v="許正德、張森、黃昇旭"/>
    <n v="6"/>
    <n v="288273"/>
    <n v="2623383"/>
    <n v="11"/>
    <n v="0"/>
    <n v="0"/>
    <m/>
    <m/>
    <s v="A1"/>
    <s v="萬榮林道10K里程牌"/>
    <s v="3月,5月"/>
    <s v="Y"/>
    <s v=""/>
    <s v=""/>
    <s v=""/>
    <s v="闊葉樹林型"/>
    <n v="1.2728725477984639"/>
    <x v="0"/>
  </r>
  <r>
    <x v="1"/>
    <x v="5"/>
    <s v="西林村"/>
    <s v="B17-02"/>
    <n v="2019"/>
    <n v="6"/>
    <n v="24"/>
    <x v="0"/>
    <s v="許正德、方金明"/>
    <n v="1"/>
    <n v="290835"/>
    <n v="2634411"/>
    <n v="13"/>
    <n v="20"/>
    <n v="0"/>
    <m/>
    <m/>
    <s v="A3"/>
    <s v="西林林道1K+700大排水溝，上方有一棵腺齒獼猴桃"/>
    <s v="4月,6月"/>
    <s v="Y"/>
    <s v=""/>
    <s v=""/>
    <s v=""/>
    <s v="闊葉樹林型"/>
    <n v="1.6792760118559349"/>
    <x v="0"/>
  </r>
  <r>
    <x v="1"/>
    <x v="5"/>
    <s v="西林村"/>
    <s v="B17-02"/>
    <n v="2019"/>
    <n v="6"/>
    <n v="24"/>
    <x v="0"/>
    <s v="許正德、方金明"/>
    <n v="2"/>
    <n v="291086"/>
    <n v="2634563"/>
    <n v="13"/>
    <n v="35"/>
    <n v="0"/>
    <m/>
    <m/>
    <s v="A3"/>
    <s v="西林林道15K+400，櫸木、楓香造林地"/>
    <s v="4月,6月"/>
    <s v="Y"/>
    <s v=""/>
    <s v=""/>
    <s v=""/>
    <s v="闊葉樹林型"/>
    <n v="3.1595165242691472"/>
    <x v="0"/>
  </r>
  <r>
    <x v="1"/>
    <x v="5"/>
    <s v="西林村"/>
    <s v="B17-02"/>
    <n v="2019"/>
    <n v="6"/>
    <n v="24"/>
    <x v="0"/>
    <s v="許正德、方金明"/>
    <n v="3"/>
    <n v="291371"/>
    <n v="2634817"/>
    <n v="13"/>
    <n v="42"/>
    <n v="0"/>
    <m/>
    <m/>
    <s v="A3"/>
    <s v="西林林道15K+050，治山工程"/>
    <s v="4月,6月"/>
    <s v="Y"/>
    <s v=""/>
    <s v=""/>
    <s v=""/>
    <s v="闊葉樹林型"/>
    <n v="0"/>
    <x v="0"/>
  </r>
  <r>
    <x v="1"/>
    <x v="5"/>
    <s v="西林村"/>
    <s v="B17-02"/>
    <n v="2019"/>
    <n v="6"/>
    <n v="24"/>
    <x v="0"/>
    <s v="許正德、方金明"/>
    <n v="4"/>
    <n v="291152"/>
    <n v="2634838"/>
    <n v="13"/>
    <n v="53"/>
    <n v="0"/>
    <m/>
    <m/>
    <s v="A1"/>
    <s v="西林林道14K+200，樟樹造林地"/>
    <s v="4月,6月"/>
    <s v="Y"/>
    <s v=""/>
    <s v=""/>
    <s v=""/>
    <s v="闊葉樹林型"/>
    <n v="4.2783088915707044"/>
    <x v="0"/>
  </r>
  <r>
    <x v="1"/>
    <x v="5"/>
    <s v="西林村"/>
    <s v="B17-02"/>
    <n v="2019"/>
    <n v="6"/>
    <n v="24"/>
    <x v="0"/>
    <s v="許正德、方金明"/>
    <n v="5"/>
    <n v="291446"/>
    <n v="2635096"/>
    <n v="14"/>
    <n v="6"/>
    <n v="0"/>
    <m/>
    <m/>
    <s v="A1"/>
    <s v="西林林道13K+750"/>
    <s v="4月,6月"/>
    <s v="Y"/>
    <s v=""/>
    <s v=""/>
    <s v=""/>
    <s v="闊葉樹林型"/>
    <n v="2.7456264397276309"/>
    <x v="0"/>
  </r>
  <r>
    <x v="1"/>
    <x v="5"/>
    <s v="西林村"/>
    <s v="B17-02"/>
    <n v="2019"/>
    <n v="6"/>
    <n v="24"/>
    <x v="0"/>
    <s v="許正德、方金明"/>
    <n v="6"/>
    <n v="291626"/>
    <n v="2635358"/>
    <n v="14"/>
    <n v="23"/>
    <n v="0"/>
    <m/>
    <m/>
    <s v="A1"/>
    <s v="西林林道13K+500里程牌"/>
    <s v="4月,6月"/>
    <s v="Y"/>
    <s v=""/>
    <s v=""/>
    <s v=""/>
    <s v="闊葉樹林型"/>
    <n v="0"/>
    <x v="0"/>
  </r>
  <r>
    <x v="1"/>
    <x v="5"/>
    <s v="西林林道18k+800"/>
    <s v="萬榮1"/>
    <n v="2019"/>
    <n v="6"/>
    <n v="24"/>
    <x v="0"/>
    <s v="許正德、方金明"/>
    <n v="1"/>
    <n v="289735"/>
    <n v="2635170"/>
    <n v="12"/>
    <n v="18"/>
    <n v="0"/>
    <m/>
    <m/>
    <s v="A1"/>
    <s v="西林林道19K"/>
    <s v="4月,6月"/>
    <s v="Y"/>
    <s v=""/>
    <s v=""/>
    <s v=""/>
    <s v="闊葉樹林型"/>
    <n v="2.1588119662092211"/>
    <x v="0"/>
  </r>
  <r>
    <x v="1"/>
    <x v="5"/>
    <s v="西林林道18k+800"/>
    <s v="萬榮1"/>
    <n v="2019"/>
    <n v="6"/>
    <n v="24"/>
    <x v="0"/>
    <s v="許正德、方金明"/>
    <n v="2"/>
    <n v="289933"/>
    <n v="2635008"/>
    <n v="12"/>
    <n v="26"/>
    <n v="0"/>
    <m/>
    <m/>
    <s v="A1"/>
    <s v="西林林道18K+800，水泥路終點"/>
    <s v="4月,6月"/>
    <s v="Y"/>
    <s v=""/>
    <s v=""/>
    <s v=""/>
    <s v="闊葉樹林型"/>
    <n v="0"/>
    <x v="0"/>
  </r>
  <r>
    <x v="1"/>
    <x v="5"/>
    <s v="西林林道18k+800"/>
    <s v="萬榮1"/>
    <n v="2019"/>
    <n v="6"/>
    <n v="24"/>
    <x v="0"/>
    <s v="許正德、方金明"/>
    <n v="3"/>
    <n v="290142"/>
    <n v="2634951"/>
    <n v="12"/>
    <n v="36"/>
    <n v="0"/>
    <m/>
    <m/>
    <s v="A3"/>
    <s v="西林林道18K+500里程牌"/>
    <s v="4月,6月"/>
    <s v="Y"/>
    <s v=""/>
    <s v=""/>
    <s v=""/>
    <s v="闊葉樹林型"/>
    <n v="2.2037655482674641"/>
    <x v="0"/>
  </r>
  <r>
    <x v="1"/>
    <x v="5"/>
    <s v="西林林道18k+800"/>
    <s v="萬榮1"/>
    <n v="2019"/>
    <n v="6"/>
    <n v="24"/>
    <x v="0"/>
    <s v="許正德、方金明"/>
    <n v="4"/>
    <n v="290298"/>
    <n v="2634812"/>
    <n v="12"/>
    <n v="45"/>
    <n v="0"/>
    <m/>
    <m/>
    <s v="A3"/>
    <s v="(崩塌地)"/>
    <s v="4月,6月"/>
    <s v="Y"/>
    <s v=""/>
    <s v=""/>
    <s v=""/>
    <s v="闊葉樹林型"/>
    <n v="0"/>
    <x v="0"/>
  </r>
  <r>
    <x v="1"/>
    <x v="5"/>
    <s v="西林林道18k+800"/>
    <s v="萬榮1"/>
    <n v="2019"/>
    <n v="6"/>
    <n v="24"/>
    <x v="0"/>
    <s v="許正德、方金明"/>
    <n v="5"/>
    <n v="290481"/>
    <n v="2634641"/>
    <n v="12"/>
    <n v="52"/>
    <n v="0"/>
    <m/>
    <m/>
    <s v="A3"/>
    <s v="西林林道18K造林地"/>
    <s v="4月,6月"/>
    <s v="Y"/>
    <s v=""/>
    <s v=""/>
    <s v=""/>
    <s v="闊葉樹林型"/>
    <n v="0.88338964017024724"/>
    <x v="0"/>
  </r>
  <r>
    <x v="1"/>
    <x v="5"/>
    <s v="西林林道18k+800"/>
    <s v="萬榮1"/>
    <n v="2019"/>
    <n v="6"/>
    <n v="24"/>
    <x v="0"/>
    <s v="許正德、方金明"/>
    <n v="6"/>
    <n v="290268"/>
    <n v="2635194"/>
    <n v="13"/>
    <n v="4"/>
    <n v="0"/>
    <m/>
    <m/>
    <s v="A3"/>
    <m/>
    <s v="4月,6月"/>
    <s v="Y"/>
    <s v=""/>
    <s v=""/>
    <s v=""/>
    <s v="針葉樹林型"/>
    <n v="0"/>
    <x v="3"/>
  </r>
  <r>
    <x v="1"/>
    <x v="5"/>
    <s v="萬榮林道19k"/>
    <s v="萬榮4"/>
    <n v="2019"/>
    <n v="7"/>
    <n v="27"/>
    <x v="0"/>
    <s v="許正德、張森"/>
    <n v="1"/>
    <n v="285140"/>
    <n v="2627212"/>
    <n v="7"/>
    <n v="28"/>
    <n v="0"/>
    <m/>
    <m/>
    <s v="A3"/>
    <m/>
    <s v="3月,5月"/>
    <s v="Y"/>
    <s v=""/>
    <s v=""/>
    <s v=""/>
    <s v="闊葉樹林型"/>
    <n v="0"/>
    <x v="0"/>
  </r>
  <r>
    <x v="1"/>
    <x v="5"/>
    <s v="萬榮林道19k"/>
    <s v="萬榮4"/>
    <n v="2019"/>
    <n v="7"/>
    <n v="27"/>
    <x v="0"/>
    <s v="許正德、張森"/>
    <n v="2"/>
    <n v="285175"/>
    <n v="2627450"/>
    <n v="7"/>
    <n v="25"/>
    <n v="0"/>
    <m/>
    <m/>
    <s v="A3"/>
    <m/>
    <s v="3月,5月"/>
    <s v="Y"/>
    <s v=""/>
    <s v=""/>
    <s v=""/>
    <s v="闊葉樹林型"/>
    <n v="0"/>
    <x v="0"/>
  </r>
  <r>
    <x v="1"/>
    <x v="5"/>
    <s v="萬榮林道19k"/>
    <s v="萬榮4"/>
    <n v="2019"/>
    <n v="7"/>
    <n v="27"/>
    <x v="0"/>
    <s v="許正德、張森"/>
    <n v="3"/>
    <n v="285159"/>
    <n v="2627686"/>
    <n v="6"/>
    <n v="20"/>
    <n v="1"/>
    <s v="A"/>
    <s v="Y"/>
    <s v="A3"/>
    <s v="萬榮林道22K台電工寮"/>
    <s v="3月,5月"/>
    <s v="Y"/>
    <s v=""/>
    <s v=""/>
    <s v=""/>
    <s v="針闊葉樹混淆"/>
    <n v="0"/>
    <x v="1"/>
  </r>
  <r>
    <x v="1"/>
    <x v="5"/>
    <s v="萬榮林道19k"/>
    <s v="萬榮4"/>
    <n v="2019"/>
    <n v="7"/>
    <n v="27"/>
    <x v="0"/>
    <s v="許正德、張森"/>
    <n v="4"/>
    <n v="285392"/>
    <n v="2627864"/>
    <n v="7"/>
    <n v="27"/>
    <n v="0"/>
    <m/>
    <m/>
    <s v="A1"/>
    <m/>
    <s v="3月,5月"/>
    <s v="Y"/>
    <s v=""/>
    <s v=""/>
    <s v=""/>
    <s v="針闊葉樹混淆"/>
    <n v="0"/>
    <x v="1"/>
  </r>
  <r>
    <x v="1"/>
    <x v="5"/>
    <s v="萬榮林道19k"/>
    <s v="萬榮4"/>
    <n v="2019"/>
    <n v="7"/>
    <n v="27"/>
    <x v="0"/>
    <s v="許正德、張森"/>
    <n v="5"/>
    <n v="285721"/>
    <n v="2627490"/>
    <n v="7"/>
    <n v="53"/>
    <n v="0"/>
    <m/>
    <m/>
    <s v="A1"/>
    <m/>
    <s v="3月,5月"/>
    <s v="Y"/>
    <s v=""/>
    <s v=""/>
    <s v=""/>
    <s v="闊葉樹林型"/>
    <n v="0"/>
    <x v="0"/>
  </r>
  <r>
    <x v="1"/>
    <x v="5"/>
    <s v="萬榮林道19k"/>
    <s v="萬榮4"/>
    <n v="2019"/>
    <n v="7"/>
    <n v="27"/>
    <x v="0"/>
    <s v="許正德、張森"/>
    <n v="6"/>
    <n v="286021"/>
    <n v="2627197"/>
    <n v="8"/>
    <n v="1"/>
    <n v="0"/>
    <m/>
    <m/>
    <s v="A1"/>
    <s v="萬榮林道19K+450，台電鑽探便道叉路"/>
    <s v="3月,5月"/>
    <s v="Y"/>
    <s v=""/>
    <s v=""/>
    <s v=""/>
    <s v="待成林地"/>
    <n v="0"/>
    <x v="2"/>
  </r>
  <r>
    <x v="1"/>
    <x v="6"/>
    <s v="大禹嶺"/>
    <s v="新城1"/>
    <n v="2019"/>
    <n v="7"/>
    <n v="10"/>
    <x v="0"/>
    <s v="黃家發"/>
    <n v="1"/>
    <n v="283109"/>
    <n v="2675631"/>
    <n v="6"/>
    <n v="20"/>
    <n v="2"/>
    <s v="B"/>
    <s v="Y"/>
    <s v="A3"/>
    <m/>
    <s v="4月,6月"/>
    <s v="Y"/>
    <s v=""/>
    <s v=""/>
    <s v=""/>
    <s v="針闊葉樹混淆"/>
    <n v="1.49188540316934"/>
    <x v="1"/>
  </r>
  <r>
    <x v="1"/>
    <x v="6"/>
    <s v="大禹嶺"/>
    <s v="新城1"/>
    <n v="2019"/>
    <n v="7"/>
    <n v="10"/>
    <x v="0"/>
    <s v="黃家發"/>
    <n v="2"/>
    <n v="283187"/>
    <n v="2675315"/>
    <n v="6"/>
    <n v="28"/>
    <n v="2"/>
    <s v="A"/>
    <s v="Y"/>
    <s v="A3"/>
    <m/>
    <s v="4月,6月"/>
    <s v="Y"/>
    <s v=""/>
    <s v=""/>
    <s v=""/>
    <s v="闊葉樹林型"/>
    <n v="0"/>
    <x v="0"/>
  </r>
  <r>
    <x v="1"/>
    <x v="6"/>
    <s v="大禹嶺"/>
    <s v="新城1"/>
    <n v="2019"/>
    <n v="7"/>
    <n v="10"/>
    <x v="0"/>
    <s v="黃家發"/>
    <n v="3"/>
    <n v="282820"/>
    <n v="2675148"/>
    <n v="6"/>
    <n v="40"/>
    <n v="0"/>
    <m/>
    <m/>
    <s v="A3"/>
    <m/>
    <s v="4月,6月"/>
    <s v="Y"/>
    <s v=""/>
    <s v=""/>
    <s v=""/>
    <s v="針葉樹林型"/>
    <n v="0"/>
    <x v="3"/>
  </r>
  <r>
    <x v="1"/>
    <x v="6"/>
    <s v="大禹嶺"/>
    <s v="新城1"/>
    <n v="2019"/>
    <n v="7"/>
    <n v="10"/>
    <x v="0"/>
    <s v="黃家發"/>
    <n v="4"/>
    <n v="282292"/>
    <n v="2674913"/>
    <n v="6"/>
    <n v="55"/>
    <n v="0"/>
    <m/>
    <m/>
    <s v="A3"/>
    <m/>
    <s v="4月,6月"/>
    <s v="Y"/>
    <s v=""/>
    <s v=""/>
    <s v=""/>
    <s v="針葉樹林型"/>
    <n v="33.842969303440803"/>
    <x v="2"/>
  </r>
  <r>
    <x v="1"/>
    <x v="6"/>
    <s v="大禹嶺"/>
    <s v="新城1"/>
    <n v="2019"/>
    <n v="7"/>
    <n v="10"/>
    <x v="0"/>
    <s v="黃家發"/>
    <n v="5"/>
    <n v="281935"/>
    <n v="2674997"/>
    <n v="7"/>
    <n v="10"/>
    <n v="2"/>
    <s v="B"/>
    <s v="Y"/>
    <s v="A3"/>
    <m/>
    <s v="4月,6月"/>
    <s v="Y"/>
    <s v=""/>
    <s v=""/>
    <s v=""/>
    <s v="針葉樹林型"/>
    <n v="4.1827407630780193"/>
    <x v="3"/>
  </r>
  <r>
    <x v="1"/>
    <x v="6"/>
    <s v="大禹嶺"/>
    <s v="新城1"/>
    <n v="2019"/>
    <n v="7"/>
    <n v="10"/>
    <x v="0"/>
    <s v="黃家發"/>
    <n v="6"/>
    <n v="281466"/>
    <n v="2675077"/>
    <n v="7"/>
    <n v="22"/>
    <n v="0"/>
    <s v="B"/>
    <s v="Y"/>
    <s v="A3"/>
    <m/>
    <s v="4月,6月"/>
    <s v="Y"/>
    <s v=""/>
    <s v=""/>
    <s v=""/>
    <s v="針葉樹林型"/>
    <n v="1.5630795310105501"/>
    <x v="3"/>
  </r>
  <r>
    <x v="1"/>
    <x v="6"/>
    <s v="關原"/>
    <s v="B16-02"/>
    <n v="2019"/>
    <n v="7"/>
    <n v="12"/>
    <x v="0"/>
    <s v="黃家發"/>
    <n v="1"/>
    <n v="284098"/>
    <n v="2675712"/>
    <n v="6"/>
    <n v="35"/>
    <n v="2"/>
    <m/>
    <m/>
    <s v="A3"/>
    <m/>
    <s v="4月,6月"/>
    <s v="N"/>
    <s v=""/>
    <s v=""/>
    <s v="需記錄距離"/>
    <s v="針葉樹林型"/>
    <n v="0"/>
    <x v="3"/>
  </r>
  <r>
    <x v="1"/>
    <x v="6"/>
    <s v="關原"/>
    <s v="新城2"/>
    <n v="2019"/>
    <n v="7"/>
    <n v="12"/>
    <x v="0"/>
    <s v="黃家發"/>
    <n v="2"/>
    <n v="284798"/>
    <n v="2675472"/>
    <n v="7"/>
    <n v="30"/>
    <n v="0"/>
    <m/>
    <m/>
    <s v="A3"/>
    <m/>
    <s v="3月,5月"/>
    <s v="Y"/>
    <s v=""/>
    <s v=""/>
    <s v=""/>
    <s v="闊葉樹林型"/>
    <n v="22.047776389637839"/>
    <x v="2"/>
  </r>
  <r>
    <x v="1"/>
    <x v="6"/>
    <s v="關原"/>
    <s v="新城2"/>
    <n v="2019"/>
    <n v="7"/>
    <n v="12"/>
    <x v="0"/>
    <s v="黃家發"/>
    <n v="3"/>
    <n v="284951"/>
    <n v="2675268"/>
    <n v="7"/>
    <n v="40"/>
    <n v="0"/>
    <m/>
    <m/>
    <s v="A3"/>
    <m/>
    <s v="3月,5月"/>
    <s v="Y"/>
    <s v=""/>
    <s v=""/>
    <s v=""/>
    <s v="闊葉樹林型"/>
    <n v="0"/>
    <x v="0"/>
  </r>
  <r>
    <x v="1"/>
    <x v="6"/>
    <s v="關原"/>
    <s v="新城2"/>
    <n v="2019"/>
    <n v="7"/>
    <n v="12"/>
    <x v="0"/>
    <s v="黃家發"/>
    <n v="4"/>
    <n v="284884"/>
    <n v="2675579"/>
    <n v="7"/>
    <n v="55"/>
    <n v="0"/>
    <m/>
    <m/>
    <s v="A3"/>
    <m/>
    <s v="3月,5月"/>
    <s v="Y"/>
    <s v=""/>
    <s v=""/>
    <s v=""/>
    <s v="闊葉樹林型"/>
    <n v="0"/>
    <x v="0"/>
  </r>
  <r>
    <x v="1"/>
    <x v="6"/>
    <s v="關原"/>
    <s v="新城2"/>
    <n v="2019"/>
    <n v="7"/>
    <n v="12"/>
    <x v="0"/>
    <s v="黃家發"/>
    <n v="5"/>
    <n v="284889"/>
    <n v="2675859"/>
    <n v="8"/>
    <n v="6"/>
    <n v="0"/>
    <m/>
    <m/>
    <s v="A3"/>
    <m/>
    <s v="3月,5月"/>
    <s v="Y"/>
    <s v=""/>
    <s v=""/>
    <s v=""/>
    <s v="針闊葉樹混淆"/>
    <n v="0"/>
    <x v="1"/>
  </r>
  <r>
    <x v="1"/>
    <x v="6"/>
    <s v="關原"/>
    <s v="B16-02"/>
    <n v="2019"/>
    <n v="7"/>
    <n v="12"/>
    <x v="0"/>
    <s v="黃家發"/>
    <n v="6"/>
    <n v="285145"/>
    <n v="2676070"/>
    <n v="8"/>
    <n v="17"/>
    <n v="2"/>
    <s v="A"/>
    <s v="Y"/>
    <s v="A3"/>
    <m/>
    <s v="4月,6月"/>
    <s v="Y"/>
    <s v=""/>
    <s v=""/>
    <s v=""/>
    <s v="針闊葉樹混淆"/>
    <n v="0"/>
    <x v="1"/>
  </r>
  <r>
    <x v="1"/>
    <x v="6"/>
    <s v="卡拉寶"/>
    <s v="新城3"/>
    <n v="2019"/>
    <n v="7"/>
    <n v="11"/>
    <x v="0"/>
    <s v="黃家發"/>
    <n v="1"/>
    <n v="291160"/>
    <n v="2674699"/>
    <n v="5"/>
    <n v="50"/>
    <n v="2"/>
    <s v="B"/>
    <s v="Y"/>
    <s v="A3"/>
    <m/>
    <s v="3月,5月"/>
    <s v="Y"/>
    <s v=""/>
    <s v=""/>
    <s v=""/>
    <s v="針闊葉樹混淆"/>
    <n v="7.6899528759294657"/>
    <x v="1"/>
  </r>
  <r>
    <x v="1"/>
    <x v="6"/>
    <s v="卡拉寶"/>
    <s v="新城3"/>
    <n v="2019"/>
    <n v="7"/>
    <n v="11"/>
    <x v="0"/>
    <s v="黃家發"/>
    <n v="2"/>
    <n v="290971"/>
    <n v="2675062"/>
    <n v="6"/>
    <n v="20"/>
    <n v="0"/>
    <m/>
    <m/>
    <s v="A3"/>
    <m/>
    <s v="3月,5月"/>
    <s v="Y"/>
    <s v=""/>
    <s v=""/>
    <s v=""/>
    <s v="針闊葉樹混淆"/>
    <n v="4.9742202338584613"/>
    <x v="1"/>
  </r>
  <r>
    <x v="1"/>
    <x v="6"/>
    <s v="卡拉寶"/>
    <s v="新城3"/>
    <n v="2019"/>
    <n v="7"/>
    <n v="11"/>
    <x v="0"/>
    <s v="黃家發"/>
    <n v="3"/>
    <n v="290713"/>
    <n v="2675088"/>
    <n v="6"/>
    <n v="35"/>
    <n v="0"/>
    <m/>
    <m/>
    <s v="A3"/>
    <m/>
    <s v="3月,5月"/>
    <s v="Y"/>
    <s v=""/>
    <s v=""/>
    <s v=""/>
    <s v="闊葉樹林型"/>
    <n v="0"/>
    <x v="0"/>
  </r>
  <r>
    <x v="1"/>
    <x v="6"/>
    <s v="卡拉寶"/>
    <s v="新城3"/>
    <n v="2019"/>
    <n v="7"/>
    <n v="11"/>
    <x v="0"/>
    <s v="黃家發"/>
    <n v="4"/>
    <n v="290345"/>
    <n v="2675100"/>
    <n v="6"/>
    <n v="45"/>
    <n v="2"/>
    <s v="B"/>
    <s v="Y"/>
    <s v="A3"/>
    <m/>
    <s v="3月,5月"/>
    <s v="Y"/>
    <s v=""/>
    <s v=""/>
    <s v=""/>
    <s v="針闊葉樹混淆"/>
    <n v="0"/>
    <x v="1"/>
  </r>
  <r>
    <x v="1"/>
    <x v="6"/>
    <s v="卡拉寶"/>
    <s v="新城3"/>
    <n v="2019"/>
    <n v="7"/>
    <n v="11"/>
    <x v="0"/>
    <s v="黃家發"/>
    <n v="5"/>
    <n v="289842"/>
    <n v="2675132"/>
    <n v="6"/>
    <n v="53"/>
    <n v="0"/>
    <m/>
    <m/>
    <s v="A3"/>
    <m/>
    <s v="3月,5月"/>
    <s v="Y"/>
    <s v=""/>
    <s v=""/>
    <s v=""/>
    <s v="針闊葉樹混淆"/>
    <n v="0"/>
    <x v="1"/>
  </r>
  <r>
    <x v="1"/>
    <x v="6"/>
    <s v="卡拉寶"/>
    <s v="新城3"/>
    <n v="2019"/>
    <n v="7"/>
    <n v="11"/>
    <x v="0"/>
    <s v="黃家發"/>
    <n v="6"/>
    <n v="289657"/>
    <n v="2674901"/>
    <n v="7"/>
    <n v="10"/>
    <n v="2"/>
    <s v="A"/>
    <s v="Y"/>
    <s v="A3"/>
    <m/>
    <s v="3月,5月"/>
    <s v="Y"/>
    <s v=""/>
    <s v=""/>
    <s v=""/>
    <s v="闊葉樹林型"/>
    <n v="3.4308440342093469"/>
    <x v="0"/>
  </r>
  <r>
    <x v="1"/>
    <x v="6"/>
    <s v="洛韶"/>
    <s v="A16-05"/>
    <n v="2019"/>
    <n v="7"/>
    <n v="10"/>
    <x v="0"/>
    <s v="蕭上富"/>
    <n v="1"/>
    <n v="293663"/>
    <n v="2678420"/>
    <n v="7"/>
    <n v="52"/>
    <n v="0"/>
    <m/>
    <m/>
    <s v="A3"/>
    <m/>
    <s v="3月,5月"/>
    <s v="Y"/>
    <s v=""/>
    <s v=""/>
    <s v=""/>
    <s v="闊葉樹林型"/>
    <n v="0"/>
    <x v="0"/>
  </r>
  <r>
    <x v="1"/>
    <x v="6"/>
    <s v="洛韶"/>
    <s v="A16-05"/>
    <n v="2019"/>
    <n v="7"/>
    <n v="10"/>
    <x v="0"/>
    <s v="蕭上富"/>
    <n v="2"/>
    <n v="295855"/>
    <n v="2677978"/>
    <n v="8"/>
    <n v="15"/>
    <n v="2"/>
    <s v="B"/>
    <s v="Y"/>
    <s v="A3"/>
    <m/>
    <s v="3月,5月"/>
    <s v="Y"/>
    <s v=""/>
    <s v=""/>
    <s v=""/>
    <s v="闊葉樹林型"/>
    <n v="7.6156812074103319"/>
    <x v="0"/>
  </r>
  <r>
    <x v="1"/>
    <x v="6"/>
    <s v="洛韶"/>
    <s v="A16-05"/>
    <n v="2019"/>
    <n v="7"/>
    <n v="10"/>
    <x v="0"/>
    <s v="蕭上富"/>
    <n v="3"/>
    <n v="299346"/>
    <n v="2676181"/>
    <n v="9"/>
    <n v="27"/>
    <n v="0"/>
    <m/>
    <m/>
    <s v="A3"/>
    <m/>
    <s v="3月,5月"/>
    <s v="Y"/>
    <s v=""/>
    <s v=""/>
    <s v=""/>
    <s v="闊葉樹林型"/>
    <n v="1.8787196438992511"/>
    <x v="0"/>
  </r>
  <r>
    <x v="1"/>
    <x v="6"/>
    <s v="洛韶"/>
    <s v="A16-05"/>
    <n v="2019"/>
    <n v="7"/>
    <n v="10"/>
    <x v="0"/>
    <s v="蕭上富"/>
    <n v="4"/>
    <n v="299284"/>
    <n v="2677045"/>
    <n v="9"/>
    <n v="50"/>
    <n v="0"/>
    <m/>
    <m/>
    <s v="A3"/>
    <m/>
    <s v="3月,5月"/>
    <s v="Y"/>
    <s v=""/>
    <s v=""/>
    <s v=""/>
    <s v="闊葉樹林型"/>
    <n v="7.5333162314116997"/>
    <x v="0"/>
  </r>
  <r>
    <x v="1"/>
    <x v="6"/>
    <s v="洛韶"/>
    <s v="A16-05"/>
    <n v="2019"/>
    <n v="7"/>
    <n v="10"/>
    <x v="0"/>
    <s v="蕭上富"/>
    <n v="5"/>
    <n v="299042"/>
    <n v="2677923"/>
    <n v="10"/>
    <n v="17"/>
    <n v="2"/>
    <s v="A"/>
    <s v="Y"/>
    <s v="A5"/>
    <m/>
    <s v="3月,5月"/>
    <s v="Y"/>
    <s v=""/>
    <s v=""/>
    <s v=""/>
    <s v="闊葉樹林型"/>
    <n v="69.126755997102265"/>
    <x v="2"/>
  </r>
  <r>
    <x v="1"/>
    <x v="6"/>
    <s v="洛韶"/>
    <s v="A16-05"/>
    <n v="2019"/>
    <n v="7"/>
    <n v="10"/>
    <x v="0"/>
    <s v="蕭上富"/>
    <n v="6"/>
    <n v="299431"/>
    <n v="2677487"/>
    <n v="11"/>
    <n v="30"/>
    <n v="0"/>
    <m/>
    <m/>
    <s v="A1"/>
    <m/>
    <s v="3月,5月"/>
    <s v="Y"/>
    <s v=""/>
    <s v=""/>
    <s v=""/>
    <s v="闊葉樹林型"/>
    <n v="0.622375286617732"/>
    <x v="0"/>
  </r>
  <r>
    <x v="1"/>
    <x v="6"/>
    <s v="合流"/>
    <s v="A16-03"/>
    <n v="2019"/>
    <n v="7"/>
    <n v="16"/>
    <x v="0"/>
    <s v="陳俊成"/>
    <n v="1"/>
    <n v="302259"/>
    <n v="2674703"/>
    <n v="8"/>
    <n v="20"/>
    <n v="0"/>
    <m/>
    <m/>
    <s v="A9"/>
    <m/>
    <s v="3月,5月"/>
    <s v="Y"/>
    <s v=""/>
    <s v=""/>
    <s v=""/>
    <s v="闊葉樹林型"/>
    <n v="0"/>
    <x v="0"/>
  </r>
  <r>
    <x v="1"/>
    <x v="6"/>
    <s v="合流"/>
    <s v="新城5"/>
    <n v="2019"/>
    <n v="7"/>
    <n v="16"/>
    <x v="0"/>
    <s v="陳俊成"/>
    <n v="2"/>
    <n v="301660"/>
    <n v="2675108"/>
    <n v="9"/>
    <n v="0"/>
    <n v="0"/>
    <m/>
    <m/>
    <s v="A1"/>
    <m/>
    <s v="3月,5月"/>
    <s v="Y"/>
    <s v=""/>
    <s v=""/>
    <s v=""/>
    <s v="闊葉樹林型"/>
    <n v="0"/>
    <x v="0"/>
  </r>
  <r>
    <x v="1"/>
    <x v="6"/>
    <s v="合流"/>
    <s v="新城5"/>
    <n v="2019"/>
    <n v="7"/>
    <n v="16"/>
    <x v="0"/>
    <s v="陳俊成"/>
    <n v="3"/>
    <n v="300272"/>
    <n v="2675398"/>
    <n v="9"/>
    <n v="30"/>
    <n v="2"/>
    <s v="A"/>
    <s v="Y"/>
    <s v="A9"/>
    <m/>
    <s v="3月,5月"/>
    <s v="Y"/>
    <s v=""/>
    <s v=""/>
    <s v=""/>
    <s v="闊葉樹林型"/>
    <n v="0"/>
    <x v="0"/>
  </r>
  <r>
    <x v="1"/>
    <x v="6"/>
    <s v="合流"/>
    <s v="新城5"/>
    <n v="2019"/>
    <n v="7"/>
    <n v="16"/>
    <x v="0"/>
    <s v="江澄宗"/>
    <n v="4"/>
    <n v="300249"/>
    <n v="2675407"/>
    <n v="10"/>
    <n v="0"/>
    <n v="0"/>
    <m/>
    <m/>
    <m/>
    <m/>
    <s v="3月,5月"/>
    <s v="Y"/>
    <s v=""/>
    <s v=""/>
    <s v=""/>
    <s v="闊葉樹林型"/>
    <n v="19.93886405355677"/>
    <x v="0"/>
  </r>
  <r>
    <x v="1"/>
    <x v="6"/>
    <s v="合流"/>
    <s v="新城5"/>
    <n v="2019"/>
    <n v="7"/>
    <n v="16"/>
    <x v="0"/>
    <s v="江澄宗"/>
    <n v="5"/>
    <n v="301605"/>
    <n v="2674939"/>
    <n v="10"/>
    <n v="44"/>
    <n v="0"/>
    <m/>
    <m/>
    <m/>
    <m/>
    <s v="3月,5月"/>
    <s v="Y"/>
    <s v=""/>
    <s v=""/>
    <s v=""/>
    <s v="闊葉樹林型"/>
    <n v="2.4508828325930412"/>
    <x v="0"/>
  </r>
  <r>
    <x v="1"/>
    <x v="6"/>
    <s v="合流"/>
    <s v="新城5"/>
    <n v="2019"/>
    <n v="7"/>
    <n v="16"/>
    <x v="0"/>
    <s v="江澄宗"/>
    <n v="6"/>
    <n v="302265"/>
    <n v="2674706"/>
    <n v="11"/>
    <n v="57"/>
    <n v="0"/>
    <m/>
    <m/>
    <m/>
    <m/>
    <s v="3月,5月"/>
    <s v="Y"/>
    <s v=""/>
    <s v=""/>
    <s v=""/>
    <s v="闊葉樹林型"/>
    <n v="1.0982328849110099"/>
    <x v="0"/>
  </r>
  <r>
    <x v="1"/>
    <x v="6"/>
    <s v="佐倉"/>
    <s v="新城6"/>
    <n v="2019"/>
    <n v="7"/>
    <n v="30"/>
    <x v="0"/>
    <s v="杜鎮光"/>
    <n v="1"/>
    <n v="308640"/>
    <n v="2657207"/>
    <n v="6"/>
    <n v="40"/>
    <n v="2"/>
    <s v="B"/>
    <s v="N"/>
    <s v="A1"/>
    <m/>
    <e v="#N/A"/>
    <s v="Y"/>
    <s v=""/>
    <s v=""/>
    <s v=""/>
    <s v="闊葉樹林型"/>
    <n v="3.6080534044978991"/>
    <x v="0"/>
  </r>
  <r>
    <x v="1"/>
    <x v="6"/>
    <s v="佐倉"/>
    <s v="新城6"/>
    <n v="2019"/>
    <n v="7"/>
    <n v="30"/>
    <x v="0"/>
    <s v="杜鎮光"/>
    <n v="2"/>
    <n v="308422"/>
    <n v="2657501"/>
    <n v="6"/>
    <n v="50"/>
    <n v="0"/>
    <m/>
    <m/>
    <s v="A1"/>
    <m/>
    <e v="#N/A"/>
    <s v="Y"/>
    <s v=""/>
    <s v=""/>
    <s v=""/>
    <s v="闊葉樹林型"/>
    <n v="0"/>
    <x v="0"/>
  </r>
  <r>
    <x v="1"/>
    <x v="6"/>
    <s v="佐倉"/>
    <s v="新城6"/>
    <n v="2019"/>
    <n v="7"/>
    <n v="30"/>
    <x v="0"/>
    <s v="杜鎮光"/>
    <n v="3"/>
    <n v="308396"/>
    <n v="2657205"/>
    <n v="7"/>
    <n v="0"/>
    <n v="2"/>
    <s v="B"/>
    <s v="Y"/>
    <s v="A1"/>
    <m/>
    <e v="#N/A"/>
    <s v="Y"/>
    <s v=""/>
    <s v=""/>
    <s v=""/>
    <s v="闊葉樹林型"/>
    <n v="0"/>
    <x v="0"/>
  </r>
  <r>
    <x v="1"/>
    <x v="6"/>
    <s v="佐倉"/>
    <s v="新城6"/>
    <n v="2019"/>
    <n v="7"/>
    <n v="30"/>
    <x v="0"/>
    <s v="杜鎮光"/>
    <n v="4"/>
    <n v="308310"/>
    <n v="2656869"/>
    <n v="7"/>
    <n v="10"/>
    <n v="2"/>
    <s v="A"/>
    <s v="N"/>
    <s v="A1"/>
    <m/>
    <e v="#N/A"/>
    <s v="Y"/>
    <s v=""/>
    <s v=""/>
    <s v=""/>
    <s v="闊葉樹林型"/>
    <n v="0.4885638010730845"/>
    <x v="0"/>
  </r>
  <r>
    <x v="1"/>
    <x v="6"/>
    <s v="佐倉"/>
    <s v="新城6"/>
    <n v="2019"/>
    <n v="7"/>
    <n v="30"/>
    <x v="0"/>
    <s v="杜鎮光"/>
    <n v="5"/>
    <n v="308113"/>
    <n v="2657248"/>
    <n v="7"/>
    <n v="20"/>
    <n v="1"/>
    <s v="A"/>
    <s v="N"/>
    <s v="A1"/>
    <m/>
    <e v="#N/A"/>
    <s v="Y"/>
    <s v=""/>
    <s v=""/>
    <s v=""/>
    <s v="闊葉樹林型"/>
    <n v="1.297552870626578"/>
    <x v="0"/>
  </r>
  <r>
    <x v="1"/>
    <x v="6"/>
    <s v="佐倉"/>
    <s v="新城6"/>
    <n v="2019"/>
    <n v="7"/>
    <n v="30"/>
    <x v="0"/>
    <s v="杜鎮光"/>
    <n v="6"/>
    <n v="308132"/>
    <n v="2656951"/>
    <n v="7"/>
    <n v="30"/>
    <n v="2"/>
    <s v="B"/>
    <s v="N"/>
    <s v="A1"/>
    <m/>
    <e v="#N/A"/>
    <s v="Y"/>
    <s v=""/>
    <s v=""/>
    <s v=""/>
    <s v="闊葉樹林型"/>
    <n v="3.7897919068732508"/>
    <x v="0"/>
  </r>
  <r>
    <x v="1"/>
    <x v="6"/>
    <s v="佐倉"/>
    <s v="新城6"/>
    <n v="2019"/>
    <n v="7"/>
    <n v="30"/>
    <x v="0"/>
    <s v="杜鎮光"/>
    <n v="7"/>
    <n v="307911"/>
    <n v="2657040"/>
    <n v="7"/>
    <n v="40"/>
    <n v="2"/>
    <s v="B"/>
    <s v="Y"/>
    <s v="A1"/>
    <m/>
    <e v="#N/A"/>
    <s v="Y"/>
    <s v=""/>
    <s v=""/>
    <s v=""/>
    <s v="闊葉樹林型"/>
    <n v="1.1852146795948619"/>
    <x v="0"/>
  </r>
  <r>
    <x v="1"/>
    <x v="6"/>
    <s v="佐倉"/>
    <s v="新城6"/>
    <n v="2019"/>
    <n v="7"/>
    <n v="30"/>
    <x v="0"/>
    <s v="杜鎮光"/>
    <n v="8"/>
    <n v="307802"/>
    <n v="2657252"/>
    <n v="7"/>
    <n v="50"/>
    <n v="0"/>
    <m/>
    <m/>
    <s v="A1"/>
    <m/>
    <e v="#N/A"/>
    <s v="Y"/>
    <s v=""/>
    <s v=""/>
    <s v=""/>
    <s v="闊葉樹林型"/>
    <n v="0"/>
    <x v="0"/>
  </r>
  <r>
    <x v="1"/>
    <x v="6"/>
    <s v="佐倉"/>
    <s v="新城6"/>
    <n v="2019"/>
    <n v="7"/>
    <n v="30"/>
    <x v="0"/>
    <s v="杜鎮光"/>
    <n v="9"/>
    <n v="307998"/>
    <n v="2657336"/>
    <n v="8"/>
    <n v="0"/>
    <n v="1"/>
    <s v="B"/>
    <s v="N"/>
    <s v="A1"/>
    <m/>
    <e v="#N/A"/>
    <s v="Y"/>
    <s v=""/>
    <s v=""/>
    <s v=""/>
    <s v="闊葉樹林型"/>
    <n v="3.41258336039304"/>
    <x v="0"/>
  </r>
  <r>
    <x v="1"/>
    <x v="6"/>
    <s v="砂婆礑溪"/>
    <s v="新城7"/>
    <n v="2019"/>
    <n v="7"/>
    <n v="19"/>
    <x v="0"/>
    <s v="黃芎軒"/>
    <n v="1"/>
    <n v="305881"/>
    <n v="2656720"/>
    <n v="14"/>
    <n v="40"/>
    <n v="0"/>
    <m/>
    <m/>
    <s v="A3"/>
    <m/>
    <e v="#N/A"/>
    <s v="Y"/>
    <s v=""/>
    <s v=""/>
    <s v=""/>
    <s v="闊葉樹林型"/>
    <n v="0"/>
    <x v="0"/>
  </r>
  <r>
    <x v="1"/>
    <x v="6"/>
    <s v="砂婆礑溪"/>
    <s v="新城7"/>
    <n v="2019"/>
    <n v="7"/>
    <n v="19"/>
    <x v="0"/>
    <s v="黃芎軒"/>
    <n v="2"/>
    <n v="306449"/>
    <n v="2656195"/>
    <n v="14"/>
    <n v="58"/>
    <n v="0"/>
    <m/>
    <m/>
    <s v="A1"/>
    <m/>
    <e v="#N/A"/>
    <s v="Y"/>
    <s v=""/>
    <s v=""/>
    <s v=""/>
    <s v="闊葉樹林型"/>
    <n v="1.58245755010499"/>
    <x v="0"/>
  </r>
  <r>
    <x v="1"/>
    <x v="6"/>
    <s v="砂婆礑溪"/>
    <s v="新城7"/>
    <n v="2019"/>
    <n v="7"/>
    <n v="19"/>
    <x v="0"/>
    <s v="黃芎軒"/>
    <n v="3"/>
    <n v="305839"/>
    <n v="2656328"/>
    <n v="15"/>
    <n v="10"/>
    <n v="0"/>
    <m/>
    <m/>
    <s v="A3"/>
    <m/>
    <e v="#N/A"/>
    <s v="Y"/>
    <s v=""/>
    <s v=""/>
    <s v=""/>
    <s v="竹闊混淆林"/>
    <n v="0.84471498731129335"/>
    <x v="1"/>
  </r>
  <r>
    <x v="1"/>
    <x v="6"/>
    <s v="砂婆礑溪"/>
    <s v="新城7"/>
    <n v="2019"/>
    <n v="7"/>
    <n v="19"/>
    <x v="0"/>
    <s v="陳旭昌"/>
    <n v="4"/>
    <n v="304584"/>
    <n v="2656423"/>
    <n v="11"/>
    <n v="10"/>
    <n v="0"/>
    <m/>
    <m/>
    <s v="A1"/>
    <m/>
    <e v="#N/A"/>
    <s v="Y"/>
    <s v=""/>
    <s v=""/>
    <s v=""/>
    <s v="闊葉樹林型"/>
    <n v="0.84204771278955515"/>
    <x v="0"/>
  </r>
  <r>
    <x v="1"/>
    <x v="6"/>
    <s v="砂婆礑溪"/>
    <s v="新城7"/>
    <n v="2019"/>
    <n v="7"/>
    <n v="19"/>
    <x v="0"/>
    <s v="陳旭昌"/>
    <n v="5"/>
    <n v="305235"/>
    <n v="2656418"/>
    <n v="11"/>
    <n v="23"/>
    <n v="0"/>
    <m/>
    <m/>
    <s v="A1"/>
    <m/>
    <e v="#N/A"/>
    <s v="Y"/>
    <s v=""/>
    <s v=""/>
    <s v=""/>
    <s v="闊葉樹林型"/>
    <n v="0"/>
    <x v="0"/>
  </r>
  <r>
    <x v="1"/>
    <x v="6"/>
    <s v="砂婆礑溪"/>
    <s v="新城7"/>
    <n v="2019"/>
    <n v="7"/>
    <n v="19"/>
    <x v="0"/>
    <s v="陳旭昌"/>
    <n v="6"/>
    <n v="305332"/>
    <n v="2656861"/>
    <n v="11"/>
    <n v="45"/>
    <n v="0"/>
    <m/>
    <m/>
    <s v="A1"/>
    <m/>
    <e v="#N/A"/>
    <s v="Y"/>
    <s v=""/>
    <s v=""/>
    <s v=""/>
    <s v="闊葉樹林型"/>
    <n v="3.4093635502011068"/>
    <x v="0"/>
  </r>
  <r>
    <x v="1"/>
    <x v="6"/>
    <s v="三棧溪"/>
    <s v="新城2"/>
    <n v="2019"/>
    <n v="7"/>
    <n v="23"/>
    <x v="0"/>
    <s v="陳思潔"/>
    <n v="1"/>
    <n v="310960"/>
    <n v="2667098"/>
    <n v="9"/>
    <n v="34"/>
    <n v="1"/>
    <s v="A"/>
    <s v="Y"/>
    <s v="A1"/>
    <m/>
    <s v="3月,5月"/>
    <s v="Y"/>
    <s v=""/>
    <s v=""/>
    <s v=""/>
    <s v="闊葉樹林型"/>
    <n v="1.173160334306987"/>
    <x v="0"/>
  </r>
  <r>
    <x v="1"/>
    <x v="6"/>
    <s v="三棧溪"/>
    <s v="新城2"/>
    <n v="2019"/>
    <n v="7"/>
    <n v="23"/>
    <x v="0"/>
    <s v="陳思潔"/>
    <n v="2"/>
    <n v="310798"/>
    <n v="2667236"/>
    <n v="9"/>
    <n v="49"/>
    <n v="0"/>
    <m/>
    <m/>
    <s v="A1"/>
    <m/>
    <s v="3月,5月"/>
    <s v="Y"/>
    <s v=""/>
    <s v=""/>
    <s v=""/>
    <s v="闊葉樹林型"/>
    <n v="2.1905796072627388"/>
    <x v="0"/>
  </r>
  <r>
    <x v="1"/>
    <x v="6"/>
    <s v="三棧溪"/>
    <s v="新城2"/>
    <n v="2019"/>
    <n v="7"/>
    <n v="23"/>
    <x v="0"/>
    <s v="陳思潔"/>
    <n v="3"/>
    <n v="311851"/>
    <n v="2666270"/>
    <n v="10"/>
    <n v="54"/>
    <n v="0"/>
    <m/>
    <m/>
    <s v="A1"/>
    <m/>
    <s v="3月,5月"/>
    <s v="Y"/>
    <s v=""/>
    <s v=""/>
    <s v=""/>
    <s v="闊葉樹林型"/>
    <n v="7.9595224908541464"/>
    <x v="0"/>
  </r>
  <r>
    <x v="1"/>
    <x v="6"/>
    <s v="三棧溪"/>
    <s v="新城2"/>
    <n v="2019"/>
    <n v="7"/>
    <n v="23"/>
    <x v="0"/>
    <s v="田春美"/>
    <n v="4"/>
    <n v="311727"/>
    <n v="2666464"/>
    <n v="11"/>
    <n v="7"/>
    <n v="0"/>
    <m/>
    <m/>
    <s v="A1"/>
    <m/>
    <s v="3月,5月"/>
    <s v="Y"/>
    <s v=""/>
    <s v=""/>
    <s v=""/>
    <s v="闊葉樹林型"/>
    <n v="0"/>
    <x v="0"/>
  </r>
  <r>
    <x v="1"/>
    <x v="6"/>
    <s v="三棧溪"/>
    <s v="新城2"/>
    <n v="2019"/>
    <n v="7"/>
    <n v="23"/>
    <x v="0"/>
    <s v="田春美"/>
    <n v="5"/>
    <n v="311422"/>
    <n v="2666610"/>
    <n v="11"/>
    <n v="25"/>
    <n v="0"/>
    <m/>
    <m/>
    <s v="A1"/>
    <m/>
    <s v="3月,5月"/>
    <s v="Y"/>
    <s v=""/>
    <s v=""/>
    <s v=""/>
    <s v="闊葉樹林型"/>
    <n v="0.76094583439079189"/>
    <x v="0"/>
  </r>
  <r>
    <x v="1"/>
    <x v="6"/>
    <s v="三棧溪"/>
    <s v="新城2"/>
    <n v="2019"/>
    <n v="7"/>
    <n v="23"/>
    <x v="0"/>
    <s v="田春美"/>
    <n v="6"/>
    <n v="311224"/>
    <n v="2666605"/>
    <n v="11"/>
    <n v="48"/>
    <n v="0"/>
    <m/>
    <m/>
    <s v="A1"/>
    <m/>
    <s v="3月,5月"/>
    <s v="Y"/>
    <s v=""/>
    <s v=""/>
    <s v=""/>
    <s v="闊葉樹林型"/>
    <n v="0"/>
    <x v="0"/>
  </r>
  <r>
    <x v="1"/>
    <x v="6"/>
    <s v="三棧溪"/>
    <s v="新城2"/>
    <n v="2019"/>
    <n v="7"/>
    <n v="23"/>
    <x v="0"/>
    <s v="田春美"/>
    <n v="7"/>
    <n v="310984"/>
    <n v="2666598"/>
    <n v="12"/>
    <n v="39"/>
    <n v="0"/>
    <m/>
    <m/>
    <s v="A1"/>
    <m/>
    <s v="3月,5月"/>
    <s v="Y"/>
    <s v=""/>
    <s v=""/>
    <s v=""/>
    <s v="闊葉樹林型"/>
    <n v="0"/>
    <x v="0"/>
  </r>
  <r>
    <x v="1"/>
    <x v="6"/>
    <s v="台九匯德"/>
    <s v="新城9"/>
    <n v="2019"/>
    <n v="7"/>
    <n v="3"/>
    <x v="0"/>
    <s v="陳冠三"/>
    <n v="1"/>
    <n v="318082"/>
    <n v="2678283"/>
    <n v="9"/>
    <n v="7"/>
    <n v="0"/>
    <m/>
    <m/>
    <s v="A1"/>
    <m/>
    <e v="#N/A"/>
    <s v="Y"/>
    <s v=""/>
    <s v=""/>
    <s v=""/>
    <s v="闊葉樹林型"/>
    <n v="6.3621300728137076"/>
    <x v="0"/>
  </r>
  <r>
    <x v="1"/>
    <x v="6"/>
    <s v="台九匯德"/>
    <s v="新城9"/>
    <n v="2019"/>
    <n v="7"/>
    <n v="3"/>
    <x v="0"/>
    <s v="陳冠三"/>
    <n v="2"/>
    <n v="319995"/>
    <n v="2679491"/>
    <n v="11"/>
    <n v="0"/>
    <n v="2"/>
    <s v="B"/>
    <s v="N"/>
    <s v="A1"/>
    <m/>
    <e v="#N/A"/>
    <s v="Y"/>
    <s v=""/>
    <s v=""/>
    <s v=""/>
    <s v="闊葉樹林型"/>
    <n v="9.2675128777233997"/>
    <x v="0"/>
  </r>
  <r>
    <x v="1"/>
    <x v="6"/>
    <s v="台九匯德"/>
    <s v="新城9"/>
    <n v="2019"/>
    <n v="7"/>
    <n v="3"/>
    <x v="0"/>
    <s v="柯群麟"/>
    <n v="3"/>
    <n v="325086"/>
    <n v="2684587"/>
    <n v="9"/>
    <n v="47"/>
    <n v="0"/>
    <m/>
    <m/>
    <s v="A1"/>
    <m/>
    <e v="#N/A"/>
    <s v="Y"/>
    <s v=""/>
    <s v=""/>
    <s v=""/>
    <s v="闊葉樹林型"/>
    <n v="0"/>
    <x v="0"/>
  </r>
  <r>
    <x v="1"/>
    <x v="6"/>
    <s v="台九匯德"/>
    <s v="新城9"/>
    <n v="2019"/>
    <n v="7"/>
    <n v="3"/>
    <x v="0"/>
    <s v="柯群麟"/>
    <n v="4"/>
    <n v="317237"/>
    <n v="2676543"/>
    <n v="10"/>
    <n v="16"/>
    <n v="0"/>
    <m/>
    <m/>
    <s v="A1"/>
    <m/>
    <e v="#N/A"/>
    <s v="Y"/>
    <s v=""/>
    <s v=""/>
    <s v=""/>
    <s v="闊葉樹林型"/>
    <n v="7.1433728097937959"/>
    <x v="0"/>
  </r>
  <r>
    <x v="1"/>
    <x v="6"/>
    <s v="台九匯德"/>
    <s v="新城9"/>
    <n v="2019"/>
    <n v="7"/>
    <n v="3"/>
    <x v="0"/>
    <s v="邱伯軒"/>
    <n v="5"/>
    <n v="322963"/>
    <n v="2682564"/>
    <n v="9"/>
    <n v="50"/>
    <n v="0"/>
    <m/>
    <m/>
    <s v="A1"/>
    <m/>
    <e v="#N/A"/>
    <s v="Y"/>
    <s v=""/>
    <s v=""/>
    <s v=""/>
    <s v="闊葉樹林型"/>
    <n v="0"/>
    <x v="0"/>
  </r>
  <r>
    <x v="1"/>
    <x v="6"/>
    <s v="台九匯德"/>
    <s v="新城9"/>
    <n v="2019"/>
    <n v="7"/>
    <n v="3"/>
    <x v="0"/>
    <s v="邱伯軒"/>
    <n v="6"/>
    <n v="321888"/>
    <n v="2681212"/>
    <n v="10"/>
    <n v="15"/>
    <n v="0"/>
    <m/>
    <m/>
    <s v="A1"/>
    <m/>
    <e v="#N/A"/>
    <s v="Y"/>
    <s v=""/>
    <s v=""/>
    <s v=""/>
    <s v="闊葉樹林型"/>
    <n v="3.0279391481523672"/>
    <x v="0"/>
  </r>
  <r>
    <x v="1"/>
    <x v="6"/>
    <s v="克寶山"/>
    <s v="新城5"/>
    <n v="2019"/>
    <n v="7"/>
    <n v="12"/>
    <x v="0"/>
    <s v="方金榮"/>
    <n v="1"/>
    <n v="325761"/>
    <n v="2688539"/>
    <n v="9"/>
    <n v="30"/>
    <n v="1"/>
    <s v="B"/>
    <s v="Y"/>
    <s v="A3"/>
    <m/>
    <s v="3月,5月"/>
    <s v="Y"/>
    <s v=""/>
    <s v=""/>
    <s v=""/>
    <s v="闊葉樹林型"/>
    <n v="1.9254147982814069"/>
    <x v="0"/>
  </r>
  <r>
    <x v="1"/>
    <x v="6"/>
    <s v="克寶山"/>
    <s v="新城5"/>
    <n v="2019"/>
    <n v="7"/>
    <n v="12"/>
    <x v="0"/>
    <s v="方金榮"/>
    <n v="2"/>
    <n v="325045"/>
    <n v="2688713"/>
    <n v="10"/>
    <n v="1"/>
    <n v="0"/>
    <m/>
    <m/>
    <s v="A3"/>
    <m/>
    <s v="3月,5月"/>
    <s v="Y"/>
    <s v=""/>
    <s v=""/>
    <s v=""/>
    <s v="闊葉樹林型"/>
    <n v="0"/>
    <x v="0"/>
  </r>
  <r>
    <x v="1"/>
    <x v="6"/>
    <s v="克寶山"/>
    <s v="新城5"/>
    <n v="2019"/>
    <n v="7"/>
    <n v="12"/>
    <x v="0"/>
    <s v="方金榮"/>
    <n v="3"/>
    <n v="324993"/>
    <n v="2688369"/>
    <n v="10"/>
    <n v="15"/>
    <n v="1"/>
    <s v="B"/>
    <s v="Y"/>
    <s v="A3"/>
    <m/>
    <s v="3月,5月"/>
    <s v="Y"/>
    <s v=""/>
    <s v=""/>
    <s v=""/>
    <s v="闊葉樹林型"/>
    <n v="0.2733557084600915"/>
    <x v="0"/>
  </r>
  <r>
    <x v="1"/>
    <x v="6"/>
    <s v="克寶山"/>
    <s v="新城5"/>
    <n v="2019"/>
    <n v="7"/>
    <n v="12"/>
    <x v="0"/>
    <s v="溫濬安"/>
    <n v="4"/>
    <n v="324015"/>
    <n v="2689070"/>
    <n v="10"/>
    <n v="15"/>
    <n v="0"/>
    <m/>
    <m/>
    <s v="A3"/>
    <m/>
    <s v="3月,5月"/>
    <s v="Y"/>
    <s v=""/>
    <s v=""/>
    <s v=""/>
    <s v="闊葉樹林型"/>
    <n v="0.91367271198632782"/>
    <x v="0"/>
  </r>
  <r>
    <x v="1"/>
    <x v="6"/>
    <s v="克寶山"/>
    <s v="新城5"/>
    <n v="2019"/>
    <n v="7"/>
    <n v="12"/>
    <x v="0"/>
    <s v="溫濬安"/>
    <n v="5"/>
    <n v="324449"/>
    <n v="2688979"/>
    <n v="10"/>
    <n v="31"/>
    <n v="0"/>
    <m/>
    <m/>
    <s v="A3"/>
    <m/>
    <s v="3月,5月"/>
    <s v="Y"/>
    <s v=""/>
    <s v=""/>
    <s v=""/>
    <s v="闊葉樹林型"/>
    <n v="2.0019815157662348"/>
    <x v="0"/>
  </r>
  <r>
    <x v="1"/>
    <x v="6"/>
    <s v="克寶山"/>
    <s v="新城5"/>
    <n v="2019"/>
    <n v="7"/>
    <n v="12"/>
    <x v="0"/>
    <s v="溫濬安"/>
    <n v="6"/>
    <n v="323740"/>
    <n v="2688057"/>
    <n v="10"/>
    <n v="45"/>
    <n v="0"/>
    <m/>
    <m/>
    <s v="A7"/>
    <m/>
    <s v="3月,5月"/>
    <s v="Y"/>
    <s v=""/>
    <s v=""/>
    <s v=""/>
    <s v="闊葉樹林型"/>
    <n v="4.2037459190710651"/>
    <x v="0"/>
  </r>
  <r>
    <x v="1"/>
    <x v="7"/>
    <s v="北坑"/>
    <s v="南華2"/>
    <n v="2019"/>
    <n v="5"/>
    <n v="21"/>
    <x v="0"/>
    <s v="莊年華、羅陽政"/>
    <n v="1"/>
    <n v="306796"/>
    <n v="2631604"/>
    <n v="9"/>
    <n v="44"/>
    <n v="0"/>
    <m/>
    <s v="N"/>
    <s v="A4"/>
    <m/>
    <s v="3月,5月"/>
    <s v="Y"/>
    <s v=""/>
    <s v=""/>
    <s v=""/>
    <s v="竹林"/>
    <n v="0.66087522445554814"/>
    <x v="4"/>
  </r>
  <r>
    <x v="1"/>
    <x v="7"/>
    <s v="北坑"/>
    <s v="南華2"/>
    <n v="2019"/>
    <n v="5"/>
    <n v="21"/>
    <x v="0"/>
    <s v="莊年華、羅陽政"/>
    <n v="2"/>
    <n v="306632"/>
    <n v="2631689"/>
    <n v="9"/>
    <n v="51"/>
    <n v="0"/>
    <m/>
    <m/>
    <s v="A5(香蕉)"/>
    <m/>
    <s v="3月,5月"/>
    <s v="Y"/>
    <s v=""/>
    <s v=""/>
    <s v=""/>
    <s v="闊葉樹林型"/>
    <n v="0"/>
    <x v="0"/>
  </r>
  <r>
    <x v="1"/>
    <x v="7"/>
    <s v="北坑"/>
    <s v="南華2"/>
    <n v="2019"/>
    <n v="5"/>
    <n v="21"/>
    <x v="0"/>
    <s v="莊年華、羅陽政"/>
    <n v="3"/>
    <n v="306891"/>
    <n v="2631725"/>
    <n v="10"/>
    <n v="4"/>
    <n v="0"/>
    <m/>
    <m/>
    <s v="A5(香蕉.檸檬)"/>
    <m/>
    <s v="3月,5月"/>
    <s v="Y"/>
    <s v=""/>
    <s v=""/>
    <s v=""/>
    <s v="闊葉樹林型"/>
    <n v="0"/>
    <x v="0"/>
  </r>
  <r>
    <x v="1"/>
    <x v="7"/>
    <s v="北坑"/>
    <s v="南華2"/>
    <n v="2019"/>
    <n v="5"/>
    <n v="21"/>
    <x v="0"/>
    <s v="莊年華、羅陽政"/>
    <n v="4"/>
    <n v="306154"/>
    <n v="2631781"/>
    <n v="10"/>
    <n v="16"/>
    <n v="1"/>
    <s v="A"/>
    <s v="Y"/>
    <s v="A5"/>
    <m/>
    <s v="3月,5月"/>
    <s v="Y"/>
    <s v=""/>
    <s v=""/>
    <s v=""/>
    <s v="闊葉樹林型"/>
    <n v="0"/>
    <x v="0"/>
  </r>
  <r>
    <x v="1"/>
    <x v="7"/>
    <s v="北坑"/>
    <s v="南華2"/>
    <n v="2019"/>
    <n v="5"/>
    <n v="21"/>
    <x v="0"/>
    <s v="莊年華、羅陽政"/>
    <n v="5"/>
    <n v="306444"/>
    <n v="2632054"/>
    <n v="10"/>
    <n v="23"/>
    <n v="1"/>
    <s v="A"/>
    <s v="Y"/>
    <s v="A1"/>
    <m/>
    <s v="3月,5月"/>
    <s v="Y"/>
    <s v=""/>
    <s v=""/>
    <s v=""/>
    <s v="闊葉樹林型"/>
    <n v="0"/>
    <x v="0"/>
  </r>
  <r>
    <x v="1"/>
    <x v="7"/>
    <s v="北坑"/>
    <s v="南華2"/>
    <n v="2019"/>
    <n v="5"/>
    <n v="21"/>
    <x v="0"/>
    <s v="莊年華、羅陽政"/>
    <n v="6"/>
    <n v="306591"/>
    <n v="2631863"/>
    <n v="10"/>
    <n v="31"/>
    <n v="1"/>
    <s v="A"/>
    <s v="Y"/>
    <s v="A1"/>
    <m/>
    <s v="3月,5月"/>
    <s v="Y"/>
    <s v=""/>
    <s v=""/>
    <s v=""/>
    <s v="闊葉樹林型"/>
    <n v="0"/>
    <x v="0"/>
  </r>
  <r>
    <x v="1"/>
    <x v="7"/>
    <s v="南坑"/>
    <s v="南華3"/>
    <n v="2019"/>
    <n v="5"/>
    <n v="23"/>
    <x v="0"/>
    <s v="莊年華、羅陽政"/>
    <n v="1"/>
    <n v="304934"/>
    <n v="2629734"/>
    <n v="10"/>
    <n v="16"/>
    <n v="0"/>
    <m/>
    <m/>
    <s v="A1"/>
    <m/>
    <s v="3月,5月"/>
    <s v="Y"/>
    <s v=""/>
    <s v=""/>
    <s v=""/>
    <s v="竹闊混淆林"/>
    <n v="0"/>
    <x v="1"/>
  </r>
  <r>
    <x v="1"/>
    <x v="7"/>
    <s v="南坑"/>
    <s v="南華3"/>
    <n v="2019"/>
    <n v="5"/>
    <n v="23"/>
    <x v="0"/>
    <s v="莊年華、羅陽政"/>
    <n v="2"/>
    <n v="304979"/>
    <n v="2629880"/>
    <n v="10"/>
    <n v="25"/>
    <n v="0"/>
    <m/>
    <m/>
    <s v="A4"/>
    <m/>
    <s v="3月,5月"/>
    <s v="Y"/>
    <s v=""/>
    <s v=""/>
    <s v=""/>
    <s v="闊葉樹林型"/>
    <n v="1.812151333820158"/>
    <x v="0"/>
  </r>
  <r>
    <x v="1"/>
    <x v="7"/>
    <s v="南坑"/>
    <s v="南華3"/>
    <n v="2019"/>
    <n v="5"/>
    <n v="23"/>
    <x v="0"/>
    <s v="莊年華、羅陽政"/>
    <n v="3"/>
    <n v="304716"/>
    <n v="2629916"/>
    <n v="10"/>
    <n v="33"/>
    <n v="0"/>
    <m/>
    <m/>
    <s v="A1"/>
    <m/>
    <s v="3月,5月"/>
    <s v="Y"/>
    <s v=""/>
    <s v=""/>
    <s v=""/>
    <s v="闊葉樹林型"/>
    <n v="0"/>
    <x v="0"/>
  </r>
  <r>
    <x v="1"/>
    <x v="7"/>
    <s v="南坑"/>
    <s v="南華3"/>
    <n v="2019"/>
    <n v="5"/>
    <n v="23"/>
    <x v="0"/>
    <s v="莊年華、羅陽政"/>
    <n v="4"/>
    <n v="304474"/>
    <n v="2629968"/>
    <n v="10"/>
    <n v="39"/>
    <n v="0"/>
    <m/>
    <m/>
    <s v="A1"/>
    <m/>
    <s v="3月,5月"/>
    <s v="Y"/>
    <s v=""/>
    <s v=""/>
    <s v=""/>
    <s v="闊葉樹林型"/>
    <n v="3.095389529290729"/>
    <x v="0"/>
  </r>
  <r>
    <x v="1"/>
    <x v="7"/>
    <s v="南坑"/>
    <s v="南華3"/>
    <n v="2019"/>
    <n v="5"/>
    <n v="23"/>
    <x v="0"/>
    <s v="莊年華、羅陽政"/>
    <n v="5"/>
    <n v="304172"/>
    <n v="2630056"/>
    <n v="10"/>
    <n v="50"/>
    <n v="0"/>
    <m/>
    <m/>
    <s v="A1"/>
    <m/>
    <s v="3月,5月"/>
    <s v="Y"/>
    <s v=""/>
    <s v=""/>
    <s v=""/>
    <s v="闊葉樹林型"/>
    <n v="0"/>
    <x v="0"/>
  </r>
  <r>
    <x v="1"/>
    <x v="7"/>
    <s v="南坑"/>
    <s v="南華3"/>
    <n v="2019"/>
    <n v="5"/>
    <n v="23"/>
    <x v="0"/>
    <s v="莊年華、羅陽政"/>
    <n v="6"/>
    <n v="304073"/>
    <n v="2629910"/>
    <n v="10"/>
    <n v="58"/>
    <n v="1"/>
    <s v="A"/>
    <s v="Y"/>
    <s v="A1"/>
    <m/>
    <s v="3月,5月"/>
    <s v="Y"/>
    <s v=""/>
    <s v=""/>
    <s v=""/>
    <s v="闊葉樹林型"/>
    <n v="0"/>
    <x v="0"/>
  </r>
  <r>
    <x v="1"/>
    <x v="7"/>
    <s v="林田山144林班"/>
    <s v="南華4"/>
    <n v="2019"/>
    <n v="5"/>
    <n v="24"/>
    <x v="0"/>
    <s v="倪東正、呂溱甄"/>
    <n v="1"/>
    <n v="309508"/>
    <n v="2643731"/>
    <n v="9"/>
    <n v="34"/>
    <n v="0"/>
    <m/>
    <s v="N"/>
    <s v="A1"/>
    <m/>
    <s v="3月,5月"/>
    <s v="Y"/>
    <s v=""/>
    <s v=""/>
    <s v=""/>
    <s v="闊葉樹林型"/>
    <n v="1.0301312678045551"/>
    <x v="0"/>
  </r>
  <r>
    <x v="1"/>
    <x v="7"/>
    <s v="林田山144林班"/>
    <s v="南華4"/>
    <n v="2019"/>
    <n v="5"/>
    <n v="24"/>
    <x v="0"/>
    <s v="倪東正、呂溱甄"/>
    <n v="2"/>
    <n v="309393"/>
    <n v="2643570"/>
    <n v="9"/>
    <n v="47"/>
    <n v="0"/>
    <m/>
    <s v="N"/>
    <s v="A1/A7"/>
    <s v="有工程施工、有狗/28.146K"/>
    <s v="3月,5月"/>
    <s v="Y"/>
    <s v=""/>
    <s v=""/>
    <s v=""/>
    <s v="闊葉樹林型"/>
    <n v="5.7299787885029518"/>
    <x v="0"/>
  </r>
  <r>
    <x v="1"/>
    <x v="7"/>
    <s v="林田山144林班"/>
    <s v="南華4"/>
    <n v="2019"/>
    <n v="5"/>
    <n v="24"/>
    <x v="0"/>
    <s v="倪東正、呂溱甄"/>
    <n v="3"/>
    <n v="309303"/>
    <n v="2643377"/>
    <n v="9"/>
    <n v="56"/>
    <n v="2"/>
    <s v="B"/>
    <s v="Y"/>
    <s v="A1"/>
    <m/>
    <s v="3月,5月"/>
    <s v="Y"/>
    <s v=""/>
    <s v=""/>
    <s v=""/>
    <s v="闊葉樹林型"/>
    <n v="0"/>
    <x v="0"/>
  </r>
  <r>
    <x v="1"/>
    <x v="7"/>
    <s v="林田山144林班"/>
    <s v="南華4"/>
    <n v="2019"/>
    <n v="5"/>
    <n v="24"/>
    <x v="0"/>
    <s v="倪東正、呂溱甄"/>
    <n v="4"/>
    <n v="309201"/>
    <n v="2643171"/>
    <n v="10"/>
    <n v="10"/>
    <n v="0"/>
    <m/>
    <s v="N"/>
    <s v="A1"/>
    <m/>
    <s v="3月,5月"/>
    <s v="Y"/>
    <s v=""/>
    <s v=""/>
    <s v=""/>
    <s v="闊葉樹林型"/>
    <n v="2.9784517095615888"/>
    <x v="0"/>
  </r>
  <r>
    <x v="1"/>
    <x v="7"/>
    <s v="林田山144林班"/>
    <s v="南華4"/>
    <n v="2019"/>
    <n v="5"/>
    <n v="24"/>
    <x v="0"/>
    <s v="倪東正、呂溱甄"/>
    <n v="5"/>
    <n v="309069"/>
    <n v="2642961"/>
    <n v="10"/>
    <n v="23"/>
    <n v="0"/>
    <m/>
    <s v="N"/>
    <s v="A1/A7"/>
    <m/>
    <s v="3月,5月"/>
    <s v="Y"/>
    <s v=""/>
    <s v=""/>
    <s v=""/>
    <s v="闊葉樹林型"/>
    <n v="0"/>
    <x v="0"/>
  </r>
  <r>
    <x v="1"/>
    <x v="7"/>
    <s v="林田山144林班"/>
    <s v="南華4"/>
    <n v="2019"/>
    <n v="5"/>
    <n v="24"/>
    <x v="0"/>
    <s v="倪東正、呂溱甄"/>
    <n v="6"/>
    <n v="308835"/>
    <n v="2642861"/>
    <n v="10"/>
    <n v="40"/>
    <n v="0"/>
    <m/>
    <s v="N"/>
    <s v="A1/A4/A5"/>
    <s v="有工程施工"/>
    <s v="3月,5月"/>
    <s v="Y"/>
    <s v=""/>
    <s v=""/>
    <s v=""/>
    <s v="闊葉樹林型"/>
    <n v="3.0254479367942011"/>
    <x v="0"/>
  </r>
  <r>
    <x v="1"/>
    <x v="7"/>
    <s v="林田山144林班"/>
    <s v="南華4"/>
    <n v="2019"/>
    <n v="5"/>
    <n v="24"/>
    <x v="0"/>
    <s v="倪東正、呂溱甄"/>
    <n v="7"/>
    <n v="309406"/>
    <n v="2643163"/>
    <n v="11"/>
    <n v="5"/>
    <n v="0"/>
    <m/>
    <s v="N"/>
    <s v="A1"/>
    <s v="野溪附近"/>
    <s v="3月,5月"/>
    <s v="Y"/>
    <s v=""/>
    <s v=""/>
    <s v=""/>
    <s v="闊葉樹林型"/>
    <n v="0"/>
    <x v="0"/>
  </r>
  <r>
    <x v="1"/>
    <x v="7"/>
    <s v="嶺頂路207"/>
    <s v="南華5"/>
    <n v="2019"/>
    <n v="5"/>
    <n v="27"/>
    <x v="0"/>
    <s v="倪東正、呂溱甄"/>
    <n v="1"/>
    <n v="308278"/>
    <n v="2639984"/>
    <n v="9"/>
    <n v="41"/>
    <n v="0"/>
    <m/>
    <s v="N"/>
    <s v="A1"/>
    <m/>
    <s v="3月,5月"/>
    <s v="Y"/>
    <s v=""/>
    <s v=""/>
    <s v=""/>
    <s v="闊葉樹林型"/>
    <n v="1.0686725961023611"/>
    <x v="0"/>
  </r>
  <r>
    <x v="1"/>
    <x v="7"/>
    <s v="嶺頂路207"/>
    <s v="南華5"/>
    <n v="2019"/>
    <n v="5"/>
    <n v="27"/>
    <x v="0"/>
    <s v="倪東正、呂溱甄"/>
    <n v="2"/>
    <n v="308202"/>
    <n v="2639766"/>
    <n v="9"/>
    <n v="52"/>
    <n v="2"/>
    <s v="B"/>
    <s v="Y"/>
    <s v="A1"/>
    <m/>
    <s v="3月,5月"/>
    <s v="Y"/>
    <s v=""/>
    <s v=""/>
    <s v=""/>
    <s v="闊葉樹林型"/>
    <n v="1.4801926667058209"/>
    <x v="0"/>
  </r>
  <r>
    <x v="1"/>
    <x v="7"/>
    <s v="嶺頂路207"/>
    <s v="南華5"/>
    <n v="2019"/>
    <n v="5"/>
    <n v="27"/>
    <x v="0"/>
    <s v="倪東正、呂溱甄"/>
    <n v="3"/>
    <n v="308132"/>
    <n v="2639544"/>
    <n v="10"/>
    <n v="4"/>
    <n v="2"/>
    <s v="B"/>
    <s v="Y"/>
    <s v="A1"/>
    <m/>
    <s v="3月,5月"/>
    <s v="Y"/>
    <s v=""/>
    <s v=""/>
    <s v=""/>
    <s v="闊葉樹林型"/>
    <n v="0"/>
    <x v="0"/>
  </r>
  <r>
    <x v="1"/>
    <x v="7"/>
    <s v="嶺頂路207"/>
    <s v="南華5"/>
    <n v="2019"/>
    <n v="5"/>
    <n v="27"/>
    <x v="0"/>
    <s v="倪東正、呂溱甄"/>
    <n v="4"/>
    <n v="307949"/>
    <n v="2639386"/>
    <n v="10"/>
    <n v="20"/>
    <n v="0"/>
    <m/>
    <s v="N"/>
    <s v="A1"/>
    <m/>
    <s v="3月,5月"/>
    <s v="Y"/>
    <s v=""/>
    <s v=""/>
    <s v=""/>
    <s v="闊葉樹林型"/>
    <n v="0"/>
    <x v="0"/>
  </r>
  <r>
    <x v="1"/>
    <x v="7"/>
    <s v="嶺頂路207"/>
    <s v="南華5"/>
    <n v="2019"/>
    <n v="5"/>
    <n v="27"/>
    <x v="0"/>
    <s v="倪東正、呂溱甄"/>
    <n v="5"/>
    <n v="307864"/>
    <n v="2639248"/>
    <n v="10"/>
    <n v="35"/>
    <n v="0"/>
    <m/>
    <s v="N"/>
    <s v="A1"/>
    <m/>
    <s v="3月,5月"/>
    <s v="Y"/>
    <s v=""/>
    <s v=""/>
    <s v=""/>
    <s v="竹林"/>
    <n v="0"/>
    <x v="4"/>
  </r>
  <r>
    <x v="1"/>
    <x v="7"/>
    <s v="嶺頂路207"/>
    <s v="南華5"/>
    <n v="2019"/>
    <n v="5"/>
    <n v="27"/>
    <x v="0"/>
    <s v="倪東正、呂溱甄"/>
    <n v="6"/>
    <n v="307800"/>
    <n v="2639081"/>
    <n v="10"/>
    <n v="45"/>
    <n v="0"/>
    <m/>
    <s v="N"/>
    <s v="A1"/>
    <m/>
    <s v="3月,5月"/>
    <s v="Y"/>
    <s v=""/>
    <s v=""/>
    <s v=""/>
    <s v="闊葉樹林型"/>
    <n v="0"/>
    <x v="0"/>
  </r>
  <r>
    <x v="1"/>
    <x v="7"/>
    <s v="嶺頂路207"/>
    <s v="南華5"/>
    <n v="2019"/>
    <n v="5"/>
    <n v="27"/>
    <x v="0"/>
    <s v="倪東正、呂溱甄"/>
    <n v="7"/>
    <n v="307671"/>
    <n v="2638872"/>
    <n v="10"/>
    <n v="57"/>
    <n v="2"/>
    <s v="B"/>
    <s v="Y"/>
    <s v="A1"/>
    <m/>
    <s v="3月,5月"/>
    <s v="Y"/>
    <s v=""/>
    <s v=""/>
    <s v=""/>
    <s v="闊葉樹林型"/>
    <n v="1.2409613553714449"/>
    <x v="0"/>
  </r>
  <r>
    <x v="1"/>
    <x v="7"/>
    <s v="月眉208卡箱"/>
    <s v="南華6"/>
    <n v="2019"/>
    <n v="5"/>
    <n v="30"/>
    <x v="0"/>
    <s v="倪東正、呂溱甄"/>
    <n v="1"/>
    <n v="307295"/>
    <n v="2640471"/>
    <n v="10"/>
    <n v="24"/>
    <n v="0"/>
    <m/>
    <s v="N"/>
    <s v="A1/A7"/>
    <m/>
    <s v="3月,5月"/>
    <s v="Y"/>
    <s v=""/>
    <s v=""/>
    <s v=""/>
    <s v="闊葉樹林型"/>
    <n v="5.3626202046918969"/>
    <x v="0"/>
  </r>
  <r>
    <x v="1"/>
    <x v="7"/>
    <s v="月眉208卡箱"/>
    <s v="南華6"/>
    <n v="2019"/>
    <n v="5"/>
    <n v="30"/>
    <x v="0"/>
    <s v="倪東正、呂溱甄"/>
    <n v="2"/>
    <n v="307472"/>
    <n v="2640408"/>
    <n v="10"/>
    <n v="35"/>
    <n v="0"/>
    <m/>
    <s v="N"/>
    <s v="A1/A9"/>
    <s v="喻新工寮、有狗"/>
    <s v="3月,5月"/>
    <s v="Y"/>
    <s v=""/>
    <s v=""/>
    <s v=""/>
    <s v="闊葉樹林型"/>
    <n v="0"/>
    <x v="0"/>
  </r>
  <r>
    <x v="1"/>
    <x v="7"/>
    <s v="月眉208卡箱"/>
    <s v="南華6"/>
    <n v="2019"/>
    <n v="5"/>
    <n v="30"/>
    <x v="0"/>
    <s v="倪東正、呂溱甄"/>
    <n v="3"/>
    <n v="307182"/>
    <n v="2640201"/>
    <n v="10"/>
    <n v="50"/>
    <n v="0"/>
    <m/>
    <s v="N"/>
    <s v="A1/A7"/>
    <m/>
    <s v="3月,5月"/>
    <s v="Y"/>
    <s v=""/>
    <s v=""/>
    <s v=""/>
    <s v="闊葉樹林型"/>
    <n v="0"/>
    <x v="0"/>
  </r>
  <r>
    <x v="1"/>
    <x v="7"/>
    <s v="月眉208卡箱"/>
    <s v="南華6"/>
    <n v="2019"/>
    <n v="5"/>
    <n v="30"/>
    <x v="0"/>
    <s v="倪東正、呂溱甄"/>
    <n v="4"/>
    <n v="307294"/>
    <n v="2640021"/>
    <n v="11"/>
    <n v="6"/>
    <n v="0"/>
    <m/>
    <s v="N"/>
    <s v="A1"/>
    <m/>
    <s v="3月,5月"/>
    <s v="Y"/>
    <s v=""/>
    <s v=""/>
    <s v=""/>
    <s v="闊葉樹林型"/>
    <n v="0"/>
    <x v="0"/>
  </r>
  <r>
    <x v="1"/>
    <x v="7"/>
    <s v="月眉208卡箱"/>
    <s v="南華6"/>
    <n v="2019"/>
    <n v="5"/>
    <n v="30"/>
    <x v="0"/>
    <s v="倪東正、呂溱甄"/>
    <n v="5"/>
    <n v="307046"/>
    <n v="2639977"/>
    <n v="11"/>
    <n v="29"/>
    <n v="0"/>
    <m/>
    <s v="N"/>
    <s v="A1"/>
    <s v="208卡箱"/>
    <s v="3月,5月"/>
    <s v="Y"/>
    <s v=""/>
    <s v=""/>
    <s v=""/>
    <s v="闊葉樹林型"/>
    <n v="0"/>
    <x v="0"/>
  </r>
  <r>
    <x v="1"/>
    <x v="7"/>
    <s v="月眉208卡箱"/>
    <s v="南華6"/>
    <n v="2019"/>
    <n v="5"/>
    <n v="30"/>
    <x v="0"/>
    <s v="倪東正、呂溱甄"/>
    <n v="6"/>
    <n v="306837"/>
    <n v="2640233"/>
    <n v="12"/>
    <n v="6"/>
    <n v="2"/>
    <s v="A"/>
    <s v="Y"/>
    <s v="A1/A7"/>
    <m/>
    <s v="3月,5月"/>
    <s v="Y"/>
    <s v=""/>
    <s v=""/>
    <s v=""/>
    <s v="闊葉樹林型"/>
    <n v="3.8031977057469781"/>
    <x v="0"/>
  </r>
  <r>
    <x v="1"/>
    <x v="7"/>
    <s v="月眉208卡箱"/>
    <s v="南華6"/>
    <n v="2019"/>
    <n v="5"/>
    <n v="30"/>
    <x v="0"/>
    <s v="倪東正、呂溱甄"/>
    <n v="7"/>
    <n v="306633"/>
    <n v="2639786"/>
    <n v="12"/>
    <n v="24"/>
    <n v="2"/>
    <s v="A"/>
    <s v="Y"/>
    <s v="A1/A7"/>
    <m/>
    <s v="3月,5月"/>
    <s v="Y"/>
    <s v=""/>
    <s v=""/>
    <s v=""/>
    <s v="闊葉樹林型"/>
    <n v="3.5646927099551822"/>
    <x v="0"/>
  </r>
  <r>
    <x v="1"/>
    <x v="7"/>
    <s v="米亞丸"/>
    <s v="南華7"/>
    <n v="2019"/>
    <n v="5"/>
    <n v="24"/>
    <x v="0"/>
    <s v="林夢麟、李雪茹"/>
    <n v="1"/>
    <n v="300225"/>
    <n v="2644826"/>
    <n v="10"/>
    <n v="12"/>
    <n v="0"/>
    <m/>
    <s v="N"/>
    <s v="A1"/>
    <s v="荖溪旁"/>
    <s v="3月,5月"/>
    <s v="Y"/>
    <s v=""/>
    <s v=""/>
    <s v=""/>
    <s v="闊葉樹林型"/>
    <n v="0"/>
    <x v="0"/>
  </r>
  <r>
    <x v="1"/>
    <x v="7"/>
    <s v="米亞丸"/>
    <s v="南華7"/>
    <n v="2019"/>
    <n v="5"/>
    <n v="24"/>
    <x v="0"/>
    <s v="林夢麟、李雪茹"/>
    <n v="2"/>
    <n v="300062"/>
    <n v="2644688"/>
    <n v="10"/>
    <n v="26"/>
    <n v="0"/>
    <m/>
    <s v="N"/>
    <s v="A1"/>
    <s v="荖溪旁"/>
    <s v="3月,5月"/>
    <s v="Y"/>
    <s v=""/>
    <s v=""/>
    <s v=""/>
    <s v="闊葉樹林型"/>
    <n v="0"/>
    <x v="0"/>
  </r>
  <r>
    <x v="1"/>
    <x v="7"/>
    <s v="米亞丸"/>
    <s v="南華7"/>
    <n v="2019"/>
    <n v="5"/>
    <n v="24"/>
    <x v="0"/>
    <s v="林夢麟、李雪茹"/>
    <n v="3"/>
    <n v="299924"/>
    <n v="2644624"/>
    <n v="10"/>
    <n v="38"/>
    <n v="0"/>
    <m/>
    <s v="N"/>
    <s v="A1"/>
    <s v="荖溪旁"/>
    <s v="3月,5月"/>
    <s v="Y"/>
    <s v=""/>
    <s v=""/>
    <s v=""/>
    <s v="闊葉樹林型"/>
    <n v="0.63466736447319017"/>
    <x v="0"/>
  </r>
  <r>
    <x v="1"/>
    <x v="7"/>
    <s v="米亞丸"/>
    <s v="南華7"/>
    <n v="2019"/>
    <n v="5"/>
    <n v="24"/>
    <x v="0"/>
    <s v="林夢麟、李雪茹"/>
    <n v="4"/>
    <n v="299631"/>
    <n v="2644582"/>
    <n v="10"/>
    <n v="55"/>
    <n v="0"/>
    <m/>
    <s v="N"/>
    <s v="A1"/>
    <s v="荖溪旁"/>
    <s v="3月,5月"/>
    <s v="Y"/>
    <s v=""/>
    <s v=""/>
    <s v=""/>
    <s v="闊葉樹林型"/>
    <n v="0"/>
    <x v="0"/>
  </r>
  <r>
    <x v="1"/>
    <x v="7"/>
    <s v="米亞丸"/>
    <s v="南華7"/>
    <n v="2019"/>
    <n v="5"/>
    <n v="24"/>
    <x v="0"/>
    <s v="林夢麟、李雪茹"/>
    <n v="5"/>
    <n v="299521"/>
    <n v="2644384"/>
    <n v="11"/>
    <n v="10"/>
    <n v="0"/>
    <m/>
    <s v="N"/>
    <s v="A1"/>
    <s v="荖溪旁"/>
    <s v="3月,5月"/>
    <s v="Y"/>
    <s v=""/>
    <s v=""/>
    <s v=""/>
    <s v="闊葉樹林型"/>
    <n v="0.27090493155936118"/>
    <x v="0"/>
  </r>
  <r>
    <x v="1"/>
    <x v="7"/>
    <s v="米亞丸"/>
    <s v="南華7"/>
    <n v="2019"/>
    <n v="5"/>
    <n v="24"/>
    <x v="0"/>
    <s v="林夢麟、李雪茹"/>
    <n v="6"/>
    <n v="299364"/>
    <n v="2644212"/>
    <n v="11"/>
    <n v="21"/>
    <n v="0"/>
    <m/>
    <s v="N"/>
    <s v="A1"/>
    <s v="荖溪旁"/>
    <s v="3月,5月"/>
    <s v="Y"/>
    <s v=""/>
    <s v=""/>
    <s v=""/>
    <s v="闊葉樹林型"/>
    <n v="1.972320057685361"/>
    <x v="0"/>
  </r>
  <r>
    <x v="1"/>
    <x v="7"/>
    <s v="呂華礦場"/>
    <s v="A17-06"/>
    <n v="2019"/>
    <n v="5"/>
    <n v="23"/>
    <x v="0"/>
    <s v="施明光、撒伊滿拉旺"/>
    <n v="1"/>
    <n v="292275"/>
    <n v="2637751"/>
    <n v="9"/>
    <n v="40"/>
    <n v="0"/>
    <m/>
    <s v="N"/>
    <s v="A1"/>
    <m/>
    <s v="3月,5月"/>
    <s v="Y"/>
    <s v=""/>
    <s v=""/>
    <s v=""/>
    <s v="闊葉樹林型"/>
    <n v="0"/>
    <x v="0"/>
  </r>
  <r>
    <x v="1"/>
    <x v="7"/>
    <s v="呂華礦場"/>
    <s v="A17-06"/>
    <n v="2019"/>
    <n v="5"/>
    <n v="23"/>
    <x v="0"/>
    <s v="施明光、撒伊滿拉旺"/>
    <n v="2"/>
    <n v="292498"/>
    <n v="2637677"/>
    <n v="9"/>
    <n v="55"/>
    <n v="0"/>
    <m/>
    <s v="N"/>
    <s v="A1"/>
    <m/>
    <s v="3月,5月"/>
    <s v="Y"/>
    <s v=""/>
    <s v=""/>
    <s v=""/>
    <s v="闊葉樹林型"/>
    <n v="0"/>
    <x v="0"/>
  </r>
  <r>
    <x v="1"/>
    <x v="7"/>
    <s v="呂華礦場"/>
    <s v="A17-06"/>
    <n v="2019"/>
    <n v="5"/>
    <n v="23"/>
    <x v="0"/>
    <s v="施明光、撒伊滿拉旺"/>
    <n v="3"/>
    <n v="292737"/>
    <n v="2637415"/>
    <n v="10"/>
    <n v="10"/>
    <n v="0"/>
    <m/>
    <s v="N"/>
    <s v="A1"/>
    <m/>
    <s v="3月,5月"/>
    <s v="Y"/>
    <s v=""/>
    <s v=""/>
    <s v=""/>
    <s v="闊葉樹林型"/>
    <n v="0"/>
    <x v="0"/>
  </r>
  <r>
    <x v="1"/>
    <x v="7"/>
    <s v="呂華礦場"/>
    <s v="A17-06"/>
    <n v="2019"/>
    <n v="5"/>
    <n v="23"/>
    <x v="0"/>
    <s v="施明光、撒伊滿拉旺"/>
    <n v="4"/>
    <n v="292953"/>
    <n v="2637169"/>
    <n v="10"/>
    <n v="20"/>
    <n v="0"/>
    <m/>
    <s v="N"/>
    <s v="A1"/>
    <m/>
    <s v="3月,5月"/>
    <s v="Y"/>
    <s v=""/>
    <s v=""/>
    <s v=""/>
    <s v="闊葉樹林型"/>
    <n v="0.83446009496321882"/>
    <x v="0"/>
  </r>
  <r>
    <x v="1"/>
    <x v="7"/>
    <s v="呂華礦場"/>
    <s v="A17-06"/>
    <n v="2019"/>
    <n v="5"/>
    <n v="23"/>
    <x v="0"/>
    <s v="施明光、撒伊滿拉旺"/>
    <n v="5"/>
    <n v="293063"/>
    <n v="2636976"/>
    <n v="10"/>
    <n v="35"/>
    <n v="0"/>
    <m/>
    <s v="N"/>
    <s v="A1"/>
    <m/>
    <s v="3月,5月"/>
    <s v="Y"/>
    <s v=""/>
    <s v=""/>
    <s v=""/>
    <s v="闊葉樹林型"/>
    <n v="0"/>
    <x v="0"/>
  </r>
  <r>
    <x v="1"/>
    <x v="7"/>
    <s v="呂華礦場"/>
    <s v="A17-06"/>
    <n v="2019"/>
    <n v="5"/>
    <n v="23"/>
    <x v="0"/>
    <s v="施明光、撒伊滿拉旺"/>
    <n v="6"/>
    <n v="293226"/>
    <n v="2636741"/>
    <n v="10"/>
    <n v="50"/>
    <n v="0"/>
    <m/>
    <s v="Y"/>
    <s v="A1"/>
    <m/>
    <s v="3月,5月"/>
    <s v="Y"/>
    <s v=""/>
    <s v=""/>
    <s v=""/>
    <s v="闊葉樹林型"/>
    <n v="0"/>
    <x v="0"/>
  </r>
  <r>
    <x v="1"/>
    <x v="7"/>
    <s v="呂華礦場"/>
    <s v="A17-06"/>
    <n v="2019"/>
    <n v="5"/>
    <n v="23"/>
    <x v="0"/>
    <s v="施明光、撒伊滿拉旺"/>
    <n v="7"/>
    <n v="293305"/>
    <n v="2636597"/>
    <n v="11"/>
    <n v="5"/>
    <n v="0"/>
    <m/>
    <s v="N"/>
    <s v="A1"/>
    <m/>
    <s v="3月,5月"/>
    <s v="Y"/>
    <s v=""/>
    <s v=""/>
    <s v=""/>
    <s v="闊葉樹林型"/>
    <n v="0"/>
    <x v="0"/>
  </r>
  <r>
    <x v="1"/>
    <x v="7"/>
    <s v="原荖腦山東方"/>
    <s v="A17-07"/>
    <n v="2019"/>
    <n v="5"/>
    <n v="21"/>
    <x v="0"/>
    <s v="施明光、撒伊滿拉旺"/>
    <n v="1"/>
    <n v="296415"/>
    <n v="2637618"/>
    <n v="9"/>
    <n v="41"/>
    <n v="0"/>
    <m/>
    <s v="N"/>
    <s v="A3"/>
    <m/>
    <s v="3月,5月"/>
    <s v="Y"/>
    <s v=""/>
    <s v=""/>
    <s v=""/>
    <s v="闊葉樹林型"/>
    <n v="39.823497146757951"/>
    <x v="2"/>
  </r>
  <r>
    <x v="1"/>
    <x v="7"/>
    <s v="原荖腦山東方"/>
    <s v="A17-07"/>
    <n v="2019"/>
    <n v="5"/>
    <n v="21"/>
    <x v="0"/>
    <s v="施明光、撒伊滿拉旺"/>
    <n v="2"/>
    <n v="296556"/>
    <n v="2637894"/>
    <n v="9"/>
    <n v="52"/>
    <n v="0"/>
    <m/>
    <s v="N"/>
    <s v="A3"/>
    <m/>
    <s v="3月,5月"/>
    <s v="Y"/>
    <s v=""/>
    <s v=""/>
    <s v=""/>
    <s v="闊葉樹林型"/>
    <n v="33.507667708264513"/>
    <x v="2"/>
  </r>
  <r>
    <x v="1"/>
    <x v="7"/>
    <s v="原荖腦山東方"/>
    <s v="A17-07"/>
    <n v="2019"/>
    <n v="5"/>
    <n v="21"/>
    <x v="0"/>
    <s v="施明光、撒伊滿拉旺"/>
    <n v="3"/>
    <n v="296598"/>
    <n v="2637498"/>
    <n v="11"/>
    <n v="5"/>
    <n v="0"/>
    <m/>
    <s v="N"/>
    <s v="A5"/>
    <m/>
    <s v="3月,5月"/>
    <s v="Y"/>
    <s v=""/>
    <s v=""/>
    <s v=""/>
    <s v="闊葉樹林型"/>
    <n v="0"/>
    <x v="0"/>
  </r>
  <r>
    <x v="1"/>
    <x v="7"/>
    <s v="原荖腦山東方"/>
    <s v="A17-07"/>
    <n v="2019"/>
    <n v="5"/>
    <n v="21"/>
    <x v="0"/>
    <s v="施明光、撒伊滿拉旺"/>
    <n v="4"/>
    <n v="296836"/>
    <n v="2637699"/>
    <n v="10"/>
    <n v="25"/>
    <n v="0"/>
    <m/>
    <s v="N"/>
    <s v="A3"/>
    <m/>
    <s v="3月,5月"/>
    <s v="Y"/>
    <s v=""/>
    <s v=""/>
    <s v=""/>
    <s v="闊葉樹林型"/>
    <n v="22.723274433903239"/>
    <x v="2"/>
  </r>
  <r>
    <x v="1"/>
    <x v="7"/>
    <s v="原荖腦山東方"/>
    <s v="A17-07"/>
    <n v="2019"/>
    <n v="5"/>
    <n v="21"/>
    <x v="0"/>
    <s v="施明光、撒伊滿拉旺"/>
    <n v="5"/>
    <n v="296978"/>
    <n v="2637562"/>
    <n v="10"/>
    <n v="40"/>
    <n v="0"/>
    <m/>
    <s v="N"/>
    <s v="A3"/>
    <m/>
    <s v="3月,5月"/>
    <s v="Y"/>
    <s v=""/>
    <s v=""/>
    <s v=""/>
    <s v="闊葉樹林型"/>
    <n v="0"/>
    <x v="0"/>
  </r>
  <r>
    <x v="1"/>
    <x v="7"/>
    <s v="原荖腦山東方"/>
    <s v="A17-07"/>
    <n v="2019"/>
    <n v="5"/>
    <n v="21"/>
    <x v="0"/>
    <s v="施明光、撒伊滿拉旺"/>
    <n v="6"/>
    <n v="296672"/>
    <n v="2637899"/>
    <n v="10"/>
    <n v="50"/>
    <n v="0"/>
    <m/>
    <s v="N"/>
    <s v="A3"/>
    <s v="中心"/>
    <s v="3月,5月"/>
    <s v="Y"/>
    <s v=""/>
    <s v=""/>
    <s v=""/>
    <s v="闊葉樹林型"/>
    <n v="11.181415555846151"/>
    <x v="0"/>
  </r>
  <r>
    <x v="1"/>
    <x v="7"/>
    <s v="原荖腦山東方"/>
    <s v="A17-07"/>
    <n v="2019"/>
    <n v="5"/>
    <n v="21"/>
    <x v="0"/>
    <s v="施明光、撒伊滿拉旺"/>
    <n v="7"/>
    <n v="296313"/>
    <n v="2637819"/>
    <n v="11"/>
    <n v="20"/>
    <n v="0"/>
    <m/>
    <s v="N"/>
    <s v="A1"/>
    <m/>
    <s v="3月,5月"/>
    <s v="Y"/>
    <s v=""/>
    <s v=""/>
    <s v=""/>
    <s v="闊葉樹林型"/>
    <n v="0"/>
    <x v="0"/>
  </r>
  <r>
    <x v="1"/>
    <x v="7"/>
    <s v="原荖腦山東南方"/>
    <s v="A17-08"/>
    <n v="2019"/>
    <n v="5"/>
    <n v="22"/>
    <x v="0"/>
    <s v="施明光、撒伊滿拉旺"/>
    <n v="1"/>
    <n v="296911"/>
    <n v="2636921"/>
    <n v="9"/>
    <n v="28"/>
    <n v="0"/>
    <m/>
    <s v="N"/>
    <s v="A1"/>
    <m/>
    <s v="3月,5月"/>
    <s v="Y"/>
    <s v=""/>
    <s v=""/>
    <s v=""/>
    <s v="闊葉樹林型"/>
    <n v="106.6441682699549"/>
    <x v="2"/>
  </r>
  <r>
    <x v="1"/>
    <x v="7"/>
    <s v="原荖腦山東南方"/>
    <s v="A17-08"/>
    <n v="2019"/>
    <n v="5"/>
    <n v="22"/>
    <x v="0"/>
    <s v="施明光、撒伊滿拉旺"/>
    <n v="2"/>
    <n v="297119"/>
    <n v="2636820"/>
    <n v="9"/>
    <n v="40"/>
    <n v="0"/>
    <m/>
    <s v="N"/>
    <s v="A1"/>
    <m/>
    <s v="3月,5月"/>
    <s v="Y"/>
    <s v=""/>
    <s v=""/>
    <s v=""/>
    <s v="闊葉樹林型"/>
    <n v="239.4028768917903"/>
    <x v="2"/>
  </r>
  <r>
    <x v="1"/>
    <x v="7"/>
    <s v="原荖腦山東南方"/>
    <s v="A17-08"/>
    <n v="2019"/>
    <n v="5"/>
    <n v="22"/>
    <x v="0"/>
    <s v="施明光、撒伊滿拉旺"/>
    <n v="3"/>
    <n v="297328"/>
    <n v="2636750"/>
    <n v="10"/>
    <n v="10"/>
    <n v="0"/>
    <m/>
    <s v="Y"/>
    <s v="A3"/>
    <m/>
    <s v="3月,5月"/>
    <s v="Y"/>
    <s v=""/>
    <s v=""/>
    <s v=""/>
    <s v="闊葉樹林型"/>
    <n v="61.71032766759317"/>
    <x v="2"/>
  </r>
  <r>
    <x v="1"/>
    <x v="7"/>
    <s v="原荖腦山東南方"/>
    <s v="A17-08"/>
    <n v="2019"/>
    <n v="5"/>
    <n v="22"/>
    <x v="0"/>
    <s v="施明光、撒伊滿拉旺"/>
    <n v="4"/>
    <n v="297507"/>
    <n v="2636569"/>
    <n v="9"/>
    <n v="55"/>
    <n v="0"/>
    <m/>
    <s v="N"/>
    <s v="A1"/>
    <m/>
    <s v="3月,5月"/>
    <s v="Y"/>
    <s v=""/>
    <s v=""/>
    <s v=""/>
    <s v="闊葉樹林型"/>
    <n v="0"/>
    <x v="0"/>
  </r>
  <r>
    <x v="1"/>
    <x v="7"/>
    <s v="原荖腦山東南方"/>
    <s v="A17-08"/>
    <n v="2019"/>
    <n v="5"/>
    <n v="22"/>
    <x v="0"/>
    <s v="施明光、撒伊滿拉旺"/>
    <n v="5"/>
    <n v="297432"/>
    <n v="2636981"/>
    <n v="10"/>
    <n v="15"/>
    <n v="0"/>
    <m/>
    <s v="N"/>
    <s v="A1"/>
    <m/>
    <s v="3月,5月"/>
    <s v="Y"/>
    <s v=""/>
    <s v=""/>
    <s v=""/>
    <s v="闊葉樹林型"/>
    <n v="0"/>
    <x v="0"/>
  </r>
  <r>
    <x v="1"/>
    <x v="7"/>
    <s v="原荖腦山東南方"/>
    <s v="A17-08"/>
    <n v="2019"/>
    <n v="5"/>
    <n v="22"/>
    <x v="0"/>
    <s v="施明光、撒伊滿拉旺"/>
    <n v="6"/>
    <n v="297572"/>
    <n v="2636797"/>
    <n v="10"/>
    <n v="30"/>
    <n v="0"/>
    <m/>
    <s v="Y"/>
    <s v="A1"/>
    <m/>
    <s v="3月,5月"/>
    <s v="Y"/>
    <s v=""/>
    <s v=""/>
    <s v=""/>
    <s v="闊葉樹林型"/>
    <n v="0"/>
    <x v="0"/>
  </r>
  <r>
    <x v="1"/>
    <x v="7"/>
    <s v="原荖腦山東南方"/>
    <s v="A17-08"/>
    <n v="2019"/>
    <n v="5"/>
    <n v="22"/>
    <x v="0"/>
    <s v="施明光、撒伊滿拉旺"/>
    <n v="7"/>
    <n v="297568"/>
    <n v="2637105"/>
    <n v="10"/>
    <n v="50"/>
    <n v="0"/>
    <m/>
    <s v="N"/>
    <s v="A3"/>
    <m/>
    <s v="3月,5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1"/>
    <n v="289791"/>
    <n v="2657618"/>
    <n v="10"/>
    <n v="10"/>
    <n v="0"/>
    <m/>
    <m/>
    <s v="A1"/>
    <m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2"/>
    <n v="289612"/>
    <n v="2657702"/>
    <n v="10"/>
    <n v="20"/>
    <n v="0"/>
    <m/>
    <m/>
    <s v="A1"/>
    <m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3"/>
    <n v="289493"/>
    <n v="2657929"/>
    <n v="10"/>
    <n v="35"/>
    <n v="2"/>
    <s v="B"/>
    <s v="Y"/>
    <s v="A1"/>
    <s v="能聽見獼猴叫聲"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4"/>
    <n v="289318"/>
    <n v="2658103"/>
    <n v="10"/>
    <n v="50"/>
    <n v="0"/>
    <m/>
    <m/>
    <s v="A1"/>
    <m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5"/>
    <n v="289134"/>
    <n v="2658445"/>
    <n v="10"/>
    <n v="59"/>
    <n v="0"/>
    <m/>
    <m/>
    <s v="A1"/>
    <m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6"/>
    <n v="288987"/>
    <n v="2658668"/>
    <n v="11"/>
    <n v="5"/>
    <n v="0"/>
    <m/>
    <m/>
    <s v="A1"/>
    <m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7"/>
    <n v="288886"/>
    <n v="2658874"/>
    <n v="11"/>
    <n v="10"/>
    <n v="0"/>
    <m/>
    <m/>
    <s v="A1"/>
    <m/>
    <s v="4月,6月"/>
    <s v="Y"/>
    <s v=""/>
    <s v=""/>
    <s v=""/>
    <s v="闊葉樹林型"/>
    <n v="0"/>
    <x v="0"/>
  </r>
  <r>
    <x v="1"/>
    <x v="7"/>
    <s v="向陽步道"/>
    <s v="A17-13"/>
    <n v="2019"/>
    <n v="5"/>
    <n v="20"/>
    <x v="0"/>
    <s v="游國垣"/>
    <n v="1"/>
    <n v="305750"/>
    <n v="2654379"/>
    <n v="9"/>
    <n v="40"/>
    <n v="0"/>
    <m/>
    <m/>
    <s v="A1"/>
    <m/>
    <s v="3月,5月"/>
    <s v="Y"/>
    <s v=""/>
    <s v=""/>
    <s v=""/>
    <s v="竹林"/>
    <n v="3.3357626190022409"/>
    <x v="4"/>
  </r>
  <r>
    <x v="1"/>
    <x v="7"/>
    <s v="向陽步道"/>
    <s v="A17-13"/>
    <n v="2019"/>
    <n v="5"/>
    <n v="20"/>
    <x v="0"/>
    <s v="游國垣"/>
    <n v="2"/>
    <n v="305747"/>
    <n v="2654285"/>
    <n v="9"/>
    <n v="50"/>
    <n v="0"/>
    <m/>
    <m/>
    <s v="A1"/>
    <m/>
    <s v="3月,5月"/>
    <s v="Y"/>
    <s v=""/>
    <s v=""/>
    <s v=""/>
    <s v="竹林"/>
    <n v="1.408508149918557"/>
    <x v="4"/>
  </r>
  <r>
    <x v="1"/>
    <x v="7"/>
    <s v="向陽步道"/>
    <s v="A17-13"/>
    <n v="2019"/>
    <n v="5"/>
    <n v="20"/>
    <x v="0"/>
    <s v="游國垣"/>
    <n v="3"/>
    <n v="305931"/>
    <n v="2654352"/>
    <n v="9"/>
    <n v="59"/>
    <n v="0"/>
    <m/>
    <m/>
    <s v="A1"/>
    <m/>
    <s v="3月,5月"/>
    <s v="Y"/>
    <s v=""/>
    <s v=""/>
    <s v=""/>
    <s v="竹林"/>
    <n v="2.216340422681963E-2"/>
    <x v="4"/>
  </r>
  <r>
    <x v="1"/>
    <x v="7"/>
    <s v="向陽步道"/>
    <s v="A17-13"/>
    <n v="2019"/>
    <n v="5"/>
    <n v="20"/>
    <x v="0"/>
    <s v="游國垣"/>
    <n v="4"/>
    <n v="305887"/>
    <n v="2654264"/>
    <n v="10"/>
    <n v="7"/>
    <n v="0"/>
    <m/>
    <m/>
    <s v="A1"/>
    <m/>
    <s v="3月,5月"/>
    <s v="Y"/>
    <s v=""/>
    <s v=""/>
    <s v=""/>
    <s v="竹闊混淆林"/>
    <n v="4.3078428301799203"/>
    <x v="1"/>
  </r>
  <r>
    <x v="1"/>
    <x v="7"/>
    <s v="向陽步道"/>
    <s v="A17-13"/>
    <n v="2019"/>
    <n v="5"/>
    <n v="20"/>
    <x v="0"/>
    <s v="游國垣"/>
    <n v="5"/>
    <n v="305808"/>
    <n v="2654111"/>
    <n v="10"/>
    <n v="15"/>
    <n v="0"/>
    <m/>
    <m/>
    <s v="A1"/>
    <m/>
    <s v="3月,5月"/>
    <s v="Y"/>
    <s v=""/>
    <s v=""/>
    <s v=""/>
    <s v="闊葉樹林型"/>
    <n v="7.6812892266457811E-3"/>
    <x v="0"/>
  </r>
  <r>
    <x v="1"/>
    <x v="7"/>
    <s v="向陽步道"/>
    <s v="A17-13"/>
    <n v="2019"/>
    <n v="5"/>
    <n v="20"/>
    <x v="0"/>
    <s v="游國垣"/>
    <n v="6"/>
    <n v="306010"/>
    <n v="2654205"/>
    <n v="10"/>
    <n v="23"/>
    <n v="0"/>
    <m/>
    <m/>
    <s v="A4"/>
    <m/>
    <s v="3月,5月"/>
    <s v="Y"/>
    <s v=""/>
    <s v=""/>
    <s v=""/>
    <s v="闊葉樹林型"/>
    <n v="0"/>
    <x v="0"/>
  </r>
  <r>
    <x v="1"/>
    <x v="7"/>
    <s v="楓林步道"/>
    <s v="A17-17"/>
    <n v="2019"/>
    <n v="5"/>
    <n v="21"/>
    <x v="0"/>
    <s v="游國垣"/>
    <n v="1"/>
    <n v="305500"/>
    <n v="2651386"/>
    <n v="10"/>
    <n v="51"/>
    <n v="0"/>
    <m/>
    <m/>
    <s v="A1"/>
    <m/>
    <s v="3月,5月"/>
    <s v="Y"/>
    <s v=""/>
    <s v=""/>
    <s v=""/>
    <s v="闊葉樹林型"/>
    <n v="0"/>
    <x v="0"/>
  </r>
  <r>
    <x v="1"/>
    <x v="7"/>
    <s v="楓林步道"/>
    <s v="A17-17"/>
    <n v="2019"/>
    <n v="5"/>
    <n v="21"/>
    <x v="0"/>
    <s v="游國垣"/>
    <n v="2"/>
    <n v="305466"/>
    <n v="2651234"/>
    <n v="10"/>
    <n v="59"/>
    <n v="0"/>
    <m/>
    <m/>
    <s v="A1"/>
    <m/>
    <s v="3月,5月"/>
    <s v="Y"/>
    <s v=""/>
    <s v=""/>
    <s v=""/>
    <s v="闊葉樹林型"/>
    <n v="0"/>
    <x v="0"/>
  </r>
  <r>
    <x v="1"/>
    <x v="7"/>
    <s v="楓林步道"/>
    <s v="A17-17"/>
    <n v="2019"/>
    <n v="5"/>
    <n v="21"/>
    <x v="0"/>
    <s v="游國垣"/>
    <n v="3"/>
    <n v="305608"/>
    <n v="2651425"/>
    <n v="11"/>
    <n v="7"/>
    <n v="0"/>
    <m/>
    <m/>
    <s v="A1"/>
    <m/>
    <s v="3月,5月"/>
    <s v="Y"/>
    <s v=""/>
    <s v=""/>
    <s v=""/>
    <s v="闊葉樹林型"/>
    <n v="0.39357171176331268"/>
    <x v="0"/>
  </r>
  <r>
    <x v="1"/>
    <x v="7"/>
    <s v="楓林步道"/>
    <s v="A17-17"/>
    <n v="2019"/>
    <n v="5"/>
    <n v="21"/>
    <x v="0"/>
    <s v="游國垣"/>
    <n v="4"/>
    <n v="305760"/>
    <n v="2651578"/>
    <n v="11"/>
    <n v="17"/>
    <n v="0"/>
    <m/>
    <m/>
    <s v="A1"/>
    <m/>
    <s v="3月,5月"/>
    <s v="Y"/>
    <s v=""/>
    <s v=""/>
    <s v=""/>
    <s v="闊葉樹林型"/>
    <n v="0"/>
    <x v="0"/>
  </r>
  <r>
    <x v="1"/>
    <x v="7"/>
    <s v="楓林步道"/>
    <s v="A17-17"/>
    <n v="2019"/>
    <n v="5"/>
    <n v="21"/>
    <x v="0"/>
    <s v="游國垣"/>
    <n v="5"/>
    <n v="305718"/>
    <n v="2651495"/>
    <n v="11"/>
    <n v="25"/>
    <n v="0"/>
    <m/>
    <m/>
    <s v="A1"/>
    <m/>
    <s v="3月,5月"/>
    <s v="Y"/>
    <s v=""/>
    <s v=""/>
    <s v=""/>
    <s v="闊葉樹林型"/>
    <n v="0"/>
    <x v="0"/>
  </r>
  <r>
    <x v="1"/>
    <x v="7"/>
    <s v="楓林步道"/>
    <s v="A17-17"/>
    <n v="2019"/>
    <n v="5"/>
    <n v="21"/>
    <x v="0"/>
    <s v="游國垣"/>
    <n v="6"/>
    <n v="305600"/>
    <n v="2651253"/>
    <n v="11"/>
    <n v="34"/>
    <n v="0"/>
    <m/>
    <m/>
    <s v="A1"/>
    <m/>
    <s v="3月,5月"/>
    <s v="Y"/>
    <s v=""/>
    <s v=""/>
    <s v=""/>
    <s v="闊葉樹林型"/>
    <n v="0.51932786703954448"/>
    <x v="0"/>
  </r>
  <r>
    <x v="1"/>
    <x v="7"/>
    <s v="木瓜山8林班"/>
    <s v="南華1"/>
    <n v="2019"/>
    <n v="5"/>
    <n v="17"/>
    <x v="0"/>
    <s v="游國垣"/>
    <n v="1"/>
    <n v="304541"/>
    <n v="2656454"/>
    <n v="10"/>
    <n v="45"/>
    <n v="0"/>
    <m/>
    <m/>
    <s v="A1"/>
    <m/>
    <s v="3月,5月"/>
    <s v="Y"/>
    <s v=""/>
    <s v=""/>
    <s v=""/>
    <s v="闊葉樹林型"/>
    <n v="4.2167018600524084"/>
    <x v="0"/>
  </r>
  <r>
    <x v="1"/>
    <x v="7"/>
    <s v="木瓜山8林班"/>
    <s v="南華1"/>
    <n v="2019"/>
    <n v="5"/>
    <n v="17"/>
    <x v="0"/>
    <s v="游國垣"/>
    <n v="2"/>
    <n v="304782"/>
    <n v="2656336"/>
    <n v="10"/>
    <n v="54"/>
    <n v="2"/>
    <s v="A"/>
    <s v="Y"/>
    <s v="A1"/>
    <s v="有搖樹行為，聽見獼猴叫聲"/>
    <s v="3月,5月"/>
    <s v="Y"/>
    <s v=""/>
    <s v=""/>
    <s v=""/>
    <s v="闊葉樹林型"/>
    <n v="0"/>
    <x v="0"/>
  </r>
  <r>
    <x v="1"/>
    <x v="7"/>
    <s v="木瓜山8林班"/>
    <s v="南華1"/>
    <n v="2019"/>
    <n v="5"/>
    <n v="17"/>
    <x v="0"/>
    <s v="游國垣"/>
    <n v="3"/>
    <n v="304985"/>
    <n v="2656305"/>
    <n v="11"/>
    <n v="2"/>
    <n v="2"/>
    <s v="A"/>
    <s v="Y"/>
    <s v="A1"/>
    <s v="有搖樹行為，聽見獼猴叫聲"/>
    <s v="3月,5月"/>
    <s v="Y"/>
    <s v=""/>
    <s v=""/>
    <s v=""/>
    <s v="闊葉樹林型"/>
    <n v="0"/>
    <x v="0"/>
  </r>
  <r>
    <x v="1"/>
    <x v="7"/>
    <s v="木瓜山8林班"/>
    <s v="南華1"/>
    <n v="2019"/>
    <n v="5"/>
    <n v="17"/>
    <x v="0"/>
    <s v="游國垣"/>
    <n v="4"/>
    <n v="305202"/>
    <n v="2656132"/>
    <n v="11"/>
    <n v="9"/>
    <n v="0"/>
    <m/>
    <m/>
    <s v="A1"/>
    <m/>
    <s v="3月,5月"/>
    <s v="Y"/>
    <s v=""/>
    <s v=""/>
    <s v=""/>
    <s v="闊葉樹林型"/>
    <n v="0"/>
    <x v="0"/>
  </r>
  <r>
    <x v="1"/>
    <x v="7"/>
    <s v="木瓜山8林班"/>
    <s v="南華1"/>
    <n v="2019"/>
    <n v="5"/>
    <n v="17"/>
    <x v="0"/>
    <s v="游國垣"/>
    <n v="5"/>
    <n v="305413"/>
    <n v="2655891"/>
    <n v="11"/>
    <n v="15"/>
    <n v="0"/>
    <m/>
    <m/>
    <s v="A4"/>
    <m/>
    <s v="3月,5月"/>
    <s v="Y"/>
    <s v=""/>
    <s v=""/>
    <s v=""/>
    <s v="闊葉樹林型"/>
    <n v="0"/>
    <x v="0"/>
  </r>
  <r>
    <x v="1"/>
    <x v="7"/>
    <s v="木瓜山8林班"/>
    <s v="南華1"/>
    <n v="2019"/>
    <n v="5"/>
    <n v="17"/>
    <x v="0"/>
    <s v="游國垣"/>
    <n v="6"/>
    <n v="305562"/>
    <n v="2655557"/>
    <n v="11"/>
    <n v="23"/>
    <n v="0"/>
    <m/>
    <m/>
    <s v="A1"/>
    <m/>
    <s v="3月,5月"/>
    <s v="Y"/>
    <s v=""/>
    <s v=""/>
    <s v=""/>
    <s v="闊葉樹林型"/>
    <n v="0"/>
    <x v="0"/>
  </r>
  <r>
    <x v="2"/>
    <x v="8"/>
    <s v="銀龍瀑布群"/>
    <s v="B29-03"/>
    <n v="2019"/>
    <n v="6"/>
    <n v="26"/>
    <x v="0"/>
    <s v="曾崇綸"/>
    <n v="1"/>
    <n v="240653"/>
    <n v="2670892"/>
    <n v="8"/>
    <n v="20"/>
    <n v="0"/>
    <m/>
    <m/>
    <s v="A1"/>
    <m/>
    <s v="4月,6月"/>
    <s v="Y"/>
    <s v=""/>
    <s v=""/>
    <s v=""/>
    <s v="針闊葉樹混淆"/>
    <n v="0"/>
    <x v="1"/>
  </r>
  <r>
    <x v="2"/>
    <x v="8"/>
    <s v="銀龍瀑布群"/>
    <s v="B29-03"/>
    <n v="2019"/>
    <n v="6"/>
    <n v="26"/>
    <x v="0"/>
    <s v="曾崇綸"/>
    <n v="2"/>
    <n v="240706"/>
    <n v="2671083"/>
    <n v="8"/>
    <n v="28"/>
    <n v="0"/>
    <m/>
    <m/>
    <s v="A1"/>
    <m/>
    <s v="4月,6月"/>
    <s v="Y"/>
    <s v=""/>
    <s v=""/>
    <s v=""/>
    <s v="針闊葉樹混淆"/>
    <n v="0"/>
    <x v="1"/>
  </r>
  <r>
    <x v="2"/>
    <x v="8"/>
    <s v="銀龍瀑布群"/>
    <s v="B29-03"/>
    <n v="2019"/>
    <n v="6"/>
    <n v="26"/>
    <x v="0"/>
    <s v="曾崇綸"/>
    <n v="3"/>
    <n v="240669"/>
    <n v="2671314"/>
    <n v="8"/>
    <n v="39"/>
    <n v="0"/>
    <m/>
    <m/>
    <s v="A1"/>
    <m/>
    <s v="4月,6月"/>
    <s v="Y"/>
    <s v=""/>
    <s v=""/>
    <s v=""/>
    <s v="針闊葉樹混淆"/>
    <n v="0"/>
    <x v="1"/>
  </r>
  <r>
    <x v="2"/>
    <x v="8"/>
    <s v="銀龍瀑布群"/>
    <s v="B29-03"/>
    <n v="2019"/>
    <n v="6"/>
    <n v="26"/>
    <x v="0"/>
    <s v="曾崇綸"/>
    <n v="4"/>
    <n v="240630"/>
    <n v="2671510"/>
    <n v="8"/>
    <n v="50"/>
    <n v="0"/>
    <m/>
    <m/>
    <s v="A1"/>
    <m/>
    <s v="4月,6月"/>
    <s v="Y"/>
    <s v=""/>
    <s v=""/>
    <s v=""/>
    <s v="闊葉樹林型"/>
    <n v="0"/>
    <x v="0"/>
  </r>
  <r>
    <x v="2"/>
    <x v="8"/>
    <s v="銀龍瀑布群"/>
    <s v="B29-03"/>
    <n v="2019"/>
    <n v="6"/>
    <n v="26"/>
    <x v="0"/>
    <s v="曾崇綸"/>
    <n v="5"/>
    <n v="240444"/>
    <n v="2671546"/>
    <n v="9"/>
    <n v="5"/>
    <n v="1"/>
    <s v="A"/>
    <s v="N"/>
    <s v="A1"/>
    <s v="馬上跑掉"/>
    <s v="4月,6月"/>
    <s v="Y"/>
    <s v=""/>
    <s v=""/>
    <s v=""/>
    <s v="闊葉樹林型"/>
    <n v="0"/>
    <x v="0"/>
  </r>
  <r>
    <x v="2"/>
    <x v="8"/>
    <s v="銀龍瀑布群"/>
    <s v="B29-03"/>
    <n v="2019"/>
    <n v="6"/>
    <n v="26"/>
    <x v="0"/>
    <s v="曾崇綸"/>
    <n v="6"/>
    <n v="240321"/>
    <n v="2671402"/>
    <n v="9"/>
    <n v="15"/>
    <n v="0"/>
    <m/>
    <m/>
    <s v="A1"/>
    <m/>
    <s v="4月,6月"/>
    <s v="Y"/>
    <s v=""/>
    <s v=""/>
    <s v=""/>
    <s v="闊葉樹林型"/>
    <n v="0"/>
    <x v="0"/>
  </r>
  <r>
    <x v="2"/>
    <x v="8"/>
    <s v="中興大學實驗林林道"/>
    <s v="台中9"/>
    <n v="2019"/>
    <n v="7"/>
    <n v="20"/>
    <x v="0"/>
    <s v="沈映廷"/>
    <n v="1"/>
    <n v="253285"/>
    <n v="2664609"/>
    <n v="8"/>
    <n v="33"/>
    <n v="0"/>
    <m/>
    <m/>
    <s v="A3"/>
    <m/>
    <s v="4月,6月"/>
    <s v="Y"/>
    <s v=""/>
    <s v=""/>
    <s v=""/>
    <s v="針葉樹林型"/>
    <n v="0"/>
    <x v="3"/>
  </r>
  <r>
    <x v="2"/>
    <x v="8"/>
    <s v="中興大學實驗林林道"/>
    <s v="台中9"/>
    <n v="2019"/>
    <n v="7"/>
    <n v="20"/>
    <x v="0"/>
    <s v="沈映廷"/>
    <n v="2"/>
    <n v="253143"/>
    <n v="2665363"/>
    <n v="10"/>
    <n v="18"/>
    <n v="0"/>
    <m/>
    <m/>
    <s v="A1"/>
    <m/>
    <s v="4月,6月"/>
    <s v="Y"/>
    <s v=""/>
    <s v=""/>
    <s v=""/>
    <s v="針葉樹林型"/>
    <n v="0"/>
    <x v="3"/>
  </r>
  <r>
    <x v="2"/>
    <x v="8"/>
    <s v="中興大學實驗林林道"/>
    <s v="台中9"/>
    <n v="2019"/>
    <n v="7"/>
    <n v="20"/>
    <x v="0"/>
    <s v="沈映廷"/>
    <n v="3"/>
    <n v="253429"/>
    <n v="2663495"/>
    <n v="5"/>
    <n v="58"/>
    <n v="0"/>
    <m/>
    <m/>
    <s v="A1"/>
    <m/>
    <s v="4月,6月"/>
    <s v="Y"/>
    <s v=""/>
    <s v=""/>
    <s v=""/>
    <s v="闊葉樹林型"/>
    <n v="1.877089520916865"/>
    <x v="0"/>
  </r>
  <r>
    <x v="2"/>
    <x v="8"/>
    <s v="中興大學實驗林林道"/>
    <s v="台中9"/>
    <n v="2019"/>
    <n v="7"/>
    <n v="20"/>
    <x v="0"/>
    <s v="沈映廷"/>
    <n v="4"/>
    <n v="253747"/>
    <n v="2663232"/>
    <n v="9"/>
    <n v="4"/>
    <n v="0"/>
    <m/>
    <m/>
    <s v="A1"/>
    <m/>
    <s v="4月,6月"/>
    <s v="Y"/>
    <s v=""/>
    <s v=""/>
    <s v=""/>
    <s v="闊葉樹林型"/>
    <n v="1.4061682269722811"/>
    <x v="0"/>
  </r>
  <r>
    <x v="2"/>
    <x v="8"/>
    <s v="中興大學實驗林林道"/>
    <s v="台中9"/>
    <n v="2019"/>
    <n v="7"/>
    <n v="20"/>
    <x v="0"/>
    <s v="沈映廷"/>
    <n v="5"/>
    <n v="253698"/>
    <n v="2664997"/>
    <n v="9"/>
    <n v="51"/>
    <n v="0"/>
    <m/>
    <m/>
    <s v="A1"/>
    <m/>
    <s v="4月,6月"/>
    <s v="Y"/>
    <s v=""/>
    <s v=""/>
    <s v=""/>
    <s v="闊葉樹林型"/>
    <n v="0"/>
    <x v="0"/>
  </r>
  <r>
    <x v="2"/>
    <x v="8"/>
    <s v="中興大學實驗林林道"/>
    <s v="台中9"/>
    <n v="2019"/>
    <n v="7"/>
    <n v="20"/>
    <x v="0"/>
    <s v="沈映廷"/>
    <n v="6"/>
    <n v="253708"/>
    <n v="2664187"/>
    <n v="10"/>
    <n v="3"/>
    <n v="0"/>
    <m/>
    <m/>
    <s v="A1"/>
    <m/>
    <s v="4月,6月"/>
    <s v="Y"/>
    <s v=""/>
    <s v=""/>
    <s v=""/>
    <s v="闊葉樹林型"/>
    <n v="0"/>
    <x v="0"/>
  </r>
  <r>
    <x v="2"/>
    <x v="8"/>
    <s v="菩提寺"/>
    <s v="台中1"/>
    <n v="2019"/>
    <n v="5"/>
    <n v="29"/>
    <x v="0"/>
    <s v="林君達"/>
    <n v="1"/>
    <n v="232925"/>
    <n v="2658528"/>
    <n v="8"/>
    <n v="30"/>
    <n v="0"/>
    <m/>
    <m/>
    <s v="A1"/>
    <m/>
    <s v="3月,5月"/>
    <s v="Y"/>
    <s v=""/>
    <s v=""/>
    <s v=""/>
    <s v="闊葉樹林型"/>
    <n v="5.7059851743387826"/>
    <x v="0"/>
  </r>
  <r>
    <x v="2"/>
    <x v="8"/>
    <s v="菩提寺"/>
    <s v="台中1"/>
    <n v="2019"/>
    <n v="5"/>
    <n v="29"/>
    <x v="0"/>
    <s v="林君達"/>
    <n v="2"/>
    <n v="232731"/>
    <n v="2658534"/>
    <n v="8"/>
    <n v="37"/>
    <n v="0"/>
    <m/>
    <m/>
    <s v="A1"/>
    <m/>
    <s v="3月,5月"/>
    <s v="Y"/>
    <s v=""/>
    <s v=""/>
    <s v=""/>
    <s v="闊葉樹林型"/>
    <n v="0"/>
    <x v="0"/>
  </r>
  <r>
    <x v="2"/>
    <x v="8"/>
    <s v="菩提寺"/>
    <s v="台中1"/>
    <n v="2019"/>
    <n v="5"/>
    <n v="29"/>
    <x v="0"/>
    <s v="林君達"/>
    <n v="3"/>
    <n v="232519"/>
    <n v="2658514"/>
    <n v="8"/>
    <n v="45"/>
    <n v="0"/>
    <m/>
    <m/>
    <s v="A1"/>
    <m/>
    <s v="3月,5月"/>
    <s v="Y"/>
    <s v=""/>
    <s v=""/>
    <s v=""/>
    <s v="待成林地"/>
    <n v="31.066923541605519"/>
    <x v="2"/>
  </r>
  <r>
    <x v="2"/>
    <x v="8"/>
    <s v="菩提寺"/>
    <s v="台中1"/>
    <n v="2019"/>
    <n v="5"/>
    <n v="29"/>
    <x v="0"/>
    <s v="林君達"/>
    <n v="4"/>
    <n v="232481"/>
    <n v="2658713"/>
    <n v="8"/>
    <n v="53"/>
    <n v="0"/>
    <m/>
    <m/>
    <s v="A4"/>
    <m/>
    <s v="3月,5月"/>
    <s v="Y"/>
    <s v=""/>
    <s v=""/>
    <s v=""/>
    <s v="竹林"/>
    <n v="0"/>
    <x v="4"/>
  </r>
  <r>
    <x v="2"/>
    <x v="8"/>
    <s v="菩提寺"/>
    <s v="台中1"/>
    <n v="2019"/>
    <n v="5"/>
    <n v="29"/>
    <x v="0"/>
    <s v="林君達"/>
    <n v="5"/>
    <n v="232453"/>
    <n v="2658912"/>
    <n v="8"/>
    <n v="57"/>
    <n v="0"/>
    <m/>
    <m/>
    <s v="A1"/>
    <m/>
    <s v="3月,5月"/>
    <s v="Y"/>
    <s v=""/>
    <s v=""/>
    <s v=""/>
    <s v="竹林"/>
    <n v="0"/>
    <x v="4"/>
  </r>
  <r>
    <x v="2"/>
    <x v="8"/>
    <s v="菩提寺"/>
    <s v="台中1"/>
    <n v="2019"/>
    <n v="5"/>
    <n v="29"/>
    <x v="0"/>
    <s v="林君達"/>
    <n v="6"/>
    <n v="232246"/>
    <n v="2658936"/>
    <n v="9"/>
    <n v="9"/>
    <n v="0"/>
    <m/>
    <m/>
    <s v="A1"/>
    <m/>
    <s v="3月,5月"/>
    <s v="Y"/>
    <s v=""/>
    <s v=""/>
    <s v=""/>
    <s v="竹闊混淆林"/>
    <n v="13.615113758314919"/>
    <x v="1"/>
  </r>
  <r>
    <x v="2"/>
    <x v="8"/>
    <s v="仙女瀑布"/>
    <s v="台中2"/>
    <n v="2019"/>
    <n v="6"/>
    <n v="3"/>
    <x v="0"/>
    <s v="藍挺愷"/>
    <n v="1"/>
    <n v="231167"/>
    <n v="2668462"/>
    <n v="8"/>
    <n v="42"/>
    <n v="0"/>
    <m/>
    <m/>
    <s v="A3"/>
    <m/>
    <s v="3月,5月"/>
    <s v="Y"/>
    <s v=""/>
    <s v=""/>
    <s v=""/>
    <s v="闊葉樹林型"/>
    <n v="2.8710215256691209"/>
    <x v="0"/>
  </r>
  <r>
    <x v="2"/>
    <x v="8"/>
    <s v="仙女瀑布"/>
    <s v="台中2"/>
    <n v="2019"/>
    <n v="6"/>
    <n v="3"/>
    <x v="0"/>
    <s v="藍挺愷"/>
    <n v="2"/>
    <n v="231424"/>
    <n v="2668509"/>
    <n v="8"/>
    <n v="50"/>
    <n v="0"/>
    <m/>
    <m/>
    <s v="A3"/>
    <m/>
    <s v="3月,5月"/>
    <s v="Y"/>
    <s v=""/>
    <s v=""/>
    <s v=""/>
    <s v="闊葉樹林型"/>
    <n v="6.3472370171049102"/>
    <x v="0"/>
  </r>
  <r>
    <x v="2"/>
    <x v="8"/>
    <s v="仙女瀑布"/>
    <s v="台中2"/>
    <n v="2019"/>
    <n v="6"/>
    <n v="3"/>
    <x v="0"/>
    <s v="藍挺愷"/>
    <n v="3"/>
    <n v="231609"/>
    <n v="2668680"/>
    <n v="9"/>
    <n v="2"/>
    <n v="2"/>
    <s v="B"/>
    <s v="Y"/>
    <s v="A3"/>
    <s v="只聽到叫聲"/>
    <s v="3月,5月"/>
    <s v="Y"/>
    <s v=""/>
    <s v=""/>
    <s v=""/>
    <s v="闊葉樹林型"/>
    <n v="0"/>
    <x v="0"/>
  </r>
  <r>
    <x v="2"/>
    <x v="8"/>
    <s v="仙女瀑布"/>
    <s v="台中2"/>
    <n v="2019"/>
    <n v="6"/>
    <n v="3"/>
    <x v="0"/>
    <s v="藍挺愷"/>
    <n v="4"/>
    <n v="231713"/>
    <n v="2668891"/>
    <n v="9"/>
    <n v="10"/>
    <n v="0"/>
    <m/>
    <m/>
    <s v="A3"/>
    <m/>
    <s v="3月,5月"/>
    <s v="Y"/>
    <s v=""/>
    <s v=""/>
    <s v=""/>
    <s v="闊葉樹林型"/>
    <n v="0"/>
    <x v="0"/>
  </r>
  <r>
    <x v="2"/>
    <x v="8"/>
    <s v="仙女瀑布"/>
    <s v="台中2"/>
    <n v="2019"/>
    <n v="6"/>
    <n v="3"/>
    <x v="0"/>
    <s v="藍挺愷"/>
    <n v="5"/>
    <n v="231054"/>
    <n v="2668823"/>
    <n v="9"/>
    <n v="23"/>
    <n v="0"/>
    <m/>
    <m/>
    <s v="A3"/>
    <m/>
    <s v="3月,5月"/>
    <s v="Y"/>
    <s v=""/>
    <s v=""/>
    <s v=""/>
    <s v="闊葉樹林型"/>
    <n v="0"/>
    <x v="0"/>
  </r>
  <r>
    <x v="2"/>
    <x v="8"/>
    <s v="仙女瀑布"/>
    <s v="台中2"/>
    <n v="2019"/>
    <n v="6"/>
    <n v="3"/>
    <x v="0"/>
    <s v="藍挺愷"/>
    <n v="6"/>
    <n v="230889"/>
    <n v="2669011"/>
    <n v="9"/>
    <n v="29"/>
    <n v="0"/>
    <m/>
    <m/>
    <s v="A3"/>
    <m/>
    <s v="3月,5月"/>
    <s v="Y"/>
    <s v=""/>
    <s v=""/>
    <s v=""/>
    <s v="竹闊混淆林"/>
    <n v="0"/>
    <x v="1"/>
  </r>
  <r>
    <x v="2"/>
    <x v="8"/>
    <s v="牽牛坑"/>
    <s v="台中3"/>
    <n v="2019"/>
    <n v="5"/>
    <n v="22"/>
    <x v="0"/>
    <s v="劉立勤"/>
    <n v="1"/>
    <n v="230228"/>
    <n v="2660230"/>
    <n v="8"/>
    <n v="39"/>
    <n v="0"/>
    <m/>
    <m/>
    <s v="A1"/>
    <m/>
    <s v="3月,5月"/>
    <s v="Y"/>
    <s v=""/>
    <s v=""/>
    <s v=""/>
    <s v="闊葉樹林型"/>
    <n v="0"/>
    <x v="0"/>
  </r>
  <r>
    <x v="2"/>
    <x v="8"/>
    <s v="牽牛坑"/>
    <s v="台中3"/>
    <n v="2019"/>
    <n v="5"/>
    <n v="22"/>
    <x v="0"/>
    <s v="劉立勤"/>
    <n v="2"/>
    <n v="230287"/>
    <n v="2660473"/>
    <n v="8"/>
    <n v="50"/>
    <n v="0"/>
    <m/>
    <m/>
    <s v="A3"/>
    <m/>
    <s v="3月,5月"/>
    <s v="Y"/>
    <s v=""/>
    <s v=""/>
    <s v=""/>
    <s v="竹闊混淆林"/>
    <n v="0.14577406693054529"/>
    <x v="1"/>
  </r>
  <r>
    <x v="2"/>
    <x v="8"/>
    <s v="牽牛坑"/>
    <s v="台中3"/>
    <n v="2019"/>
    <n v="5"/>
    <n v="22"/>
    <x v="0"/>
    <s v="劉立勤"/>
    <n v="3"/>
    <n v="230072"/>
    <n v="2660347"/>
    <n v="8"/>
    <n v="59"/>
    <n v="0"/>
    <m/>
    <m/>
    <s v="A3"/>
    <m/>
    <s v="3月,5月"/>
    <s v="Y"/>
    <s v=""/>
    <s v=""/>
    <s v=""/>
    <s v="闊葉樹林型"/>
    <n v="2.7527847751953929"/>
    <x v="0"/>
  </r>
  <r>
    <x v="2"/>
    <x v="8"/>
    <s v="牽牛坑"/>
    <s v="台中3"/>
    <n v="2019"/>
    <n v="5"/>
    <n v="22"/>
    <x v="0"/>
    <s v="劉立勤"/>
    <n v="4"/>
    <n v="229879"/>
    <n v="2660276"/>
    <n v="9"/>
    <n v="9"/>
    <n v="0"/>
    <m/>
    <m/>
    <s v="A1"/>
    <m/>
    <s v="3月,5月"/>
    <s v="Y"/>
    <s v=""/>
    <s v=""/>
    <s v=""/>
    <s v="竹闊混淆林"/>
    <n v="0.7724955254636634"/>
    <x v="1"/>
  </r>
  <r>
    <x v="2"/>
    <x v="8"/>
    <s v="牽牛坑"/>
    <s v="台中3"/>
    <n v="2019"/>
    <n v="5"/>
    <n v="22"/>
    <x v="0"/>
    <s v="劉立勤"/>
    <n v="5"/>
    <n v="229672"/>
    <n v="2660205"/>
    <n v="9"/>
    <n v="16"/>
    <n v="0"/>
    <m/>
    <m/>
    <s v="A5"/>
    <m/>
    <s v="3月,5月"/>
    <s v="Y"/>
    <s v=""/>
    <s v=""/>
    <s v=""/>
    <s v="竹闊混淆林"/>
    <n v="10.4116382686727"/>
    <x v="1"/>
  </r>
  <r>
    <x v="2"/>
    <x v="8"/>
    <s v="牽牛坑"/>
    <s v="台中3"/>
    <n v="2019"/>
    <n v="5"/>
    <n v="22"/>
    <x v="0"/>
    <s v="劉立勤"/>
    <n v="6"/>
    <n v="229543"/>
    <n v="2660097"/>
    <n v="9"/>
    <n v="26"/>
    <n v="0"/>
    <m/>
    <m/>
    <s v="A1"/>
    <m/>
    <s v="3月,5月"/>
    <s v="Y"/>
    <s v=""/>
    <s v=""/>
    <s v=""/>
    <s v="闊葉樹林型"/>
    <n v="0"/>
    <x v="0"/>
  </r>
  <r>
    <x v="2"/>
    <x v="8"/>
    <s v="埔里13、14林班"/>
    <s v="台中4"/>
    <n v="2019"/>
    <n v="7"/>
    <n v="19"/>
    <x v="0"/>
    <s v="鍾乾靈"/>
    <n v="1"/>
    <n v="226945"/>
    <n v="2654901"/>
    <n v="9"/>
    <n v="15"/>
    <n v="0"/>
    <m/>
    <m/>
    <s v="A1"/>
    <m/>
    <s v="3月,5月"/>
    <s v="Y"/>
    <s v=""/>
    <s v=""/>
    <s v=""/>
    <s v="闊葉樹林型"/>
    <n v="0"/>
    <x v="0"/>
  </r>
  <r>
    <x v="2"/>
    <x v="8"/>
    <s v="埔里13、14林班"/>
    <s v="台中4"/>
    <n v="2019"/>
    <n v="7"/>
    <n v="19"/>
    <x v="0"/>
    <s v="鍾乾靈"/>
    <n v="2"/>
    <n v="226987"/>
    <n v="2654406"/>
    <n v="9"/>
    <n v="30"/>
    <n v="0"/>
    <m/>
    <m/>
    <s v="A3"/>
    <m/>
    <s v="3月,5月"/>
    <s v="Y"/>
    <s v=""/>
    <s v=""/>
    <s v=""/>
    <s v="待成林地"/>
    <n v="29.20199934011255"/>
    <x v="2"/>
  </r>
  <r>
    <x v="2"/>
    <x v="8"/>
    <s v="埔里13、14林班"/>
    <s v="台中4"/>
    <n v="2019"/>
    <n v="7"/>
    <n v="19"/>
    <x v="0"/>
    <s v="鍾乾靈"/>
    <n v="3"/>
    <n v="227428"/>
    <n v="2654219"/>
    <n v="9"/>
    <n v="45"/>
    <n v="0"/>
    <m/>
    <m/>
    <s v="A4"/>
    <m/>
    <s v="3月,5月"/>
    <s v="Y"/>
    <s v=""/>
    <s v=""/>
    <s v=""/>
    <s v="竹闊混淆林"/>
    <n v="0.53055543888641765"/>
    <x v="1"/>
  </r>
  <r>
    <x v="2"/>
    <x v="8"/>
    <s v="埔里13、14林班"/>
    <s v="台中4"/>
    <n v="2019"/>
    <n v="7"/>
    <n v="19"/>
    <x v="0"/>
    <s v="鍾乾靈"/>
    <n v="4"/>
    <n v="227102"/>
    <n v="2654015"/>
    <n v="10"/>
    <n v="0"/>
    <n v="0"/>
    <m/>
    <m/>
    <s v="A3"/>
    <m/>
    <s v="3月,5月"/>
    <s v="Y"/>
    <s v=""/>
    <s v=""/>
    <s v=""/>
    <s v="闊葉樹林型"/>
    <n v="0"/>
    <x v="0"/>
  </r>
  <r>
    <x v="2"/>
    <x v="8"/>
    <s v="埔里13、14林班"/>
    <s v="台中4"/>
    <n v="2019"/>
    <n v="7"/>
    <n v="19"/>
    <x v="0"/>
    <s v="鍾乾靈"/>
    <n v="5"/>
    <n v="226279"/>
    <n v="2654851"/>
    <n v="10"/>
    <n v="25"/>
    <n v="0"/>
    <m/>
    <m/>
    <s v="A5"/>
    <m/>
    <s v="3月,5月"/>
    <s v="Y"/>
    <s v=""/>
    <s v=""/>
    <s v=""/>
    <s v="針闊葉樹混淆"/>
    <n v="10.305195834510609"/>
    <x v="1"/>
  </r>
  <r>
    <x v="2"/>
    <x v="8"/>
    <s v="埔里13、14林班"/>
    <s v="台中4"/>
    <n v="2019"/>
    <n v="7"/>
    <n v="19"/>
    <x v="0"/>
    <s v="鍾乾靈"/>
    <n v="6"/>
    <n v="226593"/>
    <n v="2654727"/>
    <n v="10"/>
    <n v="41"/>
    <n v="0"/>
    <m/>
    <m/>
    <s v="A4"/>
    <m/>
    <s v="3月,5月"/>
    <s v="Y"/>
    <s v=""/>
    <s v=""/>
    <s v=""/>
    <s v="竹闊混淆林"/>
    <n v="1.2463464695574371"/>
    <x v="1"/>
  </r>
  <r>
    <x v="2"/>
    <x v="8"/>
    <s v="國姓大石村"/>
    <s v="台中5"/>
    <n v="2019"/>
    <n v="5"/>
    <n v="30"/>
    <x v="0"/>
    <s v="沈映廷"/>
    <n v="1"/>
    <n v="236020"/>
    <n v="2654535"/>
    <n v="8"/>
    <n v="5"/>
    <n v="0"/>
    <m/>
    <m/>
    <s v="A1"/>
    <m/>
    <s v="3月,5月"/>
    <s v="Y"/>
    <s v=""/>
    <s v=""/>
    <s v=""/>
    <s v="闊葉樹林型"/>
    <n v="9.2980981707919046"/>
    <x v="0"/>
  </r>
  <r>
    <x v="2"/>
    <x v="8"/>
    <s v="國姓大石村"/>
    <s v="台中5"/>
    <n v="2019"/>
    <n v="5"/>
    <n v="30"/>
    <x v="0"/>
    <s v="沈映廷"/>
    <n v="2"/>
    <n v="236067"/>
    <n v="2654489"/>
    <n v="8"/>
    <n v="11"/>
    <n v="0"/>
    <m/>
    <m/>
    <s v="A1"/>
    <s v="A4"/>
    <s v="3月,5月"/>
    <s v="Y"/>
    <s v=""/>
    <s v=""/>
    <s v=""/>
    <s v="闊葉樹林型"/>
    <n v="0"/>
    <x v="0"/>
  </r>
  <r>
    <x v="2"/>
    <x v="8"/>
    <s v="國姓大石村"/>
    <s v="台中5"/>
    <n v="2019"/>
    <n v="5"/>
    <n v="30"/>
    <x v="0"/>
    <s v="沈映廷"/>
    <n v="3"/>
    <n v="236222"/>
    <n v="2654529"/>
    <n v="8"/>
    <n v="15"/>
    <n v="0"/>
    <m/>
    <m/>
    <s v="A1"/>
    <s v="A4"/>
    <s v="3月,5月"/>
    <s v="Y"/>
    <s v=""/>
    <s v=""/>
    <s v=""/>
    <s v="闊葉樹林型"/>
    <n v="1.713814270915108E-2"/>
    <x v="0"/>
  </r>
  <r>
    <x v="2"/>
    <x v="8"/>
    <s v="國姓大石村"/>
    <s v="台中5"/>
    <n v="2019"/>
    <n v="5"/>
    <n v="30"/>
    <x v="0"/>
    <s v="沈映廷"/>
    <n v="4"/>
    <n v="236154"/>
    <n v="2654574"/>
    <n v="8"/>
    <n v="19"/>
    <n v="0"/>
    <m/>
    <m/>
    <s v="A1"/>
    <m/>
    <s v="3月,5月"/>
    <s v="Y"/>
    <s v=""/>
    <s v=""/>
    <s v=""/>
    <s v="闊葉樹林型"/>
    <n v="40.705882503800723"/>
    <x v="2"/>
  </r>
  <r>
    <x v="2"/>
    <x v="8"/>
    <s v="國姓大石村"/>
    <s v="台中5"/>
    <n v="2019"/>
    <n v="5"/>
    <n v="30"/>
    <x v="0"/>
    <s v="沈映廷"/>
    <n v="5"/>
    <n v="236108"/>
    <n v="2654582"/>
    <n v="8"/>
    <n v="25"/>
    <n v="0"/>
    <m/>
    <m/>
    <s v="A1"/>
    <m/>
    <s v="3月,5月"/>
    <s v="Y"/>
    <s v=""/>
    <s v=""/>
    <s v=""/>
    <s v="闊葉樹林型"/>
    <n v="1.2704506408066829"/>
    <x v="0"/>
  </r>
  <r>
    <x v="2"/>
    <x v="8"/>
    <s v="國姓大石村"/>
    <s v="台中5"/>
    <n v="2019"/>
    <n v="5"/>
    <n v="30"/>
    <x v="0"/>
    <s v="沈映廷"/>
    <n v="6"/>
    <n v="236137"/>
    <n v="2654627"/>
    <n v="8"/>
    <n v="27"/>
    <n v="0"/>
    <m/>
    <m/>
    <s v="A1"/>
    <s v="A4"/>
    <s v="3月,5月"/>
    <s v="Y"/>
    <s v=""/>
    <s v=""/>
    <s v=""/>
    <s v="闊葉樹林型"/>
    <n v="29.403103369718369"/>
    <x v="2"/>
  </r>
  <r>
    <x v="2"/>
    <x v="8"/>
    <s v="國姓大石村"/>
    <s v="台中5"/>
    <n v="2019"/>
    <n v="5"/>
    <n v="30"/>
    <x v="0"/>
    <s v="沈映廷"/>
    <n v="7"/>
    <n v="236147"/>
    <n v="2654626"/>
    <n v="8"/>
    <n v="40"/>
    <n v="0"/>
    <m/>
    <m/>
    <s v="A1"/>
    <s v="A4"/>
    <s v="3月,5月"/>
    <s v="Y"/>
    <s v=""/>
    <s v=""/>
    <s v=""/>
    <s v="闊葉樹林型"/>
    <n v="30.132013305845881"/>
    <x v="2"/>
  </r>
  <r>
    <x v="2"/>
    <x v="8"/>
    <s v="國姓大石村"/>
    <s v="台中5"/>
    <n v="2019"/>
    <n v="5"/>
    <n v="30"/>
    <x v="0"/>
    <s v="沈映廷"/>
    <n v="8"/>
    <n v="236234"/>
    <n v="2654616"/>
    <n v="8"/>
    <n v="45"/>
    <n v="0"/>
    <m/>
    <m/>
    <s v="A1"/>
    <m/>
    <s v="3月,5月"/>
    <s v="Y"/>
    <s v=""/>
    <s v=""/>
    <s v=""/>
    <s v="闊葉樹林型"/>
    <n v="0"/>
    <x v="0"/>
  </r>
  <r>
    <x v="2"/>
    <x v="8"/>
    <s v="國姓大石村"/>
    <s v="台中5"/>
    <n v="2019"/>
    <n v="5"/>
    <n v="30"/>
    <x v="0"/>
    <s v="沈映廷"/>
    <n v="9"/>
    <n v="236243"/>
    <n v="2654633"/>
    <n v="8"/>
    <n v="47"/>
    <n v="0"/>
    <m/>
    <m/>
    <s v="A1"/>
    <s v="A4"/>
    <s v="3月,5月"/>
    <s v="Y"/>
    <s v=""/>
    <s v=""/>
    <s v=""/>
    <s v="闊葉樹林型"/>
    <n v="0"/>
    <x v="0"/>
  </r>
  <r>
    <x v="2"/>
    <x v="8"/>
    <s v="國姓大石村"/>
    <s v="台中5"/>
    <n v="2019"/>
    <n v="5"/>
    <n v="30"/>
    <x v="0"/>
    <s v="沈映廷"/>
    <n v="10"/>
    <n v="236234"/>
    <n v="2654662"/>
    <n v="8"/>
    <n v="53"/>
    <n v="0"/>
    <m/>
    <m/>
    <s v="A1"/>
    <s v="A4"/>
    <s v="3月,5月"/>
    <s v="Y"/>
    <s v=""/>
    <s v=""/>
    <s v=""/>
    <s v="闊葉樹林型"/>
    <n v="0"/>
    <x v="0"/>
  </r>
  <r>
    <x v="2"/>
    <x v="8"/>
    <s v="國姓埔源"/>
    <s v="台中6"/>
    <n v="2019"/>
    <n v="7"/>
    <n v="3"/>
    <x v="0"/>
    <s v="徐梓峰"/>
    <n v="1"/>
    <n v="240406"/>
    <n v="2662076"/>
    <n v="8"/>
    <n v="3"/>
    <n v="1"/>
    <s v="A"/>
    <s v="N"/>
    <s v="A4"/>
    <m/>
    <s v="3月,5月"/>
    <s v="Y"/>
    <s v=""/>
    <s v=""/>
    <s v=""/>
    <s v="竹闊混淆林"/>
    <n v="0"/>
    <x v="1"/>
  </r>
  <r>
    <x v="2"/>
    <x v="8"/>
    <s v="國姓埔源"/>
    <s v="台中6"/>
    <n v="2019"/>
    <n v="7"/>
    <n v="3"/>
    <x v="0"/>
    <s v="徐梓峰"/>
    <n v="2"/>
    <n v="240436"/>
    <n v="2662034"/>
    <n v="8"/>
    <n v="15"/>
    <n v="1"/>
    <s v="B"/>
    <s v="Y"/>
    <s v="A4"/>
    <m/>
    <s v="3月,5月"/>
    <s v="Y"/>
    <s v=""/>
    <s v=""/>
    <s v=""/>
    <s v="竹闊混淆林"/>
    <n v="0.59640304712276515"/>
    <x v="1"/>
  </r>
  <r>
    <x v="2"/>
    <x v="8"/>
    <s v="國姓埔源"/>
    <s v="台中6"/>
    <n v="2019"/>
    <n v="7"/>
    <n v="3"/>
    <x v="0"/>
    <s v="徐梓峰"/>
    <n v="3"/>
    <n v="240449"/>
    <n v="2661917"/>
    <n v="8"/>
    <n v="21"/>
    <n v="0"/>
    <m/>
    <m/>
    <s v="A4"/>
    <m/>
    <s v="3月,5月"/>
    <s v="Y"/>
    <s v=""/>
    <s v=""/>
    <s v=""/>
    <s v="竹闊混淆林"/>
    <n v="0.14328057568270899"/>
    <x v="1"/>
  </r>
  <r>
    <x v="2"/>
    <x v="8"/>
    <s v="國姓埔源"/>
    <s v="台中6"/>
    <n v="2019"/>
    <n v="7"/>
    <n v="3"/>
    <x v="0"/>
    <s v="徐梓峰"/>
    <n v="4"/>
    <n v="240452"/>
    <n v="2662051"/>
    <n v="8"/>
    <n v="31"/>
    <n v="0"/>
    <m/>
    <m/>
    <s v="A4"/>
    <m/>
    <s v="3月,5月"/>
    <s v="Y"/>
    <s v=""/>
    <s v=""/>
    <s v=""/>
    <s v="竹闊混淆林"/>
    <n v="0"/>
    <x v="1"/>
  </r>
  <r>
    <x v="2"/>
    <x v="8"/>
    <s v="國姓埔源"/>
    <s v="台中6"/>
    <n v="2019"/>
    <n v="7"/>
    <n v="3"/>
    <x v="0"/>
    <s v="徐梓峰"/>
    <n v="5"/>
    <n v="240483"/>
    <n v="2661889"/>
    <n v="8"/>
    <n v="39"/>
    <n v="0"/>
    <m/>
    <m/>
    <s v="A4"/>
    <m/>
    <s v="3月,5月"/>
    <s v="Y"/>
    <s v=""/>
    <s v=""/>
    <s v=""/>
    <s v="竹闊混淆林"/>
    <n v="0"/>
    <x v="1"/>
  </r>
  <r>
    <x v="2"/>
    <x v="8"/>
    <s v="國姓埔源"/>
    <s v="台中6"/>
    <n v="2019"/>
    <n v="7"/>
    <n v="3"/>
    <x v="0"/>
    <s v="徐梓峰"/>
    <n v="6"/>
    <n v="240490"/>
    <n v="2661958"/>
    <n v="8"/>
    <n v="45"/>
    <n v="0"/>
    <m/>
    <m/>
    <s v="A4"/>
    <m/>
    <s v="3月,5月"/>
    <s v="Y"/>
    <s v=""/>
    <s v=""/>
    <s v=""/>
    <s v="竹闊混淆林"/>
    <n v="1.287014934083248"/>
    <x v="1"/>
  </r>
  <r>
    <x v="2"/>
    <x v="8"/>
    <s v="阿冷坑林道6K"/>
    <s v="台中7"/>
    <n v="2019"/>
    <n v="5"/>
    <n v="15"/>
    <x v="0"/>
    <s v="施瑞森"/>
    <n v="1"/>
    <n v="243579"/>
    <n v="2664807"/>
    <n v="8"/>
    <n v="24"/>
    <n v="0"/>
    <m/>
    <m/>
    <s v="A3"/>
    <s v="肖楠人工林"/>
    <s v="3月,5月"/>
    <s v="Y"/>
    <s v=""/>
    <s v=""/>
    <s v=""/>
    <s v="針葉樹林型"/>
    <n v="0"/>
    <x v="3"/>
  </r>
  <r>
    <x v="2"/>
    <x v="8"/>
    <s v="阿冷坑林道6K"/>
    <s v="台中7"/>
    <n v="2019"/>
    <n v="5"/>
    <n v="15"/>
    <x v="0"/>
    <s v="施瑞森"/>
    <n v="2"/>
    <n v="243446"/>
    <n v="2664634"/>
    <n v="8"/>
    <n v="36"/>
    <n v="0"/>
    <m/>
    <m/>
    <s v="A3"/>
    <s v="肖楠人工林"/>
    <s v="3月,5月"/>
    <s v="Y"/>
    <s v=""/>
    <s v=""/>
    <s v=""/>
    <s v="針葉樹林型"/>
    <n v="0"/>
    <x v="3"/>
  </r>
  <r>
    <x v="2"/>
    <x v="8"/>
    <s v="阿冷坑林道6K"/>
    <s v="台中7"/>
    <n v="2019"/>
    <n v="5"/>
    <n v="15"/>
    <x v="0"/>
    <s v="施瑞森"/>
    <n v="3"/>
    <n v="243361"/>
    <n v="2664436"/>
    <n v="8"/>
    <n v="44"/>
    <n v="2"/>
    <s v="A"/>
    <s v="Y"/>
    <s v="A3"/>
    <s v="&gt;三隻叫聲，附近有波羅蜜，持續較6分鐘以上"/>
    <s v="3月,5月"/>
    <s v="Y"/>
    <s v=""/>
    <s v=""/>
    <s v=""/>
    <s v="闊葉樹林型"/>
    <n v="0"/>
    <x v="0"/>
  </r>
  <r>
    <x v="2"/>
    <x v="8"/>
    <s v="阿冷坑林道6K"/>
    <s v="台中7"/>
    <n v="2019"/>
    <n v="5"/>
    <n v="15"/>
    <x v="0"/>
    <s v="施瑞森"/>
    <n v="4"/>
    <n v="243756"/>
    <n v="2664939"/>
    <n v="8"/>
    <n v="57"/>
    <n v="0"/>
    <m/>
    <m/>
    <s v="A5"/>
    <s v="檳榔園、波蘿蜜、馬拉巴栗"/>
    <s v="3月,5月"/>
    <s v="Y"/>
    <s v=""/>
    <s v=""/>
    <s v=""/>
    <s v="針葉樹林型"/>
    <n v="71.123349213348206"/>
    <x v="2"/>
  </r>
  <r>
    <x v="2"/>
    <x v="8"/>
    <s v="阿冷坑林道6K"/>
    <s v="台中7"/>
    <n v="2019"/>
    <n v="5"/>
    <n v="15"/>
    <x v="0"/>
    <s v="施瑞森"/>
    <n v="5"/>
    <n v="243953"/>
    <n v="2665031"/>
    <n v="9"/>
    <n v="5"/>
    <n v="0"/>
    <m/>
    <m/>
    <s v="A5"/>
    <s v="檳榔園、肖楠人工林、雜木林"/>
    <s v="3月,5月"/>
    <s v="Y"/>
    <s v=""/>
    <s v=""/>
    <s v=""/>
    <s v="針闊葉樹混淆"/>
    <n v="0"/>
    <x v="1"/>
  </r>
  <r>
    <x v="2"/>
    <x v="8"/>
    <s v="阿冷坑林道6K"/>
    <s v="台中7"/>
    <n v="2019"/>
    <n v="5"/>
    <n v="15"/>
    <x v="0"/>
    <s v="施瑞森"/>
    <n v="6"/>
    <n v="244176"/>
    <n v="2665047"/>
    <n v="9"/>
    <n v="14"/>
    <n v="0"/>
    <m/>
    <m/>
    <s v="A5"/>
    <s v="檳榔園、肖楠人工林、馬拉巴栗、雜木林"/>
    <s v="3月,5月"/>
    <s v="Y"/>
    <s v=""/>
    <s v=""/>
    <s v=""/>
    <s v="闊葉樹林型"/>
    <n v="46.28992716805196"/>
    <x v="2"/>
  </r>
  <r>
    <x v="2"/>
    <x v="8"/>
    <s v="長興林道7K"/>
    <s v="台中8"/>
    <n v="2019"/>
    <n v="6"/>
    <n v="27"/>
    <x v="0"/>
    <s v="林常存"/>
    <n v="1"/>
    <n v="242421"/>
    <n v="2667286"/>
    <n v="8"/>
    <n v="21"/>
    <n v="2"/>
    <s v="A"/>
    <s v="Y"/>
    <s v="A1"/>
    <s v="聽見獼猴叫聲，有吃山黃麻果實"/>
    <s v="4月,6月"/>
    <s v="Y"/>
    <s v=""/>
    <s v=""/>
    <s v=""/>
    <s v="闊葉樹林型"/>
    <n v="1.333150344831634"/>
    <x v="0"/>
  </r>
  <r>
    <x v="2"/>
    <x v="8"/>
    <s v="長興林道7K"/>
    <s v="台中8"/>
    <n v="2019"/>
    <n v="6"/>
    <n v="27"/>
    <x v="0"/>
    <s v="林常存"/>
    <n v="2"/>
    <n v="242791"/>
    <n v="2667451"/>
    <n v="8"/>
    <n v="32"/>
    <n v="0"/>
    <m/>
    <m/>
    <s v="A1"/>
    <m/>
    <s v="4月,6月"/>
    <s v="Y"/>
    <s v=""/>
    <s v=""/>
    <s v=""/>
    <s v="闊葉樹林型"/>
    <n v="0"/>
    <x v="0"/>
  </r>
  <r>
    <x v="2"/>
    <x v="8"/>
    <s v="長興林道7K"/>
    <s v="台中8"/>
    <n v="2019"/>
    <n v="6"/>
    <n v="27"/>
    <x v="0"/>
    <s v="林常存"/>
    <n v="3"/>
    <n v="242965"/>
    <n v="2667659"/>
    <n v="8"/>
    <n v="53"/>
    <n v="0"/>
    <m/>
    <m/>
    <s v="A3"/>
    <m/>
    <s v="4月,6月"/>
    <s v="Y"/>
    <s v=""/>
    <s v=""/>
    <s v=""/>
    <s v="針葉樹林型"/>
    <n v="38.601017886163433"/>
    <x v="2"/>
  </r>
  <r>
    <x v="2"/>
    <x v="8"/>
    <s v="長興林道7K"/>
    <s v="台中8"/>
    <n v="2019"/>
    <n v="6"/>
    <n v="27"/>
    <x v="0"/>
    <s v="林常存"/>
    <n v="4"/>
    <n v="242928"/>
    <n v="2667623"/>
    <n v="9"/>
    <n v="0"/>
    <n v="2"/>
    <s v="A"/>
    <s v="Y"/>
    <s v="A1"/>
    <s v="聽見獼猴叫聲"/>
    <s v="4月,6月"/>
    <s v="Y"/>
    <s v=""/>
    <s v=""/>
    <s v=""/>
    <s v="闊葉樹林型"/>
    <n v="7.1459193288597058"/>
    <x v="0"/>
  </r>
  <r>
    <x v="2"/>
    <x v="8"/>
    <s v="長興林道7K"/>
    <s v="台中8"/>
    <n v="2019"/>
    <n v="6"/>
    <n v="27"/>
    <x v="0"/>
    <s v="林常存"/>
    <n v="5"/>
    <n v="243353"/>
    <n v="2668033"/>
    <n v="10"/>
    <n v="29"/>
    <n v="0"/>
    <m/>
    <m/>
    <s v="A1"/>
    <m/>
    <s v="4月,6月"/>
    <s v="Y"/>
    <s v=""/>
    <s v=""/>
    <s v=""/>
    <s v="針葉樹林型"/>
    <n v="0"/>
    <x v="3"/>
  </r>
  <r>
    <x v="2"/>
    <x v="8"/>
    <s v="長興林道7K"/>
    <s v="台中8"/>
    <n v="2019"/>
    <n v="6"/>
    <n v="27"/>
    <x v="0"/>
    <s v="林常存"/>
    <n v="6"/>
    <n v="243430"/>
    <n v="2668150"/>
    <n v="10"/>
    <n v="41"/>
    <n v="0"/>
    <m/>
    <m/>
    <s v="A3"/>
    <m/>
    <s v="4月,6月"/>
    <s v="Y"/>
    <s v=""/>
    <s v=""/>
    <s v=""/>
    <s v="針闊葉樹混淆"/>
    <n v="0"/>
    <x v="1"/>
  </r>
  <r>
    <x v="2"/>
    <x v="8"/>
    <s v="長興林道7K"/>
    <s v="台中8"/>
    <n v="2019"/>
    <n v="6"/>
    <n v="27"/>
    <x v="0"/>
    <s v="林常存"/>
    <n v="7"/>
    <n v="243700"/>
    <n v="2668026"/>
    <n v="10"/>
    <n v="48"/>
    <n v="0"/>
    <m/>
    <m/>
    <s v="A3"/>
    <m/>
    <s v="4月,6月"/>
    <s v="Y"/>
    <s v=""/>
    <s v=""/>
    <s v=""/>
    <s v="針闊葉樹混淆"/>
    <n v="0"/>
    <x v="1"/>
  </r>
  <r>
    <x v="2"/>
    <x v="8"/>
    <s v="長興林道7K"/>
    <s v="台中8"/>
    <n v="2019"/>
    <n v="6"/>
    <n v="27"/>
    <x v="0"/>
    <s v="林常存"/>
    <n v="8"/>
    <n v="243974"/>
    <n v="2668639"/>
    <n v="11"/>
    <n v="14"/>
    <n v="0"/>
    <m/>
    <m/>
    <s v="A1"/>
    <m/>
    <s v="4月,6月"/>
    <s v="Y"/>
    <s v=""/>
    <s v=""/>
    <s v=""/>
    <s v="針葉樹林型"/>
    <n v="0"/>
    <x v="3"/>
  </r>
  <r>
    <x v="2"/>
    <x v="8"/>
    <s v="長興林道7K"/>
    <s v="台中8"/>
    <n v="2019"/>
    <n v="6"/>
    <n v="27"/>
    <x v="0"/>
    <s v="林常存"/>
    <n v="9"/>
    <n v="243438"/>
    <n v="2668250"/>
    <n v="11"/>
    <n v="24"/>
    <n v="0"/>
    <m/>
    <m/>
    <s v="A1"/>
    <m/>
    <s v="4月,6月"/>
    <s v="Y"/>
    <s v=""/>
    <s v=""/>
    <s v=""/>
    <s v="闊葉樹林型"/>
    <n v="0"/>
    <x v="0"/>
  </r>
  <r>
    <x v="2"/>
    <x v="9"/>
    <s v="下加年端社"/>
    <s v="B31-01"/>
    <n v="2019"/>
    <n v="5"/>
    <n v="15"/>
    <x v="0"/>
    <s v="蔡志欣"/>
    <n v="1"/>
    <n v="257696"/>
    <n v="2627729"/>
    <n v="7"/>
    <n v="43"/>
    <n v="0"/>
    <m/>
    <m/>
    <s v="A1"/>
    <m/>
    <s v="4月,6月"/>
    <s v="Y"/>
    <s v=""/>
    <s v=""/>
    <s v=""/>
    <s v="闊葉樹林型"/>
    <n v="0"/>
    <x v="0"/>
  </r>
  <r>
    <x v="2"/>
    <x v="9"/>
    <s v="下加年端社"/>
    <s v="B31-01"/>
    <n v="2019"/>
    <n v="5"/>
    <n v="15"/>
    <x v="0"/>
    <s v="蔡志欣"/>
    <n v="2"/>
    <n v="257861"/>
    <n v="2627620"/>
    <n v="7"/>
    <n v="35"/>
    <n v="0"/>
    <m/>
    <m/>
    <s v="A1"/>
    <m/>
    <s v="4月,6月"/>
    <s v="Y"/>
    <s v=""/>
    <s v=""/>
    <s v=""/>
    <s v="闊葉樹林型"/>
    <n v="0"/>
    <x v="0"/>
  </r>
  <r>
    <x v="2"/>
    <x v="9"/>
    <s v="下加年端社"/>
    <s v="B31-01"/>
    <n v="2019"/>
    <n v="5"/>
    <n v="15"/>
    <x v="0"/>
    <s v="蔡志欣"/>
    <n v="3"/>
    <n v="258057"/>
    <n v="2627572"/>
    <n v="7"/>
    <n v="27"/>
    <n v="0"/>
    <m/>
    <m/>
    <s v="A1"/>
    <m/>
    <s v="4月,6月"/>
    <s v="Y"/>
    <s v=""/>
    <s v=""/>
    <s v=""/>
    <s v="針闊葉樹混淆"/>
    <n v="1.5211854533151581"/>
    <x v="1"/>
  </r>
  <r>
    <x v="2"/>
    <x v="9"/>
    <s v="下加年端社"/>
    <s v="B31-01"/>
    <n v="2019"/>
    <n v="5"/>
    <n v="15"/>
    <x v="0"/>
    <s v="蔡志欣"/>
    <n v="4"/>
    <n v="258205"/>
    <n v="2627447"/>
    <n v="7"/>
    <n v="19"/>
    <n v="0"/>
    <m/>
    <m/>
    <s v="A3"/>
    <m/>
    <s v="4月,6月"/>
    <s v="Y"/>
    <s v=""/>
    <s v=""/>
    <s v=""/>
    <s v="闊葉樹林型"/>
    <n v="6.6990827968674891"/>
    <x v="0"/>
  </r>
  <r>
    <x v="2"/>
    <x v="9"/>
    <s v="下加年端社"/>
    <s v="B31-01"/>
    <n v="2019"/>
    <n v="5"/>
    <n v="15"/>
    <x v="0"/>
    <s v="蔡志欣"/>
    <n v="5"/>
    <n v="258347"/>
    <n v="2627286"/>
    <n v="7"/>
    <n v="11"/>
    <n v="0"/>
    <m/>
    <m/>
    <s v="A1"/>
    <m/>
    <s v="4月,6月"/>
    <s v="Y"/>
    <s v=""/>
    <s v=""/>
    <s v=""/>
    <s v="闊葉樹林型"/>
    <n v="2.620656001300453"/>
    <x v="0"/>
  </r>
  <r>
    <x v="2"/>
    <x v="9"/>
    <s v="下加年端社"/>
    <s v="B31-01"/>
    <n v="2019"/>
    <n v="5"/>
    <n v="15"/>
    <x v="0"/>
    <s v="蔡志欣"/>
    <n v="6"/>
    <n v="258496"/>
    <n v="2627421"/>
    <n v="7"/>
    <n v="3"/>
    <n v="0"/>
    <m/>
    <m/>
    <s v="A1"/>
    <m/>
    <s v="4月,6月"/>
    <s v="Y"/>
    <s v=""/>
    <s v=""/>
    <s v=""/>
    <s v="待成林地"/>
    <n v="1.1700981244843389"/>
    <x v="2"/>
  </r>
  <r>
    <x v="2"/>
    <x v="9"/>
    <s v="下加年端社"/>
    <s v="B31-01"/>
    <n v="2019"/>
    <n v="5"/>
    <n v="15"/>
    <x v="0"/>
    <s v="蔡志欣"/>
    <n v="7"/>
    <n v="258612"/>
    <n v="2627584"/>
    <n v="6"/>
    <n v="55"/>
    <n v="0"/>
    <m/>
    <m/>
    <s v="A1"/>
    <m/>
    <s v="4月,6月"/>
    <s v="Y"/>
    <s v=""/>
    <s v=""/>
    <s v=""/>
    <s v="待成林地"/>
    <n v="2.5454238137349989"/>
    <x v="2"/>
  </r>
  <r>
    <x v="2"/>
    <x v="9"/>
    <s v="下加年端社"/>
    <s v="B31-01"/>
    <n v="2019"/>
    <n v="5"/>
    <n v="15"/>
    <x v="0"/>
    <s v="蔡志欣"/>
    <n v="8"/>
    <n v="258749"/>
    <n v="2627730"/>
    <n v="6"/>
    <n v="45"/>
    <n v="0"/>
    <m/>
    <m/>
    <s v="A8"/>
    <m/>
    <s v="4月,6月"/>
    <s v="Y"/>
    <s v=""/>
    <s v=""/>
    <s v=""/>
    <s v="待成林地"/>
    <n v="4.9998962001603671"/>
    <x v="2"/>
  </r>
  <r>
    <x v="2"/>
    <x v="9"/>
    <s v="下加年端社"/>
    <s v="B31-01"/>
    <n v="2019"/>
    <n v="5"/>
    <n v="15"/>
    <x v="0"/>
    <s v="蔡志欣"/>
    <n v="9"/>
    <n v="258945"/>
    <n v="2627746"/>
    <n v="6"/>
    <n v="36"/>
    <n v="0"/>
    <m/>
    <m/>
    <s v="A1"/>
    <m/>
    <s v="4月,6月"/>
    <s v="Y"/>
    <s v=""/>
    <s v=""/>
    <s v=""/>
    <s v="針闊葉樹混淆"/>
    <n v="1.959108035027846"/>
    <x v="1"/>
  </r>
  <r>
    <x v="2"/>
    <x v="9"/>
    <s v="下加年端社"/>
    <s v="B31-01"/>
    <n v="2019"/>
    <n v="5"/>
    <n v="15"/>
    <x v="0"/>
    <s v="蔡志欣"/>
    <n v="10"/>
    <n v="258964"/>
    <n v="2627947"/>
    <n v="6"/>
    <n v="25"/>
    <n v="0"/>
    <m/>
    <m/>
    <s v="A1"/>
    <m/>
    <s v="4月,6月"/>
    <s v="Y"/>
    <s v=""/>
    <s v=""/>
    <s v=""/>
    <s v="闊葉樹林型"/>
    <n v="1.6266745024664551"/>
    <x v="0"/>
  </r>
  <r>
    <x v="2"/>
    <x v="9"/>
    <s v="孫海橋"/>
    <s v="丹大1"/>
    <n v="2019"/>
    <n v="4"/>
    <n v="29"/>
    <x v="0"/>
    <s v="蕭益程"/>
    <n v="1"/>
    <n v="250293"/>
    <n v="2631198"/>
    <n v="6"/>
    <n v="39"/>
    <n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4"/>
    <n v="29"/>
    <x v="0"/>
    <s v="蕭益程"/>
    <n v="2"/>
    <n v="250493"/>
    <n v="2631204"/>
    <n v="6"/>
    <n v="51"/>
    <n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4"/>
    <n v="29"/>
    <x v="0"/>
    <s v="蕭益程"/>
    <n v="3"/>
    <n v="250673"/>
    <n v="2631272"/>
    <n v="7"/>
    <n v="7"/>
    <n v="0"/>
    <m/>
    <m/>
    <s v="A1"/>
    <m/>
    <s v="3月,5月"/>
    <s v="Y"/>
    <s v=""/>
    <s v=""/>
    <s v=""/>
    <s v="闊葉樹林型"/>
    <n v="0.73649149476497189"/>
    <x v="0"/>
  </r>
  <r>
    <x v="2"/>
    <x v="9"/>
    <s v="孫海橋"/>
    <s v="丹大1"/>
    <n v="2019"/>
    <n v="4"/>
    <n v="29"/>
    <x v="0"/>
    <s v="蕭益程"/>
    <n v="4"/>
    <n v="250860"/>
    <n v="2631367"/>
    <n v="7"/>
    <n v="19"/>
    <n v="0"/>
    <m/>
    <m/>
    <s v="A1"/>
    <m/>
    <s v="3月,5月"/>
    <s v="Y"/>
    <s v=""/>
    <s v=""/>
    <s v=""/>
    <s v="針闊葉樹混淆"/>
    <n v="0"/>
    <x v="1"/>
  </r>
  <r>
    <x v="2"/>
    <x v="9"/>
    <s v="孫海橋"/>
    <s v="丹大1"/>
    <n v="2019"/>
    <n v="4"/>
    <n v="29"/>
    <x v="0"/>
    <s v="蕭益程"/>
    <n v="5"/>
    <n v="251050"/>
    <n v="2631404"/>
    <n v="7"/>
    <n v="30"/>
    <n v="0"/>
    <m/>
    <m/>
    <s v="A1"/>
    <m/>
    <s v="3月,5月"/>
    <s v="Y"/>
    <s v=""/>
    <s v=""/>
    <s v=""/>
    <s v="闊葉樹林型"/>
    <n v="1.6725283187269471"/>
    <x v="0"/>
  </r>
  <r>
    <x v="2"/>
    <x v="9"/>
    <s v="孫海橋"/>
    <s v="丹大1"/>
    <n v="2019"/>
    <n v="4"/>
    <n v="29"/>
    <x v="0"/>
    <s v="蕭益程"/>
    <n v="6"/>
    <n v="251255"/>
    <n v="2631353"/>
    <n v="9"/>
    <n v="42"/>
    <n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4"/>
    <n v="29"/>
    <x v="0"/>
    <s v="蕭益程"/>
    <n v="7"/>
    <n v="251431"/>
    <n v="2631389"/>
    <n v="9"/>
    <n v="54"/>
    <n v="0"/>
    <m/>
    <m/>
    <s v="A8"/>
    <m/>
    <s v="3月,5月"/>
    <s v="Y"/>
    <s v=""/>
    <s v=""/>
    <s v=""/>
    <s v="闊葉樹林型"/>
    <n v="28.525181390861849"/>
    <x v="2"/>
  </r>
  <r>
    <x v="2"/>
    <x v="9"/>
    <s v="孫海橋"/>
    <s v="丹大1"/>
    <n v="2019"/>
    <n v="4"/>
    <n v="29"/>
    <x v="0"/>
    <s v="蕭益程"/>
    <n v="8"/>
    <n v="251640"/>
    <n v="2631350"/>
    <n v="10"/>
    <n v="4"/>
    <n v="2"/>
    <s v="B"/>
    <s v="Y"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4"/>
    <n v="29"/>
    <x v="0"/>
    <s v="蕭益程"/>
    <n v="9"/>
    <n v="251784"/>
    <n v="2631222"/>
    <n v="10"/>
    <n v="14"/>
    <n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4"/>
    <n v="29"/>
    <x v="0"/>
    <s v="蕭益程"/>
    <n v="10"/>
    <n v="251987"/>
    <n v="2631192"/>
    <n v="10"/>
    <n v="27"/>
    <n v="0"/>
    <m/>
    <m/>
    <s v="A1"/>
    <m/>
    <s v="3月,5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10"/>
    <n v="255008"/>
    <n v="2629974"/>
    <n v="6"/>
    <n v="40"/>
    <n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9"/>
    <n v="255043"/>
    <n v="2630171"/>
    <n v="6"/>
    <n v="47"/>
    <n v="0"/>
    <m/>
    <m/>
    <s v="A1"/>
    <m/>
    <s v="4月,6月"/>
    <s v="Y"/>
    <s v=""/>
    <s v=""/>
    <s v=""/>
    <s v="闊葉樹林型"/>
    <n v="2.8029453793068182"/>
    <x v="0"/>
  </r>
  <r>
    <x v="2"/>
    <x v="9"/>
    <s v="二分所"/>
    <s v="丹大2"/>
    <n v="2019"/>
    <n v="6"/>
    <n v="26"/>
    <x v="0"/>
    <s v="米鴻記"/>
    <n v="8"/>
    <n v="254937"/>
    <n v="2630340"/>
    <n v="6"/>
    <n v="54"/>
    <n v="1"/>
    <m/>
    <m/>
    <s v="A1"/>
    <m/>
    <s v="4月,6月"/>
    <s v="N"/>
    <s v=""/>
    <s v=""/>
    <s v="需記錄距離"/>
    <s v="闊葉樹林型"/>
    <n v="0"/>
    <x v="0"/>
  </r>
  <r>
    <x v="2"/>
    <x v="9"/>
    <s v="二分所"/>
    <s v="丹大2"/>
    <n v="2019"/>
    <n v="6"/>
    <n v="26"/>
    <x v="0"/>
    <s v="米鴻記"/>
    <n v="7"/>
    <n v="254786"/>
    <n v="2630471"/>
    <n v="7"/>
    <n v="3"/>
    <n v="2"/>
    <m/>
    <s v="Y"/>
    <s v="A1"/>
    <s v="4~5隻"/>
    <s v="4月,6月"/>
    <s v="N"/>
    <s v=""/>
    <s v=""/>
    <s v="需記錄距離"/>
    <s v="闊葉樹林型"/>
    <n v="0"/>
    <x v="0"/>
  </r>
  <r>
    <x v="2"/>
    <x v="9"/>
    <s v="二分所"/>
    <s v="丹大2"/>
    <n v="2019"/>
    <n v="6"/>
    <n v="26"/>
    <x v="0"/>
    <s v="米鴻記"/>
    <n v="6"/>
    <n v="254588"/>
    <n v="2630508"/>
    <n v="7"/>
    <n v="11"/>
    <n v="2"/>
    <m/>
    <s v="Y"/>
    <s v="A1"/>
    <s v="4隻"/>
    <s v="4月,6月"/>
    <s v="N"/>
    <s v=""/>
    <s v=""/>
    <s v="需記錄距離"/>
    <s v="闊葉樹林型"/>
    <n v="3.3533228750477102"/>
    <x v="0"/>
  </r>
  <r>
    <x v="2"/>
    <x v="9"/>
    <s v="二分所"/>
    <s v="丹大2"/>
    <n v="2019"/>
    <n v="6"/>
    <n v="26"/>
    <x v="0"/>
    <s v="米鴻記"/>
    <n v="5"/>
    <n v="254450"/>
    <n v="2630655"/>
    <n v="7"/>
    <n v="18"/>
    <n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4"/>
    <n v="254282"/>
    <n v="2630762"/>
    <n v="7"/>
    <n v="28"/>
    <n v="0"/>
    <m/>
    <m/>
    <s v="A3"/>
    <m/>
    <s v="4月,6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3"/>
    <n v="254112"/>
    <n v="2630870"/>
    <n v="7"/>
    <n v="37"/>
    <n v="0"/>
    <m/>
    <m/>
    <s v="A8"/>
    <m/>
    <s v="4月,6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2"/>
    <n v="253985"/>
    <n v="2630715"/>
    <n v="7"/>
    <n v="51"/>
    <n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1"/>
    <n v="253790"/>
    <n v="2630763"/>
    <n v="8"/>
    <n v="15"/>
    <n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1"/>
    <n v="256959"/>
    <n v="2628459"/>
    <n v="8"/>
    <n v="50"/>
    <n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2"/>
    <n v="256760"/>
    <n v="2628431"/>
    <n v="9"/>
    <n v="15"/>
    <n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3"/>
    <n v="256564"/>
    <n v="2628386"/>
    <n v="9"/>
    <n v="3"/>
    <n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4"/>
    <n v="256516"/>
    <n v="2628198"/>
    <n v="9"/>
    <n v="50"/>
    <n v="0"/>
    <m/>
    <m/>
    <s v="A1"/>
    <m/>
    <s v="4月,6月"/>
    <s v="Y"/>
    <s v=""/>
    <s v=""/>
    <s v=""/>
    <s v="闊葉樹林型"/>
    <n v="2.9824850617017948"/>
    <x v="0"/>
  </r>
  <r>
    <x v="2"/>
    <x v="9"/>
    <s v="三分所"/>
    <s v="丹大3"/>
    <n v="2019"/>
    <n v="5"/>
    <n v="15"/>
    <x v="0"/>
    <s v="許文山"/>
    <n v="5"/>
    <n v="256515"/>
    <n v="2627982"/>
    <n v="10"/>
    <n v="7"/>
    <n v="0"/>
    <m/>
    <m/>
    <s v="A3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6"/>
    <n v="256337"/>
    <n v="2628040"/>
    <n v="10"/>
    <n v="25"/>
    <n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7"/>
    <n v="256274"/>
    <n v="2628236"/>
    <n v="10"/>
    <n v="35"/>
    <n v="0"/>
    <m/>
    <m/>
    <s v="A1"/>
    <m/>
    <s v="4月,6月"/>
    <s v="Y"/>
    <s v=""/>
    <s v=""/>
    <s v=""/>
    <s v="闊葉樹林型"/>
    <n v="3.3309782903569798"/>
    <x v="0"/>
  </r>
  <r>
    <x v="2"/>
    <x v="9"/>
    <s v="三分所"/>
    <s v="丹大3"/>
    <n v="2019"/>
    <n v="5"/>
    <n v="15"/>
    <x v="0"/>
    <s v="許文山"/>
    <n v="8"/>
    <n v="256236"/>
    <n v="2628415"/>
    <n v="10"/>
    <n v="40"/>
    <n v="0"/>
    <m/>
    <m/>
    <s v="A1"/>
    <m/>
    <s v="4月,6月"/>
    <s v="Y"/>
    <s v=""/>
    <s v=""/>
    <s v=""/>
    <s v="闊葉樹林型"/>
    <n v="2.3654358020396531"/>
    <x v="0"/>
  </r>
  <r>
    <x v="2"/>
    <x v="9"/>
    <s v="三分所"/>
    <s v="丹大3"/>
    <n v="2019"/>
    <n v="5"/>
    <n v="15"/>
    <x v="0"/>
    <s v="許文山"/>
    <n v="9"/>
    <n v="256119"/>
    <n v="2628582"/>
    <n v="10"/>
    <n v="49"/>
    <n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10"/>
    <n v="255968"/>
    <n v="2628707"/>
    <n v="10"/>
    <n v="54"/>
    <n v="0"/>
    <m/>
    <m/>
    <s v="A1"/>
    <m/>
    <s v="4月,6月"/>
    <s v="Y"/>
    <s v=""/>
    <s v=""/>
    <s v=""/>
    <s v="闊葉樹林型"/>
    <n v="0.93420248164503839"/>
    <x v="0"/>
  </r>
  <r>
    <x v="2"/>
    <x v="9"/>
    <s v="五分所"/>
    <s v="丹大4"/>
    <n v="2019"/>
    <n v="4"/>
    <n v="25"/>
    <x v="0"/>
    <s v="郭智筌"/>
    <n v="1"/>
    <n v="262621"/>
    <n v="2628104"/>
    <n v="8"/>
    <n v="6"/>
    <n v="0"/>
    <m/>
    <m/>
    <s v="A1"/>
    <m/>
    <s v="4月,6月"/>
    <s v="Y"/>
    <s v=""/>
    <s v=""/>
    <s v=""/>
    <s v="針闊葉樹混淆"/>
    <n v="0"/>
    <x v="1"/>
  </r>
  <r>
    <x v="2"/>
    <x v="9"/>
    <s v="五分所"/>
    <s v="丹大4"/>
    <n v="2019"/>
    <n v="4"/>
    <n v="25"/>
    <x v="0"/>
    <s v="郭智筌"/>
    <n v="2"/>
    <n v="262791"/>
    <n v="2627973"/>
    <n v="8"/>
    <n v="19"/>
    <n v="0"/>
    <m/>
    <m/>
    <s v="A3"/>
    <m/>
    <s v="4月,6月"/>
    <s v="Y"/>
    <s v=""/>
    <s v=""/>
    <s v=""/>
    <s v="闊葉樹林型"/>
    <n v="0"/>
    <x v="0"/>
  </r>
  <r>
    <x v="2"/>
    <x v="9"/>
    <s v="五分所"/>
    <s v="丹大4"/>
    <n v="2019"/>
    <n v="4"/>
    <n v="25"/>
    <x v="0"/>
    <s v="郭智筌"/>
    <n v="3"/>
    <n v="263016"/>
    <n v="2628002"/>
    <n v="8"/>
    <n v="32"/>
    <n v="0"/>
    <m/>
    <m/>
    <s v="A1"/>
    <m/>
    <s v="4月,6月"/>
    <s v="Y"/>
    <s v=""/>
    <s v=""/>
    <s v=""/>
    <s v="針闊葉樹混淆"/>
    <n v="0"/>
    <x v="1"/>
  </r>
  <r>
    <x v="2"/>
    <x v="9"/>
    <s v="五分所"/>
    <s v="丹大4"/>
    <n v="2019"/>
    <n v="4"/>
    <n v="25"/>
    <x v="0"/>
    <s v="郭智筌"/>
    <n v="4"/>
    <n v="263141"/>
    <n v="2627830"/>
    <n v="8"/>
    <n v="42"/>
    <n v="0"/>
    <m/>
    <m/>
    <s v="A1"/>
    <m/>
    <s v="4月,6月"/>
    <s v="Y"/>
    <s v=""/>
    <s v=""/>
    <s v=""/>
    <s v="闊葉樹林型"/>
    <n v="0"/>
    <x v="0"/>
  </r>
  <r>
    <x v="2"/>
    <x v="9"/>
    <s v="五分所"/>
    <s v="丹大4"/>
    <n v="2019"/>
    <n v="4"/>
    <n v="25"/>
    <x v="0"/>
    <s v="郭智筌"/>
    <n v="5"/>
    <n v="263296"/>
    <n v="2627690"/>
    <n v="8"/>
    <n v="54"/>
    <n v="0"/>
    <m/>
    <m/>
    <s v="A3"/>
    <m/>
    <s v="4月,6月"/>
    <s v="Y"/>
    <s v=""/>
    <s v=""/>
    <s v=""/>
    <s v="針闊葉樹混淆"/>
    <n v="0"/>
    <x v="1"/>
  </r>
  <r>
    <x v="2"/>
    <x v="9"/>
    <s v="五分所"/>
    <s v="丹大4"/>
    <n v="2019"/>
    <n v="4"/>
    <n v="25"/>
    <x v="0"/>
    <s v="郭智筌"/>
    <n v="6"/>
    <n v="263486"/>
    <n v="2627586"/>
    <n v="9"/>
    <n v="6"/>
    <n v="0"/>
    <m/>
    <m/>
    <s v="A3"/>
    <m/>
    <s v="4月,6月"/>
    <s v="Y"/>
    <s v=""/>
    <s v=""/>
    <s v=""/>
    <s v="闊葉樹林型"/>
    <n v="6.6130400165762389"/>
    <x v="0"/>
  </r>
  <r>
    <x v="2"/>
    <x v="9"/>
    <s v="五分所"/>
    <s v="丹大4"/>
    <n v="2019"/>
    <n v="4"/>
    <n v="25"/>
    <x v="0"/>
    <s v="郭智筌"/>
    <n v="7"/>
    <n v="263683"/>
    <n v="2627515"/>
    <n v="9"/>
    <n v="16"/>
    <n v="0"/>
    <m/>
    <m/>
    <s v="A6"/>
    <s v="造林地"/>
    <s v="4月,6月"/>
    <s v="Y"/>
    <s v=""/>
    <s v=""/>
    <s v=""/>
    <s v="針葉樹林型"/>
    <n v="28.418149553462371"/>
    <x v="2"/>
  </r>
  <r>
    <x v="2"/>
    <x v="9"/>
    <s v="五分所"/>
    <s v="丹大4"/>
    <n v="2019"/>
    <n v="4"/>
    <n v="25"/>
    <x v="0"/>
    <s v="郭智筌"/>
    <n v="8"/>
    <n v="263880"/>
    <n v="2627507"/>
    <n v="9"/>
    <n v="27"/>
    <n v="2"/>
    <s v="B"/>
    <s v="Y"/>
    <s v="A1"/>
    <m/>
    <s v="4月,6月"/>
    <s v="Y"/>
    <s v=""/>
    <s v=""/>
    <s v=""/>
    <s v="闊葉樹林型"/>
    <n v="0"/>
    <x v="0"/>
  </r>
  <r>
    <x v="2"/>
    <x v="9"/>
    <s v="五分所"/>
    <s v="丹大4"/>
    <n v="2019"/>
    <n v="4"/>
    <n v="25"/>
    <x v="0"/>
    <s v="郭智筌"/>
    <n v="9"/>
    <n v="264040"/>
    <n v="2627633"/>
    <n v="9"/>
    <n v="38"/>
    <n v="0"/>
    <m/>
    <m/>
    <s v="A3"/>
    <m/>
    <s v="4月,6月"/>
    <s v="Y"/>
    <s v=""/>
    <s v=""/>
    <s v=""/>
    <s v="針葉樹林型"/>
    <n v="0"/>
    <x v="3"/>
  </r>
  <r>
    <x v="2"/>
    <x v="9"/>
    <s v="五分所"/>
    <s v="丹大4"/>
    <n v="2019"/>
    <n v="4"/>
    <n v="25"/>
    <x v="0"/>
    <s v="郭智筌"/>
    <n v="10"/>
    <n v="264222"/>
    <n v="2627537"/>
    <n v="9"/>
    <n v="49"/>
    <n v="0"/>
    <m/>
    <m/>
    <s v="A1"/>
    <m/>
    <s v="4月,6月"/>
    <s v="Y"/>
    <s v=""/>
    <s v=""/>
    <s v=""/>
    <s v="針闊葉樹混淆"/>
    <n v="5.3832114069142847"/>
    <x v="1"/>
  </r>
  <r>
    <x v="2"/>
    <x v="9"/>
    <s v="巒大59林班"/>
    <s v="丹大5"/>
    <n v="2019"/>
    <n v="5"/>
    <n v="11"/>
    <x v="0"/>
    <s v="黃昱文"/>
    <n v="1"/>
    <n v="244221"/>
    <n v="2628743"/>
    <n v="7"/>
    <n v="49"/>
    <n v="0"/>
    <m/>
    <m/>
    <s v="A1"/>
    <m/>
    <s v="4月,6月"/>
    <s v="Y"/>
    <s v=""/>
    <s v=""/>
    <s v=""/>
    <s v="闊葉樹林型"/>
    <n v="0"/>
    <x v="0"/>
  </r>
  <r>
    <x v="2"/>
    <x v="9"/>
    <s v="巒大59林班"/>
    <s v="丹大5"/>
    <n v="2019"/>
    <n v="5"/>
    <n v="11"/>
    <x v="0"/>
    <s v="黃昱文"/>
    <n v="2"/>
    <n v="244273"/>
    <n v="2628548"/>
    <n v="8"/>
    <n v="4"/>
    <n v="0"/>
    <m/>
    <m/>
    <s v="A1"/>
    <m/>
    <s v="4月,6月"/>
    <s v="Y"/>
    <s v=""/>
    <s v=""/>
    <s v=""/>
    <s v="闊葉樹林型"/>
    <n v="0.64145626066991168"/>
    <x v="0"/>
  </r>
  <r>
    <x v="2"/>
    <x v="9"/>
    <s v="巒大59林班"/>
    <s v="丹大5"/>
    <n v="2019"/>
    <n v="5"/>
    <n v="11"/>
    <x v="0"/>
    <s v="黃昱文"/>
    <n v="3"/>
    <n v="244116"/>
    <n v="2628426"/>
    <n v="8"/>
    <n v="18"/>
    <n v="0"/>
    <m/>
    <m/>
    <s v="A1"/>
    <m/>
    <s v="4月,6月"/>
    <s v="Y"/>
    <s v=""/>
    <s v=""/>
    <s v=""/>
    <s v="闊葉樹林型"/>
    <n v="1.259227800563544"/>
    <x v="0"/>
  </r>
  <r>
    <x v="2"/>
    <x v="9"/>
    <s v="巒大59林班"/>
    <s v="丹大5"/>
    <n v="2019"/>
    <n v="5"/>
    <n v="11"/>
    <x v="0"/>
    <s v="黃昱文"/>
    <n v="4"/>
    <n v="243916"/>
    <n v="2628420"/>
    <n v="8"/>
    <n v="32"/>
    <n v="0"/>
    <m/>
    <m/>
    <s v="A3"/>
    <m/>
    <s v="4月,6月"/>
    <s v="Y"/>
    <s v=""/>
    <s v=""/>
    <s v=""/>
    <s v="闊葉樹林型"/>
    <n v="0"/>
    <x v="0"/>
  </r>
  <r>
    <x v="2"/>
    <x v="9"/>
    <s v="巒大59林班"/>
    <s v="丹大5"/>
    <n v="2019"/>
    <n v="5"/>
    <n v="11"/>
    <x v="0"/>
    <s v="黃昱文"/>
    <n v="5"/>
    <n v="243798"/>
    <n v="2628246"/>
    <n v="8"/>
    <n v="46"/>
    <n v="0"/>
    <m/>
    <m/>
    <s v="A2"/>
    <s v="21K+150有鋼筋護欄"/>
    <s v="4月,6月"/>
    <s v="Y"/>
    <s v=""/>
    <s v=""/>
    <s v=""/>
    <s v="針葉樹林型"/>
    <n v="0"/>
    <x v="3"/>
  </r>
  <r>
    <x v="2"/>
    <x v="9"/>
    <s v="巒大59林班"/>
    <s v="丹大5"/>
    <n v="2019"/>
    <n v="5"/>
    <n v="11"/>
    <x v="0"/>
    <s v="黃昱文"/>
    <n v="6"/>
    <n v="243603"/>
    <n v="2628215"/>
    <n v="8"/>
    <n v="59"/>
    <n v="0"/>
    <m/>
    <m/>
    <s v="A2"/>
    <s v="往56#電塔岔路旁過後50M廢棄菜園旁"/>
    <s v="4月,6月"/>
    <s v="Y"/>
    <s v=""/>
    <s v=""/>
    <s v=""/>
    <s v="針葉樹林型"/>
    <n v="0"/>
    <x v="3"/>
  </r>
  <r>
    <x v="2"/>
    <x v="9"/>
    <s v="巒大59林班"/>
    <s v="丹大5"/>
    <n v="2019"/>
    <n v="5"/>
    <n v="11"/>
    <x v="0"/>
    <s v="黃昱文"/>
    <n v="7"/>
    <n v="243402"/>
    <n v="2628210"/>
    <n v="9"/>
    <n v="12"/>
    <n v="0"/>
    <m/>
    <m/>
    <s v="A3"/>
    <s v="造林地旁"/>
    <s v="4月,6月"/>
    <s v="Y"/>
    <s v=""/>
    <s v=""/>
    <s v=""/>
    <s v="針闊葉樹混淆"/>
    <n v="0"/>
    <x v="1"/>
  </r>
  <r>
    <x v="2"/>
    <x v="9"/>
    <s v="巒大59林班"/>
    <s v="丹大5"/>
    <n v="2019"/>
    <n v="5"/>
    <n v="11"/>
    <x v="0"/>
    <s v="黃昱文"/>
    <n v="8"/>
    <n v="243370"/>
    <n v="2627993"/>
    <n v="9"/>
    <n v="25"/>
    <n v="0"/>
    <m/>
    <m/>
    <s v="A3"/>
    <m/>
    <s v="4月,6月"/>
    <s v="Y"/>
    <s v=""/>
    <s v=""/>
    <s v=""/>
    <s v="針闊葉樹混淆"/>
    <n v="0"/>
    <x v="1"/>
  </r>
  <r>
    <x v="2"/>
    <x v="9"/>
    <s v="巒大59林班"/>
    <s v="丹大5"/>
    <n v="2019"/>
    <n v="5"/>
    <n v="11"/>
    <x v="0"/>
    <s v="黃昱文"/>
    <n v="9"/>
    <n v="243236"/>
    <n v="2627870"/>
    <n v="9"/>
    <n v="34"/>
    <n v="0"/>
    <m/>
    <m/>
    <s v="A3"/>
    <m/>
    <s v="4月,6月"/>
    <s v="Y"/>
    <s v=""/>
    <s v=""/>
    <s v=""/>
    <s v="針闊葉樹混淆"/>
    <n v="0"/>
    <x v="1"/>
  </r>
  <r>
    <x v="2"/>
    <x v="9"/>
    <s v="巒大59林班"/>
    <s v="丹大5"/>
    <n v="2019"/>
    <n v="5"/>
    <n v="11"/>
    <x v="0"/>
    <s v="黃昱文"/>
    <n v="10"/>
    <n v="243284"/>
    <n v="2627679"/>
    <n v="9"/>
    <n v="46"/>
    <n v="0"/>
    <m/>
    <m/>
    <s v="A2"/>
    <m/>
    <s v="4月,6月"/>
    <s v="Y"/>
    <s v=""/>
    <s v=""/>
    <s v=""/>
    <s v="針闊葉樹混淆"/>
    <n v="0"/>
    <x v="1"/>
  </r>
  <r>
    <x v="2"/>
    <x v="9"/>
    <s v="巒大58林班"/>
    <s v="丹大6"/>
    <n v="2019"/>
    <n v="5"/>
    <n v="11"/>
    <x v="0"/>
    <s v="楊瀚晴"/>
    <n v="1"/>
    <n v="243294"/>
    <n v="2626909"/>
    <n v="8"/>
    <n v="10"/>
    <n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2"/>
    <n v="243444"/>
    <n v="2626778"/>
    <n v="8"/>
    <n v="22"/>
    <n v="0"/>
    <m/>
    <m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3"/>
    <n v="243567"/>
    <n v="2626620"/>
    <n v="8"/>
    <n v="31"/>
    <n v="0"/>
    <m/>
    <m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4"/>
    <n v="243706"/>
    <n v="2626476"/>
    <n v="8"/>
    <n v="41"/>
    <n v="0"/>
    <m/>
    <m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5"/>
    <n v="243836"/>
    <n v="2626324"/>
    <n v="8"/>
    <n v="50"/>
    <n v="0"/>
    <m/>
    <m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6"/>
    <n v="243918"/>
    <n v="2626141"/>
    <n v="9"/>
    <n v="0"/>
    <n v="2"/>
    <s v="B"/>
    <s v="Y"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7"/>
    <n v="244053"/>
    <n v="2625994"/>
    <n v="9"/>
    <n v="10"/>
    <n v="0"/>
    <m/>
    <m/>
    <s v="A8"/>
    <m/>
    <s v="4月,6月"/>
    <s v="Y"/>
    <s v=""/>
    <s v=""/>
    <s v=""/>
    <s v="針闊葉樹混淆"/>
    <n v="0"/>
    <x v="1"/>
  </r>
  <r>
    <x v="2"/>
    <x v="9"/>
    <s v="巒大58林班"/>
    <s v="丹大6"/>
    <n v="2019"/>
    <n v="5"/>
    <n v="11"/>
    <x v="0"/>
    <s v="楊瀚晴"/>
    <n v="8"/>
    <n v="244225"/>
    <n v="2625891"/>
    <n v="9"/>
    <n v="21"/>
    <n v="0"/>
    <m/>
    <m/>
    <s v="A3"/>
    <m/>
    <s v="4月,6月"/>
    <s v="Y"/>
    <s v=""/>
    <s v=""/>
    <s v=""/>
    <s v="針闊葉樹混淆"/>
    <n v="0"/>
    <x v="1"/>
  </r>
  <r>
    <x v="2"/>
    <x v="9"/>
    <s v="巒大58林班"/>
    <s v="丹大6"/>
    <n v="2019"/>
    <n v="5"/>
    <n v="11"/>
    <x v="0"/>
    <s v="楊瀚晴"/>
    <n v="9"/>
    <n v="244302"/>
    <n v="2625706"/>
    <n v="9"/>
    <n v="31"/>
    <n v="0"/>
    <m/>
    <m/>
    <s v="A1"/>
    <m/>
    <s v="4月,6月"/>
    <s v="Y"/>
    <s v=""/>
    <s v=""/>
    <s v=""/>
    <s v="針闊葉樹混淆"/>
    <n v="0"/>
    <x v="1"/>
  </r>
  <r>
    <x v="2"/>
    <x v="9"/>
    <s v="巒大58林班"/>
    <s v="丹大6"/>
    <n v="2019"/>
    <n v="5"/>
    <n v="11"/>
    <x v="0"/>
    <s v="楊瀚晴"/>
    <n v="10"/>
    <n v="244392"/>
    <n v="2625528"/>
    <n v="9"/>
    <n v="40"/>
    <n v="0"/>
    <m/>
    <m/>
    <s v="A2"/>
    <m/>
    <s v="4月,6月"/>
    <s v="Y"/>
    <s v=""/>
    <s v=""/>
    <s v=""/>
    <s v="針葉樹林型"/>
    <n v="0"/>
    <x v="3"/>
  </r>
  <r>
    <x v="2"/>
    <x v="9"/>
    <s v="巒大25林班"/>
    <s v="丹大7"/>
    <n v="2019"/>
    <n v="4"/>
    <n v="30"/>
    <x v="0"/>
    <s v="陳杏如"/>
    <n v="5"/>
    <n v="241208"/>
    <n v="2635434"/>
    <n v="6"/>
    <n v="18"/>
    <n v="2"/>
    <s v="C"/>
    <s v="Y"/>
    <s v="A2"/>
    <m/>
    <s v="3月,5月"/>
    <s v="Y"/>
    <s v=""/>
    <s v=""/>
    <s v=""/>
    <s v="針葉樹林型"/>
    <n v="1.6357011584772361"/>
    <x v="3"/>
  </r>
  <r>
    <x v="2"/>
    <x v="9"/>
    <s v="巒大25林班"/>
    <s v="丹大7"/>
    <n v="2019"/>
    <n v="4"/>
    <n v="30"/>
    <x v="0"/>
    <s v="陳杏如"/>
    <n v="4"/>
    <n v="241333"/>
    <n v="2635588"/>
    <n v="6"/>
    <n v="29"/>
    <n v="0"/>
    <m/>
    <m/>
    <s v="A4"/>
    <m/>
    <s v="3月,5月"/>
    <s v="Y"/>
    <s v=""/>
    <s v=""/>
    <s v=""/>
    <s v="針葉樹林型"/>
    <n v="0"/>
    <x v="3"/>
  </r>
  <r>
    <x v="2"/>
    <x v="9"/>
    <s v="巒大25林班"/>
    <s v="丹大7"/>
    <n v="2019"/>
    <n v="4"/>
    <n v="30"/>
    <x v="0"/>
    <s v="陳杏如"/>
    <n v="3"/>
    <n v="241351"/>
    <n v="2635785"/>
    <n v="6"/>
    <n v="42"/>
    <n v="0"/>
    <m/>
    <m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4"/>
    <n v="30"/>
    <x v="0"/>
    <s v="陳杏如"/>
    <n v="2"/>
    <n v="241438"/>
    <n v="2635993"/>
    <n v="7"/>
    <n v="3"/>
    <n v="0"/>
    <m/>
    <m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4"/>
    <n v="30"/>
    <x v="0"/>
    <s v="陳杏如"/>
    <n v="1"/>
    <n v="241646"/>
    <n v="2635979"/>
    <n v="7"/>
    <n v="15"/>
    <n v="0"/>
    <m/>
    <m/>
    <s v="A1"/>
    <m/>
    <s v="3月,5月"/>
    <s v="Y"/>
    <s v=""/>
    <s v=""/>
    <s v=""/>
    <s v="待成林地"/>
    <n v="0"/>
    <x v="2"/>
  </r>
  <r>
    <x v="2"/>
    <x v="9"/>
    <s v="巒大25林班"/>
    <s v="丹大7"/>
    <n v="2019"/>
    <n v="4"/>
    <n v="30"/>
    <x v="0"/>
    <s v="陳杏如"/>
    <n v="6"/>
    <n v="241300"/>
    <n v="2635253"/>
    <n v="7"/>
    <n v="34"/>
    <n v="0"/>
    <m/>
    <m/>
    <s v="A5"/>
    <m/>
    <s v="3月,5月"/>
    <s v="Y"/>
    <s v=""/>
    <s v=""/>
    <s v=""/>
    <s v="闊葉樹林型"/>
    <n v="0"/>
    <x v="0"/>
  </r>
  <r>
    <x v="2"/>
    <x v="9"/>
    <s v="巒大25林班"/>
    <s v="丹大7"/>
    <n v="2019"/>
    <n v="4"/>
    <n v="30"/>
    <x v="0"/>
    <s v="陳杏如"/>
    <n v="7"/>
    <n v="241394"/>
    <n v="2635077"/>
    <n v="7"/>
    <n v="43"/>
    <n v="0"/>
    <m/>
    <m/>
    <s v="A4"/>
    <m/>
    <s v="3月,5月"/>
    <s v="Y"/>
    <s v=""/>
    <s v=""/>
    <s v=""/>
    <s v="竹林"/>
    <n v="0"/>
    <x v="4"/>
  </r>
  <r>
    <x v="2"/>
    <x v="9"/>
    <s v="巒大25林班"/>
    <s v="丹大7"/>
    <n v="2019"/>
    <n v="4"/>
    <n v="30"/>
    <x v="0"/>
    <s v="陳杏如"/>
    <n v="8"/>
    <n v="241371"/>
    <n v="2634879"/>
    <n v="7"/>
    <n v="53"/>
    <n v="0"/>
    <m/>
    <m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4"/>
    <n v="30"/>
    <x v="0"/>
    <s v="陳杏如"/>
    <n v="9"/>
    <n v="241258"/>
    <n v="2634710"/>
    <n v="8"/>
    <n v="8"/>
    <n v="2"/>
    <s v="B"/>
    <s v="Y"/>
    <s v="A1"/>
    <m/>
    <s v="3月,5月"/>
    <s v="Y"/>
    <s v=""/>
    <s v=""/>
    <s v=""/>
    <s v="闊葉樹林型"/>
    <n v="3.0008929071392081"/>
    <x v="0"/>
  </r>
  <r>
    <x v="2"/>
    <x v="9"/>
    <s v="巒大25林班"/>
    <s v="丹大7"/>
    <n v="2019"/>
    <n v="4"/>
    <n v="30"/>
    <x v="0"/>
    <s v="陳杏如"/>
    <n v="10"/>
    <n v="241348"/>
    <n v="2634528"/>
    <n v="8"/>
    <n v="20"/>
    <n v="0"/>
    <m/>
    <m/>
    <s v="A1"/>
    <m/>
    <s v="3月,5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1"/>
    <n v="248451"/>
    <n v="2630351"/>
    <n v="8"/>
    <n v="0"/>
    <n v="0"/>
    <m/>
    <m/>
    <s v="A3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2"/>
    <n v="248265"/>
    <n v="2630260"/>
    <n v="8"/>
    <n v="10"/>
    <n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3"/>
    <n v="248274"/>
    <n v="2630051"/>
    <n v="8"/>
    <n v="20"/>
    <n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4"/>
    <n v="248152"/>
    <n v="2629898"/>
    <n v="8"/>
    <n v="30"/>
    <n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5"/>
    <n v="248081"/>
    <n v="2629712"/>
    <n v="8"/>
    <n v="40"/>
    <n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6"/>
    <n v="248150"/>
    <n v="2629514"/>
    <n v="9"/>
    <n v="0"/>
    <n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7"/>
    <n v="248192"/>
    <n v="2629330"/>
    <n v="9"/>
    <n v="20"/>
    <n v="0"/>
    <m/>
    <m/>
    <s v="A1"/>
    <m/>
    <s v="4月,6月"/>
    <s v="Y"/>
    <s v=""/>
    <s v=""/>
    <s v=""/>
    <s v="闊葉樹林型"/>
    <n v="0"/>
    <x v="0"/>
  </r>
  <r>
    <x v="2"/>
    <x v="9"/>
    <s v="巒大61林班"/>
    <s v="丹大9"/>
    <n v="2019"/>
    <n v="5"/>
    <n v="15"/>
    <x v="0"/>
    <s v="黃國峰"/>
    <n v="1"/>
    <n v="239699"/>
    <n v="2629121"/>
    <n v="7"/>
    <n v="36"/>
    <n v="0"/>
    <m/>
    <m/>
    <s v="A1"/>
    <m/>
    <s v="3月,5月"/>
    <s v="Y"/>
    <s v=""/>
    <s v=""/>
    <s v=""/>
    <s v="竹闊混淆林"/>
    <n v="18.024869256540761"/>
    <x v="1"/>
  </r>
  <r>
    <x v="2"/>
    <x v="9"/>
    <s v="巒大61林班"/>
    <s v="丹大9"/>
    <n v="2019"/>
    <n v="5"/>
    <n v="15"/>
    <x v="0"/>
    <s v="黃國峰"/>
    <n v="2"/>
    <n v="239706"/>
    <n v="2628921"/>
    <n v="7"/>
    <n v="50"/>
    <n v="0"/>
    <m/>
    <m/>
    <s v="A5"/>
    <m/>
    <s v="3月,5月"/>
    <s v="Y"/>
    <s v=""/>
    <s v=""/>
    <s v=""/>
    <s v="闊葉樹林型"/>
    <n v="4.5929571234242133"/>
    <x v="0"/>
  </r>
  <r>
    <x v="2"/>
    <x v="9"/>
    <s v="巒大61林班"/>
    <s v="丹大9"/>
    <n v="2019"/>
    <n v="5"/>
    <n v="15"/>
    <x v="0"/>
    <s v="黃國峰"/>
    <n v="3"/>
    <n v="239659"/>
    <n v="2628726"/>
    <n v="8"/>
    <n v="3"/>
    <n v="0"/>
    <m/>
    <m/>
    <s v="A5"/>
    <m/>
    <s v="3月,5月"/>
    <s v="Y"/>
    <s v=""/>
    <s v=""/>
    <s v=""/>
    <s v="闊葉樹林型"/>
    <n v="72.791818905969109"/>
    <x v="2"/>
  </r>
  <r>
    <x v="2"/>
    <x v="9"/>
    <s v="巒大61林班"/>
    <s v="丹大9"/>
    <n v="2019"/>
    <n v="5"/>
    <n v="15"/>
    <x v="0"/>
    <s v="黃國峰"/>
    <n v="4"/>
    <n v="239671"/>
    <n v="2628526"/>
    <n v="8"/>
    <n v="14"/>
    <n v="0"/>
    <m/>
    <m/>
    <s v="A1"/>
    <m/>
    <s v="3月,5月"/>
    <s v="Y"/>
    <s v=""/>
    <s v=""/>
    <s v=""/>
    <s v="闊葉樹林型"/>
    <n v="29.795946482275649"/>
    <x v="2"/>
  </r>
  <r>
    <x v="2"/>
    <x v="9"/>
    <s v="巒大61林班"/>
    <s v="丹大9"/>
    <n v="2019"/>
    <n v="5"/>
    <n v="15"/>
    <x v="0"/>
    <s v="黃國峰"/>
    <n v="5"/>
    <n v="239606"/>
    <n v="2628337"/>
    <n v="8"/>
    <n v="25"/>
    <n v="0"/>
    <m/>
    <m/>
    <s v="A1"/>
    <m/>
    <s v="3月,5月"/>
    <s v="Y"/>
    <s v=""/>
    <s v=""/>
    <s v=""/>
    <s v="竹林"/>
    <n v="17.54920249957544"/>
    <x v="4"/>
  </r>
  <r>
    <x v="2"/>
    <x v="9"/>
    <s v="巒大61林班"/>
    <s v="丹大9"/>
    <n v="2019"/>
    <n v="5"/>
    <n v="15"/>
    <x v="0"/>
    <s v="黃國峰"/>
    <n v="6"/>
    <n v="239598"/>
    <n v="2628147"/>
    <n v="8"/>
    <n v="37"/>
    <n v="0"/>
    <m/>
    <m/>
    <s v="A1"/>
    <m/>
    <s v="3月,5月"/>
    <s v="Y"/>
    <s v=""/>
    <s v=""/>
    <s v=""/>
    <s v="闊葉樹林型"/>
    <n v="0"/>
    <x v="0"/>
  </r>
  <r>
    <x v="2"/>
    <x v="9"/>
    <s v="巒大61林班"/>
    <s v="丹大9"/>
    <n v="2019"/>
    <n v="5"/>
    <n v="15"/>
    <x v="0"/>
    <s v="黃國峰"/>
    <n v="7"/>
    <n v="239700"/>
    <n v="2627966"/>
    <n v="8"/>
    <n v="49"/>
    <n v="0"/>
    <m/>
    <m/>
    <s v="A1"/>
    <m/>
    <s v="3月,5月"/>
    <s v="Y"/>
    <s v=""/>
    <s v=""/>
    <s v=""/>
    <s v="闊葉樹林型"/>
    <n v="0"/>
    <x v="0"/>
  </r>
  <r>
    <x v="2"/>
    <x v="9"/>
    <s v="巒大61林班"/>
    <s v="丹大9"/>
    <n v="2019"/>
    <n v="5"/>
    <n v="15"/>
    <x v="0"/>
    <s v="黃國峰"/>
    <n v="8"/>
    <n v="239680"/>
    <n v="2627766"/>
    <n v="8"/>
    <n v="59"/>
    <n v="0"/>
    <m/>
    <m/>
    <s v="A1"/>
    <m/>
    <s v="3月,5月"/>
    <s v="Y"/>
    <s v=""/>
    <s v=""/>
    <s v=""/>
    <s v="闊葉樹林型"/>
    <n v="33.218887664846029"/>
    <x v="2"/>
  </r>
  <r>
    <x v="2"/>
    <x v="9"/>
    <s v="巒大61林班"/>
    <s v="丹大9"/>
    <n v="2019"/>
    <n v="5"/>
    <n v="15"/>
    <x v="0"/>
    <s v="黃國峰"/>
    <n v="9"/>
    <n v="239785"/>
    <n v="2627598"/>
    <n v="9"/>
    <n v="11"/>
    <n v="0"/>
    <m/>
    <m/>
    <s v="A1"/>
    <m/>
    <s v="3月,5月"/>
    <s v="Y"/>
    <s v=""/>
    <s v=""/>
    <s v=""/>
    <s v="闊葉樹林型"/>
    <n v="3.3182943561588729"/>
    <x v="0"/>
  </r>
  <r>
    <x v="2"/>
    <x v="9"/>
    <s v="巒大61林班"/>
    <s v="丹大9"/>
    <n v="2019"/>
    <n v="5"/>
    <n v="15"/>
    <x v="0"/>
    <s v="黃國峰"/>
    <n v="10"/>
    <n v="239920"/>
    <n v="2627450"/>
    <n v="9"/>
    <n v="23"/>
    <n v="0"/>
    <m/>
    <m/>
    <s v="A1"/>
    <m/>
    <s v="3月,5月"/>
    <s v="Y"/>
    <s v=""/>
    <s v=""/>
    <s v=""/>
    <s v="闊葉樹林型"/>
    <n v="16.303214390199319"/>
    <x v="0"/>
  </r>
  <r>
    <x v="2"/>
    <x v="9"/>
    <s v="巒大25林班"/>
    <s v="丹大7"/>
    <n v="2019"/>
    <n v="5"/>
    <n v="15"/>
    <x v="1"/>
    <s v="陳杏如"/>
    <n v="5"/>
    <n v="241208"/>
    <n v="2635434"/>
    <n v="6"/>
    <n v="9"/>
    <n v="0"/>
    <m/>
    <m/>
    <s v="A2"/>
    <m/>
    <s v="3月,5月"/>
    <s v="Y"/>
    <s v=""/>
    <s v=""/>
    <s v=""/>
    <s v="針葉樹林型"/>
    <n v="1.6357011584772361"/>
    <x v="3"/>
  </r>
  <r>
    <x v="2"/>
    <x v="9"/>
    <s v="巒大25林班"/>
    <s v="丹大7"/>
    <n v="2019"/>
    <n v="5"/>
    <n v="15"/>
    <x v="1"/>
    <s v="陳杏如"/>
    <n v="4"/>
    <n v="241333"/>
    <n v="2635588"/>
    <n v="6"/>
    <n v="19"/>
    <n v="0"/>
    <m/>
    <m/>
    <s v="A4"/>
    <m/>
    <s v="3月,5月"/>
    <s v="Y"/>
    <s v=""/>
    <s v=""/>
    <s v=""/>
    <s v="針葉樹林型"/>
    <n v="0"/>
    <x v="3"/>
  </r>
  <r>
    <x v="2"/>
    <x v="9"/>
    <s v="巒大25林班"/>
    <s v="丹大7"/>
    <n v="2019"/>
    <n v="5"/>
    <n v="15"/>
    <x v="1"/>
    <s v="陳杏如"/>
    <n v="3"/>
    <n v="241351"/>
    <n v="2635785"/>
    <n v="6"/>
    <n v="30"/>
    <n v="2"/>
    <s v="B"/>
    <s v="Y"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5"/>
    <n v="15"/>
    <x v="1"/>
    <s v="陳杏如"/>
    <n v="2"/>
    <n v="241438"/>
    <n v="2635993"/>
    <n v="6"/>
    <n v="42"/>
    <n v="0"/>
    <m/>
    <m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5"/>
    <n v="15"/>
    <x v="1"/>
    <s v="陳杏如"/>
    <n v="1"/>
    <n v="241646"/>
    <n v="2635979"/>
    <n v="6"/>
    <n v="54"/>
    <n v="0"/>
    <m/>
    <m/>
    <s v="A1"/>
    <m/>
    <s v="3月,5月"/>
    <s v="Y"/>
    <s v=""/>
    <s v=""/>
    <s v=""/>
    <s v="待成林地"/>
    <n v="0"/>
    <x v="2"/>
  </r>
  <r>
    <x v="2"/>
    <x v="9"/>
    <s v="巒大25林班"/>
    <s v="丹大7"/>
    <n v="2019"/>
    <n v="5"/>
    <n v="15"/>
    <x v="1"/>
    <s v="陳杏如"/>
    <n v="6"/>
    <n v="241300"/>
    <n v="2635253"/>
    <n v="7"/>
    <n v="11"/>
    <n v="0"/>
    <m/>
    <m/>
    <s v="A5"/>
    <m/>
    <s v="3月,5月"/>
    <s v="Y"/>
    <s v=""/>
    <s v=""/>
    <s v=""/>
    <s v="闊葉樹林型"/>
    <n v="0"/>
    <x v="0"/>
  </r>
  <r>
    <x v="2"/>
    <x v="9"/>
    <s v="巒大25林班"/>
    <s v="丹大7"/>
    <n v="2019"/>
    <n v="5"/>
    <n v="15"/>
    <x v="1"/>
    <s v="陳杏如"/>
    <n v="7"/>
    <n v="241394"/>
    <n v="2635077"/>
    <n v="7"/>
    <n v="22"/>
    <n v="0"/>
    <m/>
    <m/>
    <s v="A4"/>
    <m/>
    <s v="3月,5月"/>
    <s v="Y"/>
    <s v=""/>
    <s v=""/>
    <s v=""/>
    <s v="竹林"/>
    <n v="0"/>
    <x v="4"/>
  </r>
  <r>
    <x v="2"/>
    <x v="9"/>
    <s v="巒大25林班"/>
    <s v="丹大7"/>
    <n v="2019"/>
    <n v="5"/>
    <n v="15"/>
    <x v="1"/>
    <s v="陳杏如"/>
    <n v="8"/>
    <n v="241371"/>
    <n v="2634879"/>
    <n v="7"/>
    <n v="35"/>
    <n v="0"/>
    <m/>
    <m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5"/>
    <n v="15"/>
    <x v="1"/>
    <s v="陳杏如"/>
    <n v="9"/>
    <n v="241258"/>
    <n v="2634710"/>
    <n v="7"/>
    <n v="35"/>
    <n v="0"/>
    <m/>
    <m/>
    <s v="A1"/>
    <m/>
    <s v="3月,5月"/>
    <s v="Y"/>
    <s v=""/>
    <s v=""/>
    <s v=""/>
    <s v="闊葉樹林型"/>
    <n v="3.0008929071392081"/>
    <x v="0"/>
  </r>
  <r>
    <x v="2"/>
    <x v="9"/>
    <s v="巒大25林班"/>
    <s v="丹大7"/>
    <n v="2019"/>
    <n v="5"/>
    <n v="15"/>
    <x v="1"/>
    <s v="陳杏如"/>
    <n v="10"/>
    <n v="241348"/>
    <n v="2634528"/>
    <n v="8"/>
    <n v="0"/>
    <n v="0"/>
    <m/>
    <m/>
    <s v="A1"/>
    <m/>
    <s v="3月,5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1"/>
    <n v="248451"/>
    <n v="2630351"/>
    <n v="7"/>
    <n v="50"/>
    <n v="0"/>
    <m/>
    <m/>
    <s v="A3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2"/>
    <n v="248265"/>
    <n v="2630260"/>
    <n v="8"/>
    <n v="0"/>
    <n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3"/>
    <n v="248274"/>
    <n v="2630051"/>
    <n v="8"/>
    <n v="10"/>
    <n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4"/>
    <n v="248152"/>
    <n v="2629898"/>
    <n v="8"/>
    <n v="20"/>
    <n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5"/>
    <n v="248081"/>
    <n v="2629712"/>
    <n v="8"/>
    <n v="30"/>
    <n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6"/>
    <n v="248150"/>
    <n v="2629514"/>
    <n v="8"/>
    <n v="50"/>
    <n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7"/>
    <n v="248192"/>
    <n v="2629330"/>
    <n v="9"/>
    <n v="10"/>
    <n v="0"/>
    <m/>
    <m/>
    <s v="A1"/>
    <m/>
    <s v="4月,6月"/>
    <s v="Y"/>
    <s v=""/>
    <s v=""/>
    <s v=""/>
    <s v="闊葉樹林型"/>
    <n v="0"/>
    <x v="0"/>
  </r>
  <r>
    <x v="2"/>
    <x v="9"/>
    <s v="巒大61林班"/>
    <s v="丹大9"/>
    <n v="2019"/>
    <n v="5"/>
    <n v="30"/>
    <x v="1"/>
    <s v="黃國峰"/>
    <n v="1"/>
    <n v="239699"/>
    <n v="2629121"/>
    <n v="7"/>
    <n v="6"/>
    <n v="0"/>
    <m/>
    <m/>
    <s v="A1"/>
    <m/>
    <s v="3月,5月"/>
    <s v="Y"/>
    <s v=""/>
    <s v=""/>
    <s v=""/>
    <s v="竹闊混淆林"/>
    <n v="18.024869256540761"/>
    <x v="1"/>
  </r>
  <r>
    <x v="2"/>
    <x v="9"/>
    <s v="巒大61林班"/>
    <s v="丹大9"/>
    <n v="2019"/>
    <n v="5"/>
    <n v="30"/>
    <x v="1"/>
    <s v="黃國峰"/>
    <n v="2"/>
    <n v="239706"/>
    <n v="2628921"/>
    <n v="7"/>
    <n v="22"/>
    <n v="0"/>
    <m/>
    <m/>
    <s v="A5"/>
    <m/>
    <s v="3月,5月"/>
    <s v="Y"/>
    <s v=""/>
    <s v=""/>
    <s v=""/>
    <s v="闊葉樹林型"/>
    <n v="4.5929571234242133"/>
    <x v="0"/>
  </r>
  <r>
    <x v="2"/>
    <x v="9"/>
    <s v="巒大61林班"/>
    <s v="丹大9"/>
    <n v="2019"/>
    <n v="5"/>
    <n v="30"/>
    <x v="1"/>
    <s v="黃國峰"/>
    <n v="3"/>
    <n v="239659"/>
    <n v="2628726"/>
    <n v="7"/>
    <n v="35"/>
    <n v="0"/>
    <m/>
    <m/>
    <s v="A5"/>
    <m/>
    <s v="3月,5月"/>
    <s v="Y"/>
    <s v=""/>
    <s v=""/>
    <s v=""/>
    <s v="闊葉樹林型"/>
    <n v="72.791818905969109"/>
    <x v="2"/>
  </r>
  <r>
    <x v="2"/>
    <x v="9"/>
    <s v="巒大61林班"/>
    <s v="丹大9"/>
    <n v="2019"/>
    <n v="5"/>
    <n v="30"/>
    <x v="1"/>
    <s v="黃國峰"/>
    <n v="4"/>
    <n v="239671"/>
    <n v="2628526"/>
    <n v="7"/>
    <n v="48"/>
    <n v="0"/>
    <m/>
    <m/>
    <s v="A1"/>
    <m/>
    <s v="3月,5月"/>
    <s v="Y"/>
    <s v=""/>
    <s v=""/>
    <s v=""/>
    <s v="闊葉樹林型"/>
    <n v="29.795946482275649"/>
    <x v="2"/>
  </r>
  <r>
    <x v="2"/>
    <x v="9"/>
    <s v="巒大61林班"/>
    <s v="丹大9"/>
    <n v="2019"/>
    <n v="5"/>
    <n v="30"/>
    <x v="1"/>
    <s v="黃國峰"/>
    <n v="5"/>
    <n v="239606"/>
    <n v="2628337"/>
    <n v="8"/>
    <n v="1"/>
    <n v="0"/>
    <m/>
    <m/>
    <s v="A1"/>
    <m/>
    <s v="3月,5月"/>
    <s v="Y"/>
    <s v=""/>
    <s v=""/>
    <s v=""/>
    <s v="竹林"/>
    <n v="17.54920249957544"/>
    <x v="4"/>
  </r>
  <r>
    <x v="2"/>
    <x v="9"/>
    <s v="巒大61林班"/>
    <s v="丹大9"/>
    <n v="2019"/>
    <n v="5"/>
    <n v="30"/>
    <x v="1"/>
    <s v="黃國峰"/>
    <n v="6"/>
    <n v="239598"/>
    <n v="2628747"/>
    <n v="8"/>
    <n v="16"/>
    <n v="0"/>
    <m/>
    <m/>
    <s v="A1"/>
    <m/>
    <s v="3月,5月"/>
    <s v="Y"/>
    <s v=""/>
    <s v=""/>
    <s v=""/>
    <s v="闊葉樹林型"/>
    <n v="122.12670720166371"/>
    <x v="2"/>
  </r>
  <r>
    <x v="2"/>
    <x v="9"/>
    <s v="巒大61林班"/>
    <s v="丹大9"/>
    <n v="2019"/>
    <n v="5"/>
    <n v="30"/>
    <x v="1"/>
    <s v="黃國峰"/>
    <n v="7"/>
    <n v="239700"/>
    <n v="2627966"/>
    <n v="8"/>
    <n v="29"/>
    <n v="0"/>
    <m/>
    <m/>
    <s v="A1"/>
    <m/>
    <s v="3月,5月"/>
    <s v="Y"/>
    <s v=""/>
    <s v=""/>
    <s v=""/>
    <s v="闊葉樹林型"/>
    <n v="2.8951259461076111"/>
    <x v="0"/>
  </r>
  <r>
    <x v="2"/>
    <x v="9"/>
    <s v="巒大61林班"/>
    <s v="丹大9"/>
    <n v="2019"/>
    <n v="5"/>
    <n v="30"/>
    <x v="1"/>
    <s v="黃國峰"/>
    <n v="8"/>
    <n v="239680"/>
    <n v="2627966"/>
    <n v="8"/>
    <n v="42"/>
    <n v="0"/>
    <m/>
    <m/>
    <s v="A1"/>
    <m/>
    <s v="3月,5月"/>
    <s v="Y"/>
    <s v=""/>
    <s v=""/>
    <s v=""/>
    <s v="闊葉樹林型"/>
    <n v="19.52724742816158"/>
    <x v="0"/>
  </r>
  <r>
    <x v="2"/>
    <x v="9"/>
    <s v="巒大61林班"/>
    <s v="丹大9"/>
    <n v="2019"/>
    <n v="5"/>
    <n v="30"/>
    <x v="1"/>
    <s v="黃國峰"/>
    <n v="9"/>
    <n v="239785"/>
    <n v="2627598"/>
    <n v="8"/>
    <n v="55"/>
    <n v="0"/>
    <m/>
    <m/>
    <s v="A1"/>
    <m/>
    <s v="3月,5月"/>
    <s v="Y"/>
    <s v=""/>
    <s v=""/>
    <s v=""/>
    <s v="闊葉樹林型"/>
    <n v="3.3182943561588729"/>
    <x v="0"/>
  </r>
  <r>
    <x v="2"/>
    <x v="9"/>
    <s v="巒大61林班"/>
    <s v="丹大9"/>
    <n v="2019"/>
    <n v="5"/>
    <n v="30"/>
    <x v="1"/>
    <s v="黃國峰"/>
    <n v="10"/>
    <n v="239920"/>
    <n v="2627450"/>
    <n v="9"/>
    <n v="7"/>
    <n v="0"/>
    <m/>
    <m/>
    <s v="A1"/>
    <m/>
    <s v="3月,5月"/>
    <s v="Y"/>
    <s v=""/>
    <s v=""/>
    <s v=""/>
    <s v="闊葉樹林型"/>
    <n v="16.303214390199319"/>
    <x v="0"/>
  </r>
  <r>
    <x v="2"/>
    <x v="9"/>
    <s v="巒大58林班"/>
    <s v="丹大6"/>
    <n v="2019"/>
    <n v="7"/>
    <n v="5"/>
    <x v="1"/>
    <s v="楊瀚晴"/>
    <n v="1"/>
    <n v="243294"/>
    <n v="2626909"/>
    <n v="8"/>
    <n v="28"/>
    <n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2"/>
    <n v="243444"/>
    <n v="2626778"/>
    <n v="8"/>
    <n v="38"/>
    <n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3"/>
    <n v="243567"/>
    <n v="2626620"/>
    <n v="8"/>
    <n v="46"/>
    <n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4"/>
    <n v="243706"/>
    <n v="2626476"/>
    <n v="8"/>
    <n v="54"/>
    <n v="0"/>
    <m/>
    <m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5"/>
    <n v="243836"/>
    <n v="2626324"/>
    <n v="9"/>
    <n v="3"/>
    <n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6"/>
    <n v="243918"/>
    <n v="2626141"/>
    <n v="9"/>
    <n v="12"/>
    <n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7"/>
    <n v="244053"/>
    <n v="2625994"/>
    <n v="9"/>
    <n v="22"/>
    <n v="0"/>
    <m/>
    <m/>
    <s v="A8"/>
    <m/>
    <s v="4月,6月"/>
    <s v="Y"/>
    <s v=""/>
    <s v=""/>
    <s v=""/>
    <s v="針闊葉樹混淆"/>
    <n v="0"/>
    <x v="1"/>
  </r>
  <r>
    <x v="2"/>
    <x v="9"/>
    <s v="巒大58林班"/>
    <s v="丹大6"/>
    <n v="2019"/>
    <n v="7"/>
    <n v="5"/>
    <x v="1"/>
    <s v="楊瀚晴"/>
    <n v="8"/>
    <n v="244225"/>
    <n v="2625891"/>
    <n v="9"/>
    <n v="33"/>
    <n v="0"/>
    <m/>
    <m/>
    <s v="A2"/>
    <m/>
    <s v="4月,6月"/>
    <s v="Y"/>
    <s v=""/>
    <s v=""/>
    <s v=""/>
    <s v="針闊葉樹混淆"/>
    <n v="0"/>
    <x v="1"/>
  </r>
  <r>
    <x v="2"/>
    <x v="9"/>
    <s v="巒大58林班"/>
    <s v="丹大6"/>
    <n v="2019"/>
    <n v="7"/>
    <n v="5"/>
    <x v="1"/>
    <s v="楊瀚晴"/>
    <n v="9"/>
    <n v="244302"/>
    <n v="2625706"/>
    <n v="9"/>
    <n v="42"/>
    <n v="0"/>
    <m/>
    <m/>
    <s v="A2"/>
    <m/>
    <s v="4月,6月"/>
    <s v="Y"/>
    <s v=""/>
    <s v=""/>
    <s v=""/>
    <s v="針闊葉樹混淆"/>
    <n v="0"/>
    <x v="1"/>
  </r>
  <r>
    <x v="2"/>
    <x v="9"/>
    <s v="巒大58林班"/>
    <s v="丹大6"/>
    <n v="2019"/>
    <n v="7"/>
    <n v="5"/>
    <x v="1"/>
    <s v="楊瀚晴"/>
    <n v="10"/>
    <n v="244392"/>
    <n v="2625528"/>
    <n v="9"/>
    <n v="51"/>
    <n v="0"/>
    <m/>
    <m/>
    <s v="A2"/>
    <m/>
    <s v="4月,6月"/>
    <s v="Y"/>
    <s v=""/>
    <s v=""/>
    <s v=""/>
    <s v="針葉樹林型"/>
    <n v="0"/>
    <x v="3"/>
  </r>
  <r>
    <x v="2"/>
    <x v="9"/>
    <s v="巒大59林班"/>
    <s v="丹大5"/>
    <n v="2019"/>
    <n v="6"/>
    <n v="28"/>
    <x v="1"/>
    <s v="黃昱文"/>
    <n v="1"/>
    <n v="244221"/>
    <n v="2628743"/>
    <n v="6"/>
    <n v="32"/>
    <n v="0"/>
    <m/>
    <m/>
    <s v="A1"/>
    <m/>
    <s v="4月,6月"/>
    <s v="Y"/>
    <s v=""/>
    <s v=""/>
    <s v=""/>
    <s v="闊葉樹林型"/>
    <n v="0"/>
    <x v="0"/>
  </r>
  <r>
    <x v="2"/>
    <x v="9"/>
    <s v="巒大59林班"/>
    <s v="丹大5"/>
    <n v="2019"/>
    <n v="6"/>
    <n v="28"/>
    <x v="1"/>
    <s v="黃昱文"/>
    <n v="2"/>
    <n v="244273"/>
    <n v="2628548"/>
    <n v="6"/>
    <n v="44"/>
    <n v="0"/>
    <m/>
    <m/>
    <s v="A1"/>
    <m/>
    <s v="4月,6月"/>
    <s v="Y"/>
    <s v=""/>
    <s v=""/>
    <s v=""/>
    <s v="闊葉樹林型"/>
    <n v="0.64145626066991168"/>
    <x v="0"/>
  </r>
  <r>
    <x v="2"/>
    <x v="9"/>
    <s v="巒大59林班"/>
    <s v="丹大5"/>
    <n v="2019"/>
    <n v="6"/>
    <n v="28"/>
    <x v="1"/>
    <s v="黃昱文"/>
    <n v="3"/>
    <n v="244116"/>
    <n v="2628426"/>
    <n v="6"/>
    <n v="53"/>
    <n v="0"/>
    <m/>
    <m/>
    <s v="A1"/>
    <m/>
    <s v="4月,6月"/>
    <s v="Y"/>
    <s v=""/>
    <s v=""/>
    <s v=""/>
    <s v="闊葉樹林型"/>
    <n v="1.259227800563544"/>
    <x v="0"/>
  </r>
  <r>
    <x v="2"/>
    <x v="9"/>
    <s v="巒大59林班"/>
    <s v="丹大5"/>
    <n v="2019"/>
    <n v="6"/>
    <n v="28"/>
    <x v="1"/>
    <s v="黃昱文"/>
    <n v="4"/>
    <n v="243916"/>
    <n v="2628420"/>
    <n v="7"/>
    <n v="1"/>
    <n v="0"/>
    <m/>
    <m/>
    <s v="A3"/>
    <m/>
    <s v="4月,6月"/>
    <s v="Y"/>
    <s v=""/>
    <s v=""/>
    <s v=""/>
    <s v="闊葉樹林型"/>
    <n v="0"/>
    <x v="0"/>
  </r>
  <r>
    <x v="2"/>
    <x v="9"/>
    <s v="巒大59林班"/>
    <s v="丹大5"/>
    <n v="2019"/>
    <n v="6"/>
    <n v="28"/>
    <x v="1"/>
    <s v="黃昱文"/>
    <n v="5"/>
    <n v="243798"/>
    <n v="2628246"/>
    <n v="7"/>
    <n v="11"/>
    <n v="0"/>
    <m/>
    <m/>
    <s v="A2"/>
    <m/>
    <s v="4月,6月"/>
    <s v="Y"/>
    <s v=""/>
    <s v=""/>
    <s v=""/>
    <s v="針葉樹林型"/>
    <n v="0"/>
    <x v="3"/>
  </r>
  <r>
    <x v="2"/>
    <x v="9"/>
    <s v="巒大59林班"/>
    <s v="丹大5"/>
    <n v="2019"/>
    <n v="6"/>
    <n v="28"/>
    <x v="1"/>
    <s v="黃昱文"/>
    <n v="6"/>
    <n v="243603"/>
    <n v="2628215"/>
    <n v="7"/>
    <n v="22"/>
    <n v="0"/>
    <m/>
    <m/>
    <s v="A2"/>
    <m/>
    <s v="4月,6月"/>
    <s v="Y"/>
    <s v=""/>
    <s v=""/>
    <s v=""/>
    <s v="針葉樹林型"/>
    <n v="0"/>
    <x v="3"/>
  </r>
  <r>
    <x v="2"/>
    <x v="9"/>
    <s v="巒大59林班"/>
    <s v="丹大5"/>
    <n v="2019"/>
    <n v="6"/>
    <n v="28"/>
    <x v="1"/>
    <s v="黃昱文"/>
    <n v="7"/>
    <n v="243402"/>
    <n v="2628210"/>
    <n v="7"/>
    <n v="30"/>
    <n v="0"/>
    <m/>
    <m/>
    <s v="A3"/>
    <m/>
    <s v="4月,6月"/>
    <s v="Y"/>
    <s v=""/>
    <s v=""/>
    <s v=""/>
    <s v="針闊葉樹混淆"/>
    <n v="0"/>
    <x v="1"/>
  </r>
  <r>
    <x v="2"/>
    <x v="9"/>
    <s v="巒大59林班"/>
    <s v="丹大5"/>
    <n v="2019"/>
    <n v="6"/>
    <n v="28"/>
    <x v="1"/>
    <s v="黃昱文"/>
    <n v="8"/>
    <n v="243370"/>
    <n v="2627993"/>
    <n v="7"/>
    <n v="39"/>
    <n v="0"/>
    <m/>
    <m/>
    <s v="A3"/>
    <m/>
    <s v="4月,6月"/>
    <s v="Y"/>
    <s v=""/>
    <s v=""/>
    <s v=""/>
    <s v="針闊葉樹混淆"/>
    <n v="0"/>
    <x v="1"/>
  </r>
  <r>
    <x v="2"/>
    <x v="9"/>
    <s v="巒大59林班"/>
    <s v="丹大5"/>
    <n v="2019"/>
    <n v="6"/>
    <n v="28"/>
    <x v="1"/>
    <s v="黃昱文"/>
    <n v="9"/>
    <n v="262436"/>
    <n v="2627870"/>
    <n v="7"/>
    <n v="48"/>
    <n v="0"/>
    <m/>
    <m/>
    <s v="A3"/>
    <m/>
    <s v="4月,6月"/>
    <s v="Y"/>
    <s v=""/>
    <s v=""/>
    <s v=""/>
    <s v="闊葉樹林型"/>
    <n v="0"/>
    <x v="0"/>
  </r>
  <r>
    <x v="2"/>
    <x v="9"/>
    <s v="巒大59林班"/>
    <s v="丹大5"/>
    <n v="2019"/>
    <n v="6"/>
    <n v="28"/>
    <x v="1"/>
    <s v="黃昱文"/>
    <n v="10"/>
    <n v="243284"/>
    <n v="2627679"/>
    <n v="7"/>
    <n v="56"/>
    <n v="0"/>
    <m/>
    <m/>
    <s v="A2"/>
    <m/>
    <s v="4月,6月"/>
    <s v="Y"/>
    <s v=""/>
    <s v=""/>
    <s v=""/>
    <s v="針闊葉樹混淆"/>
    <n v="0"/>
    <x v="1"/>
  </r>
  <r>
    <x v="2"/>
    <x v="9"/>
    <s v="五分所"/>
    <s v="丹大4"/>
    <n v="2019"/>
    <n v="6"/>
    <n v="29"/>
    <x v="1"/>
    <s v="郭智筌"/>
    <n v="1"/>
    <n v="262613"/>
    <n v="2628095"/>
    <n v="6"/>
    <n v="3"/>
    <n v="0"/>
    <m/>
    <m/>
    <s v="A1"/>
    <m/>
    <s v="4月,6月"/>
    <s v="Y"/>
    <s v=""/>
    <s v=""/>
    <s v=""/>
    <s v="闊葉樹林型"/>
    <n v="0"/>
    <x v="0"/>
  </r>
  <r>
    <x v="2"/>
    <x v="9"/>
    <s v="五分所"/>
    <s v="丹大4"/>
    <n v="2019"/>
    <n v="6"/>
    <n v="29"/>
    <x v="1"/>
    <s v="郭智筌"/>
    <n v="2"/>
    <n v="262803"/>
    <n v="2627970"/>
    <n v="6"/>
    <n v="13"/>
    <n v="0"/>
    <m/>
    <m/>
    <s v="A3"/>
    <m/>
    <s v="4月,6月"/>
    <s v="Y"/>
    <s v=""/>
    <s v=""/>
    <s v=""/>
    <s v="針闊葉樹混淆"/>
    <n v="0"/>
    <x v="1"/>
  </r>
  <r>
    <x v="2"/>
    <x v="9"/>
    <s v="五分所"/>
    <s v="丹大4"/>
    <n v="2019"/>
    <n v="6"/>
    <n v="29"/>
    <x v="1"/>
    <s v="郭智筌"/>
    <n v="3"/>
    <n v="263026"/>
    <n v="2627979"/>
    <n v="6"/>
    <n v="21"/>
    <n v="0"/>
    <m/>
    <m/>
    <s v="A1"/>
    <m/>
    <s v="4月,6月"/>
    <s v="Y"/>
    <s v=""/>
    <s v=""/>
    <s v=""/>
    <s v="闊葉樹林型"/>
    <n v="0"/>
    <x v="0"/>
  </r>
  <r>
    <x v="2"/>
    <x v="9"/>
    <s v="五分所"/>
    <s v="丹大4"/>
    <n v="2019"/>
    <n v="6"/>
    <n v="29"/>
    <x v="1"/>
    <s v="郭智筌"/>
    <n v="4"/>
    <n v="263146"/>
    <n v="2627848"/>
    <n v="6"/>
    <n v="30"/>
    <n v="0"/>
    <m/>
    <m/>
    <s v="A1"/>
    <m/>
    <s v="4月,6月"/>
    <s v="Y"/>
    <s v=""/>
    <s v=""/>
    <s v=""/>
    <s v="闊葉樹林型"/>
    <n v="0"/>
    <x v="0"/>
  </r>
  <r>
    <x v="2"/>
    <x v="9"/>
    <s v="五分所"/>
    <s v="丹大4"/>
    <n v="2019"/>
    <n v="6"/>
    <n v="29"/>
    <x v="1"/>
    <s v="郭智筌"/>
    <n v="5"/>
    <n v="263306"/>
    <n v="2627672"/>
    <n v="6"/>
    <n v="39"/>
    <n v="0"/>
    <m/>
    <m/>
    <s v="A3"/>
    <m/>
    <s v="4月,6月"/>
    <s v="Y"/>
    <s v=""/>
    <s v=""/>
    <s v=""/>
    <s v="針闊葉樹混淆"/>
    <n v="0"/>
    <x v="1"/>
  </r>
  <r>
    <x v="2"/>
    <x v="9"/>
    <s v="五分所"/>
    <s v="丹大4"/>
    <n v="2019"/>
    <n v="6"/>
    <n v="29"/>
    <x v="1"/>
    <s v="郭智筌"/>
    <n v="6"/>
    <n v="263480"/>
    <n v="2627590"/>
    <n v="6"/>
    <n v="48"/>
    <n v="0"/>
    <m/>
    <m/>
    <s v="A3"/>
    <m/>
    <s v="4月,6月"/>
    <s v="Y"/>
    <s v=""/>
    <s v=""/>
    <s v=""/>
    <s v="闊葉樹林型"/>
    <n v="10.019989966811719"/>
    <x v="0"/>
  </r>
  <r>
    <x v="2"/>
    <x v="9"/>
    <s v="五分所"/>
    <s v="丹大4"/>
    <n v="2019"/>
    <n v="6"/>
    <n v="29"/>
    <x v="1"/>
    <s v="郭智筌"/>
    <n v="7"/>
    <n v="263674"/>
    <n v="2627520"/>
    <n v="6"/>
    <n v="56"/>
    <n v="0"/>
    <m/>
    <m/>
    <s v="A2"/>
    <m/>
    <s v="4月,6月"/>
    <s v="Y"/>
    <s v=""/>
    <s v=""/>
    <s v=""/>
    <s v="針葉樹林型"/>
    <n v="26.450909363298312"/>
    <x v="2"/>
  </r>
  <r>
    <x v="2"/>
    <x v="9"/>
    <s v="五分所"/>
    <s v="丹大4"/>
    <n v="2019"/>
    <n v="6"/>
    <n v="29"/>
    <x v="1"/>
    <s v="郭智筌"/>
    <n v="8"/>
    <n v="263902"/>
    <n v="2627515"/>
    <n v="7"/>
    <n v="6"/>
    <n v="0"/>
    <m/>
    <m/>
    <s v="A3"/>
    <m/>
    <s v="4月,6月"/>
    <s v="Y"/>
    <s v=""/>
    <s v=""/>
    <s v=""/>
    <s v="闊葉樹林型"/>
    <n v="0"/>
    <x v="0"/>
  </r>
  <r>
    <x v="2"/>
    <x v="9"/>
    <s v="五分所"/>
    <s v="丹大4"/>
    <n v="2019"/>
    <n v="6"/>
    <n v="29"/>
    <x v="1"/>
    <s v="郭智筌"/>
    <n v="9"/>
    <n v="264036"/>
    <n v="2627635"/>
    <n v="7"/>
    <n v="18"/>
    <n v="0"/>
    <m/>
    <m/>
    <s v="A3"/>
    <m/>
    <s v="4月,6月"/>
    <s v="Y"/>
    <s v=""/>
    <s v=""/>
    <s v=""/>
    <s v="針葉樹林型"/>
    <n v="0"/>
    <x v="3"/>
  </r>
  <r>
    <x v="2"/>
    <x v="9"/>
    <s v="五分所"/>
    <s v="丹大4"/>
    <n v="2019"/>
    <n v="6"/>
    <n v="29"/>
    <x v="1"/>
    <s v="郭智筌"/>
    <n v="10"/>
    <n v="264212"/>
    <n v="2627530"/>
    <n v="8"/>
    <n v="27"/>
    <n v="0"/>
    <m/>
    <m/>
    <s v="A1"/>
    <m/>
    <s v="4月,6月"/>
    <s v="Y"/>
    <s v=""/>
    <s v=""/>
    <s v=""/>
    <s v="針闊葉樹混淆"/>
    <n v="3.8677698616307761"/>
    <x v="1"/>
  </r>
  <r>
    <x v="2"/>
    <x v="9"/>
    <s v="下加年端社"/>
    <s v="B31-01"/>
    <n v="2019"/>
    <n v="6"/>
    <n v="26"/>
    <x v="1"/>
    <s v="蔡志欣"/>
    <n v="1"/>
    <n v="257696"/>
    <n v="2627729"/>
    <n v="9"/>
    <n v="33"/>
    <n v="0"/>
    <m/>
    <m/>
    <s v="A1"/>
    <m/>
    <s v="4月,6月"/>
    <s v="Y"/>
    <s v=""/>
    <s v=""/>
    <s v=""/>
    <s v="闊葉樹林型"/>
    <n v="0"/>
    <x v="0"/>
  </r>
  <r>
    <x v="2"/>
    <x v="9"/>
    <s v="下加年端社"/>
    <s v="B31-01"/>
    <n v="2019"/>
    <n v="6"/>
    <n v="26"/>
    <x v="1"/>
    <s v="蔡志欣"/>
    <n v="2"/>
    <n v="257861"/>
    <n v="2627620"/>
    <n v="9"/>
    <n v="26"/>
    <n v="0"/>
    <m/>
    <m/>
    <s v="A1"/>
    <m/>
    <s v="4月,6月"/>
    <s v="Y"/>
    <s v=""/>
    <s v=""/>
    <s v=""/>
    <s v="闊葉樹林型"/>
    <n v="0"/>
    <x v="0"/>
  </r>
  <r>
    <x v="2"/>
    <x v="9"/>
    <s v="下加年端社"/>
    <s v="B31-01"/>
    <n v="2019"/>
    <n v="6"/>
    <n v="26"/>
    <x v="1"/>
    <s v="蔡志欣"/>
    <n v="3"/>
    <n v="258057"/>
    <n v="2627572"/>
    <n v="9"/>
    <n v="19"/>
    <n v="0"/>
    <m/>
    <m/>
    <s v="A1"/>
    <m/>
    <s v="4月,6月"/>
    <s v="Y"/>
    <s v=""/>
    <s v=""/>
    <s v=""/>
    <s v="針闊葉樹混淆"/>
    <n v="1.5211854533151581"/>
    <x v="1"/>
  </r>
  <r>
    <x v="2"/>
    <x v="9"/>
    <s v="下加年端社"/>
    <s v="B31-01"/>
    <n v="2019"/>
    <n v="6"/>
    <n v="26"/>
    <x v="1"/>
    <s v="蔡志欣"/>
    <n v="4"/>
    <n v="258205"/>
    <n v="2627447"/>
    <n v="9"/>
    <n v="12"/>
    <n v="0"/>
    <m/>
    <m/>
    <s v="A1"/>
    <m/>
    <s v="4月,6月"/>
    <s v="Y"/>
    <s v=""/>
    <s v=""/>
    <s v=""/>
    <s v="闊葉樹林型"/>
    <n v="6.6990827968674891"/>
    <x v="0"/>
  </r>
  <r>
    <x v="2"/>
    <x v="9"/>
    <s v="下加年端社"/>
    <s v="B31-01"/>
    <n v="2019"/>
    <n v="6"/>
    <n v="26"/>
    <x v="1"/>
    <s v="蔡志欣"/>
    <n v="5"/>
    <n v="258347"/>
    <n v="2627286"/>
    <n v="9"/>
    <n v="5"/>
    <n v="0"/>
    <m/>
    <m/>
    <s v="A1"/>
    <m/>
    <s v="4月,6月"/>
    <s v="Y"/>
    <s v=""/>
    <s v=""/>
    <s v=""/>
    <s v="闊葉樹林型"/>
    <n v="2.620656001300453"/>
    <x v="0"/>
  </r>
  <r>
    <x v="2"/>
    <x v="9"/>
    <s v="下加年端社"/>
    <s v="B31-01"/>
    <n v="2019"/>
    <n v="6"/>
    <n v="26"/>
    <x v="1"/>
    <s v="蔡志欣"/>
    <n v="6"/>
    <n v="258496"/>
    <n v="2627421"/>
    <n v="8"/>
    <n v="58"/>
    <n v="0"/>
    <m/>
    <m/>
    <s v="A1"/>
    <m/>
    <s v="4月,6月"/>
    <s v="Y"/>
    <s v=""/>
    <s v=""/>
    <s v=""/>
    <s v="待成林地"/>
    <n v="1.1700981244843389"/>
    <x v="2"/>
  </r>
  <r>
    <x v="2"/>
    <x v="9"/>
    <s v="下加年端社"/>
    <s v="B31-01"/>
    <n v="2019"/>
    <n v="6"/>
    <n v="26"/>
    <x v="1"/>
    <s v="蔡志欣"/>
    <n v="7"/>
    <n v="258612"/>
    <n v="2627584"/>
    <n v="8"/>
    <n v="50"/>
    <n v="0"/>
    <m/>
    <m/>
    <s v="A1"/>
    <m/>
    <s v="4月,6月"/>
    <s v="Y"/>
    <s v=""/>
    <s v=""/>
    <s v=""/>
    <s v="待成林地"/>
    <n v="2.5454238137349989"/>
    <x v="2"/>
  </r>
  <r>
    <x v="2"/>
    <x v="9"/>
    <s v="下加年端社"/>
    <s v="B31-01"/>
    <n v="2019"/>
    <n v="6"/>
    <n v="26"/>
    <x v="1"/>
    <s v="蔡志欣"/>
    <n v="8"/>
    <n v="258749"/>
    <n v="2627730"/>
    <n v="8"/>
    <n v="42"/>
    <n v="0"/>
    <m/>
    <m/>
    <s v="A8"/>
    <m/>
    <s v="4月,6月"/>
    <s v="Y"/>
    <s v=""/>
    <s v=""/>
    <s v=""/>
    <s v="待成林地"/>
    <n v="4.9998962001603671"/>
    <x v="2"/>
  </r>
  <r>
    <x v="2"/>
    <x v="9"/>
    <s v="下加年端社"/>
    <s v="B31-01"/>
    <n v="2019"/>
    <n v="6"/>
    <n v="26"/>
    <x v="1"/>
    <s v="蔡志欣"/>
    <n v="9"/>
    <n v="258944"/>
    <n v="2627746"/>
    <n v="8"/>
    <n v="34"/>
    <n v="0"/>
    <m/>
    <m/>
    <s v="A1"/>
    <m/>
    <s v="4月,6月"/>
    <s v="Y"/>
    <s v=""/>
    <s v=""/>
    <s v=""/>
    <s v="針闊葉樹混淆"/>
    <n v="1.9689954516077459"/>
    <x v="1"/>
  </r>
  <r>
    <x v="2"/>
    <x v="9"/>
    <s v="下加年端社"/>
    <s v="B31-01"/>
    <n v="2019"/>
    <n v="6"/>
    <n v="26"/>
    <x v="1"/>
    <s v="蔡志欣"/>
    <n v="10"/>
    <n v="258964"/>
    <n v="2627947"/>
    <n v="8"/>
    <n v="25"/>
    <n v="2"/>
    <s v="A"/>
    <s v="Y"/>
    <s v="A1"/>
    <s v="一隻母猴帶一隻小猴"/>
    <s v="4月,6月"/>
    <s v="Y"/>
    <s v=""/>
    <s v=""/>
    <s v=""/>
    <s v="闊葉樹林型"/>
    <n v="1.6266745024664551"/>
    <x v="0"/>
  </r>
  <r>
    <x v="2"/>
    <x v="9"/>
    <s v="孫海橋"/>
    <s v="丹大1"/>
    <n v="2019"/>
    <n v="6"/>
    <n v="27"/>
    <x v="1"/>
    <s v="蕭益程"/>
    <n v="1"/>
    <n v="250293"/>
    <n v="2631198"/>
    <n v="7"/>
    <n v="54"/>
    <n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6"/>
    <n v="27"/>
    <x v="1"/>
    <s v="蕭益程"/>
    <n v="2"/>
    <n v="250493"/>
    <n v="2631204"/>
    <n v="8"/>
    <n v="6"/>
    <n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6"/>
    <n v="27"/>
    <x v="1"/>
    <s v="蕭益程"/>
    <n v="3"/>
    <n v="250673"/>
    <n v="2631272"/>
    <n v="8"/>
    <n v="18"/>
    <n v="0"/>
    <m/>
    <m/>
    <s v="A1"/>
    <m/>
    <s v="3月,5月"/>
    <s v="Y"/>
    <s v=""/>
    <s v=""/>
    <s v=""/>
    <s v="闊葉樹林型"/>
    <n v="0.73649149476497189"/>
    <x v="0"/>
  </r>
  <r>
    <x v="2"/>
    <x v="9"/>
    <s v="孫海橋"/>
    <s v="丹大1"/>
    <n v="2019"/>
    <n v="6"/>
    <n v="27"/>
    <x v="1"/>
    <s v="蕭益程"/>
    <n v="4"/>
    <n v="250860"/>
    <n v="2631367"/>
    <n v="8"/>
    <n v="30"/>
    <n v="0"/>
    <m/>
    <m/>
    <s v="A1"/>
    <m/>
    <s v="3月,5月"/>
    <s v="Y"/>
    <s v=""/>
    <s v=""/>
    <s v=""/>
    <s v="針闊葉樹混淆"/>
    <n v="0"/>
    <x v="1"/>
  </r>
  <r>
    <x v="2"/>
    <x v="9"/>
    <s v="孫海橋"/>
    <s v="丹大1"/>
    <n v="2019"/>
    <n v="6"/>
    <n v="27"/>
    <x v="1"/>
    <s v="蕭益程"/>
    <n v="5"/>
    <n v="251050"/>
    <n v="2631404"/>
    <n v="8"/>
    <n v="42"/>
    <n v="0"/>
    <m/>
    <m/>
    <s v="A1"/>
    <m/>
    <s v="3月,5月"/>
    <s v="Y"/>
    <s v=""/>
    <s v=""/>
    <s v=""/>
    <s v="闊葉樹林型"/>
    <n v="1.6725283187269471"/>
    <x v="0"/>
  </r>
  <r>
    <x v="2"/>
    <x v="9"/>
    <s v="孫海橋"/>
    <s v="丹大1"/>
    <n v="2019"/>
    <n v="6"/>
    <n v="27"/>
    <x v="1"/>
    <s v="蕭益程"/>
    <n v="6"/>
    <n v="251255"/>
    <n v="2631353"/>
    <n v="8"/>
    <n v="59"/>
    <n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6"/>
    <n v="27"/>
    <x v="1"/>
    <s v="蕭益程"/>
    <n v="7"/>
    <n v="251431"/>
    <n v="2631389"/>
    <n v="9"/>
    <n v="13"/>
    <n v="0"/>
    <m/>
    <m/>
    <s v="A8"/>
    <m/>
    <s v="3月,5月"/>
    <s v="Y"/>
    <s v=""/>
    <s v=""/>
    <s v=""/>
    <s v="闊葉樹林型"/>
    <n v="28.525181390861849"/>
    <x v="2"/>
  </r>
  <r>
    <x v="2"/>
    <x v="9"/>
    <s v="孫海橋"/>
    <s v="丹大1"/>
    <n v="2019"/>
    <n v="6"/>
    <n v="27"/>
    <x v="1"/>
    <s v="蕭益程"/>
    <n v="8"/>
    <n v="251640"/>
    <n v="2631350"/>
    <n v="9"/>
    <n v="25"/>
    <n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6"/>
    <n v="27"/>
    <x v="1"/>
    <s v="蕭益程"/>
    <n v="9"/>
    <n v="251784"/>
    <n v="2631222"/>
    <n v="9"/>
    <n v="38"/>
    <n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6"/>
    <n v="27"/>
    <x v="1"/>
    <s v="蕭益程"/>
    <n v="10"/>
    <n v="251987"/>
    <n v="2631192"/>
    <n v="9"/>
    <n v="50"/>
    <n v="0"/>
    <m/>
    <m/>
    <s v="A1"/>
    <m/>
    <s v="3月,5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1"/>
    <n v="253790"/>
    <n v="2630763"/>
    <n v="8"/>
    <n v="5"/>
    <n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2"/>
    <n v="253985"/>
    <n v="2630715"/>
    <n v="8"/>
    <n v="12"/>
    <n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3"/>
    <n v="254112"/>
    <n v="2630870"/>
    <n v="8"/>
    <n v="20"/>
    <n v="0"/>
    <m/>
    <m/>
    <s v="A8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4"/>
    <n v="254282"/>
    <n v="2630762"/>
    <n v="8"/>
    <n v="27"/>
    <n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5"/>
    <n v="254450"/>
    <n v="2630655"/>
    <n v="8"/>
    <n v="35"/>
    <n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6"/>
    <n v="254588"/>
    <n v="2630508"/>
    <n v="8"/>
    <n v="42"/>
    <n v="2"/>
    <s v="B"/>
    <s v="Y"/>
    <s v="A1"/>
    <m/>
    <s v="4月,6月"/>
    <s v="Y"/>
    <s v=""/>
    <s v=""/>
    <s v=""/>
    <s v="闊葉樹林型"/>
    <n v="3.3533228750477102"/>
    <x v="0"/>
  </r>
  <r>
    <x v="2"/>
    <x v="9"/>
    <s v="二分所"/>
    <s v="丹大2"/>
    <n v="2019"/>
    <n v="7"/>
    <n v="11"/>
    <x v="1"/>
    <s v="米鴻記"/>
    <n v="7"/>
    <n v="254786"/>
    <n v="2630471"/>
    <n v="8"/>
    <n v="50"/>
    <n v="2"/>
    <s v="A"/>
    <s v="Y"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8"/>
    <n v="254937"/>
    <n v="2630340"/>
    <n v="8"/>
    <n v="57"/>
    <n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9"/>
    <n v="255043"/>
    <n v="2630171"/>
    <n v="9"/>
    <n v="5"/>
    <n v="0"/>
    <m/>
    <m/>
    <s v="A1"/>
    <m/>
    <s v="4月,6月"/>
    <s v="Y"/>
    <s v=""/>
    <s v=""/>
    <s v=""/>
    <s v="闊葉樹林型"/>
    <n v="2.8029453793068182"/>
    <x v="0"/>
  </r>
  <r>
    <x v="2"/>
    <x v="9"/>
    <s v="二分所"/>
    <s v="丹大2"/>
    <n v="2019"/>
    <n v="7"/>
    <n v="11"/>
    <x v="1"/>
    <s v="米鴻記"/>
    <n v="10"/>
    <n v="255008"/>
    <n v="2629974"/>
    <n v="9"/>
    <n v="12"/>
    <n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6"/>
    <m/>
    <x v="1"/>
    <s v="許文山"/>
    <n v="1"/>
    <n v="256959"/>
    <n v="2628459"/>
    <n v="7"/>
    <n v="55"/>
    <n v="0"/>
    <m/>
    <m/>
    <s v="A1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2"/>
    <n v="256760"/>
    <n v="2628431"/>
    <n v="8"/>
    <n v="17"/>
    <n v="0"/>
    <m/>
    <m/>
    <s v="A1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3"/>
    <n v="256564"/>
    <n v="2628386"/>
    <n v="8"/>
    <n v="25"/>
    <n v="0"/>
    <m/>
    <m/>
    <s v="A1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4"/>
    <n v="256516"/>
    <n v="2628198"/>
    <n v="8"/>
    <n v="38"/>
    <n v="0"/>
    <m/>
    <m/>
    <s v="A3"/>
    <m/>
    <s v="4月,6月"/>
    <s v="N"/>
    <s v="需記錄日期"/>
    <s v=""/>
    <s v=""/>
    <s v="闊葉樹林型"/>
    <n v="2.9824850617017948"/>
    <x v="0"/>
  </r>
  <r>
    <x v="2"/>
    <x v="9"/>
    <s v="三分所"/>
    <s v="丹大3"/>
    <n v="2019"/>
    <n v="6"/>
    <m/>
    <x v="1"/>
    <s v="許文山"/>
    <n v="5"/>
    <n v="256515"/>
    <n v="2627982"/>
    <n v="8"/>
    <n v="47"/>
    <n v="0"/>
    <m/>
    <m/>
    <s v="A3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6"/>
    <n v="256337"/>
    <n v="2628040"/>
    <n v="9"/>
    <n v="3"/>
    <n v="0"/>
    <m/>
    <m/>
    <s v="A1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7"/>
    <n v="256274"/>
    <n v="2628236"/>
    <n v="9"/>
    <n v="18"/>
    <n v="0"/>
    <m/>
    <m/>
    <s v="A1"/>
    <m/>
    <s v="4月,6月"/>
    <s v="N"/>
    <s v="需記錄日期"/>
    <s v=""/>
    <s v=""/>
    <s v="闊葉樹林型"/>
    <n v="3.3309782903569798"/>
    <x v="0"/>
  </r>
  <r>
    <x v="2"/>
    <x v="9"/>
    <s v="三分所"/>
    <s v="丹大3"/>
    <n v="2019"/>
    <n v="6"/>
    <m/>
    <x v="1"/>
    <s v="許文山"/>
    <n v="8"/>
    <n v="256236"/>
    <n v="2628415"/>
    <n v="9"/>
    <n v="30"/>
    <n v="0"/>
    <m/>
    <m/>
    <s v="A1"/>
    <m/>
    <s v="4月,6月"/>
    <s v="N"/>
    <s v="需記錄日期"/>
    <s v=""/>
    <s v=""/>
    <s v="闊葉樹林型"/>
    <n v="2.3654358020396531"/>
    <x v="0"/>
  </r>
  <r>
    <x v="2"/>
    <x v="9"/>
    <s v="三分所"/>
    <s v="丹大3"/>
    <n v="2019"/>
    <n v="6"/>
    <m/>
    <x v="1"/>
    <s v="許文山"/>
    <n v="9"/>
    <n v="256119"/>
    <n v="2628582"/>
    <n v="9"/>
    <n v="43"/>
    <n v="0"/>
    <m/>
    <m/>
    <s v="A1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10"/>
    <n v="255968"/>
    <n v="2628707"/>
    <n v="9"/>
    <n v="56"/>
    <n v="0"/>
    <m/>
    <m/>
    <s v="A1"/>
    <m/>
    <s v="4月,6月"/>
    <s v="N"/>
    <s v="需記錄日期"/>
    <s v=""/>
    <s v=""/>
    <s v="闊葉樹林型"/>
    <n v="0.93420248164503839"/>
    <x v="0"/>
  </r>
  <r>
    <x v="2"/>
    <x v="10"/>
    <s v="阿里山61林班"/>
    <s v="竹山1"/>
    <n v="2019"/>
    <n v="5"/>
    <n v="31"/>
    <x v="0"/>
    <s v="陳顯榮"/>
    <n v="1"/>
    <n v="214300"/>
    <n v="2627552"/>
    <n v="8"/>
    <n v="28"/>
    <n v="0"/>
    <m/>
    <m/>
    <s v="A1"/>
    <s v="61林班入口"/>
    <s v="3月,5月"/>
    <s v="Y"/>
    <s v=""/>
    <s v=""/>
    <s v=""/>
    <s v="闊葉樹林型"/>
    <n v="0"/>
    <x v="0"/>
  </r>
  <r>
    <x v="2"/>
    <x v="10"/>
    <s v="阿里山61林班"/>
    <s v="竹山1"/>
    <n v="2019"/>
    <n v="5"/>
    <n v="31"/>
    <x v="0"/>
    <s v="陳顯榮"/>
    <n v="2"/>
    <n v="214101"/>
    <n v="2627378"/>
    <n v="8"/>
    <n v="39"/>
    <n v="0"/>
    <m/>
    <m/>
    <s v="A4"/>
    <s v="番荔枝旁"/>
    <s v="3月,5月"/>
    <s v="Y"/>
    <s v=""/>
    <s v=""/>
    <s v=""/>
    <s v="闊葉樹林型"/>
    <n v="2.102219651716958"/>
    <x v="0"/>
  </r>
  <r>
    <x v="2"/>
    <x v="10"/>
    <s v="阿里山61林班"/>
    <s v="竹山1"/>
    <n v="2019"/>
    <n v="5"/>
    <n v="31"/>
    <x v="0"/>
    <s v="陳顯榮"/>
    <n v="3"/>
    <n v="213988"/>
    <n v="2627134"/>
    <n v="8"/>
    <n v="45"/>
    <n v="0"/>
    <m/>
    <m/>
    <s v="A4"/>
    <s v="大迴轉區"/>
    <s v="3月,5月"/>
    <s v="Y"/>
    <s v=""/>
    <s v=""/>
    <s v=""/>
    <s v="竹林"/>
    <n v="2.0726940057650518"/>
    <x v="4"/>
  </r>
  <r>
    <x v="2"/>
    <x v="10"/>
    <s v="阿里山61林班"/>
    <s v="竹山1"/>
    <n v="2019"/>
    <n v="5"/>
    <n v="31"/>
    <x v="0"/>
    <s v="陳顯榮"/>
    <n v="4"/>
    <n v="214235"/>
    <n v="2627171"/>
    <n v="8"/>
    <n v="54"/>
    <n v="0"/>
    <m/>
    <m/>
    <s v="A7"/>
    <s v="茶園轉彎處"/>
    <s v="3月,5月"/>
    <s v="Y"/>
    <s v=""/>
    <s v=""/>
    <s v=""/>
    <s v="竹闊混淆林"/>
    <n v="0.93312662347828546"/>
    <x v="1"/>
  </r>
  <r>
    <x v="2"/>
    <x v="10"/>
    <s v="阿里山61林班"/>
    <s v="竹山1"/>
    <n v="2019"/>
    <n v="5"/>
    <n v="31"/>
    <x v="0"/>
    <s v="陳顯榮"/>
    <n v="5"/>
    <n v="214170"/>
    <n v="2627959"/>
    <n v="9"/>
    <n v="2"/>
    <n v="0"/>
    <m/>
    <m/>
    <s v="A4"/>
    <s v="電桿編號坪頂105分"/>
    <s v="3月,5月"/>
    <s v="Y"/>
    <s v=""/>
    <s v=""/>
    <s v=""/>
    <s v="竹林"/>
    <n v="0"/>
    <x v="4"/>
  </r>
  <r>
    <x v="2"/>
    <x v="10"/>
    <s v="阿里山61林班"/>
    <s v="竹山1"/>
    <n v="2019"/>
    <n v="5"/>
    <n v="31"/>
    <x v="0"/>
    <s v="陳顯榮"/>
    <n v="6"/>
    <n v="214039"/>
    <n v="2626612"/>
    <n v="9"/>
    <n v="13"/>
    <n v="0"/>
    <m/>
    <m/>
    <s v="A4"/>
    <s v="斜彎處,電桿編號坪頂105分20"/>
    <s v="3月,5月"/>
    <s v="Y"/>
    <s v=""/>
    <s v=""/>
    <s v=""/>
    <s v="竹林"/>
    <n v="0"/>
    <x v="4"/>
  </r>
  <r>
    <x v="2"/>
    <x v="10"/>
    <s v="阿里山63林班林北大坑"/>
    <s v="竹山2"/>
    <n v="2019"/>
    <n v="5"/>
    <n v="31"/>
    <x v="0"/>
    <s v="廖文祺"/>
    <n v="1"/>
    <n v="211852"/>
    <n v="2628845"/>
    <n v="8"/>
    <n v="12"/>
    <n v="0"/>
    <m/>
    <m/>
    <s v="A1"/>
    <s v="水壩旁"/>
    <s v="3月,5月"/>
    <s v="Y"/>
    <s v=""/>
    <s v=""/>
    <s v=""/>
    <s v="闊葉樹林型"/>
    <n v="0"/>
    <x v="0"/>
  </r>
  <r>
    <x v="2"/>
    <x v="10"/>
    <s v="阿里山63林班林北大坑"/>
    <s v="竹山2"/>
    <n v="2019"/>
    <n v="5"/>
    <n v="31"/>
    <x v="0"/>
    <s v="廖文祺"/>
    <n v="2"/>
    <n v="212011"/>
    <n v="2628614"/>
    <n v="8"/>
    <n v="21"/>
    <n v="0"/>
    <m/>
    <m/>
    <s v="A1"/>
    <s v="路邊龍眼樹旁"/>
    <s v="3月,5月"/>
    <s v="Y"/>
    <s v=""/>
    <s v=""/>
    <s v=""/>
    <s v="闊葉樹林型"/>
    <n v="0"/>
    <x v="0"/>
  </r>
  <r>
    <x v="2"/>
    <x v="10"/>
    <s v="阿里山63林班林北大坑"/>
    <s v="竹山2"/>
    <n v="2019"/>
    <n v="5"/>
    <n v="31"/>
    <x v="0"/>
    <s v="廖文祺"/>
    <n v="3"/>
    <n v="212161"/>
    <n v="2628487"/>
    <n v="8"/>
    <n v="29"/>
    <n v="1"/>
    <s v="A"/>
    <s v="N"/>
    <s v="A1"/>
    <s v="路邊榕樹下"/>
    <s v="3月,5月"/>
    <s v="Y"/>
    <s v=""/>
    <s v=""/>
    <s v=""/>
    <s v="闊葉樹林型"/>
    <n v="0"/>
    <x v="0"/>
  </r>
  <r>
    <x v="2"/>
    <x v="10"/>
    <s v="阿里山63林班林北大坑"/>
    <s v="竹山2"/>
    <n v="2019"/>
    <n v="5"/>
    <n v="31"/>
    <x v="0"/>
    <s v="廖文祺"/>
    <n v="4"/>
    <n v="212347"/>
    <n v="2628235"/>
    <n v="8"/>
    <n v="37"/>
    <n v="0"/>
    <m/>
    <m/>
    <s v="A1"/>
    <s v="涼亭旁"/>
    <s v="3月,5月"/>
    <s v="Y"/>
    <s v=""/>
    <s v=""/>
    <s v=""/>
    <s v="闊葉樹林型"/>
    <n v="3.9576452156015618"/>
    <x v="0"/>
  </r>
  <r>
    <x v="2"/>
    <x v="10"/>
    <s v="阿里山63林班林北大坑"/>
    <s v="竹山2"/>
    <n v="2019"/>
    <n v="5"/>
    <n v="31"/>
    <x v="0"/>
    <s v="廖文祺"/>
    <n v="5"/>
    <n v="212474"/>
    <n v="2628080"/>
    <n v="8"/>
    <n v="45"/>
    <n v="0"/>
    <m/>
    <m/>
    <s v="A1"/>
    <s v="路邊龍眼樹下"/>
    <s v="3月,5月"/>
    <s v="Y"/>
    <s v=""/>
    <s v=""/>
    <s v=""/>
    <s v="闊葉樹林型"/>
    <n v="0"/>
    <x v="0"/>
  </r>
  <r>
    <x v="2"/>
    <x v="10"/>
    <s v="阿里山63林班林北大坑"/>
    <s v="竹山2"/>
    <n v="2019"/>
    <n v="5"/>
    <n v="31"/>
    <x v="0"/>
    <s v="廖文祺"/>
    <n v="6"/>
    <n v="212706"/>
    <n v="2627995"/>
    <n v="8"/>
    <n v="54"/>
    <n v="0"/>
    <m/>
    <m/>
    <s v="A1"/>
    <s v="路邊"/>
    <s v="3月,5月"/>
    <s v="Y"/>
    <s v=""/>
    <s v=""/>
    <s v=""/>
    <s v="闊葉樹林型"/>
    <n v="0"/>
    <x v="0"/>
  </r>
  <r>
    <x v="2"/>
    <x v="10"/>
    <s v="湖山水庫"/>
    <s v="竹山3"/>
    <n v="2019"/>
    <n v="6"/>
    <n v="18"/>
    <x v="0"/>
    <s v="廖健翔"/>
    <n v="1"/>
    <n v="211460"/>
    <n v="2620816"/>
    <n v="8"/>
    <n v="32"/>
    <n v="0"/>
    <m/>
    <m/>
    <s v="A9"/>
    <m/>
    <s v="3月,5月"/>
    <s v="Y"/>
    <s v=""/>
    <s v=""/>
    <s v=""/>
    <s v="竹林"/>
    <n v="40.882382045500542"/>
    <x v="2"/>
  </r>
  <r>
    <x v="2"/>
    <x v="10"/>
    <s v="湖山水庫"/>
    <s v="竹山3"/>
    <n v="2019"/>
    <n v="6"/>
    <n v="18"/>
    <x v="0"/>
    <s v="廖健翔"/>
    <n v="2"/>
    <n v="211215"/>
    <n v="2620855"/>
    <n v="8"/>
    <n v="38"/>
    <n v="0"/>
    <m/>
    <m/>
    <s v="A6"/>
    <m/>
    <s v="3月,5月"/>
    <s v="Y"/>
    <s v=""/>
    <s v=""/>
    <s v=""/>
    <s v="闊葉樹林型"/>
    <n v="0"/>
    <x v="0"/>
  </r>
  <r>
    <x v="2"/>
    <x v="10"/>
    <s v="湖山水庫"/>
    <s v="竹山3"/>
    <n v="2019"/>
    <n v="6"/>
    <n v="18"/>
    <x v="0"/>
    <s v="廖健翔"/>
    <n v="3"/>
    <n v="210926"/>
    <n v="2620856"/>
    <n v="8"/>
    <n v="47"/>
    <n v="0"/>
    <m/>
    <m/>
    <s v="A9"/>
    <m/>
    <s v="3月,5月"/>
    <s v="Y"/>
    <s v=""/>
    <s v=""/>
    <s v=""/>
    <s v="竹闊混淆林"/>
    <n v="0"/>
    <x v="1"/>
  </r>
  <r>
    <x v="2"/>
    <x v="10"/>
    <s v="湖山水庫"/>
    <s v="竹山3"/>
    <n v="2019"/>
    <n v="6"/>
    <n v="18"/>
    <x v="0"/>
    <s v="廖健翔"/>
    <n v="4"/>
    <n v="211117"/>
    <n v="2620603"/>
    <n v="8"/>
    <n v="52"/>
    <n v="0"/>
    <m/>
    <m/>
    <s v="A6"/>
    <m/>
    <s v="3月,5月"/>
    <s v="Y"/>
    <s v=""/>
    <s v=""/>
    <s v=""/>
    <s v="竹闊混淆林"/>
    <n v="0"/>
    <x v="1"/>
  </r>
  <r>
    <x v="2"/>
    <x v="10"/>
    <s v="湖山水庫"/>
    <s v="竹山3"/>
    <n v="2019"/>
    <n v="6"/>
    <n v="18"/>
    <x v="0"/>
    <s v="廖健翔"/>
    <n v="5"/>
    <n v="211246"/>
    <n v="2620429"/>
    <n v="8"/>
    <n v="56"/>
    <n v="0"/>
    <m/>
    <m/>
    <s v="A6"/>
    <m/>
    <s v="3月,5月"/>
    <s v="Y"/>
    <s v=""/>
    <s v=""/>
    <s v=""/>
    <s v="闊葉樹林型"/>
    <n v="0"/>
    <x v="0"/>
  </r>
  <r>
    <x v="2"/>
    <x v="10"/>
    <s v="湖山水庫"/>
    <s v="竹山3"/>
    <n v="2019"/>
    <n v="6"/>
    <n v="18"/>
    <x v="0"/>
    <s v="廖健翔"/>
    <n v="6"/>
    <n v="211266"/>
    <n v="2620179"/>
    <n v="9"/>
    <n v="4"/>
    <n v="0"/>
    <m/>
    <m/>
    <s v="A3"/>
    <m/>
    <s v="3月,5月"/>
    <s v="Y"/>
    <s v=""/>
    <s v=""/>
    <s v=""/>
    <s v="竹闊混淆林"/>
    <n v="0"/>
    <x v="1"/>
  </r>
  <r>
    <x v="2"/>
    <x v="10"/>
    <s v="二崙步道"/>
    <s v="AS04"/>
    <n v="2019"/>
    <n v="6"/>
    <n v="13"/>
    <x v="0"/>
    <s v="陳世暉"/>
    <n v="1"/>
    <n v="188263"/>
    <n v="2634767"/>
    <n v="8"/>
    <n v="13"/>
    <n v="0"/>
    <m/>
    <m/>
    <s v="A1"/>
    <s v="步道施工中"/>
    <e v="#N/A"/>
    <s v="Y"/>
    <s v=""/>
    <s v=""/>
    <s v=""/>
    <s v="闊葉樹林型"/>
    <n v="0"/>
    <x v="0"/>
  </r>
  <r>
    <x v="2"/>
    <x v="10"/>
    <s v="二崙步道"/>
    <s v="AS04"/>
    <n v="2019"/>
    <n v="6"/>
    <n v="13"/>
    <x v="0"/>
    <s v="陳世暉"/>
    <n v="2"/>
    <n v="188048"/>
    <n v="2634839"/>
    <n v="8"/>
    <n v="20"/>
    <n v="0"/>
    <m/>
    <m/>
    <s v="A1"/>
    <s v="步道施工中"/>
    <e v="#N/A"/>
    <s v="Y"/>
    <s v=""/>
    <s v=""/>
    <s v=""/>
    <s v="闊葉樹林型"/>
    <n v="0"/>
    <x v="0"/>
  </r>
  <r>
    <x v="2"/>
    <x v="10"/>
    <s v="二崙步道"/>
    <s v="AS04"/>
    <n v="2019"/>
    <n v="6"/>
    <n v="13"/>
    <x v="0"/>
    <s v="陳世暉"/>
    <n v="3"/>
    <n v="187805"/>
    <n v="2634796"/>
    <n v="8"/>
    <n v="41"/>
    <n v="0"/>
    <m/>
    <m/>
    <s v="A1"/>
    <s v="步道施工中"/>
    <e v="#N/A"/>
    <s v="Y"/>
    <s v=""/>
    <s v=""/>
    <s v=""/>
    <s v="闊葉樹林型"/>
    <n v="0"/>
    <x v="0"/>
  </r>
  <r>
    <x v="2"/>
    <x v="10"/>
    <s v="二崙步道"/>
    <s v="AS04"/>
    <n v="2019"/>
    <n v="6"/>
    <n v="13"/>
    <x v="0"/>
    <s v="陳世暉"/>
    <n v="4"/>
    <n v="187548"/>
    <n v="2634819"/>
    <n v="8"/>
    <n v="55"/>
    <n v="0"/>
    <m/>
    <m/>
    <s v="A1"/>
    <s v="步道施工中"/>
    <e v="#N/A"/>
    <s v="Y"/>
    <s v=""/>
    <s v=""/>
    <s v=""/>
    <s v="闊葉樹林型"/>
    <n v="0"/>
    <x v="0"/>
  </r>
  <r>
    <x v="2"/>
    <x v="10"/>
    <s v="二崙步道"/>
    <s v="AS04"/>
    <n v="2019"/>
    <n v="6"/>
    <n v="13"/>
    <x v="0"/>
    <s v="陳世暉"/>
    <n v="5"/>
    <n v="187129"/>
    <n v="2634981"/>
    <n v="9"/>
    <n v="11"/>
    <n v="0"/>
    <m/>
    <m/>
    <s v="A1"/>
    <s v="步道施工中"/>
    <e v="#N/A"/>
    <s v="Y"/>
    <s v=""/>
    <s v=""/>
    <s v=""/>
    <s v="闊葉樹林型"/>
    <n v="0"/>
    <x v="0"/>
  </r>
  <r>
    <x v="2"/>
    <x v="10"/>
    <s v="二崙步道"/>
    <s v="AS04"/>
    <n v="2019"/>
    <n v="6"/>
    <n v="13"/>
    <x v="0"/>
    <s v="陳世暉"/>
    <n v="6"/>
    <n v="186585"/>
    <n v="2634879"/>
    <n v="9"/>
    <n v="25"/>
    <n v="0"/>
    <m/>
    <m/>
    <s v="A1"/>
    <s v="步道施工中"/>
    <e v="#N/A"/>
    <s v="Y"/>
    <s v=""/>
    <s v=""/>
    <s v=""/>
    <s v="闊葉樹林型"/>
    <n v="0"/>
    <x v="0"/>
  </r>
  <r>
    <x v="2"/>
    <x v="10"/>
    <s v="鹿谷(石馬公園)"/>
    <s v="竹山5"/>
    <n v="2019"/>
    <n v="6"/>
    <n v="28"/>
    <x v="0"/>
    <s v="徐俊騰"/>
    <n v="1"/>
    <n v="225659"/>
    <n v="2625650"/>
    <n v="7"/>
    <n v="8"/>
    <n v="0"/>
    <m/>
    <m/>
    <s v="A4"/>
    <m/>
    <s v="3月,5月"/>
    <s v="Y"/>
    <s v=""/>
    <s v=""/>
    <s v=""/>
    <s v="闊葉樹林型"/>
    <n v="45.468193755737502"/>
    <x v="2"/>
  </r>
  <r>
    <x v="2"/>
    <x v="10"/>
    <s v="鹿谷(石馬公園)"/>
    <s v="竹山5"/>
    <n v="2019"/>
    <n v="6"/>
    <n v="28"/>
    <x v="0"/>
    <s v="徐俊騰"/>
    <n v="2"/>
    <n v="225697"/>
    <n v="2625432"/>
    <n v="7"/>
    <n v="18"/>
    <n v="0"/>
    <m/>
    <m/>
    <s v="A3"/>
    <m/>
    <s v="3月,5月"/>
    <s v="Y"/>
    <s v=""/>
    <s v=""/>
    <s v=""/>
    <s v="闊葉樹林型"/>
    <n v="6.9055644253861823"/>
    <x v="0"/>
  </r>
  <r>
    <x v="2"/>
    <x v="10"/>
    <s v="鹿谷(石馬公園)"/>
    <s v="竹山5"/>
    <n v="2019"/>
    <n v="6"/>
    <n v="28"/>
    <x v="0"/>
    <s v="徐俊騰"/>
    <n v="3"/>
    <n v="225884"/>
    <n v="2625255"/>
    <n v="7"/>
    <n v="28"/>
    <n v="0"/>
    <m/>
    <m/>
    <s v="A3"/>
    <m/>
    <s v="3月,5月"/>
    <s v="Y"/>
    <s v=""/>
    <s v=""/>
    <s v=""/>
    <s v="闊葉樹林型"/>
    <n v="0"/>
    <x v="0"/>
  </r>
  <r>
    <x v="2"/>
    <x v="10"/>
    <s v="鹿谷(石馬公園)"/>
    <s v="竹山5"/>
    <n v="2019"/>
    <n v="6"/>
    <n v="28"/>
    <x v="0"/>
    <s v="徐俊騰"/>
    <n v="4"/>
    <n v="226032"/>
    <n v="2625023"/>
    <n v="7"/>
    <n v="35"/>
    <n v="1"/>
    <s v="A"/>
    <s v="N"/>
    <s v="A3"/>
    <m/>
    <s v="3月,5月"/>
    <s v="Y"/>
    <s v=""/>
    <s v=""/>
    <s v=""/>
    <s v="闊葉樹林型"/>
    <n v="7.42641700859902"/>
    <x v="0"/>
  </r>
  <r>
    <x v="2"/>
    <x v="10"/>
    <s v="鹿谷(石馬公園)"/>
    <s v="竹山5"/>
    <n v="2019"/>
    <n v="6"/>
    <n v="28"/>
    <x v="0"/>
    <s v="徐俊騰"/>
    <n v="5"/>
    <n v="225804"/>
    <n v="2624957"/>
    <n v="7"/>
    <n v="46"/>
    <n v="0"/>
    <m/>
    <m/>
    <s v="A3"/>
    <m/>
    <s v="3月,5月"/>
    <s v="Y"/>
    <s v=""/>
    <s v=""/>
    <s v=""/>
    <s v="竹林"/>
    <n v="0"/>
    <x v="4"/>
  </r>
  <r>
    <x v="2"/>
    <x v="10"/>
    <s v="鹿谷(石馬公園)"/>
    <s v="竹山5"/>
    <n v="2019"/>
    <n v="6"/>
    <n v="28"/>
    <x v="0"/>
    <s v="徐俊騰"/>
    <n v="6"/>
    <n v="225470"/>
    <n v="2624947"/>
    <n v="7"/>
    <n v="55"/>
    <n v="0"/>
    <m/>
    <m/>
    <s v="A3"/>
    <m/>
    <s v="3月,5月"/>
    <s v="Y"/>
    <s v=""/>
    <s v=""/>
    <s v=""/>
    <s v="闊葉樹林型"/>
    <n v="0"/>
    <x v="0"/>
  </r>
  <r>
    <x v="2"/>
    <x v="10"/>
    <s v="杉林溪(分站)"/>
    <s v="竹山6"/>
    <n v="2019"/>
    <n v="6"/>
    <n v="25"/>
    <x v="0"/>
    <s v="吳福正"/>
    <n v="1"/>
    <n v="229364"/>
    <n v="2615454"/>
    <n v="8"/>
    <n v="22"/>
    <n v="0"/>
    <m/>
    <m/>
    <s v="A3"/>
    <m/>
    <s v="4月,6月"/>
    <s v="Y"/>
    <s v=""/>
    <s v=""/>
    <s v=""/>
    <s v="闊葉樹林型"/>
    <n v="0"/>
    <x v="0"/>
  </r>
  <r>
    <x v="2"/>
    <x v="10"/>
    <s v="杉林溪(分站)"/>
    <s v="竹山6"/>
    <n v="2019"/>
    <n v="6"/>
    <n v="25"/>
    <x v="0"/>
    <s v="吳福正"/>
    <n v="2"/>
    <n v="229125"/>
    <n v="2615319"/>
    <n v="8"/>
    <n v="36"/>
    <n v="0"/>
    <m/>
    <m/>
    <s v="A3"/>
    <m/>
    <s v="4月,6月"/>
    <s v="Y"/>
    <s v=""/>
    <s v=""/>
    <s v=""/>
    <s v="針葉樹林型"/>
    <n v="0"/>
    <x v="3"/>
  </r>
  <r>
    <x v="2"/>
    <x v="10"/>
    <s v="杉林溪(分站)"/>
    <s v="竹山6"/>
    <n v="2019"/>
    <n v="6"/>
    <n v="25"/>
    <x v="0"/>
    <s v="吳福正"/>
    <n v="3"/>
    <n v="228877"/>
    <n v="2615200"/>
    <n v="8"/>
    <n v="49"/>
    <n v="0"/>
    <m/>
    <m/>
    <s v="A4"/>
    <m/>
    <s v="4月,6月"/>
    <s v="Y"/>
    <s v=""/>
    <s v=""/>
    <s v=""/>
    <s v="闊葉樹林型"/>
    <n v="0"/>
    <x v="0"/>
  </r>
  <r>
    <x v="2"/>
    <x v="10"/>
    <s v="杉林溪(分站)"/>
    <s v="竹山6"/>
    <n v="2019"/>
    <n v="6"/>
    <n v="25"/>
    <x v="0"/>
    <s v="吳福正"/>
    <n v="4"/>
    <n v="228713"/>
    <n v="2615149"/>
    <n v="9"/>
    <n v="0"/>
    <n v="0"/>
    <m/>
    <m/>
    <s v="A9"/>
    <m/>
    <s v="4月,6月"/>
    <s v="Y"/>
    <s v=""/>
    <s v=""/>
    <s v=""/>
    <s v="闊葉樹林型"/>
    <n v="8.3378721786265544"/>
    <x v="0"/>
  </r>
  <r>
    <x v="2"/>
    <x v="10"/>
    <s v="杉林溪(分站)"/>
    <s v="竹山6"/>
    <n v="2019"/>
    <n v="6"/>
    <n v="25"/>
    <x v="0"/>
    <s v="吳福正"/>
    <n v="5"/>
    <n v="228396"/>
    <n v="2615056"/>
    <n v="9"/>
    <n v="13"/>
    <n v="0"/>
    <m/>
    <m/>
    <s v="A2"/>
    <m/>
    <s v="4月,6月"/>
    <s v="Y"/>
    <s v=""/>
    <s v=""/>
    <s v=""/>
    <s v="闊葉樹林型"/>
    <n v="0"/>
    <x v="0"/>
  </r>
  <r>
    <x v="2"/>
    <x v="10"/>
    <s v="杉林溪(分站)"/>
    <s v="竹山6"/>
    <n v="2019"/>
    <n v="6"/>
    <n v="25"/>
    <x v="0"/>
    <s v="吳福正"/>
    <n v="6"/>
    <n v="228153"/>
    <n v="2614951"/>
    <n v="9"/>
    <n v="24"/>
    <n v="0"/>
    <m/>
    <m/>
    <s v="A1"/>
    <m/>
    <s v="4月,6月"/>
    <s v="Y"/>
    <s v=""/>
    <s v=""/>
    <s v=""/>
    <s v="闊葉樹林型"/>
    <n v="0"/>
    <x v="0"/>
  </r>
  <r>
    <x v="2"/>
    <x v="10"/>
    <s v="豐柏步道"/>
    <s v="竹山7"/>
    <n v="2019"/>
    <n v="6"/>
    <n v="19"/>
    <x v="0"/>
    <s v="蕭木清"/>
    <n v="1"/>
    <n v="211295"/>
    <n v="2635546"/>
    <n v="8"/>
    <n v="20"/>
    <n v="0"/>
    <m/>
    <m/>
    <s v="A1"/>
    <s v="豐柏廣場入口"/>
    <s v="3月,5月"/>
    <s v="Y"/>
    <s v=""/>
    <s v=""/>
    <s v=""/>
    <s v="竹闊混淆林"/>
    <n v="0"/>
    <x v="1"/>
  </r>
  <r>
    <x v="2"/>
    <x v="10"/>
    <s v="豐柏步道"/>
    <s v="竹山7"/>
    <n v="2019"/>
    <n v="6"/>
    <n v="19"/>
    <x v="0"/>
    <s v="蕭木清"/>
    <n v="2"/>
    <n v="211539"/>
    <n v="2635575"/>
    <n v="8"/>
    <n v="38"/>
    <n v="0"/>
    <m/>
    <m/>
    <s v="A1"/>
    <m/>
    <s v="3月,5月"/>
    <s v="Y"/>
    <s v=""/>
    <s v=""/>
    <s v=""/>
    <s v="竹闊混淆林"/>
    <n v="0"/>
    <x v="1"/>
  </r>
  <r>
    <x v="2"/>
    <x v="10"/>
    <s v="豐柏步道"/>
    <s v="竹山7"/>
    <n v="2019"/>
    <n v="6"/>
    <n v="19"/>
    <x v="0"/>
    <s v="蕭木清"/>
    <n v="3"/>
    <n v="211702"/>
    <n v="2635710"/>
    <n v="8"/>
    <n v="49"/>
    <n v="0"/>
    <m/>
    <m/>
    <s v="A1"/>
    <s v="登高軒石頭"/>
    <s v="3月,5月"/>
    <s v="Y"/>
    <s v=""/>
    <s v=""/>
    <s v=""/>
    <s v="竹闊混淆林"/>
    <n v="0"/>
    <x v="1"/>
  </r>
  <r>
    <x v="2"/>
    <x v="10"/>
    <s v="豐柏步道"/>
    <s v="竹山7"/>
    <n v="2019"/>
    <n v="6"/>
    <n v="19"/>
    <x v="0"/>
    <s v="蕭木清"/>
    <n v="4"/>
    <n v="211901"/>
    <n v="2635770"/>
    <n v="8"/>
    <n v="59"/>
    <n v="0"/>
    <m/>
    <m/>
    <s v="A1"/>
    <m/>
    <s v="3月,5月"/>
    <s v="Y"/>
    <s v=""/>
    <s v=""/>
    <s v=""/>
    <s v="闊葉樹林型"/>
    <n v="0"/>
    <x v="0"/>
  </r>
  <r>
    <x v="2"/>
    <x v="10"/>
    <s v="豐柏步道"/>
    <s v="竹山7"/>
    <n v="2019"/>
    <n v="6"/>
    <n v="19"/>
    <x v="0"/>
    <s v="蕭木清"/>
    <n v="5"/>
    <n v="212053"/>
    <n v="2635946"/>
    <n v="9"/>
    <n v="9"/>
    <n v="2"/>
    <s v="B"/>
    <s v="Y"/>
    <s v="A1"/>
    <m/>
    <s v="3月,5月"/>
    <s v="Y"/>
    <s v=""/>
    <s v=""/>
    <s v=""/>
    <s v="闊葉樹林型"/>
    <n v="0"/>
    <x v="0"/>
  </r>
  <r>
    <x v="2"/>
    <x v="10"/>
    <s v="豐柏步道"/>
    <s v="竹山7"/>
    <n v="2019"/>
    <n v="6"/>
    <n v="19"/>
    <x v="0"/>
    <s v="蕭木清"/>
    <n v="6"/>
    <n v="212178"/>
    <n v="2636125"/>
    <n v="9"/>
    <n v="22"/>
    <n v="0"/>
    <m/>
    <m/>
    <s v="A1"/>
    <s v="臥雲橋石頭"/>
    <s v="3月,5月"/>
    <s v="Y"/>
    <s v=""/>
    <s v=""/>
    <s v=""/>
    <s v="闊葉樹林型"/>
    <n v="0"/>
    <x v="0"/>
  </r>
  <r>
    <x v="2"/>
    <x v="10"/>
    <s v="田中森林公園"/>
    <s v="竹山8"/>
    <n v="2019"/>
    <n v="6"/>
    <n v="21"/>
    <x v="0"/>
    <s v="林文永"/>
    <n v="1"/>
    <n v="210374"/>
    <n v="2639128"/>
    <n v="8"/>
    <n v="19"/>
    <n v="0"/>
    <m/>
    <m/>
    <s v="A1"/>
    <m/>
    <s v="3月,5月"/>
    <s v="Y"/>
    <s v=""/>
    <s v=""/>
    <s v=""/>
    <s v="闊葉樹林型"/>
    <n v="0"/>
    <x v="0"/>
  </r>
  <r>
    <x v="2"/>
    <x v="10"/>
    <s v="田中森林公園"/>
    <s v="竹山8"/>
    <n v="2019"/>
    <n v="6"/>
    <n v="21"/>
    <x v="0"/>
    <s v="林文永"/>
    <n v="2"/>
    <n v="210421"/>
    <n v="2639350"/>
    <n v="8"/>
    <n v="28"/>
    <n v="0"/>
    <m/>
    <m/>
    <s v="A1"/>
    <m/>
    <s v="3月,5月"/>
    <s v="Y"/>
    <s v=""/>
    <s v=""/>
    <s v=""/>
    <s v="竹闊混淆林"/>
    <n v="0.57462409001939829"/>
    <x v="1"/>
  </r>
  <r>
    <x v="2"/>
    <x v="10"/>
    <s v="田中森林公園"/>
    <s v="竹山8"/>
    <n v="2019"/>
    <n v="6"/>
    <n v="21"/>
    <x v="0"/>
    <s v="林文永"/>
    <n v="3"/>
    <n v="210337"/>
    <n v="2639559"/>
    <n v="8"/>
    <n v="37"/>
    <n v="0"/>
    <m/>
    <m/>
    <s v="A1"/>
    <m/>
    <s v="3月,5月"/>
    <s v="Y"/>
    <s v=""/>
    <s v=""/>
    <s v=""/>
    <s v="闊葉樹林型"/>
    <n v="0"/>
    <x v="0"/>
  </r>
  <r>
    <x v="2"/>
    <x v="10"/>
    <s v="田中森林公園"/>
    <s v="竹山8"/>
    <n v="2019"/>
    <n v="6"/>
    <n v="21"/>
    <x v="0"/>
    <s v="林文永"/>
    <n v="4"/>
    <n v="210320"/>
    <n v="2639708"/>
    <n v="8"/>
    <n v="46"/>
    <n v="0"/>
    <m/>
    <m/>
    <s v="A1"/>
    <m/>
    <s v="3月,5月"/>
    <s v="Y"/>
    <s v=""/>
    <s v=""/>
    <s v=""/>
    <s v="闊葉樹林型"/>
    <n v="0"/>
    <x v="0"/>
  </r>
  <r>
    <x v="2"/>
    <x v="10"/>
    <s v="田中森林公園"/>
    <s v="竹山8"/>
    <n v="2019"/>
    <n v="6"/>
    <n v="21"/>
    <x v="0"/>
    <s v="林文永"/>
    <n v="5"/>
    <n v="210344"/>
    <n v="2639928"/>
    <n v="8"/>
    <n v="56"/>
    <n v="0"/>
    <m/>
    <m/>
    <s v="A1"/>
    <m/>
    <s v="3月,5月"/>
    <s v="Y"/>
    <s v=""/>
    <s v=""/>
    <s v=""/>
    <s v="闊葉樹林型"/>
    <n v="0"/>
    <x v="0"/>
  </r>
  <r>
    <x v="2"/>
    <x v="10"/>
    <s v="田中森林公園"/>
    <s v="竹山8"/>
    <n v="2019"/>
    <n v="6"/>
    <n v="21"/>
    <x v="0"/>
    <s v="林文永"/>
    <n v="6"/>
    <n v="210359"/>
    <n v="2640011"/>
    <n v="9"/>
    <n v="7"/>
    <n v="2"/>
    <s v="B"/>
    <s v="Y"/>
    <s v="A1"/>
    <m/>
    <s v="3月,5月"/>
    <s v="Y"/>
    <s v=""/>
    <s v=""/>
    <s v=""/>
    <s v="闊葉樹林型"/>
    <n v="0"/>
    <x v="0"/>
  </r>
  <r>
    <x v="2"/>
    <x v="10"/>
    <s v="清水岩"/>
    <s v="竹山9"/>
    <n v="2019"/>
    <n v="6"/>
    <n v="27"/>
    <x v="0"/>
    <s v="林文永"/>
    <n v="1"/>
    <n v="210759"/>
    <n v="2642298"/>
    <n v="8"/>
    <n v="20"/>
    <n v="0"/>
    <m/>
    <m/>
    <s v="A1"/>
    <s v="麻竹二棧坪步道口"/>
    <s v="3月,5月"/>
    <s v="Y"/>
    <s v=""/>
    <s v=""/>
    <s v=""/>
    <s v="闊葉樹林型"/>
    <n v="0.90028547200620057"/>
    <x v="0"/>
  </r>
  <r>
    <x v="2"/>
    <x v="10"/>
    <s v="清水岩"/>
    <s v="竹山9"/>
    <n v="2019"/>
    <n v="6"/>
    <n v="27"/>
    <x v="0"/>
    <s v="林文永"/>
    <n v="2"/>
    <n v="211024"/>
    <n v="2642123"/>
    <n v="8"/>
    <n v="29"/>
    <n v="0"/>
    <m/>
    <m/>
    <s v="A3"/>
    <s v="取水處"/>
    <s v="3月,5月"/>
    <s v="Y"/>
    <s v=""/>
    <s v=""/>
    <s v=""/>
    <s v="闊葉樹林型"/>
    <n v="8.3594272022598819"/>
    <x v="0"/>
  </r>
  <r>
    <x v="2"/>
    <x v="10"/>
    <s v="清水岩"/>
    <s v="竹山9"/>
    <n v="2019"/>
    <n v="6"/>
    <n v="27"/>
    <x v="0"/>
    <s v="林文永"/>
    <n v="3"/>
    <n v="211300"/>
    <n v="2642073"/>
    <n v="8"/>
    <n v="39"/>
    <n v="0"/>
    <m/>
    <m/>
    <s v="A1"/>
    <s v="十八彎步道橋墩"/>
    <s v="3月,5月"/>
    <s v="Y"/>
    <s v=""/>
    <s v=""/>
    <s v=""/>
    <s v="竹闊混淆林"/>
    <n v="6.8091185077039524"/>
    <x v="1"/>
  </r>
  <r>
    <x v="2"/>
    <x v="10"/>
    <s v="清水岩"/>
    <s v="竹山9"/>
    <n v="2019"/>
    <n v="6"/>
    <n v="27"/>
    <x v="0"/>
    <s v="林文永"/>
    <n v="4"/>
    <n v="210679"/>
    <n v="2641936"/>
    <n v="9"/>
    <n v="0"/>
    <n v="0"/>
    <m/>
    <m/>
    <s v="A1"/>
    <s v="長青車道3.3K"/>
    <s v="3月,5月"/>
    <s v="Y"/>
    <s v=""/>
    <s v=""/>
    <s v=""/>
    <s v="闊葉樹林型"/>
    <n v="0"/>
    <x v="0"/>
  </r>
  <r>
    <x v="2"/>
    <x v="10"/>
    <s v="清水岩"/>
    <s v="竹山9"/>
    <n v="2019"/>
    <n v="6"/>
    <n v="27"/>
    <x v="0"/>
    <s v="林文永"/>
    <n v="5"/>
    <n v="210640"/>
    <n v="2641713"/>
    <n v="9"/>
    <n v="9"/>
    <n v="0"/>
    <m/>
    <m/>
    <s v="A1"/>
    <s v="長青車道匣道口"/>
    <s v="3月,5月"/>
    <s v="Y"/>
    <s v=""/>
    <s v=""/>
    <s v=""/>
    <s v="闊葉樹林型"/>
    <n v="0"/>
    <x v="0"/>
  </r>
  <r>
    <x v="2"/>
    <x v="10"/>
    <s v="清水岩"/>
    <s v="竹山9"/>
    <n v="2019"/>
    <n v="6"/>
    <n v="27"/>
    <x v="0"/>
    <s v="林文永"/>
    <n v="6"/>
    <n v="210586"/>
    <n v="2641446"/>
    <n v="9"/>
    <n v="19"/>
    <n v="0"/>
    <m/>
    <m/>
    <s v="A1"/>
    <s v="長青車道涼亭"/>
    <s v="3月,5月"/>
    <s v="Y"/>
    <s v=""/>
    <s v=""/>
    <s v=""/>
    <s v="竹闊混淆林"/>
    <n v="0"/>
    <x v="1"/>
  </r>
  <r>
    <x v="2"/>
    <x v="10"/>
    <s v="草嶺"/>
    <s v="竹山10"/>
    <n v="2019"/>
    <n v="6"/>
    <n v="20"/>
    <x v="0"/>
    <s v="塗清祥"/>
    <n v="1"/>
    <n v="218167"/>
    <n v="2610692"/>
    <n v="8"/>
    <n v="6"/>
    <n v="0"/>
    <m/>
    <m/>
    <s v="A1"/>
    <s v="大轉彎處"/>
    <s v="3月,5月"/>
    <s v="Y"/>
    <s v=""/>
    <s v=""/>
    <s v=""/>
    <s v="竹林"/>
    <n v="102.6229013467902"/>
    <x v="2"/>
  </r>
  <r>
    <x v="2"/>
    <x v="10"/>
    <s v="草嶺"/>
    <s v="竹山10"/>
    <n v="2019"/>
    <n v="6"/>
    <n v="20"/>
    <x v="0"/>
    <s v="塗清祥"/>
    <n v="2"/>
    <n v="218019"/>
    <n v="2610961"/>
    <n v="8"/>
    <n v="17"/>
    <n v="0"/>
    <m/>
    <m/>
    <s v="A1"/>
    <s v="土地公處"/>
    <s v="3月,5月"/>
    <s v="Y"/>
    <s v=""/>
    <s v=""/>
    <s v=""/>
    <s v="闊葉樹林型"/>
    <n v="1.5565283663987279"/>
    <x v="0"/>
  </r>
  <r>
    <x v="2"/>
    <x v="10"/>
    <s v="草嶺"/>
    <s v="竹山10"/>
    <n v="2019"/>
    <n v="6"/>
    <n v="20"/>
    <x v="0"/>
    <s v="塗清祥"/>
    <n v="3"/>
    <n v="218265"/>
    <n v="2610393"/>
    <n v="8"/>
    <n v="26"/>
    <n v="0"/>
    <m/>
    <m/>
    <s v="A1"/>
    <s v="隧道口"/>
    <s v="3月,5月"/>
    <s v="Y"/>
    <s v=""/>
    <s v=""/>
    <s v=""/>
    <s v="闊葉樹林型"/>
    <n v="3.5769672276804521"/>
    <x v="0"/>
  </r>
  <r>
    <x v="2"/>
    <x v="10"/>
    <s v="草嶺"/>
    <s v="竹山10"/>
    <n v="2019"/>
    <n v="6"/>
    <n v="20"/>
    <x v="0"/>
    <s v="塗清祥"/>
    <n v="4"/>
    <n v="218381"/>
    <n v="2610966"/>
    <n v="8"/>
    <n v="36"/>
    <n v="0"/>
    <m/>
    <m/>
    <s v="A3"/>
    <s v="駁坎彎坡"/>
    <s v="3月,5月"/>
    <s v="Y"/>
    <s v=""/>
    <s v=""/>
    <s v=""/>
    <s v="竹林"/>
    <n v="7.2795666685689602"/>
    <x v="4"/>
  </r>
  <r>
    <x v="2"/>
    <x v="10"/>
    <s v="草嶺"/>
    <s v="竹山10"/>
    <n v="2019"/>
    <n v="6"/>
    <n v="20"/>
    <x v="0"/>
    <s v="塗清祥"/>
    <n v="5"/>
    <n v="218631"/>
    <n v="2611032"/>
    <n v="8"/>
    <n v="47"/>
    <n v="0"/>
    <m/>
    <m/>
    <s v="A1"/>
    <s v="舊草小轉彎鏡"/>
    <s v="3月,5月"/>
    <s v="Y"/>
    <s v=""/>
    <s v=""/>
    <s v=""/>
    <s v="針葉樹林型"/>
    <n v="0"/>
    <x v="3"/>
  </r>
  <r>
    <x v="2"/>
    <x v="10"/>
    <s v="草嶺"/>
    <s v="竹山10"/>
    <n v="2019"/>
    <n v="6"/>
    <n v="20"/>
    <x v="0"/>
    <s v="塗清祥"/>
    <n v="6"/>
    <n v="218984"/>
    <n v="2611035"/>
    <n v="8"/>
    <n v="59"/>
    <n v="2"/>
    <s v="A"/>
    <s v="Y"/>
    <s v="A1"/>
    <s v="草嶺石壁汶路口"/>
    <s v="3月,5月"/>
    <s v="Y"/>
    <s v=""/>
    <s v=""/>
    <s v=""/>
    <s v="闊葉樹林型"/>
    <n v="71.338163879116166"/>
    <x v="2"/>
  </r>
  <r>
    <x v="2"/>
    <x v="11"/>
    <s v="北支線林道右路口"/>
    <s v="水里6"/>
    <n v="2019"/>
    <n v="8"/>
    <n v="23"/>
    <x v="0"/>
    <s v="武憲忠"/>
    <n v="1"/>
    <n v="240588"/>
    <n v="2623034"/>
    <n v="6"/>
    <n v="19"/>
    <n v="0"/>
    <m/>
    <m/>
    <s v="A1"/>
    <m/>
    <s v="4月,6月"/>
    <s v="Y"/>
    <s v=""/>
    <s v=""/>
    <s v=""/>
    <s v="針葉樹林型"/>
    <n v="0"/>
    <x v="3"/>
  </r>
  <r>
    <x v="2"/>
    <x v="11"/>
    <s v="北支線林道右路口"/>
    <s v="水里6"/>
    <n v="2019"/>
    <n v="8"/>
    <n v="23"/>
    <x v="0"/>
    <s v="武憲忠"/>
    <n v="2"/>
    <n v="240662"/>
    <n v="2622731"/>
    <n v="6"/>
    <n v="25"/>
    <n v="0"/>
    <m/>
    <m/>
    <s v="A3"/>
    <m/>
    <s v="4月,6月"/>
    <s v="Y"/>
    <s v=""/>
    <s v=""/>
    <s v=""/>
    <s v="闊葉樹林型"/>
    <n v="0"/>
    <x v="0"/>
  </r>
  <r>
    <x v="2"/>
    <x v="11"/>
    <s v="北支線林道右路口"/>
    <s v="水里6"/>
    <n v="2019"/>
    <n v="8"/>
    <n v="23"/>
    <x v="0"/>
    <s v="武憲忠"/>
    <n v="3"/>
    <n v="240772"/>
    <n v="2622576"/>
    <n v="6"/>
    <n v="35"/>
    <n v="0"/>
    <m/>
    <m/>
    <s v="A3"/>
    <m/>
    <s v="4月,6月"/>
    <s v="Y"/>
    <s v=""/>
    <s v=""/>
    <s v=""/>
    <s v="闊葉樹林型"/>
    <n v="0"/>
    <x v="0"/>
  </r>
  <r>
    <x v="2"/>
    <x v="11"/>
    <s v="北支線林道右路口"/>
    <s v="水里6"/>
    <n v="2019"/>
    <n v="8"/>
    <n v="23"/>
    <x v="0"/>
    <s v="武憲忠"/>
    <n v="4"/>
    <n v="241068"/>
    <n v="2622473"/>
    <n v="6"/>
    <n v="48"/>
    <n v="0"/>
    <m/>
    <m/>
    <s v="A1"/>
    <m/>
    <s v="4月,6月"/>
    <s v="Y"/>
    <s v=""/>
    <s v=""/>
    <s v=""/>
    <s v="闊葉樹林型"/>
    <n v="0"/>
    <x v="0"/>
  </r>
  <r>
    <x v="2"/>
    <x v="11"/>
    <s v="北支線林道右路口"/>
    <s v="水里6"/>
    <n v="2019"/>
    <n v="8"/>
    <n v="23"/>
    <x v="0"/>
    <s v="武憲忠"/>
    <n v="5"/>
    <n v="241147"/>
    <n v="2622371"/>
    <n v="7"/>
    <n v="0"/>
    <n v="0"/>
    <m/>
    <m/>
    <s v="A3"/>
    <m/>
    <s v="4月,6月"/>
    <s v="Y"/>
    <s v=""/>
    <s v=""/>
    <s v=""/>
    <s v="闊葉樹林型"/>
    <n v="10.78687055035607"/>
    <x v="0"/>
  </r>
  <r>
    <x v="2"/>
    <x v="11"/>
    <s v="北支線林道右路口"/>
    <s v="水里6"/>
    <n v="2019"/>
    <n v="8"/>
    <n v="23"/>
    <x v="0"/>
    <s v="武憲忠"/>
    <n v="6"/>
    <n v="241434"/>
    <n v="2622263"/>
    <n v="7"/>
    <n v="10"/>
    <n v="0"/>
    <m/>
    <m/>
    <s v="A3"/>
    <m/>
    <s v="4月,6月"/>
    <s v="Y"/>
    <s v=""/>
    <s v=""/>
    <s v=""/>
    <s v="針葉樹林型"/>
    <n v="0"/>
    <x v="3"/>
  </r>
  <r>
    <x v="2"/>
    <x v="11"/>
    <s v="明湖水庫（高山巷）※"/>
    <s v="B32-05"/>
    <n v="2019"/>
    <n v="5"/>
    <n v="30"/>
    <x v="0"/>
    <s v="張裕興"/>
    <n v="1"/>
    <n v="235744"/>
    <n v="2638824"/>
    <n v="9"/>
    <n v="14"/>
    <n v="0"/>
    <m/>
    <m/>
    <s v="A3"/>
    <m/>
    <s v="4月,6月"/>
    <s v="Y"/>
    <s v=""/>
    <s v=""/>
    <s v=""/>
    <s v="竹闊混淆林"/>
    <n v="150.1335075719108"/>
    <x v="2"/>
  </r>
  <r>
    <x v="2"/>
    <x v="11"/>
    <s v="明湖水庫（高山巷）※"/>
    <s v="B32-05"/>
    <n v="2019"/>
    <n v="5"/>
    <n v="30"/>
    <x v="0"/>
    <s v="張裕興"/>
    <n v="2"/>
    <n v="235548"/>
    <n v="2638981"/>
    <n v="9"/>
    <n v="25"/>
    <n v="0"/>
    <m/>
    <m/>
    <s v="A3"/>
    <s v="大觀支49"/>
    <s v="4月,6月"/>
    <s v="Y"/>
    <s v=""/>
    <s v=""/>
    <s v=""/>
    <s v="竹林"/>
    <n v="141.00849711000839"/>
    <x v="2"/>
  </r>
  <r>
    <x v="2"/>
    <x v="11"/>
    <s v="明湖水庫（高山巷）※"/>
    <s v="B32-05"/>
    <n v="2019"/>
    <n v="5"/>
    <n v="30"/>
    <x v="0"/>
    <s v="張裕興"/>
    <n v="3"/>
    <n v="235380"/>
    <n v="2639074"/>
    <n v="9"/>
    <n v="35"/>
    <n v="0"/>
    <m/>
    <m/>
    <s v="A3"/>
    <s v="大觀支71"/>
    <s v="4月,6月"/>
    <s v="Y"/>
    <s v=""/>
    <s v=""/>
    <s v=""/>
    <s v="竹林"/>
    <n v="71.290533900774506"/>
    <x v="2"/>
  </r>
  <r>
    <x v="2"/>
    <x v="11"/>
    <s v="明湖水庫（高山巷）※"/>
    <s v="B32-05"/>
    <n v="2019"/>
    <n v="5"/>
    <n v="30"/>
    <x v="0"/>
    <s v="張裕興"/>
    <n v="4"/>
    <n v="235205"/>
    <n v="2639338"/>
    <n v="9"/>
    <n v="47"/>
    <n v="0"/>
    <m/>
    <m/>
    <s v="A3"/>
    <s v="大觀支66"/>
    <s v="4月,6月"/>
    <s v="Y"/>
    <s v=""/>
    <s v=""/>
    <s v=""/>
    <s v="闊葉樹林型"/>
    <n v="0"/>
    <x v="0"/>
  </r>
  <r>
    <x v="2"/>
    <x v="11"/>
    <s v="明湖水庫（高山巷）※"/>
    <s v="B32-05"/>
    <n v="2019"/>
    <n v="5"/>
    <n v="30"/>
    <x v="0"/>
    <s v="張裕興"/>
    <n v="5"/>
    <n v="235124"/>
    <n v="2639578"/>
    <n v="10"/>
    <n v="0"/>
    <n v="0"/>
    <m/>
    <m/>
    <s v="A3"/>
    <s v="大觀支92"/>
    <s v="4月,6月"/>
    <s v="Y"/>
    <s v=""/>
    <s v=""/>
    <s v=""/>
    <s v="針闊葉樹混淆"/>
    <n v="0"/>
    <x v="1"/>
  </r>
  <r>
    <x v="2"/>
    <x v="11"/>
    <s v="明湖水庫（高山巷）※"/>
    <s v="B32-05"/>
    <n v="2019"/>
    <n v="5"/>
    <n v="30"/>
    <x v="0"/>
    <s v="張裕興"/>
    <n v="6"/>
    <n v="234850"/>
    <n v="2639817"/>
    <n v="10"/>
    <n v="10"/>
    <n v="0"/>
    <m/>
    <m/>
    <s v="A3"/>
    <s v="大觀支88"/>
    <s v="4月,6月"/>
    <s v="Y"/>
    <s v=""/>
    <s v=""/>
    <s v=""/>
    <s v="竹林"/>
    <n v="0"/>
    <x v="4"/>
  </r>
  <r>
    <x v="2"/>
    <x v="11"/>
    <s v="明湖水庫（高山巷）※"/>
    <s v="B32-05"/>
    <n v="2019"/>
    <n v="5"/>
    <n v="30"/>
    <x v="0"/>
    <s v="張裕興"/>
    <n v="7"/>
    <n v="234750"/>
    <n v="2640152"/>
    <n v="10"/>
    <n v="20"/>
    <n v="0"/>
    <m/>
    <m/>
    <s v="A3"/>
    <s v="大觀支108"/>
    <s v="4月,6月"/>
    <s v="Y"/>
    <s v=""/>
    <s v=""/>
    <s v=""/>
    <s v="闊葉樹林型"/>
    <n v="15.77511682567885"/>
    <x v="0"/>
  </r>
  <r>
    <x v="2"/>
    <x v="11"/>
    <s v="郡坑村（巒大林區守衛室）"/>
    <s v="B32-06"/>
    <n v="2019"/>
    <n v="7"/>
    <n v="12"/>
    <x v="0"/>
    <s v="石哲宇"/>
    <n v="1"/>
    <n v="238082"/>
    <n v="2628030"/>
    <n v="9"/>
    <n v="30"/>
    <n v="0"/>
    <m/>
    <m/>
    <s v="A1"/>
    <m/>
    <s v="4月,6月"/>
    <s v="Y"/>
    <s v=""/>
    <s v=""/>
    <s v=""/>
    <s v="闊葉樹林型"/>
    <n v="1.2779230655157401"/>
    <x v="0"/>
  </r>
  <r>
    <x v="2"/>
    <x v="11"/>
    <s v="郡坑村（巒大林區守衛室）"/>
    <s v="B32-06"/>
    <n v="2019"/>
    <n v="7"/>
    <n v="12"/>
    <x v="0"/>
    <s v="石哲宇"/>
    <n v="2"/>
    <n v="238108"/>
    <n v="2628241"/>
    <n v="9"/>
    <n v="40"/>
    <n v="0"/>
    <m/>
    <m/>
    <s v="A3"/>
    <m/>
    <s v="4月,6月"/>
    <s v="Y"/>
    <s v=""/>
    <s v=""/>
    <s v=""/>
    <s v="闊葉樹林型"/>
    <n v="0"/>
    <x v="0"/>
  </r>
  <r>
    <x v="2"/>
    <x v="11"/>
    <s v="郡坑村（巒大林區守衛室）"/>
    <s v="B32-06"/>
    <n v="2019"/>
    <n v="7"/>
    <n v="12"/>
    <x v="0"/>
    <s v="石哲宇"/>
    <n v="3"/>
    <n v="238150"/>
    <n v="2628449"/>
    <n v="9"/>
    <n v="53"/>
    <n v="0"/>
    <m/>
    <m/>
    <s v="A3"/>
    <m/>
    <s v="4月,6月"/>
    <s v="Y"/>
    <s v=""/>
    <s v=""/>
    <s v=""/>
    <s v="闊葉樹林型"/>
    <n v="0"/>
    <x v="0"/>
  </r>
  <r>
    <x v="2"/>
    <x v="11"/>
    <s v="郡坑村（巒大林區守衛室）"/>
    <s v="B32-06"/>
    <n v="2019"/>
    <n v="7"/>
    <n v="12"/>
    <x v="0"/>
    <s v="石哲宇"/>
    <n v="4"/>
    <n v="238319"/>
    <n v="2628524"/>
    <n v="10"/>
    <n v="7"/>
    <n v="0"/>
    <m/>
    <m/>
    <s v="A3"/>
    <m/>
    <s v="4月,6月"/>
    <s v="Y"/>
    <s v=""/>
    <s v=""/>
    <s v=""/>
    <s v="闊葉樹林型"/>
    <n v="0"/>
    <x v="0"/>
  </r>
  <r>
    <x v="2"/>
    <x v="11"/>
    <s v="郡坑村（巒大林區守衛室）"/>
    <s v="B32-06"/>
    <n v="2019"/>
    <n v="7"/>
    <n v="12"/>
    <x v="0"/>
    <s v="石哲宇"/>
    <n v="5"/>
    <n v="238353"/>
    <n v="2628741"/>
    <n v="10"/>
    <n v="20"/>
    <n v="0"/>
    <m/>
    <m/>
    <s v="A1"/>
    <m/>
    <s v="4月,6月"/>
    <s v="Y"/>
    <s v=""/>
    <s v=""/>
    <s v=""/>
    <s v="闊葉樹林型"/>
    <n v="0.41619949614443102"/>
    <x v="0"/>
  </r>
  <r>
    <x v="2"/>
    <x v="11"/>
    <s v="郡坑村（巒大林區守衛室）"/>
    <s v="B32-06"/>
    <n v="2019"/>
    <n v="7"/>
    <n v="12"/>
    <x v="0"/>
    <s v="石哲宇"/>
    <n v="6"/>
    <n v="238458"/>
    <n v="2628921"/>
    <n v="10"/>
    <n v="37"/>
    <n v="0"/>
    <m/>
    <m/>
    <s v="A1"/>
    <m/>
    <s v="4月,6月"/>
    <s v="Y"/>
    <s v=""/>
    <s v=""/>
    <s v=""/>
    <s v="待成林地"/>
    <n v="0"/>
    <x v="2"/>
  </r>
  <r>
    <x v="2"/>
    <x v="11"/>
    <s v="人倫林道（坍方）段過"/>
    <s v="水里7"/>
    <n v="2019"/>
    <n v="5"/>
    <n v="22"/>
    <x v="0"/>
    <s v="曾德懋"/>
    <n v="1"/>
    <n v="241156"/>
    <n v="2623042"/>
    <n v="7"/>
    <n v="7"/>
    <n v="0"/>
    <m/>
    <m/>
    <s v="A3"/>
    <m/>
    <s v="4月,6月"/>
    <s v="Y"/>
    <s v=""/>
    <s v=""/>
    <s v=""/>
    <s v="針葉樹林型"/>
    <n v="0"/>
    <x v="3"/>
  </r>
  <r>
    <x v="2"/>
    <x v="11"/>
    <s v="人倫林道（坍方）段過"/>
    <s v="水里7"/>
    <n v="2019"/>
    <n v="5"/>
    <n v="22"/>
    <x v="0"/>
    <s v="曾德懋"/>
    <n v="2"/>
    <n v="241356"/>
    <n v="2622936"/>
    <n v="7"/>
    <n v="16"/>
    <n v="0"/>
    <m/>
    <m/>
    <s v="A3"/>
    <m/>
    <s v="4月,6月"/>
    <s v="Y"/>
    <s v=""/>
    <s v=""/>
    <s v=""/>
    <s v="針葉樹林型"/>
    <n v="2.3438927131508578"/>
    <x v="3"/>
  </r>
  <r>
    <x v="2"/>
    <x v="11"/>
    <s v="人倫林道（坍方）段過"/>
    <s v="水里7"/>
    <n v="2019"/>
    <n v="5"/>
    <n v="22"/>
    <x v="0"/>
    <s v="曾德懋"/>
    <n v="3"/>
    <n v="241649"/>
    <n v="2622912"/>
    <n v="7"/>
    <n v="26"/>
    <n v="0"/>
    <m/>
    <m/>
    <s v="A3"/>
    <m/>
    <s v="4月,6月"/>
    <s v="Y"/>
    <s v=""/>
    <s v=""/>
    <s v=""/>
    <s v="針葉樹林型"/>
    <n v="0"/>
    <x v="3"/>
  </r>
  <r>
    <x v="2"/>
    <x v="11"/>
    <s v="人倫林道（坍方）段過"/>
    <s v="水里7"/>
    <n v="2019"/>
    <n v="5"/>
    <n v="22"/>
    <x v="0"/>
    <s v="曾德懋"/>
    <n v="4"/>
    <n v="241856"/>
    <n v="2622685"/>
    <n v="7"/>
    <n v="37"/>
    <n v="0"/>
    <m/>
    <m/>
    <s v="A3"/>
    <m/>
    <s v="4月,6月"/>
    <s v="Y"/>
    <s v=""/>
    <s v=""/>
    <s v=""/>
    <s v="闊葉樹林型"/>
    <n v="0"/>
    <x v="0"/>
  </r>
  <r>
    <x v="2"/>
    <x v="11"/>
    <s v="人倫林道（坍方）段過"/>
    <s v="水里7"/>
    <n v="2019"/>
    <n v="5"/>
    <n v="22"/>
    <x v="0"/>
    <s v="曾德懋"/>
    <n v="5"/>
    <n v="242298"/>
    <n v="2622806"/>
    <n v="7"/>
    <n v="46"/>
    <n v="0"/>
    <m/>
    <m/>
    <s v="A1"/>
    <m/>
    <s v="4月,6月"/>
    <s v="Y"/>
    <s v=""/>
    <s v=""/>
    <s v=""/>
    <s v="闊葉樹林型"/>
    <n v="0"/>
    <x v="0"/>
  </r>
  <r>
    <x v="2"/>
    <x v="11"/>
    <s v="人倫林道（坍方）段過"/>
    <s v="水里7"/>
    <n v="2019"/>
    <n v="5"/>
    <n v="22"/>
    <x v="0"/>
    <s v="曾德懋"/>
    <n v="6"/>
    <n v="242478"/>
    <n v="2622805"/>
    <n v="8"/>
    <n v="0"/>
    <n v="0"/>
    <m/>
    <m/>
    <s v="A3"/>
    <m/>
    <s v="4月,6月"/>
    <s v="Y"/>
    <s v=""/>
    <s v=""/>
    <s v=""/>
    <s v="闊葉樹林型"/>
    <n v="0"/>
    <x v="0"/>
  </r>
  <r>
    <x v="2"/>
    <x v="11"/>
    <s v="人倫工作站"/>
    <s v="水里8"/>
    <n v="2019"/>
    <n v="6"/>
    <n v="7"/>
    <x v="0"/>
    <s v="詹益照"/>
    <n v="1"/>
    <n v="239828"/>
    <n v="2623856"/>
    <n v="7"/>
    <n v="10"/>
    <n v="0"/>
    <m/>
    <m/>
    <s v="A4"/>
    <m/>
    <s v="4月,6月"/>
    <s v="Y"/>
    <s v=""/>
    <s v=""/>
    <s v=""/>
    <s v="竹林"/>
    <n v="0"/>
    <x v="4"/>
  </r>
  <r>
    <x v="2"/>
    <x v="11"/>
    <s v="人倫工作站"/>
    <s v="水里8"/>
    <n v="2019"/>
    <n v="6"/>
    <n v="7"/>
    <x v="0"/>
    <s v="詹益照"/>
    <n v="2"/>
    <n v="239960"/>
    <n v="2623706"/>
    <n v="7"/>
    <n v="21"/>
    <n v="0"/>
    <m/>
    <m/>
    <s v="A3"/>
    <m/>
    <s v="4月,6月"/>
    <s v="Y"/>
    <s v=""/>
    <s v=""/>
    <s v=""/>
    <s v="針闊葉樹混淆"/>
    <n v="0"/>
    <x v="1"/>
  </r>
  <r>
    <x v="2"/>
    <x v="11"/>
    <s v="人倫工作站"/>
    <s v="水里8"/>
    <n v="2019"/>
    <n v="6"/>
    <n v="7"/>
    <x v="0"/>
    <s v="詹益照"/>
    <n v="3"/>
    <n v="240076"/>
    <n v="2623543"/>
    <n v="7"/>
    <n v="29"/>
    <n v="0"/>
    <m/>
    <m/>
    <s v="A2"/>
    <m/>
    <s v="4月,6月"/>
    <s v="Y"/>
    <s v=""/>
    <s v=""/>
    <s v=""/>
    <s v="針葉樹林型"/>
    <n v="0"/>
    <x v="3"/>
  </r>
  <r>
    <x v="2"/>
    <x v="11"/>
    <s v="人倫工作站"/>
    <s v="水里8"/>
    <n v="2019"/>
    <n v="6"/>
    <n v="7"/>
    <x v="0"/>
    <s v="詹益照"/>
    <n v="4"/>
    <n v="240189"/>
    <n v="2623378"/>
    <n v="7"/>
    <n v="32"/>
    <n v="0"/>
    <m/>
    <m/>
    <s v="A2"/>
    <m/>
    <s v="4月,6月"/>
    <s v="Y"/>
    <s v=""/>
    <s v=""/>
    <s v=""/>
    <s v="針葉樹林型"/>
    <n v="8.5721277634850885"/>
    <x v="3"/>
  </r>
  <r>
    <x v="2"/>
    <x v="11"/>
    <s v="人倫工作站"/>
    <s v="水里8"/>
    <n v="2019"/>
    <n v="6"/>
    <n v="7"/>
    <x v="0"/>
    <s v="詹益照"/>
    <n v="5"/>
    <n v="240348"/>
    <n v="2623257"/>
    <n v="7"/>
    <n v="44"/>
    <n v="0"/>
    <m/>
    <m/>
    <s v="A2"/>
    <m/>
    <s v="4月,6月"/>
    <s v="Y"/>
    <s v=""/>
    <s v=""/>
    <s v=""/>
    <s v="闊葉樹林型"/>
    <n v="0"/>
    <x v="0"/>
  </r>
  <r>
    <x v="2"/>
    <x v="11"/>
    <s v="人倫工作站"/>
    <s v="水里8"/>
    <n v="2019"/>
    <n v="6"/>
    <n v="7"/>
    <x v="0"/>
    <s v="詹益照"/>
    <n v="6"/>
    <n v="240532"/>
    <n v="2623178"/>
    <n v="7"/>
    <n v="54"/>
    <n v="0"/>
    <m/>
    <m/>
    <s v="A3"/>
    <m/>
    <s v="4月,6月"/>
    <s v="Y"/>
    <s v=""/>
    <s v=""/>
    <s v=""/>
    <s v="針葉樹林型"/>
    <n v="0"/>
    <x v="3"/>
  </r>
  <r>
    <x v="2"/>
    <x v="11"/>
    <s v="巒大21林班"/>
    <s v="水里1"/>
    <n v="2019"/>
    <n v="5"/>
    <n v="31"/>
    <x v="0"/>
    <s v="汪明學"/>
    <n v="1"/>
    <n v="237985"/>
    <n v="2639471"/>
    <n v="9"/>
    <n v="28"/>
    <n v="0"/>
    <m/>
    <m/>
    <s v="A3"/>
    <m/>
    <s v="3月,5月"/>
    <s v="Y"/>
    <s v=""/>
    <s v=""/>
    <s v=""/>
    <s v="竹闊混淆林"/>
    <n v="0.24148332325198041"/>
    <x v="1"/>
  </r>
  <r>
    <x v="2"/>
    <x v="11"/>
    <s v="巒大21林班"/>
    <s v="水里1"/>
    <n v="2019"/>
    <n v="5"/>
    <n v="31"/>
    <x v="0"/>
    <s v="汪明學"/>
    <n v="2"/>
    <n v="237878"/>
    <n v="2639104"/>
    <n v="9"/>
    <n v="38"/>
    <n v="0"/>
    <m/>
    <m/>
    <s v="A4"/>
    <m/>
    <s v="3月,5月"/>
    <s v="Y"/>
    <s v=""/>
    <s v=""/>
    <s v=""/>
    <s v="竹闊混淆林"/>
    <n v="0"/>
    <x v="1"/>
  </r>
  <r>
    <x v="2"/>
    <x v="11"/>
    <s v="巒大21林班"/>
    <s v="水里1"/>
    <n v="2019"/>
    <n v="5"/>
    <n v="31"/>
    <x v="0"/>
    <s v="汪明學"/>
    <n v="3"/>
    <n v="238125"/>
    <n v="2639521"/>
    <n v="9"/>
    <n v="46"/>
    <n v="0"/>
    <m/>
    <m/>
    <s v="A4"/>
    <m/>
    <s v="3月,5月"/>
    <s v="Y"/>
    <s v=""/>
    <s v=""/>
    <s v=""/>
    <s v="闊葉樹林型"/>
    <n v="1.1849231962023501"/>
    <x v="0"/>
  </r>
  <r>
    <x v="2"/>
    <x v="11"/>
    <s v="巒大21林班"/>
    <s v="水里1"/>
    <n v="2019"/>
    <n v="5"/>
    <n v="31"/>
    <x v="0"/>
    <s v="汪明學"/>
    <n v="4"/>
    <n v="238290"/>
    <n v="2639715"/>
    <n v="9"/>
    <n v="54"/>
    <n v="0"/>
    <m/>
    <m/>
    <s v="A3"/>
    <m/>
    <s v="3月,5月"/>
    <s v="Y"/>
    <s v=""/>
    <s v=""/>
    <s v=""/>
    <s v="闊葉樹林型"/>
    <n v="0"/>
    <x v="0"/>
  </r>
  <r>
    <x v="2"/>
    <x v="11"/>
    <s v="巒大21林班"/>
    <s v="水里1"/>
    <n v="2019"/>
    <n v="5"/>
    <n v="31"/>
    <x v="0"/>
    <s v="汪明學"/>
    <n v="5"/>
    <n v="238528"/>
    <n v="2639836"/>
    <n v="10"/>
    <n v="2"/>
    <n v="0"/>
    <m/>
    <m/>
    <s v="A1"/>
    <m/>
    <s v="3月,5月"/>
    <s v="Y"/>
    <s v=""/>
    <s v=""/>
    <s v=""/>
    <s v="竹闊混淆林"/>
    <n v="3.1605496167347868"/>
    <x v="1"/>
  </r>
  <r>
    <x v="2"/>
    <x v="11"/>
    <s v="巒大21林班"/>
    <s v="水里1"/>
    <n v="2019"/>
    <n v="5"/>
    <n v="31"/>
    <x v="0"/>
    <s v="汪明學"/>
    <n v="6"/>
    <n v="238680"/>
    <n v="2639619"/>
    <n v="10"/>
    <n v="11"/>
    <n v="0"/>
    <m/>
    <m/>
    <s v="A3"/>
    <m/>
    <s v="3月,5月"/>
    <s v="Y"/>
    <s v=""/>
    <s v=""/>
    <s v=""/>
    <s v="闊葉樹林型"/>
    <n v="0"/>
    <x v="0"/>
  </r>
  <r>
    <x v="2"/>
    <x v="11"/>
    <s v="巒大8林班"/>
    <s v="水里2"/>
    <n v="2019"/>
    <n v="6"/>
    <n v="5"/>
    <x v="0"/>
    <s v="張裕興"/>
    <n v="1"/>
    <n v="236035"/>
    <n v="2643201"/>
    <n v="10"/>
    <n v="50"/>
    <n v="0"/>
    <m/>
    <m/>
    <s v="A3"/>
    <m/>
    <s v="3月,5月"/>
    <s v="Y"/>
    <s v=""/>
    <s v=""/>
    <s v=""/>
    <s v="竹林"/>
    <n v="36.031772215615412"/>
    <x v="2"/>
  </r>
  <r>
    <x v="2"/>
    <x v="11"/>
    <s v="巒大8林班"/>
    <s v="水里2"/>
    <n v="2019"/>
    <n v="6"/>
    <n v="5"/>
    <x v="0"/>
    <s v="張裕興"/>
    <n v="2"/>
    <n v="235808"/>
    <n v="2643341"/>
    <n v="9"/>
    <n v="30"/>
    <n v="0"/>
    <m/>
    <m/>
    <s v="A3"/>
    <m/>
    <s v="3月,5月"/>
    <s v="Y"/>
    <s v=""/>
    <s v=""/>
    <s v=""/>
    <s v="竹林"/>
    <n v="0"/>
    <x v="4"/>
  </r>
  <r>
    <x v="2"/>
    <x v="11"/>
    <s v="巒大8林班"/>
    <s v="水里2"/>
    <n v="2019"/>
    <n v="6"/>
    <n v="5"/>
    <x v="0"/>
    <s v="張裕興"/>
    <n v="3"/>
    <n v="235516"/>
    <n v="2643343"/>
    <n v="9"/>
    <n v="45"/>
    <n v="0"/>
    <m/>
    <m/>
    <s v="A3"/>
    <m/>
    <s v="3月,5月"/>
    <s v="Y"/>
    <s v=""/>
    <s v=""/>
    <s v=""/>
    <s v="竹林"/>
    <n v="0"/>
    <x v="4"/>
  </r>
  <r>
    <x v="2"/>
    <x v="11"/>
    <s v="巒大8林班"/>
    <s v="水里2"/>
    <n v="2019"/>
    <n v="6"/>
    <n v="5"/>
    <x v="0"/>
    <s v="張裕興"/>
    <n v="4"/>
    <n v="235398"/>
    <n v="2643540"/>
    <n v="10"/>
    <n v="35"/>
    <n v="0"/>
    <m/>
    <m/>
    <s v="A3"/>
    <m/>
    <s v="3月,5月"/>
    <s v="Y"/>
    <s v=""/>
    <s v=""/>
    <s v=""/>
    <s v="竹闊混淆林"/>
    <n v="0"/>
    <x v="1"/>
  </r>
  <r>
    <x v="2"/>
    <x v="11"/>
    <s v="巒大8林班"/>
    <s v="水里2"/>
    <n v="2019"/>
    <n v="6"/>
    <n v="5"/>
    <x v="0"/>
    <s v="張裕興"/>
    <n v="5"/>
    <n v="235173"/>
    <n v="2643390"/>
    <n v="10"/>
    <n v="25"/>
    <n v="0"/>
    <m/>
    <m/>
    <s v="A3"/>
    <m/>
    <s v="3月,5月"/>
    <s v="Y"/>
    <s v=""/>
    <s v=""/>
    <s v=""/>
    <s v="竹闊混淆林"/>
    <n v="0"/>
    <x v="1"/>
  </r>
  <r>
    <x v="2"/>
    <x v="11"/>
    <s v="巒大8林班"/>
    <s v="水里2"/>
    <n v="2019"/>
    <n v="6"/>
    <n v="5"/>
    <x v="0"/>
    <s v="張裕興"/>
    <n v="6"/>
    <n v="234996"/>
    <n v="2643281"/>
    <n v="10"/>
    <n v="13"/>
    <n v="0"/>
    <m/>
    <m/>
    <s v="A3"/>
    <m/>
    <s v="3月,5月"/>
    <s v="Y"/>
    <s v=""/>
    <s v=""/>
    <s v=""/>
    <s v="竹闊混淆林"/>
    <n v="0"/>
    <x v="1"/>
  </r>
  <r>
    <x v="2"/>
    <x v="11"/>
    <s v="巒大77林班"/>
    <s v="水里3"/>
    <n v="2019"/>
    <n v="7"/>
    <n v="29"/>
    <x v="0"/>
    <s v="石哲宇"/>
    <n v="1"/>
    <n v="239996"/>
    <n v="2624368"/>
    <n v="10"/>
    <n v="32"/>
    <n v="0"/>
    <m/>
    <m/>
    <s v="A3"/>
    <m/>
    <s v="4月,6月"/>
    <s v="Y"/>
    <s v=""/>
    <s v=""/>
    <s v=""/>
    <s v="闊葉樹林型"/>
    <n v="1.7386744855267009"/>
    <x v="0"/>
  </r>
  <r>
    <x v="2"/>
    <x v="11"/>
    <s v="巒大77林班"/>
    <s v="水里3"/>
    <n v="2019"/>
    <n v="7"/>
    <n v="29"/>
    <x v="0"/>
    <s v="石哲宇"/>
    <n v="2"/>
    <n v="240127"/>
    <n v="2624055"/>
    <n v="10"/>
    <n v="40"/>
    <n v="0"/>
    <m/>
    <m/>
    <s v="A4"/>
    <m/>
    <s v="4月,6月"/>
    <s v="Y"/>
    <s v=""/>
    <s v=""/>
    <s v=""/>
    <s v="竹林"/>
    <n v="0"/>
    <x v="4"/>
  </r>
  <r>
    <x v="2"/>
    <x v="11"/>
    <s v="巒大77林班"/>
    <s v="水里3"/>
    <n v="2019"/>
    <n v="7"/>
    <n v="29"/>
    <x v="0"/>
    <s v="石哲宇"/>
    <n v="3"/>
    <n v="240166"/>
    <n v="2623760"/>
    <n v="10"/>
    <n v="55"/>
    <n v="0"/>
    <m/>
    <m/>
    <s v="A3"/>
    <m/>
    <s v="4月,6月"/>
    <s v="Y"/>
    <s v=""/>
    <s v=""/>
    <s v=""/>
    <s v="針闊葉樹混淆"/>
    <n v="0"/>
    <x v="1"/>
  </r>
  <r>
    <x v="2"/>
    <x v="11"/>
    <s v="巒大77林班"/>
    <s v="水里3"/>
    <n v="2019"/>
    <n v="7"/>
    <n v="29"/>
    <x v="0"/>
    <s v="石哲宇"/>
    <n v="4"/>
    <n v="240255"/>
    <n v="2623554"/>
    <n v="11"/>
    <n v="8"/>
    <n v="0"/>
    <m/>
    <m/>
    <s v="A3"/>
    <m/>
    <s v="4月,6月"/>
    <s v="Y"/>
    <s v=""/>
    <s v=""/>
    <s v=""/>
    <s v="針闊葉樹混淆"/>
    <n v="0"/>
    <x v="1"/>
  </r>
  <r>
    <x v="2"/>
    <x v="11"/>
    <s v="巒大77林班"/>
    <s v="水里3"/>
    <n v="2019"/>
    <n v="7"/>
    <n v="29"/>
    <x v="0"/>
    <s v="石哲宇"/>
    <n v="5"/>
    <n v="240411"/>
    <n v="2623342"/>
    <n v="11"/>
    <n v="18"/>
    <n v="0"/>
    <m/>
    <m/>
    <s v="A3"/>
    <m/>
    <s v="4月,6月"/>
    <s v="Y"/>
    <s v=""/>
    <s v=""/>
    <s v=""/>
    <s v="針葉樹林型"/>
    <n v="0"/>
    <x v="3"/>
  </r>
  <r>
    <x v="2"/>
    <x v="11"/>
    <s v="巒大77林班"/>
    <s v="水里3"/>
    <n v="2019"/>
    <n v="7"/>
    <n v="29"/>
    <x v="0"/>
    <s v="石哲宇"/>
    <n v="6"/>
    <n v="240666"/>
    <n v="2623290"/>
    <n v="11"/>
    <n v="30"/>
    <n v="0"/>
    <m/>
    <m/>
    <s v="A3"/>
    <m/>
    <s v="4月,6月"/>
    <s v="Y"/>
    <s v=""/>
    <s v=""/>
    <s v=""/>
    <s v="針葉樹林型"/>
    <n v="0"/>
    <x v="3"/>
  </r>
  <r>
    <x v="2"/>
    <x v="11"/>
    <s v="台大實驗林內，近123、 124林班"/>
    <s v="水里4"/>
    <n v="2019"/>
    <n v="5"/>
    <n v="20"/>
    <x v="0"/>
    <s v="張國維"/>
    <n v="1"/>
    <n v="239962"/>
    <n v="2615165"/>
    <n v="9"/>
    <n v="15"/>
    <n v="0"/>
    <m/>
    <m/>
    <s v="A3"/>
    <m/>
    <s v="4月,6月"/>
    <s v="Y"/>
    <s v=""/>
    <s v=""/>
    <s v=""/>
    <s v="針葉樹林型"/>
    <n v="0"/>
    <x v="3"/>
  </r>
  <r>
    <x v="2"/>
    <x v="11"/>
    <s v="台大實驗林內，近123、 124林班"/>
    <s v="水里4"/>
    <n v="2019"/>
    <n v="5"/>
    <n v="20"/>
    <x v="0"/>
    <s v="張國維"/>
    <n v="2"/>
    <n v="240105"/>
    <n v="2615013"/>
    <n v="9"/>
    <n v="25"/>
    <n v="0"/>
    <m/>
    <m/>
    <s v="A3"/>
    <m/>
    <s v="4月,6月"/>
    <s v="Y"/>
    <s v=""/>
    <s v=""/>
    <s v=""/>
    <s v="闊葉樹林型"/>
    <n v="0"/>
    <x v="0"/>
  </r>
  <r>
    <x v="2"/>
    <x v="11"/>
    <s v="台大實驗林內，近123、 124林班"/>
    <s v="水里4"/>
    <n v="2019"/>
    <n v="5"/>
    <n v="20"/>
    <x v="0"/>
    <s v="張國維"/>
    <n v="3"/>
    <n v="240266"/>
    <n v="2614870"/>
    <n v="9"/>
    <n v="35"/>
    <n v="0"/>
    <m/>
    <m/>
    <s v="A3"/>
    <m/>
    <s v="4月,6月"/>
    <s v="Y"/>
    <s v=""/>
    <s v=""/>
    <s v=""/>
    <s v="闊葉樹林型"/>
    <n v="2.9511490178865198"/>
    <x v="0"/>
  </r>
  <r>
    <x v="2"/>
    <x v="11"/>
    <s v="台大實驗林內，近123、 124林班"/>
    <s v="水里4"/>
    <n v="2019"/>
    <n v="5"/>
    <n v="20"/>
    <x v="0"/>
    <s v="張國維"/>
    <n v="4"/>
    <n v="240473"/>
    <n v="2614926"/>
    <n v="9"/>
    <n v="45"/>
    <n v="0"/>
    <m/>
    <m/>
    <s v="A1"/>
    <m/>
    <s v="4月,6月"/>
    <s v="Y"/>
    <s v=""/>
    <s v=""/>
    <s v=""/>
    <s v="闊葉樹林型"/>
    <n v="0"/>
    <x v="0"/>
  </r>
  <r>
    <x v="2"/>
    <x v="11"/>
    <s v="台大實驗林內，近123、 124林班"/>
    <s v="水里4"/>
    <n v="2019"/>
    <n v="5"/>
    <n v="20"/>
    <x v="0"/>
    <s v="張國維"/>
    <n v="5"/>
    <n v="240599"/>
    <n v="2615073"/>
    <n v="9"/>
    <n v="55"/>
    <n v="0"/>
    <m/>
    <m/>
    <s v="A1"/>
    <m/>
    <s v="4月,6月"/>
    <s v="Y"/>
    <s v=""/>
    <s v=""/>
    <s v=""/>
    <s v="闊葉樹林型"/>
    <n v="0"/>
    <x v="0"/>
  </r>
  <r>
    <x v="2"/>
    <x v="11"/>
    <s v="台大實驗林內，近123、 124林班"/>
    <s v="水里4"/>
    <n v="2019"/>
    <n v="5"/>
    <n v="20"/>
    <x v="0"/>
    <s v="張國維"/>
    <n v="6"/>
    <n v="240803"/>
    <n v="2615130"/>
    <n v="10"/>
    <n v="5"/>
    <n v="0"/>
    <m/>
    <m/>
    <s v="A1"/>
    <m/>
    <s v="4月,6月"/>
    <s v="Y"/>
    <s v=""/>
    <s v=""/>
    <s v=""/>
    <s v="闊葉樹林型"/>
    <n v="0"/>
    <x v="0"/>
  </r>
  <r>
    <x v="2"/>
    <x v="11"/>
    <s v="木瓜坑"/>
    <s v="水里5"/>
    <n v="2019"/>
    <n v="5"/>
    <n v="30"/>
    <x v="0"/>
    <s v="賴文錦"/>
    <n v="1"/>
    <n v="233739"/>
    <n v="2620636"/>
    <n v="6"/>
    <n v="25"/>
    <n v="0"/>
    <m/>
    <m/>
    <s v="A3"/>
    <m/>
    <s v="4月,6月"/>
    <s v="Y"/>
    <s v=""/>
    <s v=""/>
    <s v=""/>
    <s v="竹林"/>
    <n v="0"/>
    <x v="4"/>
  </r>
  <r>
    <x v="2"/>
    <x v="11"/>
    <s v="木瓜坑"/>
    <s v="水里5"/>
    <n v="2019"/>
    <n v="5"/>
    <n v="30"/>
    <x v="0"/>
    <s v="賴文錦"/>
    <n v="3"/>
    <n v="233494"/>
    <n v="2620691"/>
    <n v="7"/>
    <n v="6"/>
    <n v="0"/>
    <m/>
    <m/>
    <s v="A1"/>
    <m/>
    <s v="4月,6月"/>
    <s v="Y"/>
    <s v=""/>
    <s v=""/>
    <s v=""/>
    <s v="竹林"/>
    <n v="0"/>
    <x v="4"/>
  </r>
  <r>
    <x v="2"/>
    <x v="11"/>
    <s v="木瓜坑"/>
    <s v="水里5"/>
    <n v="2019"/>
    <n v="5"/>
    <n v="30"/>
    <x v="0"/>
    <s v="賴文錦"/>
    <n v="4"/>
    <n v="233376"/>
    <n v="2620934"/>
    <n v="7"/>
    <n v="27"/>
    <n v="0"/>
    <m/>
    <m/>
    <s v="A3"/>
    <m/>
    <s v="4月,6月"/>
    <s v="Y"/>
    <s v=""/>
    <s v=""/>
    <s v=""/>
    <s v="竹闊混淆林"/>
    <n v="0"/>
    <x v="1"/>
  </r>
  <r>
    <x v="2"/>
    <x v="11"/>
    <s v="木瓜坑"/>
    <s v="水里5"/>
    <n v="2019"/>
    <n v="5"/>
    <n v="30"/>
    <x v="0"/>
    <s v="賴文錦"/>
    <n v="5"/>
    <n v="233188"/>
    <n v="2620685"/>
    <n v="7"/>
    <n v="54"/>
    <n v="0"/>
    <m/>
    <m/>
    <s v="A3"/>
    <m/>
    <s v="4月,6月"/>
    <s v="Y"/>
    <s v=""/>
    <s v=""/>
    <s v=""/>
    <s v="針葉樹林型"/>
    <n v="0"/>
    <x v="3"/>
  </r>
  <r>
    <x v="2"/>
    <x v="11"/>
    <s v="木瓜坑"/>
    <s v="水里5"/>
    <n v="2019"/>
    <n v="5"/>
    <n v="30"/>
    <x v="0"/>
    <s v="賴文錦"/>
    <n v="6"/>
    <n v="232968"/>
    <n v="2620650"/>
    <n v="8"/>
    <n v="19"/>
    <n v="0"/>
    <m/>
    <m/>
    <s v="A1"/>
    <m/>
    <s v="4月,6月"/>
    <s v="Y"/>
    <s v=""/>
    <s v=""/>
    <s v=""/>
    <s v="闊葉樹林型"/>
    <n v="0"/>
    <x v="0"/>
  </r>
  <r>
    <x v="2"/>
    <x v="12"/>
    <s v="武界林道（久久巢山）"/>
    <s v="A30-01"/>
    <n v="2019"/>
    <n v="8"/>
    <n v="21"/>
    <x v="0"/>
    <s v="王偉"/>
    <n v="1"/>
    <n v="256650"/>
    <n v="2641976"/>
    <n v="13"/>
    <n v="21"/>
    <n v="0"/>
    <m/>
    <m/>
    <s v="A1"/>
    <m/>
    <s v="3月,5月"/>
    <s v="Y"/>
    <s v=""/>
    <s v=""/>
    <s v=""/>
    <s v="針闊葉樹混淆"/>
    <n v="0"/>
    <x v="1"/>
  </r>
  <r>
    <x v="2"/>
    <x v="12"/>
    <s v="武界林道（久久巢山）"/>
    <s v="A30-01"/>
    <n v="2019"/>
    <n v="8"/>
    <n v="21"/>
    <x v="0"/>
    <s v="王偉"/>
    <n v="2"/>
    <n v="256369"/>
    <n v="2641988"/>
    <n v="13"/>
    <n v="27"/>
    <n v="0"/>
    <m/>
    <m/>
    <s v="A1"/>
    <m/>
    <s v="3月,5月"/>
    <s v="Y"/>
    <s v=""/>
    <s v=""/>
    <s v=""/>
    <s v="針闊葉樹混淆"/>
    <n v="0"/>
    <x v="1"/>
  </r>
  <r>
    <x v="2"/>
    <x v="12"/>
    <s v="武界林道（久久巢山）"/>
    <s v="A30-01"/>
    <n v="2019"/>
    <n v="8"/>
    <n v="21"/>
    <x v="0"/>
    <s v="王偉"/>
    <n v="3"/>
    <n v="256236"/>
    <n v="2642145"/>
    <n v="13"/>
    <n v="29"/>
    <n v="0"/>
    <m/>
    <m/>
    <s v="A1"/>
    <m/>
    <s v="3月,5月"/>
    <s v="Y"/>
    <s v=""/>
    <s v=""/>
    <s v=""/>
    <s v="闊葉樹林型"/>
    <n v="0"/>
    <x v="0"/>
  </r>
  <r>
    <x v="2"/>
    <x v="12"/>
    <s v="武界林道（久久巢山）"/>
    <s v="A30-01"/>
    <n v="2019"/>
    <n v="8"/>
    <n v="21"/>
    <x v="0"/>
    <s v="王偉"/>
    <n v="4"/>
    <n v="256075"/>
    <n v="2642252"/>
    <n v="13"/>
    <n v="32"/>
    <n v="0"/>
    <m/>
    <m/>
    <s v="A1"/>
    <m/>
    <s v="3月,5月"/>
    <s v="Y"/>
    <s v=""/>
    <s v=""/>
    <s v=""/>
    <s v="闊葉樹林型"/>
    <n v="0"/>
    <x v="0"/>
  </r>
  <r>
    <x v="2"/>
    <x v="12"/>
    <s v="武界林道（久久巢山）"/>
    <s v="A30-01"/>
    <n v="2019"/>
    <n v="8"/>
    <n v="21"/>
    <x v="0"/>
    <s v="王偉"/>
    <n v="5"/>
    <n v="255686"/>
    <n v="2642490"/>
    <n v="13"/>
    <n v="35"/>
    <n v="0"/>
    <m/>
    <m/>
    <s v="A1"/>
    <m/>
    <s v="3月,5月"/>
    <s v="Y"/>
    <s v=""/>
    <s v=""/>
    <s v=""/>
    <s v="闊葉樹林型"/>
    <n v="0"/>
    <x v="0"/>
  </r>
  <r>
    <x v="2"/>
    <x v="12"/>
    <s v="武界林道（久久巢山）"/>
    <s v="A30-01"/>
    <n v="2019"/>
    <n v="8"/>
    <n v="21"/>
    <x v="0"/>
    <s v="王偉"/>
    <n v="6"/>
    <n v="255508"/>
    <n v="2642671"/>
    <n v="13"/>
    <n v="38"/>
    <n v="0"/>
    <m/>
    <m/>
    <s v="A1"/>
    <m/>
    <s v="3月,5月"/>
    <s v="Y"/>
    <s v=""/>
    <s v=""/>
    <s v=""/>
    <s v="闊葉樹林型"/>
    <n v="0"/>
    <x v="0"/>
  </r>
  <r>
    <x v="2"/>
    <x v="12"/>
    <s v="武界水庫"/>
    <s v="埔里5"/>
    <n v="2019"/>
    <n v="8"/>
    <n v="21"/>
    <x v="0"/>
    <s v="王偉"/>
    <n v="1"/>
    <n v="256007"/>
    <n v="2645339"/>
    <n v="13"/>
    <n v="55"/>
    <n v="0"/>
    <m/>
    <m/>
    <s v="A1"/>
    <m/>
    <s v="3月,5月"/>
    <s v="Y"/>
    <s v=""/>
    <s v=""/>
    <s v=""/>
    <s v="闊葉樹林型"/>
    <n v="15.50286270835405"/>
    <x v="0"/>
  </r>
  <r>
    <x v="2"/>
    <x v="12"/>
    <s v="武界水庫"/>
    <s v="埔里5"/>
    <n v="2019"/>
    <n v="8"/>
    <n v="21"/>
    <x v="0"/>
    <s v="王偉"/>
    <n v="2"/>
    <n v="256572"/>
    <n v="2645710"/>
    <n v="13"/>
    <n v="58"/>
    <n v="0"/>
    <m/>
    <m/>
    <s v="A1"/>
    <m/>
    <s v="3月,5月"/>
    <s v="Y"/>
    <s v=""/>
    <s v=""/>
    <s v=""/>
    <s v="闊葉樹林型"/>
    <n v="9.3839819157640605"/>
    <x v="0"/>
  </r>
  <r>
    <x v="2"/>
    <x v="12"/>
    <s v="武界水庫"/>
    <s v="埔里5"/>
    <n v="2019"/>
    <n v="8"/>
    <n v="21"/>
    <x v="0"/>
    <s v="王偉"/>
    <n v="3"/>
    <n v="256727"/>
    <n v="2645956"/>
    <n v="14"/>
    <n v="1"/>
    <n v="0"/>
    <m/>
    <m/>
    <s v="A1"/>
    <m/>
    <s v="3月,5月"/>
    <s v="Y"/>
    <s v=""/>
    <s v=""/>
    <s v=""/>
    <s v="闊葉樹林型"/>
    <n v="0"/>
    <x v="0"/>
  </r>
  <r>
    <x v="2"/>
    <x v="12"/>
    <s v="武界水庫"/>
    <s v="埔里5"/>
    <n v="2019"/>
    <n v="8"/>
    <n v="21"/>
    <x v="0"/>
    <s v="王偉"/>
    <n v="4"/>
    <n v="256955"/>
    <n v="2646328"/>
    <n v="14"/>
    <n v="8"/>
    <n v="0"/>
    <m/>
    <m/>
    <s v="A1"/>
    <m/>
    <s v="3月,5月"/>
    <s v="Y"/>
    <s v=""/>
    <s v=""/>
    <s v=""/>
    <s v="闊葉樹林型"/>
    <n v="0"/>
    <x v="0"/>
  </r>
  <r>
    <x v="2"/>
    <x v="12"/>
    <s v="武界水庫"/>
    <s v="埔里5"/>
    <n v="2019"/>
    <n v="8"/>
    <n v="21"/>
    <x v="0"/>
    <s v="王偉"/>
    <n v="5"/>
    <n v="257244"/>
    <n v="2646461"/>
    <n v="13"/>
    <n v="35"/>
    <n v="0"/>
    <m/>
    <m/>
    <s v="A3"/>
    <m/>
    <s v="3月,5月"/>
    <s v="Y"/>
    <s v=""/>
    <s v=""/>
    <s v=""/>
    <s v="闊葉樹林型"/>
    <n v="1.092335369917145"/>
    <x v="0"/>
  </r>
  <r>
    <x v="2"/>
    <x v="12"/>
    <s v="武界水庫"/>
    <s v="埔里5"/>
    <n v="2019"/>
    <n v="8"/>
    <n v="21"/>
    <x v="0"/>
    <s v="王偉"/>
    <n v="6"/>
    <n v="257463"/>
    <n v="2646491"/>
    <n v="14"/>
    <n v="22"/>
    <n v="0"/>
    <m/>
    <m/>
    <s v="A7"/>
    <m/>
    <s v="3月,5月"/>
    <s v="Y"/>
    <s v=""/>
    <s v=""/>
    <s v=""/>
    <s v="竹林"/>
    <n v="11.761307914257801"/>
    <x v="4"/>
  </r>
  <r>
    <x v="2"/>
    <x v="12"/>
    <s v="瑞岩溪水管路"/>
    <s v="埔里1"/>
    <n v="2019"/>
    <n v="7"/>
    <n v="8"/>
    <x v="0"/>
    <s v="吳進華"/>
    <n v="1"/>
    <n v="270032"/>
    <n v="2666988"/>
    <n v="6"/>
    <n v="15"/>
    <n v="0"/>
    <m/>
    <m/>
    <s v="A1"/>
    <m/>
    <s v="4月,6月"/>
    <s v="Y"/>
    <s v=""/>
    <s v=""/>
    <s v=""/>
    <s v="闊葉樹林型"/>
    <n v="0"/>
    <x v="0"/>
  </r>
  <r>
    <x v="2"/>
    <x v="12"/>
    <s v="瑞岩溪水管路"/>
    <s v="埔里1"/>
    <n v="2019"/>
    <n v="7"/>
    <n v="8"/>
    <x v="0"/>
    <s v="吳進華"/>
    <n v="2"/>
    <n v="270163"/>
    <n v="2667264"/>
    <n v="6"/>
    <n v="35"/>
    <n v="0"/>
    <m/>
    <m/>
    <s v="A1"/>
    <m/>
    <s v="4月,6月"/>
    <s v="Y"/>
    <s v=""/>
    <s v=""/>
    <s v=""/>
    <s v="闊葉樹林型"/>
    <n v="0"/>
    <x v="0"/>
  </r>
  <r>
    <x v="2"/>
    <x v="12"/>
    <s v="瑞岩溪水管路"/>
    <s v="埔里1"/>
    <n v="2019"/>
    <n v="7"/>
    <n v="8"/>
    <x v="0"/>
    <s v="吳進華"/>
    <n v="3"/>
    <n v="270212"/>
    <n v="2667451"/>
    <n v="6"/>
    <n v="50"/>
    <n v="0"/>
    <m/>
    <m/>
    <s v="A1"/>
    <m/>
    <s v="4月,6月"/>
    <s v="Y"/>
    <s v=""/>
    <s v=""/>
    <s v=""/>
    <s v="闊葉樹林型"/>
    <n v="0"/>
    <x v="0"/>
  </r>
  <r>
    <x v="2"/>
    <x v="12"/>
    <s v="瑞岩溪水管路"/>
    <s v="埔里1"/>
    <n v="2019"/>
    <n v="7"/>
    <n v="8"/>
    <x v="0"/>
    <s v="吳進華"/>
    <n v="4"/>
    <n v="270463"/>
    <n v="2667383"/>
    <n v="7"/>
    <n v="6"/>
    <n v="0"/>
    <m/>
    <m/>
    <s v="A1"/>
    <m/>
    <s v="4月,6月"/>
    <s v="Y"/>
    <s v=""/>
    <s v=""/>
    <s v=""/>
    <s v="針闊葉樹混淆"/>
    <n v="0"/>
    <x v="1"/>
  </r>
  <r>
    <x v="2"/>
    <x v="12"/>
    <s v="瑞岩溪水管路"/>
    <s v="埔里1"/>
    <n v="2019"/>
    <n v="7"/>
    <n v="8"/>
    <x v="0"/>
    <s v="吳進華"/>
    <n v="5"/>
    <n v="270709"/>
    <n v="2667449"/>
    <n v="7"/>
    <n v="22"/>
    <n v="0"/>
    <m/>
    <m/>
    <s v="A1"/>
    <m/>
    <s v="4月,6月"/>
    <s v="Y"/>
    <s v=""/>
    <s v=""/>
    <s v=""/>
    <s v="針闊葉樹混淆"/>
    <n v="0"/>
    <x v="1"/>
  </r>
  <r>
    <x v="2"/>
    <x v="12"/>
    <s v="瑞岩溪水管路"/>
    <s v="埔里1"/>
    <n v="2019"/>
    <n v="7"/>
    <n v="8"/>
    <x v="0"/>
    <s v="吳進華"/>
    <n v="6"/>
    <n v="270892"/>
    <n v="2667637"/>
    <n v="7"/>
    <n v="36"/>
    <n v="0"/>
    <m/>
    <m/>
    <s v="A1"/>
    <m/>
    <s v="4月,6月"/>
    <s v="Y"/>
    <s v=""/>
    <s v=""/>
    <s v=""/>
    <s v="針闊葉樹混淆"/>
    <n v="0"/>
    <x v="1"/>
  </r>
  <r>
    <x v="2"/>
    <x v="12"/>
    <s v="濁水溪區9林班"/>
    <s v="埔里2"/>
    <n v="2019"/>
    <n v="8"/>
    <n v="21"/>
    <x v="0"/>
    <s v="徐志銘"/>
    <n v="1"/>
    <n v="259999"/>
    <n v="2648501"/>
    <n v="9"/>
    <n v="5"/>
    <n v="0"/>
    <m/>
    <m/>
    <s v="A1"/>
    <m/>
    <s v="4月,6月"/>
    <s v="Y"/>
    <s v=""/>
    <s v=""/>
    <s v=""/>
    <s v="闊葉樹林型"/>
    <n v="0"/>
    <x v="0"/>
  </r>
  <r>
    <x v="2"/>
    <x v="12"/>
    <s v="濁水溪區9林班"/>
    <s v="埔里2"/>
    <n v="2019"/>
    <n v="8"/>
    <n v="21"/>
    <x v="0"/>
    <s v="徐志銘"/>
    <n v="2"/>
    <n v="260154"/>
    <n v="2648236"/>
    <n v="9"/>
    <n v="15"/>
    <n v="0"/>
    <m/>
    <m/>
    <s v="A1"/>
    <m/>
    <s v="4月,6月"/>
    <s v="Y"/>
    <s v=""/>
    <s v=""/>
    <s v=""/>
    <s v="針闊葉樹混淆"/>
    <n v="0"/>
    <x v="1"/>
  </r>
  <r>
    <x v="2"/>
    <x v="12"/>
    <s v="濁水溪區9林班"/>
    <s v="埔里2"/>
    <n v="2019"/>
    <n v="8"/>
    <n v="21"/>
    <x v="0"/>
    <s v="徐志銘"/>
    <n v="3"/>
    <n v="260064"/>
    <n v="2648008"/>
    <n v="9"/>
    <n v="28"/>
    <n v="0"/>
    <m/>
    <m/>
    <s v="A1"/>
    <m/>
    <s v="4月,6月"/>
    <s v="Y"/>
    <s v=""/>
    <s v=""/>
    <s v=""/>
    <s v="針葉樹林型"/>
    <n v="0"/>
    <x v="3"/>
  </r>
  <r>
    <x v="2"/>
    <x v="12"/>
    <s v="濁水溪區9林班"/>
    <s v="埔里2"/>
    <n v="2019"/>
    <n v="8"/>
    <n v="21"/>
    <x v="0"/>
    <s v="徐志銘"/>
    <n v="4"/>
    <n v="259763"/>
    <n v="2647880"/>
    <n v="10"/>
    <n v="3"/>
    <n v="0"/>
    <m/>
    <m/>
    <s v="A2"/>
    <m/>
    <s v="4月,6月"/>
    <s v="Y"/>
    <s v=""/>
    <s v=""/>
    <s v=""/>
    <s v="針葉樹林型"/>
    <n v="0"/>
    <x v="3"/>
  </r>
  <r>
    <x v="2"/>
    <x v="12"/>
    <s v="濁水溪區9林班"/>
    <s v="埔里2"/>
    <n v="2019"/>
    <n v="8"/>
    <n v="21"/>
    <x v="0"/>
    <s v="徐志銘"/>
    <n v="5"/>
    <n v="259530"/>
    <n v="2647638"/>
    <n v="10"/>
    <n v="28"/>
    <n v="0"/>
    <m/>
    <m/>
    <s v="A2"/>
    <m/>
    <s v="4月,6月"/>
    <s v="Y"/>
    <s v=""/>
    <s v=""/>
    <s v=""/>
    <s v="闊葉樹林型"/>
    <n v="0"/>
    <x v="0"/>
  </r>
  <r>
    <x v="2"/>
    <x v="12"/>
    <s v="濁水溪區9林班"/>
    <s v="埔里2"/>
    <n v="2019"/>
    <n v="8"/>
    <n v="21"/>
    <x v="0"/>
    <s v="徐志銘"/>
    <n v="6"/>
    <n v="259487"/>
    <n v="2646943"/>
    <n v="10"/>
    <n v="50"/>
    <n v="0"/>
    <m/>
    <m/>
    <s v="A2"/>
    <m/>
    <s v="4月,6月"/>
    <s v="Y"/>
    <s v=""/>
    <s v=""/>
    <s v=""/>
    <s v="闊葉樹林型"/>
    <n v="0"/>
    <x v="0"/>
  </r>
  <r>
    <x v="2"/>
    <x v="12"/>
    <s v="卓社林道2"/>
    <s v="埔里4"/>
    <n v="2019"/>
    <n v="6"/>
    <n v="14"/>
    <x v="0"/>
    <s v="高世昌"/>
    <n v="1"/>
    <n v="251655"/>
    <n v="2645654"/>
    <n v="8"/>
    <n v="4"/>
    <n v="0"/>
    <m/>
    <m/>
    <s v="A1"/>
    <m/>
    <s v="4月,6月"/>
    <s v="Y"/>
    <s v=""/>
    <s v=""/>
    <s v=""/>
    <s v="闊葉樹林型"/>
    <n v="3.79139095509891"/>
    <x v="0"/>
  </r>
  <r>
    <x v="2"/>
    <x v="12"/>
    <s v="卓社林道2"/>
    <s v="埔里4"/>
    <n v="2019"/>
    <n v="6"/>
    <n v="14"/>
    <x v="0"/>
    <s v="高世昌"/>
    <n v="2"/>
    <n v="251320"/>
    <n v="2645372"/>
    <n v="8"/>
    <n v="14"/>
    <n v="0"/>
    <m/>
    <m/>
    <s v="A1"/>
    <m/>
    <s v="4月,6月"/>
    <s v="Y"/>
    <s v=""/>
    <s v=""/>
    <s v=""/>
    <s v="闊葉樹林型"/>
    <n v="0"/>
    <x v="0"/>
  </r>
  <r>
    <x v="2"/>
    <x v="12"/>
    <s v="卓社林道2"/>
    <s v="埔里4"/>
    <n v="2019"/>
    <n v="6"/>
    <n v="14"/>
    <x v="0"/>
    <s v="高世昌"/>
    <n v="3"/>
    <n v="251568"/>
    <n v="2644835"/>
    <n v="8"/>
    <n v="20"/>
    <n v="0"/>
    <m/>
    <m/>
    <s v="A1"/>
    <m/>
    <s v="4月,6月"/>
    <s v="Y"/>
    <s v=""/>
    <s v=""/>
    <s v=""/>
    <s v="闊葉樹林型"/>
    <n v="0"/>
    <x v="0"/>
  </r>
  <r>
    <x v="2"/>
    <x v="12"/>
    <s v="卓社林道2"/>
    <s v="埔里4"/>
    <n v="2019"/>
    <n v="6"/>
    <n v="14"/>
    <x v="0"/>
    <s v="高世昌"/>
    <n v="4"/>
    <n v="251756"/>
    <n v="2644014"/>
    <n v="8"/>
    <n v="32"/>
    <n v="0"/>
    <m/>
    <m/>
    <s v="A3"/>
    <m/>
    <s v="4月,6月"/>
    <s v="Y"/>
    <s v=""/>
    <s v=""/>
    <s v=""/>
    <s v="闊葉樹林型"/>
    <n v="0"/>
    <x v="0"/>
  </r>
  <r>
    <x v="2"/>
    <x v="12"/>
    <s v="卓社林道2"/>
    <s v="埔里4"/>
    <n v="2019"/>
    <n v="6"/>
    <n v="14"/>
    <x v="0"/>
    <s v="高世昌"/>
    <n v="5"/>
    <n v="251821"/>
    <n v="2643427"/>
    <n v="8"/>
    <n v="42"/>
    <n v="0"/>
    <m/>
    <m/>
    <s v="A3"/>
    <m/>
    <s v="4月,6月"/>
    <s v="Y"/>
    <s v=""/>
    <s v=""/>
    <s v=""/>
    <s v="針葉樹林型"/>
    <n v="0"/>
    <x v="3"/>
  </r>
  <r>
    <x v="2"/>
    <x v="12"/>
    <s v="卓社林道2"/>
    <s v="埔里4"/>
    <n v="2019"/>
    <n v="6"/>
    <n v="14"/>
    <x v="0"/>
    <s v="高世昌"/>
    <n v="6"/>
    <n v="250788"/>
    <n v="2643824"/>
    <n v="8"/>
    <n v="50"/>
    <n v="0"/>
    <m/>
    <m/>
    <s v="A2"/>
    <m/>
    <s v="4月,6月"/>
    <s v="Y"/>
    <s v=""/>
    <s v=""/>
    <s v=""/>
    <s v="針葉樹林型"/>
    <n v="0"/>
    <x v="3"/>
  </r>
  <r>
    <x v="2"/>
    <x v="12"/>
    <s v="濁水溪區28林班"/>
    <s v="埔里3"/>
    <n v="2019"/>
    <n v="8"/>
    <n v="21"/>
    <x v="0"/>
    <s v="黃敏華"/>
    <n v="1"/>
    <n v="272487"/>
    <n v="2660340"/>
    <n v="9"/>
    <n v="15"/>
    <n v="0"/>
    <m/>
    <m/>
    <s v="A1"/>
    <m/>
    <s v="4月,6月"/>
    <s v="Y"/>
    <s v=""/>
    <s v=""/>
    <s v=""/>
    <s v="闊葉樹林型"/>
    <n v="0"/>
    <x v="0"/>
  </r>
  <r>
    <x v="2"/>
    <x v="12"/>
    <s v="濁水溪區28林班"/>
    <s v="埔里3"/>
    <n v="2019"/>
    <n v="8"/>
    <n v="21"/>
    <x v="0"/>
    <s v="黃敏華"/>
    <n v="2"/>
    <n v="272638"/>
    <n v="2660243"/>
    <n v="9"/>
    <n v="32"/>
    <n v="0"/>
    <m/>
    <m/>
    <s v="A1"/>
    <m/>
    <s v="4月,6月"/>
    <s v="Y"/>
    <s v=""/>
    <s v=""/>
    <s v=""/>
    <s v="闊葉樹林型"/>
    <n v="0"/>
    <x v="0"/>
  </r>
  <r>
    <x v="2"/>
    <x v="12"/>
    <s v="濁水溪區28林班"/>
    <s v="埔里3"/>
    <n v="2019"/>
    <n v="8"/>
    <n v="21"/>
    <x v="0"/>
    <s v="黃敏華"/>
    <n v="3"/>
    <n v="272764"/>
    <n v="2660126"/>
    <n v="9"/>
    <n v="48"/>
    <n v="0"/>
    <m/>
    <m/>
    <s v="A1"/>
    <m/>
    <s v="4月,6月"/>
    <s v="Y"/>
    <s v=""/>
    <s v=""/>
    <s v=""/>
    <s v="闊葉樹林型"/>
    <n v="0"/>
    <x v="0"/>
  </r>
  <r>
    <x v="2"/>
    <x v="12"/>
    <s v="濁水溪區28林班"/>
    <s v="埔里3"/>
    <n v="2019"/>
    <n v="8"/>
    <n v="21"/>
    <x v="0"/>
    <s v="黃敏華"/>
    <n v="4"/>
    <n v="272896"/>
    <n v="2659995"/>
    <n v="10"/>
    <n v="15"/>
    <n v="0"/>
    <m/>
    <m/>
    <s v="A1"/>
    <m/>
    <s v="4月,6月"/>
    <s v="Y"/>
    <s v=""/>
    <s v=""/>
    <s v=""/>
    <s v="闊葉樹林型"/>
    <n v="0"/>
    <x v="0"/>
  </r>
  <r>
    <x v="2"/>
    <x v="12"/>
    <s v="濁水溪區28林班"/>
    <s v="埔里3"/>
    <n v="2019"/>
    <n v="8"/>
    <n v="21"/>
    <x v="0"/>
    <s v="黃敏華"/>
    <n v="5"/>
    <n v="272953"/>
    <n v="2660035"/>
    <n v="10"/>
    <n v="34"/>
    <n v="0"/>
    <m/>
    <m/>
    <s v="A2"/>
    <m/>
    <s v="4月,6月"/>
    <s v="Y"/>
    <s v=""/>
    <s v=""/>
    <s v=""/>
    <s v="針闊葉樹混淆"/>
    <n v="0"/>
    <x v="1"/>
  </r>
  <r>
    <x v="2"/>
    <x v="12"/>
    <s v="濁水溪區28林班"/>
    <s v="埔里3"/>
    <n v="2019"/>
    <n v="8"/>
    <n v="21"/>
    <x v="0"/>
    <s v="黃敏華"/>
    <n v="6"/>
    <n v="272977"/>
    <n v="2660237"/>
    <n v="10"/>
    <n v="52"/>
    <n v="0"/>
    <m/>
    <m/>
    <s v="A1"/>
    <m/>
    <s v="4月,6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1"/>
    <n v="215112"/>
    <n v="2539802"/>
    <n v="10"/>
    <n v="25"/>
    <n v="0"/>
    <m/>
    <s v="無"/>
    <s v="A1"/>
    <m/>
    <s v="3月,5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2"/>
    <n v="214576"/>
    <n v="2539932"/>
    <n v="10"/>
    <n v="35"/>
    <n v="0"/>
    <m/>
    <s v="無"/>
    <s v="A1"/>
    <m/>
    <s v="3月,5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3"/>
    <n v="214512"/>
    <n v="2540130"/>
    <n v="10"/>
    <n v="42"/>
    <n v="0"/>
    <m/>
    <s v="無"/>
    <s v="A1"/>
    <m/>
    <s v="3月,5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4"/>
    <n v="214508"/>
    <n v="2540328"/>
    <n v="10"/>
    <n v="49"/>
    <n v="0"/>
    <m/>
    <s v="無"/>
    <s v="A1"/>
    <m/>
    <s v="3月,5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5"/>
    <n v="214450"/>
    <n v="2540587"/>
    <n v="10"/>
    <n v="59"/>
    <n v="0"/>
    <m/>
    <s v="無"/>
    <s v="A1"/>
    <m/>
    <s v="3月,5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6"/>
    <n v="214591"/>
    <n v="2540817"/>
    <n v="11"/>
    <n v="10"/>
    <n v="1"/>
    <s v="A"/>
    <s v="無"/>
    <s v="A1"/>
    <m/>
    <s v="3月,5月"/>
    <s v="Y"/>
    <s v=""/>
    <s v=""/>
    <s v=""/>
    <s v="竹闊混淆林"/>
    <n v="0"/>
    <x v="1"/>
  </r>
  <r>
    <x v="3"/>
    <x v="13"/>
    <s v="花果山"/>
    <s v="六龜7"/>
    <n v="2019"/>
    <n v="5"/>
    <n v="28"/>
    <x v="0"/>
    <s v="黃保樹"/>
    <n v="1"/>
    <n v="217951"/>
    <n v="2546139"/>
    <n v="7"/>
    <n v="44"/>
    <n v="0"/>
    <m/>
    <s v="無"/>
    <s v="A1"/>
    <m/>
    <s v="3月,5月"/>
    <s v="Y"/>
    <s v=""/>
    <s v=""/>
    <s v=""/>
    <s v="闊葉樹林型"/>
    <n v="0"/>
    <x v="0"/>
  </r>
  <r>
    <x v="3"/>
    <x v="13"/>
    <s v="花果山"/>
    <s v="六龜7"/>
    <n v="2019"/>
    <n v="5"/>
    <n v="28"/>
    <x v="0"/>
    <s v="黃保樹"/>
    <n v="2"/>
    <n v="217791"/>
    <n v="2545986"/>
    <n v="7"/>
    <n v="35"/>
    <n v="0"/>
    <m/>
    <s v="無"/>
    <s v="A1"/>
    <m/>
    <s v="3月,5月"/>
    <s v="Y"/>
    <s v=""/>
    <s v=""/>
    <s v=""/>
    <s v="闊葉樹林型"/>
    <n v="0"/>
    <x v="0"/>
  </r>
  <r>
    <x v="3"/>
    <x v="13"/>
    <s v="花果山"/>
    <s v="六龜7"/>
    <n v="2019"/>
    <n v="5"/>
    <n v="28"/>
    <x v="0"/>
    <s v="黃保樹"/>
    <n v="3"/>
    <n v="217563"/>
    <n v="2545875"/>
    <n v="7"/>
    <n v="24"/>
    <n v="0"/>
    <m/>
    <s v="無"/>
    <s v="A2"/>
    <m/>
    <s v="3月,5月"/>
    <s v="Y"/>
    <s v=""/>
    <s v=""/>
    <s v=""/>
    <s v="針葉樹林型"/>
    <n v="0"/>
    <x v="3"/>
  </r>
  <r>
    <x v="3"/>
    <x v="13"/>
    <s v="花果山"/>
    <s v="六龜7"/>
    <n v="2019"/>
    <n v="5"/>
    <n v="28"/>
    <x v="0"/>
    <s v="黃保樹"/>
    <n v="4"/>
    <n v="217393"/>
    <n v="2545737"/>
    <n v="7"/>
    <n v="16"/>
    <n v="0"/>
    <m/>
    <s v="無"/>
    <s v="A1"/>
    <m/>
    <s v="3月,5月"/>
    <s v="Y"/>
    <s v=""/>
    <s v=""/>
    <s v=""/>
    <s v="闊葉樹林型"/>
    <n v="0"/>
    <x v="0"/>
  </r>
  <r>
    <x v="3"/>
    <x v="13"/>
    <s v="花果山"/>
    <s v="六龜7"/>
    <n v="2019"/>
    <n v="5"/>
    <n v="28"/>
    <x v="0"/>
    <s v="黃保樹"/>
    <n v="5"/>
    <n v="217272"/>
    <n v="2545547"/>
    <n v="7"/>
    <n v="8"/>
    <n v="0"/>
    <m/>
    <s v="無"/>
    <s v="A1"/>
    <m/>
    <s v="3月,5月"/>
    <s v="Y"/>
    <s v=""/>
    <s v=""/>
    <s v=""/>
    <s v="闊葉樹林型"/>
    <n v="0"/>
    <x v="0"/>
  </r>
  <r>
    <x v="3"/>
    <x v="13"/>
    <s v="花果山"/>
    <s v="六龜7"/>
    <n v="2019"/>
    <n v="5"/>
    <n v="28"/>
    <x v="0"/>
    <s v="黃保樹"/>
    <n v="6"/>
    <n v="217233"/>
    <n v="2545324"/>
    <n v="6"/>
    <n v="57"/>
    <n v="0"/>
    <m/>
    <s v="無"/>
    <s v="A1"/>
    <m/>
    <s v="3月,5月"/>
    <s v="Y"/>
    <s v=""/>
    <s v=""/>
    <s v=""/>
    <s v="竹闊混淆林"/>
    <n v="2.5734200230484818"/>
    <x v="1"/>
  </r>
  <r>
    <x v="3"/>
    <x v="13"/>
    <s v="內英山"/>
    <s v="六龜1"/>
    <n v="2019"/>
    <n v="5"/>
    <n v="22"/>
    <x v="0"/>
    <s v="吳尚鴻"/>
    <n v="1"/>
    <n v="212820"/>
    <n v="2552349"/>
    <n v="8"/>
    <n v="34"/>
    <n v="0"/>
    <m/>
    <s v="無"/>
    <s v="A1"/>
    <m/>
    <s v="3月,5月"/>
    <s v="Y"/>
    <s v=""/>
    <s v=""/>
    <s v=""/>
    <s v="闊葉樹林型"/>
    <n v="0"/>
    <x v="0"/>
  </r>
  <r>
    <x v="3"/>
    <x v="13"/>
    <s v="內英山"/>
    <s v="六龜1"/>
    <n v="2019"/>
    <n v="5"/>
    <n v="22"/>
    <x v="0"/>
    <s v="吳尚鴻"/>
    <n v="2"/>
    <n v="212771"/>
    <n v="2552192"/>
    <n v="8"/>
    <n v="40"/>
    <n v="0"/>
    <m/>
    <s v="無"/>
    <s v="A1"/>
    <m/>
    <s v="3月,5月"/>
    <s v="Y"/>
    <s v=""/>
    <s v=""/>
    <s v=""/>
    <s v="闊葉樹林型"/>
    <n v="0"/>
    <x v="0"/>
  </r>
  <r>
    <x v="3"/>
    <x v="13"/>
    <s v="內英山"/>
    <s v="六龜1"/>
    <n v="2019"/>
    <n v="5"/>
    <n v="22"/>
    <x v="0"/>
    <s v="吳尚鴻"/>
    <n v="3"/>
    <n v="212800"/>
    <n v="2552543"/>
    <n v="8"/>
    <n v="46"/>
    <n v="0"/>
    <m/>
    <s v="無"/>
    <s v="A4"/>
    <m/>
    <s v="3月,5月"/>
    <s v="Y"/>
    <s v=""/>
    <s v=""/>
    <s v=""/>
    <s v="竹林"/>
    <n v="0"/>
    <x v="4"/>
  </r>
  <r>
    <x v="3"/>
    <x v="13"/>
    <s v="內英山"/>
    <s v="六龜1"/>
    <n v="2019"/>
    <n v="5"/>
    <n v="22"/>
    <x v="0"/>
    <s v="吳尚鴻"/>
    <n v="4"/>
    <n v="212934"/>
    <n v="2552724"/>
    <n v="8"/>
    <n v="43"/>
    <n v="0"/>
    <m/>
    <s v="無"/>
    <s v="A4"/>
    <m/>
    <s v="3月,5月"/>
    <s v="Y"/>
    <s v=""/>
    <s v=""/>
    <s v=""/>
    <s v="竹林"/>
    <n v="0"/>
    <x v="4"/>
  </r>
  <r>
    <x v="3"/>
    <x v="13"/>
    <s v="內英山"/>
    <s v="六龜1"/>
    <n v="2019"/>
    <n v="5"/>
    <n v="22"/>
    <x v="0"/>
    <s v="吳尚鴻"/>
    <n v="5"/>
    <n v="213084"/>
    <n v="2552905"/>
    <n v="8"/>
    <n v="50"/>
    <n v="0"/>
    <m/>
    <s v="無"/>
    <s v="A3"/>
    <m/>
    <s v="3月,5月"/>
    <s v="Y"/>
    <s v=""/>
    <s v=""/>
    <s v=""/>
    <s v="闊葉樹林型"/>
    <n v="0"/>
    <x v="0"/>
  </r>
  <r>
    <x v="3"/>
    <x v="13"/>
    <s v="內英山"/>
    <s v="六龜1"/>
    <n v="2019"/>
    <n v="5"/>
    <n v="22"/>
    <x v="0"/>
    <s v="吳尚鴻"/>
    <n v="6"/>
    <n v="213115"/>
    <n v="2553113"/>
    <n v="8"/>
    <n v="56"/>
    <n v="0"/>
    <m/>
    <s v="無"/>
    <s v="A3"/>
    <m/>
    <s v="3月,5月"/>
    <s v="Y"/>
    <s v=""/>
    <s v=""/>
    <s v=""/>
    <s v="闊葉樹林型"/>
    <n v="0"/>
    <x v="0"/>
  </r>
  <r>
    <x v="3"/>
    <x v="13"/>
    <s v="七坑溫泉"/>
    <s v="六龜4"/>
    <n v="2019"/>
    <n v="5"/>
    <n v="28"/>
    <x v="0"/>
    <s v="劉冠宏"/>
    <n v="1"/>
    <n v="223169"/>
    <n v="2554819"/>
    <n v="8"/>
    <n v="14"/>
    <n v="0"/>
    <m/>
    <s v="無"/>
    <s v="A4"/>
    <m/>
    <s v="3月,5月"/>
    <s v="Y"/>
    <s v=""/>
    <s v=""/>
    <s v=""/>
    <s v="闊葉樹林型"/>
    <n v="0"/>
    <x v="0"/>
  </r>
  <r>
    <x v="3"/>
    <x v="13"/>
    <s v="七坑溫泉"/>
    <s v="六龜4"/>
    <n v="2019"/>
    <n v="5"/>
    <n v="28"/>
    <x v="0"/>
    <s v="劉冠宏"/>
    <n v="2"/>
    <n v="223150"/>
    <n v="2554484"/>
    <n v="8"/>
    <n v="4"/>
    <n v="0"/>
    <m/>
    <s v="無"/>
    <s v="A1"/>
    <m/>
    <s v="3月,5月"/>
    <s v="Y"/>
    <s v=""/>
    <s v=""/>
    <s v=""/>
    <s v="竹闊混淆林"/>
    <n v="0"/>
    <x v="1"/>
  </r>
  <r>
    <x v="3"/>
    <x v="13"/>
    <s v="七坑溫泉"/>
    <s v="六龜4"/>
    <n v="2019"/>
    <n v="5"/>
    <n v="28"/>
    <x v="0"/>
    <s v="劉冠宏"/>
    <n v="3"/>
    <n v="223044"/>
    <n v="2554659"/>
    <n v="7"/>
    <n v="54"/>
    <n v="0"/>
    <m/>
    <s v="無"/>
    <s v="A1"/>
    <m/>
    <s v="3月,5月"/>
    <s v="Y"/>
    <s v=""/>
    <s v=""/>
    <s v=""/>
    <s v="竹闊混淆林"/>
    <n v="0"/>
    <x v="1"/>
  </r>
  <r>
    <x v="3"/>
    <x v="13"/>
    <s v="七坑溫泉"/>
    <s v="六龜4"/>
    <n v="2019"/>
    <n v="5"/>
    <n v="28"/>
    <x v="0"/>
    <s v="劉冠宏"/>
    <n v="4"/>
    <n v="222894"/>
    <n v="2554800"/>
    <n v="7"/>
    <n v="45"/>
    <n v="0"/>
    <m/>
    <s v="無"/>
    <s v="A1"/>
    <m/>
    <s v="3月,5月"/>
    <s v="Y"/>
    <s v=""/>
    <s v=""/>
    <s v=""/>
    <s v="闊葉樹林型"/>
    <n v="0"/>
    <x v="0"/>
  </r>
  <r>
    <x v="3"/>
    <x v="13"/>
    <s v="七坑溫泉"/>
    <s v="六龜4"/>
    <n v="2019"/>
    <n v="5"/>
    <n v="28"/>
    <x v="0"/>
    <s v="劉冠宏"/>
    <n v="5"/>
    <n v="222706"/>
    <n v="2554904"/>
    <n v="7"/>
    <n v="37"/>
    <n v="0"/>
    <m/>
    <s v="無"/>
    <s v="A1"/>
    <m/>
    <s v="3月,5月"/>
    <s v="Y"/>
    <s v=""/>
    <s v=""/>
    <s v=""/>
    <s v="闊葉樹林型"/>
    <n v="0"/>
    <x v="0"/>
  </r>
  <r>
    <x v="3"/>
    <x v="13"/>
    <s v="七坑溫泉"/>
    <s v="六龜4"/>
    <n v="2019"/>
    <n v="5"/>
    <n v="28"/>
    <x v="0"/>
    <s v="劉冠宏"/>
    <n v="6"/>
    <n v="222502"/>
    <n v="2554835"/>
    <n v="7"/>
    <n v="26"/>
    <n v="0"/>
    <m/>
    <s v="無"/>
    <s v="A1"/>
    <m/>
    <s v="3月,5月"/>
    <s v="Y"/>
    <s v=""/>
    <s v=""/>
    <s v=""/>
    <s v="闊葉樹林型"/>
    <n v="0"/>
    <x v="0"/>
  </r>
  <r>
    <x v="3"/>
    <x v="13"/>
    <s v="十八羅漢山"/>
    <s v="六龜11"/>
    <n v="2019"/>
    <n v="5"/>
    <n v="10"/>
    <x v="0"/>
    <s v="胡文雄"/>
    <n v="1"/>
    <n v="213245"/>
    <n v="2538676"/>
    <n v="10"/>
    <n v="53"/>
    <n v="0"/>
    <m/>
    <s v="無"/>
    <s v="A3"/>
    <m/>
    <s v="3月,5月"/>
    <s v="Y"/>
    <s v=""/>
    <s v=""/>
    <s v=""/>
    <s v="竹闊混淆林"/>
    <n v="0"/>
    <x v="1"/>
  </r>
  <r>
    <x v="3"/>
    <x v="13"/>
    <s v="十八羅漢山"/>
    <s v="六龜11"/>
    <n v="2019"/>
    <n v="5"/>
    <n v="10"/>
    <x v="0"/>
    <s v="胡文雄"/>
    <n v="2"/>
    <n v="213062"/>
    <n v="2538612"/>
    <n v="10"/>
    <n v="50"/>
    <n v="0"/>
    <m/>
    <s v="無"/>
    <s v="A4"/>
    <m/>
    <s v="3月,5月"/>
    <s v="Y"/>
    <s v=""/>
    <s v=""/>
    <s v=""/>
    <s v="竹闊混淆林"/>
    <n v="0"/>
    <x v="1"/>
  </r>
  <r>
    <x v="3"/>
    <x v="13"/>
    <s v="十八羅漢山"/>
    <s v="六龜11"/>
    <n v="2019"/>
    <n v="5"/>
    <n v="10"/>
    <x v="0"/>
    <s v="胡文雄"/>
    <n v="3"/>
    <n v="212900"/>
    <n v="2538412"/>
    <n v="10"/>
    <n v="47"/>
    <n v="0"/>
    <m/>
    <s v="無"/>
    <s v="A3"/>
    <m/>
    <s v="3月,5月"/>
    <s v="Y"/>
    <s v=""/>
    <s v=""/>
    <s v=""/>
    <s v="闊葉樹林型"/>
    <n v="0"/>
    <x v="0"/>
  </r>
  <r>
    <x v="3"/>
    <x v="13"/>
    <s v="十八羅漢山"/>
    <s v="六龜11"/>
    <n v="2019"/>
    <n v="5"/>
    <n v="10"/>
    <x v="0"/>
    <s v="胡文雄"/>
    <n v="4"/>
    <n v="212755"/>
    <n v="2538450"/>
    <n v="10"/>
    <n v="45"/>
    <n v="0"/>
    <m/>
    <s v="無"/>
    <s v="A3"/>
    <m/>
    <s v="3月,5月"/>
    <s v="Y"/>
    <s v=""/>
    <s v=""/>
    <s v=""/>
    <s v="闊葉樹林型"/>
    <n v="0"/>
    <x v="0"/>
  </r>
  <r>
    <x v="3"/>
    <x v="13"/>
    <s v="十八羅漢山"/>
    <s v="六龜11"/>
    <n v="2019"/>
    <n v="5"/>
    <n v="10"/>
    <x v="0"/>
    <s v="胡文雄"/>
    <n v="5"/>
    <n v="212607"/>
    <n v="2538431"/>
    <n v="10"/>
    <n v="42"/>
    <n v="0"/>
    <m/>
    <s v="無"/>
    <s v="A3"/>
    <m/>
    <s v="3月,5月"/>
    <s v="Y"/>
    <s v=""/>
    <s v=""/>
    <s v=""/>
    <s v="竹闊混淆林"/>
    <n v="0"/>
    <x v="1"/>
  </r>
  <r>
    <x v="3"/>
    <x v="13"/>
    <s v="十八羅漢山"/>
    <s v="六龜11"/>
    <n v="2019"/>
    <n v="5"/>
    <n v="10"/>
    <x v="0"/>
    <s v="胡文雄"/>
    <n v="6"/>
    <n v="212361"/>
    <n v="2538281"/>
    <n v="10"/>
    <n v="37"/>
    <n v="0"/>
    <m/>
    <s v="無"/>
    <s v="A4"/>
    <m/>
    <s v="3月,5月"/>
    <s v="Y"/>
    <s v=""/>
    <s v=""/>
    <s v=""/>
    <s v="竹闊混淆林"/>
    <n v="0"/>
    <x v="1"/>
  </r>
  <r>
    <x v="3"/>
    <x v="13"/>
    <s v="直瀨"/>
    <s v="六龜2"/>
    <n v="2019"/>
    <n v="5"/>
    <n v="28"/>
    <x v="0"/>
    <s v="陳思霖"/>
    <n v="1"/>
    <n v="215711"/>
    <n v="2552397"/>
    <n v="10"/>
    <n v="25"/>
    <n v="0"/>
    <m/>
    <s v="無"/>
    <s v="A4"/>
    <s v="改正造林地內殘留經取食植物果實"/>
    <s v="3月,5月"/>
    <s v="Y"/>
    <s v=""/>
    <s v=""/>
    <s v=""/>
    <s v="竹林"/>
    <n v="1.055516631211912"/>
    <x v="4"/>
  </r>
  <r>
    <x v="3"/>
    <x v="13"/>
    <s v="直瀨"/>
    <s v="六龜2"/>
    <n v="2019"/>
    <n v="5"/>
    <n v="28"/>
    <x v="0"/>
    <s v="陳思霖"/>
    <n v="2"/>
    <n v="215613"/>
    <n v="2552572"/>
    <n v="10"/>
    <n v="34"/>
    <n v="0"/>
    <m/>
    <s v="無"/>
    <s v="A4"/>
    <m/>
    <s v="3月,5月"/>
    <s v="Y"/>
    <s v=""/>
    <s v=""/>
    <s v=""/>
    <s v="竹林"/>
    <n v="0"/>
    <x v="4"/>
  </r>
  <r>
    <x v="3"/>
    <x v="13"/>
    <s v="直瀨"/>
    <s v="六龜2"/>
    <n v="2019"/>
    <n v="5"/>
    <n v="28"/>
    <x v="0"/>
    <s v="陳思霖"/>
    <n v="3"/>
    <n v="215578"/>
    <n v="2552930"/>
    <n v="10"/>
    <n v="47"/>
    <n v="0"/>
    <m/>
    <s v="無"/>
    <s v="A3"/>
    <s v="改正造林地內殘留經取食植物果實"/>
    <s v="3月,5月"/>
    <s v="Y"/>
    <s v=""/>
    <s v=""/>
    <s v=""/>
    <s v="竹林"/>
    <n v="0"/>
    <x v="4"/>
  </r>
  <r>
    <x v="3"/>
    <x v="13"/>
    <s v="直瀨"/>
    <s v="六龜2"/>
    <n v="2019"/>
    <n v="5"/>
    <n v="28"/>
    <x v="0"/>
    <s v="陳思霖"/>
    <n v="4"/>
    <n v="215517"/>
    <n v="2553168"/>
    <n v="11"/>
    <n v="5"/>
    <n v="0"/>
    <m/>
    <s v="無"/>
    <s v="A3"/>
    <s v="改正造林地內殘留經取食植物果實"/>
    <s v="3月,5月"/>
    <s v="Y"/>
    <s v=""/>
    <s v=""/>
    <s v=""/>
    <s v="竹林"/>
    <n v="28.669252675809801"/>
    <x v="2"/>
  </r>
  <r>
    <x v="3"/>
    <x v="13"/>
    <s v="直瀨"/>
    <s v="六龜2"/>
    <n v="2019"/>
    <n v="5"/>
    <n v="28"/>
    <x v="0"/>
    <s v="陳思霖"/>
    <n v="5"/>
    <n v="215470"/>
    <n v="2553340"/>
    <n v="11"/>
    <n v="17"/>
    <n v="0"/>
    <m/>
    <s v="無"/>
    <s v="A3"/>
    <s v="改正造林地內殘留經取食植物果實"/>
    <s v="3月,5月"/>
    <s v="Y"/>
    <s v=""/>
    <s v=""/>
    <s v=""/>
    <s v="闊葉樹林型"/>
    <n v="8.5113925656284675"/>
    <x v="0"/>
  </r>
  <r>
    <x v="3"/>
    <x v="13"/>
    <s v="直瀨"/>
    <s v="六龜2"/>
    <n v="2019"/>
    <n v="5"/>
    <n v="28"/>
    <x v="0"/>
    <s v="陳思霖"/>
    <n v="6"/>
    <n v="215312"/>
    <n v="2553602"/>
    <n v="11"/>
    <n v="26"/>
    <n v="0"/>
    <m/>
    <s v="無"/>
    <s v="A3"/>
    <s v="改正造林地內殘留經取食植物果實"/>
    <s v="3月,5月"/>
    <s v="Y"/>
    <s v=""/>
    <s v=""/>
    <s v=""/>
    <s v="竹闊混淆林"/>
    <n v="0"/>
    <x v="1"/>
  </r>
  <r>
    <x v="3"/>
    <x v="13"/>
    <s v="不老溫泉"/>
    <s v="六龜5"/>
    <n v="2019"/>
    <n v="5"/>
    <n v="30"/>
    <x v="0"/>
    <s v="賴文傑"/>
    <n v="1"/>
    <n v="218367"/>
    <n v="2552586"/>
    <n v="8"/>
    <n v="40"/>
    <n v="0"/>
    <m/>
    <s v="無"/>
    <s v="A3"/>
    <m/>
    <s v="3月,5月"/>
    <s v="Y"/>
    <s v=""/>
    <s v=""/>
    <s v=""/>
    <s v="闊葉樹林型"/>
    <n v="0"/>
    <x v="0"/>
  </r>
  <r>
    <x v="3"/>
    <x v="13"/>
    <s v="不老溫泉"/>
    <s v="六龜5"/>
    <n v="2019"/>
    <n v="5"/>
    <n v="30"/>
    <x v="0"/>
    <s v="賴文傑"/>
    <n v="2"/>
    <n v="218516"/>
    <n v="2552885"/>
    <n v="8"/>
    <n v="52"/>
    <n v="0"/>
    <m/>
    <s v="無"/>
    <s v="A4"/>
    <m/>
    <s v="3月,5月"/>
    <s v="Y"/>
    <s v=""/>
    <s v=""/>
    <s v=""/>
    <s v="闊葉樹林型"/>
    <n v="0"/>
    <x v="0"/>
  </r>
  <r>
    <x v="3"/>
    <x v="13"/>
    <s v="不老溫泉"/>
    <s v="六龜5"/>
    <n v="2019"/>
    <n v="5"/>
    <n v="30"/>
    <x v="0"/>
    <s v="賴文傑"/>
    <n v="3"/>
    <n v="218501"/>
    <n v="2553104"/>
    <n v="9"/>
    <n v="10"/>
    <n v="0"/>
    <m/>
    <s v="無"/>
    <s v="A5"/>
    <m/>
    <s v="3月,5月"/>
    <s v="Y"/>
    <s v=""/>
    <s v=""/>
    <s v=""/>
    <s v="闊葉樹林型"/>
    <n v="0"/>
    <x v="0"/>
  </r>
  <r>
    <x v="3"/>
    <x v="13"/>
    <s v="不老溫泉"/>
    <s v="六龜5"/>
    <n v="2019"/>
    <n v="5"/>
    <n v="30"/>
    <x v="0"/>
    <s v="賴文傑"/>
    <n v="4"/>
    <n v="218640"/>
    <n v="2553277"/>
    <n v="9"/>
    <n v="19"/>
    <n v="0"/>
    <m/>
    <s v="無"/>
    <s v="A3"/>
    <m/>
    <s v="3月,5月"/>
    <s v="Y"/>
    <s v=""/>
    <s v=""/>
    <s v=""/>
    <s v="竹林"/>
    <n v="0"/>
    <x v="4"/>
  </r>
  <r>
    <x v="3"/>
    <x v="13"/>
    <s v="不老溫泉"/>
    <s v="六龜5"/>
    <n v="2019"/>
    <n v="5"/>
    <n v="30"/>
    <x v="0"/>
    <s v="賴文傑"/>
    <n v="5"/>
    <n v="218706"/>
    <n v="2553426"/>
    <n v="9"/>
    <n v="27"/>
    <n v="0"/>
    <m/>
    <s v="無"/>
    <s v="A8"/>
    <m/>
    <s v="3月,5月"/>
    <s v="Y"/>
    <s v=""/>
    <s v=""/>
    <s v=""/>
    <s v="闊葉樹林型"/>
    <n v="0"/>
    <x v="0"/>
  </r>
  <r>
    <x v="3"/>
    <x v="13"/>
    <s v="不老溫泉"/>
    <s v="六龜5"/>
    <n v="2019"/>
    <n v="5"/>
    <n v="30"/>
    <x v="0"/>
    <s v="賴文傑"/>
    <n v="6"/>
    <n v="218510"/>
    <n v="2553325"/>
    <n v="9"/>
    <n v="35"/>
    <n v="0"/>
    <m/>
    <s v="無"/>
    <s v="A5"/>
    <m/>
    <s v="3月,5月"/>
    <s v="Y"/>
    <s v=""/>
    <s v=""/>
    <s v=""/>
    <s v="闊葉樹林型"/>
    <n v="0"/>
    <x v="0"/>
  </r>
  <r>
    <x v="3"/>
    <x v="13"/>
    <s v="葫蘆谷"/>
    <s v="六龜10"/>
    <n v="2019"/>
    <n v="5"/>
    <n v="30"/>
    <x v="0"/>
    <s v="賴文傑"/>
    <n v="1"/>
    <n v="214169"/>
    <n v="2538172"/>
    <n v="10"/>
    <n v="2"/>
    <n v="0"/>
    <m/>
    <s v="無"/>
    <s v="A3"/>
    <m/>
    <s v="3月,5月"/>
    <s v="Y"/>
    <s v=""/>
    <s v=""/>
    <s v=""/>
    <s v="闊葉樹林型"/>
    <n v="28.31756425264722"/>
    <x v="2"/>
  </r>
  <r>
    <x v="3"/>
    <x v="13"/>
    <s v="葫蘆谷"/>
    <s v="六龜10"/>
    <n v="2019"/>
    <n v="5"/>
    <n v="30"/>
    <x v="0"/>
    <s v="賴文傑"/>
    <n v="2"/>
    <n v="214200"/>
    <n v="2537865"/>
    <n v="10"/>
    <n v="10"/>
    <n v="0"/>
    <m/>
    <s v="無"/>
    <s v="A5"/>
    <m/>
    <s v="3月,5月"/>
    <s v="Y"/>
    <s v=""/>
    <s v=""/>
    <s v=""/>
    <s v="闊葉樹林型"/>
    <n v="0"/>
    <x v="0"/>
  </r>
  <r>
    <x v="3"/>
    <x v="13"/>
    <s v="葫蘆谷"/>
    <s v="六龜10"/>
    <n v="2019"/>
    <n v="5"/>
    <n v="30"/>
    <x v="0"/>
    <s v="賴文傑"/>
    <n v="3"/>
    <n v="214180"/>
    <n v="2534781"/>
    <n v="10"/>
    <n v="19"/>
    <n v="0"/>
    <m/>
    <s v="無"/>
    <s v="A3"/>
    <m/>
    <s v="3月,5月"/>
    <s v="Y"/>
    <s v=""/>
    <s v=""/>
    <s v=""/>
    <s v="闊葉樹林型"/>
    <n v="0"/>
    <x v="0"/>
  </r>
  <r>
    <x v="3"/>
    <x v="13"/>
    <s v="葫蘆谷"/>
    <s v="六龜10"/>
    <n v="2019"/>
    <n v="5"/>
    <n v="30"/>
    <x v="0"/>
    <s v="賴文傑"/>
    <n v="4"/>
    <n v="214243"/>
    <n v="2537069"/>
    <n v="10"/>
    <n v="27"/>
    <n v="0"/>
    <m/>
    <s v="無"/>
    <s v="A9"/>
    <m/>
    <s v="3月,5月"/>
    <s v="Y"/>
    <s v=""/>
    <s v=""/>
    <s v=""/>
    <s v="闊葉樹林型"/>
    <n v="0"/>
    <x v="0"/>
  </r>
  <r>
    <x v="3"/>
    <x v="13"/>
    <s v="葫蘆谷"/>
    <s v="六龜10"/>
    <n v="2019"/>
    <n v="5"/>
    <n v="30"/>
    <x v="0"/>
    <s v="賴文傑"/>
    <n v="5"/>
    <n v="214281"/>
    <n v="2536681"/>
    <n v="10"/>
    <n v="36"/>
    <n v="0"/>
    <m/>
    <s v="無"/>
    <s v="A8"/>
    <m/>
    <s v="3月,5月"/>
    <s v="Y"/>
    <s v=""/>
    <s v=""/>
    <s v=""/>
    <s v="竹林"/>
    <n v="5.3111282104549771"/>
    <x v="4"/>
  </r>
  <r>
    <x v="3"/>
    <x v="13"/>
    <s v="葫蘆谷"/>
    <s v="六龜10"/>
    <n v="2019"/>
    <n v="5"/>
    <n v="30"/>
    <x v="0"/>
    <s v="賴文傑"/>
    <n v="6"/>
    <n v="214349"/>
    <n v="2536247"/>
    <n v="10"/>
    <n v="45"/>
    <n v="2"/>
    <s v="B"/>
    <s v="無"/>
    <s v="A3"/>
    <s v="取食波羅蜜"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1"/>
    <n v="217700"/>
    <n v="2551194"/>
    <n v="10"/>
    <n v="43"/>
    <n v="0"/>
    <m/>
    <s v="無"/>
    <s v="A1"/>
    <m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2"/>
    <n v="217678"/>
    <n v="2551136"/>
    <n v="10"/>
    <n v="53"/>
    <n v="0"/>
    <m/>
    <s v="無"/>
    <s v="A1"/>
    <m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3"/>
    <n v="217597"/>
    <n v="2551055"/>
    <n v="11"/>
    <n v="1"/>
    <n v="0"/>
    <m/>
    <s v="無"/>
    <s v="A1"/>
    <m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4"/>
    <n v="217792"/>
    <n v="2551076"/>
    <n v="11"/>
    <n v="9"/>
    <n v="0"/>
    <m/>
    <s v="無"/>
    <s v="A1"/>
    <m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5"/>
    <n v="217714"/>
    <n v="2550996"/>
    <n v="11"/>
    <n v="18"/>
    <n v="0"/>
    <m/>
    <s v="無"/>
    <s v="A1"/>
    <m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6"/>
    <n v="218066"/>
    <n v="2550969"/>
    <n v="11"/>
    <n v="27"/>
    <n v="0"/>
    <m/>
    <s v="無"/>
    <s v="A6"/>
    <m/>
    <s v="3月,5月"/>
    <s v="Y"/>
    <s v=""/>
    <s v=""/>
    <s v=""/>
    <s v="闊葉樹林型"/>
    <n v="0"/>
    <x v="0"/>
  </r>
  <r>
    <x v="3"/>
    <x v="13"/>
    <s v="藤枝遊樂區"/>
    <s v="六龜8"/>
    <n v="2019"/>
    <n v="6"/>
    <n v="7"/>
    <x v="0"/>
    <s v="廖宸玉"/>
    <n v="1"/>
    <n v="225115"/>
    <n v="2552245"/>
    <n v="10"/>
    <n v="45"/>
    <n v="0"/>
    <m/>
    <s v="無"/>
    <s v="A3"/>
    <m/>
    <s v="4月,6月"/>
    <s v="Y"/>
    <s v=""/>
    <s v=""/>
    <s v=""/>
    <s v="針葉樹林型"/>
    <n v="2.1857857177404729"/>
    <x v="3"/>
  </r>
  <r>
    <x v="3"/>
    <x v="13"/>
    <s v="藤枝遊樂區"/>
    <s v="六龜8"/>
    <n v="2019"/>
    <n v="6"/>
    <n v="7"/>
    <x v="0"/>
    <s v="廖宸玉"/>
    <n v="2"/>
    <n v="225339"/>
    <n v="2552134"/>
    <n v="10"/>
    <n v="52"/>
    <n v="0"/>
    <m/>
    <s v="無"/>
    <s v="A3"/>
    <m/>
    <s v="4月,6月"/>
    <s v="Y"/>
    <s v=""/>
    <s v=""/>
    <s v=""/>
    <s v="闊葉樹林型"/>
    <n v="0"/>
    <x v="0"/>
  </r>
  <r>
    <x v="3"/>
    <x v="13"/>
    <s v="藤枝遊樂區"/>
    <s v="六龜8"/>
    <n v="2019"/>
    <n v="6"/>
    <n v="7"/>
    <x v="0"/>
    <s v="廖宸玉"/>
    <n v="3"/>
    <n v="225453"/>
    <n v="2552241"/>
    <n v="10"/>
    <n v="59"/>
    <n v="0"/>
    <m/>
    <s v="無"/>
    <s v="A3"/>
    <m/>
    <s v="4月,6月"/>
    <s v="Y"/>
    <s v=""/>
    <s v=""/>
    <s v=""/>
    <s v="闊葉樹林型"/>
    <n v="0"/>
    <x v="0"/>
  </r>
  <r>
    <x v="3"/>
    <x v="13"/>
    <s v="藤枝遊樂區"/>
    <s v="六龜8"/>
    <n v="2019"/>
    <n v="6"/>
    <n v="7"/>
    <x v="0"/>
    <s v="廖宸玉"/>
    <n v="4"/>
    <n v="225325"/>
    <n v="2552366"/>
    <n v="11"/>
    <n v="7"/>
    <n v="0"/>
    <m/>
    <s v="無"/>
    <s v="A3"/>
    <m/>
    <s v="4月,6月"/>
    <s v="Y"/>
    <s v=""/>
    <s v=""/>
    <s v=""/>
    <s v="針葉樹林型"/>
    <n v="0"/>
    <x v="3"/>
  </r>
  <r>
    <x v="3"/>
    <x v="13"/>
    <s v="藤枝遊樂區"/>
    <s v="六龜8"/>
    <n v="2019"/>
    <n v="6"/>
    <n v="7"/>
    <x v="0"/>
    <s v="廖宸玉"/>
    <n v="5"/>
    <n v="225308"/>
    <n v="2552556"/>
    <n v="11"/>
    <n v="18"/>
    <n v="0"/>
    <m/>
    <s v="無"/>
    <s v="A3"/>
    <m/>
    <s v="4月,6月"/>
    <s v="Y"/>
    <s v=""/>
    <s v=""/>
    <s v=""/>
    <s v="闊葉樹林型"/>
    <n v="0"/>
    <x v="0"/>
  </r>
  <r>
    <x v="3"/>
    <x v="13"/>
    <s v="藤枝遊樂區"/>
    <s v="六龜8"/>
    <n v="2019"/>
    <n v="6"/>
    <n v="7"/>
    <x v="0"/>
    <s v="廖宸玉"/>
    <n v="6"/>
    <n v="225551"/>
    <n v="2552648"/>
    <n v="11"/>
    <n v="30"/>
    <n v="0"/>
    <m/>
    <s v="無"/>
    <s v="A3"/>
    <m/>
    <s v="4月,6月"/>
    <s v="Y"/>
    <s v=""/>
    <s v=""/>
    <s v=""/>
    <s v="針闊葉樹混淆"/>
    <n v="0"/>
    <x v="1"/>
  </r>
  <r>
    <x v="3"/>
    <x v="14"/>
    <s v="南勢坑"/>
    <s v="A38-02"/>
    <n v="2019"/>
    <n v="6"/>
    <n v="3"/>
    <x v="0"/>
    <s v="李立賢"/>
    <n v="1"/>
    <n v="209786"/>
    <n v="2543038"/>
    <n v="9"/>
    <n v="2"/>
    <n v="0"/>
    <m/>
    <s v="N"/>
    <s v="A5"/>
    <m/>
    <s v="3月,5月"/>
    <s v="Y"/>
    <s v=""/>
    <s v=""/>
    <s v=""/>
    <s v="闊葉樹林型"/>
    <n v="10.073927692727469"/>
    <x v="0"/>
  </r>
  <r>
    <x v="3"/>
    <x v="14"/>
    <s v="南勢坑"/>
    <s v="A38-02"/>
    <n v="2019"/>
    <n v="6"/>
    <n v="3"/>
    <x v="0"/>
    <s v="李立賢"/>
    <n v="2"/>
    <n v="209819"/>
    <n v="2542847"/>
    <n v="9"/>
    <n v="12"/>
    <n v="0"/>
    <m/>
    <s v="N"/>
    <s v="A5"/>
    <m/>
    <s v="3月,5月"/>
    <s v="Y"/>
    <s v=""/>
    <s v=""/>
    <s v=""/>
    <s v="闊葉樹林型"/>
    <n v="12.61191618048667"/>
    <x v="0"/>
  </r>
  <r>
    <x v="3"/>
    <x v="14"/>
    <s v="南勢坑"/>
    <s v="A38-02"/>
    <n v="2019"/>
    <n v="6"/>
    <n v="3"/>
    <x v="0"/>
    <s v="李立賢"/>
    <n v="3"/>
    <n v="209411"/>
    <n v="2543017"/>
    <n v="9"/>
    <n v="22"/>
    <n v="0"/>
    <m/>
    <s v="N"/>
    <s v="A5"/>
    <m/>
    <s v="3月,5月"/>
    <s v="Y"/>
    <s v=""/>
    <s v=""/>
    <s v=""/>
    <s v="闊葉樹林型"/>
    <n v="16.74370882577908"/>
    <x v="0"/>
  </r>
  <r>
    <x v="3"/>
    <x v="14"/>
    <s v="南勢坑"/>
    <s v="A38-02"/>
    <n v="2019"/>
    <n v="6"/>
    <n v="3"/>
    <x v="0"/>
    <s v="李立賢"/>
    <n v="4"/>
    <n v="209231"/>
    <n v="2543396"/>
    <n v="9"/>
    <n v="32"/>
    <n v="0"/>
    <m/>
    <s v="N"/>
    <s v="A5"/>
    <m/>
    <s v="3月,5月"/>
    <s v="Y"/>
    <s v=""/>
    <s v=""/>
    <s v=""/>
    <s v="竹林"/>
    <n v="44.507588038743322"/>
    <x v="2"/>
  </r>
  <r>
    <x v="3"/>
    <x v="14"/>
    <s v="南勢坑"/>
    <s v="A38-02"/>
    <n v="2019"/>
    <n v="6"/>
    <n v="3"/>
    <x v="0"/>
    <s v="李立賢"/>
    <n v="5"/>
    <n v="209569"/>
    <n v="2543369"/>
    <n v="9"/>
    <n v="42"/>
    <n v="0"/>
    <m/>
    <s v="N"/>
    <s v="A5"/>
    <m/>
    <s v="3月,5月"/>
    <s v="Y"/>
    <s v=""/>
    <s v=""/>
    <s v=""/>
    <s v="針闊葉樹混淆"/>
    <n v="181.86953429358189"/>
    <x v="2"/>
  </r>
  <r>
    <x v="3"/>
    <x v="14"/>
    <s v="南勢坑"/>
    <s v="A38-02"/>
    <n v="2019"/>
    <n v="6"/>
    <n v="3"/>
    <x v="0"/>
    <s v="李立賢"/>
    <n v="6"/>
    <n v="209853"/>
    <n v="2543353"/>
    <n v="9"/>
    <n v="52"/>
    <n v="0"/>
    <m/>
    <s v="N"/>
    <s v="A5"/>
    <m/>
    <s v="3月,5月"/>
    <s v="Y"/>
    <s v=""/>
    <s v=""/>
    <s v=""/>
    <s v="闊葉樹林型"/>
    <n v="0"/>
    <x v="0"/>
  </r>
  <r>
    <x v="3"/>
    <x v="14"/>
    <s v="中壽山"/>
    <s v="A38-03"/>
    <n v="2019"/>
    <n v="5"/>
    <n v="31"/>
    <x v="0"/>
    <s v="汪采葳"/>
    <n v="1"/>
    <n v="175098"/>
    <n v="2505933"/>
    <n v="10"/>
    <n v="23"/>
    <n v="2"/>
    <s v="A"/>
    <s v="Y"/>
    <s v="A1"/>
    <m/>
    <e v="#N/A"/>
    <s v="Y"/>
    <s v=""/>
    <s v=""/>
    <s v=""/>
    <s v="闊葉樹林型"/>
    <n v="0"/>
    <x v="0"/>
  </r>
  <r>
    <x v="3"/>
    <x v="14"/>
    <s v="中壽山"/>
    <s v="A38-03"/>
    <n v="2019"/>
    <n v="5"/>
    <n v="31"/>
    <x v="0"/>
    <s v="汪采葳"/>
    <n v="2"/>
    <n v="174968"/>
    <n v="2505771"/>
    <n v="10"/>
    <n v="40"/>
    <n v="0"/>
    <m/>
    <s v="N"/>
    <s v="A1"/>
    <m/>
    <e v="#N/A"/>
    <s v="Y"/>
    <s v=""/>
    <s v=""/>
    <s v=""/>
    <s v="闊葉樹林型"/>
    <n v="6.4133191476117235E-2"/>
    <x v="0"/>
  </r>
  <r>
    <x v="3"/>
    <x v="14"/>
    <s v="中壽山"/>
    <s v="A38-03"/>
    <n v="2019"/>
    <n v="5"/>
    <n v="31"/>
    <x v="0"/>
    <s v="汪采葳"/>
    <n v="3"/>
    <n v="174758"/>
    <n v="2505947"/>
    <n v="11"/>
    <n v="12"/>
    <n v="0"/>
    <m/>
    <s v="N"/>
    <s v="A1"/>
    <m/>
    <e v="#N/A"/>
    <s v="Y"/>
    <s v=""/>
    <s v=""/>
    <s v=""/>
    <s v="闊葉樹林型"/>
    <n v="0"/>
    <x v="0"/>
  </r>
  <r>
    <x v="3"/>
    <x v="14"/>
    <s v="中壽山"/>
    <s v="A38-03"/>
    <n v="2019"/>
    <n v="5"/>
    <n v="31"/>
    <x v="0"/>
    <s v="汪采葳"/>
    <n v="4"/>
    <n v="174510"/>
    <n v="2506091"/>
    <n v="11"/>
    <n v="24"/>
    <n v="2"/>
    <s v="A"/>
    <s v="Y"/>
    <s v="A1"/>
    <m/>
    <e v="#N/A"/>
    <s v="Y"/>
    <s v=""/>
    <s v=""/>
    <s v=""/>
    <s v="闊葉樹林型"/>
    <n v="0"/>
    <x v="0"/>
  </r>
  <r>
    <x v="3"/>
    <x v="14"/>
    <s v="中壽山"/>
    <s v="A38-03"/>
    <n v="2019"/>
    <n v="5"/>
    <n v="31"/>
    <x v="0"/>
    <s v="汪采葳"/>
    <n v="5"/>
    <n v="174545"/>
    <n v="2505909"/>
    <n v="11"/>
    <n v="38"/>
    <n v="2"/>
    <s v="B"/>
    <s v="Y"/>
    <s v="A1"/>
    <m/>
    <e v="#N/A"/>
    <s v="Y"/>
    <s v=""/>
    <s v=""/>
    <s v=""/>
    <s v="闊葉樹林型"/>
    <n v="0"/>
    <x v="0"/>
  </r>
  <r>
    <x v="3"/>
    <x v="14"/>
    <s v="中壽山"/>
    <s v="A38-03"/>
    <n v="2019"/>
    <n v="5"/>
    <n v="31"/>
    <x v="0"/>
    <s v="汪采葳"/>
    <n v="6"/>
    <n v="174542"/>
    <n v="2505653"/>
    <n v="12"/>
    <n v="14"/>
    <n v="0"/>
    <m/>
    <s v="N"/>
    <s v="A1"/>
    <m/>
    <e v="#N/A"/>
    <s v="Y"/>
    <s v=""/>
    <s v=""/>
    <s v=""/>
    <s v="闊葉樹林型"/>
    <n v="0"/>
    <x v="0"/>
  </r>
  <r>
    <x v="3"/>
    <x v="14"/>
    <s v="113林班"/>
    <s v="旗山9"/>
    <n v="2019"/>
    <n v="5"/>
    <n v="30"/>
    <x v="0"/>
    <s v="陳李宗憲"/>
    <n v="1"/>
    <n v="188276"/>
    <n v="2522950"/>
    <n v="8"/>
    <n v="40"/>
    <n v="0"/>
    <m/>
    <s v="N"/>
    <s v="A3A4A9"/>
    <m/>
    <s v="3月,5月"/>
    <s v="Y"/>
    <s v=""/>
    <s v=""/>
    <s v=""/>
    <s v="闊葉樹林型"/>
    <n v="2.4447032014415071"/>
    <x v="0"/>
  </r>
  <r>
    <x v="3"/>
    <x v="14"/>
    <s v="113林班"/>
    <s v="旗山9"/>
    <n v="2019"/>
    <n v="5"/>
    <n v="30"/>
    <x v="0"/>
    <s v="陳李宗憲"/>
    <n v="2"/>
    <n v="188090"/>
    <n v="2522769"/>
    <n v="8"/>
    <n v="50"/>
    <n v="0"/>
    <m/>
    <s v="N"/>
    <s v="A3A4A6A9"/>
    <m/>
    <s v="3月,5月"/>
    <s v="Y"/>
    <s v=""/>
    <s v=""/>
    <s v=""/>
    <s v="闊葉樹林型"/>
    <n v="0"/>
    <x v="0"/>
  </r>
  <r>
    <x v="3"/>
    <x v="14"/>
    <s v="113林班"/>
    <s v="旗山9"/>
    <n v="2019"/>
    <n v="5"/>
    <n v="30"/>
    <x v="0"/>
    <s v="陳李宗憲"/>
    <n v="3"/>
    <n v="187932"/>
    <n v="2522598"/>
    <n v="9"/>
    <n v="0"/>
    <n v="0"/>
    <m/>
    <s v="N"/>
    <s v="A3A4A9"/>
    <m/>
    <s v="3月,5月"/>
    <s v="Y"/>
    <s v=""/>
    <s v=""/>
    <s v=""/>
    <s v="闊葉樹林型"/>
    <n v="22.99328261988801"/>
    <x v="2"/>
  </r>
  <r>
    <x v="3"/>
    <x v="14"/>
    <s v="113林班"/>
    <s v="旗山9"/>
    <n v="2019"/>
    <n v="5"/>
    <n v="30"/>
    <x v="0"/>
    <s v="陳李宗憲"/>
    <n v="4"/>
    <n v="187717"/>
    <n v="2522586"/>
    <n v="9"/>
    <n v="10"/>
    <n v="0"/>
    <m/>
    <s v="N"/>
    <s v="A4A9"/>
    <m/>
    <s v="3月,5月"/>
    <s v="Y"/>
    <s v=""/>
    <s v=""/>
    <s v=""/>
    <s v="竹闊混淆林"/>
    <n v="0"/>
    <x v="1"/>
  </r>
  <r>
    <x v="3"/>
    <x v="14"/>
    <s v="113林班"/>
    <s v="旗山9"/>
    <n v="2019"/>
    <n v="5"/>
    <n v="30"/>
    <x v="0"/>
    <s v="陳李宗憲"/>
    <n v="5"/>
    <n v="187463"/>
    <n v="2522457"/>
    <n v="9"/>
    <n v="20"/>
    <n v="0"/>
    <m/>
    <s v="N"/>
    <s v="A3A9"/>
    <m/>
    <s v="3月,5月"/>
    <s v="Y"/>
    <s v=""/>
    <s v=""/>
    <s v=""/>
    <s v="闊葉樹林型"/>
    <n v="0"/>
    <x v="0"/>
  </r>
  <r>
    <x v="3"/>
    <x v="14"/>
    <s v="113林班"/>
    <s v="旗山9"/>
    <n v="2019"/>
    <n v="5"/>
    <n v="30"/>
    <x v="0"/>
    <s v="陳李宗憲"/>
    <n v="6"/>
    <n v="187261"/>
    <n v="2522303"/>
    <n v="9"/>
    <n v="30"/>
    <n v="0"/>
    <m/>
    <s v="N"/>
    <s v="A3A9"/>
    <m/>
    <s v="3月,5月"/>
    <s v="Y"/>
    <s v=""/>
    <s v=""/>
    <s v=""/>
    <s v="闊葉樹林型"/>
    <n v="1.7497437805186351"/>
    <x v="0"/>
  </r>
  <r>
    <x v="3"/>
    <x v="14"/>
    <s v="46林班"/>
    <s v="旗山8"/>
    <n v="2019"/>
    <n v="6"/>
    <n v="5"/>
    <x v="0"/>
    <s v="陳怡安"/>
    <n v="1"/>
    <n v="207514"/>
    <n v="2537421"/>
    <n v="9"/>
    <n v="53"/>
    <n v="0"/>
    <m/>
    <s v="N"/>
    <s v="A1"/>
    <s v="溪流旁"/>
    <s v="3月,5月"/>
    <s v="Y"/>
    <s v=""/>
    <s v=""/>
    <s v=""/>
    <s v="竹闊混淆林"/>
    <n v="0"/>
    <x v="1"/>
  </r>
  <r>
    <x v="3"/>
    <x v="14"/>
    <s v="46林班"/>
    <s v="旗山8"/>
    <n v="2019"/>
    <n v="6"/>
    <n v="5"/>
    <x v="0"/>
    <s v="陳怡安"/>
    <n v="2"/>
    <n v="207536"/>
    <n v="2537653"/>
    <n v="10"/>
    <n v="1"/>
    <n v="0"/>
    <m/>
    <s v="N"/>
    <s v="A1A9"/>
    <s v="近雞舍"/>
    <s v="3月,5月"/>
    <s v="Y"/>
    <s v=""/>
    <s v=""/>
    <s v=""/>
    <s v="闊葉樹林型"/>
    <n v="1.0985709512650521"/>
    <x v="0"/>
  </r>
  <r>
    <x v="3"/>
    <x v="14"/>
    <s v="46林班"/>
    <s v="旗山8"/>
    <n v="2019"/>
    <n v="6"/>
    <n v="5"/>
    <x v="0"/>
    <s v="陳怡安"/>
    <n v="3"/>
    <n v="207545"/>
    <n v="2537932"/>
    <n v="10"/>
    <n v="12"/>
    <n v="0"/>
    <m/>
    <s v="N"/>
    <s v="A1A9"/>
    <s v="水泥壁、近房舍"/>
    <s v="3月,5月"/>
    <s v="Y"/>
    <s v=""/>
    <s v=""/>
    <s v=""/>
    <s v="闊葉樹林型"/>
    <n v="0"/>
    <x v="0"/>
  </r>
  <r>
    <x v="3"/>
    <x v="14"/>
    <s v="46林班"/>
    <s v="旗山8"/>
    <n v="2019"/>
    <n v="6"/>
    <n v="5"/>
    <x v="0"/>
    <s v="陳怡安"/>
    <n v="4"/>
    <n v="207754"/>
    <n v="2538437"/>
    <n v="10"/>
    <n v="39"/>
    <n v="0"/>
    <m/>
    <s v="N"/>
    <s v="A1"/>
    <m/>
    <s v="3月,5月"/>
    <s v="Y"/>
    <s v=""/>
    <s v=""/>
    <s v=""/>
    <s v="竹闊混淆林"/>
    <n v="16.985170838567811"/>
    <x v="1"/>
  </r>
  <r>
    <x v="3"/>
    <x v="14"/>
    <s v="46林班"/>
    <s v="旗山8"/>
    <n v="2019"/>
    <n v="6"/>
    <n v="5"/>
    <x v="0"/>
    <s v="陳怡安"/>
    <n v="5"/>
    <n v="207694"/>
    <n v="2538612"/>
    <n v="10"/>
    <n v="52"/>
    <n v="0"/>
    <m/>
    <s v="N"/>
    <s v="A1A5"/>
    <m/>
    <s v="3月,5月"/>
    <s v="Y"/>
    <s v=""/>
    <s v=""/>
    <s v=""/>
    <s v="闊葉樹林型"/>
    <n v="25.305982703319689"/>
    <x v="2"/>
  </r>
  <r>
    <x v="3"/>
    <x v="14"/>
    <s v="46林班"/>
    <s v="旗山8"/>
    <n v="2019"/>
    <n v="6"/>
    <n v="5"/>
    <x v="0"/>
    <s v="陳怡安"/>
    <n v="6"/>
    <n v="207651"/>
    <n v="2538798"/>
    <n v="11"/>
    <n v="5"/>
    <n v="1"/>
    <s v="A"/>
    <s v="Y"/>
    <s v="A1"/>
    <s v="山壁"/>
    <s v="3月,5月"/>
    <s v="Y"/>
    <s v=""/>
    <s v=""/>
    <s v=""/>
    <s v="闊葉樹林型"/>
    <n v="0"/>
    <x v="0"/>
  </r>
  <r>
    <x v="3"/>
    <x v="14"/>
    <s v="鹿埔北"/>
    <s v="旗山5"/>
    <n v="2019"/>
    <n v="5"/>
    <n v="30"/>
    <x v="0"/>
    <s v="陳麗夙"/>
    <n v="1"/>
    <n v="186516"/>
    <n v="2531682"/>
    <n v="8"/>
    <n v="55"/>
    <n v="0"/>
    <m/>
    <s v="N"/>
    <s v="A4"/>
    <s v="白腰鵲鴝(外來鳥)"/>
    <s v="3月,5月"/>
    <s v="Y"/>
    <s v=""/>
    <s v=""/>
    <s v=""/>
    <s v="竹林"/>
    <n v="0"/>
    <x v="4"/>
  </r>
  <r>
    <x v="3"/>
    <x v="14"/>
    <s v="鹿埔北"/>
    <s v="旗山5"/>
    <n v="2019"/>
    <n v="5"/>
    <n v="30"/>
    <x v="0"/>
    <s v="陳麗夙"/>
    <n v="2"/>
    <n v="189745"/>
    <n v="2531608"/>
    <n v="9"/>
    <n v="11"/>
    <n v="0"/>
    <m/>
    <s v="N"/>
    <s v="A4A6"/>
    <s v="中杜鵑(聲/夏候鳥)"/>
    <s v="3月,5月"/>
    <s v="Y"/>
    <s v=""/>
    <s v=""/>
    <s v=""/>
    <s v="闊葉樹林型"/>
    <n v="5.6807470663543489"/>
    <x v="0"/>
  </r>
  <r>
    <x v="3"/>
    <x v="14"/>
    <s v="鹿埔北"/>
    <s v="旗山5"/>
    <n v="2019"/>
    <n v="5"/>
    <n v="30"/>
    <x v="0"/>
    <s v="陳麗夙"/>
    <n v="3"/>
    <n v="189502"/>
    <n v="2531480"/>
    <n v="9"/>
    <n v="34"/>
    <n v="0"/>
    <m/>
    <s v="N"/>
    <s v="A1"/>
    <s v="電線桿旁"/>
    <s v="3月,5月"/>
    <s v="Y"/>
    <s v=""/>
    <s v=""/>
    <s v=""/>
    <s v="竹林"/>
    <n v="23.430421940683051"/>
    <x v="2"/>
  </r>
  <r>
    <x v="3"/>
    <x v="14"/>
    <s v="鹿埔北"/>
    <s v="旗山5"/>
    <n v="2019"/>
    <n v="5"/>
    <n v="30"/>
    <x v="0"/>
    <s v="陳麗夙"/>
    <n v="4"/>
    <n v="189602"/>
    <n v="2531924"/>
    <n v="9"/>
    <n v="48"/>
    <n v="0"/>
    <m/>
    <s v="N"/>
    <s v="A1A4A6"/>
    <s v="梅花鹿(距離100m)"/>
    <s v="3月,5月"/>
    <s v="Y"/>
    <s v=""/>
    <s v=""/>
    <s v=""/>
    <s v="竹林"/>
    <n v="6.1435193838908919"/>
    <x v="4"/>
  </r>
  <r>
    <x v="3"/>
    <x v="14"/>
    <s v="鹿埔北"/>
    <s v="旗山5"/>
    <n v="2019"/>
    <n v="5"/>
    <n v="30"/>
    <x v="0"/>
    <s v="陳麗夙"/>
    <n v="5"/>
    <n v="189514"/>
    <n v="2532154"/>
    <n v="10"/>
    <n v="0"/>
    <n v="0"/>
    <m/>
    <s v="N"/>
    <s v="A4"/>
    <s v="電線桿旁"/>
    <s v="3月,5月"/>
    <s v="Y"/>
    <s v=""/>
    <s v=""/>
    <s v=""/>
    <s v="竹林"/>
    <n v="2.921548663618478"/>
    <x v="4"/>
  </r>
  <r>
    <x v="3"/>
    <x v="14"/>
    <s v="鹿埔北"/>
    <s v="旗山5"/>
    <n v="2019"/>
    <n v="5"/>
    <n v="30"/>
    <x v="0"/>
    <s v="陳麗夙"/>
    <n v="6"/>
    <n v="189657"/>
    <n v="2532323"/>
    <n v="10"/>
    <n v="11"/>
    <n v="0"/>
    <m/>
    <s v="N"/>
    <s v="A4"/>
    <s v="電線桿旁"/>
    <s v="3月,5月"/>
    <s v="Y"/>
    <s v=""/>
    <s v=""/>
    <s v=""/>
    <s v="竹林"/>
    <n v="0"/>
    <x v="4"/>
  </r>
  <r>
    <x v="3"/>
    <x v="14"/>
    <s v="47,49林班"/>
    <s v="旗山4"/>
    <n v="2019"/>
    <n v="5"/>
    <n v="31"/>
    <x v="0"/>
    <s v="曾杰銘"/>
    <n v="1"/>
    <n v="209096"/>
    <n v="2538208"/>
    <n v="9"/>
    <n v="43"/>
    <n v="0"/>
    <m/>
    <m/>
    <s v="A3"/>
    <m/>
    <s v="3月,5月"/>
    <s v="Y"/>
    <s v=""/>
    <s v=""/>
    <s v=""/>
    <s v="闊葉樹林型"/>
    <n v="0"/>
    <x v="0"/>
  </r>
  <r>
    <x v="3"/>
    <x v="14"/>
    <s v="47,49林班"/>
    <s v="旗山4"/>
    <n v="2019"/>
    <n v="5"/>
    <n v="31"/>
    <x v="0"/>
    <s v="曾杰銘"/>
    <n v="2"/>
    <n v="209106"/>
    <n v="2538545"/>
    <n v="9"/>
    <n v="52"/>
    <n v="0"/>
    <m/>
    <m/>
    <s v="A1"/>
    <m/>
    <s v="3月,5月"/>
    <s v="Y"/>
    <s v=""/>
    <s v=""/>
    <s v=""/>
    <s v="闊葉樹林型"/>
    <n v="7.4367169505657724"/>
    <x v="0"/>
  </r>
  <r>
    <x v="3"/>
    <x v="14"/>
    <s v="47,49林班"/>
    <s v="旗山4"/>
    <n v="2019"/>
    <n v="5"/>
    <n v="31"/>
    <x v="0"/>
    <s v="曾杰銘"/>
    <n v="3"/>
    <n v="209201"/>
    <n v="2538709"/>
    <n v="10"/>
    <n v="0"/>
    <n v="2"/>
    <s v="A"/>
    <s v="Y"/>
    <s v="A1"/>
    <s v="有搖樹行為"/>
    <s v="3月,5月"/>
    <s v="Y"/>
    <s v=""/>
    <s v=""/>
    <s v=""/>
    <s v="闊葉樹林型"/>
    <n v="0"/>
    <x v="0"/>
  </r>
  <r>
    <x v="3"/>
    <x v="14"/>
    <s v="47,49林班"/>
    <s v="旗山4"/>
    <n v="2019"/>
    <n v="5"/>
    <n v="31"/>
    <x v="0"/>
    <s v="曾杰銘"/>
    <n v="4"/>
    <n v="209158"/>
    <n v="2539162"/>
    <n v="10"/>
    <n v="9"/>
    <n v="2"/>
    <s v="A"/>
    <s v="Y"/>
    <s v="A3"/>
    <s v="溪邊活動覓食"/>
    <s v="3月,5月"/>
    <s v="Y"/>
    <s v=""/>
    <s v=""/>
    <s v=""/>
    <s v="竹林"/>
    <n v="5.9227950900128397"/>
    <x v="4"/>
  </r>
  <r>
    <x v="3"/>
    <x v="14"/>
    <s v="47,49林班"/>
    <s v="旗山4"/>
    <n v="2019"/>
    <n v="5"/>
    <n v="31"/>
    <x v="0"/>
    <s v="曾杰銘"/>
    <n v="5"/>
    <n v="209390"/>
    <n v="2539381"/>
    <n v="10"/>
    <n v="17"/>
    <n v="0"/>
    <m/>
    <m/>
    <s v="A1"/>
    <m/>
    <s v="3月,5月"/>
    <s v="Y"/>
    <s v=""/>
    <s v=""/>
    <s v=""/>
    <s v="闊葉樹林型"/>
    <n v="4.1998651300511289"/>
    <x v="0"/>
  </r>
  <r>
    <x v="3"/>
    <x v="14"/>
    <s v="47,49林班"/>
    <s v="旗山4"/>
    <n v="2019"/>
    <n v="5"/>
    <n v="31"/>
    <x v="0"/>
    <s v="曾杰銘"/>
    <n v="6"/>
    <n v="208806"/>
    <n v="2539162"/>
    <n v="10"/>
    <n v="32"/>
    <n v="0"/>
    <m/>
    <m/>
    <s v="A1"/>
    <m/>
    <s v="3月,5月"/>
    <s v="Y"/>
    <s v=""/>
    <s v=""/>
    <s v=""/>
    <s v="竹林"/>
    <n v="10.107129627857891"/>
    <x v="4"/>
  </r>
  <r>
    <x v="3"/>
    <x v="14"/>
    <s v="旗尾"/>
    <s v="旗山6"/>
    <n v="2019"/>
    <n v="5"/>
    <n v="27"/>
    <x v="0"/>
    <s v="曾紹軒"/>
    <n v="1"/>
    <n v="197806"/>
    <n v="2531465"/>
    <n v="12"/>
    <n v="50"/>
    <n v="0"/>
    <m/>
    <m/>
    <s v="A1A4"/>
    <m/>
    <s v="3月,5月"/>
    <s v="Y"/>
    <s v=""/>
    <s v=""/>
    <s v=""/>
    <s v="闊葉樹林型"/>
    <n v="0"/>
    <x v="0"/>
  </r>
  <r>
    <x v="3"/>
    <x v="14"/>
    <s v="旗尾"/>
    <s v="旗山6"/>
    <n v="2019"/>
    <n v="5"/>
    <n v="27"/>
    <x v="0"/>
    <s v="曾紹軒"/>
    <n v="2"/>
    <n v="197879"/>
    <n v="2532187"/>
    <n v="13"/>
    <n v="0"/>
    <n v="0"/>
    <m/>
    <m/>
    <s v="A1A4"/>
    <m/>
    <s v="3月,5月"/>
    <s v="Y"/>
    <s v=""/>
    <s v=""/>
    <s v=""/>
    <s v="闊葉樹林型"/>
    <n v="0"/>
    <x v="0"/>
  </r>
  <r>
    <x v="3"/>
    <x v="14"/>
    <s v="旗尾"/>
    <s v="旗山6"/>
    <n v="2019"/>
    <n v="5"/>
    <n v="27"/>
    <x v="0"/>
    <s v="曾紹軒"/>
    <n v="3"/>
    <n v="197936"/>
    <n v="2533178"/>
    <n v="13"/>
    <n v="10"/>
    <n v="2"/>
    <s v="A"/>
    <s v="Y"/>
    <s v="A5"/>
    <m/>
    <s v="3月,5月"/>
    <s v="Y"/>
    <s v=""/>
    <s v=""/>
    <s v=""/>
    <s v="闊葉樹林型"/>
    <n v="3.1822630345392309"/>
    <x v="0"/>
  </r>
  <r>
    <x v="3"/>
    <x v="14"/>
    <s v="旗尾"/>
    <s v="旗山6"/>
    <n v="2019"/>
    <n v="5"/>
    <n v="27"/>
    <x v="0"/>
    <s v="曾紹軒"/>
    <n v="4"/>
    <n v="197990"/>
    <n v="2533409"/>
    <n v="13"/>
    <n v="20"/>
    <n v="0"/>
    <m/>
    <m/>
    <s v="A5"/>
    <m/>
    <s v="3月,5月"/>
    <s v="Y"/>
    <s v=""/>
    <s v=""/>
    <s v=""/>
    <s v="闊葉樹林型"/>
    <n v="1.6321603745635109"/>
    <x v="0"/>
  </r>
  <r>
    <x v="3"/>
    <x v="14"/>
    <s v="旗尾"/>
    <s v="旗山6"/>
    <n v="2019"/>
    <n v="5"/>
    <n v="27"/>
    <x v="0"/>
    <s v="曾紹軒"/>
    <n v="5"/>
    <n v="198195"/>
    <n v="2533407"/>
    <n v="13"/>
    <n v="30"/>
    <n v="0"/>
    <m/>
    <m/>
    <s v="A5"/>
    <m/>
    <s v="3月,5月"/>
    <s v="Y"/>
    <s v=""/>
    <s v=""/>
    <s v=""/>
    <s v="闊葉樹林型"/>
    <n v="1.058487218886675"/>
    <x v="0"/>
  </r>
  <r>
    <x v="3"/>
    <x v="14"/>
    <s v="旗尾"/>
    <s v="旗山6"/>
    <n v="2019"/>
    <n v="5"/>
    <n v="27"/>
    <x v="0"/>
    <s v="曾紹軒"/>
    <n v="6"/>
    <n v="198394"/>
    <n v="2533531"/>
    <n v="13"/>
    <n v="40"/>
    <n v="0"/>
    <m/>
    <m/>
    <s v="A1A4"/>
    <m/>
    <s v="3月,5月"/>
    <s v="Y"/>
    <s v=""/>
    <s v=""/>
    <s v=""/>
    <s v="竹闊混淆林"/>
    <n v="0.98621146426873429"/>
    <x v="1"/>
  </r>
  <r>
    <x v="3"/>
    <x v="14"/>
    <s v="34林班"/>
    <s v="旗山3"/>
    <n v="2019"/>
    <n v="5"/>
    <n v="29"/>
    <x v="0"/>
    <s v="葉招宏"/>
    <n v="1"/>
    <n v="207139"/>
    <n v="2549486"/>
    <n v="9"/>
    <n v="23"/>
    <n v="2"/>
    <s v="C"/>
    <s v="Y"/>
    <s v="A4"/>
    <m/>
    <s v="3月,5月"/>
    <s v="Y"/>
    <s v=""/>
    <s v=""/>
    <s v=""/>
    <s v="竹闊混淆林"/>
    <n v="0"/>
    <x v="1"/>
  </r>
  <r>
    <x v="3"/>
    <x v="14"/>
    <s v="34林班"/>
    <s v="旗山3"/>
    <n v="2019"/>
    <n v="5"/>
    <n v="29"/>
    <x v="0"/>
    <s v="葉招宏"/>
    <n v="2"/>
    <n v="207021"/>
    <n v="2549631"/>
    <n v="9"/>
    <n v="37"/>
    <n v="0"/>
    <m/>
    <m/>
    <s v="A1"/>
    <m/>
    <s v="3月,5月"/>
    <s v="Y"/>
    <s v=""/>
    <s v=""/>
    <s v=""/>
    <s v="闊葉樹林型"/>
    <n v="0"/>
    <x v="0"/>
  </r>
  <r>
    <x v="3"/>
    <x v="14"/>
    <s v="34林班"/>
    <s v="旗山3"/>
    <n v="2019"/>
    <n v="5"/>
    <n v="29"/>
    <x v="0"/>
    <s v="葉招宏"/>
    <n v="3"/>
    <n v="207095"/>
    <n v="2549726"/>
    <n v="9"/>
    <n v="45"/>
    <n v="2"/>
    <s v="C"/>
    <s v="Y"/>
    <s v="A4"/>
    <m/>
    <s v="3月,5月"/>
    <s v="Y"/>
    <s v=""/>
    <s v=""/>
    <s v=""/>
    <s v="竹林"/>
    <n v="0"/>
    <x v="4"/>
  </r>
  <r>
    <x v="3"/>
    <x v="14"/>
    <s v="34林班"/>
    <s v="旗山3"/>
    <n v="2019"/>
    <n v="5"/>
    <n v="29"/>
    <x v="0"/>
    <s v="葉招宏"/>
    <n v="4"/>
    <n v="207200"/>
    <n v="2549834"/>
    <n v="9"/>
    <n v="53"/>
    <n v="0"/>
    <m/>
    <m/>
    <s v="A1"/>
    <m/>
    <s v="3月,5月"/>
    <s v="Y"/>
    <s v=""/>
    <s v=""/>
    <s v=""/>
    <s v="竹闊混淆林"/>
    <n v="0"/>
    <x v="1"/>
  </r>
  <r>
    <x v="3"/>
    <x v="14"/>
    <s v="34林班"/>
    <s v="旗山3"/>
    <n v="2019"/>
    <n v="5"/>
    <n v="29"/>
    <x v="0"/>
    <s v="葉招宏"/>
    <n v="5"/>
    <n v="207178"/>
    <n v="2549946"/>
    <n v="10"/>
    <n v="1"/>
    <n v="0"/>
    <m/>
    <m/>
    <s v="A4"/>
    <m/>
    <s v="3月,5月"/>
    <s v="Y"/>
    <s v=""/>
    <s v=""/>
    <s v=""/>
    <s v="闊葉樹林型"/>
    <n v="0"/>
    <x v="0"/>
  </r>
  <r>
    <x v="3"/>
    <x v="14"/>
    <s v="34林班"/>
    <s v="旗山3"/>
    <n v="2019"/>
    <n v="5"/>
    <n v="29"/>
    <x v="0"/>
    <s v="葉招宏"/>
    <n v="6"/>
    <n v="207289"/>
    <n v="2550033"/>
    <n v="10"/>
    <n v="11"/>
    <n v="0"/>
    <m/>
    <m/>
    <s v="A4"/>
    <m/>
    <s v="3月,5月"/>
    <s v="Y"/>
    <s v=""/>
    <s v=""/>
    <s v=""/>
    <s v="竹林"/>
    <n v="0"/>
    <x v="4"/>
  </r>
  <r>
    <x v="3"/>
    <x v="14"/>
    <s v="瑪雅"/>
    <s v="旗山1"/>
    <n v="2019"/>
    <n v="5"/>
    <n v="14"/>
    <x v="0"/>
    <s v="葉建緯"/>
    <n v="1"/>
    <n v="220113"/>
    <n v="2571676"/>
    <n v="9"/>
    <n v="17"/>
    <n v="0"/>
    <m/>
    <m/>
    <s v="A1A4"/>
    <m/>
    <s v="4月,6月"/>
    <s v="Y"/>
    <s v=""/>
    <s v=""/>
    <s v=""/>
    <s v="竹闊混淆林"/>
    <n v="0"/>
    <x v="1"/>
  </r>
  <r>
    <x v="3"/>
    <x v="14"/>
    <s v="瑪雅"/>
    <s v="旗山1"/>
    <n v="2019"/>
    <n v="5"/>
    <n v="14"/>
    <x v="0"/>
    <s v="葉建緯"/>
    <n v="2"/>
    <n v="220338"/>
    <n v="2571721"/>
    <n v="9"/>
    <n v="35"/>
    <n v="0"/>
    <m/>
    <m/>
    <s v="A1A5"/>
    <m/>
    <s v="4月,6月"/>
    <s v="Y"/>
    <s v=""/>
    <s v=""/>
    <s v=""/>
    <s v="闊葉樹林型"/>
    <n v="0"/>
    <x v="0"/>
  </r>
  <r>
    <x v="3"/>
    <x v="14"/>
    <s v="瑪雅"/>
    <s v="旗山1"/>
    <n v="2019"/>
    <n v="5"/>
    <n v="14"/>
    <x v="0"/>
    <s v="葉建緯"/>
    <n v="3"/>
    <n v="220562"/>
    <n v="2571657"/>
    <n v="9"/>
    <n v="50"/>
    <n v="0"/>
    <m/>
    <m/>
    <s v="A4A5"/>
    <m/>
    <s v="4月,6月"/>
    <s v="Y"/>
    <s v=""/>
    <s v=""/>
    <s v=""/>
    <s v="闊葉樹林型"/>
    <n v="2.15297564152905"/>
    <x v="0"/>
  </r>
  <r>
    <x v="3"/>
    <x v="14"/>
    <s v="瑪雅"/>
    <s v="旗山1"/>
    <n v="2019"/>
    <n v="5"/>
    <n v="14"/>
    <x v="0"/>
    <s v="葉建緯"/>
    <n v="4"/>
    <n v="220514"/>
    <n v="2571455"/>
    <n v="10"/>
    <n v="14"/>
    <n v="0"/>
    <m/>
    <m/>
    <s v="A1A4"/>
    <m/>
    <s v="4月,6月"/>
    <s v="Y"/>
    <s v=""/>
    <s v=""/>
    <s v=""/>
    <s v="闊葉樹林型"/>
    <n v="0"/>
    <x v="0"/>
  </r>
  <r>
    <x v="3"/>
    <x v="14"/>
    <s v="瑪雅"/>
    <s v="旗山1"/>
    <n v="2019"/>
    <n v="5"/>
    <n v="14"/>
    <x v="0"/>
    <s v="葉建緯"/>
    <n v="5"/>
    <n v="220392"/>
    <n v="2571984"/>
    <n v="10"/>
    <n v="45"/>
    <n v="0"/>
    <m/>
    <m/>
    <s v="A4"/>
    <m/>
    <s v="4月,6月"/>
    <s v="Y"/>
    <s v=""/>
    <s v=""/>
    <s v=""/>
    <s v="竹林"/>
    <n v="5.3048143779033288E-2"/>
    <x v="4"/>
  </r>
  <r>
    <x v="3"/>
    <x v="14"/>
    <s v="瑪雅"/>
    <s v="旗山1"/>
    <n v="2019"/>
    <n v="5"/>
    <n v="14"/>
    <x v="0"/>
    <s v="葉建緯"/>
    <n v="6"/>
    <n v="221013"/>
    <n v="2571936"/>
    <n v="10"/>
    <n v="56"/>
    <n v="0"/>
    <m/>
    <m/>
    <s v="A1A4"/>
    <m/>
    <s v="4月,6月"/>
    <s v="Y"/>
    <s v=""/>
    <s v=""/>
    <s v=""/>
    <s v="闊葉樹林型"/>
    <n v="6.3161683696608186"/>
    <x v="0"/>
  </r>
  <r>
    <x v="3"/>
    <x v="14"/>
    <s v="31林班"/>
    <s v="旗山2"/>
    <n v="2019"/>
    <n v="5"/>
    <n v="24"/>
    <x v="0"/>
    <s v="蔡亞軒"/>
    <n v="1"/>
    <n v="209656"/>
    <n v="2552079"/>
    <n v="9"/>
    <n v="55"/>
    <n v="0"/>
    <m/>
    <m/>
    <s v="A3"/>
    <m/>
    <s v="3月,5月"/>
    <s v="Y"/>
    <s v=""/>
    <s v=""/>
    <s v=""/>
    <s v="闊葉樹林型"/>
    <n v="5.7179453024491327"/>
    <x v="0"/>
  </r>
  <r>
    <x v="3"/>
    <x v="14"/>
    <s v="31林班"/>
    <s v="旗山2"/>
    <n v="2019"/>
    <n v="5"/>
    <n v="24"/>
    <x v="0"/>
    <s v="蔡亞軒"/>
    <n v="2"/>
    <n v="209852"/>
    <n v="2552194"/>
    <n v="10"/>
    <n v="6"/>
    <n v="0"/>
    <m/>
    <m/>
    <s v="A5"/>
    <m/>
    <s v="3月,5月"/>
    <s v="Y"/>
    <s v=""/>
    <s v=""/>
    <s v=""/>
    <s v="闊葉樹林型"/>
    <n v="0"/>
    <x v="0"/>
  </r>
  <r>
    <x v="3"/>
    <x v="14"/>
    <s v="31林班"/>
    <s v="旗山2"/>
    <n v="2019"/>
    <n v="5"/>
    <n v="24"/>
    <x v="0"/>
    <s v="蔡亞軒"/>
    <n v="3"/>
    <n v="210009"/>
    <n v="2552283"/>
    <n v="10"/>
    <n v="19"/>
    <n v="0"/>
    <m/>
    <m/>
    <s v="A3"/>
    <m/>
    <s v="3月,5月"/>
    <s v="Y"/>
    <s v=""/>
    <s v=""/>
    <s v=""/>
    <s v="闊葉樹林型"/>
    <n v="0"/>
    <x v="0"/>
  </r>
  <r>
    <x v="3"/>
    <x v="14"/>
    <s v="31林班"/>
    <s v="旗山2"/>
    <n v="2019"/>
    <n v="5"/>
    <n v="24"/>
    <x v="0"/>
    <s v="蔡亞軒"/>
    <n v="4"/>
    <n v="210206"/>
    <n v="2552193"/>
    <n v="10"/>
    <n v="33"/>
    <n v="0"/>
    <m/>
    <m/>
    <s v="A3"/>
    <m/>
    <s v="3月,5月"/>
    <s v="Y"/>
    <s v=""/>
    <s v=""/>
    <s v=""/>
    <s v="闊葉樹林型"/>
    <n v="0"/>
    <x v="0"/>
  </r>
  <r>
    <x v="3"/>
    <x v="14"/>
    <s v="31林班"/>
    <s v="旗山2"/>
    <n v="2019"/>
    <n v="5"/>
    <n v="24"/>
    <x v="0"/>
    <s v="蔡亞軒"/>
    <n v="5"/>
    <n v="210057"/>
    <n v="2552036"/>
    <n v="10"/>
    <n v="48"/>
    <n v="2"/>
    <s v="B"/>
    <s v="Y"/>
    <s v="A5"/>
    <m/>
    <s v="3月,5月"/>
    <s v="Y"/>
    <s v=""/>
    <s v=""/>
    <s v=""/>
    <s v="闊葉樹林型"/>
    <n v="8.5212357881559146"/>
    <x v="0"/>
  </r>
  <r>
    <x v="3"/>
    <x v="14"/>
    <s v="31林班"/>
    <s v="旗山2"/>
    <n v="2019"/>
    <n v="5"/>
    <n v="24"/>
    <x v="0"/>
    <s v="蔡亞軒"/>
    <n v="6"/>
    <n v="210023"/>
    <n v="2552570"/>
    <n v="10"/>
    <n v="12"/>
    <n v="0"/>
    <m/>
    <m/>
    <s v="A1"/>
    <m/>
    <s v="3月,5月"/>
    <s v="Y"/>
    <s v=""/>
    <s v=""/>
    <s v=""/>
    <s v="闊葉樹林型"/>
    <n v="0"/>
    <x v="0"/>
  </r>
  <r>
    <x v="3"/>
    <x v="14"/>
    <s v="3,4林班"/>
    <s v="旗山7"/>
    <n v="2019"/>
    <n v="5"/>
    <n v="28"/>
    <x v="0"/>
    <s v="鍾鼎生"/>
    <n v="1"/>
    <n v="206663"/>
    <n v="2552702"/>
    <n v="14"/>
    <n v="12"/>
    <n v="0"/>
    <m/>
    <m/>
    <s v="A1"/>
    <m/>
    <s v="3月,5月"/>
    <s v="Y"/>
    <s v=""/>
    <s v=""/>
    <s v=""/>
    <s v="闊葉樹林型"/>
    <n v="0"/>
    <x v="0"/>
  </r>
  <r>
    <x v="3"/>
    <x v="14"/>
    <s v="3,4林班"/>
    <s v="旗山7"/>
    <n v="2019"/>
    <n v="5"/>
    <n v="28"/>
    <x v="0"/>
    <s v="鍾鼎生"/>
    <n v="2"/>
    <n v="206557"/>
    <n v="2552961"/>
    <n v="14"/>
    <n v="27"/>
    <n v="0"/>
    <m/>
    <m/>
    <s v="A1"/>
    <m/>
    <s v="3月,5月"/>
    <s v="Y"/>
    <s v=""/>
    <s v=""/>
    <s v=""/>
    <s v="闊葉樹林型"/>
    <n v="0"/>
    <x v="0"/>
  </r>
  <r>
    <x v="3"/>
    <x v="14"/>
    <s v="3,4林班"/>
    <s v="旗山7"/>
    <n v="2019"/>
    <n v="5"/>
    <n v="28"/>
    <x v="0"/>
    <s v="鍾鼎生"/>
    <n v="3"/>
    <n v="206660"/>
    <n v="2553263"/>
    <n v="14"/>
    <n v="43"/>
    <n v="2"/>
    <s v="B"/>
    <s v="Y"/>
    <s v="A1A4"/>
    <m/>
    <s v="3月,5月"/>
    <s v="Y"/>
    <s v=""/>
    <s v=""/>
    <s v=""/>
    <s v="闊葉樹林型"/>
    <n v="0"/>
    <x v="0"/>
  </r>
  <r>
    <x v="3"/>
    <x v="14"/>
    <s v="3,4林班"/>
    <s v="旗山7"/>
    <n v="2019"/>
    <n v="5"/>
    <n v="28"/>
    <x v="0"/>
    <s v="鍾鼎生"/>
    <n v="4"/>
    <n v="206424"/>
    <n v="2554094"/>
    <n v="14"/>
    <n v="46"/>
    <n v="0"/>
    <m/>
    <m/>
    <s v="A1A4"/>
    <m/>
    <s v="3月,5月"/>
    <s v="Y"/>
    <s v=""/>
    <s v=""/>
    <s v=""/>
    <s v="竹林"/>
    <n v="1.1742869236489131"/>
    <x v="4"/>
  </r>
  <r>
    <x v="3"/>
    <x v="14"/>
    <s v="3,4林班"/>
    <s v="旗山7"/>
    <n v="2019"/>
    <n v="5"/>
    <n v="28"/>
    <x v="0"/>
    <s v="鍾鼎生"/>
    <n v="5"/>
    <n v="206354"/>
    <n v="2553336"/>
    <n v="15"/>
    <n v="16"/>
    <n v="0"/>
    <m/>
    <m/>
    <s v="A1A4"/>
    <m/>
    <s v="3月,5月"/>
    <s v="Y"/>
    <s v=""/>
    <s v=""/>
    <s v=""/>
    <s v="闊葉樹林型"/>
    <n v="0"/>
    <x v="0"/>
  </r>
  <r>
    <x v="3"/>
    <x v="14"/>
    <s v="3,4林班"/>
    <s v="旗山7"/>
    <n v="2019"/>
    <n v="5"/>
    <n v="28"/>
    <x v="0"/>
    <s v="鍾鼎生"/>
    <n v="6"/>
    <n v="205804"/>
    <n v="2553172"/>
    <n v="15"/>
    <n v="38"/>
    <n v="0"/>
    <m/>
    <m/>
    <s v="A1A4"/>
    <m/>
    <s v="3月,5月"/>
    <s v="Y"/>
    <s v=""/>
    <s v=""/>
    <s v=""/>
    <s v="竹闊混淆林"/>
    <n v="0"/>
    <x v="1"/>
  </r>
  <r>
    <x v="3"/>
    <x v="14"/>
    <s v="月光山"/>
    <s v="旗山10"/>
    <n v="2019"/>
    <n v="5"/>
    <n v="30"/>
    <x v="0"/>
    <s v="簡盈思"/>
    <n v="1"/>
    <n v="203175"/>
    <n v="2535811"/>
    <n v="9"/>
    <n v="54"/>
    <n v="0"/>
    <m/>
    <m/>
    <s v="A1A4"/>
    <s v="旁邊有溪流"/>
    <s v="3月,5月"/>
    <s v="Y"/>
    <s v=""/>
    <s v=""/>
    <s v=""/>
    <s v="闊葉樹林型"/>
    <n v="0"/>
    <x v="0"/>
  </r>
  <r>
    <x v="3"/>
    <x v="14"/>
    <s v="月光山"/>
    <s v="旗山10"/>
    <n v="2019"/>
    <n v="5"/>
    <n v="30"/>
    <x v="0"/>
    <s v="簡盈思"/>
    <n v="2"/>
    <n v="203128"/>
    <n v="2536007"/>
    <n v="10"/>
    <n v="5"/>
    <n v="1"/>
    <s v="A"/>
    <s v="Y"/>
    <s v="A1A9"/>
    <s v="旁邊有溪流"/>
    <s v="3月,5月"/>
    <s v="Y"/>
    <s v=""/>
    <s v=""/>
    <s v=""/>
    <s v="竹林"/>
    <n v="0.86806370689069035"/>
    <x v="4"/>
  </r>
  <r>
    <x v="3"/>
    <x v="14"/>
    <s v="月光山"/>
    <s v="旗山10"/>
    <n v="2019"/>
    <n v="5"/>
    <n v="30"/>
    <x v="0"/>
    <s v="簡盈思"/>
    <n v="3"/>
    <n v="203048"/>
    <n v="2536205"/>
    <n v="10"/>
    <n v="14"/>
    <n v="0"/>
    <m/>
    <m/>
    <s v="A1A4"/>
    <s v="旁邊有溪流"/>
    <s v="3月,5月"/>
    <s v="Y"/>
    <s v=""/>
    <s v=""/>
    <s v=""/>
    <s v="竹林"/>
    <n v="0"/>
    <x v="4"/>
  </r>
  <r>
    <x v="3"/>
    <x v="14"/>
    <s v="月光山"/>
    <s v="旗山10"/>
    <n v="2019"/>
    <n v="5"/>
    <n v="30"/>
    <x v="0"/>
    <s v="簡盈思"/>
    <n v="4"/>
    <n v="202977"/>
    <n v="2536389"/>
    <n v="10"/>
    <n v="30"/>
    <n v="0"/>
    <m/>
    <m/>
    <s v="A1A4"/>
    <m/>
    <s v="3月,5月"/>
    <s v="Y"/>
    <s v=""/>
    <s v=""/>
    <s v=""/>
    <s v="竹林"/>
    <n v="0"/>
    <x v="4"/>
  </r>
  <r>
    <x v="3"/>
    <x v="14"/>
    <s v="月光山"/>
    <s v="旗山10"/>
    <n v="2019"/>
    <n v="5"/>
    <n v="30"/>
    <x v="0"/>
    <s v="簡盈思"/>
    <n v="5"/>
    <n v="202877"/>
    <n v="2536584"/>
    <n v="10"/>
    <n v="48"/>
    <n v="0"/>
    <m/>
    <m/>
    <s v="A1A4"/>
    <m/>
    <s v="3月,5月"/>
    <s v="Y"/>
    <s v=""/>
    <s v=""/>
    <s v=""/>
    <s v="竹林"/>
    <n v="1.6561911413186929"/>
    <x v="4"/>
  </r>
  <r>
    <x v="3"/>
    <x v="14"/>
    <s v="月光山"/>
    <s v="旗山10"/>
    <n v="2019"/>
    <n v="5"/>
    <n v="30"/>
    <x v="0"/>
    <s v="簡盈思"/>
    <n v="6"/>
    <n v="202682"/>
    <n v="2536480"/>
    <n v="11"/>
    <n v="4"/>
    <n v="0"/>
    <m/>
    <m/>
    <s v="A1A4"/>
    <m/>
    <s v="3月,5月"/>
    <s v="Y"/>
    <s v=""/>
    <s v=""/>
    <s v=""/>
    <s v="竹林"/>
    <n v="1.6013139969695001"/>
    <x v="4"/>
  </r>
  <r>
    <x v="3"/>
    <x v="15"/>
    <s v="墾丁苗圃"/>
    <s v="恆春1"/>
    <n v="2019"/>
    <n v="6"/>
    <n v="27"/>
    <x v="0"/>
    <s v="邱水鏡"/>
    <n v="1"/>
    <n v="230162"/>
    <n v="2428670"/>
    <n v="10"/>
    <n v="0"/>
    <n v="0"/>
    <m/>
    <s v="N"/>
    <s v="A1"/>
    <m/>
    <s v="3月,5月"/>
    <s v="Y"/>
    <s v=""/>
    <s v=""/>
    <s v=""/>
    <s v="闊葉樹林型"/>
    <n v="5.7079744878895768"/>
    <x v="0"/>
  </r>
  <r>
    <x v="3"/>
    <x v="15"/>
    <s v="墾丁苗圃"/>
    <s v="恆春1"/>
    <n v="2019"/>
    <n v="6"/>
    <n v="27"/>
    <x v="0"/>
    <s v="邱水鏡"/>
    <n v="2"/>
    <n v="230131"/>
    <n v="2428634"/>
    <n v="10"/>
    <n v="15"/>
    <n v="0"/>
    <m/>
    <s v="N"/>
    <s v="A1"/>
    <m/>
    <s v="3月,5月"/>
    <s v="Y"/>
    <s v=""/>
    <s v=""/>
    <s v=""/>
    <s v="闊葉樹林型"/>
    <n v="50.276397101401869"/>
    <x v="2"/>
  </r>
  <r>
    <x v="3"/>
    <x v="15"/>
    <s v="墾丁苗圃"/>
    <s v="恆春1"/>
    <n v="2019"/>
    <n v="6"/>
    <n v="27"/>
    <x v="0"/>
    <s v="邱水鏡"/>
    <n v="3"/>
    <n v="230184"/>
    <n v="2428604"/>
    <n v="10"/>
    <n v="30"/>
    <n v="0"/>
    <m/>
    <s v="N"/>
    <s v="A1"/>
    <m/>
    <s v="3月,5月"/>
    <s v="Y"/>
    <s v=""/>
    <s v=""/>
    <s v=""/>
    <s v="闊葉樹林型"/>
    <n v="0"/>
    <x v="0"/>
  </r>
  <r>
    <x v="3"/>
    <x v="15"/>
    <s v="墾丁苗圃"/>
    <s v="恆春1"/>
    <n v="2019"/>
    <n v="6"/>
    <n v="27"/>
    <x v="0"/>
    <s v="邱水鏡"/>
    <n v="4"/>
    <n v="230065"/>
    <n v="2428555"/>
    <n v="10"/>
    <n v="45"/>
    <n v="0"/>
    <m/>
    <s v="N"/>
    <s v="A1"/>
    <m/>
    <s v="3月,5月"/>
    <s v="Y"/>
    <s v=""/>
    <s v=""/>
    <s v=""/>
    <s v="闊葉樹林型"/>
    <n v="19.32726875844002"/>
    <x v="0"/>
  </r>
  <r>
    <x v="3"/>
    <x v="15"/>
    <s v="墾丁苗圃"/>
    <s v="恆春1"/>
    <n v="2019"/>
    <n v="6"/>
    <n v="27"/>
    <x v="0"/>
    <s v="邱水鏡"/>
    <n v="5"/>
    <n v="230041"/>
    <n v="2428699"/>
    <n v="10"/>
    <n v="50"/>
    <n v="0"/>
    <m/>
    <s v="N"/>
    <s v="A1"/>
    <m/>
    <s v="3月,5月"/>
    <s v="Y"/>
    <s v=""/>
    <s v=""/>
    <s v=""/>
    <s v="闊葉樹林型"/>
    <n v="50.986347712889959"/>
    <x v="2"/>
  </r>
  <r>
    <x v="3"/>
    <x v="15"/>
    <s v="墾丁苗圃"/>
    <s v="恆春1"/>
    <n v="2019"/>
    <n v="6"/>
    <n v="27"/>
    <x v="0"/>
    <s v="邱水鏡"/>
    <n v="6"/>
    <n v="230133"/>
    <n v="2428727"/>
    <n v="11"/>
    <n v="0"/>
    <n v="0"/>
    <m/>
    <s v="N"/>
    <s v="A1"/>
    <m/>
    <s v="3月,5月"/>
    <s v="Y"/>
    <s v=""/>
    <s v=""/>
    <s v=""/>
    <s v="闊葉樹林型"/>
    <n v="10.453282787226289"/>
    <x v="0"/>
  </r>
  <r>
    <x v="3"/>
    <x v="15"/>
    <s v="恆春事業區第12林班"/>
    <s v="恆春2"/>
    <n v="2019"/>
    <n v="6"/>
    <n v="12"/>
    <x v="0"/>
    <s v="王于賓"/>
    <n v="1"/>
    <n v="224370"/>
    <n v="2451379"/>
    <n v="13"/>
    <n v="20"/>
    <n v="0"/>
    <m/>
    <s v="N"/>
    <s v="A3"/>
    <m/>
    <s v="3月,5月"/>
    <s v="Y"/>
    <s v=""/>
    <s v=""/>
    <s v=""/>
    <s v="闊葉樹林型"/>
    <n v="0"/>
    <x v="0"/>
  </r>
  <r>
    <x v="3"/>
    <x v="15"/>
    <s v="恆春事業區第12林班"/>
    <s v="恆春2"/>
    <n v="2019"/>
    <n v="6"/>
    <n v="12"/>
    <x v="0"/>
    <s v="王于賓"/>
    <n v="2"/>
    <n v="224442"/>
    <n v="2451588"/>
    <n v="13"/>
    <n v="27"/>
    <n v="0"/>
    <m/>
    <s v="N"/>
    <s v="A3"/>
    <m/>
    <s v="3月,5月"/>
    <s v="Y"/>
    <s v=""/>
    <s v=""/>
    <s v=""/>
    <s v="闊葉樹林型"/>
    <n v="0"/>
    <x v="0"/>
  </r>
  <r>
    <x v="3"/>
    <x v="15"/>
    <s v="恆春事業區第12林班"/>
    <s v="恆春2"/>
    <n v="2019"/>
    <n v="6"/>
    <n v="12"/>
    <x v="0"/>
    <s v="王于賓"/>
    <n v="3"/>
    <n v="224458"/>
    <n v="2451658"/>
    <n v="13"/>
    <n v="34"/>
    <n v="0"/>
    <m/>
    <s v="N"/>
    <s v="A3"/>
    <m/>
    <s v="3月,5月"/>
    <s v="Y"/>
    <s v=""/>
    <s v=""/>
    <s v=""/>
    <s v="闊葉樹林型"/>
    <n v="0"/>
    <x v="0"/>
  </r>
  <r>
    <x v="3"/>
    <x v="15"/>
    <s v="恆春事業區第12林班"/>
    <s v="恆春2"/>
    <n v="2019"/>
    <n v="6"/>
    <n v="12"/>
    <x v="0"/>
    <s v="王于賓"/>
    <n v="4"/>
    <n v="224708"/>
    <n v="2448188"/>
    <n v="13"/>
    <n v="40"/>
    <n v="0"/>
    <m/>
    <s v="N"/>
    <s v="A3"/>
    <m/>
    <s v="3月,5月"/>
    <s v="Y"/>
    <s v=""/>
    <s v=""/>
    <s v=""/>
    <s v="闊葉樹林型"/>
    <n v="0"/>
    <x v="0"/>
  </r>
  <r>
    <x v="3"/>
    <x v="15"/>
    <s v="恆春事業區第12林班"/>
    <s v="恆春2"/>
    <n v="2019"/>
    <n v="6"/>
    <n v="12"/>
    <x v="0"/>
    <s v="王于賓"/>
    <n v="5"/>
    <n v="224685"/>
    <n v="2448177"/>
    <n v="13"/>
    <n v="48"/>
    <n v="0"/>
    <m/>
    <s v="N"/>
    <s v="A3"/>
    <m/>
    <s v="3月,5月"/>
    <s v="Y"/>
    <s v=""/>
    <s v=""/>
    <s v=""/>
    <s v="闊葉樹林型"/>
    <n v="0"/>
    <x v="0"/>
  </r>
  <r>
    <x v="3"/>
    <x v="15"/>
    <s v="恆春事業區第12林班"/>
    <s v="恆春2"/>
    <n v="2019"/>
    <n v="6"/>
    <n v="12"/>
    <x v="0"/>
    <s v="王于賓"/>
    <n v="6"/>
    <n v="224651"/>
    <n v="2448135"/>
    <n v="13"/>
    <n v="58"/>
    <n v="0"/>
    <m/>
    <s v="N"/>
    <s v="A3"/>
    <m/>
    <s v="3月,5月"/>
    <s v="Y"/>
    <s v=""/>
    <s v=""/>
    <s v=""/>
    <s v="闊葉樹林型"/>
    <n v="1.97058130511533"/>
    <x v="0"/>
  </r>
  <r>
    <x v="3"/>
    <x v="15"/>
    <s v="恆春事業區第29林班"/>
    <s v="恆春3"/>
    <n v="2019"/>
    <n v="6"/>
    <n v="18"/>
    <x v="0"/>
    <s v="陳豐喜"/>
    <n v="1"/>
    <n v="225366"/>
    <n v="2445669"/>
    <n v="10"/>
    <n v="30"/>
    <n v="2"/>
    <s v="B"/>
    <s v="Y"/>
    <s v="A1"/>
    <m/>
    <s v="3月,5月"/>
    <s v="Y"/>
    <s v=""/>
    <s v=""/>
    <s v=""/>
    <s v="待成林地"/>
    <n v="1.191486710012045"/>
    <x v="2"/>
  </r>
  <r>
    <x v="3"/>
    <x v="15"/>
    <s v="恆春事業區第29林班"/>
    <s v="恆春3"/>
    <n v="2019"/>
    <n v="6"/>
    <n v="18"/>
    <x v="0"/>
    <s v="陳豐喜"/>
    <n v="2"/>
    <n v="225331"/>
    <n v="2445643"/>
    <n v="10"/>
    <n v="40"/>
    <n v="0"/>
    <m/>
    <s v="N"/>
    <s v="A1"/>
    <m/>
    <s v="3月,5月"/>
    <s v="Y"/>
    <s v=""/>
    <s v=""/>
    <s v=""/>
    <s v="闊葉樹林型"/>
    <n v="0"/>
    <x v="0"/>
  </r>
  <r>
    <x v="3"/>
    <x v="15"/>
    <s v="恆春事業區第29林班"/>
    <s v="恆春3"/>
    <n v="2019"/>
    <n v="6"/>
    <n v="18"/>
    <x v="0"/>
    <s v="陳豐喜"/>
    <n v="3"/>
    <n v="225309"/>
    <n v="2445622"/>
    <n v="10"/>
    <n v="45"/>
    <n v="2"/>
    <s v="A"/>
    <s v="Y"/>
    <s v="A1"/>
    <m/>
    <s v="3月,5月"/>
    <s v="Y"/>
    <s v=""/>
    <s v=""/>
    <s v=""/>
    <s v="闊葉樹林型"/>
    <n v="0"/>
    <x v="0"/>
  </r>
  <r>
    <x v="3"/>
    <x v="15"/>
    <s v="恆春事業區第29林班"/>
    <s v="恆春3"/>
    <n v="2019"/>
    <n v="6"/>
    <n v="18"/>
    <x v="0"/>
    <s v="陳豐喜"/>
    <n v="4"/>
    <n v="225275"/>
    <n v="2445618"/>
    <n v="11"/>
    <n v="0"/>
    <n v="2"/>
    <s v="B"/>
    <s v="Y"/>
    <s v="A1"/>
    <m/>
    <s v="3月,5月"/>
    <s v="Y"/>
    <s v=""/>
    <s v=""/>
    <s v=""/>
    <s v="闊葉樹林型"/>
    <n v="0"/>
    <x v="0"/>
  </r>
  <r>
    <x v="3"/>
    <x v="15"/>
    <s v="恆春事業區第29林班"/>
    <s v="恆春3"/>
    <n v="2019"/>
    <n v="6"/>
    <n v="18"/>
    <x v="0"/>
    <s v="陳豐喜"/>
    <n v="5"/>
    <n v="225239"/>
    <n v="2445607"/>
    <n v="11"/>
    <n v="10"/>
    <n v="2"/>
    <s v="B"/>
    <s v="Y"/>
    <s v="A1"/>
    <m/>
    <s v="3月,5月"/>
    <s v="Y"/>
    <s v=""/>
    <s v=""/>
    <s v=""/>
    <s v="闊葉樹林型"/>
    <n v="0"/>
    <x v="0"/>
  </r>
  <r>
    <x v="3"/>
    <x v="15"/>
    <s v="恆春事業區第29林班"/>
    <s v="恆春3"/>
    <n v="2019"/>
    <n v="6"/>
    <n v="18"/>
    <x v="0"/>
    <s v="陳豐喜"/>
    <n v="6"/>
    <n v="225360"/>
    <n v="2445977"/>
    <n v="11"/>
    <n v="20"/>
    <n v="2"/>
    <s v="C"/>
    <s v="Y"/>
    <s v="A1"/>
    <m/>
    <s v="3月,5月"/>
    <s v="Y"/>
    <s v=""/>
    <s v=""/>
    <s v=""/>
    <s v="闊葉樹林型"/>
    <n v="0.28282159968971532"/>
    <x v="0"/>
  </r>
  <r>
    <x v="3"/>
    <x v="15"/>
    <s v="國產局接管地射麻裡段"/>
    <s v="恆春4"/>
    <n v="2019"/>
    <n v="6"/>
    <n v="20"/>
    <x v="0"/>
    <s v="吳國禎"/>
    <n v="1"/>
    <n v="230850"/>
    <n v="2440112"/>
    <n v="6"/>
    <n v="56"/>
    <n v="0"/>
    <m/>
    <s v="N"/>
    <s v="A1"/>
    <m/>
    <s v="3月,5月"/>
    <s v="Y"/>
    <s v=""/>
    <s v=""/>
    <s v=""/>
    <s v="闊葉樹林型"/>
    <n v="0"/>
    <x v="0"/>
  </r>
  <r>
    <x v="3"/>
    <x v="15"/>
    <s v="國產局接管地射麻裡段"/>
    <s v="恆春4"/>
    <n v="2019"/>
    <n v="6"/>
    <n v="20"/>
    <x v="0"/>
    <s v="吳國禎"/>
    <n v="2"/>
    <n v="230603"/>
    <n v="2439863"/>
    <n v="7"/>
    <n v="11"/>
    <n v="0"/>
    <m/>
    <s v="N"/>
    <s v="A1"/>
    <m/>
    <s v="3月,5月"/>
    <s v="Y"/>
    <s v=""/>
    <s v=""/>
    <s v=""/>
    <s v="闊葉樹林型"/>
    <n v="20.774355724482039"/>
    <x v="2"/>
  </r>
  <r>
    <x v="3"/>
    <x v="15"/>
    <s v="國產局接管地射麻裡段"/>
    <s v="恆春4"/>
    <n v="2019"/>
    <n v="6"/>
    <n v="20"/>
    <x v="0"/>
    <s v="吳國禎"/>
    <n v="3"/>
    <n v="230232"/>
    <n v="2438956"/>
    <n v="7"/>
    <n v="28"/>
    <n v="0"/>
    <m/>
    <s v="N"/>
    <s v="A1"/>
    <m/>
    <s v="3月,5月"/>
    <s v="Y"/>
    <s v=""/>
    <s v=""/>
    <s v=""/>
    <s v="闊葉樹林型"/>
    <n v="0"/>
    <x v="0"/>
  </r>
  <r>
    <x v="3"/>
    <x v="15"/>
    <s v="國產局接管地射麻裡段"/>
    <s v="恆春4"/>
    <n v="2019"/>
    <n v="6"/>
    <n v="20"/>
    <x v="0"/>
    <s v="吳國禎"/>
    <n v="4"/>
    <n v="230234"/>
    <n v="2438654"/>
    <n v="7"/>
    <n v="43"/>
    <n v="0"/>
    <m/>
    <s v="N"/>
    <s v="A1"/>
    <m/>
    <s v="3月,5月"/>
    <s v="Y"/>
    <s v=""/>
    <s v=""/>
    <s v=""/>
    <s v="闊葉樹林型"/>
    <n v="0"/>
    <x v="0"/>
  </r>
  <r>
    <x v="3"/>
    <x v="15"/>
    <s v="國產局接管地射麻裡段"/>
    <s v="恆春4"/>
    <n v="2019"/>
    <n v="6"/>
    <n v="20"/>
    <x v="0"/>
    <s v="吳國禎"/>
    <n v="5"/>
    <n v="230357"/>
    <n v="2438423"/>
    <n v="8"/>
    <n v="38"/>
    <n v="0"/>
    <m/>
    <s v="N"/>
    <s v="A1"/>
    <m/>
    <s v="3月,5月"/>
    <s v="Y"/>
    <s v=""/>
    <s v=""/>
    <s v=""/>
    <s v="闊葉樹林型"/>
    <n v="0"/>
    <x v="0"/>
  </r>
  <r>
    <x v="3"/>
    <x v="15"/>
    <s v="國產局接管地射麻裡段"/>
    <s v="恆春4"/>
    <n v="2019"/>
    <n v="6"/>
    <n v="20"/>
    <x v="0"/>
    <s v="吳國禎"/>
    <n v="6"/>
    <n v="231173"/>
    <n v="2438674"/>
    <n v="8"/>
    <n v="14"/>
    <n v="0"/>
    <m/>
    <s v="N"/>
    <s v="A1"/>
    <m/>
    <s v="3月,5月"/>
    <s v="Y"/>
    <s v=""/>
    <s v=""/>
    <s v=""/>
    <s v="闊葉樹林型"/>
    <n v="0"/>
    <x v="0"/>
  </r>
  <r>
    <x v="3"/>
    <x v="15"/>
    <s v="恆春事業區第13林班"/>
    <s v="恆春5"/>
    <n v="2019"/>
    <n v="6"/>
    <n v="28"/>
    <x v="0"/>
    <s v="陳豐喜"/>
    <n v="1"/>
    <n v="227125"/>
    <n v="2450104"/>
    <n v="11"/>
    <n v="10"/>
    <n v="0"/>
    <m/>
    <s v="N"/>
    <s v="A1"/>
    <m/>
    <s v="3月,5月"/>
    <s v="Y"/>
    <s v=""/>
    <s v=""/>
    <s v=""/>
    <s v="闊葉樹林型"/>
    <n v="1.267848955767823"/>
    <x v="0"/>
  </r>
  <r>
    <x v="3"/>
    <x v="15"/>
    <s v="恆春事業區第13林班"/>
    <s v="恆春5"/>
    <n v="2019"/>
    <n v="6"/>
    <n v="28"/>
    <x v="0"/>
    <s v="陳豐喜"/>
    <n v="2"/>
    <n v="226972"/>
    <n v="2450142"/>
    <n v="11"/>
    <n v="20"/>
    <n v="0"/>
    <m/>
    <s v="N"/>
    <s v="A1"/>
    <m/>
    <s v="3月,5月"/>
    <s v="Y"/>
    <s v=""/>
    <s v=""/>
    <s v=""/>
    <s v="闊葉樹林型"/>
    <n v="4.1632175442717454"/>
    <x v="0"/>
  </r>
  <r>
    <x v="3"/>
    <x v="15"/>
    <s v="恆春事業區第13林班"/>
    <s v="恆春5"/>
    <n v="2019"/>
    <n v="6"/>
    <n v="28"/>
    <x v="0"/>
    <s v="陳豐喜"/>
    <n v="3"/>
    <n v="226955"/>
    <n v="2450225"/>
    <n v="11"/>
    <n v="30"/>
    <n v="2"/>
    <s v="B"/>
    <s v="Y"/>
    <s v="A1"/>
    <m/>
    <s v="3月,5月"/>
    <s v="Y"/>
    <s v=""/>
    <s v=""/>
    <s v=""/>
    <s v="闊葉樹林型"/>
    <n v="0"/>
    <x v="0"/>
  </r>
  <r>
    <x v="3"/>
    <x v="15"/>
    <s v="恆春事業區第13林班"/>
    <s v="恆春5"/>
    <n v="2019"/>
    <n v="6"/>
    <n v="28"/>
    <x v="0"/>
    <s v="陳豐喜"/>
    <n v="4"/>
    <n v="227042"/>
    <n v="2450372"/>
    <n v="11"/>
    <n v="40"/>
    <n v="0"/>
    <m/>
    <s v="N"/>
    <s v="A1"/>
    <m/>
    <s v="3月,5月"/>
    <s v="Y"/>
    <s v=""/>
    <s v=""/>
    <s v=""/>
    <s v="闊葉樹林型"/>
    <n v="2.8218538621827678"/>
    <x v="0"/>
  </r>
  <r>
    <x v="3"/>
    <x v="15"/>
    <s v="恆春事業區第13林班"/>
    <s v="恆春5"/>
    <n v="2019"/>
    <n v="6"/>
    <n v="28"/>
    <x v="0"/>
    <s v="陳豐喜"/>
    <n v="5"/>
    <n v="227139"/>
    <n v="2450420"/>
    <n v="11"/>
    <n v="50"/>
    <n v="0"/>
    <m/>
    <s v="N"/>
    <s v="A1"/>
    <m/>
    <s v="3月,5月"/>
    <s v="Y"/>
    <s v=""/>
    <s v=""/>
    <s v=""/>
    <s v="闊葉樹林型"/>
    <n v="1.294177130481563"/>
    <x v="0"/>
  </r>
  <r>
    <x v="3"/>
    <x v="15"/>
    <s v="恆春事業區第13林班"/>
    <s v="恆春5"/>
    <n v="2019"/>
    <n v="6"/>
    <n v="28"/>
    <x v="0"/>
    <s v="陳豐喜"/>
    <n v="6"/>
    <n v="227218"/>
    <n v="2450465"/>
    <n v="12"/>
    <n v="10"/>
    <n v="0"/>
    <m/>
    <s v="N"/>
    <s v="A1"/>
    <m/>
    <s v="3月,5月"/>
    <s v="Y"/>
    <s v=""/>
    <s v=""/>
    <s v=""/>
    <s v="闊葉樹林型"/>
    <n v="5.1982989613181942"/>
    <x v="0"/>
  </r>
  <r>
    <x v="3"/>
    <x v="15"/>
    <s v="恆春事業區第57林班"/>
    <s v="恆春6"/>
    <n v="2019"/>
    <n v="6"/>
    <n v="18"/>
    <x v="0"/>
    <s v="韋樹德"/>
    <n v="1"/>
    <n v="233585"/>
    <n v="2444850"/>
    <n v="10"/>
    <n v="5"/>
    <n v="0"/>
    <m/>
    <s v="N"/>
    <s v="A1"/>
    <m/>
    <s v="3月,5月"/>
    <s v="Y"/>
    <s v=""/>
    <s v=""/>
    <s v=""/>
    <s v="闊葉樹林型"/>
    <n v="0"/>
    <x v="0"/>
  </r>
  <r>
    <x v="3"/>
    <x v="15"/>
    <s v="恆春事業區第57林班"/>
    <s v="恆春6"/>
    <n v="2019"/>
    <n v="6"/>
    <n v="18"/>
    <x v="0"/>
    <s v="韋樹德"/>
    <n v="2"/>
    <n v="233581"/>
    <n v="2445124"/>
    <n v="10"/>
    <n v="15"/>
    <n v="0"/>
    <m/>
    <s v="N"/>
    <s v="A1"/>
    <m/>
    <s v="3月,5月"/>
    <s v="Y"/>
    <s v=""/>
    <s v=""/>
    <s v=""/>
    <s v="闊葉樹林型"/>
    <n v="2.238947287871234"/>
    <x v="0"/>
  </r>
  <r>
    <x v="3"/>
    <x v="15"/>
    <s v="恆春事業區第57林班"/>
    <s v="恆春6"/>
    <n v="2019"/>
    <n v="6"/>
    <n v="18"/>
    <x v="0"/>
    <s v="韋樹德"/>
    <n v="3"/>
    <n v="233736"/>
    <n v="2445069"/>
    <n v="10"/>
    <n v="25"/>
    <n v="2"/>
    <s v="B"/>
    <s v="Y"/>
    <s v="A1"/>
    <m/>
    <s v="3月,5月"/>
    <s v="Y"/>
    <s v=""/>
    <s v=""/>
    <s v=""/>
    <s v="闊葉樹林型"/>
    <n v="0"/>
    <x v="0"/>
  </r>
  <r>
    <x v="3"/>
    <x v="15"/>
    <s v="恆春事業區第57林班"/>
    <s v="恆春6"/>
    <n v="2019"/>
    <n v="6"/>
    <n v="18"/>
    <x v="0"/>
    <s v="韋樹德"/>
    <n v="4"/>
    <n v="233839"/>
    <n v="2445032"/>
    <n v="10"/>
    <n v="35"/>
    <n v="0"/>
    <m/>
    <s v="N"/>
    <s v="A1"/>
    <m/>
    <s v="3月,5月"/>
    <s v="Y"/>
    <s v=""/>
    <s v=""/>
    <s v=""/>
    <s v="闊葉樹林型"/>
    <n v="3.3980986177039392"/>
    <x v="0"/>
  </r>
  <r>
    <x v="3"/>
    <x v="15"/>
    <s v="恆春事業區第57林班"/>
    <s v="恆春6"/>
    <n v="2019"/>
    <n v="6"/>
    <n v="18"/>
    <x v="0"/>
    <s v="韋樹德"/>
    <n v="5"/>
    <n v="234054"/>
    <n v="2444950"/>
    <n v="10"/>
    <n v="45"/>
    <n v="0"/>
    <m/>
    <s v="N"/>
    <s v="A1"/>
    <m/>
    <s v="3月,5月"/>
    <s v="Y"/>
    <s v=""/>
    <s v=""/>
    <s v=""/>
    <s v="闊葉樹林型"/>
    <n v="3.2150422830136169"/>
    <x v="0"/>
  </r>
  <r>
    <x v="3"/>
    <x v="15"/>
    <s v="恆春事業區第57林班"/>
    <s v="恆春6"/>
    <n v="2019"/>
    <n v="6"/>
    <n v="18"/>
    <x v="0"/>
    <s v="韋樹德"/>
    <n v="6"/>
    <n v="234218"/>
    <n v="2445024"/>
    <n v="10"/>
    <n v="55"/>
    <n v="0"/>
    <m/>
    <s v="N"/>
    <s v="A1"/>
    <m/>
    <s v="3月,5月"/>
    <s v="Y"/>
    <s v=""/>
    <s v=""/>
    <s v=""/>
    <s v="闊葉樹林型"/>
    <n v="4.2007492620414704"/>
    <x v="0"/>
  </r>
  <r>
    <x v="3"/>
    <x v="15"/>
    <s v="恆春事業區第39林班"/>
    <s v="恆春7"/>
    <n v="2019"/>
    <n v="6"/>
    <n v="29"/>
    <x v="0"/>
    <s v="吳國禎"/>
    <n v="1"/>
    <n v="231500"/>
    <n v="2436708"/>
    <n v="8"/>
    <n v="23"/>
    <n v="0"/>
    <m/>
    <s v="N"/>
    <s v="A1"/>
    <m/>
    <s v="3月,5月"/>
    <s v="Y"/>
    <s v=""/>
    <s v=""/>
    <s v=""/>
    <s v="闊葉樹林型"/>
    <n v="0"/>
    <x v="0"/>
  </r>
  <r>
    <x v="3"/>
    <x v="15"/>
    <s v="恆春事業區第39林班"/>
    <s v="恆春7"/>
    <n v="2019"/>
    <n v="6"/>
    <n v="29"/>
    <x v="0"/>
    <s v="吳國禎"/>
    <n v="2"/>
    <n v="231137"/>
    <n v="2436350"/>
    <n v="8"/>
    <n v="36"/>
    <n v="0"/>
    <m/>
    <s v="N"/>
    <s v="A1"/>
    <m/>
    <s v="3月,5月"/>
    <s v="Y"/>
    <s v=""/>
    <s v=""/>
    <s v=""/>
    <s v="闊葉樹林型"/>
    <n v="1.2361062842291779"/>
    <x v="0"/>
  </r>
  <r>
    <x v="3"/>
    <x v="15"/>
    <s v="恆春事業區第39林班"/>
    <s v="恆春7"/>
    <n v="2019"/>
    <n v="6"/>
    <n v="29"/>
    <x v="0"/>
    <s v="吳國禎"/>
    <n v="3"/>
    <n v="230514"/>
    <n v="2436578"/>
    <n v="8"/>
    <n v="51"/>
    <n v="0"/>
    <m/>
    <s v="N"/>
    <s v="A1"/>
    <m/>
    <s v="3月,5月"/>
    <s v="Y"/>
    <s v=""/>
    <s v=""/>
    <s v=""/>
    <s v="闊葉樹林型"/>
    <n v="0"/>
    <x v="0"/>
  </r>
  <r>
    <x v="3"/>
    <x v="15"/>
    <s v="恆春事業區第39林班"/>
    <s v="恆春7"/>
    <n v="2019"/>
    <n v="6"/>
    <n v="29"/>
    <x v="0"/>
    <s v="吳國禎"/>
    <n v="4"/>
    <n v="230163"/>
    <n v="2436797"/>
    <n v="9"/>
    <n v="7"/>
    <n v="2"/>
    <s v="B"/>
    <s v="Y"/>
    <s v="A1"/>
    <m/>
    <s v="3月,5月"/>
    <s v="Y"/>
    <s v=""/>
    <s v=""/>
    <s v=""/>
    <s v="闊葉樹林型"/>
    <n v="0"/>
    <x v="0"/>
  </r>
  <r>
    <x v="3"/>
    <x v="15"/>
    <s v="恆春事業區第39林班"/>
    <s v="恆春7"/>
    <n v="2019"/>
    <n v="6"/>
    <n v="29"/>
    <x v="0"/>
    <s v="吳國禎"/>
    <n v="5"/>
    <n v="230238"/>
    <n v="2437049"/>
    <n v="9"/>
    <n v="18"/>
    <n v="2"/>
    <s v="B"/>
    <s v="N"/>
    <s v="A1"/>
    <m/>
    <s v="3月,5月"/>
    <s v="Y"/>
    <s v=""/>
    <s v=""/>
    <s v=""/>
    <s v="闊葉樹林型"/>
    <n v="0"/>
    <x v="0"/>
  </r>
  <r>
    <x v="3"/>
    <x v="15"/>
    <s v="恆春事業區第39林班"/>
    <s v="恆春7"/>
    <n v="2019"/>
    <n v="6"/>
    <n v="29"/>
    <x v="0"/>
    <s v="吳國禎"/>
    <n v="6"/>
    <n v="229913"/>
    <n v="2436920"/>
    <n v="9"/>
    <n v="53"/>
    <n v="0"/>
    <m/>
    <s v="N"/>
    <s v="A1"/>
    <m/>
    <s v="3月,5月"/>
    <s v="Y"/>
    <s v=""/>
    <s v=""/>
    <s v=""/>
    <s v="闊葉樹林型"/>
    <n v="0"/>
    <x v="0"/>
  </r>
  <r>
    <x v="3"/>
    <x v="15"/>
    <s v="竹坑橋"/>
    <s v="A41-04"/>
    <n v="2019"/>
    <n v="6"/>
    <n v="18"/>
    <x v="0"/>
    <s v="王于賓"/>
    <n v="1"/>
    <n v="219074"/>
    <n v="2449494"/>
    <n v="12"/>
    <n v="25"/>
    <n v="0"/>
    <m/>
    <s v="N"/>
    <s v="A9"/>
    <s v="台26線旁"/>
    <e v="#N/A"/>
    <s v="Y"/>
    <s v=""/>
    <s v=""/>
    <s v=""/>
    <s v="闊葉樹林型"/>
    <n v="1.33782198682626"/>
    <x v="0"/>
  </r>
  <r>
    <x v="3"/>
    <x v="15"/>
    <s v="竹坑橋"/>
    <s v="A41-04"/>
    <n v="2019"/>
    <n v="6"/>
    <n v="18"/>
    <x v="0"/>
    <s v="王于賓"/>
    <n v="2"/>
    <n v="219071"/>
    <n v="2449452"/>
    <n v="12"/>
    <n v="31"/>
    <n v="0"/>
    <m/>
    <s v="N"/>
    <s v="A9"/>
    <s v="台26線旁"/>
    <e v="#N/A"/>
    <s v="Y"/>
    <s v=""/>
    <s v=""/>
    <s v=""/>
    <s v="闊葉樹林型"/>
    <n v="2.5148211965526639"/>
    <x v="0"/>
  </r>
  <r>
    <x v="3"/>
    <x v="15"/>
    <s v="竹坑橋"/>
    <s v="A41-04"/>
    <n v="2019"/>
    <n v="6"/>
    <n v="18"/>
    <x v="0"/>
    <s v="王于賓"/>
    <n v="3"/>
    <n v="219078"/>
    <n v="2449405"/>
    <n v="12"/>
    <n v="37"/>
    <n v="0"/>
    <m/>
    <s v="N"/>
    <s v="A9"/>
    <s v="台26線旁"/>
    <e v="#N/A"/>
    <s v="Y"/>
    <s v=""/>
    <s v=""/>
    <s v=""/>
    <s v="闊葉樹林型"/>
    <n v="3.8711622234832439"/>
    <x v="0"/>
  </r>
  <r>
    <x v="3"/>
    <x v="15"/>
    <s v="竹坑橋"/>
    <s v="A41-04"/>
    <n v="2019"/>
    <n v="6"/>
    <n v="18"/>
    <x v="0"/>
    <s v="王于賓"/>
    <n v="4"/>
    <n v="219091"/>
    <n v="2449364"/>
    <n v="12"/>
    <n v="44"/>
    <n v="0"/>
    <m/>
    <s v="N"/>
    <s v="A9"/>
    <s v="台26線旁"/>
    <e v="#N/A"/>
    <s v="Y"/>
    <s v=""/>
    <s v=""/>
    <s v=""/>
    <s v="闊葉樹林型"/>
    <n v="2.884453688023056"/>
    <x v="0"/>
  </r>
  <r>
    <x v="3"/>
    <x v="15"/>
    <s v="竹坑橋"/>
    <s v="A41-04"/>
    <n v="2019"/>
    <n v="6"/>
    <n v="18"/>
    <x v="0"/>
    <s v="王于賓"/>
    <n v="5"/>
    <n v="219110"/>
    <n v="2449328"/>
    <n v="12"/>
    <n v="51"/>
    <n v="0"/>
    <m/>
    <s v="N"/>
    <s v="A9"/>
    <s v="台26線旁"/>
    <e v="#N/A"/>
    <s v="Y"/>
    <s v=""/>
    <s v=""/>
    <s v=""/>
    <s v="闊葉樹林型"/>
    <n v="0.48190786844352301"/>
    <x v="0"/>
  </r>
  <r>
    <x v="3"/>
    <x v="15"/>
    <s v="竹坑橋"/>
    <s v="A41-04"/>
    <n v="2019"/>
    <n v="6"/>
    <n v="18"/>
    <x v="0"/>
    <s v="王于賓"/>
    <n v="6"/>
    <n v="219131"/>
    <n v="2449299"/>
    <n v="12"/>
    <n v="58"/>
    <n v="0"/>
    <m/>
    <s v="N"/>
    <s v="A9"/>
    <s v="台26線旁"/>
    <e v="#N/A"/>
    <s v="Y"/>
    <s v=""/>
    <s v=""/>
    <s v=""/>
    <s v="闊葉樹林型"/>
    <n v="1.0867083173490211"/>
    <x v="0"/>
  </r>
  <r>
    <x v="3"/>
    <x v="15"/>
    <s v="車城 （福安宮）"/>
    <s v="A41-05"/>
    <n v="2019"/>
    <n v="6"/>
    <n v="18"/>
    <x v="0"/>
    <s v="王于賓"/>
    <n v="1"/>
    <n v="219514"/>
    <n v="2442191"/>
    <n v="11"/>
    <n v="21"/>
    <n v="0"/>
    <m/>
    <s v="N"/>
    <s v="A9"/>
    <s v="住宅區"/>
    <e v="#N/A"/>
    <s v="Y"/>
    <s v=""/>
    <s v=""/>
    <s v=""/>
    <s v="闊葉樹林型"/>
    <n v="164.75732322755809"/>
    <x v="2"/>
  </r>
  <r>
    <x v="3"/>
    <x v="15"/>
    <s v="車城 （福安宮）"/>
    <s v="A41-05"/>
    <n v="2019"/>
    <n v="6"/>
    <n v="18"/>
    <x v="0"/>
    <s v="王于賓"/>
    <n v="2"/>
    <n v="219504"/>
    <n v="2442237"/>
    <n v="11"/>
    <n v="27"/>
    <n v="0"/>
    <m/>
    <s v="N"/>
    <s v="A9"/>
    <s v="住宅區"/>
    <e v="#N/A"/>
    <s v="Y"/>
    <s v=""/>
    <s v=""/>
    <s v=""/>
    <s v="闊葉樹林型"/>
    <n v="143.0231306137855"/>
    <x v="2"/>
  </r>
  <r>
    <x v="3"/>
    <x v="15"/>
    <s v="車城 （福安宮）"/>
    <s v="A41-05"/>
    <n v="2019"/>
    <n v="6"/>
    <n v="18"/>
    <x v="0"/>
    <s v="王于賓"/>
    <n v="3"/>
    <n v="219494"/>
    <n v="2442280"/>
    <n v="11"/>
    <n v="34"/>
    <n v="0"/>
    <m/>
    <s v="N"/>
    <s v="A9"/>
    <s v="住宅區"/>
    <e v="#N/A"/>
    <s v="Y"/>
    <s v=""/>
    <s v=""/>
    <s v=""/>
    <s v="闊葉樹林型"/>
    <n v="108.2484535250848"/>
    <x v="2"/>
  </r>
  <r>
    <x v="3"/>
    <x v="15"/>
    <s v="車城 （福安宮）"/>
    <s v="A41-05"/>
    <n v="2019"/>
    <n v="6"/>
    <n v="18"/>
    <x v="0"/>
    <s v="王于賓"/>
    <n v="4"/>
    <n v="219703"/>
    <n v="2441596"/>
    <n v="11"/>
    <n v="40"/>
    <n v="0"/>
    <m/>
    <s v="N"/>
    <s v="A9"/>
    <s v="住宅區"/>
    <e v="#N/A"/>
    <s v="Y"/>
    <s v=""/>
    <s v=""/>
    <s v=""/>
    <s v="闊葉樹林型"/>
    <n v="79.902423436873505"/>
    <x v="2"/>
  </r>
  <r>
    <x v="3"/>
    <x v="15"/>
    <s v="車城 （福安宮）"/>
    <s v="A41-05"/>
    <n v="2019"/>
    <n v="6"/>
    <n v="18"/>
    <x v="0"/>
    <s v="王于賓"/>
    <n v="5"/>
    <n v="219503"/>
    <n v="2442478"/>
    <n v="11"/>
    <n v="46"/>
    <n v="0"/>
    <m/>
    <s v="N"/>
    <s v="A9"/>
    <s v="住宅區"/>
    <e v="#N/A"/>
    <s v="Y"/>
    <s v=""/>
    <s v=""/>
    <s v=""/>
    <s v="闊葉樹林型"/>
    <n v="74.339205000158842"/>
    <x v="2"/>
  </r>
  <r>
    <x v="3"/>
    <x v="15"/>
    <s v="車城 （福安宮）"/>
    <s v="A41-05"/>
    <n v="2019"/>
    <n v="6"/>
    <n v="18"/>
    <x v="0"/>
    <s v="王于賓"/>
    <n v="6"/>
    <n v="219458"/>
    <n v="2442574"/>
    <n v="11"/>
    <n v="52"/>
    <n v="0"/>
    <m/>
    <s v="N"/>
    <s v="A9"/>
    <s v="住宅區"/>
    <e v="#N/A"/>
    <s v="Y"/>
    <s v=""/>
    <s v=""/>
    <s v=""/>
    <s v="闊葉樹林型"/>
    <n v="75.52804274267217"/>
    <x v="2"/>
  </r>
  <r>
    <x v="3"/>
    <x v="15"/>
    <s v="屏東科技大學實習林場"/>
    <s v="A26-06"/>
    <n v="2019"/>
    <n v="6"/>
    <n v="18"/>
    <x v="0"/>
    <s v="王于賓"/>
    <n v="1"/>
    <n v="227169"/>
    <n v="2441825"/>
    <n v="11"/>
    <n v="21"/>
    <n v="0"/>
    <m/>
    <s v="N"/>
    <s v="A9"/>
    <m/>
    <s v="3月,5月"/>
    <s v="Y"/>
    <s v=""/>
    <s v=""/>
    <s v=""/>
    <s v="闊葉樹林型"/>
    <n v="0.64186276521473717"/>
    <x v="0"/>
  </r>
  <r>
    <x v="3"/>
    <x v="15"/>
    <s v="屏東科技大學實習林場"/>
    <s v="A26-06"/>
    <n v="2019"/>
    <n v="6"/>
    <n v="18"/>
    <x v="0"/>
    <s v="王于賓"/>
    <n v="2"/>
    <n v="227024"/>
    <n v="2441751"/>
    <n v="11"/>
    <n v="27"/>
    <n v="0"/>
    <m/>
    <s v="N"/>
    <s v="A9"/>
    <m/>
    <s v="3月,5月"/>
    <s v="Y"/>
    <s v=""/>
    <s v=""/>
    <s v=""/>
    <s v="闊葉樹林型"/>
    <n v="0.68516361573275053"/>
    <x v="0"/>
  </r>
  <r>
    <x v="3"/>
    <x v="15"/>
    <s v="屏東科技大學實習林場"/>
    <s v="A26-06"/>
    <n v="2019"/>
    <n v="6"/>
    <n v="18"/>
    <x v="0"/>
    <s v="王于賓"/>
    <n v="3"/>
    <n v="226960"/>
    <n v="2441679"/>
    <n v="11"/>
    <n v="34"/>
    <n v="0"/>
    <m/>
    <s v="N"/>
    <s v="A9"/>
    <m/>
    <s v="3月,5月"/>
    <s v="Y"/>
    <s v=""/>
    <s v=""/>
    <s v=""/>
    <s v="闊葉樹林型"/>
    <n v="1.2964427579704429"/>
    <x v="0"/>
  </r>
  <r>
    <x v="3"/>
    <x v="15"/>
    <s v="屏東科技大學實習林場"/>
    <s v="A26-06"/>
    <n v="2019"/>
    <n v="6"/>
    <n v="18"/>
    <x v="0"/>
    <s v="王于賓"/>
    <n v="4"/>
    <n v="226916"/>
    <n v="2441626"/>
    <n v="11"/>
    <n v="40"/>
    <n v="0"/>
    <m/>
    <s v="N"/>
    <s v="A9"/>
    <m/>
    <s v="3月,5月"/>
    <s v="Y"/>
    <s v=""/>
    <s v=""/>
    <s v=""/>
    <s v="竹林"/>
    <n v="3.2685582527759611"/>
    <x v="4"/>
  </r>
  <r>
    <x v="3"/>
    <x v="15"/>
    <s v="屏東科技大學實習林場"/>
    <s v="A26-06"/>
    <n v="2019"/>
    <n v="6"/>
    <n v="18"/>
    <x v="0"/>
    <s v="王于賓"/>
    <n v="5"/>
    <n v="226868"/>
    <n v="2441564"/>
    <n v="11"/>
    <n v="46"/>
    <n v="0"/>
    <m/>
    <s v="N"/>
    <s v="A9"/>
    <m/>
    <s v="3月,5月"/>
    <s v="Y"/>
    <s v=""/>
    <s v=""/>
    <s v=""/>
    <s v="闊葉樹林型"/>
    <n v="3.3912661740682841"/>
    <x v="0"/>
  </r>
  <r>
    <x v="3"/>
    <x v="15"/>
    <s v="屏東科技大學實習林場"/>
    <s v="A26-06"/>
    <n v="2019"/>
    <n v="6"/>
    <n v="18"/>
    <x v="0"/>
    <s v="王于賓"/>
    <n v="6"/>
    <n v="226813"/>
    <n v="2441518"/>
    <n v="11"/>
    <n v="52"/>
    <n v="0"/>
    <m/>
    <s v="N"/>
    <s v="A9"/>
    <m/>
    <s v="3月,5月"/>
    <s v="Y"/>
    <s v=""/>
    <s v=""/>
    <s v=""/>
    <s v="闊葉樹林型"/>
    <n v="0.87479050232225264"/>
    <x v="0"/>
  </r>
  <r>
    <x v="3"/>
    <x v="15"/>
    <s v="福興大橋（萬里得山）"/>
    <s v="A26-07"/>
    <n v="2019"/>
    <n v="6"/>
    <n v="18"/>
    <x v="0"/>
    <s v="何芫薇"/>
    <n v="1"/>
    <n v="232340"/>
    <n v="2440428"/>
    <n v="10"/>
    <n v="25"/>
    <n v="0"/>
    <m/>
    <s v="N"/>
    <s v="A1"/>
    <m/>
    <s v="3月,5月"/>
    <s v="Y"/>
    <s v=""/>
    <s v=""/>
    <s v=""/>
    <s v="闊葉樹林型"/>
    <n v="2.957216271875267"/>
    <x v="0"/>
  </r>
  <r>
    <x v="3"/>
    <x v="15"/>
    <s v="福興大橋（萬里得山）"/>
    <s v="A26-07"/>
    <n v="2019"/>
    <n v="6"/>
    <n v="18"/>
    <x v="0"/>
    <s v="何芫薇"/>
    <n v="2"/>
    <n v="232377"/>
    <n v="2440505"/>
    <n v="10"/>
    <n v="31"/>
    <n v="0"/>
    <m/>
    <s v="N"/>
    <s v="A1"/>
    <m/>
    <s v="3月,5月"/>
    <s v="Y"/>
    <s v=""/>
    <s v=""/>
    <s v=""/>
    <s v="闊葉樹林型"/>
    <n v="1.066230117343939"/>
    <x v="0"/>
  </r>
  <r>
    <x v="3"/>
    <x v="15"/>
    <s v="福興大橋（萬里得山）"/>
    <s v="A26-07"/>
    <n v="2019"/>
    <n v="6"/>
    <n v="18"/>
    <x v="0"/>
    <s v="何芫薇"/>
    <n v="3"/>
    <n v="232394"/>
    <n v="2440351"/>
    <n v="10"/>
    <n v="37"/>
    <n v="0"/>
    <m/>
    <s v="N"/>
    <s v="A1"/>
    <m/>
    <s v="3月,5月"/>
    <s v="Y"/>
    <s v=""/>
    <s v=""/>
    <s v=""/>
    <s v="闊葉樹林型"/>
    <n v="3.1217237503766291"/>
    <x v="0"/>
  </r>
  <r>
    <x v="3"/>
    <x v="15"/>
    <s v="福興大橋（萬里得山）"/>
    <s v="A26-07"/>
    <n v="2019"/>
    <n v="6"/>
    <n v="18"/>
    <x v="0"/>
    <s v="何芫薇"/>
    <n v="4"/>
    <n v="232486"/>
    <n v="2440289"/>
    <n v="10"/>
    <n v="43"/>
    <n v="0"/>
    <m/>
    <s v="N"/>
    <s v="A4"/>
    <m/>
    <s v="3月,5月"/>
    <s v="Y"/>
    <s v=""/>
    <s v=""/>
    <s v=""/>
    <s v="闊葉樹林型"/>
    <n v="10.718171251919861"/>
    <x v="0"/>
  </r>
  <r>
    <x v="3"/>
    <x v="15"/>
    <s v="福興大橋（萬里得山）"/>
    <s v="A26-07"/>
    <n v="2019"/>
    <n v="6"/>
    <n v="18"/>
    <x v="0"/>
    <s v="何芫薇"/>
    <n v="5"/>
    <n v="232549"/>
    <n v="2440388"/>
    <n v="10"/>
    <n v="49"/>
    <n v="0"/>
    <m/>
    <s v="N"/>
    <s v="A6"/>
    <m/>
    <s v="3月,5月"/>
    <s v="Y"/>
    <s v=""/>
    <s v=""/>
    <s v=""/>
    <s v="闊葉樹林型"/>
    <n v="65.39717783912748"/>
    <x v="2"/>
  </r>
  <r>
    <x v="3"/>
    <x v="15"/>
    <s v="福興大橋（萬里得山）"/>
    <s v="A26-07"/>
    <n v="2019"/>
    <n v="6"/>
    <n v="18"/>
    <x v="0"/>
    <s v="何芫薇"/>
    <n v="6"/>
    <n v="232695"/>
    <n v="2440391"/>
    <n v="10"/>
    <n v="55"/>
    <n v="0"/>
    <m/>
    <s v="N"/>
    <s v="A1"/>
    <m/>
    <s v="3月,5月"/>
    <s v="Y"/>
    <s v=""/>
    <s v=""/>
    <s v=""/>
    <s v="闊葉樹林型"/>
    <n v="0.3340854990094545"/>
    <x v="0"/>
  </r>
  <r>
    <x v="3"/>
    <x v="16"/>
    <s v="大津瀑布(慈津保宮)"/>
    <s v="潮州1"/>
    <n v="2019"/>
    <n v="5"/>
    <n v="22"/>
    <x v="1"/>
    <s v="邱經文"/>
    <n v="1"/>
    <n v="213142"/>
    <n v="2527744"/>
    <n v="11"/>
    <n v="0"/>
    <n v="2"/>
    <s v="B"/>
    <s v="Y"/>
    <s v="A1"/>
    <s v="有警示的叫聲"/>
    <s v="3月,5月"/>
    <s v="Y"/>
    <s v=""/>
    <s v=""/>
    <s v=""/>
    <s v="闊葉樹林型"/>
    <n v="0.20366557472557309"/>
    <x v="0"/>
  </r>
  <r>
    <x v="3"/>
    <x v="16"/>
    <s v="大津瀑布(慈津保宮)"/>
    <s v="潮州1"/>
    <n v="2019"/>
    <n v="5"/>
    <n v="22"/>
    <x v="1"/>
    <s v="邱經文"/>
    <n v="2"/>
    <n v="213088"/>
    <n v="2528257"/>
    <n v="10"/>
    <n v="45"/>
    <n v="0"/>
    <m/>
    <s v="N"/>
    <s v="A1"/>
    <m/>
    <s v="3月,5月"/>
    <s v="Y"/>
    <s v=""/>
    <s v=""/>
    <s v=""/>
    <s v="闊葉樹林型"/>
    <n v="28.23724275569872"/>
    <x v="2"/>
  </r>
  <r>
    <x v="3"/>
    <x v="16"/>
    <s v="大津瀑布(慈津保宮)"/>
    <s v="潮州1"/>
    <n v="2019"/>
    <n v="5"/>
    <n v="22"/>
    <x v="1"/>
    <s v="邱經文"/>
    <n v="3"/>
    <n v="213441"/>
    <n v="2528883"/>
    <n v="10"/>
    <n v="30"/>
    <n v="0"/>
    <m/>
    <s v="N"/>
    <s v="A1"/>
    <m/>
    <s v="3月,5月"/>
    <s v="Y"/>
    <s v=""/>
    <s v=""/>
    <s v=""/>
    <s v="竹闊混淆林"/>
    <n v="0"/>
    <x v="1"/>
  </r>
  <r>
    <x v="3"/>
    <x v="16"/>
    <s v="大津瀑布(慈津保宮)"/>
    <s v="潮州1"/>
    <n v="2019"/>
    <n v="5"/>
    <n v="22"/>
    <x v="1"/>
    <s v="邱經文"/>
    <n v="4"/>
    <n v="213258"/>
    <n v="2528899"/>
    <n v="10"/>
    <n v="20"/>
    <n v="0"/>
    <m/>
    <s v="N"/>
    <s v="A1"/>
    <m/>
    <s v="3月,5月"/>
    <s v="Y"/>
    <s v=""/>
    <s v=""/>
    <s v=""/>
    <s v="闊葉樹林型"/>
    <n v="0"/>
    <x v="0"/>
  </r>
  <r>
    <x v="3"/>
    <x v="16"/>
    <s v="大津瀑布(慈津保宮)"/>
    <s v="潮州1"/>
    <n v="2019"/>
    <n v="5"/>
    <n v="22"/>
    <x v="1"/>
    <s v="邱經文"/>
    <n v="5"/>
    <n v="213548"/>
    <n v="2529699"/>
    <n v="9"/>
    <n v="58"/>
    <n v="2"/>
    <s v="B"/>
    <s v="Y"/>
    <s v="A1"/>
    <s v="有警示的叫聲"/>
    <s v="3月,5月"/>
    <s v="Y"/>
    <s v=""/>
    <s v=""/>
    <s v=""/>
    <s v="竹林"/>
    <n v="29.608961277431249"/>
    <x v="2"/>
  </r>
  <r>
    <x v="3"/>
    <x v="16"/>
    <s v="大津瀑布(慈津保宮)"/>
    <s v="潮州1"/>
    <n v="2019"/>
    <n v="5"/>
    <n v="22"/>
    <x v="1"/>
    <s v="邱經文"/>
    <n v="6"/>
    <n v="213610"/>
    <n v="2530952"/>
    <n v="9"/>
    <n v="40"/>
    <n v="2"/>
    <s v="B"/>
    <s v="Y"/>
    <s v="A1"/>
    <s v="成群的大小獼猴"/>
    <s v="3月,5月"/>
    <s v="Y"/>
    <s v=""/>
    <s v=""/>
    <s v=""/>
    <s v="闊葉樹林型"/>
    <n v="0"/>
    <x v="0"/>
  </r>
  <r>
    <x v="3"/>
    <x v="16"/>
    <s v="觀望山"/>
    <s v="潮州2"/>
    <n v="2019"/>
    <n v="5"/>
    <n v="30"/>
    <x v="1"/>
    <s v="李寅田"/>
    <n v="1"/>
    <n v="219544"/>
    <n v="2518154"/>
    <n v="7"/>
    <n v="35"/>
    <n v="0"/>
    <m/>
    <m/>
    <s v="A1"/>
    <m/>
    <s v="3月,5月"/>
    <s v="Y"/>
    <s v=""/>
    <s v=""/>
    <s v=""/>
    <s v="闊葉樹林型"/>
    <n v="3.9289576018401888"/>
    <x v="0"/>
  </r>
  <r>
    <x v="3"/>
    <x v="16"/>
    <s v="觀望山"/>
    <s v="潮州2"/>
    <n v="2019"/>
    <n v="5"/>
    <n v="30"/>
    <x v="1"/>
    <s v="李寅田"/>
    <n v="2"/>
    <n v="219264"/>
    <n v="2518365"/>
    <n v="7"/>
    <n v="46"/>
    <n v="1"/>
    <s v="C"/>
    <s v="Y"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5"/>
    <n v="30"/>
    <x v="1"/>
    <s v="李寅田"/>
    <n v="3"/>
    <n v="219050"/>
    <n v="2518155"/>
    <n v="7"/>
    <n v="55"/>
    <n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5"/>
    <n v="30"/>
    <x v="1"/>
    <s v="李寅田"/>
    <n v="4"/>
    <n v="219004"/>
    <n v="2518362"/>
    <n v="8"/>
    <n v="10"/>
    <n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5"/>
    <n v="30"/>
    <x v="1"/>
    <s v="李寅田"/>
    <n v="5"/>
    <n v="218846"/>
    <n v="2518610"/>
    <n v="8"/>
    <n v="18"/>
    <n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5"/>
    <n v="30"/>
    <x v="1"/>
    <s v="李寅田"/>
    <n v="6"/>
    <n v="218579"/>
    <n v="2518810"/>
    <n v="8"/>
    <n v="26"/>
    <n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5"/>
    <n v="23"/>
    <x v="1"/>
    <s v="林明坤"/>
    <n v="1"/>
    <n v="216476"/>
    <n v="2524440"/>
    <n v="9"/>
    <n v="20"/>
    <n v="0"/>
    <m/>
    <m/>
    <s v="A1"/>
    <m/>
    <s v="3月,5月"/>
    <s v="Y"/>
    <s v=""/>
    <s v=""/>
    <s v=""/>
    <s v="闊葉樹林型"/>
    <n v="0.62808843435510009"/>
    <x v="0"/>
  </r>
  <r>
    <x v="3"/>
    <x v="16"/>
    <s v="沙溪林道"/>
    <s v="潮州3"/>
    <n v="2019"/>
    <n v="5"/>
    <n v="23"/>
    <x v="1"/>
    <s v="林明坤"/>
    <n v="2"/>
    <n v="216716"/>
    <n v="2524381"/>
    <n v="9"/>
    <n v="33"/>
    <n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5"/>
    <n v="23"/>
    <x v="1"/>
    <s v="林明坤"/>
    <n v="3"/>
    <n v="216786"/>
    <n v="2524064"/>
    <n v="9"/>
    <n v="45"/>
    <n v="2"/>
    <s v="B"/>
    <s v="Y"/>
    <s v="A1"/>
    <m/>
    <s v="3月,5月"/>
    <s v="Y"/>
    <s v=""/>
    <s v=""/>
    <s v=""/>
    <s v="闊葉樹林型"/>
    <n v="1.770099233975883"/>
    <x v="0"/>
  </r>
  <r>
    <x v="3"/>
    <x v="16"/>
    <s v="沙溪林道"/>
    <s v="潮州3"/>
    <n v="2019"/>
    <n v="5"/>
    <n v="23"/>
    <x v="1"/>
    <s v="林明坤"/>
    <n v="4"/>
    <n v="216975"/>
    <n v="2524183"/>
    <n v="9"/>
    <n v="55"/>
    <n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5"/>
    <n v="23"/>
    <x v="1"/>
    <s v="林明坤"/>
    <n v="5"/>
    <n v="216761"/>
    <n v="2524825"/>
    <n v="10"/>
    <n v="7"/>
    <n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5"/>
    <n v="23"/>
    <x v="1"/>
    <s v="林明坤"/>
    <n v="6"/>
    <n v="217248"/>
    <n v="2525001"/>
    <n v="10"/>
    <n v="19"/>
    <n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5"/>
    <n v="23"/>
    <x v="1"/>
    <s v="林明坤"/>
    <n v="7"/>
    <n v="217352"/>
    <n v="2525421"/>
    <n v="10"/>
    <n v="30"/>
    <n v="0"/>
    <m/>
    <m/>
    <s v="A1"/>
    <m/>
    <s v="3月,5月"/>
    <s v="Y"/>
    <s v=""/>
    <s v=""/>
    <s v=""/>
    <s v="闊葉樹林型"/>
    <n v="10.52126320466569"/>
    <x v="0"/>
  </r>
  <r>
    <x v="3"/>
    <x v="16"/>
    <s v="三地門園區"/>
    <s v="潮州4"/>
    <n v="2019"/>
    <n v="6"/>
    <n v="5"/>
    <x v="1"/>
    <s v="朴民生、朱義雄"/>
    <n v="1"/>
    <n v="215277"/>
    <n v="2511711"/>
    <n v="8"/>
    <n v="20"/>
    <n v="0"/>
    <m/>
    <m/>
    <s v="A1,A8"/>
    <s v="海拔196公尺"/>
    <s v="3月,5月"/>
    <s v="Y"/>
    <s v=""/>
    <s v=""/>
    <s v=""/>
    <s v="闊葉樹林型"/>
    <n v="1.082583042080653"/>
    <x v="0"/>
  </r>
  <r>
    <x v="3"/>
    <x v="16"/>
    <s v="三地門園區"/>
    <s v="潮州4"/>
    <n v="2019"/>
    <n v="6"/>
    <n v="5"/>
    <x v="1"/>
    <s v="朴民生、朱義雄"/>
    <n v="2"/>
    <n v="215821"/>
    <n v="2511758"/>
    <n v="8"/>
    <n v="40"/>
    <n v="2"/>
    <s v="B"/>
    <s v="Y"/>
    <s v="A1"/>
    <s v="海拔210公尺"/>
    <s v="3月,5月"/>
    <s v="Y"/>
    <s v=""/>
    <s v=""/>
    <s v=""/>
    <s v="闊葉樹林型"/>
    <n v="0.4806960057827816"/>
    <x v="0"/>
  </r>
  <r>
    <x v="3"/>
    <x v="16"/>
    <s v="三地門園區"/>
    <s v="潮州4"/>
    <n v="2019"/>
    <n v="6"/>
    <n v="5"/>
    <x v="1"/>
    <s v="朴民生、朱義雄"/>
    <n v="3"/>
    <n v="216087"/>
    <n v="2511617"/>
    <n v="9"/>
    <n v="0"/>
    <n v="0"/>
    <m/>
    <s v="N"/>
    <s v="A1,A5"/>
    <s v="海拔213公尺"/>
    <s v="3月,5月"/>
    <s v="Y"/>
    <s v=""/>
    <s v=""/>
    <s v=""/>
    <s v="闊葉樹林型"/>
    <n v="2.313164935850498"/>
    <x v="0"/>
  </r>
  <r>
    <x v="3"/>
    <x v="16"/>
    <s v="三地門園區"/>
    <s v="潮州4"/>
    <n v="2019"/>
    <n v="6"/>
    <n v="5"/>
    <x v="1"/>
    <s v="朴民生、朱義雄"/>
    <n v="4"/>
    <n v="216812"/>
    <n v="2511296"/>
    <n v="9"/>
    <n v="20"/>
    <n v="0"/>
    <m/>
    <s v="N"/>
    <s v="A1"/>
    <s v="海拔220公尺"/>
    <s v="3月,5月"/>
    <s v="Y"/>
    <s v=""/>
    <s v=""/>
    <s v=""/>
    <s v="闊葉樹林型"/>
    <n v="1.7035827247277651"/>
    <x v="0"/>
  </r>
  <r>
    <x v="3"/>
    <x v="16"/>
    <s v="三地門園區"/>
    <s v="潮州4"/>
    <n v="2019"/>
    <n v="6"/>
    <n v="5"/>
    <x v="1"/>
    <s v="朴民生、朱義雄"/>
    <n v="5"/>
    <n v="217219"/>
    <n v="2511011"/>
    <n v="9"/>
    <n v="40"/>
    <n v="0"/>
    <m/>
    <s v="N"/>
    <s v="A8"/>
    <s v="海拔212公尺"/>
    <s v="3月,5月"/>
    <s v="Y"/>
    <s v=""/>
    <s v=""/>
    <s v=""/>
    <s v="闊葉樹林型"/>
    <n v="0"/>
    <x v="0"/>
  </r>
  <r>
    <x v="3"/>
    <x v="16"/>
    <s v="三地門園區"/>
    <s v="潮州4"/>
    <n v="2019"/>
    <n v="6"/>
    <n v="5"/>
    <x v="1"/>
    <s v="朴民生、朱義雄"/>
    <n v="6"/>
    <n v="217488"/>
    <n v="2510950"/>
    <n v="10"/>
    <n v="0"/>
    <n v="0"/>
    <m/>
    <s v="N"/>
    <s v="A1,A7"/>
    <s v="海拔183公尺"/>
    <s v="3月,5月"/>
    <s v="Y"/>
    <s v=""/>
    <s v=""/>
    <s v=""/>
    <s v="闊葉樹林型"/>
    <n v="0"/>
    <x v="0"/>
  </r>
  <r>
    <x v="3"/>
    <x v="16"/>
    <s v="霧台阿禮"/>
    <s v="潮州5"/>
    <n v="2019"/>
    <n v="6"/>
    <n v="18"/>
    <x v="1"/>
    <s v="蔡森泰"/>
    <n v="1"/>
    <n v="225131"/>
    <n v="2513772"/>
    <n v="6"/>
    <n v="50"/>
    <n v="0"/>
    <m/>
    <m/>
    <s v="A8"/>
    <s v="海拔1266公尺"/>
    <s v="4月,6月"/>
    <s v="Y"/>
    <s v=""/>
    <s v=""/>
    <s v=""/>
    <s v="闊葉樹林型"/>
    <n v="1.9276405327261441"/>
    <x v="0"/>
  </r>
  <r>
    <x v="3"/>
    <x v="16"/>
    <s v="霧台阿禮"/>
    <s v="潮州5"/>
    <n v="2019"/>
    <n v="6"/>
    <n v="18"/>
    <x v="1"/>
    <s v="蔡森泰"/>
    <n v="2"/>
    <n v="224996"/>
    <n v="2513945"/>
    <n v="7"/>
    <n v="9"/>
    <n v="0"/>
    <m/>
    <m/>
    <s v="A6"/>
    <s v="海拔1310公尺"/>
    <s v="4月,6月"/>
    <s v="Y"/>
    <s v=""/>
    <s v=""/>
    <s v=""/>
    <s v="闊葉樹林型"/>
    <n v="2.0311322696069292"/>
    <x v="0"/>
  </r>
  <r>
    <x v="3"/>
    <x v="16"/>
    <s v="霧台阿禮"/>
    <s v="潮州5"/>
    <n v="2019"/>
    <n v="6"/>
    <n v="18"/>
    <x v="1"/>
    <s v="蔡森泰"/>
    <n v="3"/>
    <n v="225488"/>
    <n v="2513511"/>
    <n v="7"/>
    <n v="42"/>
    <n v="0"/>
    <m/>
    <m/>
    <s v="A6"/>
    <s v="海拔1178公尺"/>
    <s v="4月,6月"/>
    <s v="Y"/>
    <s v=""/>
    <s v=""/>
    <s v=""/>
    <s v="闊葉樹林型"/>
    <n v="0"/>
    <x v="0"/>
  </r>
  <r>
    <x v="3"/>
    <x v="16"/>
    <s v="霧台阿禮"/>
    <s v="潮州5"/>
    <n v="2019"/>
    <n v="6"/>
    <n v="18"/>
    <x v="1"/>
    <s v="蔡森泰"/>
    <n v="4"/>
    <n v="225530"/>
    <n v="2513136"/>
    <n v="7"/>
    <n v="54"/>
    <n v="1"/>
    <s v="A"/>
    <s v="Y"/>
    <s v="A3"/>
    <s v="海拔1195公尺"/>
    <s v="4月,6月"/>
    <s v="Y"/>
    <s v=""/>
    <s v=""/>
    <s v=""/>
    <s v="闊葉樹林型"/>
    <n v="1.7553058955286891"/>
    <x v="0"/>
  </r>
  <r>
    <x v="3"/>
    <x v="16"/>
    <s v="霧台阿禮"/>
    <s v="潮州5"/>
    <n v="2019"/>
    <n v="6"/>
    <n v="18"/>
    <x v="1"/>
    <s v="蔡森泰"/>
    <n v="5"/>
    <n v="225785"/>
    <n v="2512940"/>
    <n v="8"/>
    <n v="9"/>
    <n v="1"/>
    <s v="A"/>
    <s v="Y"/>
    <s v="A1"/>
    <s v="海拔1209公尺"/>
    <s v="4月,6月"/>
    <s v="Y"/>
    <s v=""/>
    <s v=""/>
    <s v=""/>
    <s v="闊葉樹林型"/>
    <n v="1.31392013013291"/>
    <x v="0"/>
  </r>
  <r>
    <x v="3"/>
    <x v="16"/>
    <s v="霧台阿禮"/>
    <s v="潮州5"/>
    <n v="2019"/>
    <n v="6"/>
    <n v="18"/>
    <x v="1"/>
    <s v="蔡森泰"/>
    <n v="6"/>
    <n v="225833"/>
    <n v="2512751"/>
    <n v="8"/>
    <n v="17"/>
    <n v="1"/>
    <s v="A"/>
    <s v="Y"/>
    <s v="A1"/>
    <s v="海拔1216公尺"/>
    <s v="4月,6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1"/>
    <n v="220165"/>
    <n v="2518781"/>
    <n v="9"/>
    <n v="10"/>
    <n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2"/>
    <n v="220364"/>
    <n v="2518781"/>
    <n v="9"/>
    <n v="18"/>
    <n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3"/>
    <n v="220151"/>
    <n v="2518586"/>
    <n v="9"/>
    <n v="29"/>
    <n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4"/>
    <n v="220165"/>
    <n v="2518380"/>
    <n v="9"/>
    <n v="37"/>
    <n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5"/>
    <n v="220364"/>
    <n v="2518347"/>
    <n v="9"/>
    <n v="45"/>
    <n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6"/>
    <n v="220563"/>
    <n v="2518802"/>
    <n v="9"/>
    <n v="55"/>
    <n v="0"/>
    <m/>
    <m/>
    <s v="A1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7"/>
    <n v="220582"/>
    <n v="2518561"/>
    <n v="10"/>
    <n v="8"/>
    <n v="0"/>
    <m/>
    <m/>
    <s v="A1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8"/>
    <n v="220364"/>
    <n v="2518580"/>
    <n v="10"/>
    <n v="19"/>
    <n v="0"/>
    <m/>
    <m/>
    <s v="A1"/>
    <m/>
    <s v="3月,5月"/>
    <s v="Y"/>
    <s v=""/>
    <s v=""/>
    <s v=""/>
    <s v="闊葉樹林型"/>
    <n v="2.845393841337954"/>
    <x v="0"/>
  </r>
  <r>
    <x v="3"/>
    <x v="16"/>
    <s v="往佳暮"/>
    <s v="潮州6"/>
    <n v="2019"/>
    <n v="6"/>
    <n v="15"/>
    <x v="1"/>
    <s v="張詒賓"/>
    <n v="9"/>
    <n v="220632"/>
    <n v="2518339"/>
    <n v="10"/>
    <n v="32"/>
    <n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1"/>
    <n v="216095"/>
    <n v="2489762"/>
    <n v="9"/>
    <n v="22"/>
    <n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2"/>
    <n v="216079"/>
    <n v="2490271"/>
    <n v="9"/>
    <n v="35"/>
    <n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3"/>
    <n v="216331"/>
    <n v="2490542"/>
    <n v="9"/>
    <n v="13"/>
    <n v="0"/>
    <m/>
    <m/>
    <s v="A1"/>
    <m/>
    <s v="3月,5月"/>
    <s v="Y"/>
    <s v=""/>
    <s v=""/>
    <s v=""/>
    <s v="闊葉樹林型"/>
    <n v="1.216045793153111"/>
    <x v="0"/>
  </r>
  <r>
    <x v="3"/>
    <x v="16"/>
    <s v="來義林道"/>
    <s v="潮州7"/>
    <n v="2019"/>
    <n v="5"/>
    <n v="29"/>
    <x v="1"/>
    <s v="鍾智勇"/>
    <n v="4"/>
    <n v="216349"/>
    <n v="2490860"/>
    <n v="9"/>
    <n v="50"/>
    <n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5"/>
    <n v="217232"/>
    <n v="2491364"/>
    <n v="9"/>
    <n v="5"/>
    <n v="0"/>
    <m/>
    <m/>
    <s v="A5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6"/>
    <n v="217246"/>
    <n v="2490563"/>
    <n v="10"/>
    <n v="10"/>
    <n v="0"/>
    <m/>
    <m/>
    <s v="A7"/>
    <m/>
    <s v="3月,5月"/>
    <s v="Y"/>
    <s v=""/>
    <s v=""/>
    <s v=""/>
    <s v="闊葉樹林型"/>
    <n v="1.065184746106373"/>
    <x v="0"/>
  </r>
  <r>
    <x v="3"/>
    <x v="16"/>
    <s v="來義林道"/>
    <s v="潮州7"/>
    <n v="2019"/>
    <n v="5"/>
    <n v="29"/>
    <x v="1"/>
    <s v="鍾智勇"/>
    <n v="7"/>
    <n v="217852"/>
    <n v="2491028"/>
    <n v="10"/>
    <n v="21"/>
    <n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8"/>
    <n v="217389"/>
    <n v="2491909"/>
    <n v="8"/>
    <n v="50"/>
    <n v="0"/>
    <m/>
    <m/>
    <s v="A5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1"/>
    <n v="221266"/>
    <n v="2464484"/>
    <n v="8"/>
    <n v="22"/>
    <n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2"/>
    <n v="221655"/>
    <n v="2464484"/>
    <n v="8"/>
    <n v="29"/>
    <n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3"/>
    <n v="221901"/>
    <n v="2464457"/>
    <n v="8"/>
    <n v="36"/>
    <n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4"/>
    <n v="222096"/>
    <n v="2464226"/>
    <n v="8"/>
    <n v="43"/>
    <n v="2"/>
    <s v="B"/>
    <s v="Y"/>
    <s v="A1"/>
    <m/>
    <s v="3月,5月"/>
    <s v="Y"/>
    <s v=""/>
    <s v=""/>
    <s v=""/>
    <s v="待成林地"/>
    <n v="0"/>
    <x v="2"/>
  </r>
  <r>
    <x v="3"/>
    <x v="16"/>
    <s v="枋山溪管制站"/>
    <s v="潮州8"/>
    <n v="2019"/>
    <n v="6"/>
    <n v="5"/>
    <x v="1"/>
    <s v="王聖捷"/>
    <n v="5"/>
    <n v="222099"/>
    <n v="2463902"/>
    <n v="8"/>
    <n v="51"/>
    <n v="2"/>
    <s v="A"/>
    <s v="Y"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6"/>
    <n v="221934"/>
    <n v="2463714"/>
    <n v="8"/>
    <n v="57"/>
    <n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7"/>
    <n v="222033"/>
    <n v="2463461"/>
    <n v="9"/>
    <n v="4"/>
    <n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8"/>
    <n v="223081"/>
    <n v="2463930"/>
    <n v="9"/>
    <n v="36"/>
    <n v="0"/>
    <m/>
    <m/>
    <s v="A1"/>
    <m/>
    <s v="3月,5月"/>
    <s v="Y"/>
    <s v=""/>
    <s v=""/>
    <s v=""/>
    <s v="闊葉樹林型"/>
    <n v="1.659604663278093"/>
    <x v="0"/>
  </r>
  <r>
    <x v="3"/>
    <x v="16"/>
    <s v="往潮39保留地"/>
    <s v="潮州9"/>
    <n v="2019"/>
    <n v="5"/>
    <n v="22"/>
    <x v="1"/>
    <s v="陳建中"/>
    <n v="1"/>
    <n v="225577"/>
    <n v="2457157"/>
    <n v="8"/>
    <n v="5"/>
    <n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5"/>
    <n v="22"/>
    <x v="1"/>
    <s v="陳建中"/>
    <n v="2"/>
    <n v="225162"/>
    <n v="2457079"/>
    <n v="8"/>
    <n v="10"/>
    <n v="0"/>
    <m/>
    <m/>
    <s v="A1"/>
    <m/>
    <s v="3月,5月"/>
    <s v="Y"/>
    <s v=""/>
    <s v=""/>
    <s v=""/>
    <s v="闊葉樹林型"/>
    <n v="1.2610772146594971"/>
    <x v="0"/>
  </r>
  <r>
    <x v="3"/>
    <x v="16"/>
    <s v="往潮39保留地"/>
    <s v="潮州9"/>
    <n v="2019"/>
    <n v="5"/>
    <n v="22"/>
    <x v="1"/>
    <s v="陳建中"/>
    <n v="3"/>
    <n v="224948"/>
    <n v="2457252"/>
    <n v="8"/>
    <n v="18"/>
    <n v="0"/>
    <m/>
    <m/>
    <s v="A1"/>
    <m/>
    <s v="3月,5月"/>
    <s v="Y"/>
    <s v=""/>
    <s v=""/>
    <s v=""/>
    <s v="闊葉樹林型"/>
    <n v="2.0927901174426649"/>
    <x v="0"/>
  </r>
  <r>
    <x v="3"/>
    <x v="16"/>
    <s v="往潮39保留地"/>
    <s v="潮州9"/>
    <n v="2019"/>
    <n v="5"/>
    <n v="22"/>
    <x v="1"/>
    <s v="陳建中"/>
    <n v="4"/>
    <n v="224985"/>
    <n v="2457439"/>
    <n v="8"/>
    <n v="25"/>
    <n v="0"/>
    <m/>
    <m/>
    <s v="A1"/>
    <m/>
    <s v="3月,5月"/>
    <s v="Y"/>
    <s v=""/>
    <s v=""/>
    <s v=""/>
    <s v="闊葉樹林型"/>
    <n v="2.0447446577126058"/>
    <x v="0"/>
  </r>
  <r>
    <x v="3"/>
    <x v="16"/>
    <s v="往潮39保留地"/>
    <s v="潮州9"/>
    <n v="2019"/>
    <n v="5"/>
    <n v="22"/>
    <x v="1"/>
    <s v="陳建中"/>
    <n v="5"/>
    <n v="224925"/>
    <n v="2458021"/>
    <n v="8"/>
    <n v="30"/>
    <n v="2"/>
    <s v="B"/>
    <s v="Y"/>
    <s v="A1"/>
    <s v="單獨1隻公猴"/>
    <s v="3月,5月"/>
    <s v="Y"/>
    <s v=""/>
    <s v=""/>
    <s v=""/>
    <s v="闊葉樹林型"/>
    <n v="3.3075217547645822E-2"/>
    <x v="0"/>
  </r>
  <r>
    <x v="3"/>
    <x v="16"/>
    <s v="往潮39保留地"/>
    <s v="潮州9"/>
    <n v="2019"/>
    <n v="5"/>
    <n v="22"/>
    <x v="1"/>
    <s v="陳建中"/>
    <n v="6"/>
    <n v="224713"/>
    <n v="2458434"/>
    <n v="8"/>
    <n v="39"/>
    <n v="2"/>
    <s v="B"/>
    <s v="Y"/>
    <s v="A1"/>
    <s v="猴群在樹上活動"/>
    <s v="3月,5月"/>
    <s v="Y"/>
    <s v=""/>
    <s v=""/>
    <s v=""/>
    <s v="闊葉樹林型"/>
    <n v="0"/>
    <x v="0"/>
  </r>
  <r>
    <x v="3"/>
    <x v="16"/>
    <s v="往潮39保留地"/>
    <s v="潮州9"/>
    <n v="2019"/>
    <n v="5"/>
    <n v="22"/>
    <x v="1"/>
    <s v="陳建中"/>
    <n v="7"/>
    <n v="224643"/>
    <n v="2459517"/>
    <n v="8"/>
    <n v="45"/>
    <n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5"/>
    <n v="22"/>
    <x v="1"/>
    <s v="陳建中"/>
    <n v="8"/>
    <n v="224655"/>
    <n v="2459535"/>
    <n v="8"/>
    <n v="53"/>
    <n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5"/>
    <n v="22"/>
    <x v="1"/>
    <s v="陳建中"/>
    <n v="9"/>
    <n v="224625"/>
    <n v="2459784"/>
    <n v="8"/>
    <n v="58"/>
    <n v="0"/>
    <m/>
    <m/>
    <s v="A3"/>
    <m/>
    <s v="3月,5月"/>
    <s v="Y"/>
    <s v=""/>
    <s v=""/>
    <s v=""/>
    <s v="闊葉樹林型"/>
    <n v="0"/>
    <x v="0"/>
  </r>
  <r>
    <x v="3"/>
    <x v="16"/>
    <s v="往潮39保留地"/>
    <s v="潮州9"/>
    <n v="2019"/>
    <n v="5"/>
    <n v="22"/>
    <x v="1"/>
    <s v="陳建中"/>
    <n v="10"/>
    <n v="224648"/>
    <n v="2459522"/>
    <n v="9"/>
    <n v="10"/>
    <n v="0"/>
    <m/>
    <m/>
    <s v="A3"/>
    <m/>
    <s v="3月,5月"/>
    <s v="Y"/>
    <s v=""/>
    <s v=""/>
    <s v=""/>
    <s v="闊葉樹林型"/>
    <n v="0"/>
    <x v="0"/>
  </r>
  <r>
    <x v="3"/>
    <x v="16"/>
    <s v="丹路"/>
    <s v="潮州10"/>
    <n v="2019"/>
    <n v="5"/>
    <n v="21"/>
    <x v="1"/>
    <s v="劉育宗"/>
    <n v="1"/>
    <n v="224069"/>
    <n v="2455630"/>
    <n v="9"/>
    <n v="47"/>
    <n v="0"/>
    <m/>
    <m/>
    <s v="A1"/>
    <m/>
    <s v="3月,5月"/>
    <s v="Y"/>
    <s v=""/>
    <s v=""/>
    <s v=""/>
    <s v="闊葉樹林型"/>
    <n v="0.3245652026772281"/>
    <x v="0"/>
  </r>
  <r>
    <x v="3"/>
    <x v="16"/>
    <s v="丹路"/>
    <s v="潮州10"/>
    <n v="2019"/>
    <n v="5"/>
    <n v="21"/>
    <x v="1"/>
    <s v="劉育宗"/>
    <n v="2"/>
    <n v="223996"/>
    <n v="2455438"/>
    <n v="9"/>
    <n v="55"/>
    <n v="0"/>
    <m/>
    <m/>
    <s v="A1"/>
    <m/>
    <s v="3月,5月"/>
    <s v="Y"/>
    <s v=""/>
    <s v=""/>
    <s v=""/>
    <s v="闊葉樹林型"/>
    <n v="1.2779692122253781"/>
    <x v="0"/>
  </r>
  <r>
    <x v="3"/>
    <x v="16"/>
    <s v="丹路"/>
    <s v="潮州10"/>
    <n v="2019"/>
    <n v="5"/>
    <n v="21"/>
    <x v="1"/>
    <s v="劉育宗"/>
    <n v="3"/>
    <n v="223954"/>
    <n v="2455205"/>
    <n v="10"/>
    <n v="18"/>
    <n v="2"/>
    <s v="C"/>
    <s v="Y"/>
    <s v="A1"/>
    <s v="有一小群"/>
    <s v="3月,5月"/>
    <s v="Y"/>
    <s v=""/>
    <s v=""/>
    <s v=""/>
    <s v="闊葉樹林型"/>
    <n v="2.8724196942206852"/>
    <x v="0"/>
  </r>
  <r>
    <x v="3"/>
    <x v="16"/>
    <s v="丹路"/>
    <s v="潮州10"/>
    <n v="2019"/>
    <n v="5"/>
    <n v="21"/>
    <x v="1"/>
    <s v="劉育宗"/>
    <n v="4"/>
    <n v="223978"/>
    <n v="2454988"/>
    <n v="10"/>
    <n v="29"/>
    <n v="0"/>
    <m/>
    <m/>
    <s v="A1"/>
    <m/>
    <s v="3月,5月"/>
    <s v="Y"/>
    <s v=""/>
    <s v=""/>
    <s v=""/>
    <s v="闊葉樹林型"/>
    <n v="0"/>
    <x v="0"/>
  </r>
  <r>
    <x v="3"/>
    <x v="16"/>
    <s v="丹路"/>
    <s v="潮州10"/>
    <n v="2019"/>
    <n v="5"/>
    <n v="21"/>
    <x v="1"/>
    <s v="劉育宗"/>
    <n v="5"/>
    <n v="224157"/>
    <n v="2454934"/>
    <n v="10"/>
    <n v="47"/>
    <n v="2"/>
    <s v="B"/>
    <s v="N"/>
    <s v="A1"/>
    <m/>
    <s v="3月,5月"/>
    <s v="Y"/>
    <s v=""/>
    <s v=""/>
    <s v=""/>
    <s v="闊葉樹林型"/>
    <n v="0"/>
    <x v="0"/>
  </r>
  <r>
    <x v="3"/>
    <x v="16"/>
    <s v="丹路"/>
    <s v="潮州10"/>
    <n v="2019"/>
    <n v="5"/>
    <n v="21"/>
    <x v="1"/>
    <s v="劉育宗"/>
    <n v="6"/>
    <n v="224232"/>
    <n v="2454780"/>
    <n v="10"/>
    <n v="59"/>
    <n v="2"/>
    <s v="B"/>
    <s v="Y"/>
    <s v="A1"/>
    <s v="有一小群"/>
    <s v="3月,5月"/>
    <s v="Y"/>
    <s v=""/>
    <s v=""/>
    <s v=""/>
    <s v="闊葉樹林型"/>
    <n v="2.4437621941792238"/>
    <x v="0"/>
  </r>
  <r>
    <x v="3"/>
    <x v="16"/>
    <s v="丹路"/>
    <s v="潮州10"/>
    <n v="2019"/>
    <n v="5"/>
    <n v="21"/>
    <x v="1"/>
    <s v="劉育宗"/>
    <n v="7"/>
    <n v="224221"/>
    <n v="2454538"/>
    <n v="11"/>
    <n v="15"/>
    <n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1"/>
    <n v="219938"/>
    <n v="2451262"/>
    <n v="10"/>
    <n v="2"/>
    <n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2"/>
    <n v="220124"/>
    <n v="2451071"/>
    <n v="10"/>
    <n v="14"/>
    <n v="2"/>
    <s v="B"/>
    <s v="Y"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3"/>
    <n v="220264"/>
    <n v="2451197"/>
    <n v="10"/>
    <n v="26"/>
    <n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4"/>
    <n v="220471"/>
    <n v="2451197"/>
    <n v="10"/>
    <n v="49"/>
    <n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5"/>
    <n v="220683"/>
    <n v="2451266"/>
    <n v="11"/>
    <n v="12"/>
    <n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6"/>
    <n v="220884"/>
    <n v="2451394"/>
    <n v="11"/>
    <n v="27"/>
    <n v="2"/>
    <s v="A"/>
    <s v="Y"/>
    <s v="A1"/>
    <s v="有一大群"/>
    <s v="3月,5月"/>
    <s v="Y"/>
    <s v=""/>
    <s v=""/>
    <s v=""/>
    <s v="闊葉樹林型"/>
    <n v="0"/>
    <x v="0"/>
  </r>
  <r>
    <x v="3"/>
    <x v="16"/>
    <s v="壽卡往內文"/>
    <s v="潮州12"/>
    <n v="2019"/>
    <n v="5"/>
    <n v="29"/>
    <x v="1"/>
    <s v="李勤海"/>
    <n v="1"/>
    <n v="230850"/>
    <n v="2460515"/>
    <n v="9"/>
    <n v="50"/>
    <n v="0"/>
    <m/>
    <m/>
    <s v="A1"/>
    <m/>
    <s v="3月,5月"/>
    <s v="Y"/>
    <s v=""/>
    <s v=""/>
    <s v=""/>
    <s v="闊葉樹林型"/>
    <n v="2.9143667936809932"/>
    <x v="0"/>
  </r>
  <r>
    <x v="3"/>
    <x v="16"/>
    <s v="壽卡往內文"/>
    <s v="潮州12"/>
    <n v="2019"/>
    <n v="5"/>
    <n v="29"/>
    <x v="1"/>
    <s v="李勤海"/>
    <n v="2"/>
    <n v="231331"/>
    <n v="2460630"/>
    <n v="10"/>
    <n v="0"/>
    <n v="0"/>
    <m/>
    <m/>
    <s v="A1"/>
    <m/>
    <s v="3月,5月"/>
    <s v="Y"/>
    <s v=""/>
    <s v=""/>
    <s v=""/>
    <s v="闊葉樹林型"/>
    <n v="0"/>
    <x v="0"/>
  </r>
  <r>
    <x v="3"/>
    <x v="16"/>
    <s v="壽卡往內文"/>
    <s v="潮州12"/>
    <n v="2019"/>
    <n v="5"/>
    <n v="29"/>
    <x v="1"/>
    <s v="李勤海"/>
    <n v="3"/>
    <n v="232094"/>
    <n v="2460444"/>
    <n v="10"/>
    <n v="12"/>
    <n v="0"/>
    <m/>
    <m/>
    <s v="A1"/>
    <m/>
    <s v="3月,5月"/>
    <s v="Y"/>
    <s v=""/>
    <s v=""/>
    <s v=""/>
    <s v="闊葉樹林型"/>
    <n v="0.2921623625527715"/>
    <x v="0"/>
  </r>
  <r>
    <x v="3"/>
    <x v="16"/>
    <s v="壽卡往內文"/>
    <s v="潮州12"/>
    <n v="2019"/>
    <n v="5"/>
    <n v="29"/>
    <x v="1"/>
    <s v="李勤海"/>
    <n v="4"/>
    <n v="232402"/>
    <n v="2460522"/>
    <n v="10"/>
    <n v="25"/>
    <n v="0"/>
    <m/>
    <m/>
    <s v="A1"/>
    <m/>
    <s v="3月,5月"/>
    <s v="Y"/>
    <s v=""/>
    <s v=""/>
    <s v=""/>
    <s v="針葉樹林型"/>
    <n v="0"/>
    <x v="3"/>
  </r>
  <r>
    <x v="3"/>
    <x v="16"/>
    <s v="壽卡往內文"/>
    <s v="潮州12"/>
    <n v="2019"/>
    <n v="5"/>
    <n v="29"/>
    <x v="1"/>
    <s v="李勤海"/>
    <n v="5"/>
    <n v="232724"/>
    <n v="2460506"/>
    <n v="10"/>
    <n v="32"/>
    <n v="0"/>
    <m/>
    <m/>
    <s v="A1"/>
    <m/>
    <s v="3月,5月"/>
    <s v="Y"/>
    <s v=""/>
    <s v=""/>
    <s v=""/>
    <s v="闊葉樹林型"/>
    <n v="0"/>
    <x v="0"/>
  </r>
  <r>
    <x v="3"/>
    <x v="16"/>
    <s v="壽卡往內文"/>
    <s v="潮州12"/>
    <n v="2019"/>
    <n v="5"/>
    <n v="29"/>
    <x v="1"/>
    <s v="李勤海"/>
    <n v="6"/>
    <n v="232269"/>
    <n v="2460609"/>
    <n v="10"/>
    <n v="45"/>
    <n v="0"/>
    <m/>
    <m/>
    <s v="A1"/>
    <m/>
    <s v="3月,5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1"/>
    <n v="219316"/>
    <n v="2501817"/>
    <n v="9"/>
    <n v="17"/>
    <n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2"/>
    <n v="219288"/>
    <n v="2502036"/>
    <n v="9"/>
    <n v="34"/>
    <n v="1"/>
    <s v="B"/>
    <s v="Y"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3"/>
    <n v="219284"/>
    <n v="2502280"/>
    <n v="9"/>
    <n v="49"/>
    <n v="1"/>
    <s v="B"/>
    <s v="Y"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4"/>
    <n v="219314"/>
    <n v="2502483"/>
    <n v="10"/>
    <n v="2"/>
    <n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5"/>
    <n v="219255"/>
    <n v="2502682"/>
    <n v="10"/>
    <n v="15"/>
    <n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6"/>
    <n v="219158"/>
    <n v="2502877"/>
    <n v="10"/>
    <n v="30"/>
    <n v="0"/>
    <m/>
    <m/>
    <s v="A3"/>
    <m/>
    <s v="4月,6月"/>
    <s v="Y"/>
    <s v=""/>
    <s v=""/>
    <s v=""/>
    <s v="闊葉樹林型"/>
    <n v="0"/>
    <x v="0"/>
  </r>
  <r>
    <x v="3"/>
    <x v="16"/>
    <s v="大津瀑布(慈津保宮)"/>
    <s v="潮州1"/>
    <n v="2019"/>
    <n v="3"/>
    <n v="26"/>
    <x v="0"/>
    <s v="邱經文"/>
    <n v="1"/>
    <n v="213142"/>
    <n v="2527744"/>
    <n v="7"/>
    <n v="50"/>
    <n v="2"/>
    <s v="B"/>
    <s v="Y"/>
    <s v="A1"/>
    <s v="有警示的叫聲"/>
    <s v="3月,5月"/>
    <s v="Y"/>
    <s v=""/>
    <s v=""/>
    <s v=""/>
    <s v="闊葉樹林型"/>
    <n v="0.20366557472557309"/>
    <x v="0"/>
  </r>
  <r>
    <x v="3"/>
    <x v="16"/>
    <s v="大津瀑布(慈津保宮)"/>
    <s v="潮州1"/>
    <n v="2019"/>
    <n v="3"/>
    <n v="26"/>
    <x v="0"/>
    <s v="邱經文"/>
    <n v="2"/>
    <n v="213088"/>
    <n v="2528257"/>
    <n v="7"/>
    <n v="58"/>
    <n v="0"/>
    <m/>
    <s v="N"/>
    <s v="A1"/>
    <m/>
    <s v="3月,5月"/>
    <s v="Y"/>
    <s v=""/>
    <s v=""/>
    <s v=""/>
    <s v="闊葉樹林型"/>
    <n v="28.23724275569872"/>
    <x v="2"/>
  </r>
  <r>
    <x v="3"/>
    <x v="16"/>
    <s v="大津瀑布(慈津保宮)"/>
    <s v="潮州1"/>
    <n v="2019"/>
    <n v="3"/>
    <n v="26"/>
    <x v="0"/>
    <s v="邱經文"/>
    <n v="3"/>
    <n v="213441"/>
    <n v="2528883"/>
    <n v="8"/>
    <n v="10"/>
    <n v="2"/>
    <s v="B"/>
    <s v="Y"/>
    <s v="A1"/>
    <s v="成群的大小獼猴"/>
    <s v="3月,5月"/>
    <s v="Y"/>
    <s v=""/>
    <s v=""/>
    <s v=""/>
    <s v="竹闊混淆林"/>
    <n v="0"/>
    <x v="1"/>
  </r>
  <r>
    <x v="3"/>
    <x v="16"/>
    <s v="大津瀑布(慈津保宮)"/>
    <s v="潮州1"/>
    <n v="2019"/>
    <n v="3"/>
    <n v="26"/>
    <x v="0"/>
    <s v="邱經文"/>
    <n v="4"/>
    <n v="213258"/>
    <n v="2528899"/>
    <n v="8"/>
    <n v="23"/>
    <n v="2"/>
    <s v="B"/>
    <s v="Y"/>
    <s v="A1"/>
    <s v="聽見獼猴叫聲及樹枝搖動"/>
    <s v="3月,5月"/>
    <s v="Y"/>
    <s v=""/>
    <s v=""/>
    <s v=""/>
    <s v="闊葉樹林型"/>
    <n v="0"/>
    <x v="0"/>
  </r>
  <r>
    <x v="3"/>
    <x v="16"/>
    <s v="大津瀑布(慈津保宮)"/>
    <s v="潮州1"/>
    <n v="2019"/>
    <n v="3"/>
    <n v="26"/>
    <x v="0"/>
    <s v="邱經文"/>
    <n v="5"/>
    <n v="213548"/>
    <n v="2529699"/>
    <n v="8"/>
    <n v="40"/>
    <n v="0"/>
    <m/>
    <s v="N"/>
    <s v="A1"/>
    <m/>
    <s v="3月,5月"/>
    <s v="Y"/>
    <s v=""/>
    <s v=""/>
    <s v=""/>
    <s v="竹林"/>
    <n v="29.608961277431249"/>
    <x v="2"/>
  </r>
  <r>
    <x v="3"/>
    <x v="16"/>
    <s v="大津瀑布(慈津保宮)"/>
    <s v="潮州1"/>
    <n v="2019"/>
    <n v="3"/>
    <n v="26"/>
    <x v="0"/>
    <s v="邱經文"/>
    <n v="6"/>
    <n v="213610"/>
    <n v="2530952"/>
    <n v="8"/>
    <n v="53"/>
    <n v="2"/>
    <s v="B"/>
    <s v="Y"/>
    <s v="A1"/>
    <s v="成群的大小獼猴"/>
    <s v="3月,5月"/>
    <s v="Y"/>
    <s v=""/>
    <s v=""/>
    <s v=""/>
    <s v="闊葉樹林型"/>
    <n v="0"/>
    <x v="0"/>
  </r>
  <r>
    <x v="3"/>
    <x v="16"/>
    <s v="觀望山"/>
    <s v="潮州2"/>
    <n v="2019"/>
    <n v="3"/>
    <n v="28"/>
    <x v="0"/>
    <s v="李寅田"/>
    <n v="1"/>
    <n v="219544"/>
    <n v="2518154"/>
    <n v="8"/>
    <n v="25"/>
    <n v="0"/>
    <m/>
    <m/>
    <s v="A1"/>
    <m/>
    <s v="3月,5月"/>
    <s v="Y"/>
    <s v=""/>
    <s v=""/>
    <s v=""/>
    <s v="闊葉樹林型"/>
    <n v="3.9289576018401888"/>
    <x v="0"/>
  </r>
  <r>
    <x v="3"/>
    <x v="16"/>
    <s v="觀望山"/>
    <s v="潮州2"/>
    <n v="2019"/>
    <n v="3"/>
    <n v="28"/>
    <x v="0"/>
    <s v="李寅田"/>
    <n v="2"/>
    <n v="219264"/>
    <n v="2518365"/>
    <n v="8"/>
    <n v="37"/>
    <n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3"/>
    <n v="28"/>
    <x v="0"/>
    <s v="李寅田"/>
    <n v="3"/>
    <n v="219050"/>
    <n v="2518155"/>
    <n v="9"/>
    <n v="45"/>
    <n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3"/>
    <n v="28"/>
    <x v="0"/>
    <s v="李寅田"/>
    <n v="4"/>
    <n v="219004"/>
    <n v="2518362"/>
    <n v="8"/>
    <n v="48"/>
    <n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3"/>
    <n v="28"/>
    <x v="0"/>
    <s v="李寅田"/>
    <n v="5"/>
    <n v="218846"/>
    <n v="2518610"/>
    <n v="8"/>
    <n v="57"/>
    <n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3"/>
    <n v="28"/>
    <x v="0"/>
    <s v="李寅田"/>
    <n v="6"/>
    <n v="218579"/>
    <n v="2518810"/>
    <n v="9"/>
    <n v="8"/>
    <n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3"/>
    <n v="25"/>
    <x v="0"/>
    <s v="林明坤"/>
    <n v="1"/>
    <n v="216476"/>
    <n v="2524440"/>
    <n v="9"/>
    <n v="41"/>
    <n v="0"/>
    <m/>
    <m/>
    <s v="A1"/>
    <m/>
    <s v="3月,5月"/>
    <s v="Y"/>
    <s v=""/>
    <s v=""/>
    <s v=""/>
    <s v="闊葉樹林型"/>
    <n v="0.62808843435510009"/>
    <x v="0"/>
  </r>
  <r>
    <x v="3"/>
    <x v="16"/>
    <s v="沙溪林道"/>
    <s v="潮州3"/>
    <n v="2019"/>
    <n v="3"/>
    <n v="25"/>
    <x v="0"/>
    <s v="林明坤"/>
    <n v="2"/>
    <n v="216716"/>
    <n v="2524381"/>
    <n v="9"/>
    <n v="53"/>
    <n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3"/>
    <n v="25"/>
    <x v="0"/>
    <s v="林明坤"/>
    <n v="3"/>
    <n v="216786"/>
    <n v="2524064"/>
    <n v="10"/>
    <n v="6"/>
    <n v="1"/>
    <s v="B"/>
    <s v="Y"/>
    <s v="A1"/>
    <m/>
    <s v="3月,5月"/>
    <s v="Y"/>
    <s v=""/>
    <s v=""/>
    <s v=""/>
    <s v="闊葉樹林型"/>
    <n v="1.770099233975883"/>
    <x v="0"/>
  </r>
  <r>
    <x v="3"/>
    <x v="16"/>
    <s v="沙溪林道"/>
    <s v="潮州3"/>
    <n v="2019"/>
    <n v="3"/>
    <n v="25"/>
    <x v="0"/>
    <s v="林明坤"/>
    <n v="4"/>
    <n v="216975"/>
    <n v="2524183"/>
    <n v="10"/>
    <n v="19"/>
    <n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3"/>
    <n v="25"/>
    <x v="0"/>
    <s v="林明坤"/>
    <n v="5"/>
    <n v="216761"/>
    <n v="2524825"/>
    <n v="10"/>
    <n v="30"/>
    <n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3"/>
    <n v="25"/>
    <x v="0"/>
    <s v="林明坤"/>
    <n v="6"/>
    <n v="217248"/>
    <n v="2525001"/>
    <n v="10"/>
    <n v="45"/>
    <n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3"/>
    <n v="25"/>
    <x v="0"/>
    <s v="林明坤"/>
    <n v="7"/>
    <n v="217352"/>
    <n v="2525421"/>
    <n v="10"/>
    <n v="55"/>
    <n v="0"/>
    <m/>
    <m/>
    <s v="A1"/>
    <m/>
    <s v="3月,5月"/>
    <s v="Y"/>
    <s v=""/>
    <s v=""/>
    <s v=""/>
    <s v="闊葉樹林型"/>
    <n v="10.52126320466569"/>
    <x v="0"/>
  </r>
  <r>
    <x v="3"/>
    <x v="16"/>
    <s v="三地門園區"/>
    <s v="潮州4"/>
    <n v="2019"/>
    <n v="3"/>
    <n v="22"/>
    <x v="0"/>
    <s v="朴民生、朱義雄"/>
    <n v="1"/>
    <n v="215277"/>
    <n v="2511711"/>
    <n v="9"/>
    <n v="0"/>
    <n v="0"/>
    <m/>
    <s v="N"/>
    <s v="A1,A8"/>
    <s v="海拔196公尺"/>
    <s v="3月,5月"/>
    <s v="Y"/>
    <s v=""/>
    <s v=""/>
    <s v=""/>
    <s v="闊葉樹林型"/>
    <n v="1.082583042080653"/>
    <x v="0"/>
  </r>
  <r>
    <x v="3"/>
    <x v="16"/>
    <s v="三地門園區"/>
    <s v="潮州4"/>
    <n v="2019"/>
    <n v="3"/>
    <n v="22"/>
    <x v="0"/>
    <s v="朴民生、朱義雄"/>
    <n v="2"/>
    <n v="215821"/>
    <n v="2511758"/>
    <n v="9"/>
    <n v="20"/>
    <n v="0"/>
    <m/>
    <s v="N"/>
    <s v="A1"/>
    <s v="海拔210公尺"/>
    <s v="3月,5月"/>
    <s v="Y"/>
    <s v=""/>
    <s v=""/>
    <s v=""/>
    <s v="闊葉樹林型"/>
    <n v="0.4806960057827816"/>
    <x v="0"/>
  </r>
  <r>
    <x v="3"/>
    <x v="16"/>
    <s v="三地門園區"/>
    <s v="潮州4"/>
    <n v="2019"/>
    <n v="3"/>
    <n v="22"/>
    <x v="0"/>
    <s v="朴民生、朱義雄"/>
    <n v="3"/>
    <n v="216087"/>
    <n v="2511617"/>
    <n v="9"/>
    <n v="40"/>
    <n v="0"/>
    <m/>
    <s v="N"/>
    <s v="A1,A5"/>
    <s v="海拔213公尺"/>
    <s v="3月,5月"/>
    <s v="Y"/>
    <s v=""/>
    <s v=""/>
    <s v=""/>
    <s v="闊葉樹林型"/>
    <n v="2.313164935850498"/>
    <x v="0"/>
  </r>
  <r>
    <x v="3"/>
    <x v="16"/>
    <s v="三地門園區"/>
    <s v="潮州4"/>
    <n v="2019"/>
    <n v="3"/>
    <n v="22"/>
    <x v="0"/>
    <s v="朴民生、朱義雄"/>
    <n v="4"/>
    <n v="216812"/>
    <n v="2511296"/>
    <n v="10"/>
    <n v="0"/>
    <n v="0"/>
    <m/>
    <s v="N"/>
    <s v="A1"/>
    <s v="海拔220公尺"/>
    <s v="3月,5月"/>
    <s v="Y"/>
    <s v=""/>
    <s v=""/>
    <s v=""/>
    <s v="闊葉樹林型"/>
    <n v="1.7035827247277651"/>
    <x v="0"/>
  </r>
  <r>
    <x v="3"/>
    <x v="16"/>
    <s v="三地門園區"/>
    <s v="潮州4"/>
    <n v="2019"/>
    <n v="3"/>
    <n v="22"/>
    <x v="0"/>
    <s v="朴民生、朱義雄"/>
    <n v="5"/>
    <n v="217219"/>
    <n v="2511011"/>
    <n v="10"/>
    <n v="20"/>
    <n v="0"/>
    <m/>
    <s v="N"/>
    <s v="A8"/>
    <s v="海拔212公尺"/>
    <s v="3月,5月"/>
    <s v="Y"/>
    <s v=""/>
    <s v=""/>
    <s v=""/>
    <s v="闊葉樹林型"/>
    <n v="0"/>
    <x v="0"/>
  </r>
  <r>
    <x v="3"/>
    <x v="16"/>
    <s v="三地門園區"/>
    <s v="潮州4"/>
    <n v="2019"/>
    <n v="3"/>
    <n v="22"/>
    <x v="0"/>
    <s v="朴民生、朱義雄"/>
    <n v="6"/>
    <n v="217488"/>
    <n v="2510950"/>
    <n v="10"/>
    <n v="40"/>
    <n v="0"/>
    <m/>
    <s v="N"/>
    <s v="A1,A7"/>
    <s v="海拔183公尺"/>
    <s v="3月,5月"/>
    <s v="Y"/>
    <s v=""/>
    <s v=""/>
    <s v=""/>
    <s v="闊葉樹林型"/>
    <n v="0"/>
    <x v="0"/>
  </r>
  <r>
    <x v="3"/>
    <x v="16"/>
    <s v="霧台阿禮"/>
    <s v="潮州5"/>
    <n v="2019"/>
    <n v="4"/>
    <n v="14"/>
    <x v="0"/>
    <s v="蔡森泰"/>
    <n v="1"/>
    <n v="225131"/>
    <n v="2513772"/>
    <n v="6"/>
    <n v="29"/>
    <n v="0"/>
    <m/>
    <m/>
    <s v="A8"/>
    <m/>
    <s v="4月,6月"/>
    <s v="Y"/>
    <s v=""/>
    <s v=""/>
    <s v=""/>
    <s v="闊葉樹林型"/>
    <n v="1.9276405327261441"/>
    <x v="0"/>
  </r>
  <r>
    <x v="3"/>
    <x v="16"/>
    <s v="霧台阿禮"/>
    <s v="潮州5"/>
    <n v="2019"/>
    <n v="4"/>
    <n v="14"/>
    <x v="0"/>
    <s v="蔡森泰"/>
    <n v="2"/>
    <n v="224996"/>
    <n v="2513945"/>
    <n v="6"/>
    <n v="39"/>
    <n v="0"/>
    <m/>
    <m/>
    <s v="A6"/>
    <m/>
    <s v="4月,6月"/>
    <s v="Y"/>
    <s v=""/>
    <s v=""/>
    <s v=""/>
    <s v="闊葉樹林型"/>
    <n v="2.0311322696069292"/>
    <x v="0"/>
  </r>
  <r>
    <x v="3"/>
    <x v="16"/>
    <s v="霧台阿禮"/>
    <s v="潮州5"/>
    <n v="2019"/>
    <n v="4"/>
    <n v="14"/>
    <x v="0"/>
    <s v="蔡森泰"/>
    <n v="3"/>
    <n v="225488"/>
    <n v="2513511"/>
    <n v="7"/>
    <n v="13"/>
    <n v="0"/>
    <m/>
    <m/>
    <s v="A6"/>
    <m/>
    <s v="4月,6月"/>
    <s v="Y"/>
    <s v=""/>
    <s v=""/>
    <s v=""/>
    <s v="闊葉樹林型"/>
    <n v="0"/>
    <x v="0"/>
  </r>
  <r>
    <x v="3"/>
    <x v="16"/>
    <s v="霧台阿禮"/>
    <s v="潮州5"/>
    <n v="2019"/>
    <n v="4"/>
    <n v="14"/>
    <x v="0"/>
    <s v="蔡森泰"/>
    <n v="4"/>
    <n v="225530"/>
    <n v="2513136"/>
    <n v="7"/>
    <n v="23"/>
    <n v="1"/>
    <s v="B"/>
    <s v="Y"/>
    <s v="A3"/>
    <m/>
    <s v="4月,6月"/>
    <s v="Y"/>
    <s v=""/>
    <s v=""/>
    <s v=""/>
    <s v="闊葉樹林型"/>
    <n v="1.7553058955286891"/>
    <x v="0"/>
  </r>
  <r>
    <x v="3"/>
    <x v="16"/>
    <s v="霧台阿禮"/>
    <s v="潮州5"/>
    <n v="2019"/>
    <n v="4"/>
    <n v="14"/>
    <x v="0"/>
    <s v="蔡森泰"/>
    <n v="5"/>
    <n v="225785"/>
    <n v="2512940"/>
    <n v="7"/>
    <n v="33"/>
    <n v="0"/>
    <m/>
    <m/>
    <s v="A1"/>
    <m/>
    <s v="4月,6月"/>
    <s v="Y"/>
    <s v=""/>
    <s v=""/>
    <s v=""/>
    <s v="闊葉樹林型"/>
    <n v="1.31392013013291"/>
    <x v="0"/>
  </r>
  <r>
    <x v="3"/>
    <x v="16"/>
    <s v="霧台阿禮"/>
    <s v="潮州5"/>
    <n v="2019"/>
    <n v="4"/>
    <n v="14"/>
    <x v="0"/>
    <s v="蔡森泰"/>
    <n v="6"/>
    <n v="225833"/>
    <n v="2512751"/>
    <n v="7"/>
    <n v="48"/>
    <n v="0"/>
    <m/>
    <m/>
    <s v="A1"/>
    <m/>
    <s v="4月,6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1"/>
    <n v="220165"/>
    <n v="2518781"/>
    <n v="10"/>
    <n v="10"/>
    <n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2"/>
    <n v="220364"/>
    <n v="2518781"/>
    <n v="10"/>
    <n v="16"/>
    <n v="2"/>
    <s v="C"/>
    <s v="Y"/>
    <s v="A3"/>
    <s v="僅有叫聲"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3"/>
    <n v="220151"/>
    <n v="2518586"/>
    <n v="10"/>
    <n v="24"/>
    <n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4"/>
    <n v="220165"/>
    <n v="2518380"/>
    <n v="10"/>
    <n v="31"/>
    <n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5"/>
    <n v="220364"/>
    <n v="2518347"/>
    <n v="10"/>
    <n v="37"/>
    <n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6"/>
    <n v="220563"/>
    <n v="2518802"/>
    <n v="10"/>
    <n v="45"/>
    <n v="2"/>
    <s v="C"/>
    <s v="Y"/>
    <s v="A1"/>
    <s v="僅有叫聲"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7"/>
    <n v="220582"/>
    <n v="2518561"/>
    <n v="10"/>
    <n v="53"/>
    <n v="0"/>
    <m/>
    <m/>
    <s v="A1"/>
    <m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8"/>
    <n v="220364"/>
    <n v="2518580"/>
    <n v="11"/>
    <n v="0"/>
    <n v="0"/>
    <m/>
    <m/>
    <s v="A1"/>
    <m/>
    <s v="3月,5月"/>
    <s v="Y"/>
    <s v=""/>
    <s v=""/>
    <s v=""/>
    <s v="闊葉樹林型"/>
    <n v="2.845393841337954"/>
    <x v="0"/>
  </r>
  <r>
    <x v="3"/>
    <x v="16"/>
    <s v="往佳暮"/>
    <s v="潮州6"/>
    <n v="2019"/>
    <n v="3"/>
    <n v="24"/>
    <x v="0"/>
    <s v="張詒賓"/>
    <n v="9"/>
    <n v="220632"/>
    <n v="2518339"/>
    <n v="11"/>
    <n v="8"/>
    <n v="2"/>
    <s v="C"/>
    <s v="Y"/>
    <s v="A1"/>
    <s v="僅有叫聲"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1"/>
    <n v="216095"/>
    <n v="2489762"/>
    <n v="9"/>
    <n v="8"/>
    <n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2"/>
    <n v="216079"/>
    <n v="2490271"/>
    <n v="9"/>
    <n v="21"/>
    <n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3"/>
    <n v="216331"/>
    <n v="2490542"/>
    <n v="9"/>
    <n v="33"/>
    <n v="0"/>
    <m/>
    <m/>
    <s v="A1"/>
    <m/>
    <s v="3月,5月"/>
    <s v="Y"/>
    <s v=""/>
    <s v=""/>
    <s v=""/>
    <s v="闊葉樹林型"/>
    <n v="1.216045793153111"/>
    <x v="0"/>
  </r>
  <r>
    <x v="3"/>
    <x v="16"/>
    <s v="來義林道"/>
    <s v="潮州7"/>
    <n v="2019"/>
    <n v="3"/>
    <n v="28"/>
    <x v="0"/>
    <s v="鍾智勇"/>
    <n v="4"/>
    <n v="216349"/>
    <n v="2490860"/>
    <n v="9"/>
    <n v="43"/>
    <n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5"/>
    <n v="217232"/>
    <n v="2491364"/>
    <n v="9"/>
    <n v="55"/>
    <n v="0"/>
    <m/>
    <m/>
    <s v="A5"/>
    <m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6"/>
    <n v="217246"/>
    <n v="2490563"/>
    <n v="10"/>
    <n v="6"/>
    <n v="0"/>
    <m/>
    <m/>
    <s v="A7"/>
    <m/>
    <s v="3月,5月"/>
    <s v="Y"/>
    <s v=""/>
    <s v=""/>
    <s v=""/>
    <s v="闊葉樹林型"/>
    <n v="1.065184746106373"/>
    <x v="0"/>
  </r>
  <r>
    <x v="3"/>
    <x v="16"/>
    <s v="來義林道"/>
    <s v="潮州7"/>
    <n v="2019"/>
    <n v="3"/>
    <n v="28"/>
    <x v="0"/>
    <s v="鍾智勇"/>
    <n v="7"/>
    <n v="217852"/>
    <n v="2491028"/>
    <n v="10"/>
    <n v="17"/>
    <n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8"/>
    <n v="217389"/>
    <n v="2491909"/>
    <n v="10"/>
    <n v="32"/>
    <n v="0"/>
    <m/>
    <m/>
    <s v="A5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1"/>
    <n v="221266"/>
    <n v="2464484"/>
    <n v="9"/>
    <n v="47"/>
    <n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2"/>
    <n v="221655"/>
    <n v="2464484"/>
    <n v="9"/>
    <n v="55"/>
    <n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3"/>
    <n v="221901"/>
    <n v="2464457"/>
    <n v="10"/>
    <n v="2"/>
    <n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4"/>
    <n v="222096"/>
    <n v="2464226"/>
    <n v="10"/>
    <n v="10"/>
    <n v="0"/>
    <m/>
    <m/>
    <s v="A1"/>
    <m/>
    <s v="3月,5月"/>
    <s v="Y"/>
    <s v=""/>
    <s v=""/>
    <s v=""/>
    <s v="待成林地"/>
    <n v="0"/>
    <x v="2"/>
  </r>
  <r>
    <x v="3"/>
    <x v="16"/>
    <s v="枋山溪管制站"/>
    <s v="潮州8"/>
    <n v="2019"/>
    <n v="3"/>
    <n v="25"/>
    <x v="0"/>
    <s v="王聖捷"/>
    <n v="5"/>
    <n v="222099"/>
    <n v="2463902"/>
    <n v="10"/>
    <n v="19"/>
    <n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6"/>
    <n v="221934"/>
    <n v="2463714"/>
    <n v="10"/>
    <n v="24"/>
    <n v="2"/>
    <s v="C"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7"/>
    <n v="222033"/>
    <n v="2463461"/>
    <n v="10"/>
    <n v="31"/>
    <n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8"/>
    <n v="223081"/>
    <n v="2463930"/>
    <n v="10"/>
    <n v="37"/>
    <n v="0"/>
    <m/>
    <m/>
    <s v="A1"/>
    <m/>
    <s v="3月,5月"/>
    <s v="Y"/>
    <s v=""/>
    <s v=""/>
    <s v=""/>
    <s v="闊葉樹林型"/>
    <n v="1.659604663278093"/>
    <x v="0"/>
  </r>
  <r>
    <x v="3"/>
    <x v="16"/>
    <s v="往潮39保留地"/>
    <s v="潮州9"/>
    <n v="2019"/>
    <n v="4"/>
    <n v="12"/>
    <x v="0"/>
    <s v="陳建中"/>
    <n v="1"/>
    <n v="225577"/>
    <n v="2457157"/>
    <n v="10"/>
    <n v="10"/>
    <n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4"/>
    <n v="12"/>
    <x v="0"/>
    <s v="陳建中"/>
    <n v="2"/>
    <n v="225162"/>
    <n v="2457079"/>
    <n v="10"/>
    <n v="16"/>
    <n v="0"/>
    <m/>
    <m/>
    <s v="A1"/>
    <m/>
    <s v="3月,5月"/>
    <s v="Y"/>
    <s v=""/>
    <s v=""/>
    <s v=""/>
    <s v="闊葉樹林型"/>
    <n v="1.2610772146594971"/>
    <x v="0"/>
  </r>
  <r>
    <x v="3"/>
    <x v="16"/>
    <s v="往潮39保留地"/>
    <s v="潮州9"/>
    <n v="2019"/>
    <n v="4"/>
    <n v="12"/>
    <x v="0"/>
    <s v="陳建中"/>
    <n v="3"/>
    <n v="224948"/>
    <n v="2457252"/>
    <n v="10"/>
    <n v="25"/>
    <n v="0"/>
    <m/>
    <m/>
    <s v="A1"/>
    <m/>
    <s v="3月,5月"/>
    <s v="Y"/>
    <s v=""/>
    <s v=""/>
    <s v=""/>
    <s v="闊葉樹林型"/>
    <n v="2.0927901174426649"/>
    <x v="0"/>
  </r>
  <r>
    <x v="3"/>
    <x v="16"/>
    <s v="往潮39保留地"/>
    <s v="潮州9"/>
    <n v="2019"/>
    <n v="4"/>
    <n v="12"/>
    <x v="0"/>
    <s v="陳建中"/>
    <n v="4"/>
    <n v="224985"/>
    <n v="2457439"/>
    <n v="10"/>
    <n v="30"/>
    <n v="0"/>
    <m/>
    <m/>
    <s v="A1"/>
    <m/>
    <s v="3月,5月"/>
    <s v="Y"/>
    <s v=""/>
    <s v=""/>
    <s v=""/>
    <s v="闊葉樹林型"/>
    <n v="2.0447446577126058"/>
    <x v="0"/>
  </r>
  <r>
    <x v="3"/>
    <x v="16"/>
    <s v="往潮39保留地"/>
    <s v="潮州9"/>
    <n v="2019"/>
    <n v="4"/>
    <n v="12"/>
    <x v="0"/>
    <s v="陳建中"/>
    <n v="5"/>
    <n v="224925"/>
    <n v="2458021"/>
    <n v="10"/>
    <n v="36"/>
    <n v="0"/>
    <m/>
    <m/>
    <s v="A1"/>
    <m/>
    <s v="3月,5月"/>
    <s v="Y"/>
    <s v=""/>
    <s v=""/>
    <s v=""/>
    <s v="闊葉樹林型"/>
    <n v="3.3075217547645822E-2"/>
    <x v="0"/>
  </r>
  <r>
    <x v="3"/>
    <x v="16"/>
    <s v="往潮39保留地"/>
    <s v="潮州9"/>
    <n v="2019"/>
    <n v="4"/>
    <n v="12"/>
    <x v="0"/>
    <s v="陳建中"/>
    <n v="6"/>
    <n v="224713"/>
    <n v="2458434"/>
    <n v="10"/>
    <n v="45"/>
    <n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4"/>
    <n v="12"/>
    <x v="0"/>
    <s v="陳建中"/>
    <n v="7"/>
    <n v="224643"/>
    <n v="2459517"/>
    <n v="10"/>
    <n v="52"/>
    <n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4"/>
    <n v="12"/>
    <x v="0"/>
    <s v="陳建中"/>
    <n v="8"/>
    <n v="224655"/>
    <n v="2459535"/>
    <n v="10"/>
    <n v="59"/>
    <n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4"/>
    <n v="12"/>
    <x v="0"/>
    <s v="陳建中"/>
    <n v="9"/>
    <n v="224625"/>
    <n v="2459784"/>
    <n v="11"/>
    <n v="8"/>
    <n v="0"/>
    <m/>
    <m/>
    <s v="A3"/>
    <m/>
    <s v="3月,5月"/>
    <s v="Y"/>
    <s v=""/>
    <s v=""/>
    <s v=""/>
    <s v="闊葉樹林型"/>
    <n v="0"/>
    <x v="0"/>
  </r>
  <r>
    <x v="3"/>
    <x v="16"/>
    <s v="往潮39保留地"/>
    <s v="潮州9"/>
    <n v="2019"/>
    <n v="4"/>
    <n v="12"/>
    <x v="0"/>
    <s v="陳建中"/>
    <n v="10"/>
    <n v="224648"/>
    <n v="2459522"/>
    <n v="11"/>
    <n v="10"/>
    <n v="0"/>
    <m/>
    <m/>
    <s v="A3"/>
    <m/>
    <s v="3月,5月"/>
    <s v="Y"/>
    <s v=""/>
    <s v=""/>
    <s v=""/>
    <s v="闊葉樹林型"/>
    <n v="0"/>
    <x v="0"/>
  </r>
  <r>
    <x v="3"/>
    <x v="16"/>
    <s v="丹路"/>
    <s v="潮州10"/>
    <n v="2019"/>
    <n v="3"/>
    <n v="25"/>
    <x v="0"/>
    <s v="劉育宗"/>
    <n v="1"/>
    <n v="224069"/>
    <n v="2455630"/>
    <n v="10"/>
    <n v="5"/>
    <n v="0"/>
    <m/>
    <s v="N"/>
    <s v="A1"/>
    <m/>
    <s v="3月,5月"/>
    <s v="Y"/>
    <s v=""/>
    <s v=""/>
    <s v=""/>
    <s v="闊葉樹林型"/>
    <n v="0.3245652026772281"/>
    <x v="0"/>
  </r>
  <r>
    <x v="3"/>
    <x v="16"/>
    <s v="丹路"/>
    <s v="潮州10"/>
    <n v="2019"/>
    <n v="3"/>
    <n v="25"/>
    <x v="0"/>
    <s v="劉育宗"/>
    <n v="2"/>
    <n v="223996"/>
    <n v="2455438"/>
    <n v="10"/>
    <n v="25"/>
    <n v="0"/>
    <m/>
    <s v="N"/>
    <s v="A1"/>
    <m/>
    <s v="3月,5月"/>
    <s v="Y"/>
    <s v=""/>
    <s v=""/>
    <s v=""/>
    <s v="闊葉樹林型"/>
    <n v="1.2779692122253781"/>
    <x v="0"/>
  </r>
  <r>
    <x v="3"/>
    <x v="16"/>
    <s v="丹路"/>
    <s v="潮州10"/>
    <n v="2019"/>
    <n v="3"/>
    <n v="25"/>
    <x v="0"/>
    <s v="劉育宗"/>
    <n v="3"/>
    <n v="223954"/>
    <n v="2455205"/>
    <n v="10"/>
    <n v="40"/>
    <n v="0"/>
    <m/>
    <s v="N"/>
    <s v="A1"/>
    <m/>
    <s v="3月,5月"/>
    <s v="Y"/>
    <s v=""/>
    <s v=""/>
    <s v=""/>
    <s v="闊葉樹林型"/>
    <n v="2.8724196942206852"/>
    <x v="0"/>
  </r>
  <r>
    <x v="3"/>
    <x v="16"/>
    <s v="丹路"/>
    <s v="潮州10"/>
    <n v="2019"/>
    <n v="3"/>
    <n v="25"/>
    <x v="0"/>
    <s v="劉育宗"/>
    <n v="4"/>
    <n v="223978"/>
    <n v="2454988"/>
    <n v="11"/>
    <n v="0"/>
    <n v="0"/>
    <m/>
    <s v="N"/>
    <s v="A1"/>
    <m/>
    <s v="3月,5月"/>
    <s v="Y"/>
    <s v=""/>
    <s v=""/>
    <s v=""/>
    <s v="闊葉樹林型"/>
    <n v="0"/>
    <x v="0"/>
  </r>
  <r>
    <x v="3"/>
    <x v="16"/>
    <s v="丹路"/>
    <s v="潮州10"/>
    <n v="2019"/>
    <n v="3"/>
    <n v="25"/>
    <x v="0"/>
    <s v="劉育宗"/>
    <n v="5"/>
    <n v="224157"/>
    <n v="2454934"/>
    <n v="11"/>
    <n v="12"/>
    <n v="2"/>
    <s v="B"/>
    <s v="Y"/>
    <s v="A1"/>
    <m/>
    <s v="3月,5月"/>
    <s v="Y"/>
    <s v=""/>
    <s v=""/>
    <s v=""/>
    <s v="闊葉樹林型"/>
    <n v="0"/>
    <x v="0"/>
  </r>
  <r>
    <x v="3"/>
    <x v="16"/>
    <s v="丹路"/>
    <s v="潮州10"/>
    <n v="2019"/>
    <n v="3"/>
    <n v="25"/>
    <x v="0"/>
    <s v="劉育宗"/>
    <n v="6"/>
    <n v="224232"/>
    <n v="2454780"/>
    <n v="11"/>
    <n v="23"/>
    <n v="0"/>
    <m/>
    <s v="N"/>
    <s v="A1"/>
    <m/>
    <s v="3月,5月"/>
    <s v="Y"/>
    <s v=""/>
    <s v=""/>
    <s v=""/>
    <s v="闊葉樹林型"/>
    <n v="2.4437621941792238"/>
    <x v="0"/>
  </r>
  <r>
    <x v="3"/>
    <x v="16"/>
    <s v="丹路"/>
    <s v="潮州10"/>
    <n v="2019"/>
    <n v="3"/>
    <n v="25"/>
    <x v="0"/>
    <s v="劉育宗"/>
    <n v="7"/>
    <n v="224221"/>
    <n v="2454538"/>
    <n v="11"/>
    <n v="45"/>
    <n v="0"/>
    <m/>
    <s v="N"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1"/>
    <n v="219938"/>
    <n v="2451262"/>
    <n v="10"/>
    <n v="30"/>
    <n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2"/>
    <n v="220124"/>
    <n v="2451071"/>
    <n v="10"/>
    <n v="45"/>
    <n v="2"/>
    <s v="B"/>
    <s v="Y"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3"/>
    <n v="220264"/>
    <n v="2451197"/>
    <n v="10"/>
    <n v="55"/>
    <n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4"/>
    <n v="220471"/>
    <n v="2451197"/>
    <n v="11"/>
    <n v="0"/>
    <n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5"/>
    <n v="220683"/>
    <n v="2451266"/>
    <n v="11"/>
    <n v="20"/>
    <n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6"/>
    <n v="220884"/>
    <n v="2451394"/>
    <n v="11"/>
    <n v="40"/>
    <n v="0"/>
    <m/>
    <m/>
    <s v="A1"/>
    <m/>
    <s v="3月,5月"/>
    <s v="Y"/>
    <s v=""/>
    <s v=""/>
    <s v=""/>
    <s v="闊葉樹林型"/>
    <n v="0"/>
    <x v="0"/>
  </r>
  <r>
    <x v="3"/>
    <x v="16"/>
    <s v="壽卡往內文"/>
    <s v="潮州12"/>
    <n v="2019"/>
    <n v="3"/>
    <n v="20"/>
    <x v="0"/>
    <s v="李勤海"/>
    <n v="1"/>
    <n v="230850"/>
    <n v="2460515"/>
    <n v="10"/>
    <n v="0"/>
    <n v="0"/>
    <m/>
    <s v="N"/>
    <s v="A1"/>
    <m/>
    <s v="3月,5月"/>
    <s v="Y"/>
    <s v=""/>
    <s v=""/>
    <s v=""/>
    <s v="闊葉樹林型"/>
    <n v="2.9143667936809932"/>
    <x v="0"/>
  </r>
  <r>
    <x v="3"/>
    <x v="16"/>
    <s v="壽卡往內文"/>
    <s v="潮州12"/>
    <n v="2019"/>
    <n v="3"/>
    <n v="20"/>
    <x v="0"/>
    <s v="李勤海"/>
    <n v="2"/>
    <n v="231331"/>
    <n v="2460630"/>
    <n v="10"/>
    <n v="10"/>
    <n v="0"/>
    <m/>
    <s v="N"/>
    <s v="A1"/>
    <m/>
    <s v="3月,5月"/>
    <s v="Y"/>
    <s v=""/>
    <s v=""/>
    <s v=""/>
    <s v="闊葉樹林型"/>
    <n v="0"/>
    <x v="0"/>
  </r>
  <r>
    <x v="3"/>
    <x v="16"/>
    <s v="壽卡往內文"/>
    <s v="潮州12"/>
    <n v="2019"/>
    <n v="3"/>
    <n v="20"/>
    <x v="0"/>
    <s v="李勤海"/>
    <n v="3"/>
    <n v="232094"/>
    <n v="2460444"/>
    <n v="10"/>
    <n v="17"/>
    <n v="0"/>
    <m/>
    <s v="N"/>
    <s v="A1"/>
    <m/>
    <s v="3月,5月"/>
    <s v="Y"/>
    <s v=""/>
    <s v=""/>
    <s v=""/>
    <s v="闊葉樹林型"/>
    <n v="0.2921623625527715"/>
    <x v="0"/>
  </r>
  <r>
    <x v="3"/>
    <x v="16"/>
    <s v="壽卡往內文"/>
    <s v="潮州12"/>
    <n v="2019"/>
    <n v="3"/>
    <n v="20"/>
    <x v="0"/>
    <s v="李勤海"/>
    <n v="4"/>
    <n v="232402"/>
    <n v="2460522"/>
    <n v="10"/>
    <n v="25"/>
    <n v="0"/>
    <m/>
    <s v="N"/>
    <s v="A1"/>
    <m/>
    <s v="3月,5月"/>
    <s v="Y"/>
    <s v=""/>
    <s v=""/>
    <s v=""/>
    <s v="針葉樹林型"/>
    <n v="0"/>
    <x v="3"/>
  </r>
  <r>
    <x v="3"/>
    <x v="16"/>
    <s v="壽卡往內文"/>
    <s v="潮州12"/>
    <n v="2019"/>
    <n v="3"/>
    <n v="20"/>
    <x v="0"/>
    <s v="李勤海"/>
    <n v="5"/>
    <n v="232724"/>
    <n v="2460506"/>
    <n v="10"/>
    <n v="32"/>
    <n v="0"/>
    <m/>
    <s v="N"/>
    <s v="A1"/>
    <m/>
    <s v="3月,5月"/>
    <s v="Y"/>
    <s v=""/>
    <s v=""/>
    <s v=""/>
    <s v="闊葉樹林型"/>
    <n v="0"/>
    <x v="0"/>
  </r>
  <r>
    <x v="3"/>
    <x v="16"/>
    <s v="壽卡往內文"/>
    <s v="潮州12"/>
    <n v="2019"/>
    <n v="3"/>
    <n v="20"/>
    <x v="0"/>
    <s v="李勤海"/>
    <n v="6"/>
    <n v="232269"/>
    <n v="2460609"/>
    <n v="10"/>
    <n v="45"/>
    <n v="0"/>
    <m/>
    <s v="N"/>
    <s v="A1"/>
    <m/>
    <s v="3月,5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1"/>
    <n v="219316"/>
    <n v="2501817"/>
    <n v="9"/>
    <n v="46"/>
    <n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2"/>
    <n v="219288"/>
    <n v="2502036"/>
    <n v="10"/>
    <n v="8"/>
    <n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3"/>
    <n v="219284"/>
    <n v="2502280"/>
    <n v="10"/>
    <n v="20"/>
    <n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4"/>
    <n v="219314"/>
    <n v="2502483"/>
    <n v="10"/>
    <n v="31"/>
    <n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5"/>
    <n v="219255"/>
    <n v="2502682"/>
    <n v="10"/>
    <n v="44"/>
    <n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6"/>
    <n v="219158"/>
    <n v="2502877"/>
    <n v="11"/>
    <n v="2"/>
    <n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7"/>
    <n v="218983"/>
    <n v="2503015"/>
    <n v="11"/>
    <n v="15"/>
    <n v="0"/>
    <m/>
    <m/>
    <s v="A3"/>
    <m/>
    <s v="4月,6月"/>
    <s v="Y"/>
    <s v=""/>
    <s v=""/>
    <s v=""/>
    <s v="闊葉樹林型"/>
    <n v="0"/>
    <x v="0"/>
  </r>
  <r>
    <x v="4"/>
    <x v="17"/>
    <s v="坪林"/>
    <s v="A28-21"/>
    <n v="2019"/>
    <n v="8"/>
    <n v="5"/>
    <x v="0"/>
    <s v="吳聲煜"/>
    <n v="1"/>
    <n v="238116"/>
    <n v="2688398"/>
    <n v="10"/>
    <n v="30"/>
    <n v="0"/>
    <m/>
    <s v="N"/>
    <s v="A1"/>
    <m/>
    <s v="3月,5月"/>
    <s v="Y"/>
    <s v=""/>
    <s v=""/>
    <s v=""/>
    <s v="竹闊混淆林"/>
    <n v="0"/>
    <x v="1"/>
  </r>
  <r>
    <x v="4"/>
    <x v="17"/>
    <s v="坪林"/>
    <s v="A28-21"/>
    <n v="2019"/>
    <n v="8"/>
    <n v="5"/>
    <x v="0"/>
    <s v="吳聲煜"/>
    <n v="2"/>
    <n v="238390"/>
    <n v="2688398"/>
    <n v="10"/>
    <n v="40"/>
    <n v="0"/>
    <m/>
    <s v="N"/>
    <s v="A1"/>
    <m/>
    <s v="3月,5月"/>
    <s v="Y"/>
    <s v=""/>
    <s v=""/>
    <s v=""/>
    <s v="竹闊混淆林"/>
    <n v="0"/>
    <x v="1"/>
  </r>
  <r>
    <x v="4"/>
    <x v="17"/>
    <s v="坪林"/>
    <s v="A28-21"/>
    <n v="2019"/>
    <n v="8"/>
    <n v="5"/>
    <x v="0"/>
    <s v="吳聲煜"/>
    <n v="3"/>
    <n v="238636"/>
    <n v="2688430"/>
    <n v="11"/>
    <n v="0"/>
    <n v="0"/>
    <m/>
    <s v="N"/>
    <s v="A1"/>
    <m/>
    <s v="3月,5月"/>
    <s v="Y"/>
    <s v=""/>
    <s v=""/>
    <s v=""/>
    <s v="闊葉樹林型"/>
    <n v="1.454851678626824"/>
    <x v="0"/>
  </r>
  <r>
    <x v="4"/>
    <x v="17"/>
    <s v="坪林"/>
    <s v="A28-21"/>
    <n v="2019"/>
    <n v="8"/>
    <n v="5"/>
    <x v="0"/>
    <s v="吳聲煜"/>
    <n v="4"/>
    <n v="238873"/>
    <n v="2688355"/>
    <n v="11"/>
    <n v="20"/>
    <n v="0"/>
    <m/>
    <s v="N"/>
    <s v="A1"/>
    <m/>
    <s v="3月,5月"/>
    <s v="Y"/>
    <s v=""/>
    <s v=""/>
    <s v=""/>
    <s v="闊葉樹林型"/>
    <n v="0"/>
    <x v="0"/>
  </r>
  <r>
    <x v="4"/>
    <x v="17"/>
    <s v="坪林"/>
    <s v="A28-21"/>
    <n v="2019"/>
    <n v="8"/>
    <n v="5"/>
    <x v="0"/>
    <s v="吳聲煜"/>
    <n v="5"/>
    <n v="238100"/>
    <n v="2688163"/>
    <n v="12"/>
    <n v="0"/>
    <n v="0"/>
    <m/>
    <s v="N"/>
    <s v="A1"/>
    <m/>
    <s v="3月,5月"/>
    <s v="Y"/>
    <s v=""/>
    <s v=""/>
    <s v=""/>
    <s v="闊葉樹林型"/>
    <n v="0"/>
    <x v="0"/>
  </r>
  <r>
    <x v="4"/>
    <x v="17"/>
    <s v="坪林"/>
    <s v="A28-21"/>
    <n v="2019"/>
    <n v="8"/>
    <n v="5"/>
    <x v="0"/>
    <s v="吳聲煜"/>
    <n v="6"/>
    <n v="238715"/>
    <n v="2688176"/>
    <n v="12"/>
    <n v="30"/>
    <n v="0"/>
    <m/>
    <s v="N"/>
    <s v="A1"/>
    <m/>
    <s v="3月,5月"/>
    <s v="Y"/>
    <s v=""/>
    <s v=""/>
    <s v=""/>
    <s v="闊葉樹林型"/>
    <n v="0"/>
    <x v="0"/>
  </r>
  <r>
    <x v="4"/>
    <x v="17"/>
    <s v="司馬限山"/>
    <s v="B13-06"/>
    <n v="2019"/>
    <n v="7"/>
    <n v="24"/>
    <x v="0"/>
    <s v="邱經盛、詹德森"/>
    <n v="1"/>
    <n v="245864"/>
    <n v="2700233"/>
    <n v="9"/>
    <n v="0"/>
    <n v="0"/>
    <m/>
    <s v="N"/>
    <s v="A1"/>
    <s v="之前有發現獼猴蹤跡"/>
    <s v="4月,6月"/>
    <s v="Y"/>
    <s v=""/>
    <s v=""/>
    <s v=""/>
    <s v="闊葉樹林型"/>
    <n v="0"/>
    <x v="0"/>
  </r>
  <r>
    <x v="4"/>
    <x v="17"/>
    <s v="司馬限山"/>
    <s v="B13-06"/>
    <n v="2019"/>
    <n v="7"/>
    <n v="24"/>
    <x v="0"/>
    <s v="邱經盛、詹德森"/>
    <n v="2"/>
    <n v="247196"/>
    <n v="2700446"/>
    <n v="9"/>
    <n v="30"/>
    <n v="0"/>
    <m/>
    <s v="N"/>
    <s v="A3"/>
    <s v="之前有發現獼猴蹤跡"/>
    <s v="4月,6月"/>
    <s v="Y"/>
    <s v=""/>
    <s v=""/>
    <s v=""/>
    <s v="針闊葉樹混淆"/>
    <n v="0"/>
    <x v="1"/>
  </r>
  <r>
    <x v="4"/>
    <x v="17"/>
    <s v="司馬限山"/>
    <s v="B13-06"/>
    <n v="2019"/>
    <n v="7"/>
    <n v="24"/>
    <x v="0"/>
    <s v="邱經盛、詹德森"/>
    <n v="3"/>
    <n v="246143"/>
    <n v="2700052"/>
    <n v="9"/>
    <n v="50"/>
    <n v="0"/>
    <m/>
    <s v="N"/>
    <s v="A3"/>
    <m/>
    <s v="4月,6月"/>
    <s v="Y"/>
    <s v=""/>
    <s v=""/>
    <s v=""/>
    <s v="闊葉樹林型"/>
    <n v="7.1959481170732564"/>
    <x v="0"/>
  </r>
  <r>
    <x v="4"/>
    <x v="17"/>
    <s v="司馬限山"/>
    <s v="B13-06"/>
    <n v="2019"/>
    <n v="7"/>
    <n v="24"/>
    <x v="0"/>
    <s v="邱經盛、詹德森"/>
    <n v="4"/>
    <n v="246352"/>
    <n v="2700264"/>
    <n v="10"/>
    <n v="25"/>
    <n v="0"/>
    <m/>
    <s v="N"/>
    <s v="A3"/>
    <m/>
    <s v="4月,6月"/>
    <s v="Y"/>
    <s v=""/>
    <s v=""/>
    <s v=""/>
    <s v="闊葉樹林型"/>
    <n v="0"/>
    <x v="0"/>
  </r>
  <r>
    <x v="4"/>
    <x v="17"/>
    <s v="司馬限山"/>
    <s v="B13-06"/>
    <n v="2019"/>
    <n v="7"/>
    <n v="24"/>
    <x v="0"/>
    <s v="邱經盛、詹德森"/>
    <n v="5"/>
    <n v="243701"/>
    <n v="2700182"/>
    <n v="11"/>
    <n v="0"/>
    <n v="0"/>
    <m/>
    <s v="N"/>
    <s v="A3"/>
    <s v="之前有發現獼猴蹤跡"/>
    <s v="4月,6月"/>
    <s v="Y"/>
    <s v=""/>
    <s v=""/>
    <s v=""/>
    <s v="竹林"/>
    <n v="17.906680257745041"/>
    <x v="4"/>
  </r>
  <r>
    <x v="4"/>
    <x v="17"/>
    <s v="司馬限山"/>
    <s v="B13-06"/>
    <n v="2019"/>
    <n v="7"/>
    <n v="24"/>
    <x v="0"/>
    <s v="邱經盛、詹德森"/>
    <n v="6"/>
    <n v="247035"/>
    <n v="2700263"/>
    <n v="11"/>
    <n v="35"/>
    <n v="0"/>
    <m/>
    <s v="N"/>
    <s v="A3"/>
    <m/>
    <s v="4月,6月"/>
    <s v="Y"/>
    <s v=""/>
    <s v=""/>
    <s v=""/>
    <s v="闊葉樹林型"/>
    <n v="0"/>
    <x v="0"/>
  </r>
  <r>
    <x v="4"/>
    <x v="17"/>
    <s v="雪見"/>
    <s v="B13-07"/>
    <n v="2019"/>
    <n v="7"/>
    <n v="26"/>
    <x v="0"/>
    <s v="徐志偉"/>
    <n v="1"/>
    <n v="248197"/>
    <n v="2699626"/>
    <n v="9"/>
    <n v="0"/>
    <n v="0"/>
    <m/>
    <s v="N"/>
    <s v="A2"/>
    <s v="不是原雪見"/>
    <s v="4月,6月"/>
    <s v="Y"/>
    <s v=""/>
    <s v=""/>
    <s v=""/>
    <s v="闊葉樹林型"/>
    <n v="2.766939868554906"/>
    <x v="0"/>
  </r>
  <r>
    <x v="4"/>
    <x v="17"/>
    <s v="雪見"/>
    <s v="B13-07"/>
    <n v="2019"/>
    <n v="7"/>
    <n v="26"/>
    <x v="0"/>
    <s v="徐志偉"/>
    <n v="2"/>
    <n v="247621"/>
    <n v="2700258"/>
    <n v="9"/>
    <n v="30"/>
    <n v="0"/>
    <m/>
    <s v="N"/>
    <s v="A3"/>
    <s v="不是原雪見"/>
    <s v="4月,6月"/>
    <s v="Y"/>
    <s v=""/>
    <s v=""/>
    <s v=""/>
    <s v="闊葉樹林型"/>
    <n v="0"/>
    <x v="0"/>
  </r>
  <r>
    <x v="4"/>
    <x v="17"/>
    <s v="雪見"/>
    <s v="B13-07"/>
    <n v="2019"/>
    <n v="7"/>
    <n v="26"/>
    <x v="0"/>
    <s v="徐志偉"/>
    <n v="3"/>
    <n v="247397"/>
    <n v="2700034"/>
    <n v="9"/>
    <n v="50"/>
    <n v="0"/>
    <m/>
    <s v="N"/>
    <s v="A3"/>
    <s v="不是原雪見"/>
    <s v="4月,6月"/>
    <s v="Y"/>
    <s v=""/>
    <s v=""/>
    <s v=""/>
    <s v="針闊葉樹混淆"/>
    <n v="0"/>
    <x v="1"/>
  </r>
  <r>
    <x v="4"/>
    <x v="17"/>
    <s v="雪見"/>
    <s v="B13-07"/>
    <n v="2019"/>
    <n v="7"/>
    <n v="26"/>
    <x v="0"/>
    <s v="徐志偉"/>
    <n v="4"/>
    <n v="247908"/>
    <n v="2699725"/>
    <n v="10"/>
    <n v="25"/>
    <n v="0"/>
    <m/>
    <s v="N"/>
    <s v="A3"/>
    <s v="不是原雪見"/>
    <s v="4月,6月"/>
    <s v="Y"/>
    <s v=""/>
    <s v=""/>
    <s v=""/>
    <s v="闊葉樹林型"/>
    <n v="0"/>
    <x v="0"/>
  </r>
  <r>
    <x v="4"/>
    <x v="17"/>
    <s v="雪見"/>
    <s v="B13-07"/>
    <n v="2019"/>
    <n v="7"/>
    <n v="26"/>
    <x v="0"/>
    <s v="徐志偉"/>
    <n v="5"/>
    <n v="247566"/>
    <n v="2699996"/>
    <n v="11"/>
    <n v="0"/>
    <n v="0"/>
    <m/>
    <s v="N"/>
    <s v="A3"/>
    <s v="不是原雪見"/>
    <s v="4月,6月"/>
    <s v="Y"/>
    <s v=""/>
    <s v=""/>
    <s v=""/>
    <s v="闊葉樹林型"/>
    <n v="0"/>
    <x v="0"/>
  </r>
  <r>
    <x v="4"/>
    <x v="17"/>
    <s v="雪見"/>
    <s v="B13-07"/>
    <n v="2019"/>
    <n v="7"/>
    <n v="26"/>
    <x v="0"/>
    <s v="徐志偉"/>
    <n v="6"/>
    <n v="249834"/>
    <n v="2699836"/>
    <n v="11"/>
    <n v="35"/>
    <n v="0"/>
    <m/>
    <s v="N"/>
    <s v="A2"/>
    <s v="不是原雪見"/>
    <s v="4月,6月"/>
    <s v="Y"/>
    <s v=""/>
    <s v=""/>
    <s v=""/>
    <s v="闊葉樹林型"/>
    <n v="0"/>
    <x v="0"/>
  </r>
  <r>
    <x v="4"/>
    <x v="17"/>
    <s v="紅毛山(大坪)"/>
    <s v="B28-02"/>
    <n v="2019"/>
    <n v="7"/>
    <n v="23"/>
    <x v="0"/>
    <s v="李財源"/>
    <n v="1"/>
    <n v="248681"/>
    <n v="2713365"/>
    <n v="9"/>
    <n v="27"/>
    <n v="0"/>
    <m/>
    <s v="N"/>
    <s v="A1"/>
    <m/>
    <s v="4月,6月"/>
    <s v="Y"/>
    <s v=""/>
    <s v=""/>
    <s v=""/>
    <s v="闊葉樹林型"/>
    <n v="0"/>
    <x v="0"/>
  </r>
  <r>
    <x v="4"/>
    <x v="17"/>
    <s v="紅毛山(大坪)"/>
    <s v="B28-02"/>
    <n v="2019"/>
    <n v="7"/>
    <n v="23"/>
    <x v="0"/>
    <s v="李財源"/>
    <n v="2"/>
    <n v="249016"/>
    <n v="2713173"/>
    <n v="10"/>
    <n v="10"/>
    <n v="0"/>
    <m/>
    <s v="N"/>
    <s v="A3"/>
    <m/>
    <s v="4月,6月"/>
    <s v="Y"/>
    <s v=""/>
    <s v=""/>
    <s v=""/>
    <s v="針闊葉樹混淆"/>
    <n v="0"/>
    <x v="1"/>
  </r>
  <r>
    <x v="4"/>
    <x v="17"/>
    <s v="紅毛山(大坪)"/>
    <s v="B28-02"/>
    <n v="2019"/>
    <n v="7"/>
    <n v="23"/>
    <x v="0"/>
    <s v="李財源"/>
    <n v="3"/>
    <n v="249317"/>
    <n v="2712746"/>
    <n v="10"/>
    <n v="27"/>
    <n v="0"/>
    <m/>
    <s v="N"/>
    <s v="A1"/>
    <m/>
    <s v="4月,6月"/>
    <s v="Y"/>
    <s v=""/>
    <s v=""/>
    <s v=""/>
    <s v="闊葉樹林型"/>
    <n v="0"/>
    <x v="0"/>
  </r>
  <r>
    <x v="4"/>
    <x v="17"/>
    <s v="紅毛山(大坪)"/>
    <s v="B28-02"/>
    <n v="2019"/>
    <n v="7"/>
    <n v="22"/>
    <x v="0"/>
    <s v="黃宇群"/>
    <n v="4"/>
    <n v="248054"/>
    <n v="2712676"/>
    <n v="10"/>
    <n v="0"/>
    <n v="0"/>
    <m/>
    <s v="N"/>
    <s v="A3"/>
    <m/>
    <s v="4月,6月"/>
    <s v="Y"/>
    <s v=""/>
    <s v=""/>
    <s v=""/>
    <s v="針葉樹林型"/>
    <n v="0"/>
    <x v="3"/>
  </r>
  <r>
    <x v="4"/>
    <x v="17"/>
    <s v="紅毛山(大坪)"/>
    <s v="B28-02"/>
    <n v="2019"/>
    <n v="7"/>
    <n v="22"/>
    <x v="0"/>
    <s v="黃宇群"/>
    <n v="5"/>
    <n v="248053"/>
    <n v="2712889"/>
    <n v="10"/>
    <n v="25"/>
    <n v="0"/>
    <m/>
    <s v="N"/>
    <s v="A1"/>
    <m/>
    <s v="4月,6月"/>
    <s v="Y"/>
    <s v=""/>
    <s v=""/>
    <s v=""/>
    <s v="闊葉樹林型"/>
    <n v="0"/>
    <x v="0"/>
  </r>
  <r>
    <x v="4"/>
    <x v="17"/>
    <s v="紅毛山(大坪)"/>
    <s v="B28-02"/>
    <n v="2019"/>
    <n v="7"/>
    <n v="22"/>
    <x v="0"/>
    <s v="黃宇群"/>
    <n v="6"/>
    <n v="248356"/>
    <n v="2713074"/>
    <n v="10"/>
    <n v="50"/>
    <n v="0"/>
    <m/>
    <s v="N"/>
    <s v="A1"/>
    <m/>
    <s v="4月,6月"/>
    <s v="Y"/>
    <s v=""/>
    <s v=""/>
    <s v=""/>
    <s v="闊葉樹林型"/>
    <n v="0"/>
    <x v="0"/>
  </r>
  <r>
    <x v="4"/>
    <x v="17"/>
    <s v="馬拉邦山"/>
    <s v="B28-05"/>
    <n v="2019"/>
    <n v="7"/>
    <n v="26"/>
    <x v="0"/>
    <s v="羅列聖"/>
    <n v="1"/>
    <n v="240561"/>
    <n v="2695504"/>
    <n v="8"/>
    <n v="2"/>
    <n v="0"/>
    <m/>
    <s v="N"/>
    <s v="A1"/>
    <m/>
    <s v="4月,6月"/>
    <s v="Y"/>
    <s v=""/>
    <s v=""/>
    <s v=""/>
    <s v="竹針混淆林"/>
    <n v="0"/>
    <x v="1"/>
  </r>
  <r>
    <x v="4"/>
    <x v="17"/>
    <s v="馬拉邦山"/>
    <s v="B28-05"/>
    <n v="2019"/>
    <n v="7"/>
    <n v="26"/>
    <x v="0"/>
    <s v="羅列聖"/>
    <n v="2"/>
    <n v="240471"/>
    <n v="2695711"/>
    <n v="8"/>
    <n v="18"/>
    <n v="0"/>
    <m/>
    <s v="N"/>
    <s v="A1"/>
    <m/>
    <s v="4月,6月"/>
    <s v="Y"/>
    <s v=""/>
    <s v=""/>
    <s v=""/>
    <s v="闊葉樹林型"/>
    <n v="0"/>
    <x v="0"/>
  </r>
  <r>
    <x v="4"/>
    <x v="17"/>
    <s v="馬拉邦山"/>
    <s v="B28-05"/>
    <n v="2019"/>
    <n v="7"/>
    <n v="26"/>
    <x v="0"/>
    <s v="羅列聖"/>
    <n v="3"/>
    <n v="240342"/>
    <n v="2695548"/>
    <n v="8"/>
    <n v="32"/>
    <n v="2"/>
    <s v="B"/>
    <s v="N"/>
    <s v="A3"/>
    <s v="樹葉有搖動現象"/>
    <s v="4月,6月"/>
    <s v="Y"/>
    <s v=""/>
    <s v=""/>
    <s v=""/>
    <s v="闊葉樹林型"/>
    <n v="0"/>
    <x v="0"/>
  </r>
  <r>
    <x v="4"/>
    <x v="17"/>
    <s v="馬拉邦山"/>
    <s v="B28-05"/>
    <n v="2019"/>
    <n v="7"/>
    <n v="26"/>
    <x v="0"/>
    <s v="羅列聖"/>
    <n v="4"/>
    <n v="240152"/>
    <n v="2695678"/>
    <n v="8"/>
    <n v="50"/>
    <n v="0"/>
    <m/>
    <s v="N"/>
    <s v="A1"/>
    <m/>
    <s v="4月,6月"/>
    <s v="Y"/>
    <s v=""/>
    <s v=""/>
    <s v=""/>
    <s v="待成林地"/>
    <n v="0"/>
    <x v="2"/>
  </r>
  <r>
    <x v="4"/>
    <x v="17"/>
    <s v="馬拉邦山"/>
    <s v="B28-05"/>
    <n v="2019"/>
    <n v="7"/>
    <n v="26"/>
    <x v="0"/>
    <s v="羅列聖"/>
    <n v="5"/>
    <n v="240611"/>
    <n v="2695935"/>
    <n v="9"/>
    <n v="18"/>
    <n v="2"/>
    <s v="B"/>
    <s v="N"/>
    <s v="A1"/>
    <s v="樹葉有搖動現象"/>
    <s v="4月,6月"/>
    <s v="Y"/>
    <s v=""/>
    <s v=""/>
    <s v=""/>
    <s v="闊葉樹林型"/>
    <n v="0"/>
    <x v="0"/>
  </r>
  <r>
    <x v="4"/>
    <x v="17"/>
    <s v="馬拉邦山"/>
    <s v="B28-05"/>
    <n v="2019"/>
    <n v="7"/>
    <n v="26"/>
    <x v="0"/>
    <s v="羅列聖"/>
    <n v="6"/>
    <n v="240295"/>
    <n v="2695917"/>
    <n v="9"/>
    <n v="34"/>
    <n v="0"/>
    <m/>
    <s v="N"/>
    <s v="A1"/>
    <m/>
    <s v="4月,6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1"/>
    <n v="236162"/>
    <n v="2705024"/>
    <n v="8"/>
    <n v="59"/>
    <n v="0"/>
    <m/>
    <s v="N"/>
    <s v="A1"/>
    <m/>
    <s v="3月,5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2"/>
    <n v="236113"/>
    <n v="2704801"/>
    <n v="9"/>
    <n v="20"/>
    <n v="2"/>
    <s v="B"/>
    <s v="Y"/>
    <s v="A3"/>
    <s v="5-6隻"/>
    <s v="3月,5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3"/>
    <n v="236410"/>
    <n v="2704930"/>
    <n v="9"/>
    <n v="46"/>
    <n v="0"/>
    <m/>
    <s v="N"/>
    <s v="A3"/>
    <m/>
    <s v="3月,5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4"/>
    <n v="236560"/>
    <n v="2705111"/>
    <n v="10"/>
    <n v="5"/>
    <n v="0"/>
    <m/>
    <s v="N"/>
    <s v="A3"/>
    <m/>
    <s v="3月,5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5"/>
    <n v="236628"/>
    <n v="2705325"/>
    <n v="10"/>
    <n v="26"/>
    <n v="0"/>
    <m/>
    <s v="N"/>
    <s v="A3"/>
    <m/>
    <s v="3月,5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6"/>
    <n v="236358"/>
    <n v="2705227"/>
    <n v="10"/>
    <n v="49"/>
    <n v="0"/>
    <m/>
    <s v="N"/>
    <s v="A3"/>
    <m/>
    <s v="3月,5月"/>
    <s v="Y"/>
    <s v=""/>
    <s v=""/>
    <s v=""/>
    <s v="闊葉樹林型"/>
    <n v="6.0075414707152053"/>
    <x v="0"/>
  </r>
  <r>
    <x v="4"/>
    <x v="17"/>
    <s v="大湖71林班"/>
    <s v="大湖2"/>
    <n v="2019"/>
    <n v="6"/>
    <n v="10"/>
    <x v="0"/>
    <s v="周聖瀚"/>
    <n v="1"/>
    <n v="229519"/>
    <n v="2697555"/>
    <n v="9"/>
    <n v="30"/>
    <n v="0"/>
    <m/>
    <s v="N"/>
    <s v="A4"/>
    <m/>
    <s v="3月,5月"/>
    <s v="Y"/>
    <s v=""/>
    <s v=""/>
    <s v=""/>
    <s v="竹林"/>
    <n v="0"/>
    <x v="4"/>
  </r>
  <r>
    <x v="4"/>
    <x v="17"/>
    <s v="大湖71林班"/>
    <s v="大湖2"/>
    <n v="2019"/>
    <n v="6"/>
    <n v="10"/>
    <x v="0"/>
    <s v="周聖瀚"/>
    <n v="2"/>
    <n v="229712"/>
    <n v="2697499"/>
    <n v="9"/>
    <n v="46"/>
    <n v="0"/>
    <m/>
    <s v="N"/>
    <s v="A1"/>
    <m/>
    <s v="3月,5月"/>
    <s v="Y"/>
    <s v=""/>
    <s v=""/>
    <s v=""/>
    <s v="竹闊混淆林"/>
    <n v="0"/>
    <x v="1"/>
  </r>
  <r>
    <x v="4"/>
    <x v="17"/>
    <s v="大湖71林班"/>
    <s v="大湖2"/>
    <n v="2019"/>
    <n v="6"/>
    <n v="10"/>
    <x v="0"/>
    <s v="周聖瀚"/>
    <n v="3"/>
    <n v="229905"/>
    <n v="2697445"/>
    <n v="10"/>
    <n v="5"/>
    <n v="0"/>
    <m/>
    <s v="N"/>
    <s v="A1"/>
    <m/>
    <s v="3月,5月"/>
    <s v="Y"/>
    <s v=""/>
    <s v=""/>
    <s v=""/>
    <s v="闊葉樹林型"/>
    <n v="0"/>
    <x v="0"/>
  </r>
  <r>
    <x v="4"/>
    <x v="17"/>
    <s v="大湖71林班"/>
    <s v="大湖2"/>
    <n v="2019"/>
    <n v="6"/>
    <n v="10"/>
    <x v="0"/>
    <s v="周聖瀚"/>
    <n v="4"/>
    <n v="230097"/>
    <n v="2697390"/>
    <n v="10"/>
    <n v="18"/>
    <n v="0"/>
    <m/>
    <s v="N"/>
    <s v="A4"/>
    <m/>
    <s v="3月,5月"/>
    <s v="Y"/>
    <s v=""/>
    <s v=""/>
    <s v=""/>
    <s v="竹林"/>
    <n v="0"/>
    <x v="4"/>
  </r>
  <r>
    <x v="4"/>
    <x v="17"/>
    <s v="大湖71林班"/>
    <s v="大湖2"/>
    <n v="2019"/>
    <n v="6"/>
    <n v="10"/>
    <x v="0"/>
    <s v="周聖瀚"/>
    <n v="5"/>
    <n v="230289"/>
    <n v="2697390"/>
    <n v="10"/>
    <n v="33"/>
    <n v="0"/>
    <m/>
    <s v="N"/>
    <s v="A4"/>
    <m/>
    <s v="3月,5月"/>
    <s v="Y"/>
    <s v=""/>
    <s v=""/>
    <s v=""/>
    <s v="待成林地"/>
    <n v="0"/>
    <x v="2"/>
  </r>
  <r>
    <x v="4"/>
    <x v="17"/>
    <s v="大湖71林班"/>
    <s v="大湖2"/>
    <n v="2019"/>
    <n v="6"/>
    <n v="10"/>
    <x v="0"/>
    <s v="周聖瀚"/>
    <n v="6"/>
    <n v="230482"/>
    <n v="2697218"/>
    <n v="10"/>
    <n v="46"/>
    <n v="0"/>
    <m/>
    <s v="N"/>
    <s v="A4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1"/>
    <n v="247468"/>
    <n v="2706891"/>
    <n v="11"/>
    <n v="0"/>
    <n v="0"/>
    <m/>
    <s v="N"/>
    <s v="A1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2"/>
    <n v="247586"/>
    <n v="2707065"/>
    <n v="11"/>
    <n v="20"/>
    <n v="0"/>
    <m/>
    <s v="N"/>
    <s v="A1、A8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3"/>
    <n v="247749"/>
    <n v="2707188"/>
    <n v="11"/>
    <n v="32"/>
    <n v="0"/>
    <m/>
    <s v="N"/>
    <s v="A1、A8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4"/>
    <n v="247954"/>
    <n v="2707192"/>
    <n v="11"/>
    <n v="40"/>
    <n v="0"/>
    <m/>
    <s v="N"/>
    <s v="A1、A8、A9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5"/>
    <n v="248149"/>
    <n v="2707132"/>
    <n v="11"/>
    <n v="51"/>
    <n v="0"/>
    <m/>
    <s v="N"/>
    <s v="A1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6"/>
    <n v="248895"/>
    <n v="2707323"/>
    <n v="12"/>
    <n v="6"/>
    <n v="0"/>
    <m/>
    <s v="N"/>
    <s v="A1"/>
    <m/>
    <s v="3月,5月"/>
    <s v="Y"/>
    <s v=""/>
    <s v=""/>
    <s v=""/>
    <s v="闊葉樹林型"/>
    <n v="0"/>
    <x v="0"/>
  </r>
  <r>
    <x v="4"/>
    <x v="17"/>
    <s v="鳴鳳古道"/>
    <s v="大湖5"/>
    <n v="2019"/>
    <n v="8"/>
    <n v="14"/>
    <x v="0"/>
    <s v="邱市濱"/>
    <n v="1"/>
    <n v="240449"/>
    <n v="2714824"/>
    <n v="12"/>
    <n v="50"/>
    <n v="0"/>
    <m/>
    <s v="N"/>
    <s v="A1、A3"/>
    <m/>
    <s v="3月,5月"/>
    <s v="Y"/>
    <s v=""/>
    <s v=""/>
    <s v=""/>
    <s v="闊葉樹林型"/>
    <n v="0"/>
    <x v="0"/>
  </r>
  <r>
    <x v="4"/>
    <x v="17"/>
    <s v="鳴鳳古道"/>
    <s v="大湖5"/>
    <n v="2019"/>
    <n v="8"/>
    <n v="14"/>
    <x v="0"/>
    <s v="邱市濱"/>
    <n v="2"/>
    <n v="240326"/>
    <n v="2715010"/>
    <n v="12"/>
    <n v="32"/>
    <n v="0"/>
    <m/>
    <s v="N"/>
    <s v="A3"/>
    <m/>
    <s v="3月,5月"/>
    <s v="Y"/>
    <s v=""/>
    <s v=""/>
    <s v=""/>
    <s v="闊葉樹林型"/>
    <n v="0"/>
    <x v="0"/>
  </r>
  <r>
    <x v="4"/>
    <x v="17"/>
    <s v="鳴鳳古道"/>
    <s v="大湖5"/>
    <n v="2019"/>
    <n v="8"/>
    <n v="14"/>
    <x v="0"/>
    <s v="邱市濱"/>
    <n v="3"/>
    <n v="240286"/>
    <n v="2715228"/>
    <n v="12"/>
    <n v="26"/>
    <n v="0"/>
    <m/>
    <s v="N"/>
    <s v="A3"/>
    <m/>
    <s v="3月,5月"/>
    <s v="Y"/>
    <s v=""/>
    <s v=""/>
    <s v=""/>
    <s v="闊葉樹林型"/>
    <n v="0"/>
    <x v="0"/>
  </r>
  <r>
    <x v="4"/>
    <x v="17"/>
    <s v="鳴鳳古道"/>
    <s v="大湖5"/>
    <n v="2019"/>
    <n v="8"/>
    <n v="14"/>
    <x v="0"/>
    <s v="邱市濱"/>
    <n v="4"/>
    <n v="240378"/>
    <n v="2715429"/>
    <n v="12"/>
    <n v="19"/>
    <n v="0"/>
    <m/>
    <s v="N"/>
    <s v="A3"/>
    <m/>
    <s v="3月,5月"/>
    <s v="Y"/>
    <s v=""/>
    <s v=""/>
    <s v=""/>
    <s v="竹林"/>
    <n v="0"/>
    <x v="4"/>
  </r>
  <r>
    <x v="4"/>
    <x v="17"/>
    <s v="鳴鳳古道"/>
    <s v="大湖5"/>
    <n v="2019"/>
    <n v="8"/>
    <n v="14"/>
    <x v="0"/>
    <s v="邱市濱"/>
    <n v="5"/>
    <n v="240515"/>
    <n v="2715602"/>
    <n v="12"/>
    <n v="10"/>
    <n v="0"/>
    <m/>
    <s v="N"/>
    <s v="A3、A4"/>
    <m/>
    <s v="3月,5月"/>
    <s v="Y"/>
    <s v=""/>
    <s v=""/>
    <s v=""/>
    <s v="闊葉樹林型"/>
    <n v="0"/>
    <x v="0"/>
  </r>
  <r>
    <x v="4"/>
    <x v="17"/>
    <s v="鳴鳳古道"/>
    <s v="大湖5"/>
    <n v="2019"/>
    <n v="8"/>
    <n v="14"/>
    <x v="0"/>
    <s v="邱市濱"/>
    <n v="6"/>
    <n v="240735"/>
    <n v="2715604"/>
    <n v="11"/>
    <n v="57"/>
    <n v="0"/>
    <m/>
    <s v="N"/>
    <s v="A3"/>
    <m/>
    <s v="3月,5月"/>
    <s v="Y"/>
    <s v=""/>
    <s v=""/>
    <s v=""/>
    <s v="闊葉樹林型"/>
    <n v="0"/>
    <x v="0"/>
  </r>
  <r>
    <x v="4"/>
    <x v="17"/>
    <s v="南庄3林班"/>
    <s v="大湖6"/>
    <n v="2019"/>
    <n v="7"/>
    <n v="22"/>
    <x v="0"/>
    <s v="巫亞勳"/>
    <n v="1"/>
    <n v="248510"/>
    <n v="2719162"/>
    <n v="8"/>
    <n v="30"/>
    <n v="0"/>
    <m/>
    <s v="N"/>
    <s v="A4"/>
    <m/>
    <s v="3月,5月"/>
    <s v="Y"/>
    <s v=""/>
    <s v=""/>
    <s v=""/>
    <s v="闊葉樹林型"/>
    <n v="0"/>
    <x v="0"/>
  </r>
  <r>
    <x v="4"/>
    <x v="17"/>
    <s v="南庄3林班"/>
    <s v="大湖6"/>
    <n v="2019"/>
    <n v="7"/>
    <n v="22"/>
    <x v="0"/>
    <s v="巫亞勳"/>
    <n v="2"/>
    <n v="248657"/>
    <n v="2718890"/>
    <n v="8"/>
    <n v="52"/>
    <n v="0"/>
    <m/>
    <s v="N"/>
    <s v="A3"/>
    <m/>
    <s v="3月,5月"/>
    <s v="Y"/>
    <s v=""/>
    <s v=""/>
    <s v=""/>
    <s v="闊葉樹林型"/>
    <n v="0"/>
    <x v="0"/>
  </r>
  <r>
    <x v="4"/>
    <x v="17"/>
    <s v="南庄3林班"/>
    <s v="大湖6"/>
    <n v="2019"/>
    <n v="7"/>
    <n v="22"/>
    <x v="0"/>
    <s v="巫亞勳"/>
    <n v="3"/>
    <n v="248926"/>
    <n v="2719410"/>
    <n v="9"/>
    <n v="17"/>
    <n v="0"/>
    <m/>
    <s v="N"/>
    <s v="A3"/>
    <m/>
    <s v="3月,5月"/>
    <s v="Y"/>
    <s v=""/>
    <s v=""/>
    <s v=""/>
    <s v="針葉樹林型"/>
    <n v="0"/>
    <x v="3"/>
  </r>
  <r>
    <x v="4"/>
    <x v="17"/>
    <s v="南庄3林班"/>
    <s v="大湖6"/>
    <n v="2019"/>
    <n v="7"/>
    <n v="22"/>
    <x v="0"/>
    <s v="巫亞勳"/>
    <n v="4"/>
    <n v="249233"/>
    <n v="2719249"/>
    <n v="9"/>
    <n v="40"/>
    <n v="0"/>
    <m/>
    <s v="N"/>
    <s v="A3"/>
    <m/>
    <s v="3月,5月"/>
    <s v="Y"/>
    <s v=""/>
    <s v=""/>
    <s v=""/>
    <s v="闊葉樹林型"/>
    <n v="9.9247086444366346"/>
    <x v="0"/>
  </r>
  <r>
    <x v="4"/>
    <x v="17"/>
    <s v="南庄3林班"/>
    <s v="大湖6"/>
    <n v="2019"/>
    <n v="7"/>
    <n v="22"/>
    <x v="0"/>
    <s v="巫亞勳"/>
    <n v="5"/>
    <n v="248927"/>
    <n v="2718933"/>
    <n v="10"/>
    <n v="5"/>
    <n v="0"/>
    <m/>
    <s v="N"/>
    <s v="A3"/>
    <m/>
    <s v="3月,5月"/>
    <s v="Y"/>
    <s v=""/>
    <s v=""/>
    <s v=""/>
    <s v="闊葉樹林型"/>
    <n v="10.80487644348854"/>
    <x v="0"/>
  </r>
  <r>
    <x v="4"/>
    <x v="17"/>
    <s v="南庄3林班"/>
    <s v="大湖6"/>
    <n v="2019"/>
    <n v="7"/>
    <n v="22"/>
    <x v="0"/>
    <s v="巫亞勳"/>
    <n v="6"/>
    <n v="248598"/>
    <n v="2718525"/>
    <n v="10"/>
    <n v="27"/>
    <n v="0"/>
    <m/>
    <s v="N"/>
    <s v="A3"/>
    <m/>
    <s v="3月,5月"/>
    <s v="Y"/>
    <s v=""/>
    <s v=""/>
    <s v=""/>
    <s v="闊葉樹林型"/>
    <n v="20.573865325066151"/>
    <x v="2"/>
  </r>
  <r>
    <x v="4"/>
    <x v="17"/>
    <s v="大安溪4林班"/>
    <s v="大湖3"/>
    <n v="2019"/>
    <n v="8"/>
    <n v="15"/>
    <x v="0"/>
    <s v="張國棟"/>
    <n v="1"/>
    <n v="223344"/>
    <n v="2695794"/>
    <n v="9"/>
    <n v="30"/>
    <n v="0"/>
    <m/>
    <s v="N"/>
    <s v="A1"/>
    <m/>
    <s v="3月,5月"/>
    <s v="Y"/>
    <s v=""/>
    <s v=""/>
    <s v=""/>
    <s v="闊葉樹林型"/>
    <n v="0"/>
    <x v="0"/>
  </r>
  <r>
    <x v="4"/>
    <x v="17"/>
    <s v="大安溪4林班"/>
    <s v="大湖3"/>
    <n v="2019"/>
    <n v="8"/>
    <n v="15"/>
    <x v="0"/>
    <s v="張國棟"/>
    <n v="2"/>
    <n v="223307"/>
    <n v="2695594"/>
    <n v="10"/>
    <n v="30"/>
    <n v="0"/>
    <m/>
    <s v="N"/>
    <s v="A1"/>
    <m/>
    <s v="3月,5月"/>
    <s v="Y"/>
    <s v=""/>
    <s v=""/>
    <s v=""/>
    <s v="闊葉樹林型"/>
    <n v="0"/>
    <x v="0"/>
  </r>
  <r>
    <x v="4"/>
    <x v="17"/>
    <s v="大安溪4林班"/>
    <s v="大湖3"/>
    <n v="2019"/>
    <n v="8"/>
    <n v="15"/>
    <x v="0"/>
    <s v="張國棟"/>
    <n v="3"/>
    <n v="223275"/>
    <n v="2695401"/>
    <n v="11"/>
    <n v="40"/>
    <n v="0"/>
    <m/>
    <s v="N"/>
    <s v="A1"/>
    <m/>
    <s v="3月,5月"/>
    <s v="Y"/>
    <s v=""/>
    <s v=""/>
    <s v=""/>
    <s v="闊葉樹林型"/>
    <n v="0"/>
    <x v="0"/>
  </r>
  <r>
    <x v="4"/>
    <x v="17"/>
    <s v="大安溪4林班"/>
    <s v="大湖3"/>
    <n v="2019"/>
    <n v="8"/>
    <n v="15"/>
    <x v="0"/>
    <s v="張國棟"/>
    <n v="4"/>
    <n v="223248"/>
    <n v="2695180"/>
    <n v="12"/>
    <n v="20"/>
    <n v="0"/>
    <m/>
    <s v="N"/>
    <s v="A1"/>
    <m/>
    <s v="3月,5月"/>
    <s v="Y"/>
    <s v=""/>
    <s v=""/>
    <s v=""/>
    <s v="闊葉樹林型"/>
    <n v="0"/>
    <x v="0"/>
  </r>
  <r>
    <x v="4"/>
    <x v="17"/>
    <s v="大安溪4林班"/>
    <s v="大湖3"/>
    <n v="2019"/>
    <n v="8"/>
    <n v="15"/>
    <x v="0"/>
    <s v="張國棟"/>
    <n v="5"/>
    <n v="223214"/>
    <n v="2694994"/>
    <n v="12"/>
    <n v="55"/>
    <n v="0"/>
    <m/>
    <s v="N"/>
    <s v="A1"/>
    <m/>
    <s v="3月,5月"/>
    <s v="Y"/>
    <s v=""/>
    <s v=""/>
    <s v=""/>
    <s v="闊葉樹林型"/>
    <n v="0"/>
    <x v="0"/>
  </r>
  <r>
    <x v="4"/>
    <x v="17"/>
    <s v="大安溪4林班"/>
    <s v="大湖3"/>
    <n v="2019"/>
    <n v="8"/>
    <n v="15"/>
    <x v="0"/>
    <s v="張國棟"/>
    <n v="6"/>
    <n v="223181"/>
    <n v="2694796"/>
    <n v="13"/>
    <n v="40"/>
    <n v="0"/>
    <m/>
    <s v="N"/>
    <s v="A1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1"/>
    <n v="285453"/>
    <n v="2736919"/>
    <n v="8"/>
    <n v="5"/>
    <n v="0"/>
    <m/>
    <s v="N"/>
    <s v="A3"/>
    <m/>
    <s v="3月,5月"/>
    <s v="Y"/>
    <s v=""/>
    <s v=""/>
    <s v=""/>
    <s v="闊葉樹林型"/>
    <n v="0.68115792458429314"/>
    <x v="0"/>
  </r>
  <r>
    <x v="4"/>
    <x v="18"/>
    <s v="內奎輝"/>
    <s v="A10-09"/>
    <n v="2019"/>
    <n v="5"/>
    <n v="24"/>
    <x v="0"/>
    <s v="李岳儒"/>
    <n v="2"/>
    <n v="285189"/>
    <n v="2737166"/>
    <n v="8"/>
    <n v="10"/>
    <n v="0"/>
    <m/>
    <s v="N"/>
    <s v="A3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3"/>
    <n v="284974"/>
    <n v="2737430"/>
    <n v="8"/>
    <n v="20"/>
    <n v="0"/>
    <m/>
    <s v="N"/>
    <s v="A3"/>
    <m/>
    <s v="3月,5月"/>
    <s v="Y"/>
    <s v=""/>
    <s v=""/>
    <s v=""/>
    <s v="竹林"/>
    <n v="0"/>
    <x v="4"/>
  </r>
  <r>
    <x v="4"/>
    <x v="18"/>
    <s v="內奎輝"/>
    <s v="A10-09"/>
    <n v="2019"/>
    <n v="5"/>
    <n v="24"/>
    <x v="0"/>
    <s v="李岳儒"/>
    <n v="4"/>
    <n v="284921"/>
    <n v="2737121"/>
    <n v="8"/>
    <n v="30"/>
    <n v="0"/>
    <m/>
    <s v="N"/>
    <s v="A3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6"/>
    <n v="284710"/>
    <n v="2737040"/>
    <n v="8"/>
    <n v="40"/>
    <n v="0"/>
    <m/>
    <s v="N"/>
    <s v="A3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7"/>
    <n v="284501"/>
    <n v="2737127"/>
    <n v="8"/>
    <n v="50"/>
    <n v="0"/>
    <m/>
    <s v="N"/>
    <s v="A3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8"/>
    <n v="284321"/>
    <n v="2737003"/>
    <n v="9"/>
    <n v="0"/>
    <n v="0"/>
    <m/>
    <s v="N"/>
    <s v="A3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10"/>
    <n v="284533"/>
    <n v="2736831"/>
    <n v="9"/>
    <n v="10"/>
    <n v="0"/>
    <m/>
    <s v="N"/>
    <s v="A3"/>
    <m/>
    <s v="3月,5月"/>
    <s v="Y"/>
    <s v=""/>
    <s v=""/>
    <s v=""/>
    <s v="闊葉樹林型"/>
    <n v="0"/>
    <x v="0"/>
  </r>
  <r>
    <x v="4"/>
    <x v="18"/>
    <s v="東眼山林道前段"/>
    <s v="大溪1"/>
    <n v="2019"/>
    <n v="5"/>
    <n v="29"/>
    <x v="0"/>
    <s v="李岳儒"/>
    <n v="1"/>
    <n v="290754"/>
    <n v="2748299"/>
    <n v="7"/>
    <n v="50"/>
    <n v="0"/>
    <m/>
    <s v="N"/>
    <s v="A3"/>
    <m/>
    <s v="3月,5月"/>
    <s v="Y"/>
    <s v=""/>
    <s v=""/>
    <s v=""/>
    <s v="竹闊混淆林"/>
    <n v="0"/>
    <x v="1"/>
  </r>
  <r>
    <x v="4"/>
    <x v="18"/>
    <s v="東眼山林道前段"/>
    <s v="大溪1"/>
    <n v="2019"/>
    <n v="5"/>
    <n v="29"/>
    <x v="0"/>
    <s v="李岳儒"/>
    <n v="2"/>
    <n v="290999"/>
    <n v="2748248"/>
    <n v="8"/>
    <n v="0"/>
    <n v="0"/>
    <m/>
    <s v="N"/>
    <s v="A3"/>
    <m/>
    <s v="3月,5月"/>
    <s v="Y"/>
    <s v=""/>
    <s v=""/>
    <s v=""/>
    <s v="闊葉樹林型"/>
    <n v="5.9313325215060848"/>
    <x v="0"/>
  </r>
  <r>
    <x v="4"/>
    <x v="18"/>
    <s v="東眼山林道前段"/>
    <s v="大溪1"/>
    <n v="2019"/>
    <n v="5"/>
    <n v="29"/>
    <x v="0"/>
    <s v="李岳儒"/>
    <n v="3"/>
    <n v="291098"/>
    <n v="2748068"/>
    <n v="8"/>
    <n v="10"/>
    <n v="0"/>
    <m/>
    <s v="N"/>
    <s v="A3"/>
    <m/>
    <s v="3月,5月"/>
    <s v="Y"/>
    <s v=""/>
    <s v=""/>
    <s v=""/>
    <s v="針葉樹林型"/>
    <n v="0"/>
    <x v="3"/>
  </r>
  <r>
    <x v="4"/>
    <x v="18"/>
    <s v="東眼山林道前段"/>
    <s v="大溪1"/>
    <n v="2019"/>
    <n v="5"/>
    <n v="29"/>
    <x v="0"/>
    <s v="李岳儒"/>
    <n v="4"/>
    <n v="291293"/>
    <n v="2747928"/>
    <n v="8"/>
    <n v="20"/>
    <n v="0"/>
    <m/>
    <s v="N"/>
    <s v="A3"/>
    <m/>
    <s v="3月,5月"/>
    <s v="Y"/>
    <s v=""/>
    <s v=""/>
    <s v=""/>
    <s v="針葉樹林型"/>
    <n v="6.9975041673670919"/>
    <x v="3"/>
  </r>
  <r>
    <x v="4"/>
    <x v="18"/>
    <s v="東眼山林道前段"/>
    <s v="大溪1"/>
    <n v="2019"/>
    <n v="5"/>
    <n v="29"/>
    <x v="0"/>
    <s v="李岳儒"/>
    <n v="5"/>
    <n v="291461"/>
    <n v="2747725"/>
    <n v="8"/>
    <n v="25"/>
    <n v="0"/>
    <m/>
    <s v="N"/>
    <s v="A3"/>
    <m/>
    <s v="3月,5月"/>
    <s v="Y"/>
    <s v=""/>
    <s v=""/>
    <s v=""/>
    <s v="針葉樹林型"/>
    <n v="0.91660140604311835"/>
    <x v="3"/>
  </r>
  <r>
    <x v="4"/>
    <x v="18"/>
    <s v="東眼山林道前段"/>
    <s v="大溪1"/>
    <n v="2019"/>
    <n v="5"/>
    <n v="29"/>
    <x v="0"/>
    <s v="李岳儒"/>
    <n v="6"/>
    <n v="291156"/>
    <n v="2747550"/>
    <n v="8"/>
    <n v="35"/>
    <n v="0"/>
    <m/>
    <s v="N"/>
    <s v="A3"/>
    <m/>
    <s v="3月,5月"/>
    <s v="Y"/>
    <s v=""/>
    <s v=""/>
    <s v=""/>
    <s v="針闊葉樹混淆"/>
    <n v="0"/>
    <x v="1"/>
  </r>
  <r>
    <x v="4"/>
    <x v="18"/>
    <s v="洞口"/>
    <s v="大溪2"/>
    <n v="2019"/>
    <n v="5"/>
    <n v="23"/>
    <x v="0"/>
    <s v="李岳儒"/>
    <n v="1"/>
    <n v="285864"/>
    <n v="2738260"/>
    <n v="7"/>
    <n v="45"/>
    <n v="0"/>
    <m/>
    <s v="N"/>
    <s v="A3"/>
    <m/>
    <s v="3月,5月"/>
    <s v="Y"/>
    <s v=""/>
    <s v=""/>
    <s v=""/>
    <s v="闊葉樹林型"/>
    <n v="0"/>
    <x v="0"/>
  </r>
  <r>
    <x v="4"/>
    <x v="18"/>
    <s v="洞口"/>
    <s v="大溪2"/>
    <n v="2019"/>
    <n v="5"/>
    <n v="23"/>
    <x v="0"/>
    <s v="李岳儒"/>
    <n v="2"/>
    <n v="285619"/>
    <n v="2738269"/>
    <n v="7"/>
    <n v="55"/>
    <n v="0"/>
    <m/>
    <s v="N"/>
    <s v="A3"/>
    <m/>
    <s v="3月,5月"/>
    <s v="Y"/>
    <s v=""/>
    <s v=""/>
    <s v=""/>
    <s v="闊葉樹林型"/>
    <n v="1.5168656619150469"/>
    <x v="0"/>
  </r>
  <r>
    <x v="4"/>
    <x v="18"/>
    <s v="洞口"/>
    <s v="大溪2"/>
    <n v="2019"/>
    <n v="5"/>
    <n v="23"/>
    <x v="0"/>
    <s v="李岳儒"/>
    <n v="3"/>
    <n v="285464"/>
    <n v="2738408"/>
    <n v="8"/>
    <n v="6"/>
    <n v="0"/>
    <m/>
    <s v="N"/>
    <s v="A3"/>
    <m/>
    <s v="3月,5月"/>
    <s v="Y"/>
    <s v=""/>
    <s v=""/>
    <s v=""/>
    <s v="闊葉樹林型"/>
    <n v="1.299304241136507"/>
    <x v="0"/>
  </r>
  <r>
    <x v="4"/>
    <x v="18"/>
    <s v="洞口"/>
    <s v="大溪2"/>
    <n v="2019"/>
    <n v="5"/>
    <n v="23"/>
    <x v="0"/>
    <s v="李岳儒"/>
    <n v="4"/>
    <n v="285297"/>
    <n v="2738536"/>
    <n v="8"/>
    <n v="12"/>
    <n v="0"/>
    <m/>
    <s v="N"/>
    <s v="A3"/>
    <m/>
    <s v="3月,5月"/>
    <s v="Y"/>
    <s v=""/>
    <s v=""/>
    <s v=""/>
    <s v="闊葉樹林型"/>
    <n v="0"/>
    <x v="0"/>
  </r>
  <r>
    <x v="4"/>
    <x v="18"/>
    <s v="洞口"/>
    <s v="大溪2"/>
    <n v="2019"/>
    <n v="5"/>
    <n v="23"/>
    <x v="0"/>
    <s v="李岳儒"/>
    <n v="5"/>
    <n v="285218"/>
    <n v="2738732"/>
    <n v="8"/>
    <n v="23"/>
    <n v="0"/>
    <m/>
    <s v="N"/>
    <s v="A3"/>
    <m/>
    <s v="3月,5月"/>
    <s v="Y"/>
    <s v=""/>
    <s v=""/>
    <s v=""/>
    <s v="闊葉樹林型"/>
    <n v="0"/>
    <x v="0"/>
  </r>
  <r>
    <x v="4"/>
    <x v="18"/>
    <s v="洞口"/>
    <s v="大溪2"/>
    <n v="2019"/>
    <n v="5"/>
    <n v="23"/>
    <x v="0"/>
    <s v="李岳儒"/>
    <n v="6"/>
    <n v="285232"/>
    <n v="2738937"/>
    <n v="8"/>
    <n v="33"/>
    <n v="0"/>
    <m/>
    <s v="N"/>
    <s v="A3"/>
    <m/>
    <s v="3月,5月"/>
    <s v="Y"/>
    <s v=""/>
    <s v=""/>
    <s v=""/>
    <s v="竹林"/>
    <n v="1.9939132721207571"/>
    <x v="4"/>
  </r>
  <r>
    <x v="4"/>
    <x v="18"/>
    <s v="高義橋"/>
    <s v="大溪3"/>
    <n v="2019"/>
    <n v="5"/>
    <n v="22"/>
    <x v="0"/>
    <s v="李岳儒"/>
    <n v="1"/>
    <n v="285313"/>
    <n v="2734431"/>
    <n v="8"/>
    <n v="11"/>
    <n v="0"/>
    <m/>
    <s v="N"/>
    <s v="A3"/>
    <m/>
    <s v="3月,5月"/>
    <s v="Y"/>
    <s v=""/>
    <s v=""/>
    <s v=""/>
    <s v="闊葉樹林型"/>
    <n v="0"/>
    <x v="0"/>
  </r>
  <r>
    <x v="4"/>
    <x v="18"/>
    <s v="高義橋"/>
    <s v="大溪3"/>
    <n v="2019"/>
    <n v="5"/>
    <n v="22"/>
    <x v="0"/>
    <s v="李岳儒"/>
    <n v="2"/>
    <n v="285537"/>
    <n v="2734470"/>
    <n v="8"/>
    <n v="18"/>
    <n v="0"/>
    <m/>
    <s v="N"/>
    <s v="A3"/>
    <m/>
    <s v="3月,5月"/>
    <s v="Y"/>
    <s v=""/>
    <s v=""/>
    <s v=""/>
    <s v="闊葉樹林型"/>
    <n v="0"/>
    <x v="0"/>
  </r>
  <r>
    <x v="4"/>
    <x v="18"/>
    <s v="高義橋"/>
    <s v="大溪3"/>
    <n v="2019"/>
    <n v="5"/>
    <n v="22"/>
    <x v="0"/>
    <s v="李岳儒"/>
    <n v="3"/>
    <n v="285688"/>
    <n v="2734279"/>
    <n v="8"/>
    <n v="28"/>
    <n v="0"/>
    <m/>
    <s v="N"/>
    <s v="A3"/>
    <m/>
    <s v="3月,5月"/>
    <s v="Y"/>
    <s v=""/>
    <s v=""/>
    <s v=""/>
    <s v="闊葉樹林型"/>
    <n v="0"/>
    <x v="0"/>
  </r>
  <r>
    <x v="4"/>
    <x v="18"/>
    <s v="高義橋"/>
    <s v="大溪3"/>
    <n v="2019"/>
    <n v="5"/>
    <n v="22"/>
    <x v="0"/>
    <s v="李岳儒"/>
    <n v="4"/>
    <n v="285889"/>
    <n v="2734247"/>
    <n v="8"/>
    <n v="40"/>
    <n v="0"/>
    <m/>
    <s v="N"/>
    <s v="A3"/>
    <m/>
    <s v="3月,5月"/>
    <s v="Y"/>
    <s v=""/>
    <s v=""/>
    <s v=""/>
    <s v="竹闊混淆林"/>
    <n v="0"/>
    <x v="1"/>
  </r>
  <r>
    <x v="4"/>
    <x v="18"/>
    <s v="高義橋"/>
    <s v="大溪3"/>
    <n v="2019"/>
    <n v="5"/>
    <n v="22"/>
    <x v="0"/>
    <s v="李岳儒"/>
    <n v="5"/>
    <n v="286094"/>
    <n v="2734190"/>
    <n v="8"/>
    <n v="51"/>
    <n v="0"/>
    <m/>
    <s v="N"/>
    <s v="A3"/>
    <m/>
    <s v="3月,5月"/>
    <s v="Y"/>
    <s v=""/>
    <s v=""/>
    <s v=""/>
    <s v="竹林"/>
    <n v="0"/>
    <x v="4"/>
  </r>
  <r>
    <x v="4"/>
    <x v="18"/>
    <s v="高義橋"/>
    <s v="大溪3"/>
    <n v="2019"/>
    <n v="5"/>
    <n v="22"/>
    <x v="0"/>
    <s v="李岳儒"/>
    <n v="6"/>
    <n v="286308"/>
    <n v="2734190"/>
    <n v="9"/>
    <n v="0"/>
    <n v="0"/>
    <m/>
    <s v="N"/>
    <s v="A3"/>
    <m/>
    <s v="3月,5月"/>
    <s v="Y"/>
    <s v=""/>
    <s v=""/>
    <s v=""/>
    <s v="竹林"/>
    <n v="0"/>
    <x v="4"/>
  </r>
  <r>
    <x v="4"/>
    <x v="18"/>
    <s v="奎輝二橋"/>
    <s v="大溪4"/>
    <n v="2019"/>
    <n v="5"/>
    <n v="21"/>
    <x v="0"/>
    <s v="李岳儒"/>
    <n v="1"/>
    <n v="282378"/>
    <n v="2743463"/>
    <n v="7"/>
    <n v="45"/>
    <n v="0"/>
    <m/>
    <s v="N"/>
    <s v="A3"/>
    <m/>
    <s v="3月,5月"/>
    <s v="Y"/>
    <s v=""/>
    <s v=""/>
    <s v=""/>
    <s v="闊葉樹林型"/>
    <n v="0"/>
    <x v="0"/>
  </r>
  <r>
    <x v="4"/>
    <x v="18"/>
    <s v="奎輝二橋"/>
    <s v="大溪4"/>
    <n v="2019"/>
    <n v="5"/>
    <n v="21"/>
    <x v="0"/>
    <s v="李岳儒"/>
    <n v="2"/>
    <n v="282180"/>
    <n v="2743371"/>
    <n v="7"/>
    <n v="55"/>
    <n v="0"/>
    <m/>
    <s v="N"/>
    <s v="A3"/>
    <m/>
    <s v="3月,5月"/>
    <s v="Y"/>
    <s v=""/>
    <s v=""/>
    <s v=""/>
    <s v="闊葉樹林型"/>
    <n v="0.4223983339476014"/>
    <x v="0"/>
  </r>
  <r>
    <x v="4"/>
    <x v="18"/>
    <s v="奎輝二橋"/>
    <s v="大溪4"/>
    <n v="2019"/>
    <n v="5"/>
    <n v="21"/>
    <x v="0"/>
    <s v="李岳儒"/>
    <n v="3"/>
    <n v="281983"/>
    <n v="2743408"/>
    <n v="8"/>
    <n v="5"/>
    <n v="0"/>
    <m/>
    <s v="N"/>
    <s v="A3"/>
    <m/>
    <s v="3月,5月"/>
    <s v="Y"/>
    <s v=""/>
    <s v=""/>
    <s v=""/>
    <s v="竹林"/>
    <n v="1.401698515768516"/>
    <x v="4"/>
  </r>
  <r>
    <x v="4"/>
    <x v="18"/>
    <s v="奎輝二橋"/>
    <s v="大溪4"/>
    <n v="2019"/>
    <n v="5"/>
    <n v="21"/>
    <x v="0"/>
    <s v="李岳儒"/>
    <n v="4"/>
    <n v="281765"/>
    <n v="2743454"/>
    <n v="8"/>
    <n v="15"/>
    <n v="0"/>
    <m/>
    <s v="N"/>
    <s v="A3"/>
    <m/>
    <s v="3月,5月"/>
    <s v="Y"/>
    <s v=""/>
    <s v=""/>
    <s v=""/>
    <s v="闊葉樹林型"/>
    <n v="4.1838272353489563"/>
    <x v="0"/>
  </r>
  <r>
    <x v="4"/>
    <x v="18"/>
    <s v="奎輝二橋"/>
    <s v="大溪4"/>
    <n v="2019"/>
    <n v="5"/>
    <n v="21"/>
    <x v="0"/>
    <s v="李岳儒"/>
    <n v="5"/>
    <n v="281646"/>
    <n v="2743284"/>
    <n v="8"/>
    <n v="24"/>
    <n v="0"/>
    <m/>
    <s v="N"/>
    <s v="A3"/>
    <m/>
    <s v="3月,5月"/>
    <s v="Y"/>
    <s v=""/>
    <s v=""/>
    <s v=""/>
    <s v="竹林"/>
    <n v="1.356167828311486"/>
    <x v="4"/>
  </r>
  <r>
    <x v="4"/>
    <x v="18"/>
    <s v="奎輝二橋"/>
    <s v="大溪4"/>
    <n v="2019"/>
    <n v="5"/>
    <n v="21"/>
    <x v="0"/>
    <s v="李岳儒"/>
    <n v="6"/>
    <n v="281547"/>
    <n v="2743473"/>
    <n v="8"/>
    <n v="35"/>
    <n v="0"/>
    <m/>
    <s v="N"/>
    <s v="A3"/>
    <m/>
    <s v="3月,5月"/>
    <s v="Y"/>
    <s v=""/>
    <s v=""/>
    <s v=""/>
    <s v="竹林"/>
    <n v="1.45412005185263"/>
    <x v="4"/>
  </r>
  <r>
    <x v="4"/>
    <x v="18"/>
    <s v="義盛"/>
    <s v="大溪5"/>
    <n v="2019"/>
    <n v="5"/>
    <n v="27"/>
    <x v="0"/>
    <s v="李岳儒"/>
    <n v="1"/>
    <n v="287886"/>
    <n v="2743311"/>
    <n v="7"/>
    <n v="40"/>
    <n v="0"/>
    <m/>
    <s v="N"/>
    <s v="A3"/>
    <m/>
    <s v="3月,5月"/>
    <s v="Y"/>
    <s v=""/>
    <s v=""/>
    <s v=""/>
    <s v="闊葉樹林型"/>
    <n v="6.2259189410537541"/>
    <x v="0"/>
  </r>
  <r>
    <x v="4"/>
    <x v="18"/>
    <s v="義盛"/>
    <s v="大溪5"/>
    <n v="2019"/>
    <n v="5"/>
    <n v="27"/>
    <x v="0"/>
    <s v="李岳儒"/>
    <n v="2"/>
    <n v="287530"/>
    <n v="2743518"/>
    <n v="7"/>
    <n v="52"/>
    <n v="0"/>
    <m/>
    <s v="N"/>
    <s v="A3"/>
    <m/>
    <s v="3月,5月"/>
    <s v="Y"/>
    <s v=""/>
    <s v=""/>
    <s v=""/>
    <s v="闊葉樹林型"/>
    <n v="0"/>
    <x v="0"/>
  </r>
  <r>
    <x v="4"/>
    <x v="18"/>
    <s v="義盛"/>
    <s v="大溪5"/>
    <n v="2019"/>
    <n v="5"/>
    <n v="27"/>
    <x v="0"/>
    <s v="李岳儒"/>
    <n v="3"/>
    <n v="288017"/>
    <n v="2743154"/>
    <n v="8"/>
    <n v="5"/>
    <n v="0"/>
    <m/>
    <s v="N"/>
    <s v="A3"/>
    <m/>
    <s v="3月,5月"/>
    <s v="Y"/>
    <s v=""/>
    <s v=""/>
    <s v=""/>
    <s v="闊葉樹林型"/>
    <n v="8.2393331792085007"/>
    <x v="0"/>
  </r>
  <r>
    <x v="4"/>
    <x v="18"/>
    <s v="義盛"/>
    <s v="大溪5"/>
    <n v="2019"/>
    <n v="5"/>
    <n v="27"/>
    <x v="0"/>
    <s v="李岳儒"/>
    <n v="4"/>
    <n v="287658"/>
    <n v="2743655"/>
    <n v="8"/>
    <n v="15"/>
    <n v="0"/>
    <m/>
    <s v="N"/>
    <s v="A3"/>
    <m/>
    <s v="3月,5月"/>
    <s v="Y"/>
    <s v=""/>
    <s v=""/>
    <s v=""/>
    <s v="闊葉樹林型"/>
    <n v="0"/>
    <x v="0"/>
  </r>
  <r>
    <x v="4"/>
    <x v="18"/>
    <s v="義盛"/>
    <s v="大溪5"/>
    <n v="2019"/>
    <n v="5"/>
    <n v="27"/>
    <x v="0"/>
    <s v="李岳儒"/>
    <n v="5"/>
    <n v="287895"/>
    <n v="2743740"/>
    <n v="8"/>
    <n v="25"/>
    <n v="0"/>
    <m/>
    <s v="N"/>
    <s v="A3"/>
    <m/>
    <s v="3月,5月"/>
    <s v="Y"/>
    <s v=""/>
    <s v=""/>
    <s v=""/>
    <s v="竹林"/>
    <n v="0"/>
    <x v="4"/>
  </r>
  <r>
    <x v="4"/>
    <x v="18"/>
    <s v="義盛"/>
    <s v="大溪5"/>
    <n v="2019"/>
    <n v="5"/>
    <n v="27"/>
    <x v="0"/>
    <s v="李岳儒"/>
    <n v="6"/>
    <n v="288175"/>
    <n v="2743565"/>
    <n v="8"/>
    <n v="40"/>
    <n v="0"/>
    <m/>
    <s v="N"/>
    <s v="A9"/>
    <m/>
    <s v="3月,5月"/>
    <s v="Y"/>
    <s v=""/>
    <s v=""/>
    <s v=""/>
    <s v="竹林"/>
    <n v="0"/>
    <x v="4"/>
  </r>
  <r>
    <x v="4"/>
    <x v="18"/>
    <s v="大溪42林班"/>
    <s v="大溪6"/>
    <n v="2019"/>
    <n v="5"/>
    <n v="30"/>
    <x v="0"/>
    <s v="林欣榮"/>
    <n v="1"/>
    <n v="291202"/>
    <n v="2728471"/>
    <n v="10"/>
    <n v="4"/>
    <n v="0"/>
    <m/>
    <s v="N"/>
    <s v="A3"/>
    <m/>
    <s v="3月,5月"/>
    <s v="Y"/>
    <s v=""/>
    <s v=""/>
    <s v=""/>
    <s v="竹闊混淆林"/>
    <n v="0"/>
    <x v="1"/>
  </r>
  <r>
    <x v="4"/>
    <x v="18"/>
    <s v="大溪42林班"/>
    <s v="大溪6"/>
    <n v="2019"/>
    <n v="5"/>
    <n v="30"/>
    <x v="0"/>
    <s v="林欣榮"/>
    <n v="2"/>
    <n v="291231"/>
    <n v="2728631"/>
    <n v="10"/>
    <n v="9"/>
    <n v="0"/>
    <m/>
    <s v="N"/>
    <s v="A3"/>
    <m/>
    <s v="3月,5月"/>
    <s v="Y"/>
    <s v=""/>
    <s v=""/>
    <s v=""/>
    <s v="闊葉樹林型"/>
    <n v="0"/>
    <x v="0"/>
  </r>
  <r>
    <x v="4"/>
    <x v="18"/>
    <s v="大溪42林班"/>
    <s v="大溪6"/>
    <n v="2019"/>
    <n v="5"/>
    <n v="30"/>
    <x v="0"/>
    <s v="林欣榮"/>
    <n v="3"/>
    <n v="291218"/>
    <n v="2728808"/>
    <n v="10"/>
    <n v="14"/>
    <n v="0"/>
    <m/>
    <s v="N"/>
    <s v="A3"/>
    <m/>
    <s v="3月,5月"/>
    <s v="Y"/>
    <s v=""/>
    <s v=""/>
    <s v=""/>
    <s v="闊葉樹林型"/>
    <n v="0"/>
    <x v="0"/>
  </r>
  <r>
    <x v="4"/>
    <x v="18"/>
    <s v="大溪42林班"/>
    <s v="大溪6"/>
    <n v="2019"/>
    <n v="5"/>
    <n v="30"/>
    <x v="0"/>
    <s v="林欣榮"/>
    <n v="4"/>
    <n v="291193"/>
    <n v="2728999"/>
    <n v="10"/>
    <n v="19"/>
    <n v="0"/>
    <m/>
    <s v="N"/>
    <s v="A3"/>
    <m/>
    <s v="3月,5月"/>
    <s v="Y"/>
    <s v=""/>
    <s v=""/>
    <s v=""/>
    <s v="闊葉樹林型"/>
    <n v="0"/>
    <x v="0"/>
  </r>
  <r>
    <x v="4"/>
    <x v="18"/>
    <s v="大溪42林班"/>
    <s v="大溪6"/>
    <n v="2019"/>
    <n v="5"/>
    <n v="30"/>
    <x v="0"/>
    <s v="林欣榮"/>
    <n v="5"/>
    <n v="291287"/>
    <n v="2729150"/>
    <n v="10"/>
    <n v="24"/>
    <n v="0"/>
    <m/>
    <s v="N"/>
    <s v="A3"/>
    <m/>
    <s v="3月,5月"/>
    <s v="Y"/>
    <s v=""/>
    <s v=""/>
    <s v=""/>
    <s v="闊葉樹林型"/>
    <n v="0"/>
    <x v="0"/>
  </r>
  <r>
    <x v="4"/>
    <x v="18"/>
    <s v="大溪42林班"/>
    <s v="大溪6"/>
    <n v="2019"/>
    <n v="5"/>
    <n v="30"/>
    <x v="0"/>
    <s v="林欣榮"/>
    <n v="6"/>
    <n v="291232"/>
    <n v="2729273"/>
    <n v="10"/>
    <n v="29"/>
    <n v="0"/>
    <m/>
    <s v="N"/>
    <s v="A3"/>
    <m/>
    <s v="3月,5月"/>
    <s v="Y"/>
    <s v=""/>
    <s v=""/>
    <s v=""/>
    <s v="闊葉樹林型"/>
    <n v="1.1140784104860999"/>
    <x v="0"/>
  </r>
  <r>
    <x v="4"/>
    <x v="18"/>
    <s v="大溪43林班"/>
    <s v="大溪7"/>
    <n v="2019"/>
    <n v="5"/>
    <n v="30"/>
    <x v="0"/>
    <s v="林欣榮"/>
    <n v="1"/>
    <n v="292015"/>
    <n v="2726696"/>
    <n v="9"/>
    <n v="10"/>
    <n v="0"/>
    <m/>
    <s v="N"/>
    <s v="A3"/>
    <m/>
    <s v="3月,5月"/>
    <s v="Y"/>
    <s v=""/>
    <s v=""/>
    <s v=""/>
    <s v="闊葉樹林型"/>
    <n v="0"/>
    <x v="0"/>
  </r>
  <r>
    <x v="4"/>
    <x v="18"/>
    <s v="大溪43林班"/>
    <s v="大溪7"/>
    <n v="2019"/>
    <n v="5"/>
    <n v="30"/>
    <x v="0"/>
    <s v="林欣榮"/>
    <n v="2"/>
    <n v="291912"/>
    <n v="2726853"/>
    <n v="9"/>
    <n v="17"/>
    <n v="0"/>
    <m/>
    <s v="N"/>
    <s v="A3"/>
    <m/>
    <s v="3月,5月"/>
    <s v="Y"/>
    <s v=""/>
    <s v=""/>
    <s v=""/>
    <s v="闊葉樹林型"/>
    <n v="0.1988563039509712"/>
    <x v="0"/>
  </r>
  <r>
    <x v="4"/>
    <x v="18"/>
    <s v="大溪43林班"/>
    <s v="大溪7"/>
    <n v="2019"/>
    <n v="5"/>
    <n v="30"/>
    <x v="0"/>
    <s v="林欣榮"/>
    <n v="3"/>
    <n v="291736"/>
    <n v="2726934"/>
    <n v="9"/>
    <n v="22"/>
    <n v="0"/>
    <m/>
    <s v="N"/>
    <s v="A3"/>
    <m/>
    <s v="3月,5月"/>
    <s v="Y"/>
    <s v=""/>
    <s v=""/>
    <s v=""/>
    <s v="闊葉樹林型"/>
    <n v="2.4363697761984451"/>
    <x v="0"/>
  </r>
  <r>
    <x v="4"/>
    <x v="18"/>
    <s v="大溪43林班"/>
    <s v="大溪7"/>
    <n v="2019"/>
    <n v="5"/>
    <n v="30"/>
    <x v="0"/>
    <s v="林欣榮"/>
    <n v="4"/>
    <n v="291574"/>
    <n v="2727012"/>
    <n v="9"/>
    <n v="27"/>
    <n v="0"/>
    <m/>
    <s v="N"/>
    <s v="A3"/>
    <m/>
    <s v="3月,5月"/>
    <s v="Y"/>
    <s v=""/>
    <s v=""/>
    <s v=""/>
    <s v="闊葉樹林型"/>
    <n v="1.2613596624216461"/>
    <x v="0"/>
  </r>
  <r>
    <x v="4"/>
    <x v="18"/>
    <s v="大溪43林班"/>
    <s v="大溪7"/>
    <n v="2019"/>
    <n v="5"/>
    <n v="30"/>
    <x v="0"/>
    <s v="林欣榮"/>
    <n v="5"/>
    <n v="291460"/>
    <n v="2727153"/>
    <n v="9"/>
    <n v="32"/>
    <n v="0"/>
    <m/>
    <s v="N"/>
    <s v="A3"/>
    <m/>
    <s v="3月,5月"/>
    <s v="Y"/>
    <s v=""/>
    <s v=""/>
    <s v=""/>
    <s v="闊葉樹林型"/>
    <n v="1.7425779009612909"/>
    <x v="0"/>
  </r>
  <r>
    <x v="4"/>
    <x v="18"/>
    <s v="大溪43林班"/>
    <s v="大溪7"/>
    <n v="2019"/>
    <n v="5"/>
    <n v="30"/>
    <x v="0"/>
    <s v="林欣榮"/>
    <n v="6"/>
    <n v="291465"/>
    <n v="2727349"/>
    <n v="9"/>
    <n v="37"/>
    <n v="0"/>
    <m/>
    <s v="N"/>
    <s v="A3"/>
    <m/>
    <s v="3月,5月"/>
    <s v="Y"/>
    <s v=""/>
    <s v=""/>
    <s v=""/>
    <s v="闊葉樹林型"/>
    <n v="0"/>
    <x v="0"/>
  </r>
  <r>
    <x v="4"/>
    <x v="18"/>
    <s v="大溪44林班"/>
    <s v="大溪8"/>
    <n v="2019"/>
    <n v="4"/>
    <n v="26"/>
    <x v="0"/>
    <s v="林欣榮"/>
    <n v="1"/>
    <n v="293451"/>
    <n v="2726800"/>
    <n v="10"/>
    <n v="6"/>
    <n v="0"/>
    <m/>
    <s v="N"/>
    <s v="A3"/>
    <m/>
    <s v="4月,6月"/>
    <s v="Y"/>
    <s v=""/>
    <s v=""/>
    <s v=""/>
    <s v="闊葉樹林型"/>
    <n v="0.43969160694572168"/>
    <x v="0"/>
  </r>
  <r>
    <x v="4"/>
    <x v="18"/>
    <s v="大溪44林班"/>
    <s v="大溪8"/>
    <n v="2019"/>
    <n v="4"/>
    <n v="26"/>
    <x v="0"/>
    <s v="林欣榮"/>
    <n v="2"/>
    <n v="293538"/>
    <n v="2726950"/>
    <n v="10"/>
    <n v="13"/>
    <n v="0"/>
    <m/>
    <s v="N"/>
    <s v="A3"/>
    <m/>
    <s v="4月,6月"/>
    <s v="Y"/>
    <s v=""/>
    <s v=""/>
    <s v=""/>
    <s v="闊葉樹林型"/>
    <n v="0"/>
    <x v="0"/>
  </r>
  <r>
    <x v="4"/>
    <x v="18"/>
    <s v="大溪44林班"/>
    <s v="大溪8"/>
    <n v="2019"/>
    <n v="4"/>
    <n v="26"/>
    <x v="0"/>
    <s v="林欣榮"/>
    <n v="3"/>
    <n v="293380"/>
    <n v="2727005"/>
    <n v="10"/>
    <n v="19"/>
    <n v="0"/>
    <m/>
    <s v="N"/>
    <s v="A3"/>
    <m/>
    <s v="4月,6月"/>
    <s v="Y"/>
    <s v=""/>
    <s v=""/>
    <s v=""/>
    <s v="闊葉樹林型"/>
    <n v="0"/>
    <x v="0"/>
  </r>
  <r>
    <x v="4"/>
    <x v="18"/>
    <s v="大溪44林班"/>
    <s v="大溪8"/>
    <n v="2019"/>
    <n v="4"/>
    <n v="26"/>
    <x v="0"/>
    <s v="林欣榮"/>
    <n v="4"/>
    <n v="293397"/>
    <n v="2727162"/>
    <n v="10"/>
    <n v="25"/>
    <n v="0"/>
    <m/>
    <s v="N"/>
    <s v="A3"/>
    <m/>
    <s v="4月,6月"/>
    <s v="Y"/>
    <s v=""/>
    <s v=""/>
    <s v=""/>
    <s v="闊葉樹林型"/>
    <n v="0"/>
    <x v="0"/>
  </r>
  <r>
    <x v="4"/>
    <x v="18"/>
    <s v="大溪44林班"/>
    <s v="大溪8"/>
    <n v="2019"/>
    <n v="4"/>
    <n v="26"/>
    <x v="0"/>
    <s v="林欣榮"/>
    <n v="5"/>
    <n v="293331"/>
    <n v="2727204"/>
    <n v="10"/>
    <n v="30"/>
    <n v="0"/>
    <m/>
    <s v="N"/>
    <s v="A3"/>
    <m/>
    <s v="4月,6月"/>
    <s v="Y"/>
    <s v=""/>
    <s v=""/>
    <s v=""/>
    <s v="闊葉樹林型"/>
    <n v="0"/>
    <x v="0"/>
  </r>
  <r>
    <x v="4"/>
    <x v="18"/>
    <s v="大溪44林班"/>
    <s v="大溪8"/>
    <n v="2019"/>
    <n v="4"/>
    <n v="26"/>
    <x v="0"/>
    <s v="林欣榮"/>
    <n v="6"/>
    <n v="293143"/>
    <n v="2727227"/>
    <n v="10"/>
    <n v="36"/>
    <n v="0"/>
    <m/>
    <s v="N"/>
    <s v="A3"/>
    <m/>
    <s v="4月,6月"/>
    <s v="Y"/>
    <s v=""/>
    <s v=""/>
    <s v=""/>
    <s v="闊葉樹林型"/>
    <n v="1.982104058919407"/>
    <x v="0"/>
  </r>
  <r>
    <x v="4"/>
    <x v="19"/>
    <s v="清泉"/>
    <s v="A12-07"/>
    <n v="2019"/>
    <n v="4"/>
    <n v="29"/>
    <x v="0"/>
    <s v="張忠政"/>
    <n v="1"/>
    <n v="260905"/>
    <n v="2717793"/>
    <n v="8"/>
    <n v="35"/>
    <n v="0"/>
    <m/>
    <s v="N"/>
    <s v="A1"/>
    <m/>
    <s v="3月,5月"/>
    <s v="Y"/>
    <s v=""/>
    <s v=""/>
    <s v=""/>
    <s v="闊葉樹林型"/>
    <n v="0"/>
    <x v="0"/>
  </r>
  <r>
    <x v="4"/>
    <x v="19"/>
    <s v="清泉"/>
    <s v="A12-07"/>
    <n v="2019"/>
    <n v="4"/>
    <n v="29"/>
    <x v="0"/>
    <s v="張忠政"/>
    <n v="2"/>
    <n v="260822"/>
    <n v="2717638"/>
    <n v="8"/>
    <n v="49"/>
    <n v="0"/>
    <m/>
    <s v="N"/>
    <s v="A1"/>
    <m/>
    <s v="3月,5月"/>
    <s v="Y"/>
    <s v=""/>
    <s v=""/>
    <s v=""/>
    <s v="闊葉樹林型"/>
    <n v="0"/>
    <x v="0"/>
  </r>
  <r>
    <x v="4"/>
    <x v="19"/>
    <s v="清泉"/>
    <s v="A12-07"/>
    <n v="2019"/>
    <n v="4"/>
    <n v="29"/>
    <x v="0"/>
    <s v="張忠政"/>
    <n v="3"/>
    <n v="260955"/>
    <n v="2717630"/>
    <n v="9"/>
    <n v="1"/>
    <n v="0"/>
    <m/>
    <s v="N"/>
    <s v="A1"/>
    <m/>
    <s v="3月,5月"/>
    <s v="Y"/>
    <s v=""/>
    <s v=""/>
    <s v=""/>
    <s v="闊葉樹林型"/>
    <n v="0"/>
    <x v="0"/>
  </r>
  <r>
    <x v="4"/>
    <x v="19"/>
    <s v="清泉"/>
    <s v="A12-07"/>
    <n v="2019"/>
    <n v="4"/>
    <n v="29"/>
    <x v="0"/>
    <s v="張忠政"/>
    <n v="4"/>
    <n v="261192"/>
    <n v="2717653"/>
    <n v="9"/>
    <n v="14"/>
    <n v="2"/>
    <s v="A"/>
    <s v="Y"/>
    <s v="A1"/>
    <m/>
    <s v="3月,5月"/>
    <s v="Y"/>
    <s v=""/>
    <s v=""/>
    <s v=""/>
    <s v="闊葉樹林型"/>
    <n v="0"/>
    <x v="0"/>
  </r>
  <r>
    <x v="4"/>
    <x v="19"/>
    <s v="清泉"/>
    <s v="A12-07"/>
    <n v="2019"/>
    <n v="4"/>
    <n v="29"/>
    <x v="0"/>
    <s v="張忠政"/>
    <n v="5"/>
    <n v="261333"/>
    <n v="2717698"/>
    <n v="9"/>
    <n v="33"/>
    <n v="2"/>
    <s v="B"/>
    <s v="Y"/>
    <s v="A3"/>
    <s v="地上有猴糞便"/>
    <s v="3月,5月"/>
    <s v="Y"/>
    <s v=""/>
    <s v=""/>
    <s v=""/>
    <s v="闊葉樹林型"/>
    <n v="0.52401675487338584"/>
    <x v="0"/>
  </r>
  <r>
    <x v="4"/>
    <x v="19"/>
    <s v="清泉"/>
    <s v="A12-07"/>
    <n v="2019"/>
    <n v="4"/>
    <n v="29"/>
    <x v="0"/>
    <s v="張忠政"/>
    <n v="6"/>
    <n v="261472"/>
    <n v="2717664"/>
    <n v="9"/>
    <n v="45"/>
    <n v="0"/>
    <m/>
    <s v="N"/>
    <s v="A3"/>
    <m/>
    <s v="3月,5月"/>
    <s v="Y"/>
    <s v=""/>
    <s v=""/>
    <s v=""/>
    <s v="闊葉樹林型"/>
    <n v="0"/>
    <x v="0"/>
  </r>
  <r>
    <x v="4"/>
    <x v="19"/>
    <s v="鴛鴦谷瀑布"/>
    <s v="A12-08"/>
    <n v="2019"/>
    <n v="4"/>
    <n v="26"/>
    <x v="0"/>
    <s v="蘇柏羽"/>
    <n v="1"/>
    <n v="277209"/>
    <n v="2737914"/>
    <n v="8"/>
    <n v="58"/>
    <n v="0"/>
    <m/>
    <s v="N"/>
    <s v="A1"/>
    <m/>
    <s v="3月,5月"/>
    <s v="Y"/>
    <s v=""/>
    <s v=""/>
    <s v=""/>
    <s v="闊葉樹林型"/>
    <n v="2.468604053033765"/>
    <x v="0"/>
  </r>
  <r>
    <x v="4"/>
    <x v="19"/>
    <s v="鴛鴦谷瀑布"/>
    <s v="A12-08"/>
    <n v="2019"/>
    <n v="4"/>
    <n v="26"/>
    <x v="0"/>
    <s v="蘇柏羽"/>
    <n v="2"/>
    <n v="277287"/>
    <n v="2738031"/>
    <n v="9"/>
    <n v="6"/>
    <n v="0"/>
    <m/>
    <s v="N"/>
    <s v="A1"/>
    <m/>
    <s v="3月,5月"/>
    <s v="Y"/>
    <s v=""/>
    <s v=""/>
    <s v=""/>
    <s v="針闊葉樹混淆"/>
    <n v="10.36449442474246"/>
    <x v="1"/>
  </r>
  <r>
    <x v="4"/>
    <x v="19"/>
    <s v="鴛鴦谷瀑布"/>
    <s v="A12-08"/>
    <n v="2019"/>
    <n v="4"/>
    <n v="26"/>
    <x v="0"/>
    <s v="蘇柏羽"/>
    <n v="3"/>
    <n v="277392"/>
    <n v="2738175"/>
    <n v="9"/>
    <n v="13"/>
    <n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4"/>
    <n v="26"/>
    <x v="0"/>
    <s v="蘇柏羽"/>
    <n v="4"/>
    <n v="277698"/>
    <n v="2738322"/>
    <n v="9"/>
    <n v="21"/>
    <n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4"/>
    <n v="26"/>
    <x v="0"/>
    <s v="蘇柏羽"/>
    <n v="5"/>
    <n v="277878"/>
    <n v="2738218"/>
    <n v="9"/>
    <n v="28"/>
    <n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4"/>
    <n v="26"/>
    <x v="0"/>
    <s v="蘇柏羽"/>
    <n v="6"/>
    <n v="278305"/>
    <n v="2738243"/>
    <n v="9"/>
    <n v="42"/>
    <n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5"/>
    <n v="31"/>
    <x v="1"/>
    <s v="蘇柏羽"/>
    <n v="1"/>
    <n v="276656.426385"/>
    <n v="2737560.554025"/>
    <n v="9"/>
    <n v="10"/>
    <n v="0"/>
    <m/>
    <s v="N"/>
    <s v="A1"/>
    <m/>
    <s v="3月,5月"/>
    <s v="Y"/>
    <s v=""/>
    <s v=""/>
    <s v=""/>
    <s v="竹闊混淆林"/>
    <n v="21.02368885559779"/>
    <x v="2"/>
  </r>
  <r>
    <x v="4"/>
    <x v="19"/>
    <s v="鴛鴦谷瀑布"/>
    <s v="A12-08"/>
    <n v="2019"/>
    <n v="5"/>
    <n v="31"/>
    <x v="1"/>
    <s v="蘇柏羽"/>
    <n v="2"/>
    <n v="276842.15435999999"/>
    <n v="2737759.1718879999"/>
    <n v="9"/>
    <n v="26"/>
    <n v="0"/>
    <m/>
    <s v="N"/>
    <s v="A1"/>
    <m/>
    <s v="3月,5月"/>
    <s v="Y"/>
    <s v=""/>
    <s v=""/>
    <s v=""/>
    <s v="竹林"/>
    <n v="0"/>
    <x v="4"/>
  </r>
  <r>
    <x v="4"/>
    <x v="19"/>
    <s v="鴛鴦谷瀑布"/>
    <s v="A12-08"/>
    <n v="2019"/>
    <n v="5"/>
    <n v="31"/>
    <x v="1"/>
    <s v="蘇柏羽"/>
    <n v="3"/>
    <n v="277082.835571"/>
    <n v="2737784.0076779998"/>
    <n v="9"/>
    <n v="36"/>
    <n v="0"/>
    <m/>
    <s v="N"/>
    <s v="A1"/>
    <m/>
    <s v="3月,5月"/>
    <s v="Y"/>
    <s v=""/>
    <s v=""/>
    <s v=""/>
    <s v="竹林"/>
    <n v="2.6055976235358709"/>
    <x v="4"/>
  </r>
  <r>
    <x v="4"/>
    <x v="19"/>
    <s v="鴛鴦谷瀑布"/>
    <s v="A12-08"/>
    <n v="2019"/>
    <n v="5"/>
    <n v="31"/>
    <x v="1"/>
    <s v="蘇柏羽"/>
    <n v="4"/>
    <n v="277210.02534699999"/>
    <n v="2737913.845456"/>
    <n v="9"/>
    <n v="46"/>
    <n v="0"/>
    <m/>
    <s v="N"/>
    <s v="A1"/>
    <m/>
    <s v="3月,5月"/>
    <s v="Y"/>
    <s v=""/>
    <s v=""/>
    <s v=""/>
    <s v="闊葉樹林型"/>
    <n v="1.525128819592029"/>
    <x v="0"/>
  </r>
  <r>
    <x v="4"/>
    <x v="19"/>
    <s v="鴛鴦谷瀑布"/>
    <s v="A12-08"/>
    <n v="2019"/>
    <n v="5"/>
    <n v="31"/>
    <x v="1"/>
    <s v="蘇柏羽"/>
    <n v="6"/>
    <n v="277392.581397"/>
    <n v="2738175.5975219999"/>
    <n v="9"/>
    <n v="55"/>
    <n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5"/>
    <n v="31"/>
    <x v="1"/>
    <s v="蘇柏羽"/>
    <n v="7"/>
    <n v="277698.75387999997"/>
    <n v="2738322.409221"/>
    <n v="10"/>
    <n v="5"/>
    <n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5"/>
    <n v="31"/>
    <x v="1"/>
    <s v="蘇柏羽"/>
    <n v="8"/>
    <n v="277877.98585699999"/>
    <n v="2738218.6552249999"/>
    <n v="8"/>
    <n v="42"/>
    <n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5"/>
    <n v="31"/>
    <x v="1"/>
    <s v="蘇柏羽"/>
    <n v="9"/>
    <n v="278304.76078399998"/>
    <n v="2738243.8884549998"/>
    <n v="8"/>
    <n v="55"/>
    <n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5"/>
    <n v="31"/>
    <x v="1"/>
    <s v="蘇柏羽"/>
    <n v="10"/>
    <n v="279035.11663900001"/>
    <n v="2738196.6670929999"/>
    <n v="10"/>
    <n v="15"/>
    <n v="0"/>
    <m/>
    <s v="N"/>
    <s v="A1"/>
    <m/>
    <s v="3月,5月"/>
    <s v="Y"/>
    <s v=""/>
    <s v=""/>
    <s v=""/>
    <s v="針葉樹林型"/>
    <n v="0"/>
    <x v="3"/>
  </r>
  <r>
    <x v="4"/>
    <x v="19"/>
    <s v="田埔"/>
    <s v="B10-06"/>
    <n v="2019"/>
    <n v="4"/>
    <n v="15"/>
    <x v="0"/>
    <s v="葉文彬"/>
    <n v="1"/>
    <n v="278204"/>
    <n v="2726274"/>
    <n v="7"/>
    <n v="6"/>
    <n v="0"/>
    <m/>
    <s v="N"/>
    <s v="A4"/>
    <m/>
    <s v="4月,6月"/>
    <s v="Y"/>
    <s v=""/>
    <s v=""/>
    <s v=""/>
    <s v="竹林"/>
    <n v="1.7521232605106789"/>
    <x v="4"/>
  </r>
  <r>
    <x v="4"/>
    <x v="19"/>
    <s v="田埔"/>
    <s v="B10-06"/>
    <n v="2019"/>
    <n v="4"/>
    <n v="15"/>
    <x v="0"/>
    <s v="葉文彬"/>
    <n v="2"/>
    <n v="278651"/>
    <n v="2726577"/>
    <n v="7"/>
    <n v="17"/>
    <n v="0"/>
    <m/>
    <s v="N"/>
    <s v="A3"/>
    <m/>
    <s v="4月,6月"/>
    <s v="Y"/>
    <s v=""/>
    <s v=""/>
    <s v=""/>
    <s v="竹林"/>
    <n v="8.0456611694100761"/>
    <x v="4"/>
  </r>
  <r>
    <x v="4"/>
    <x v="19"/>
    <s v="田埔"/>
    <s v="B10-06"/>
    <n v="2019"/>
    <n v="4"/>
    <n v="15"/>
    <x v="0"/>
    <s v="葉文彬"/>
    <n v="3"/>
    <n v="278856"/>
    <n v="2726992"/>
    <n v="7"/>
    <n v="28"/>
    <n v="0"/>
    <m/>
    <s v="N"/>
    <s v="A3"/>
    <m/>
    <s v="4月,6月"/>
    <s v="Y"/>
    <s v=""/>
    <s v=""/>
    <s v=""/>
    <s v="待成林地"/>
    <n v="0"/>
    <x v="2"/>
  </r>
  <r>
    <x v="4"/>
    <x v="19"/>
    <s v="田埔"/>
    <s v="B10-06"/>
    <n v="2019"/>
    <n v="4"/>
    <n v="15"/>
    <x v="0"/>
    <s v="葉文彬"/>
    <n v="4"/>
    <n v="277855"/>
    <n v="2727637"/>
    <n v="7"/>
    <n v="35"/>
    <n v="0"/>
    <m/>
    <s v="N"/>
    <s v="A1"/>
    <m/>
    <s v="4月,6月"/>
    <s v="Y"/>
    <s v=""/>
    <s v=""/>
    <s v=""/>
    <s v="闊葉樹林型"/>
    <n v="0"/>
    <x v="0"/>
  </r>
  <r>
    <x v="4"/>
    <x v="19"/>
    <s v="田埔"/>
    <s v="B10-06"/>
    <n v="2019"/>
    <n v="4"/>
    <n v="15"/>
    <x v="0"/>
    <s v="葉文彬"/>
    <n v="5"/>
    <n v="278038"/>
    <n v="2727470"/>
    <n v="7"/>
    <n v="44"/>
    <n v="0"/>
    <m/>
    <s v="N"/>
    <s v="A1"/>
    <m/>
    <s v="4月,6月"/>
    <s v="Y"/>
    <s v=""/>
    <s v=""/>
    <s v=""/>
    <s v="闊葉樹林型"/>
    <n v="0"/>
    <x v="0"/>
  </r>
  <r>
    <x v="4"/>
    <x v="19"/>
    <s v="田埔"/>
    <s v="B10-06"/>
    <n v="2019"/>
    <n v="4"/>
    <n v="15"/>
    <x v="0"/>
    <s v="葉文彬"/>
    <n v="6"/>
    <n v="278362"/>
    <n v="2727281"/>
    <n v="7"/>
    <n v="52"/>
    <n v="0"/>
    <m/>
    <s v="N"/>
    <s v="A1"/>
    <m/>
    <s v="4月,6月"/>
    <s v="Y"/>
    <s v=""/>
    <s v=""/>
    <s v=""/>
    <s v="闊葉樹林型"/>
    <n v="0"/>
    <x v="0"/>
  </r>
  <r>
    <x v="4"/>
    <x v="19"/>
    <s v="田埔"/>
    <s v="B10-06"/>
    <n v="2019"/>
    <n v="6"/>
    <n v="28"/>
    <x v="1"/>
    <s v="葉文彬"/>
    <n v="1"/>
    <n v="278212.42579000001"/>
    <n v="2725946.170868"/>
    <n v="7"/>
    <n v="43"/>
    <n v="0"/>
    <m/>
    <s v="N"/>
    <s v="A4"/>
    <m/>
    <s v="4月,6月"/>
    <s v="Y"/>
    <s v=""/>
    <s v=""/>
    <s v=""/>
    <s v="竹林"/>
    <n v="37.677138611282253"/>
    <x v="2"/>
  </r>
  <r>
    <x v="4"/>
    <x v="19"/>
    <s v="田埔"/>
    <s v="B10-06"/>
    <n v="2019"/>
    <n v="6"/>
    <n v="28"/>
    <x v="1"/>
    <s v="葉文彬"/>
    <n v="2"/>
    <n v="277963.08951100003"/>
    <n v="2726600.2461600001"/>
    <n v="7"/>
    <n v="53"/>
    <n v="0"/>
    <m/>
    <s v="N"/>
    <s v="A3"/>
    <m/>
    <s v="4月,6月"/>
    <s v="Y"/>
    <s v=""/>
    <s v=""/>
    <s v=""/>
    <s v="竹闊混淆林"/>
    <n v="10.09582872393003"/>
    <x v="1"/>
  </r>
  <r>
    <x v="4"/>
    <x v="19"/>
    <s v="田埔"/>
    <s v="B10-06"/>
    <n v="2019"/>
    <n v="6"/>
    <n v="28"/>
    <x v="1"/>
    <s v="葉文彬"/>
    <n v="3"/>
    <n v="278185.458957"/>
    <n v="2726265.0987129998"/>
    <n v="8"/>
    <n v="0"/>
    <n v="0"/>
    <m/>
    <s v="N"/>
    <s v="A3"/>
    <m/>
    <s v="4月,6月"/>
    <s v="Y"/>
    <s v=""/>
    <s v=""/>
    <s v=""/>
    <s v="竹林"/>
    <n v="0"/>
    <x v="4"/>
  </r>
  <r>
    <x v="4"/>
    <x v="19"/>
    <s v="田埔"/>
    <s v="B10-06"/>
    <n v="2019"/>
    <n v="6"/>
    <n v="28"/>
    <x v="1"/>
    <s v="葉文彬"/>
    <n v="4"/>
    <n v="278653.53328099998"/>
    <n v="2726568.4240939999"/>
    <n v="8"/>
    <n v="7"/>
    <n v="0"/>
    <m/>
    <s v="N"/>
    <s v="A1"/>
    <m/>
    <s v="4月,6月"/>
    <s v="Y"/>
    <s v=""/>
    <s v=""/>
    <s v=""/>
    <s v="竹林"/>
    <n v="2.2386684404574799"/>
    <x v="4"/>
  </r>
  <r>
    <x v="4"/>
    <x v="19"/>
    <s v="田埔"/>
    <s v="B10-06"/>
    <n v="2019"/>
    <n v="6"/>
    <n v="28"/>
    <x v="1"/>
    <s v="葉文彬"/>
    <n v="5"/>
    <n v="278859.158765"/>
    <n v="2726993.052253"/>
    <n v="8"/>
    <n v="14"/>
    <n v="0"/>
    <m/>
    <s v="N"/>
    <s v="A1"/>
    <m/>
    <s v="4月,6月"/>
    <s v="Y"/>
    <s v=""/>
    <s v=""/>
    <s v=""/>
    <s v="待成林地"/>
    <n v="0"/>
    <x v="2"/>
  </r>
  <r>
    <x v="4"/>
    <x v="19"/>
    <s v="田埔"/>
    <s v="B10-06"/>
    <n v="2019"/>
    <n v="6"/>
    <n v="28"/>
    <x v="1"/>
    <s v="葉文彬"/>
    <n v="6"/>
    <n v="277845.58463200001"/>
    <n v="2727651.1030569999"/>
    <n v="8"/>
    <n v="21"/>
    <n v="0"/>
    <m/>
    <s v="N"/>
    <s v="A1"/>
    <m/>
    <s v="4月,6月"/>
    <s v="Y"/>
    <s v=""/>
    <s v=""/>
    <s v=""/>
    <s v="闊葉樹林型"/>
    <n v="0"/>
    <x v="0"/>
  </r>
  <r>
    <x v="4"/>
    <x v="19"/>
    <s v="田埔"/>
    <s v="B10-06"/>
    <n v="2019"/>
    <n v="6"/>
    <n v="28"/>
    <x v="1"/>
    <s v="葉文彬"/>
    <n v="7"/>
    <n v="278087.915308"/>
    <n v="2727446.6882560002"/>
    <n v="8"/>
    <n v="30"/>
    <n v="0"/>
    <m/>
    <s v="N"/>
    <s v="A4"/>
    <m/>
    <s v="4月,6月"/>
    <s v="Y"/>
    <s v=""/>
    <s v=""/>
    <s v=""/>
    <s v="闊葉樹林型"/>
    <n v="1.8236398732555581"/>
    <x v="0"/>
  </r>
  <r>
    <x v="4"/>
    <x v="19"/>
    <s v="田埔"/>
    <s v="B10-06"/>
    <n v="2019"/>
    <n v="6"/>
    <n v="28"/>
    <x v="1"/>
    <s v="葉文彬"/>
    <n v="8"/>
    <n v="278373.68424600002"/>
    <n v="2727288.884573"/>
    <n v="8"/>
    <n v="42"/>
    <n v="0"/>
    <m/>
    <s v="N"/>
    <s v="A4"/>
    <m/>
    <s v="4月,6月"/>
    <s v="Y"/>
    <s v=""/>
    <s v=""/>
    <s v=""/>
    <s v="闊葉樹林型"/>
    <n v="0"/>
    <x v="0"/>
  </r>
  <r>
    <x v="4"/>
    <x v="19"/>
    <s v="泰崗"/>
    <s v="B10-08"/>
    <n v="2019"/>
    <n v="5"/>
    <n v="2"/>
    <x v="0"/>
    <s v="田明傳"/>
    <n v="1"/>
    <n v="280420"/>
    <n v="2720177"/>
    <n v="8"/>
    <n v="12"/>
    <n v="0"/>
    <m/>
    <s v="N"/>
    <s v="A1、A4"/>
    <m/>
    <s v="4月,6月"/>
    <s v="Y"/>
    <s v=""/>
    <s v=""/>
    <s v=""/>
    <s v="竹林"/>
    <n v="0"/>
    <x v="4"/>
  </r>
  <r>
    <x v="4"/>
    <x v="19"/>
    <s v="泰崗"/>
    <s v="B10-08"/>
    <n v="2019"/>
    <n v="5"/>
    <n v="2"/>
    <x v="0"/>
    <s v="田明傳"/>
    <n v="2"/>
    <n v="280636"/>
    <n v="2720418"/>
    <n v="8"/>
    <n v="22"/>
    <n v="0"/>
    <m/>
    <s v="N"/>
    <s v="A1、A4"/>
    <m/>
    <s v="4月,6月"/>
    <s v="Y"/>
    <s v=""/>
    <s v=""/>
    <s v=""/>
    <s v="竹林"/>
    <n v="0"/>
    <x v="4"/>
  </r>
  <r>
    <x v="4"/>
    <x v="19"/>
    <s v="泰崗"/>
    <s v="B10-08"/>
    <n v="2019"/>
    <n v="5"/>
    <n v="2"/>
    <x v="0"/>
    <s v="田明傳"/>
    <n v="3"/>
    <n v="280730"/>
    <n v="2720596"/>
    <n v="8"/>
    <n v="32"/>
    <n v="0"/>
    <m/>
    <s v="N"/>
    <s v="A1"/>
    <m/>
    <s v="4月,6月"/>
    <s v="Y"/>
    <s v=""/>
    <s v=""/>
    <s v=""/>
    <s v="竹闊混淆林"/>
    <n v="1.545275747410511"/>
    <x v="1"/>
  </r>
  <r>
    <x v="4"/>
    <x v="19"/>
    <s v="泰崗"/>
    <s v="B10-08"/>
    <n v="2019"/>
    <n v="5"/>
    <n v="2"/>
    <x v="0"/>
    <s v="田明傳"/>
    <n v="4"/>
    <n v="280962"/>
    <n v="2720666"/>
    <n v="8"/>
    <n v="43"/>
    <n v="0"/>
    <m/>
    <s v="N"/>
    <s v="A1"/>
    <m/>
    <s v="4月,6月"/>
    <s v="Y"/>
    <s v=""/>
    <s v=""/>
    <s v=""/>
    <s v="竹林"/>
    <n v="5.3441752949958641"/>
    <x v="4"/>
  </r>
  <r>
    <x v="4"/>
    <x v="19"/>
    <s v="泰崗"/>
    <s v="B10-08"/>
    <n v="2019"/>
    <n v="5"/>
    <n v="2"/>
    <x v="0"/>
    <s v="田明傳"/>
    <n v="5"/>
    <n v="280885"/>
    <n v="2720855"/>
    <n v="9"/>
    <n v="4"/>
    <n v="0"/>
    <m/>
    <s v="N"/>
    <s v="A1"/>
    <m/>
    <s v="4月,6月"/>
    <s v="Y"/>
    <s v=""/>
    <s v=""/>
    <s v=""/>
    <s v="闊葉樹林型"/>
    <n v="0"/>
    <x v="0"/>
  </r>
  <r>
    <x v="4"/>
    <x v="19"/>
    <s v="泰崗"/>
    <s v="B10-08"/>
    <n v="2019"/>
    <n v="5"/>
    <n v="2"/>
    <x v="0"/>
    <s v="田明傳"/>
    <n v="6"/>
    <n v="280654"/>
    <n v="2720893"/>
    <n v="9"/>
    <n v="13"/>
    <n v="0"/>
    <m/>
    <s v="N"/>
    <s v="A1"/>
    <m/>
    <s v="4月,6月"/>
    <s v="Y"/>
    <s v=""/>
    <s v=""/>
    <s v=""/>
    <s v="闊葉樹林型"/>
    <n v="0"/>
    <x v="0"/>
  </r>
  <r>
    <x v="4"/>
    <x v="19"/>
    <s v="泰崗"/>
    <s v="B10-08"/>
    <n v="2019"/>
    <n v="6"/>
    <n v="21"/>
    <x v="1"/>
    <s v="田明傳、賴恩中"/>
    <n v="1"/>
    <n v="280420"/>
    <n v="2720177"/>
    <n v="6"/>
    <n v="22"/>
    <n v="0"/>
    <m/>
    <s v="N"/>
    <s v="A3"/>
    <m/>
    <s v="4月,6月"/>
    <s v="Y"/>
    <s v=""/>
    <s v=""/>
    <s v=""/>
    <s v="竹林"/>
    <n v="0"/>
    <x v="4"/>
  </r>
  <r>
    <x v="4"/>
    <x v="19"/>
    <s v="泰崗"/>
    <s v="B10-08"/>
    <n v="2019"/>
    <n v="6"/>
    <n v="21"/>
    <x v="1"/>
    <s v="田明傳、賴恩中"/>
    <n v="2"/>
    <n v="280636"/>
    <n v="2720418"/>
    <n v="6"/>
    <n v="32"/>
    <n v="0"/>
    <m/>
    <s v="N"/>
    <s v="A3"/>
    <m/>
    <s v="4月,6月"/>
    <s v="Y"/>
    <s v=""/>
    <s v=""/>
    <s v=""/>
    <s v="竹林"/>
    <n v="0"/>
    <x v="4"/>
  </r>
  <r>
    <x v="4"/>
    <x v="19"/>
    <s v="泰崗"/>
    <s v="B10-08"/>
    <n v="2019"/>
    <n v="6"/>
    <n v="21"/>
    <x v="1"/>
    <s v="田明傳、賴恩中"/>
    <n v="3"/>
    <n v="280730"/>
    <n v="2720596"/>
    <n v="6"/>
    <n v="42"/>
    <n v="0"/>
    <m/>
    <s v="N"/>
    <s v="A3"/>
    <m/>
    <s v="4月,6月"/>
    <s v="Y"/>
    <s v=""/>
    <s v=""/>
    <s v=""/>
    <s v="竹闊混淆林"/>
    <n v="1.545275747410511"/>
    <x v="1"/>
  </r>
  <r>
    <x v="4"/>
    <x v="19"/>
    <s v="泰崗"/>
    <s v="B10-08"/>
    <n v="2019"/>
    <n v="6"/>
    <n v="21"/>
    <x v="1"/>
    <s v="田明傳、賴恩中"/>
    <n v="4"/>
    <n v="280962"/>
    <n v="2720666"/>
    <n v="6"/>
    <n v="53"/>
    <n v="0"/>
    <m/>
    <s v="N"/>
    <s v="A3"/>
    <m/>
    <s v="4月,6月"/>
    <s v="Y"/>
    <s v=""/>
    <s v=""/>
    <s v=""/>
    <s v="竹林"/>
    <n v="5.3441752949958641"/>
    <x v="4"/>
  </r>
  <r>
    <x v="4"/>
    <x v="19"/>
    <s v="泰崗"/>
    <s v="B10-08"/>
    <n v="2019"/>
    <n v="6"/>
    <n v="21"/>
    <x v="1"/>
    <s v="田明傳、賴恩中"/>
    <n v="5"/>
    <n v="280885"/>
    <n v="2720855"/>
    <n v="7"/>
    <n v="14"/>
    <n v="0"/>
    <m/>
    <s v="N"/>
    <s v="A3"/>
    <m/>
    <s v="4月,6月"/>
    <s v="Y"/>
    <s v=""/>
    <s v=""/>
    <s v=""/>
    <s v="闊葉樹林型"/>
    <n v="0"/>
    <x v="0"/>
  </r>
  <r>
    <x v="4"/>
    <x v="19"/>
    <s v="泰崗"/>
    <s v="B10-08"/>
    <n v="2019"/>
    <n v="6"/>
    <n v="21"/>
    <x v="1"/>
    <s v="田明傳、賴恩中"/>
    <n v="6"/>
    <n v="280654"/>
    <n v="2720893"/>
    <n v="7"/>
    <n v="23"/>
    <n v="0"/>
    <m/>
    <s v="N"/>
    <s v="A3"/>
    <m/>
    <s v="4月,6月"/>
    <s v="Y"/>
    <s v=""/>
    <s v=""/>
    <s v=""/>
    <s v="闊葉樹林型"/>
    <n v="0"/>
    <x v="0"/>
  </r>
  <r>
    <x v="4"/>
    <x v="19"/>
    <s v="泰崗"/>
    <s v="B10-08"/>
    <n v="2019"/>
    <n v="6"/>
    <n v="21"/>
    <x v="1"/>
    <s v="田明傳、賴恩中"/>
    <n v="7"/>
    <n v="280476"/>
    <n v="2721040"/>
    <n v="7"/>
    <n v="34"/>
    <n v="0"/>
    <m/>
    <s v="N"/>
    <s v="A3"/>
    <m/>
    <s v="4月,6月"/>
    <s v="Y"/>
    <s v=""/>
    <s v=""/>
    <s v=""/>
    <s v="闊葉樹林型"/>
    <n v="3.0867211367956018"/>
    <x v="0"/>
  </r>
  <r>
    <x v="4"/>
    <x v="19"/>
    <s v="泰崗"/>
    <s v="B10-08"/>
    <n v="2019"/>
    <n v="6"/>
    <n v="21"/>
    <x v="1"/>
    <s v="田明傳、賴恩中"/>
    <n v="8"/>
    <n v="280232"/>
    <n v="2721190"/>
    <n v="7"/>
    <n v="43"/>
    <n v="0"/>
    <m/>
    <s v="N"/>
    <s v="A3"/>
    <m/>
    <s v="4月,6月"/>
    <s v="Y"/>
    <s v=""/>
    <s v=""/>
    <s v=""/>
    <s v="闊葉樹林型"/>
    <n v="0.24548081811520719"/>
    <x v="0"/>
  </r>
  <r>
    <x v="4"/>
    <x v="19"/>
    <s v="泰崗"/>
    <s v="B10-08"/>
    <n v="2019"/>
    <n v="6"/>
    <n v="21"/>
    <x v="1"/>
    <s v="田明傳、賴恩中"/>
    <n v="9"/>
    <n v="280276"/>
    <n v="2721535"/>
    <n v="7"/>
    <n v="59"/>
    <n v="0"/>
    <m/>
    <s v="N"/>
    <s v="A3"/>
    <m/>
    <s v="4月,6月"/>
    <s v="Y"/>
    <s v=""/>
    <s v=""/>
    <s v=""/>
    <s v="針闊葉樹混淆"/>
    <n v="0"/>
    <x v="1"/>
  </r>
  <r>
    <x v="4"/>
    <x v="19"/>
    <s v="鎮西堡B"/>
    <s v="B10-14"/>
    <n v="2019"/>
    <n v="4"/>
    <n v="18"/>
    <x v="0"/>
    <s v="田明傳、賴恩中"/>
    <n v="1"/>
    <n v="279564"/>
    <n v="2716239"/>
    <n v="8"/>
    <n v="32"/>
    <n v="0"/>
    <m/>
    <s v="N"/>
    <s v="A1"/>
    <m/>
    <s v="4月,6月"/>
    <s v="Y"/>
    <s v=""/>
    <s v=""/>
    <s v=""/>
    <s v="闊葉樹林型"/>
    <n v="0"/>
    <x v="0"/>
  </r>
  <r>
    <x v="4"/>
    <x v="19"/>
    <s v="鎮西堡B"/>
    <s v="B10-14"/>
    <n v="2019"/>
    <n v="4"/>
    <n v="18"/>
    <x v="0"/>
    <s v="田明傳、賴恩中"/>
    <n v="2"/>
    <n v="279527"/>
    <n v="2716036"/>
    <n v="8"/>
    <n v="42"/>
    <n v="0"/>
    <m/>
    <s v="N"/>
    <s v="A1"/>
    <m/>
    <s v="4月,6月"/>
    <s v="Y"/>
    <s v=""/>
    <s v=""/>
    <s v=""/>
    <s v="闊葉樹林型"/>
    <n v="0"/>
    <x v="0"/>
  </r>
  <r>
    <x v="4"/>
    <x v="19"/>
    <s v="鎮西堡B"/>
    <s v="B10-14"/>
    <n v="2019"/>
    <n v="4"/>
    <n v="18"/>
    <x v="0"/>
    <s v="田明傳、賴恩中"/>
    <n v="3"/>
    <n v="279510"/>
    <n v="2715641"/>
    <n v="8"/>
    <n v="52"/>
    <n v="0"/>
    <m/>
    <s v="N"/>
    <s v="A1"/>
    <m/>
    <s v="4月,6月"/>
    <s v="Y"/>
    <s v=""/>
    <s v=""/>
    <s v=""/>
    <s v="闊葉樹林型"/>
    <n v="0"/>
    <x v="0"/>
  </r>
  <r>
    <x v="4"/>
    <x v="19"/>
    <s v="鎮西堡B"/>
    <s v="B10-14"/>
    <n v="2019"/>
    <n v="4"/>
    <n v="18"/>
    <x v="0"/>
    <s v="田明傳、賴恩中"/>
    <n v="4"/>
    <n v="279432"/>
    <n v="2715265"/>
    <n v="9"/>
    <n v="3"/>
    <n v="0"/>
    <m/>
    <s v="N"/>
    <s v="A1"/>
    <m/>
    <s v="4月,6月"/>
    <s v="Y"/>
    <s v=""/>
    <s v=""/>
    <s v=""/>
    <s v="闊葉樹林型"/>
    <n v="0"/>
    <x v="0"/>
  </r>
  <r>
    <x v="4"/>
    <x v="19"/>
    <s v="鎮西堡B"/>
    <s v="B10-14"/>
    <n v="2019"/>
    <n v="4"/>
    <n v="18"/>
    <x v="0"/>
    <s v="田明傳、賴恩中"/>
    <n v="5"/>
    <n v="279528"/>
    <n v="2715032"/>
    <n v="9"/>
    <n v="24"/>
    <n v="0"/>
    <m/>
    <s v="N"/>
    <s v="A1"/>
    <m/>
    <s v="4月,6月"/>
    <s v="Y"/>
    <s v=""/>
    <s v=""/>
    <s v=""/>
    <s v="闊葉樹林型"/>
    <n v="5.1139861717961086"/>
    <x v="0"/>
  </r>
  <r>
    <x v="4"/>
    <x v="19"/>
    <s v="鎮西堡B"/>
    <s v="B10-14"/>
    <n v="2019"/>
    <n v="4"/>
    <n v="18"/>
    <x v="0"/>
    <s v="田明傳、賴恩中"/>
    <n v="6"/>
    <n v="279686"/>
    <n v="2714875"/>
    <n v="9"/>
    <n v="33"/>
    <n v="0"/>
    <m/>
    <s v="N"/>
    <s v="A1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1"/>
    <n v="279564.22375200002"/>
    <n v="2716238.8872619998"/>
    <n v="6"/>
    <n v="22"/>
    <n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2"/>
    <n v="279527.16991200001"/>
    <n v="2716036.1242780001"/>
    <n v="6"/>
    <n v="32"/>
    <n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3"/>
    <n v="279509.770212"/>
    <n v="2715640.6865400001"/>
    <n v="6"/>
    <n v="42"/>
    <n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4"/>
    <n v="279431.54100199998"/>
    <n v="2715265.0569409998"/>
    <n v="6"/>
    <n v="53"/>
    <n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5"/>
    <n v="279528.27975300001"/>
    <n v="2715031.5648420001"/>
    <n v="7"/>
    <n v="14"/>
    <n v="0"/>
    <m/>
    <s v="N"/>
    <s v="A3"/>
    <m/>
    <s v="4月,6月"/>
    <s v="Y"/>
    <s v=""/>
    <s v=""/>
    <s v=""/>
    <s v="闊葉樹林型"/>
    <n v="5.6310815880624858"/>
    <x v="0"/>
  </r>
  <r>
    <x v="4"/>
    <x v="19"/>
    <s v="鎮西堡B"/>
    <s v="B10-14"/>
    <n v="2019"/>
    <n v="6"/>
    <n v="28"/>
    <x v="1"/>
    <s v="賴恩中"/>
    <n v="6"/>
    <n v="279685.64769800002"/>
    <n v="2714874.6240360001"/>
    <n v="7"/>
    <n v="23"/>
    <n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7"/>
    <n v="279862.29732000001"/>
    <n v="2714704.435395"/>
    <n v="7"/>
    <n v="34"/>
    <n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8"/>
    <n v="280181.98262299999"/>
    <n v="2714922.204808"/>
    <n v="7"/>
    <n v="43"/>
    <n v="0"/>
    <m/>
    <s v="N"/>
    <s v="A3"/>
    <m/>
    <s v="4月,6月"/>
    <s v="Y"/>
    <s v=""/>
    <s v=""/>
    <s v=""/>
    <s v="針闊葉樹混淆"/>
    <n v="0"/>
    <x v="1"/>
  </r>
  <r>
    <x v="4"/>
    <x v="19"/>
    <s v="鎮西堡B"/>
    <s v="B10-14"/>
    <n v="2019"/>
    <n v="6"/>
    <n v="28"/>
    <x v="1"/>
    <s v="賴恩中"/>
    <n v="9"/>
    <n v="279932.657725"/>
    <n v="2714965.9711969998"/>
    <n v="7"/>
    <n v="59"/>
    <n v="0"/>
    <m/>
    <s v="N"/>
    <s v="A3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1"/>
    <n v="271221"/>
    <n v="2716692"/>
    <n v="8"/>
    <n v="35"/>
    <n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2"/>
    <n v="271124"/>
    <n v="2716900"/>
    <n v="8"/>
    <n v="20"/>
    <n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3"/>
    <n v="270975"/>
    <n v="2717081"/>
    <n v="8"/>
    <n v="0"/>
    <n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4"/>
    <n v="270762"/>
    <n v="2717058"/>
    <n v="7"/>
    <n v="42"/>
    <n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5"/>
    <n v="270608"/>
    <n v="2717201"/>
    <n v="7"/>
    <n v="25"/>
    <n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6"/>
    <n v="270476"/>
    <n v="2717364"/>
    <n v="7"/>
    <n v="0"/>
    <n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6"/>
    <n v="27"/>
    <x v="1"/>
    <s v="葉芝學"/>
    <n v="1"/>
    <n v="272633"/>
    <n v="2716678"/>
    <n v="8"/>
    <n v="50"/>
    <n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6"/>
    <n v="27"/>
    <x v="1"/>
    <s v="葉芝學"/>
    <n v="2"/>
    <n v="272464"/>
    <n v="2716476"/>
    <n v="9"/>
    <n v="10"/>
    <n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6"/>
    <n v="27"/>
    <x v="1"/>
    <s v="葉芝學"/>
    <n v="3"/>
    <n v="272275"/>
    <n v="2716361"/>
    <n v="9"/>
    <n v="32"/>
    <n v="0"/>
    <m/>
    <s v="N"/>
    <s v="A1"/>
    <m/>
    <s v="4月,6月"/>
    <s v="Y"/>
    <s v=""/>
    <s v=""/>
    <s v=""/>
    <s v="針闊葉樹混淆"/>
    <n v="0"/>
    <x v="1"/>
  </r>
  <r>
    <x v="4"/>
    <x v="19"/>
    <s v="霞喀羅C"/>
    <s v="B10-15"/>
    <n v="2019"/>
    <n v="6"/>
    <n v="27"/>
    <x v="1"/>
    <s v="葉芝學"/>
    <n v="4"/>
    <n v="272067"/>
    <n v="2716451"/>
    <n v="10"/>
    <n v="2"/>
    <n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6"/>
    <n v="27"/>
    <x v="1"/>
    <s v="葉芝學"/>
    <n v="5"/>
    <n v="271863"/>
    <n v="2716515"/>
    <n v="10"/>
    <n v="26"/>
    <n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6"/>
    <n v="27"/>
    <x v="1"/>
    <s v="葉芝學"/>
    <n v="6"/>
    <n v="271682"/>
    <n v="2716352"/>
    <n v="10"/>
    <n v="45"/>
    <n v="0"/>
    <m/>
    <s v="N"/>
    <s v="A1"/>
    <m/>
    <s v="4月,6月"/>
    <s v="Y"/>
    <s v=""/>
    <s v=""/>
    <s v=""/>
    <s v="闊葉樹林型"/>
    <n v="0"/>
    <x v="0"/>
  </r>
  <r>
    <x v="4"/>
    <x v="19"/>
    <s v="霞喀羅D"/>
    <s v="B10-16"/>
    <n v="2019"/>
    <n v="4"/>
    <n v="29"/>
    <x v="0"/>
    <s v="柯沐霖、陳星"/>
    <n v="1"/>
    <n v="272633"/>
    <n v="2716678"/>
    <n v="10"/>
    <n v="30"/>
    <n v="0"/>
    <m/>
    <s v="N"/>
    <s v="A1"/>
    <m/>
    <s v="4月,6月"/>
    <s v="Y"/>
    <s v=""/>
    <s v=""/>
    <s v=""/>
    <s v="闊葉樹林型"/>
    <n v="0"/>
    <x v="0"/>
  </r>
  <r>
    <x v="4"/>
    <x v="19"/>
    <s v="霞喀羅D"/>
    <s v="B10-16"/>
    <n v="2019"/>
    <n v="4"/>
    <n v="29"/>
    <x v="0"/>
    <s v="柯沐霖、陳星"/>
    <n v="2"/>
    <n v="272464"/>
    <n v="2716476"/>
    <n v="10"/>
    <n v="18"/>
    <n v="0"/>
    <m/>
    <s v="N"/>
    <s v="A1"/>
    <m/>
    <s v="4月,6月"/>
    <s v="Y"/>
    <s v=""/>
    <s v=""/>
    <s v=""/>
    <s v="闊葉樹林型"/>
    <n v="0"/>
    <x v="0"/>
  </r>
  <r>
    <x v="4"/>
    <x v="19"/>
    <s v="霞喀羅D"/>
    <s v="B10-16"/>
    <n v="2019"/>
    <n v="4"/>
    <n v="29"/>
    <x v="0"/>
    <s v="柯沐霖、陳星"/>
    <n v="3"/>
    <n v="272275"/>
    <n v="2716361"/>
    <n v="10"/>
    <n v="5"/>
    <n v="0"/>
    <m/>
    <s v="N"/>
    <s v="A1"/>
    <m/>
    <s v="4月,6月"/>
    <s v="Y"/>
    <s v=""/>
    <s v=""/>
    <s v=""/>
    <s v="針闊葉樹混淆"/>
    <n v="0"/>
    <x v="1"/>
  </r>
  <r>
    <x v="4"/>
    <x v="19"/>
    <s v="霞喀羅D"/>
    <s v="B10-16"/>
    <n v="2019"/>
    <n v="4"/>
    <n v="29"/>
    <x v="0"/>
    <s v="柯沐霖、陳星"/>
    <n v="4"/>
    <n v="272067"/>
    <n v="2716451"/>
    <n v="9"/>
    <n v="48"/>
    <n v="0"/>
    <m/>
    <s v="N"/>
    <s v="A1"/>
    <m/>
    <s v="4月,6月"/>
    <s v="Y"/>
    <s v=""/>
    <s v=""/>
    <s v=""/>
    <s v="闊葉樹林型"/>
    <n v="0"/>
    <x v="0"/>
  </r>
  <r>
    <x v="4"/>
    <x v="19"/>
    <s v="霞喀羅D"/>
    <s v="B10-16"/>
    <n v="2019"/>
    <n v="4"/>
    <n v="29"/>
    <x v="0"/>
    <s v="柯沐霖、陳星"/>
    <n v="5"/>
    <n v="271863"/>
    <n v="2716515"/>
    <n v="9"/>
    <n v="32"/>
    <n v="0"/>
    <m/>
    <s v="N"/>
    <s v="A1"/>
    <m/>
    <s v="4月,6月"/>
    <s v="Y"/>
    <s v=""/>
    <s v=""/>
    <s v=""/>
    <s v="闊葉樹林型"/>
    <n v="0"/>
    <x v="0"/>
  </r>
  <r>
    <x v="4"/>
    <x v="19"/>
    <s v="霞喀羅D"/>
    <s v="B10-16"/>
    <n v="2019"/>
    <n v="4"/>
    <n v="29"/>
    <x v="0"/>
    <s v="柯沐霖、陳星"/>
    <n v="6"/>
    <n v="271682"/>
    <n v="2716352"/>
    <n v="9"/>
    <n v="15"/>
    <n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1"/>
    <n v="271221"/>
    <n v="2716692"/>
    <n v="6"/>
    <n v="35"/>
    <n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2"/>
    <n v="271124"/>
    <n v="2716900"/>
    <n v="6"/>
    <n v="52"/>
    <n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3"/>
    <n v="270975"/>
    <n v="2717081"/>
    <n v="7"/>
    <n v="13"/>
    <n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4"/>
    <n v="270762"/>
    <n v="2717058"/>
    <n v="7"/>
    <n v="33"/>
    <n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5"/>
    <n v="270608"/>
    <n v="2717201"/>
    <n v="7"/>
    <n v="51"/>
    <n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6"/>
    <n v="270476"/>
    <n v="2717364"/>
    <n v="8"/>
    <n v="18"/>
    <n v="0"/>
    <m/>
    <s v="N"/>
    <s v="A1"/>
    <m/>
    <s v="4月,6月"/>
    <s v="Y"/>
    <s v=""/>
    <s v=""/>
    <s v=""/>
    <s v="闊葉樹林型"/>
    <n v="0"/>
    <x v="0"/>
  </r>
  <r>
    <x v="4"/>
    <x v="19"/>
    <s v="羅山林道上"/>
    <s v="B12-01"/>
    <n v="2019"/>
    <n v="4"/>
    <n v="29"/>
    <x v="0"/>
    <s v="謝谷建"/>
    <n v="1"/>
    <n v="266402"/>
    <n v="2725139"/>
    <n v="8"/>
    <n v="20"/>
    <n v="0"/>
    <m/>
    <s v="N"/>
    <s v="A3"/>
    <m/>
    <s v="4月,6月"/>
    <s v="Y"/>
    <s v=""/>
    <s v=""/>
    <s v=""/>
    <s v="針葉樹林型"/>
    <n v="0"/>
    <x v="3"/>
  </r>
  <r>
    <x v="4"/>
    <x v="19"/>
    <s v="羅山林道上"/>
    <s v="B12-01"/>
    <n v="2019"/>
    <n v="4"/>
    <n v="29"/>
    <x v="0"/>
    <s v="謝谷建"/>
    <n v="2"/>
    <n v="266590"/>
    <n v="2725061"/>
    <n v="8"/>
    <n v="30"/>
    <n v="0"/>
    <m/>
    <s v="N"/>
    <s v="A3"/>
    <m/>
    <s v="4月,6月"/>
    <s v="Y"/>
    <s v=""/>
    <s v=""/>
    <s v=""/>
    <s v="針葉樹林型"/>
    <n v="0"/>
    <x v="3"/>
  </r>
  <r>
    <x v="4"/>
    <x v="19"/>
    <s v="羅山林道上"/>
    <s v="B12-01"/>
    <n v="2019"/>
    <n v="4"/>
    <n v="29"/>
    <x v="0"/>
    <s v="謝谷建"/>
    <n v="3"/>
    <n v="266754"/>
    <n v="2725175"/>
    <n v="8"/>
    <n v="43"/>
    <n v="0"/>
    <m/>
    <s v="N"/>
    <s v="A3"/>
    <m/>
    <s v="4月,6月"/>
    <s v="Y"/>
    <s v=""/>
    <s v=""/>
    <s v=""/>
    <s v="闊葉樹林型"/>
    <n v="0"/>
    <x v="0"/>
  </r>
  <r>
    <x v="4"/>
    <x v="19"/>
    <s v="羅山林道上"/>
    <s v="B12-01"/>
    <n v="2019"/>
    <n v="4"/>
    <n v="29"/>
    <x v="0"/>
    <s v="謝谷建"/>
    <n v="4"/>
    <n v="267082"/>
    <n v="2725339"/>
    <n v="8"/>
    <n v="53"/>
    <n v="0"/>
    <m/>
    <s v="N"/>
    <s v="A3"/>
    <m/>
    <s v="4月,6月"/>
    <s v="Y"/>
    <s v=""/>
    <s v=""/>
    <s v=""/>
    <s v="闊葉樹林型"/>
    <n v="0"/>
    <x v="0"/>
  </r>
  <r>
    <x v="4"/>
    <x v="19"/>
    <s v="羅山林道上"/>
    <s v="B12-01"/>
    <n v="2019"/>
    <n v="4"/>
    <n v="29"/>
    <x v="0"/>
    <s v="謝谷建"/>
    <n v="5"/>
    <n v="267302"/>
    <n v="2725400"/>
    <n v="9"/>
    <n v="12"/>
    <n v="0"/>
    <m/>
    <s v="N"/>
    <s v="A1、A4"/>
    <m/>
    <s v="4月,6月"/>
    <s v="Y"/>
    <s v=""/>
    <s v=""/>
    <s v=""/>
    <s v="竹林"/>
    <n v="0"/>
    <x v="4"/>
  </r>
  <r>
    <x v="4"/>
    <x v="19"/>
    <s v="羅山林道上"/>
    <s v="B12-01"/>
    <n v="2019"/>
    <n v="4"/>
    <n v="29"/>
    <x v="0"/>
    <s v="謝谷建"/>
    <n v="6"/>
    <n v="267502"/>
    <n v="2725396"/>
    <n v="9"/>
    <n v="23"/>
    <n v="0"/>
    <m/>
    <s v="N"/>
    <s v="A1、A4"/>
    <m/>
    <s v="4月,6月"/>
    <s v="Y"/>
    <s v=""/>
    <s v=""/>
    <s v=""/>
    <s v="闊葉樹林型"/>
    <n v="0"/>
    <x v="0"/>
  </r>
  <r>
    <x v="4"/>
    <x v="19"/>
    <s v="羅山林道上"/>
    <s v="B12-04"/>
    <n v="2019"/>
    <n v="6"/>
    <n v="20"/>
    <x v="0"/>
    <s v="謝谷建、張達昌"/>
    <n v="1"/>
    <n v="266402"/>
    <n v="2725139"/>
    <n v="8"/>
    <n v="20"/>
    <n v="0"/>
    <m/>
    <s v="N"/>
    <s v="A3"/>
    <m/>
    <s v="4月,6月"/>
    <s v="Y"/>
    <s v=""/>
    <s v=""/>
    <s v=""/>
    <s v="針葉樹林型"/>
    <n v="0"/>
    <x v="3"/>
  </r>
  <r>
    <x v="4"/>
    <x v="19"/>
    <s v="羅山林道上"/>
    <s v="B12-04"/>
    <n v="2019"/>
    <n v="6"/>
    <n v="20"/>
    <x v="0"/>
    <s v="謝谷建、張達昌"/>
    <n v="2"/>
    <n v="266590"/>
    <n v="2725061"/>
    <n v="8"/>
    <n v="30"/>
    <n v="0"/>
    <m/>
    <s v="N"/>
    <s v="A3"/>
    <m/>
    <s v="4月,6月"/>
    <s v="Y"/>
    <s v=""/>
    <s v=""/>
    <s v=""/>
    <s v="針葉樹林型"/>
    <n v="0"/>
    <x v="3"/>
  </r>
  <r>
    <x v="4"/>
    <x v="19"/>
    <s v="羅山林道上"/>
    <s v="B12-04"/>
    <n v="2019"/>
    <n v="6"/>
    <n v="20"/>
    <x v="0"/>
    <s v="謝谷建、張達昌"/>
    <n v="3"/>
    <n v="266754"/>
    <n v="2725175"/>
    <n v="8"/>
    <n v="41"/>
    <n v="0"/>
    <m/>
    <s v="N"/>
    <s v="A3"/>
    <m/>
    <s v="4月,6月"/>
    <s v="Y"/>
    <s v=""/>
    <s v=""/>
    <s v=""/>
    <s v="闊葉樹林型"/>
    <n v="0"/>
    <x v="0"/>
  </r>
  <r>
    <x v="4"/>
    <x v="19"/>
    <s v="羅山林道上"/>
    <s v="B12-04"/>
    <n v="2019"/>
    <n v="6"/>
    <n v="20"/>
    <x v="0"/>
    <s v="謝谷建、張達昌"/>
    <n v="4"/>
    <n v="267082"/>
    <n v="2725339"/>
    <n v="8"/>
    <n v="55"/>
    <n v="0"/>
    <m/>
    <s v="N"/>
    <s v="A3"/>
    <m/>
    <s v="4月,6月"/>
    <s v="Y"/>
    <s v=""/>
    <s v=""/>
    <s v=""/>
    <s v="闊葉樹林型"/>
    <n v="0"/>
    <x v="0"/>
  </r>
  <r>
    <x v="4"/>
    <x v="19"/>
    <s v="羅山林道上"/>
    <s v="B12-04"/>
    <n v="2019"/>
    <n v="6"/>
    <n v="20"/>
    <x v="0"/>
    <s v="謝谷建、張達昌"/>
    <n v="5"/>
    <n v="267302"/>
    <n v="2725400"/>
    <n v="9"/>
    <n v="16"/>
    <n v="0"/>
    <m/>
    <s v="N"/>
    <s v="A1、A4"/>
    <m/>
    <s v="4月,6月"/>
    <s v="Y"/>
    <s v=""/>
    <s v=""/>
    <s v=""/>
    <s v="竹林"/>
    <n v="0"/>
    <x v="4"/>
  </r>
  <r>
    <x v="4"/>
    <x v="19"/>
    <s v="羅山林道上"/>
    <s v="B12-04"/>
    <n v="2019"/>
    <n v="6"/>
    <n v="20"/>
    <x v="0"/>
    <s v="謝谷建、張達昌"/>
    <n v="6"/>
    <n v="267502"/>
    <n v="2725396"/>
    <n v="9"/>
    <n v="28"/>
    <n v="0"/>
    <m/>
    <s v="N"/>
    <s v="A1、A4"/>
    <m/>
    <s v="4月,6月"/>
    <s v="Y"/>
    <s v=""/>
    <s v=""/>
    <s v=""/>
    <s v="闊葉樹林型"/>
    <n v="0"/>
    <x v="0"/>
  </r>
  <r>
    <x v="4"/>
    <x v="19"/>
    <s v="鳥嘴山"/>
    <s v="B12-05"/>
    <n v="2019"/>
    <n v="5"/>
    <n v="3"/>
    <x v="0"/>
    <s v="李正雄"/>
    <n v="1"/>
    <n v="257773"/>
    <n v="2719083"/>
    <n v="8"/>
    <n v="45"/>
    <n v="0"/>
    <m/>
    <s v="N"/>
    <s v="A3"/>
    <m/>
    <s v="4月,6月"/>
    <s v="Y"/>
    <s v=""/>
    <s v=""/>
    <s v=""/>
    <s v="竹林"/>
    <n v="0"/>
    <x v="4"/>
  </r>
  <r>
    <x v="4"/>
    <x v="19"/>
    <s v="鳥嘴山"/>
    <s v="B12-05"/>
    <n v="2019"/>
    <n v="5"/>
    <n v="3"/>
    <x v="0"/>
    <s v="李正雄"/>
    <n v="2"/>
    <n v="257949"/>
    <n v="2718789"/>
    <n v="8"/>
    <n v="58"/>
    <n v="0"/>
    <m/>
    <s v="N"/>
    <s v="A4"/>
    <m/>
    <s v="4月,6月"/>
    <s v="Y"/>
    <s v=""/>
    <s v=""/>
    <s v=""/>
    <s v="竹林"/>
    <n v="0"/>
    <x v="4"/>
  </r>
  <r>
    <x v="4"/>
    <x v="19"/>
    <s v="鳥嘴山"/>
    <s v="B12-05"/>
    <n v="2019"/>
    <n v="5"/>
    <n v="3"/>
    <x v="0"/>
    <s v="李正雄"/>
    <n v="3"/>
    <n v="257821"/>
    <n v="2718603"/>
    <n v="9"/>
    <n v="16"/>
    <n v="0"/>
    <m/>
    <s v="N"/>
    <s v="A4"/>
    <m/>
    <s v="4月,6月"/>
    <s v="Y"/>
    <s v=""/>
    <s v=""/>
    <s v=""/>
    <s v="闊葉樹林型"/>
    <n v="0"/>
    <x v="0"/>
  </r>
  <r>
    <x v="4"/>
    <x v="19"/>
    <s v="鳥嘴山"/>
    <s v="B12-05"/>
    <n v="2019"/>
    <n v="5"/>
    <n v="3"/>
    <x v="0"/>
    <s v="李正雄"/>
    <n v="4"/>
    <n v="257752"/>
    <n v="2718452"/>
    <n v="9"/>
    <n v="28"/>
    <n v="0"/>
    <m/>
    <s v="N"/>
    <s v="A2"/>
    <m/>
    <s v="4月,6月"/>
    <s v="Y"/>
    <s v=""/>
    <s v=""/>
    <s v=""/>
    <s v="闊葉樹林型"/>
    <n v="0"/>
    <x v="0"/>
  </r>
  <r>
    <x v="4"/>
    <x v="19"/>
    <s v="鳥嘴山"/>
    <s v="B12-05"/>
    <n v="2019"/>
    <n v="5"/>
    <n v="3"/>
    <x v="0"/>
    <s v="李正雄"/>
    <n v="5"/>
    <n v="258053"/>
    <n v="2719351"/>
    <n v="9"/>
    <n v="41"/>
    <n v="0"/>
    <m/>
    <s v="N"/>
    <s v="A1"/>
    <m/>
    <s v="4月,6月"/>
    <s v="Y"/>
    <s v=""/>
    <s v=""/>
    <s v=""/>
    <s v="竹林"/>
    <n v="0"/>
    <x v="4"/>
  </r>
  <r>
    <x v="4"/>
    <x v="19"/>
    <s v="鳥嘴山"/>
    <s v="B12-05"/>
    <n v="2019"/>
    <n v="5"/>
    <n v="3"/>
    <x v="0"/>
    <s v="李正雄"/>
    <n v="6"/>
    <n v="258174"/>
    <n v="2719507"/>
    <n v="9"/>
    <n v="53"/>
    <n v="0"/>
    <m/>
    <s v="N"/>
    <s v="A4"/>
    <m/>
    <s v="4月,6月"/>
    <s v="Y"/>
    <s v=""/>
    <s v=""/>
    <s v=""/>
    <s v="竹林"/>
    <n v="0"/>
    <x v="4"/>
  </r>
  <r>
    <x v="4"/>
    <x v="19"/>
    <s v="鳥嘴山"/>
    <s v="B12-05"/>
    <n v="2019"/>
    <n v="6"/>
    <n v="4"/>
    <x v="1"/>
    <s v="李正雄、林祺安"/>
    <n v="1"/>
    <n v="257773"/>
    <n v="2719083"/>
    <n v="8"/>
    <n v="50"/>
    <n v="0"/>
    <m/>
    <s v="N"/>
    <s v="A3"/>
    <m/>
    <s v="4月,6月"/>
    <s v="Y"/>
    <s v=""/>
    <s v=""/>
    <s v=""/>
    <s v="竹林"/>
    <n v="0"/>
    <x v="4"/>
  </r>
  <r>
    <x v="4"/>
    <x v="19"/>
    <s v="鳥嘴山"/>
    <s v="B12-05"/>
    <n v="2019"/>
    <n v="6"/>
    <n v="4"/>
    <x v="1"/>
    <s v="李正雄、林祺安"/>
    <n v="2"/>
    <n v="257949"/>
    <n v="2718789"/>
    <n v="9"/>
    <n v="15"/>
    <n v="0"/>
    <m/>
    <s v="N"/>
    <s v="A4"/>
    <m/>
    <s v="4月,6月"/>
    <s v="Y"/>
    <s v=""/>
    <s v=""/>
    <s v=""/>
    <s v="竹林"/>
    <n v="0"/>
    <x v="4"/>
  </r>
  <r>
    <x v="4"/>
    <x v="19"/>
    <s v="鳥嘴山"/>
    <s v="B12-05"/>
    <n v="2019"/>
    <n v="6"/>
    <n v="4"/>
    <x v="1"/>
    <s v="李正雄、林祺安"/>
    <n v="3"/>
    <n v="257765"/>
    <n v="2718564"/>
    <n v="9"/>
    <n v="25"/>
    <n v="0"/>
    <m/>
    <s v="N"/>
    <s v="A4"/>
    <m/>
    <s v="4月,6月"/>
    <s v="Y"/>
    <s v=""/>
    <s v=""/>
    <s v=""/>
    <s v="闊葉樹林型"/>
    <n v="0"/>
    <x v="0"/>
  </r>
  <r>
    <x v="4"/>
    <x v="19"/>
    <s v="鳥嘴山"/>
    <s v="B12-05"/>
    <n v="2019"/>
    <n v="6"/>
    <n v="4"/>
    <x v="1"/>
    <s v="李正雄、林祺安"/>
    <n v="4"/>
    <n v="257664"/>
    <n v="2718096"/>
    <n v="9"/>
    <n v="36"/>
    <n v="0"/>
    <m/>
    <s v="N"/>
    <s v="A2"/>
    <m/>
    <s v="4月,6月"/>
    <s v="Y"/>
    <s v=""/>
    <s v=""/>
    <s v=""/>
    <s v="針葉樹林型"/>
    <n v="0"/>
    <x v="3"/>
  </r>
  <r>
    <x v="4"/>
    <x v="19"/>
    <s v="鳥嘴山"/>
    <s v="B12-05"/>
    <n v="2019"/>
    <n v="6"/>
    <n v="4"/>
    <x v="1"/>
    <s v="李正雄、林祺安"/>
    <n v="5"/>
    <n v="258053"/>
    <n v="2719351"/>
    <n v="9"/>
    <n v="45"/>
    <n v="0"/>
    <m/>
    <s v="N"/>
    <s v="A1"/>
    <m/>
    <s v="4月,6月"/>
    <s v="Y"/>
    <s v=""/>
    <s v=""/>
    <s v=""/>
    <s v="竹林"/>
    <n v="0"/>
    <x v="4"/>
  </r>
  <r>
    <x v="4"/>
    <x v="19"/>
    <s v="鳥嘴山"/>
    <s v="B12-05"/>
    <n v="2019"/>
    <n v="6"/>
    <n v="4"/>
    <x v="1"/>
    <s v="李正雄、林祺安"/>
    <n v="6"/>
    <n v="258174"/>
    <n v="2719507"/>
    <n v="9"/>
    <n v="58"/>
    <n v="0"/>
    <m/>
    <s v="N"/>
    <s v="A4"/>
    <m/>
    <s v="4月,6月"/>
    <s v="Y"/>
    <s v=""/>
    <s v=""/>
    <s v=""/>
    <s v="竹林"/>
    <n v="0"/>
    <x v="4"/>
  </r>
  <r>
    <x v="4"/>
    <x v="19"/>
    <s v="鵝公髻山"/>
    <s v="B12-06"/>
    <n v="2019"/>
    <n v="4"/>
    <n v="30"/>
    <x v="0"/>
    <s v="曾柏恩"/>
    <n v="1"/>
    <n v="258655"/>
    <n v="2723721"/>
    <n v="7"/>
    <n v="14"/>
    <n v="0"/>
    <m/>
    <s v="N"/>
    <s v="A3"/>
    <m/>
    <s v="4月,6月"/>
    <s v="Y"/>
    <s v=""/>
    <s v=""/>
    <s v=""/>
    <s v="針葉樹林型"/>
    <n v="0"/>
    <x v="3"/>
  </r>
  <r>
    <x v="4"/>
    <x v="19"/>
    <s v="鵝公髻山"/>
    <s v="B12-06"/>
    <n v="2019"/>
    <n v="4"/>
    <n v="30"/>
    <x v="0"/>
    <s v="曾柏恩"/>
    <n v="2"/>
    <n v="258699"/>
    <n v="2723534"/>
    <n v="7"/>
    <n v="25"/>
    <n v="0"/>
    <m/>
    <s v="N"/>
    <s v="A2"/>
    <m/>
    <s v="4月,6月"/>
    <s v="Y"/>
    <s v=""/>
    <s v=""/>
    <s v=""/>
    <s v="針葉樹林型"/>
    <n v="0"/>
    <x v="3"/>
  </r>
  <r>
    <x v="4"/>
    <x v="19"/>
    <s v="鵝公髻山"/>
    <s v="B12-06"/>
    <n v="2019"/>
    <n v="4"/>
    <n v="30"/>
    <x v="0"/>
    <s v="曾柏恩"/>
    <n v="3"/>
    <n v="258539"/>
    <n v="2723404"/>
    <n v="7"/>
    <n v="36"/>
    <n v="0"/>
    <m/>
    <s v="N"/>
    <s v="A2"/>
    <m/>
    <s v="4月,6月"/>
    <s v="Y"/>
    <s v=""/>
    <s v=""/>
    <s v=""/>
    <s v="針葉樹林型"/>
    <n v="0"/>
    <x v="3"/>
  </r>
  <r>
    <x v="4"/>
    <x v="19"/>
    <s v="鵝公髻山"/>
    <s v="B12-06"/>
    <n v="2019"/>
    <n v="4"/>
    <n v="30"/>
    <x v="0"/>
    <s v="曾柏恩"/>
    <n v="4"/>
    <n v="258347"/>
    <n v="2723348"/>
    <n v="7"/>
    <n v="52"/>
    <n v="0"/>
    <m/>
    <s v="N"/>
    <s v="A1"/>
    <m/>
    <s v="4月,6月"/>
    <s v="Y"/>
    <s v=""/>
    <s v=""/>
    <s v=""/>
    <s v="闊葉樹林型"/>
    <n v="0"/>
    <x v="0"/>
  </r>
  <r>
    <x v="4"/>
    <x v="19"/>
    <s v="鵝公髻山"/>
    <s v="B12-06"/>
    <n v="2019"/>
    <n v="4"/>
    <n v="30"/>
    <x v="0"/>
    <s v="曾柏恩"/>
    <n v="5"/>
    <n v="258269"/>
    <n v="2723161"/>
    <n v="8"/>
    <n v="13"/>
    <n v="0"/>
    <m/>
    <s v="N"/>
    <s v="A1"/>
    <m/>
    <s v="4月,6月"/>
    <s v="Y"/>
    <s v=""/>
    <s v=""/>
    <s v=""/>
    <s v="闊葉樹林型"/>
    <n v="0"/>
    <x v="0"/>
  </r>
  <r>
    <x v="4"/>
    <x v="19"/>
    <s v="鵝公髻山"/>
    <s v="B12-06"/>
    <n v="2019"/>
    <n v="4"/>
    <n v="30"/>
    <x v="0"/>
    <s v="曾柏恩"/>
    <n v="6"/>
    <n v="258184"/>
    <n v="2722967"/>
    <n v="8"/>
    <n v="30"/>
    <n v="0"/>
    <m/>
    <s v="N"/>
    <s v="A1"/>
    <m/>
    <s v="4月,6月"/>
    <s v="Y"/>
    <s v=""/>
    <s v=""/>
    <s v=""/>
    <s v="闊葉樹林型"/>
    <n v="0"/>
    <x v="0"/>
  </r>
  <r>
    <x v="4"/>
    <x v="19"/>
    <s v="鵝公髻山"/>
    <s v="B12-06"/>
    <n v="2019"/>
    <n v="5"/>
    <n v="29"/>
    <x v="1"/>
    <s v="曾柏恩"/>
    <n v="1"/>
    <n v="258655"/>
    <n v="2723721"/>
    <n v="7"/>
    <n v="27"/>
    <n v="0"/>
    <m/>
    <s v="N"/>
    <s v="A3"/>
    <m/>
    <s v="4月,6月"/>
    <s v="Y"/>
    <s v=""/>
    <s v=""/>
    <s v=""/>
    <s v="針葉樹林型"/>
    <n v="0"/>
    <x v="3"/>
  </r>
  <r>
    <x v="4"/>
    <x v="19"/>
    <s v="鵝公髻山"/>
    <s v="B12-06"/>
    <n v="2019"/>
    <n v="5"/>
    <n v="29"/>
    <x v="1"/>
    <s v="曾柏恩"/>
    <n v="2"/>
    <n v="258699"/>
    <n v="2723534"/>
    <n v="8"/>
    <n v="10"/>
    <n v="0"/>
    <m/>
    <s v="N"/>
    <s v="A3"/>
    <m/>
    <s v="4月,6月"/>
    <s v="Y"/>
    <s v=""/>
    <s v=""/>
    <s v=""/>
    <s v="針葉樹林型"/>
    <n v="0"/>
    <x v="3"/>
  </r>
  <r>
    <x v="4"/>
    <x v="19"/>
    <s v="鵝公髻山"/>
    <s v="B12-06"/>
    <n v="2019"/>
    <n v="5"/>
    <n v="29"/>
    <x v="1"/>
    <s v="曾柏恩"/>
    <n v="3"/>
    <n v="258539"/>
    <n v="2723404"/>
    <n v="8"/>
    <n v="22"/>
    <n v="0"/>
    <m/>
    <s v="N"/>
    <s v="A3"/>
    <m/>
    <s v="4月,6月"/>
    <s v="Y"/>
    <s v=""/>
    <s v=""/>
    <s v=""/>
    <s v="針葉樹林型"/>
    <n v="0"/>
    <x v="3"/>
  </r>
  <r>
    <x v="4"/>
    <x v="19"/>
    <s v="鵝公髻山"/>
    <s v="B12-06"/>
    <n v="2019"/>
    <n v="5"/>
    <n v="29"/>
    <x v="1"/>
    <s v="曾柏恩"/>
    <n v="4"/>
    <n v="258347"/>
    <n v="2723348"/>
    <n v="8"/>
    <n v="38"/>
    <n v="0"/>
    <m/>
    <s v="N"/>
    <s v="A3"/>
    <m/>
    <s v="4月,6月"/>
    <s v="Y"/>
    <s v=""/>
    <s v=""/>
    <s v=""/>
    <s v="闊葉樹林型"/>
    <n v="0"/>
    <x v="0"/>
  </r>
  <r>
    <x v="4"/>
    <x v="19"/>
    <s v="鵝公髻山"/>
    <s v="B12-06"/>
    <n v="2019"/>
    <n v="5"/>
    <n v="29"/>
    <x v="1"/>
    <s v="曾柏恩"/>
    <n v="5"/>
    <n v="258269"/>
    <n v="2723161"/>
    <n v="8"/>
    <n v="50"/>
    <n v="0"/>
    <m/>
    <s v="N"/>
    <s v="A3"/>
    <m/>
    <s v="4月,6月"/>
    <s v="Y"/>
    <s v=""/>
    <s v=""/>
    <s v=""/>
    <s v="闊葉樹林型"/>
    <n v="0"/>
    <x v="0"/>
  </r>
  <r>
    <x v="4"/>
    <x v="19"/>
    <s v="鵝公髻山"/>
    <s v="B12-06"/>
    <n v="2019"/>
    <n v="5"/>
    <n v="29"/>
    <x v="1"/>
    <s v="曾柏恩"/>
    <n v="6"/>
    <n v="258184"/>
    <n v="2722967"/>
    <n v="9"/>
    <n v="4"/>
    <n v="0"/>
    <m/>
    <s v="N"/>
    <s v="A3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1"/>
    <n v="268675"/>
    <n v="2717622"/>
    <n v="10"/>
    <n v="50"/>
    <n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2"/>
    <n v="268890"/>
    <n v="2717692"/>
    <n v="10"/>
    <n v="25"/>
    <n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3"/>
    <n v="269103"/>
    <n v="2717690"/>
    <n v="10"/>
    <n v="12"/>
    <n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4"/>
    <n v="269546"/>
    <n v="2717652"/>
    <n v="9"/>
    <n v="33"/>
    <n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5"/>
    <n v="269692"/>
    <n v="2717728"/>
    <n v="9"/>
    <n v="14"/>
    <n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6"/>
    <n v="269814"/>
    <n v="2717861"/>
    <n v="8"/>
    <n v="55"/>
    <n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6"/>
    <n v="27"/>
    <x v="1"/>
    <s v="葉芝學"/>
    <n v="1"/>
    <n v="268675"/>
    <n v="2717622"/>
    <n v="7"/>
    <n v="55"/>
    <n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6"/>
    <n v="27"/>
    <x v="1"/>
    <s v="葉芝學"/>
    <n v="2"/>
    <n v="268890"/>
    <n v="2717692"/>
    <n v="8"/>
    <n v="14"/>
    <n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6"/>
    <n v="27"/>
    <x v="1"/>
    <s v="葉芝學"/>
    <n v="3"/>
    <n v="269103"/>
    <n v="2717690"/>
    <n v="8"/>
    <n v="33"/>
    <n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6"/>
    <n v="27"/>
    <x v="1"/>
    <s v="葉芝學"/>
    <n v="4"/>
    <n v="268589"/>
    <n v="2717397"/>
    <n v="9"/>
    <n v="12"/>
    <n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6"/>
    <n v="27"/>
    <x v="1"/>
    <s v="葉芝學"/>
    <n v="5"/>
    <n v="268390"/>
    <n v="2717283"/>
    <n v="9"/>
    <n v="25"/>
    <n v="0"/>
    <m/>
    <s v="N"/>
    <s v="A1"/>
    <m/>
    <s v="4月,6月"/>
    <s v="Y"/>
    <s v=""/>
    <s v=""/>
    <s v=""/>
    <s v="針闊葉樹混淆"/>
    <n v="0"/>
    <x v="1"/>
  </r>
  <r>
    <x v="4"/>
    <x v="19"/>
    <s v="霞喀羅A"/>
    <s v="B12-07"/>
    <n v="2019"/>
    <n v="6"/>
    <n v="27"/>
    <x v="1"/>
    <s v="葉芝學"/>
    <n v="6"/>
    <n v="268165"/>
    <n v="2717258"/>
    <n v="9"/>
    <n v="50"/>
    <n v="0"/>
    <m/>
    <s v="N"/>
    <s v="A1"/>
    <m/>
    <s v="4月,6月"/>
    <s v="Y"/>
    <s v=""/>
    <s v=""/>
    <s v=""/>
    <s v="針闊葉樹混淆"/>
    <n v="0"/>
    <x v="1"/>
  </r>
  <r>
    <x v="4"/>
    <x v="19"/>
    <s v="霞喀羅B"/>
    <s v="B12-08"/>
    <n v="2019"/>
    <n v="4"/>
    <n v="30"/>
    <x v="0"/>
    <s v="葉芝學"/>
    <n v="1"/>
    <n v="270095"/>
    <n v="2718103"/>
    <n v="7"/>
    <n v="51"/>
    <n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4"/>
    <n v="30"/>
    <x v="0"/>
    <s v="葉芝學"/>
    <n v="2"/>
    <n v="270288"/>
    <n v="2717858"/>
    <n v="7"/>
    <n v="29"/>
    <n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4"/>
    <n v="30"/>
    <x v="0"/>
    <s v="葉芝學"/>
    <n v="3"/>
    <n v="270432"/>
    <n v="2717858"/>
    <n v="7"/>
    <n v="13"/>
    <n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4"/>
    <n v="30"/>
    <x v="0"/>
    <s v="葉芝學"/>
    <n v="4"/>
    <n v="270640"/>
    <n v="2717814"/>
    <n v="6"/>
    <n v="52"/>
    <n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4"/>
    <n v="30"/>
    <x v="0"/>
    <s v="葉芝學"/>
    <n v="5"/>
    <n v="270850"/>
    <n v="2717708"/>
    <n v="6"/>
    <n v="35"/>
    <n v="0"/>
    <m/>
    <s v="N"/>
    <s v="A1"/>
    <m/>
    <s v="4月,6月"/>
    <s v="Y"/>
    <s v=""/>
    <s v=""/>
    <s v=""/>
    <s v="針闊葉樹混淆"/>
    <n v="0"/>
    <x v="1"/>
  </r>
  <r>
    <x v="4"/>
    <x v="19"/>
    <s v="霞喀羅B"/>
    <s v="B12-08"/>
    <n v="2019"/>
    <n v="4"/>
    <n v="30"/>
    <x v="0"/>
    <s v="葉芝學"/>
    <n v="6"/>
    <n v="270721"/>
    <n v="2717538"/>
    <n v="6"/>
    <n v="20"/>
    <n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6"/>
    <n v="27"/>
    <x v="1"/>
    <s v="葉芝學"/>
    <n v="1"/>
    <n v="270095"/>
    <n v="2718103"/>
    <n v="6"/>
    <n v="20"/>
    <n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6"/>
    <n v="27"/>
    <x v="1"/>
    <s v="葉芝學"/>
    <n v="2"/>
    <n v="270228"/>
    <n v="2717858"/>
    <n v="6"/>
    <n v="35"/>
    <n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6"/>
    <n v="27"/>
    <x v="1"/>
    <s v="葉芝學"/>
    <n v="3"/>
    <n v="270432"/>
    <n v="2717858"/>
    <n v="6"/>
    <n v="52"/>
    <n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6"/>
    <n v="27"/>
    <x v="1"/>
    <s v="葉芝學"/>
    <n v="4"/>
    <n v="270640"/>
    <n v="2717814"/>
    <n v="7"/>
    <n v="13"/>
    <n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6"/>
    <n v="27"/>
    <x v="1"/>
    <s v="葉芝學"/>
    <n v="5"/>
    <n v="270850"/>
    <n v="2717708"/>
    <n v="7"/>
    <n v="29"/>
    <n v="0"/>
    <m/>
    <s v="N"/>
    <s v="A1"/>
    <m/>
    <s v="4月,6月"/>
    <s v="Y"/>
    <s v=""/>
    <s v=""/>
    <s v=""/>
    <s v="針闊葉樹混淆"/>
    <n v="0"/>
    <x v="1"/>
  </r>
  <r>
    <x v="4"/>
    <x v="19"/>
    <s v="霞喀羅B"/>
    <s v="B12-08"/>
    <n v="2019"/>
    <n v="6"/>
    <n v="27"/>
    <x v="1"/>
    <s v="葉芝學"/>
    <n v="6"/>
    <n v="270721"/>
    <n v="2717538"/>
    <n v="7"/>
    <n v="51"/>
    <n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4"/>
    <n v="30"/>
    <x v="0"/>
    <s v="郭文榮、羅時凡"/>
    <n v="1"/>
    <n v="268752"/>
    <n v="2710008"/>
    <n v="9"/>
    <n v="35"/>
    <n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4"/>
    <n v="30"/>
    <x v="0"/>
    <s v="郭文榮、羅時凡"/>
    <n v="2"/>
    <n v="268431"/>
    <n v="2709987"/>
    <n v="9"/>
    <n v="50"/>
    <n v="0"/>
    <m/>
    <s v="N"/>
    <s v="A1"/>
    <m/>
    <s v="4月,6月"/>
    <s v="Y"/>
    <s v=""/>
    <s v=""/>
    <s v=""/>
    <s v="針闊葉樹混淆"/>
    <n v="0"/>
    <x v="1"/>
  </r>
  <r>
    <x v="4"/>
    <x v="19"/>
    <s v="大鹿林道東線"/>
    <s v="B13-09"/>
    <n v="2019"/>
    <n v="4"/>
    <n v="30"/>
    <x v="0"/>
    <s v="郭文榮、羅時凡"/>
    <n v="3"/>
    <n v="268425"/>
    <n v="2709709"/>
    <n v="10"/>
    <n v="3"/>
    <n v="0"/>
    <m/>
    <s v="N"/>
    <s v="A1"/>
    <m/>
    <s v="4月,6月"/>
    <s v="Y"/>
    <s v=""/>
    <s v=""/>
    <s v=""/>
    <s v="針闊葉樹混淆"/>
    <n v="0"/>
    <x v="1"/>
  </r>
  <r>
    <x v="4"/>
    <x v="19"/>
    <s v="大鹿林道東線"/>
    <s v="B13-09"/>
    <n v="2019"/>
    <n v="4"/>
    <n v="30"/>
    <x v="0"/>
    <s v="郭文榮、羅時凡"/>
    <n v="4"/>
    <n v="268965"/>
    <n v="2710005"/>
    <n v="9"/>
    <n v="20"/>
    <n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4"/>
    <n v="30"/>
    <x v="0"/>
    <s v="郭文榮、羅時凡"/>
    <n v="5"/>
    <n v="269217"/>
    <n v="2710166"/>
    <n v="9"/>
    <n v="5"/>
    <n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4"/>
    <n v="30"/>
    <x v="0"/>
    <s v="郭文榮、羅時凡"/>
    <n v="6"/>
    <n v="269324"/>
    <n v="2710439"/>
    <n v="8"/>
    <n v="50"/>
    <n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5"/>
    <n v="31"/>
    <x v="1"/>
    <s v="郭文榮、羅時凡"/>
    <n v="1"/>
    <n v="268752"/>
    <n v="2710008"/>
    <n v="9"/>
    <n v="40"/>
    <n v="0"/>
    <m/>
    <s v="N"/>
    <s v="A3"/>
    <m/>
    <s v="4月,6月"/>
    <s v="Y"/>
    <s v=""/>
    <s v=""/>
    <s v=""/>
    <s v="闊葉樹林型"/>
    <n v="0"/>
    <x v="0"/>
  </r>
  <r>
    <x v="4"/>
    <x v="19"/>
    <s v="大鹿林道東線"/>
    <s v="B13-09"/>
    <n v="2019"/>
    <n v="5"/>
    <n v="31"/>
    <x v="1"/>
    <s v="郭文榮、羅時凡"/>
    <n v="2"/>
    <n v="268431"/>
    <n v="2709987"/>
    <n v="9"/>
    <n v="20"/>
    <n v="0"/>
    <m/>
    <s v="N"/>
    <s v="A3"/>
    <m/>
    <s v="4月,6月"/>
    <s v="Y"/>
    <s v=""/>
    <s v=""/>
    <s v=""/>
    <s v="針闊葉樹混淆"/>
    <n v="0"/>
    <x v="1"/>
  </r>
  <r>
    <x v="4"/>
    <x v="19"/>
    <s v="大鹿林道東線"/>
    <s v="B13-09"/>
    <n v="2019"/>
    <n v="5"/>
    <n v="31"/>
    <x v="1"/>
    <s v="郭文榮、羅時凡"/>
    <n v="3"/>
    <n v="268425"/>
    <n v="2709709"/>
    <n v="9"/>
    <n v="0"/>
    <n v="0"/>
    <m/>
    <s v="N"/>
    <s v="A3"/>
    <m/>
    <s v="4月,6月"/>
    <s v="Y"/>
    <s v=""/>
    <s v=""/>
    <s v=""/>
    <s v="針闊葉樹混淆"/>
    <n v="0"/>
    <x v="1"/>
  </r>
  <r>
    <x v="4"/>
    <x v="19"/>
    <s v="大鹿林道東線"/>
    <s v="B13-09"/>
    <n v="2019"/>
    <n v="5"/>
    <n v="31"/>
    <x v="1"/>
    <s v="郭文榮、羅時凡"/>
    <n v="4"/>
    <n v="268965"/>
    <n v="2710005"/>
    <n v="8"/>
    <n v="46"/>
    <n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5"/>
    <n v="31"/>
    <x v="1"/>
    <s v="郭文榮、羅時凡"/>
    <n v="5"/>
    <n v="269217"/>
    <n v="2710166"/>
    <n v="8"/>
    <n v="33"/>
    <n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5"/>
    <n v="31"/>
    <x v="1"/>
    <s v="郭文榮、羅時凡"/>
    <n v="6"/>
    <n v="269324"/>
    <n v="2710439"/>
    <n v="8"/>
    <n v="23"/>
    <n v="0"/>
    <m/>
    <s v="N"/>
    <s v="A1"/>
    <m/>
    <s v="4月,6月"/>
    <s v="Y"/>
    <s v=""/>
    <s v=""/>
    <s v=""/>
    <s v="闊葉樹林型"/>
    <n v="0"/>
    <x v="0"/>
  </r>
  <r>
    <x v="4"/>
    <x v="19"/>
    <s v="大霸C"/>
    <s v="B13-10"/>
    <n v="2019"/>
    <n v="4"/>
    <n v="23"/>
    <x v="0"/>
    <s v="羅海君"/>
    <n v="1"/>
    <n v="270069"/>
    <n v="2707662"/>
    <n v="7"/>
    <n v="25"/>
    <n v="0"/>
    <m/>
    <s v="N"/>
    <s v="A1"/>
    <m/>
    <s v="4月,6月"/>
    <s v="Y"/>
    <s v=""/>
    <s v=""/>
    <s v=""/>
    <s v="針葉樹林型"/>
    <n v="0"/>
    <x v="3"/>
  </r>
  <r>
    <x v="4"/>
    <x v="19"/>
    <s v="大霸C"/>
    <s v="B13-10"/>
    <n v="2019"/>
    <n v="4"/>
    <n v="23"/>
    <x v="0"/>
    <s v="羅海君"/>
    <n v="2"/>
    <n v="270136"/>
    <n v="2707486"/>
    <n v="7"/>
    <n v="39"/>
    <n v="0"/>
    <m/>
    <s v="N"/>
    <s v="A1"/>
    <m/>
    <s v="4月,6月"/>
    <s v="Y"/>
    <s v=""/>
    <s v=""/>
    <s v=""/>
    <s v="針闊葉樹混淆"/>
    <n v="0"/>
    <x v="1"/>
  </r>
  <r>
    <x v="4"/>
    <x v="19"/>
    <s v="大霸C"/>
    <s v="B13-10"/>
    <n v="2019"/>
    <n v="4"/>
    <n v="23"/>
    <x v="0"/>
    <s v="羅海君"/>
    <n v="3"/>
    <n v="270242"/>
    <n v="2707314"/>
    <n v="8"/>
    <n v="0"/>
    <n v="0"/>
    <m/>
    <s v="N"/>
    <s v="A3"/>
    <m/>
    <s v="4月,6月"/>
    <s v="Y"/>
    <s v=""/>
    <s v=""/>
    <s v=""/>
    <s v="針闊葉樹混淆"/>
    <n v="0"/>
    <x v="1"/>
  </r>
  <r>
    <x v="4"/>
    <x v="19"/>
    <s v="大霸C"/>
    <s v="B13-10"/>
    <n v="2019"/>
    <n v="4"/>
    <n v="23"/>
    <x v="0"/>
    <s v="羅海君"/>
    <n v="4"/>
    <n v="270338"/>
    <n v="2707128"/>
    <n v="8"/>
    <n v="20"/>
    <n v="0"/>
    <m/>
    <s v="N"/>
    <s v="A3、4"/>
    <m/>
    <s v="4月,6月"/>
    <s v="Y"/>
    <s v=""/>
    <s v=""/>
    <s v=""/>
    <s v="針闊葉樹混淆"/>
    <n v="0"/>
    <x v="1"/>
  </r>
  <r>
    <x v="4"/>
    <x v="19"/>
    <s v="大霸C"/>
    <s v="B13-10"/>
    <n v="2019"/>
    <n v="4"/>
    <n v="23"/>
    <x v="0"/>
    <s v="羅海君"/>
    <n v="5"/>
    <n v="270262"/>
    <n v="2706941"/>
    <n v="8"/>
    <n v="32"/>
    <n v="0"/>
    <m/>
    <s v="N"/>
    <s v="A3"/>
    <m/>
    <s v="4月,6月"/>
    <s v="Y"/>
    <s v=""/>
    <s v=""/>
    <s v=""/>
    <s v="針葉樹林型"/>
    <n v="0"/>
    <x v="3"/>
  </r>
  <r>
    <x v="4"/>
    <x v="19"/>
    <s v="大霸C"/>
    <s v="B13-10"/>
    <n v="2019"/>
    <n v="4"/>
    <n v="23"/>
    <x v="0"/>
    <s v="羅海君"/>
    <n v="6"/>
    <n v="270389"/>
    <n v="2706876"/>
    <n v="8"/>
    <n v="44"/>
    <n v="0"/>
    <m/>
    <s v="N"/>
    <s v="A3"/>
    <m/>
    <s v="4月,6月"/>
    <s v="Y"/>
    <s v=""/>
    <s v=""/>
    <s v=""/>
    <s v="針葉樹林型"/>
    <n v="0"/>
    <x v="3"/>
  </r>
  <r>
    <x v="4"/>
    <x v="19"/>
    <s v="大霸C"/>
    <s v="B13-10"/>
    <n v="2019"/>
    <n v="6"/>
    <n v="22"/>
    <x v="1"/>
    <s v="羅海君"/>
    <n v="1"/>
    <n v="270069"/>
    <n v="2707662"/>
    <n v="9"/>
    <n v="18"/>
    <n v="0"/>
    <m/>
    <s v="N"/>
    <s v="A1"/>
    <m/>
    <s v="4月,6月"/>
    <s v="Y"/>
    <s v=""/>
    <s v=""/>
    <s v=""/>
    <s v="針葉樹林型"/>
    <n v="0"/>
    <x v="3"/>
  </r>
  <r>
    <x v="4"/>
    <x v="19"/>
    <s v="大霸C"/>
    <s v="B13-10"/>
    <n v="2019"/>
    <n v="6"/>
    <n v="22"/>
    <x v="1"/>
    <s v="羅海君"/>
    <n v="2"/>
    <n v="270136"/>
    <n v="2707486"/>
    <n v="9"/>
    <n v="40"/>
    <n v="0"/>
    <m/>
    <s v="N"/>
    <s v="A1"/>
    <m/>
    <s v="4月,6月"/>
    <s v="Y"/>
    <s v=""/>
    <s v=""/>
    <s v=""/>
    <s v="針闊葉樹混淆"/>
    <n v="0"/>
    <x v="1"/>
  </r>
  <r>
    <x v="4"/>
    <x v="19"/>
    <s v="大霸C"/>
    <s v="B13-10"/>
    <n v="2019"/>
    <n v="6"/>
    <n v="22"/>
    <x v="1"/>
    <s v="羅海君"/>
    <n v="3"/>
    <n v="270242"/>
    <n v="2707314"/>
    <n v="10"/>
    <n v="1"/>
    <n v="0"/>
    <m/>
    <s v="N"/>
    <s v="A3"/>
    <m/>
    <s v="4月,6月"/>
    <s v="Y"/>
    <s v=""/>
    <s v=""/>
    <s v=""/>
    <s v="針闊葉樹混淆"/>
    <n v="0"/>
    <x v="1"/>
  </r>
  <r>
    <x v="4"/>
    <x v="19"/>
    <s v="大霸C"/>
    <s v="B13-10"/>
    <n v="2019"/>
    <n v="6"/>
    <n v="22"/>
    <x v="1"/>
    <s v="羅海君"/>
    <n v="4"/>
    <n v="270262"/>
    <n v="2707100"/>
    <n v="10"/>
    <n v="26"/>
    <n v="0"/>
    <m/>
    <s v="N"/>
    <s v="A3"/>
    <m/>
    <s v="4月,6月"/>
    <s v="Y"/>
    <s v=""/>
    <s v=""/>
    <s v=""/>
    <s v="針闊葉樹混淆"/>
    <n v="0"/>
    <x v="1"/>
  </r>
  <r>
    <x v="4"/>
    <x v="19"/>
    <s v="大霸C"/>
    <s v="B13-10"/>
    <n v="2019"/>
    <n v="6"/>
    <n v="22"/>
    <x v="1"/>
    <s v="羅海君"/>
    <n v="5"/>
    <n v="270389"/>
    <n v="2706876"/>
    <n v="10"/>
    <n v="48"/>
    <n v="0"/>
    <m/>
    <s v="N"/>
    <s v="A3"/>
    <m/>
    <s v="4月,6月"/>
    <s v="Y"/>
    <s v=""/>
    <s v=""/>
    <s v=""/>
    <s v="針葉樹林型"/>
    <n v="0"/>
    <x v="3"/>
  </r>
  <r>
    <x v="4"/>
    <x v="19"/>
    <s v="大霸C"/>
    <s v="B13-10"/>
    <n v="2019"/>
    <n v="6"/>
    <n v="22"/>
    <x v="1"/>
    <s v="羅海君"/>
    <n v="6"/>
    <n v="270602"/>
    <n v="2706909"/>
    <n v="11"/>
    <n v="19"/>
    <n v="0"/>
    <m/>
    <s v="N"/>
    <s v="A3"/>
    <m/>
    <s v="4月,6月"/>
    <s v="Y"/>
    <s v=""/>
    <s v=""/>
    <s v=""/>
    <s v="針葉樹林型"/>
    <n v="0"/>
    <x v="3"/>
  </r>
  <r>
    <x v="4"/>
    <x v="19"/>
    <s v="大霸A"/>
    <s v="C13-01"/>
    <n v="2019"/>
    <n v="4"/>
    <n v="24"/>
    <x v="0"/>
    <s v="羅海君"/>
    <n v="1"/>
    <n v="271177"/>
    <n v="2706923"/>
    <n v="7"/>
    <n v="25"/>
    <n v="0"/>
    <m/>
    <s v="N"/>
    <s v="A3"/>
    <m/>
    <s v="5月,6月"/>
    <s v="Y"/>
    <s v=""/>
    <s v=""/>
    <s v=""/>
    <s v="待成林地"/>
    <n v="0"/>
    <x v="2"/>
  </r>
  <r>
    <x v="4"/>
    <x v="19"/>
    <s v="大霸A"/>
    <s v="C13-01"/>
    <n v="2019"/>
    <n v="4"/>
    <n v="24"/>
    <x v="0"/>
    <s v="羅海君"/>
    <n v="2"/>
    <n v="271362"/>
    <n v="2706806"/>
    <n v="7"/>
    <n v="39"/>
    <n v="0"/>
    <m/>
    <s v="N"/>
    <s v="A4"/>
    <m/>
    <s v="5月,6月"/>
    <s v="Y"/>
    <s v=""/>
    <s v=""/>
    <s v=""/>
    <s v="待成林地"/>
    <n v="0"/>
    <x v="2"/>
  </r>
  <r>
    <x v="4"/>
    <x v="19"/>
    <s v="大霸A"/>
    <s v="C13-01"/>
    <n v="2019"/>
    <n v="4"/>
    <n v="24"/>
    <x v="0"/>
    <s v="羅海君"/>
    <n v="3"/>
    <n v="271560"/>
    <n v="2706805"/>
    <n v="8"/>
    <n v="0"/>
    <n v="0"/>
    <m/>
    <s v="N"/>
    <s v="A2、4"/>
    <m/>
    <s v="5月,6月"/>
    <s v="Y"/>
    <s v=""/>
    <s v=""/>
    <s v=""/>
    <s v="針葉樹林型"/>
    <n v="3.2177301802950389"/>
    <x v="3"/>
  </r>
  <r>
    <x v="4"/>
    <x v="19"/>
    <s v="大霸A"/>
    <s v="C13-01"/>
    <n v="2019"/>
    <n v="4"/>
    <n v="24"/>
    <x v="0"/>
    <s v="羅海君"/>
    <n v="4"/>
    <n v="271960"/>
    <n v="2706822"/>
    <n v="8"/>
    <n v="20"/>
    <n v="0"/>
    <m/>
    <s v="N"/>
    <s v="A2、4"/>
    <m/>
    <s v="5月,6月"/>
    <s v="Y"/>
    <s v=""/>
    <s v=""/>
    <s v=""/>
    <s v="針葉樹林型"/>
    <n v="46.606733322730513"/>
    <x v="2"/>
  </r>
  <r>
    <x v="4"/>
    <x v="19"/>
    <s v="大霸A"/>
    <s v="C13-01"/>
    <n v="2019"/>
    <n v="4"/>
    <n v="24"/>
    <x v="0"/>
    <s v="羅海君"/>
    <n v="5"/>
    <n v="272144"/>
    <n v="2706726"/>
    <n v="8"/>
    <n v="32"/>
    <n v="0"/>
    <m/>
    <s v="N"/>
    <s v="A2、4"/>
    <m/>
    <s v="5月,6月"/>
    <s v="Y"/>
    <s v=""/>
    <s v=""/>
    <s v=""/>
    <s v="針葉樹林型"/>
    <n v="26.739835501286748"/>
    <x v="2"/>
  </r>
  <r>
    <x v="4"/>
    <x v="19"/>
    <s v="大霸A"/>
    <s v="C13-01"/>
    <n v="2019"/>
    <n v="4"/>
    <n v="24"/>
    <x v="0"/>
    <s v="羅海君"/>
    <n v="6"/>
    <n v="272313"/>
    <n v="2706616"/>
    <n v="8"/>
    <n v="44"/>
    <n v="0"/>
    <m/>
    <s v="N"/>
    <s v="A2、4"/>
    <m/>
    <s v="5月,6月"/>
    <s v="Y"/>
    <s v=""/>
    <s v=""/>
    <s v=""/>
    <s v="針葉樹林型"/>
    <n v="15.40009382646698"/>
    <x v="3"/>
  </r>
  <r>
    <x v="4"/>
    <x v="19"/>
    <s v="大霸A"/>
    <s v="C13-01"/>
    <n v="2019"/>
    <n v="6"/>
    <n v="23"/>
    <x v="1"/>
    <s v="羅海君"/>
    <n v="1"/>
    <n v="271177"/>
    <n v="2706923"/>
    <n v="7"/>
    <n v="28"/>
    <n v="0"/>
    <m/>
    <s v="N"/>
    <s v="A1"/>
    <m/>
    <s v="5月,6月"/>
    <s v="Y"/>
    <s v=""/>
    <s v=""/>
    <s v=""/>
    <s v="待成林地"/>
    <n v="0"/>
    <x v="2"/>
  </r>
  <r>
    <x v="4"/>
    <x v="19"/>
    <s v="大霸A"/>
    <s v="C13-01"/>
    <n v="2019"/>
    <n v="6"/>
    <n v="23"/>
    <x v="1"/>
    <s v="羅海君"/>
    <n v="2"/>
    <n v="271362"/>
    <n v="2706806"/>
    <n v="7"/>
    <n v="50"/>
    <n v="0"/>
    <m/>
    <s v="N"/>
    <s v="A1"/>
    <m/>
    <s v="5月,6月"/>
    <s v="Y"/>
    <s v=""/>
    <s v=""/>
    <s v=""/>
    <s v="待成林地"/>
    <n v="0"/>
    <x v="2"/>
  </r>
  <r>
    <x v="4"/>
    <x v="19"/>
    <s v="大霸A"/>
    <s v="C13-01"/>
    <n v="2019"/>
    <n v="6"/>
    <n v="23"/>
    <x v="1"/>
    <s v="羅海君"/>
    <n v="3"/>
    <n v="271560"/>
    <n v="2706805"/>
    <n v="8"/>
    <n v="11"/>
    <n v="0"/>
    <m/>
    <s v="N"/>
    <s v="A3"/>
    <m/>
    <s v="5月,6月"/>
    <s v="Y"/>
    <s v=""/>
    <s v=""/>
    <s v=""/>
    <s v="針葉樹林型"/>
    <n v="3.2177301802950389"/>
    <x v="3"/>
  </r>
  <r>
    <x v="4"/>
    <x v="19"/>
    <s v="大霸A"/>
    <s v="C13-01"/>
    <n v="2019"/>
    <n v="6"/>
    <n v="23"/>
    <x v="1"/>
    <s v="羅海君"/>
    <n v="4"/>
    <n v="271960"/>
    <n v="2706822"/>
    <n v="8"/>
    <n v="36"/>
    <n v="0"/>
    <m/>
    <s v="N"/>
    <s v="A3"/>
    <m/>
    <s v="5月,6月"/>
    <s v="Y"/>
    <s v=""/>
    <s v=""/>
    <s v=""/>
    <s v="針葉樹林型"/>
    <n v="46.606733322730513"/>
    <x v="2"/>
  </r>
  <r>
    <x v="4"/>
    <x v="19"/>
    <s v="大霸A"/>
    <s v="C13-01"/>
    <n v="2019"/>
    <n v="6"/>
    <n v="23"/>
    <x v="1"/>
    <s v="羅海君"/>
    <n v="5"/>
    <n v="272144"/>
    <n v="2706726"/>
    <n v="8"/>
    <n v="58"/>
    <n v="0"/>
    <m/>
    <s v="N"/>
    <s v="A3"/>
    <m/>
    <s v="5月,6月"/>
    <s v="Y"/>
    <s v=""/>
    <s v=""/>
    <s v=""/>
    <s v="針葉樹林型"/>
    <n v="26.739835501286748"/>
    <x v="2"/>
  </r>
  <r>
    <x v="4"/>
    <x v="19"/>
    <s v="大霸A"/>
    <s v="C13-01"/>
    <n v="2019"/>
    <n v="6"/>
    <n v="23"/>
    <x v="1"/>
    <s v="羅海君"/>
    <n v="6"/>
    <n v="272313"/>
    <n v="2706616"/>
    <n v="9"/>
    <n v="29"/>
    <n v="0"/>
    <m/>
    <s v="N"/>
    <s v="A3"/>
    <m/>
    <s v="5月,6月"/>
    <s v="Y"/>
    <s v=""/>
    <s v=""/>
    <s v=""/>
    <s v="針葉樹林型"/>
    <n v="15.40009382646698"/>
    <x v="3"/>
  </r>
  <r>
    <x v="4"/>
    <x v="19"/>
    <s v="羅山林道下線"/>
    <s v="竹東1"/>
    <n v="2019"/>
    <n v="4"/>
    <n v="23"/>
    <x v="0"/>
    <s v="張欽凱、闕義宗"/>
    <n v="1"/>
    <n v="267020"/>
    <n v="2723863"/>
    <n v="8"/>
    <n v="31"/>
    <n v="0"/>
    <m/>
    <s v="N"/>
    <s v="A3"/>
    <m/>
    <s v="4月,6月"/>
    <s v="Y"/>
    <s v=""/>
    <s v=""/>
    <s v=""/>
    <s v="針葉樹林型"/>
    <n v="0"/>
    <x v="3"/>
  </r>
  <r>
    <x v="4"/>
    <x v="19"/>
    <s v="羅山林道下線"/>
    <s v="竹東1"/>
    <n v="2019"/>
    <n v="4"/>
    <n v="23"/>
    <x v="0"/>
    <s v="張欽凱、闕義宗"/>
    <n v="2"/>
    <n v="266785"/>
    <n v="2723541"/>
    <n v="8"/>
    <n v="40"/>
    <n v="0"/>
    <m/>
    <s v="N"/>
    <s v="A3"/>
    <m/>
    <s v="4月,6月"/>
    <s v="Y"/>
    <s v=""/>
    <s v=""/>
    <s v=""/>
    <s v="針闊葉樹混淆"/>
    <n v="0"/>
    <x v="1"/>
  </r>
  <r>
    <x v="4"/>
    <x v="19"/>
    <s v="羅山林道下線"/>
    <s v="竹東1"/>
    <n v="2019"/>
    <n v="4"/>
    <n v="23"/>
    <x v="0"/>
    <s v="張欽凱、闕義宗"/>
    <n v="3"/>
    <n v="266594"/>
    <n v="2723619"/>
    <n v="8"/>
    <n v="50"/>
    <n v="0"/>
    <m/>
    <s v="N"/>
    <s v="A1"/>
    <m/>
    <s v="4月,6月"/>
    <s v="Y"/>
    <s v=""/>
    <s v=""/>
    <s v=""/>
    <s v="針葉樹林型"/>
    <n v="0"/>
    <x v="3"/>
  </r>
  <r>
    <x v="4"/>
    <x v="19"/>
    <s v="羅山林道下線"/>
    <s v="竹東1"/>
    <n v="2019"/>
    <n v="4"/>
    <n v="23"/>
    <x v="0"/>
    <s v="張欽凱、闕義宗"/>
    <n v="4"/>
    <n v="266483"/>
    <n v="2724063"/>
    <n v="9"/>
    <n v="0"/>
    <n v="0"/>
    <m/>
    <s v="N"/>
    <s v="A3"/>
    <m/>
    <s v="4月,6月"/>
    <s v="Y"/>
    <s v=""/>
    <s v=""/>
    <s v=""/>
    <s v="針葉樹林型"/>
    <n v="0"/>
    <x v="3"/>
  </r>
  <r>
    <x v="4"/>
    <x v="19"/>
    <s v="羅山林道下線"/>
    <s v="竹東1"/>
    <n v="2019"/>
    <n v="4"/>
    <n v="23"/>
    <x v="0"/>
    <s v="張欽凱、闕義宗"/>
    <n v="5"/>
    <n v="266565"/>
    <n v="2724284"/>
    <n v="9"/>
    <n v="11"/>
    <n v="2"/>
    <s v="C"/>
    <s v="Y"/>
    <s v="A3"/>
    <s v="聽到台灣獼猴_x000d__x000a_叫聲_x000d__x000a_有搖樹行為"/>
    <s v="4月,6月"/>
    <s v="Y"/>
    <s v=""/>
    <s v=""/>
    <s v=""/>
    <s v="闊葉樹林型"/>
    <n v="0"/>
    <x v="0"/>
  </r>
  <r>
    <x v="4"/>
    <x v="19"/>
    <s v="羅山林道下線"/>
    <s v="竹東1"/>
    <n v="2019"/>
    <n v="4"/>
    <n v="23"/>
    <x v="0"/>
    <s v="張欽凱、闕義宗"/>
    <n v="6"/>
    <n v="266601"/>
    <n v="2724471"/>
    <n v="9"/>
    <n v="21"/>
    <n v="0"/>
    <m/>
    <s v="N"/>
    <s v="A3"/>
    <m/>
    <s v="4月,6月"/>
    <s v="Y"/>
    <s v=""/>
    <s v=""/>
    <s v=""/>
    <s v="針闊葉樹混淆"/>
    <n v="0"/>
    <x v="1"/>
  </r>
  <r>
    <x v="4"/>
    <x v="19"/>
    <s v="羅山林道下線"/>
    <s v="竹東1"/>
    <n v="2019"/>
    <n v="6"/>
    <n v="18"/>
    <x v="1"/>
    <s v="張欽凱、闕義宗"/>
    <n v="1"/>
    <n v="267020"/>
    <n v="2723587"/>
    <n v="8"/>
    <n v="12"/>
    <n v="0"/>
    <m/>
    <s v="N"/>
    <s v="A3"/>
    <m/>
    <s v="4月,6月"/>
    <s v="Y"/>
    <s v=""/>
    <s v=""/>
    <s v=""/>
    <s v="針闊葉樹混淆"/>
    <n v="0"/>
    <x v="1"/>
  </r>
  <r>
    <x v="4"/>
    <x v="19"/>
    <s v="羅山林道下線"/>
    <s v="竹東1"/>
    <n v="2019"/>
    <n v="6"/>
    <n v="18"/>
    <x v="1"/>
    <s v="張欽凱、闕義宗"/>
    <n v="2"/>
    <n v="266785"/>
    <n v="2723541"/>
    <n v="8"/>
    <n v="22"/>
    <n v="0"/>
    <m/>
    <s v="N"/>
    <s v="A3"/>
    <m/>
    <s v="4月,6月"/>
    <s v="Y"/>
    <s v=""/>
    <s v=""/>
    <s v=""/>
    <s v="針闊葉樹混淆"/>
    <n v="0"/>
    <x v="1"/>
  </r>
  <r>
    <x v="4"/>
    <x v="19"/>
    <s v="羅山林道下線"/>
    <s v="竹東1"/>
    <n v="2019"/>
    <n v="6"/>
    <n v="18"/>
    <x v="1"/>
    <s v="張欽凱、闕義宗"/>
    <n v="3"/>
    <n v="266594"/>
    <n v="2723619"/>
    <n v="8"/>
    <n v="50"/>
    <n v="0"/>
    <m/>
    <s v="N"/>
    <s v="A1"/>
    <m/>
    <s v="4月,6月"/>
    <s v="Y"/>
    <s v=""/>
    <s v=""/>
    <s v=""/>
    <s v="針葉樹林型"/>
    <n v="0"/>
    <x v="3"/>
  </r>
  <r>
    <x v="4"/>
    <x v="19"/>
    <s v="羅山林道下線"/>
    <s v="竹東1"/>
    <n v="2019"/>
    <n v="6"/>
    <n v="18"/>
    <x v="1"/>
    <s v="張欽凱、闕義宗"/>
    <n v="4"/>
    <n v="266483"/>
    <n v="2724063"/>
    <n v="9"/>
    <n v="5"/>
    <n v="0"/>
    <m/>
    <s v="N"/>
    <s v="A3"/>
    <m/>
    <s v="4月,6月"/>
    <s v="Y"/>
    <s v=""/>
    <s v=""/>
    <s v=""/>
    <s v="針葉樹林型"/>
    <n v="0"/>
    <x v="3"/>
  </r>
  <r>
    <x v="4"/>
    <x v="19"/>
    <s v="羅山林道下線"/>
    <s v="竹東1"/>
    <n v="2019"/>
    <n v="6"/>
    <n v="18"/>
    <x v="1"/>
    <s v="張欽凱、闕義宗"/>
    <n v="5"/>
    <n v="266565"/>
    <n v="2724284"/>
    <n v="9"/>
    <n v="15"/>
    <n v="0"/>
    <m/>
    <s v="N"/>
    <s v="A3"/>
    <m/>
    <s v="4月,6月"/>
    <s v="Y"/>
    <s v=""/>
    <s v=""/>
    <s v=""/>
    <s v="闊葉樹林型"/>
    <n v="0"/>
    <x v="0"/>
  </r>
  <r>
    <x v="4"/>
    <x v="19"/>
    <s v="羅山林道下線"/>
    <s v="竹東1"/>
    <n v="2019"/>
    <n v="6"/>
    <n v="18"/>
    <x v="1"/>
    <s v="張欽凱、闕義宗"/>
    <n v="6"/>
    <n v="266601"/>
    <n v="2724471"/>
    <n v="9"/>
    <n v="25"/>
    <n v="0"/>
    <m/>
    <s v="N"/>
    <s v="A3"/>
    <m/>
    <s v="4月,6月"/>
    <s v="Y"/>
    <s v=""/>
    <s v=""/>
    <s v=""/>
    <s v="針闊葉樹混淆"/>
    <n v="0"/>
    <x v="1"/>
  </r>
  <r>
    <x v="4"/>
    <x v="20"/>
    <s v="福巴"/>
    <s v="A05-02"/>
    <n v="2019"/>
    <n v="5"/>
    <n v="28"/>
    <x v="0"/>
    <s v="朱勇雄"/>
    <n v="1"/>
    <n v="300929"/>
    <n v="2740946"/>
    <n v="11"/>
    <n v="3"/>
    <n v="0"/>
    <m/>
    <s v="N"/>
    <s v="A1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2"/>
    <n v="301091"/>
    <n v="2740836"/>
    <n v="11"/>
    <n v="6"/>
    <n v="0"/>
    <m/>
    <s v="N"/>
    <s v="A1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3"/>
    <n v="301143"/>
    <n v="2740640"/>
    <n v="11"/>
    <n v="11"/>
    <n v="0"/>
    <m/>
    <s v="N"/>
    <s v="A1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4"/>
    <n v="301224"/>
    <n v="2740374"/>
    <n v="11"/>
    <n v="16"/>
    <n v="0"/>
    <m/>
    <s v="N"/>
    <s v="A1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5"/>
    <n v="301262"/>
    <n v="2740267"/>
    <n v="11"/>
    <n v="22"/>
    <n v="0"/>
    <m/>
    <s v="N"/>
    <s v="A1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6"/>
    <n v="301156"/>
    <n v="2740103"/>
    <n v="11"/>
    <n v="29"/>
    <n v="0"/>
    <m/>
    <s v="N"/>
    <s v="A4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7"/>
    <n v="301171"/>
    <n v="2739947"/>
    <n v="11"/>
    <n v="35"/>
    <n v="0"/>
    <m/>
    <s v="N"/>
    <s v="A3"/>
    <m/>
    <s v="3月,5月"/>
    <s v="Y"/>
    <s v=""/>
    <s v=""/>
    <s v=""/>
    <s v="針葉樹林型"/>
    <n v="0"/>
    <x v="3"/>
  </r>
  <r>
    <x v="4"/>
    <x v="20"/>
    <s v="桶后造林中心"/>
    <s v="A05-05"/>
    <n v="2019"/>
    <n v="5"/>
    <n v="16"/>
    <x v="0"/>
    <s v="田錦郎、邱建勳"/>
    <n v="1"/>
    <n v="315576"/>
    <n v="2747844"/>
    <n v="10"/>
    <n v="40"/>
    <n v="0"/>
    <m/>
    <s v="N"/>
    <s v="A1"/>
    <m/>
    <s v="3月,5月"/>
    <s v="Y"/>
    <s v=""/>
    <s v=""/>
    <s v=""/>
    <s v="針闊葉樹混淆"/>
    <n v="0"/>
    <x v="1"/>
  </r>
  <r>
    <x v="4"/>
    <x v="20"/>
    <s v="桶后造林中心"/>
    <s v="A05-05"/>
    <n v="2019"/>
    <n v="5"/>
    <n v="16"/>
    <x v="0"/>
    <s v="田錦郎、邱建勳"/>
    <n v="2"/>
    <n v="315339"/>
    <n v="2747727"/>
    <n v="10"/>
    <n v="49"/>
    <n v="0"/>
    <m/>
    <s v="N"/>
    <s v="A1"/>
    <m/>
    <s v="3月,5月"/>
    <s v="Y"/>
    <s v=""/>
    <s v=""/>
    <s v=""/>
    <s v="針闊葉樹混淆"/>
    <n v="0"/>
    <x v="1"/>
  </r>
  <r>
    <x v="4"/>
    <x v="20"/>
    <s v="桶后造林中心"/>
    <s v="A05-05"/>
    <n v="2019"/>
    <n v="5"/>
    <n v="16"/>
    <x v="0"/>
    <s v="田錦郎、邱建勳"/>
    <n v="3"/>
    <n v="315116"/>
    <n v="2747708"/>
    <n v="10"/>
    <n v="56"/>
    <n v="0"/>
    <m/>
    <s v="N"/>
    <s v="A1"/>
    <m/>
    <s v="3月,5月"/>
    <s v="Y"/>
    <s v=""/>
    <s v=""/>
    <s v=""/>
    <s v="闊葉樹林型"/>
    <n v="0"/>
    <x v="0"/>
  </r>
  <r>
    <x v="4"/>
    <x v="20"/>
    <s v="桶后造林中心"/>
    <s v="A05-05"/>
    <n v="2019"/>
    <n v="5"/>
    <n v="16"/>
    <x v="0"/>
    <s v="田錦郎、邱建勳"/>
    <n v="4"/>
    <n v="315075"/>
    <n v="2747938"/>
    <n v="11"/>
    <n v="4"/>
    <n v="0"/>
    <m/>
    <s v="N"/>
    <s v="A2"/>
    <m/>
    <s v="3月,5月"/>
    <s v="Y"/>
    <s v=""/>
    <s v=""/>
    <s v=""/>
    <s v="闊葉樹林型"/>
    <n v="2.300679613854657"/>
    <x v="0"/>
  </r>
  <r>
    <x v="4"/>
    <x v="20"/>
    <s v="桶后造林中心"/>
    <s v="A05-05"/>
    <n v="2019"/>
    <n v="5"/>
    <n v="16"/>
    <x v="0"/>
    <s v="田錦郎、邱建勳"/>
    <n v="5"/>
    <n v="314842"/>
    <n v="2747982"/>
    <n v="11"/>
    <n v="12"/>
    <n v="0"/>
    <m/>
    <s v="N"/>
    <s v="A1"/>
    <m/>
    <s v="3月,5月"/>
    <s v="Y"/>
    <s v=""/>
    <s v=""/>
    <s v=""/>
    <s v="闊葉樹林型"/>
    <n v="1.465654509538143"/>
    <x v="0"/>
  </r>
  <r>
    <x v="4"/>
    <x v="20"/>
    <s v="桶后造林中心"/>
    <s v="A05-05"/>
    <n v="2019"/>
    <n v="5"/>
    <n v="16"/>
    <x v="0"/>
    <s v="田錦郎、邱建勳"/>
    <n v="6"/>
    <n v="314693"/>
    <n v="2748217"/>
    <n v="11"/>
    <n v="26"/>
    <n v="0"/>
    <m/>
    <s v="N"/>
    <s v="A1"/>
    <m/>
    <s v="3月,5月"/>
    <s v="Y"/>
    <s v=""/>
    <s v=""/>
    <s v=""/>
    <s v="闊葉樹林型"/>
    <n v="0"/>
    <x v="0"/>
  </r>
  <r>
    <x v="4"/>
    <x v="20"/>
    <s v="桶后造林中心"/>
    <s v="A05-05"/>
    <n v="2019"/>
    <n v="5"/>
    <n v="16"/>
    <x v="0"/>
    <s v="田錦郎、邱建勳"/>
    <n v="7"/>
    <n v="314472"/>
    <n v="2748197"/>
    <n v="11"/>
    <n v="33"/>
    <n v="0"/>
    <m/>
    <s v="N"/>
    <s v="A1"/>
    <m/>
    <s v="3月,5月"/>
    <s v="Y"/>
    <s v=""/>
    <s v=""/>
    <s v=""/>
    <s v="闊葉樹林型"/>
    <n v="0"/>
    <x v="0"/>
  </r>
  <r>
    <x v="4"/>
    <x v="20"/>
    <s v="桶后造林中心"/>
    <s v="A05-05"/>
    <n v="2019"/>
    <n v="5"/>
    <n v="16"/>
    <x v="0"/>
    <s v="田錦郎、邱建勳"/>
    <n v="8"/>
    <n v="314415"/>
    <n v="2748394"/>
    <n v="11"/>
    <n v="42"/>
    <n v="0"/>
    <m/>
    <s v="N"/>
    <s v="A1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1"/>
    <n v="311529"/>
    <n v="2749018"/>
    <n v="10"/>
    <n v="7"/>
    <n v="0"/>
    <m/>
    <s v="N"/>
    <s v="A1"/>
    <m/>
    <s v="3月,5月"/>
    <s v="Y"/>
    <s v=""/>
    <s v=""/>
    <s v=""/>
    <s v="針闊葉樹混淆"/>
    <n v="0"/>
    <x v="1"/>
  </r>
  <r>
    <x v="4"/>
    <x v="20"/>
    <s v="西坑"/>
    <s v="A05-10"/>
    <n v="2019"/>
    <n v="5"/>
    <n v="21"/>
    <x v="0"/>
    <s v="田錦郎、邱建勳"/>
    <n v="2"/>
    <n v="311221"/>
    <n v="2748907"/>
    <n v="9"/>
    <n v="59"/>
    <n v="0"/>
    <m/>
    <s v="N"/>
    <s v="A3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3"/>
    <n v="310928"/>
    <n v="2749028"/>
    <n v="9"/>
    <n v="51"/>
    <n v="0"/>
    <m/>
    <s v="N"/>
    <s v="A1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4"/>
    <n v="310760"/>
    <n v="2748803"/>
    <n v="9"/>
    <n v="43"/>
    <n v="0"/>
    <m/>
    <s v="N"/>
    <s v="A1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5"/>
    <n v="310434"/>
    <n v="2749121"/>
    <n v="9"/>
    <n v="31"/>
    <n v="0"/>
    <m/>
    <s v="N"/>
    <s v="A1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6"/>
    <n v="310247"/>
    <n v="2748885"/>
    <n v="9"/>
    <n v="14"/>
    <n v="0"/>
    <m/>
    <s v="N"/>
    <s v="A1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7"/>
    <n v="309928"/>
    <n v="2748853"/>
    <n v="9"/>
    <n v="5"/>
    <n v="0"/>
    <m/>
    <s v="N"/>
    <s v="A1"/>
    <m/>
    <s v="3月,5月"/>
    <s v="Y"/>
    <s v=""/>
    <s v=""/>
    <s v=""/>
    <s v="闊葉樹林型"/>
    <n v="0"/>
    <x v="0"/>
  </r>
  <r>
    <x v="4"/>
    <x v="20"/>
    <s v="信賢樣區"/>
    <s v="烏來2"/>
    <n v="2019"/>
    <n v="5"/>
    <n v="28"/>
    <x v="0"/>
    <s v="陳鴻照"/>
    <n v="1"/>
    <n v="303595"/>
    <n v="2748094"/>
    <n v="9"/>
    <n v="50"/>
    <n v="0"/>
    <m/>
    <s v="N"/>
    <s v="A1.A4"/>
    <m/>
    <s v="3月,5月"/>
    <s v="Y"/>
    <s v=""/>
    <s v=""/>
    <s v=""/>
    <s v="闊葉樹林型"/>
    <n v="0.91804125656454239"/>
    <x v="0"/>
  </r>
  <r>
    <x v="4"/>
    <x v="20"/>
    <s v="信賢樣區"/>
    <s v="烏來2"/>
    <n v="2019"/>
    <n v="5"/>
    <n v="28"/>
    <x v="0"/>
    <s v="陳鴻照"/>
    <n v="2"/>
    <n v="303359"/>
    <n v="2747845"/>
    <n v="10"/>
    <n v="17"/>
    <n v="0"/>
    <m/>
    <s v="N"/>
    <s v="A1"/>
    <m/>
    <s v="3月,5月"/>
    <s v="Y"/>
    <s v=""/>
    <s v=""/>
    <s v=""/>
    <s v="闊葉樹林型"/>
    <n v="1.2325509223276101"/>
    <x v="0"/>
  </r>
  <r>
    <x v="4"/>
    <x v="20"/>
    <s v="信賢樣區"/>
    <s v="烏來2"/>
    <n v="2019"/>
    <n v="5"/>
    <n v="28"/>
    <x v="0"/>
    <s v="陳鴻照"/>
    <n v="3"/>
    <n v="303201"/>
    <n v="2747611"/>
    <n v="10"/>
    <n v="30"/>
    <n v="0"/>
    <m/>
    <s v="N"/>
    <s v="A1"/>
    <m/>
    <s v="3月,5月"/>
    <s v="Y"/>
    <s v=""/>
    <s v=""/>
    <s v=""/>
    <s v="闊葉樹林型"/>
    <n v="15.56367125286806"/>
    <x v="0"/>
  </r>
  <r>
    <x v="4"/>
    <x v="20"/>
    <s v="信賢樣區"/>
    <s v="烏來2"/>
    <n v="2019"/>
    <n v="5"/>
    <n v="28"/>
    <x v="0"/>
    <s v="陳鴻照"/>
    <n v="4"/>
    <n v="303170"/>
    <n v="2747321"/>
    <n v="10"/>
    <n v="44"/>
    <n v="0"/>
    <m/>
    <s v="N"/>
    <s v="A1"/>
    <m/>
    <s v="3月,5月"/>
    <s v="Y"/>
    <s v=""/>
    <s v=""/>
    <s v=""/>
    <s v="闊葉樹林型"/>
    <n v="0"/>
    <x v="0"/>
  </r>
  <r>
    <x v="4"/>
    <x v="20"/>
    <s v="信賢樣區"/>
    <s v="烏來2"/>
    <n v="2019"/>
    <n v="5"/>
    <n v="28"/>
    <x v="0"/>
    <s v="陳鴻照"/>
    <n v="5"/>
    <n v="303313"/>
    <n v="2747071"/>
    <n v="10"/>
    <n v="54"/>
    <n v="0"/>
    <m/>
    <s v="N"/>
    <s v="A1"/>
    <m/>
    <s v="3月,5月"/>
    <s v="Y"/>
    <s v=""/>
    <s v=""/>
    <s v=""/>
    <s v="闊葉樹林型"/>
    <n v="0"/>
    <x v="0"/>
  </r>
  <r>
    <x v="4"/>
    <x v="20"/>
    <s v="信賢樣區"/>
    <s v="烏來2"/>
    <n v="2019"/>
    <n v="5"/>
    <n v="28"/>
    <x v="0"/>
    <s v="陳鴻照"/>
    <n v="6"/>
    <n v="303172"/>
    <n v="2746743"/>
    <n v="11"/>
    <n v="15"/>
    <n v="0"/>
    <m/>
    <s v="N"/>
    <s v="A1"/>
    <m/>
    <s v="3月,5月"/>
    <s v="Y"/>
    <s v=""/>
    <s v=""/>
    <s v=""/>
    <s v="闊葉樹林型"/>
    <n v="0"/>
    <x v="0"/>
  </r>
  <r>
    <x v="4"/>
    <x v="20"/>
    <s v="哈盆"/>
    <s v="烏來3"/>
    <n v="2019"/>
    <n v="5"/>
    <n v="28"/>
    <x v="0"/>
    <s v="何加恩"/>
    <n v="1"/>
    <n v="301960"/>
    <n v="2741069"/>
    <n v="11"/>
    <n v="12"/>
    <n v="0"/>
    <m/>
    <s v="N"/>
    <s v="A4"/>
    <m/>
    <s v="3月,5月"/>
    <s v="Y"/>
    <s v=""/>
    <s v=""/>
    <s v=""/>
    <s v="竹林"/>
    <n v="0"/>
    <x v="4"/>
  </r>
  <r>
    <x v="4"/>
    <x v="20"/>
    <s v="哈盆"/>
    <s v="烏來3"/>
    <n v="2019"/>
    <n v="5"/>
    <n v="28"/>
    <x v="0"/>
    <s v="何加恩"/>
    <n v="2"/>
    <n v="302107"/>
    <n v="2740975"/>
    <n v="11"/>
    <n v="17"/>
    <n v="0"/>
    <m/>
    <s v="N"/>
    <s v="A3"/>
    <m/>
    <s v="3月,5月"/>
    <s v="Y"/>
    <s v=""/>
    <s v=""/>
    <s v=""/>
    <s v="竹林"/>
    <n v="0"/>
    <x v="4"/>
  </r>
  <r>
    <x v="4"/>
    <x v="20"/>
    <s v="哈盆"/>
    <s v="烏來3"/>
    <n v="2019"/>
    <n v="5"/>
    <n v="28"/>
    <x v="0"/>
    <s v="何加恩"/>
    <n v="3"/>
    <n v="302256"/>
    <n v="2740863"/>
    <n v="11"/>
    <n v="20"/>
    <n v="0"/>
    <m/>
    <s v="N"/>
    <s v="A3"/>
    <m/>
    <s v="3月,5月"/>
    <s v="Y"/>
    <s v=""/>
    <s v=""/>
    <s v=""/>
    <s v="闊葉樹林型"/>
    <n v="0"/>
    <x v="0"/>
  </r>
  <r>
    <x v="4"/>
    <x v="20"/>
    <s v="哈盆"/>
    <s v="烏來3"/>
    <n v="2019"/>
    <n v="5"/>
    <n v="28"/>
    <x v="0"/>
    <s v="何加恩"/>
    <n v="4"/>
    <n v="302413"/>
    <n v="2740741"/>
    <n v="11"/>
    <n v="25"/>
    <n v="0"/>
    <m/>
    <s v="N"/>
    <s v="A1"/>
    <m/>
    <s v="3月,5月"/>
    <s v="Y"/>
    <s v=""/>
    <s v=""/>
    <s v=""/>
    <s v="闊葉樹林型"/>
    <n v="0"/>
    <x v="0"/>
  </r>
  <r>
    <x v="4"/>
    <x v="20"/>
    <s v="哈盆"/>
    <s v="烏來3"/>
    <n v="2019"/>
    <n v="5"/>
    <n v="28"/>
    <x v="0"/>
    <s v="何加恩"/>
    <n v="5"/>
    <n v="302578"/>
    <n v="2740628"/>
    <n v="11"/>
    <n v="28"/>
    <n v="0"/>
    <m/>
    <s v="N"/>
    <s v="A1"/>
    <m/>
    <s v="3月,5月"/>
    <s v="Y"/>
    <s v=""/>
    <s v=""/>
    <s v=""/>
    <s v="闊葉樹林型"/>
    <n v="0"/>
    <x v="0"/>
  </r>
  <r>
    <x v="4"/>
    <x v="20"/>
    <s v="哈盆"/>
    <s v="烏來3"/>
    <n v="2019"/>
    <n v="5"/>
    <n v="28"/>
    <x v="0"/>
    <s v="何加恩"/>
    <n v="6"/>
    <n v="302786"/>
    <n v="2740658"/>
    <n v="11"/>
    <n v="31"/>
    <n v="0"/>
    <m/>
    <s v="N"/>
    <s v="A1"/>
    <m/>
    <s v="3月,5月"/>
    <s v="Y"/>
    <s v=""/>
    <s v=""/>
    <s v=""/>
    <s v="闊葉樹林型"/>
    <n v="0"/>
    <x v="0"/>
  </r>
  <r>
    <x v="4"/>
    <x v="20"/>
    <s v="哈盆"/>
    <s v="烏來3"/>
    <n v="2019"/>
    <n v="5"/>
    <n v="28"/>
    <x v="0"/>
    <s v="何加恩"/>
    <n v="7"/>
    <n v="303011"/>
    <n v="2740695"/>
    <n v="11"/>
    <n v="35"/>
    <n v="0"/>
    <m/>
    <s v="N"/>
    <s v="A1"/>
    <m/>
    <s v="3月,5月"/>
    <s v="Y"/>
    <s v=""/>
    <s v=""/>
    <s v=""/>
    <s v="闊葉樹林型"/>
    <n v="0"/>
    <x v="0"/>
  </r>
  <r>
    <x v="4"/>
    <x v="20"/>
    <s v="1065區外保安林"/>
    <s v="烏來4"/>
    <n v="2019"/>
    <n v="5"/>
    <n v="24"/>
    <x v="0"/>
    <s v="張昔仁"/>
    <n v="1"/>
    <n v="302073"/>
    <n v="2753042"/>
    <n v="10"/>
    <n v="35"/>
    <n v="0"/>
    <m/>
    <s v="N"/>
    <s v="A1、A9"/>
    <m/>
    <s v="3月,5月"/>
    <s v="Y"/>
    <s v=""/>
    <s v=""/>
    <s v=""/>
    <s v="闊葉樹林型"/>
    <n v="4.9886955188102906"/>
    <x v="0"/>
  </r>
  <r>
    <x v="4"/>
    <x v="20"/>
    <s v="1065區外保安林"/>
    <s v="烏來4"/>
    <n v="2019"/>
    <n v="5"/>
    <n v="24"/>
    <x v="0"/>
    <s v="張昔仁"/>
    <n v="2"/>
    <n v="301943"/>
    <n v="2752890"/>
    <n v="10"/>
    <n v="51"/>
    <n v="0"/>
    <m/>
    <s v="N"/>
    <s v="A1"/>
    <m/>
    <s v="3月,5月"/>
    <s v="Y"/>
    <s v=""/>
    <s v=""/>
    <s v=""/>
    <s v="闊葉樹林型"/>
    <n v="1.0266016086137719"/>
    <x v="0"/>
  </r>
  <r>
    <x v="4"/>
    <x v="20"/>
    <s v="1065區外保安林"/>
    <s v="烏來4"/>
    <n v="2019"/>
    <n v="5"/>
    <n v="24"/>
    <x v="0"/>
    <s v="張昔仁"/>
    <n v="3"/>
    <n v="301759"/>
    <n v="2752975"/>
    <n v="11"/>
    <n v="5"/>
    <n v="0"/>
    <m/>
    <s v="N"/>
    <s v="A1"/>
    <m/>
    <s v="3月,5月"/>
    <s v="Y"/>
    <s v=""/>
    <s v=""/>
    <s v=""/>
    <s v="闊葉樹林型"/>
    <n v="0.3471203618383652"/>
    <x v="0"/>
  </r>
  <r>
    <x v="4"/>
    <x v="20"/>
    <s v="1065區外保安林"/>
    <s v="烏來4"/>
    <n v="2019"/>
    <n v="5"/>
    <n v="24"/>
    <x v="0"/>
    <s v="張昔仁"/>
    <n v="4"/>
    <n v="301625"/>
    <n v="2753126"/>
    <n v="11"/>
    <n v="16"/>
    <n v="0"/>
    <m/>
    <s v="N"/>
    <s v="A1、A9"/>
    <m/>
    <s v="3月,5月"/>
    <s v="Y"/>
    <s v=""/>
    <s v=""/>
    <s v=""/>
    <s v="闊葉樹林型"/>
    <n v="1.069703994806624"/>
    <x v="0"/>
  </r>
  <r>
    <x v="4"/>
    <x v="20"/>
    <s v="1065區外保安林"/>
    <s v="烏來4"/>
    <n v="2019"/>
    <n v="5"/>
    <n v="24"/>
    <x v="0"/>
    <s v="張昔仁"/>
    <n v="5"/>
    <n v="301477"/>
    <n v="2752987"/>
    <n v="11"/>
    <n v="33"/>
    <n v="0"/>
    <m/>
    <s v="N"/>
    <s v="A1"/>
    <m/>
    <s v="3月,5月"/>
    <s v="Y"/>
    <s v=""/>
    <s v=""/>
    <s v=""/>
    <s v="闊葉樹林型"/>
    <n v="0"/>
    <x v="0"/>
  </r>
  <r>
    <x v="4"/>
    <x v="20"/>
    <s v="1065區外保安林"/>
    <s v="烏來4"/>
    <n v="2019"/>
    <n v="5"/>
    <n v="24"/>
    <x v="0"/>
    <s v="張昔仁"/>
    <n v="6"/>
    <n v="301518"/>
    <n v="2752786"/>
    <n v="11"/>
    <n v="46"/>
    <n v="0"/>
    <m/>
    <s v="N"/>
    <s v="A1"/>
    <m/>
    <s v="3月,5月"/>
    <s v="Y"/>
    <s v=""/>
    <s v=""/>
    <s v=""/>
    <s v="闊葉樹林型"/>
    <n v="0"/>
    <x v="0"/>
  </r>
  <r>
    <x v="4"/>
    <x v="20"/>
    <s v="22林班"/>
    <s v="烏來5"/>
    <n v="2019"/>
    <n v="5"/>
    <n v="31"/>
    <x v="0"/>
    <s v="林昭明"/>
    <n v="1"/>
    <n v="303612"/>
    <n v="2752048"/>
    <n v="10"/>
    <n v="5"/>
    <n v="0"/>
    <m/>
    <s v="N"/>
    <s v="A1"/>
    <m/>
    <s v="3月,5月"/>
    <s v="Y"/>
    <s v=""/>
    <s v=""/>
    <s v=""/>
    <s v="闊葉樹林型"/>
    <n v="0"/>
    <x v="0"/>
  </r>
  <r>
    <x v="4"/>
    <x v="20"/>
    <s v="22林班"/>
    <s v="烏來5"/>
    <n v="2019"/>
    <n v="5"/>
    <n v="31"/>
    <x v="0"/>
    <s v="林昭明"/>
    <n v="2"/>
    <n v="303450"/>
    <n v="2751351"/>
    <n v="10"/>
    <n v="20"/>
    <n v="0"/>
    <m/>
    <s v="N"/>
    <s v="A1"/>
    <m/>
    <s v="3月,5月"/>
    <s v="Y"/>
    <s v=""/>
    <s v=""/>
    <s v=""/>
    <s v="闊葉樹林型"/>
    <n v="0"/>
    <x v="0"/>
  </r>
  <r>
    <x v="4"/>
    <x v="20"/>
    <s v="22林班"/>
    <s v="烏來5"/>
    <n v="2019"/>
    <n v="5"/>
    <n v="31"/>
    <x v="0"/>
    <s v="林昭明"/>
    <n v="3"/>
    <n v="303785"/>
    <n v="2752118"/>
    <n v="10"/>
    <n v="43"/>
    <n v="0"/>
    <m/>
    <s v="N"/>
    <s v="A1"/>
    <m/>
    <s v="3月,5月"/>
    <s v="Y"/>
    <s v=""/>
    <s v=""/>
    <s v=""/>
    <s v="闊葉樹林型"/>
    <n v="0"/>
    <x v="0"/>
  </r>
  <r>
    <x v="4"/>
    <x v="20"/>
    <s v="22林班"/>
    <s v="烏來5"/>
    <n v="2019"/>
    <n v="5"/>
    <n v="31"/>
    <x v="0"/>
    <s v="林昭明"/>
    <n v="4"/>
    <n v="303728"/>
    <n v="2752435"/>
    <n v="11"/>
    <n v="1"/>
    <n v="0"/>
    <m/>
    <s v="N"/>
    <s v="A1"/>
    <m/>
    <s v="3月,5月"/>
    <s v="Y"/>
    <s v=""/>
    <s v=""/>
    <s v=""/>
    <s v="竹林"/>
    <n v="0"/>
    <x v="4"/>
  </r>
  <r>
    <x v="4"/>
    <x v="20"/>
    <s v="22林班"/>
    <s v="烏來5"/>
    <n v="2019"/>
    <n v="5"/>
    <n v="31"/>
    <x v="0"/>
    <s v="林昭明"/>
    <n v="5"/>
    <n v="303658"/>
    <n v="2752840"/>
    <n v="9"/>
    <n v="30"/>
    <n v="0"/>
    <m/>
    <s v="N"/>
    <s v="A1"/>
    <m/>
    <s v="3月,5月"/>
    <s v="Y"/>
    <s v=""/>
    <s v=""/>
    <s v=""/>
    <s v="闊葉樹林型"/>
    <n v="0"/>
    <x v="0"/>
  </r>
  <r>
    <x v="4"/>
    <x v="20"/>
    <s v="22林班"/>
    <s v="烏來5"/>
    <n v="2019"/>
    <n v="5"/>
    <n v="31"/>
    <x v="0"/>
    <s v="林昭明"/>
    <n v="6"/>
    <n v="303860"/>
    <n v="2752820"/>
    <n v="9"/>
    <n v="50"/>
    <n v="0"/>
    <m/>
    <s v="N"/>
    <s v="A1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1"/>
    <n v="299788"/>
    <n v="2752724"/>
    <n v="11"/>
    <n v="40"/>
    <n v="0"/>
    <m/>
    <s v="N"/>
    <s v="A1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2"/>
    <n v="299991"/>
    <n v="2752601"/>
    <n v="11"/>
    <n v="44"/>
    <n v="0"/>
    <m/>
    <s v="N"/>
    <s v="A4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3"/>
    <n v="300435"/>
    <n v="2752766"/>
    <n v="11"/>
    <n v="56"/>
    <n v="0"/>
    <m/>
    <s v="N"/>
    <s v="A9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4"/>
    <n v="300633"/>
    <n v="2752900"/>
    <n v="12"/>
    <n v="59"/>
    <n v="0"/>
    <m/>
    <s v="N"/>
    <s v="A5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5"/>
    <n v="300820"/>
    <n v="2753045"/>
    <n v="12"/>
    <n v="2"/>
    <n v="0"/>
    <m/>
    <s v="N"/>
    <s v="A7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6"/>
    <n v="300965"/>
    <n v="2753234"/>
    <n v="12"/>
    <n v="8"/>
    <n v="0"/>
    <m/>
    <s v="N"/>
    <s v="A1"/>
    <m/>
    <s v="3月,5月"/>
    <s v="Y"/>
    <s v=""/>
    <s v=""/>
    <s v=""/>
    <s v="闊葉樹林型"/>
    <n v="0"/>
    <x v="0"/>
  </r>
  <r>
    <x v="4"/>
    <x v="20"/>
    <s v="大寮（26.27林班）"/>
    <s v="烏來8"/>
    <n v="2019"/>
    <n v="5"/>
    <n v="29"/>
    <x v="0"/>
    <s v="陳柏仲"/>
    <n v="1"/>
    <n v="298314"/>
    <n v="2755872"/>
    <n v="11"/>
    <n v="17"/>
    <n v="0"/>
    <m/>
    <s v="N"/>
    <s v="A1"/>
    <m/>
    <s v="3月,5月"/>
    <s v="Y"/>
    <s v=""/>
    <s v=""/>
    <s v=""/>
    <s v="闊葉樹林型"/>
    <n v="0"/>
    <x v="0"/>
  </r>
  <r>
    <x v="4"/>
    <x v="20"/>
    <s v="大寮（26.27林班）"/>
    <s v="烏來8"/>
    <n v="2019"/>
    <n v="5"/>
    <n v="29"/>
    <x v="0"/>
    <s v="陳柏仲"/>
    <n v="2"/>
    <n v="298435"/>
    <n v="2756164"/>
    <n v="11"/>
    <n v="19"/>
    <n v="0"/>
    <m/>
    <s v="N"/>
    <s v="A1"/>
    <m/>
    <s v="3月,5月"/>
    <s v="Y"/>
    <s v=""/>
    <s v=""/>
    <s v=""/>
    <s v="闊葉樹林型"/>
    <n v="0"/>
    <x v="0"/>
  </r>
  <r>
    <x v="4"/>
    <x v="20"/>
    <s v="大寮（26.27林班）"/>
    <s v="烏來8"/>
    <n v="2019"/>
    <n v="5"/>
    <n v="29"/>
    <x v="0"/>
    <s v="陳柏仲"/>
    <n v="3"/>
    <n v="298293"/>
    <n v="2756344"/>
    <n v="11"/>
    <n v="24"/>
    <n v="0"/>
    <m/>
    <s v="N"/>
    <s v="A1"/>
    <m/>
    <s v="3月,5月"/>
    <s v="Y"/>
    <s v=""/>
    <s v=""/>
    <s v=""/>
    <s v="闊葉樹林型"/>
    <n v="6.4640999999828637"/>
    <x v="0"/>
  </r>
  <r>
    <x v="4"/>
    <x v="20"/>
    <s v="大寮（26.27林班）"/>
    <s v="烏來8"/>
    <n v="2019"/>
    <n v="5"/>
    <n v="29"/>
    <x v="0"/>
    <s v="陳柏仲"/>
    <n v="4"/>
    <n v="298179"/>
    <n v="2756558"/>
    <n v="11"/>
    <n v="36"/>
    <n v="0"/>
    <m/>
    <s v="N"/>
    <s v="A1"/>
    <m/>
    <s v="3月,5月"/>
    <s v="Y"/>
    <s v=""/>
    <s v=""/>
    <s v=""/>
    <s v="闊葉樹林型"/>
    <n v="1.4603064453864201"/>
    <x v="0"/>
  </r>
  <r>
    <x v="4"/>
    <x v="20"/>
    <s v="大寮（26.27林班）"/>
    <s v="烏來8"/>
    <n v="2019"/>
    <n v="5"/>
    <n v="29"/>
    <x v="0"/>
    <s v="陳柏仲"/>
    <n v="5"/>
    <n v="296743"/>
    <n v="2756067"/>
    <n v="10"/>
    <n v="59"/>
    <n v="0"/>
    <m/>
    <s v="N"/>
    <s v="A1"/>
    <m/>
    <s v="3月,5月"/>
    <s v="Y"/>
    <s v=""/>
    <s v=""/>
    <s v=""/>
    <s v="闊葉樹林型"/>
    <n v="0"/>
    <x v="0"/>
  </r>
  <r>
    <x v="4"/>
    <x v="20"/>
    <s v="大寮（26.27林班）"/>
    <s v="烏來8"/>
    <n v="2019"/>
    <n v="5"/>
    <n v="29"/>
    <x v="0"/>
    <s v="陳柏仲"/>
    <n v="6"/>
    <n v="296558"/>
    <n v="2756049"/>
    <n v="11"/>
    <n v="2"/>
    <n v="0"/>
    <m/>
    <s v="N"/>
    <s v="A9"/>
    <m/>
    <s v="3月,5月"/>
    <s v="Y"/>
    <s v=""/>
    <s v=""/>
    <s v=""/>
    <s v="竹林"/>
    <n v="3.1593904434340572"/>
    <x v="4"/>
  </r>
  <r>
    <x v="4"/>
    <x v="20"/>
    <s v="竹崙（28-30林班）"/>
    <s v="烏來9"/>
    <n v="2019"/>
    <n v="5"/>
    <n v="29"/>
    <x v="0"/>
    <s v="林俊宏、洪凱彬"/>
    <n v="1"/>
    <n v="293691"/>
    <n v="2754927"/>
    <n v="10"/>
    <n v="10"/>
    <n v="0"/>
    <m/>
    <s v="N"/>
    <s v="A4"/>
    <m/>
    <s v="3月,5月"/>
    <s v="Y"/>
    <s v=""/>
    <s v=""/>
    <s v=""/>
    <s v="闊葉樹林型"/>
    <n v="0"/>
    <x v="0"/>
  </r>
  <r>
    <x v="4"/>
    <x v="20"/>
    <s v="竹崙（28-30林班）"/>
    <s v="烏來9"/>
    <n v="2019"/>
    <n v="5"/>
    <n v="29"/>
    <x v="0"/>
    <s v="林俊宏、洪凱彬"/>
    <n v="2"/>
    <n v="293709"/>
    <n v="2755131"/>
    <n v="10"/>
    <n v="17"/>
    <n v="0"/>
    <m/>
    <s v="N"/>
    <s v="A5"/>
    <m/>
    <s v="3月,5月"/>
    <s v="Y"/>
    <s v=""/>
    <s v=""/>
    <s v=""/>
    <s v="闊葉樹林型"/>
    <n v="0"/>
    <x v="0"/>
  </r>
  <r>
    <x v="4"/>
    <x v="20"/>
    <s v="竹崙（28-30林班）"/>
    <s v="烏來9"/>
    <n v="2019"/>
    <n v="5"/>
    <n v="29"/>
    <x v="0"/>
    <s v="林俊宏、洪凱彬"/>
    <n v="3"/>
    <n v="293818"/>
    <n v="2755318"/>
    <n v="10"/>
    <n v="40"/>
    <n v="0"/>
    <m/>
    <s v="N"/>
    <s v="A1"/>
    <m/>
    <s v="3月,5月"/>
    <s v="Y"/>
    <s v=""/>
    <s v=""/>
    <s v=""/>
    <s v="闊葉樹林型"/>
    <n v="1.9984836927753209"/>
    <x v="0"/>
  </r>
  <r>
    <x v="4"/>
    <x v="20"/>
    <s v="竹崙（28-30林班）"/>
    <s v="烏來9"/>
    <n v="2019"/>
    <n v="5"/>
    <n v="29"/>
    <x v="0"/>
    <s v="林俊宏、洪凱彬"/>
    <n v="4"/>
    <n v="294118"/>
    <n v="2755413"/>
    <n v="10"/>
    <n v="49"/>
    <n v="0"/>
    <m/>
    <s v="N"/>
    <s v="A3"/>
    <m/>
    <s v="3月,5月"/>
    <s v="Y"/>
    <s v=""/>
    <s v=""/>
    <s v=""/>
    <s v="闊葉樹林型"/>
    <n v="4.7002329570312158"/>
    <x v="0"/>
  </r>
  <r>
    <x v="4"/>
    <x v="20"/>
    <s v="竹崙（28-30林班）"/>
    <s v="烏來9"/>
    <n v="2019"/>
    <n v="5"/>
    <n v="29"/>
    <x v="0"/>
    <s v="林俊宏、洪凱彬"/>
    <n v="5"/>
    <n v="294262"/>
    <n v="2755263"/>
    <n v="10"/>
    <n v="51"/>
    <n v="0"/>
    <m/>
    <s v="N"/>
    <s v="A1"/>
    <m/>
    <s v="3月,5月"/>
    <s v="Y"/>
    <s v=""/>
    <s v=""/>
    <s v=""/>
    <s v="闊葉樹林型"/>
    <n v="4.9330992473686264"/>
    <x v="0"/>
  </r>
  <r>
    <x v="4"/>
    <x v="20"/>
    <s v="竹崙（28-30林班）"/>
    <s v="烏來9"/>
    <n v="2019"/>
    <n v="5"/>
    <n v="29"/>
    <x v="0"/>
    <s v="林俊宏、洪凱彬"/>
    <n v="6"/>
    <n v="294200"/>
    <n v="2755064"/>
    <n v="10"/>
    <n v="53"/>
    <n v="0"/>
    <m/>
    <s v="N"/>
    <s v="A1"/>
    <m/>
    <s v="3月,5月"/>
    <s v="Y"/>
    <s v=""/>
    <s v=""/>
    <s v=""/>
    <s v="闊葉樹林型"/>
    <n v="0"/>
    <x v="0"/>
  </r>
  <r>
    <x v="4"/>
    <x v="20"/>
    <s v="插角（31林班）"/>
    <s v="烏來10"/>
    <n v="2019"/>
    <n v="5"/>
    <n v="31"/>
    <x v="0"/>
    <s v="李世賓"/>
    <n v="1"/>
    <n v="291479"/>
    <n v="2751657"/>
    <n v="9"/>
    <n v="42"/>
    <n v="0"/>
    <m/>
    <s v="N"/>
    <s v="A1"/>
    <m/>
    <s v="3月,5月"/>
    <s v="Y"/>
    <s v=""/>
    <s v=""/>
    <s v=""/>
    <s v="竹林"/>
    <n v="2.9289110334157522"/>
    <x v="4"/>
  </r>
  <r>
    <x v="4"/>
    <x v="20"/>
    <s v="插角（31林班）"/>
    <s v="烏來10"/>
    <n v="2019"/>
    <n v="5"/>
    <n v="31"/>
    <x v="0"/>
    <s v="李世賓"/>
    <n v="2"/>
    <n v="291565"/>
    <n v="2751685"/>
    <n v="9"/>
    <n v="55"/>
    <n v="0"/>
    <m/>
    <s v="N"/>
    <s v="A1"/>
    <m/>
    <s v="3月,5月"/>
    <s v="Y"/>
    <s v=""/>
    <s v=""/>
    <s v=""/>
    <s v="闊葉樹林型"/>
    <n v="1.2853645724817091"/>
    <x v="0"/>
  </r>
  <r>
    <x v="4"/>
    <x v="20"/>
    <s v="插角（31林班）"/>
    <s v="烏來10"/>
    <n v="2019"/>
    <n v="5"/>
    <n v="31"/>
    <x v="0"/>
    <s v="李世賓"/>
    <n v="3"/>
    <n v="291751"/>
    <n v="2751746"/>
    <n v="10"/>
    <n v="10"/>
    <n v="0"/>
    <m/>
    <s v="N"/>
    <s v="A1"/>
    <m/>
    <s v="3月,5月"/>
    <s v="Y"/>
    <s v=""/>
    <s v=""/>
    <s v=""/>
    <s v="闊葉樹林型"/>
    <n v="1.0743417004459821"/>
    <x v="0"/>
  </r>
  <r>
    <x v="4"/>
    <x v="20"/>
    <s v="插角（31林班）"/>
    <s v="烏來10"/>
    <n v="2019"/>
    <n v="5"/>
    <n v="31"/>
    <x v="0"/>
    <s v="李世賓"/>
    <n v="4"/>
    <n v="291840"/>
    <n v="2751933"/>
    <n v="10"/>
    <n v="22"/>
    <n v="0"/>
    <m/>
    <s v="N"/>
    <s v="A1"/>
    <m/>
    <s v="3月,5月"/>
    <s v="Y"/>
    <s v=""/>
    <s v=""/>
    <s v=""/>
    <s v="闊葉樹林型"/>
    <n v="0"/>
    <x v="0"/>
  </r>
  <r>
    <x v="4"/>
    <x v="20"/>
    <s v="插角（31林班）"/>
    <s v="烏來10"/>
    <n v="2019"/>
    <n v="5"/>
    <n v="31"/>
    <x v="0"/>
    <s v="李世賓"/>
    <n v="5"/>
    <n v="291952"/>
    <n v="2752168"/>
    <n v="10"/>
    <n v="36"/>
    <n v="0"/>
    <m/>
    <s v="N"/>
    <s v="A1"/>
    <m/>
    <s v="3月,5月"/>
    <s v="Y"/>
    <s v=""/>
    <s v=""/>
    <s v=""/>
    <s v="竹林"/>
    <n v="0"/>
    <x v="4"/>
  </r>
  <r>
    <x v="4"/>
    <x v="20"/>
    <s v="插角（31林班）"/>
    <s v="烏來10"/>
    <n v="2019"/>
    <n v="5"/>
    <n v="31"/>
    <x v="0"/>
    <s v="李世賓"/>
    <n v="6"/>
    <n v="292159"/>
    <n v="2752099"/>
    <n v="10"/>
    <n v="50"/>
    <n v="0"/>
    <m/>
    <s v="N"/>
    <s v="A4"/>
    <m/>
    <s v="3月,5月"/>
    <s v="Y"/>
    <s v=""/>
    <s v=""/>
    <s v=""/>
    <s v="竹林"/>
    <n v="3.3846460661190871"/>
    <x v="4"/>
  </r>
  <r>
    <x v="4"/>
    <x v="20"/>
    <s v="有木(32林班)"/>
    <s v="烏來11"/>
    <n v="2019"/>
    <n v="5"/>
    <n v="29"/>
    <x v="0"/>
    <s v="黃孝綦"/>
    <n v="1"/>
    <n v="296984"/>
    <n v="2749622"/>
    <n v="10"/>
    <n v="15"/>
    <n v="0"/>
    <m/>
    <s v="N"/>
    <s v="A1"/>
    <m/>
    <s v="3月,5月"/>
    <s v="Y"/>
    <s v=""/>
    <s v=""/>
    <s v=""/>
    <s v="闊葉樹林型"/>
    <n v="0"/>
    <x v="0"/>
  </r>
  <r>
    <x v="4"/>
    <x v="20"/>
    <s v="有木(32林班)"/>
    <s v="烏來11"/>
    <n v="2019"/>
    <n v="5"/>
    <n v="29"/>
    <x v="0"/>
    <s v="黃孝綦"/>
    <n v="2"/>
    <n v="296984"/>
    <n v="2750022"/>
    <n v="10"/>
    <n v="29"/>
    <n v="0"/>
    <m/>
    <s v="N"/>
    <s v="A1"/>
    <m/>
    <s v="3月,5月"/>
    <s v="Y"/>
    <s v=""/>
    <s v=""/>
    <s v=""/>
    <s v="闊葉樹林型"/>
    <n v="0"/>
    <x v="0"/>
  </r>
  <r>
    <x v="4"/>
    <x v="20"/>
    <s v="有木(32林班)"/>
    <s v="烏來11"/>
    <n v="2019"/>
    <n v="5"/>
    <n v="29"/>
    <x v="0"/>
    <s v="黃孝綦"/>
    <n v="3"/>
    <n v="297184"/>
    <n v="2749622"/>
    <n v="10"/>
    <n v="8"/>
    <n v="0"/>
    <m/>
    <s v="N"/>
    <s v="A1"/>
    <m/>
    <s v="3月,5月"/>
    <s v="Y"/>
    <s v=""/>
    <s v=""/>
    <s v=""/>
    <s v="闊葉樹林型"/>
    <n v="0"/>
    <x v="0"/>
  </r>
  <r>
    <x v="4"/>
    <x v="20"/>
    <s v="有木(32林班)"/>
    <s v="烏來11"/>
    <n v="2019"/>
    <n v="5"/>
    <n v="29"/>
    <x v="0"/>
    <s v="黃孝綦"/>
    <n v="4"/>
    <n v="297184"/>
    <n v="2749822"/>
    <n v="10"/>
    <n v="36"/>
    <n v="0"/>
    <m/>
    <s v="N"/>
    <s v="A1"/>
    <m/>
    <s v="3月,5月"/>
    <s v="Y"/>
    <s v=""/>
    <s v=""/>
    <s v=""/>
    <s v="闊葉樹林型"/>
    <n v="0"/>
    <x v="0"/>
  </r>
  <r>
    <x v="4"/>
    <x v="20"/>
    <s v="有木(32林班)"/>
    <s v="烏來11"/>
    <n v="2019"/>
    <n v="5"/>
    <n v="29"/>
    <x v="0"/>
    <s v="黃孝綦"/>
    <n v="5"/>
    <n v="297184"/>
    <n v="2750022"/>
    <n v="10"/>
    <n v="43"/>
    <n v="0"/>
    <m/>
    <s v="N"/>
    <s v="A1"/>
    <m/>
    <s v="3月,5月"/>
    <s v="Y"/>
    <s v=""/>
    <s v=""/>
    <s v=""/>
    <s v="闊葉樹林型"/>
    <n v="0"/>
    <x v="0"/>
  </r>
  <r>
    <x v="4"/>
    <x v="20"/>
    <s v="有木(32林班)"/>
    <s v="烏來11"/>
    <n v="2019"/>
    <n v="5"/>
    <n v="29"/>
    <x v="0"/>
    <s v="黃孝綦"/>
    <n v="6"/>
    <n v="296784"/>
    <n v="2749622"/>
    <n v="11"/>
    <n v="20"/>
    <n v="0"/>
    <m/>
    <s v="N"/>
    <s v="A4"/>
    <m/>
    <s v="3月,5月"/>
    <s v="Y"/>
    <s v=""/>
    <s v=""/>
    <s v=""/>
    <s v="闊葉樹林型"/>
    <n v="0"/>
    <x v="0"/>
  </r>
  <r>
    <x v="4"/>
    <x v="20"/>
    <s v="東滿（35.36林班）"/>
    <s v="烏來12"/>
    <n v="2019"/>
    <n v="5"/>
    <n v="29"/>
    <x v="0"/>
    <s v="陸信中"/>
    <n v="1"/>
    <n v="295379"/>
    <n v="2745793"/>
    <n v="10"/>
    <n v="4"/>
    <n v="0"/>
    <m/>
    <s v="N"/>
    <s v="A1"/>
    <m/>
    <s v="3月,5月"/>
    <s v="Y"/>
    <s v=""/>
    <s v=""/>
    <s v=""/>
    <s v="闊葉樹林型"/>
    <n v="0"/>
    <x v="0"/>
  </r>
  <r>
    <x v="4"/>
    <x v="20"/>
    <s v="東滿（35.36林班）"/>
    <s v="烏來12"/>
    <n v="2019"/>
    <n v="5"/>
    <n v="29"/>
    <x v="0"/>
    <s v="陸信中"/>
    <n v="2"/>
    <n v="295224"/>
    <n v="2745569"/>
    <n v="10"/>
    <n v="27"/>
    <n v="0"/>
    <m/>
    <s v="N"/>
    <s v="A1"/>
    <m/>
    <s v="3月,5月"/>
    <s v="Y"/>
    <s v=""/>
    <s v=""/>
    <s v=""/>
    <s v="闊葉樹林型"/>
    <n v="0"/>
    <x v="0"/>
  </r>
  <r>
    <x v="4"/>
    <x v="20"/>
    <s v="東滿（35.36林班）"/>
    <s v="烏來12"/>
    <n v="2019"/>
    <n v="5"/>
    <n v="29"/>
    <x v="0"/>
    <s v="陸信中"/>
    <n v="3"/>
    <n v="295021"/>
    <n v="2745330"/>
    <n v="10"/>
    <n v="41"/>
    <n v="0"/>
    <m/>
    <s v="N"/>
    <s v="A1"/>
    <m/>
    <s v="3月,5月"/>
    <s v="Y"/>
    <s v=""/>
    <s v=""/>
    <s v=""/>
    <s v="闊葉樹林型"/>
    <n v="0"/>
    <x v="0"/>
  </r>
  <r>
    <x v="4"/>
    <x v="20"/>
    <s v="東滿（35.36林班）"/>
    <s v="烏來12"/>
    <n v="2019"/>
    <n v="5"/>
    <n v="29"/>
    <x v="0"/>
    <s v="陸信中"/>
    <n v="4"/>
    <n v="295002"/>
    <n v="2745055"/>
    <n v="10"/>
    <n v="55"/>
    <n v="0"/>
    <m/>
    <s v="N"/>
    <s v="A1"/>
    <m/>
    <s v="3月,5月"/>
    <s v="Y"/>
    <s v=""/>
    <s v=""/>
    <s v=""/>
    <s v="針闊葉樹混淆"/>
    <n v="0"/>
    <x v="1"/>
  </r>
  <r>
    <x v="4"/>
    <x v="20"/>
    <s v="東滿（35.36林班）"/>
    <s v="烏來12"/>
    <n v="2019"/>
    <n v="5"/>
    <n v="29"/>
    <x v="0"/>
    <s v="陸信中"/>
    <n v="5"/>
    <n v="294814"/>
    <n v="2744750"/>
    <n v="11"/>
    <n v="12"/>
    <n v="0"/>
    <m/>
    <s v="N"/>
    <s v="A1"/>
    <m/>
    <s v="3月,5月"/>
    <s v="Y"/>
    <s v=""/>
    <s v=""/>
    <s v=""/>
    <s v="闊葉樹林型"/>
    <n v="0"/>
    <x v="0"/>
  </r>
  <r>
    <x v="4"/>
    <x v="20"/>
    <s v="東滿（35.36林班）"/>
    <s v="烏來12"/>
    <n v="2019"/>
    <n v="5"/>
    <n v="29"/>
    <x v="0"/>
    <s v="陸信中"/>
    <n v="6"/>
    <n v="294710"/>
    <n v="2744500"/>
    <n v="11"/>
    <n v="23"/>
    <n v="0"/>
    <m/>
    <s v="N"/>
    <s v="A3"/>
    <m/>
    <s v="3月,5月"/>
    <s v="Y"/>
    <s v=""/>
    <s v=""/>
    <s v=""/>
    <s v="針葉樹林型"/>
    <n v="0"/>
    <x v="3"/>
  </r>
  <r>
    <x v="4"/>
    <x v="20"/>
    <s v="東眼(38林班)"/>
    <s v="烏來13"/>
    <n v="2019"/>
    <n v="5"/>
    <n v="27"/>
    <x v="0"/>
    <s v="范開翔"/>
    <n v="1"/>
    <n v="289775"/>
    <n v="2748912"/>
    <n v="10"/>
    <n v="2"/>
    <n v="0"/>
    <m/>
    <s v="N"/>
    <s v="A1"/>
    <m/>
    <s v="3月,5月"/>
    <s v="Y"/>
    <s v=""/>
    <s v=""/>
    <s v=""/>
    <s v="闊葉樹林型"/>
    <n v="0"/>
    <x v="0"/>
  </r>
  <r>
    <x v="4"/>
    <x v="20"/>
    <s v="東眼(38林班)"/>
    <s v="烏來13"/>
    <n v="2019"/>
    <n v="5"/>
    <n v="27"/>
    <x v="0"/>
    <s v="范開翔"/>
    <n v="2"/>
    <n v="289418"/>
    <n v="2749049"/>
    <n v="10"/>
    <n v="18"/>
    <n v="0"/>
    <m/>
    <s v="N"/>
    <s v="A1"/>
    <m/>
    <s v="3月,5月"/>
    <s v="Y"/>
    <s v=""/>
    <s v=""/>
    <s v=""/>
    <s v="竹闊混淆林"/>
    <n v="2.9454490487720171"/>
    <x v="1"/>
  </r>
  <r>
    <x v="4"/>
    <x v="20"/>
    <s v="東眼(38林班)"/>
    <s v="烏來13"/>
    <n v="2019"/>
    <n v="5"/>
    <n v="27"/>
    <x v="0"/>
    <s v="范開翔"/>
    <n v="3"/>
    <n v="289872"/>
    <n v="2749274"/>
    <n v="10"/>
    <n v="26"/>
    <n v="0"/>
    <m/>
    <s v="N"/>
    <s v="A1"/>
    <m/>
    <s v="3月,5月"/>
    <s v="Y"/>
    <s v=""/>
    <s v=""/>
    <s v=""/>
    <s v="闊葉樹林型"/>
    <n v="2.6514434318847959"/>
    <x v="0"/>
  </r>
  <r>
    <x v="4"/>
    <x v="20"/>
    <s v="東眼(38林班)"/>
    <s v="烏來13"/>
    <n v="2019"/>
    <n v="5"/>
    <n v="27"/>
    <x v="0"/>
    <s v="范開翔"/>
    <n v="4"/>
    <n v="291687"/>
    <n v="2751012"/>
    <n v="10"/>
    <n v="42"/>
    <n v="0"/>
    <m/>
    <s v="N"/>
    <s v="A3"/>
    <m/>
    <s v="3月,5月"/>
    <s v="Y"/>
    <s v=""/>
    <s v=""/>
    <s v=""/>
    <s v="竹闊混淆林"/>
    <n v="0"/>
    <x v="1"/>
  </r>
  <r>
    <x v="4"/>
    <x v="20"/>
    <s v="東眼(38林班)"/>
    <s v="烏來13"/>
    <n v="2019"/>
    <n v="5"/>
    <n v="27"/>
    <x v="0"/>
    <s v="范開翔"/>
    <n v="5"/>
    <n v="291490"/>
    <n v="2750606"/>
    <n v="10"/>
    <n v="47"/>
    <n v="0"/>
    <m/>
    <s v="N"/>
    <s v="A3"/>
    <m/>
    <s v="3月,5月"/>
    <s v="Y"/>
    <s v=""/>
    <s v=""/>
    <s v=""/>
    <s v="竹闊混淆林"/>
    <n v="0"/>
    <x v="1"/>
  </r>
  <r>
    <x v="4"/>
    <x v="20"/>
    <s v="東眼(38林班)"/>
    <s v="烏來13"/>
    <n v="2019"/>
    <n v="5"/>
    <n v="27"/>
    <x v="0"/>
    <s v="范開翔"/>
    <n v="6"/>
    <n v="293031"/>
    <n v="2750310"/>
    <n v="11"/>
    <n v="15"/>
    <n v="0"/>
    <m/>
    <s v="N"/>
    <s v="A3"/>
    <m/>
    <s v="3月,5月"/>
    <s v="Y"/>
    <s v=""/>
    <s v=""/>
    <s v=""/>
    <s v="闊葉樹林型"/>
    <n v="4.2193632065804936"/>
    <x v="0"/>
  </r>
  <r>
    <x v="4"/>
    <x v="20"/>
    <s v="五寮40林班"/>
    <s v="烏來14"/>
    <n v="2019"/>
    <n v="5"/>
    <n v="29"/>
    <x v="0"/>
    <s v="樊國信"/>
    <n v="1"/>
    <n v="287063"/>
    <n v="2749744"/>
    <n v="9"/>
    <n v="58"/>
    <n v="0"/>
    <m/>
    <s v="N"/>
    <s v="A3"/>
    <m/>
    <s v="3月,5月"/>
    <s v="Y"/>
    <s v=""/>
    <s v=""/>
    <s v=""/>
    <s v="竹林"/>
    <n v="0.23126006415091269"/>
    <x v="4"/>
  </r>
  <r>
    <x v="4"/>
    <x v="20"/>
    <s v="五寮40林班"/>
    <s v="烏來14"/>
    <n v="2019"/>
    <n v="5"/>
    <n v="29"/>
    <x v="0"/>
    <s v="樊國信"/>
    <n v="2"/>
    <n v="287417"/>
    <n v="2749501"/>
    <n v="10"/>
    <n v="13"/>
    <n v="0"/>
    <m/>
    <s v="N"/>
    <s v="A4"/>
    <m/>
    <s v="3月,5月"/>
    <s v="Y"/>
    <s v=""/>
    <s v=""/>
    <s v=""/>
    <s v="竹林"/>
    <n v="0.48632158187320668"/>
    <x v="4"/>
  </r>
  <r>
    <x v="4"/>
    <x v="20"/>
    <s v="五寮40林班"/>
    <s v="烏來14"/>
    <n v="2019"/>
    <n v="5"/>
    <n v="29"/>
    <x v="0"/>
    <s v="樊國信"/>
    <n v="3"/>
    <n v="287492"/>
    <n v="2749965"/>
    <n v="10"/>
    <n v="21"/>
    <n v="0"/>
    <m/>
    <s v="N"/>
    <s v="A8"/>
    <m/>
    <s v="3月,5月"/>
    <s v="Y"/>
    <s v=""/>
    <s v=""/>
    <s v=""/>
    <s v="竹林"/>
    <n v="2.5926863667152542"/>
    <x v="4"/>
  </r>
  <r>
    <x v="4"/>
    <x v="20"/>
    <s v="五寮40林班"/>
    <s v="烏來14"/>
    <n v="2019"/>
    <n v="5"/>
    <n v="29"/>
    <x v="0"/>
    <s v="樊國信"/>
    <n v="4"/>
    <n v="287708"/>
    <n v="2749965"/>
    <n v="10"/>
    <n v="37"/>
    <n v="0"/>
    <m/>
    <s v="N"/>
    <s v="A4"/>
    <m/>
    <s v="3月,5月"/>
    <s v="Y"/>
    <s v=""/>
    <s v=""/>
    <s v=""/>
    <s v="竹林"/>
    <n v="0"/>
    <x v="4"/>
  </r>
  <r>
    <x v="4"/>
    <x v="20"/>
    <s v="五寮40林班"/>
    <s v="烏來14"/>
    <n v="2019"/>
    <n v="5"/>
    <n v="29"/>
    <x v="0"/>
    <s v="樊國信"/>
    <n v="5"/>
    <n v="287658"/>
    <n v="2750176"/>
    <n v="10"/>
    <n v="50"/>
    <n v="0"/>
    <m/>
    <s v="N"/>
    <s v="A9"/>
    <m/>
    <s v="3月,5月"/>
    <s v="Y"/>
    <s v=""/>
    <s v=""/>
    <s v=""/>
    <s v="闊葉樹林型"/>
    <n v="0"/>
    <x v="0"/>
  </r>
  <r>
    <x v="4"/>
    <x v="20"/>
    <s v="五寮40林班"/>
    <s v="烏來14"/>
    <n v="2019"/>
    <n v="5"/>
    <n v="29"/>
    <x v="0"/>
    <s v="樊國信"/>
    <n v="6"/>
    <n v="287825"/>
    <n v="2750284"/>
    <n v="11"/>
    <n v="2"/>
    <n v="0"/>
    <m/>
    <s v="N"/>
    <s v="A4"/>
    <m/>
    <s v="3月,5月"/>
    <s v="Y"/>
    <s v=""/>
    <s v=""/>
    <s v=""/>
    <s v="竹林"/>
    <n v="0.68141566205503024"/>
    <x v="4"/>
  </r>
  <r>
    <x v="4"/>
    <x v="18"/>
    <s v="大溪94林班"/>
    <s v="大溪9"/>
    <n v="2019"/>
    <n v="6"/>
    <n v="24"/>
    <x v="0"/>
    <s v="林欣榮"/>
    <n v="1"/>
    <n v="289130"/>
    <n v="2714285"/>
    <n v="9"/>
    <n v="6"/>
    <n v="0"/>
    <m/>
    <s v="N"/>
    <s v="A2"/>
    <m/>
    <s v="4月,6月"/>
    <s v="Y"/>
    <s v=""/>
    <s v=""/>
    <s v=""/>
    <s v="針葉樹林型"/>
    <n v="0"/>
    <x v="3"/>
  </r>
  <r>
    <x v="4"/>
    <x v="18"/>
    <s v="大溪94林班"/>
    <s v="大溪9"/>
    <n v="2019"/>
    <n v="6"/>
    <n v="24"/>
    <x v="0"/>
    <s v="林欣榮"/>
    <n v="2"/>
    <n v="289229"/>
    <n v="2713858"/>
    <n v="9"/>
    <n v="23"/>
    <n v="0"/>
    <m/>
    <s v="N"/>
    <s v="A2"/>
    <m/>
    <s v="4月,6月"/>
    <s v="Y"/>
    <s v=""/>
    <s v=""/>
    <s v=""/>
    <s v="針闊葉樹混淆"/>
    <n v="0"/>
    <x v="1"/>
  </r>
  <r>
    <x v="4"/>
    <x v="18"/>
    <s v="大溪94林班"/>
    <s v="大溪9"/>
    <n v="2019"/>
    <n v="6"/>
    <n v="24"/>
    <x v="0"/>
    <s v="林欣榮"/>
    <n v="3"/>
    <n v="289192"/>
    <n v="2714072"/>
    <n v="9"/>
    <n v="37"/>
    <n v="0"/>
    <m/>
    <s v="N"/>
    <s v="A2"/>
    <m/>
    <s v="4月,6月"/>
    <s v="Y"/>
    <s v=""/>
    <s v=""/>
    <s v=""/>
    <s v="針葉樹林型"/>
    <n v="0"/>
    <x v="3"/>
  </r>
  <r>
    <x v="4"/>
    <x v="18"/>
    <s v="大溪94林班"/>
    <s v="大溪9"/>
    <n v="2019"/>
    <n v="6"/>
    <n v="24"/>
    <x v="0"/>
    <s v="林欣榮"/>
    <n v="4"/>
    <n v="288933"/>
    <n v="2714233"/>
    <n v="9"/>
    <n v="51"/>
    <n v="0"/>
    <m/>
    <s v="N"/>
    <s v="A2"/>
    <m/>
    <s v="4月,6月"/>
    <s v="Y"/>
    <s v=""/>
    <s v=""/>
    <s v=""/>
    <s v="針葉樹林型"/>
    <n v="0"/>
    <x v="3"/>
  </r>
  <r>
    <x v="4"/>
    <x v="18"/>
    <s v="大溪94林班"/>
    <s v="大溪9"/>
    <n v="2019"/>
    <n v="6"/>
    <n v="24"/>
    <x v="0"/>
    <s v="林欣榮"/>
    <n v="5"/>
    <n v="288427"/>
    <n v="2714239"/>
    <n v="10"/>
    <n v="6"/>
    <n v="0"/>
    <m/>
    <s v="N"/>
    <s v="A2"/>
    <m/>
    <s v="4月,6月"/>
    <s v="Y"/>
    <s v=""/>
    <s v=""/>
    <s v=""/>
    <s v="針闊葉樹混淆"/>
    <n v="0"/>
    <x v="1"/>
  </r>
  <r>
    <x v="4"/>
    <x v="18"/>
    <s v="大溪94林班"/>
    <s v="大溪9"/>
    <n v="2019"/>
    <n v="6"/>
    <n v="24"/>
    <x v="0"/>
    <s v="林欣榮"/>
    <n v="6"/>
    <n v="288610"/>
    <n v="2713827"/>
    <n v="10"/>
    <n v="22"/>
    <n v="0"/>
    <m/>
    <s v="N"/>
    <s v="A2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1"/>
    <n v="289653"/>
    <n v="2713344"/>
    <n v="7"/>
    <n v="9"/>
    <n v="0"/>
    <m/>
    <s v="N"/>
    <s v="A3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2"/>
    <n v="289452"/>
    <n v="2713272"/>
    <n v="7"/>
    <n v="21"/>
    <n v="0"/>
    <m/>
    <s v="N"/>
    <s v="A3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3"/>
    <n v="289358"/>
    <n v="2713084"/>
    <n v="7"/>
    <n v="37"/>
    <n v="0"/>
    <m/>
    <s v="N"/>
    <s v="A3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4"/>
    <n v="289008"/>
    <n v="2713135"/>
    <n v="7"/>
    <n v="50"/>
    <n v="0"/>
    <m/>
    <s v="N"/>
    <s v="A2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5"/>
    <n v="288905"/>
    <n v="2713321"/>
    <n v="8"/>
    <n v="6"/>
    <n v="0"/>
    <m/>
    <s v="N"/>
    <s v="A3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6"/>
    <n v="288757"/>
    <n v="2713461"/>
    <n v="8"/>
    <n v="23"/>
    <n v="0"/>
    <m/>
    <s v="N"/>
    <s v="A3"/>
    <m/>
    <s v="4月,6月"/>
    <s v="Y"/>
    <s v=""/>
    <s v=""/>
    <s v=""/>
    <s v="針闊葉樹混淆"/>
    <n v="0"/>
    <x v="1"/>
  </r>
  <r>
    <x v="4"/>
    <x v="18"/>
    <s v="棲蘭C"/>
    <s v="B11-06"/>
    <n v="2019"/>
    <n v="6"/>
    <n v="24"/>
    <x v="0"/>
    <s v="林欣榮"/>
    <n v="1"/>
    <n v="290277"/>
    <n v="2714410"/>
    <n v="7"/>
    <n v="9"/>
    <n v="0"/>
    <m/>
    <s v="N"/>
    <s v="A2"/>
    <m/>
    <s v="4月,6月"/>
    <s v="Y"/>
    <s v=""/>
    <s v=""/>
    <s v=""/>
    <s v="針葉樹林型"/>
    <n v="0"/>
    <x v="3"/>
  </r>
  <r>
    <x v="4"/>
    <x v="18"/>
    <s v="棲蘭C"/>
    <s v="B11-06"/>
    <n v="2019"/>
    <n v="6"/>
    <n v="24"/>
    <x v="0"/>
    <s v="林欣榮"/>
    <n v="2"/>
    <n v="290229"/>
    <n v="2714213"/>
    <n v="7"/>
    <n v="22"/>
    <n v="0"/>
    <m/>
    <s v="N"/>
    <s v="A2"/>
    <m/>
    <s v="4月,6月"/>
    <s v="Y"/>
    <s v=""/>
    <s v=""/>
    <s v=""/>
    <s v="針葉樹林型"/>
    <n v="0"/>
    <x v="3"/>
  </r>
  <r>
    <x v="4"/>
    <x v="18"/>
    <s v="棲蘭C"/>
    <s v="B11-06"/>
    <n v="2019"/>
    <n v="6"/>
    <n v="24"/>
    <x v="0"/>
    <s v="林欣榮"/>
    <n v="3"/>
    <n v="290212"/>
    <n v="2714418"/>
    <n v="7"/>
    <n v="39"/>
    <n v="0"/>
    <m/>
    <s v="N"/>
    <s v="A2"/>
    <m/>
    <s v="4月,6月"/>
    <s v="Y"/>
    <s v=""/>
    <s v=""/>
    <s v=""/>
    <s v="針葉樹林型"/>
    <n v="0"/>
    <x v="3"/>
  </r>
  <r>
    <x v="4"/>
    <x v="18"/>
    <s v="棲蘭C"/>
    <s v="B11-06"/>
    <n v="2019"/>
    <n v="6"/>
    <n v="24"/>
    <x v="0"/>
    <s v="林欣榮"/>
    <n v="4"/>
    <n v="289934"/>
    <n v="2714210"/>
    <n v="7"/>
    <n v="52"/>
    <n v="0"/>
    <m/>
    <s v="N"/>
    <s v="A2"/>
    <m/>
    <s v="4月,6月"/>
    <s v="Y"/>
    <s v=""/>
    <s v=""/>
    <s v=""/>
    <s v="針葉樹林型"/>
    <n v="0"/>
    <x v="3"/>
  </r>
  <r>
    <x v="4"/>
    <x v="18"/>
    <s v="棲蘭C"/>
    <s v="B11-06"/>
    <n v="2019"/>
    <n v="6"/>
    <n v="24"/>
    <x v="0"/>
    <s v="林欣榮"/>
    <n v="5"/>
    <n v="289870"/>
    <n v="2714016"/>
    <n v="8"/>
    <n v="13"/>
    <n v="0"/>
    <m/>
    <s v="N"/>
    <s v="A2"/>
    <m/>
    <s v="4月,6月"/>
    <s v="Y"/>
    <s v=""/>
    <s v=""/>
    <s v=""/>
    <s v="針葉樹林型"/>
    <n v="0"/>
    <x v="3"/>
  </r>
  <r>
    <x v="4"/>
    <x v="18"/>
    <s v="棲蘭C"/>
    <s v="B11-06"/>
    <n v="2019"/>
    <n v="6"/>
    <n v="24"/>
    <x v="0"/>
    <s v="林欣榮"/>
    <n v="6"/>
    <n v="289787"/>
    <n v="2713827"/>
    <n v="8"/>
    <n v="31"/>
    <n v="0"/>
    <m/>
    <s v="N"/>
    <s v="A2"/>
    <m/>
    <s v="4月,6月"/>
    <s v="Y"/>
    <s v=""/>
    <s v=""/>
    <s v=""/>
    <s v="針葉樹林型"/>
    <n v="0"/>
    <x v="3"/>
  </r>
  <r>
    <x v="5"/>
    <x v="21"/>
    <s v="小笠原山(下方平台旁)"/>
    <s v="B32-09"/>
    <n v="2019"/>
    <n v="5"/>
    <n v="3"/>
    <x v="0"/>
    <s v="陳開明"/>
    <n v="1"/>
    <n v="231396"/>
    <n v="2600454"/>
    <n v="9"/>
    <n v="10"/>
    <n v="0"/>
    <m/>
    <s v="N"/>
    <s v="A3"/>
    <m/>
    <s v="4月,6月"/>
    <s v="Y"/>
    <s v=""/>
    <s v=""/>
    <s v=""/>
    <s v="針葉樹林型"/>
    <n v="9.9264729370372411"/>
    <x v="3"/>
  </r>
  <r>
    <x v="5"/>
    <x v="21"/>
    <s v="小笠原山(下方平台旁)"/>
    <s v="B32-09"/>
    <n v="2019"/>
    <n v="5"/>
    <n v="3"/>
    <x v="0"/>
    <s v="陳開明"/>
    <n v="2"/>
    <n v="231570"/>
    <n v="2600230"/>
    <n v="9"/>
    <n v="15"/>
    <n v="0"/>
    <m/>
    <s v="N"/>
    <s v="A3"/>
    <m/>
    <s v="4月,6月"/>
    <s v="Y"/>
    <s v=""/>
    <s v=""/>
    <s v=""/>
    <s v="針葉樹林型"/>
    <n v="4.2517236798260098"/>
    <x v="3"/>
  </r>
  <r>
    <x v="5"/>
    <x v="21"/>
    <s v="小笠原山(下方平台旁)"/>
    <s v="B32-09"/>
    <n v="2019"/>
    <n v="5"/>
    <n v="3"/>
    <x v="0"/>
    <s v="陳開明"/>
    <n v="3"/>
    <n v="231799"/>
    <n v="2600017"/>
    <n v="9"/>
    <n v="19"/>
    <n v="0"/>
    <m/>
    <s v="N"/>
    <s v="A3"/>
    <m/>
    <s v="4月,6月"/>
    <s v="Y"/>
    <s v=""/>
    <s v=""/>
    <s v=""/>
    <s v="針葉樹林型"/>
    <n v="2.947573451118386"/>
    <x v="3"/>
  </r>
  <r>
    <x v="5"/>
    <x v="21"/>
    <s v="小笠原山(下方平台旁)"/>
    <s v="B32-09"/>
    <n v="2019"/>
    <n v="5"/>
    <n v="3"/>
    <x v="0"/>
    <s v="陳開明"/>
    <n v="4"/>
    <n v="231607"/>
    <n v="2599715"/>
    <n v="9"/>
    <n v="22"/>
    <n v="0"/>
    <m/>
    <s v="N"/>
    <s v="A3"/>
    <m/>
    <s v="4月,6月"/>
    <s v="Y"/>
    <s v=""/>
    <s v=""/>
    <s v=""/>
    <s v="針葉樹林型"/>
    <n v="5.3692787765273717"/>
    <x v="3"/>
  </r>
  <r>
    <x v="5"/>
    <x v="21"/>
    <s v="小笠原山(下方平台旁)"/>
    <s v="B32-09"/>
    <n v="2019"/>
    <n v="5"/>
    <n v="3"/>
    <x v="0"/>
    <s v="陳開明"/>
    <n v="5"/>
    <n v="231459"/>
    <n v="2599475"/>
    <n v="9"/>
    <n v="26"/>
    <n v="0"/>
    <m/>
    <s v="N"/>
    <s v="A3"/>
    <m/>
    <s v="4月,6月"/>
    <s v="Y"/>
    <s v=""/>
    <s v=""/>
    <s v=""/>
    <s v="針葉樹林型"/>
    <n v="4.920299230780607"/>
    <x v="3"/>
  </r>
  <r>
    <x v="5"/>
    <x v="21"/>
    <s v="小笠原山(下方平台旁)"/>
    <s v="B32-09"/>
    <n v="2019"/>
    <n v="5"/>
    <n v="3"/>
    <x v="0"/>
    <s v="陳開明"/>
    <n v="6"/>
    <n v="231663"/>
    <n v="2599194"/>
    <n v="9"/>
    <n v="30"/>
    <n v="0"/>
    <m/>
    <s v="N"/>
    <s v="A3"/>
    <m/>
    <s v="4月,6月"/>
    <s v="Y"/>
    <s v=""/>
    <s v=""/>
    <s v=""/>
    <s v="針葉樹林型"/>
    <n v="7.6001887398611849"/>
    <x v="3"/>
  </r>
  <r>
    <x v="5"/>
    <x v="21"/>
    <s v="台18-1(82.5K)"/>
    <s v="阿里山1"/>
    <n v="2019"/>
    <n v="5"/>
    <n v="3"/>
    <x v="0"/>
    <s v="林春彰"/>
    <n v="1"/>
    <n v="228293"/>
    <n v="2599389"/>
    <n v="8"/>
    <n v="35"/>
    <n v="0"/>
    <m/>
    <s v="N"/>
    <s v="A1"/>
    <m/>
    <s v="4月,6月"/>
    <s v="Y"/>
    <s v=""/>
    <s v=""/>
    <s v=""/>
    <s v="闊葉樹林型"/>
    <n v="4.5992968050940286"/>
    <x v="0"/>
  </r>
  <r>
    <x v="5"/>
    <x v="21"/>
    <s v="台18-1(82.5K)"/>
    <s v="阿里山1"/>
    <n v="2019"/>
    <n v="5"/>
    <n v="3"/>
    <x v="0"/>
    <s v="林春彰"/>
    <n v="2"/>
    <n v="228692"/>
    <n v="2599342"/>
    <n v="8"/>
    <n v="48"/>
    <n v="0"/>
    <m/>
    <s v="N"/>
    <s v="A3"/>
    <m/>
    <s v="4月,6月"/>
    <s v="Y"/>
    <s v=""/>
    <s v=""/>
    <s v=""/>
    <s v="闊葉樹林型"/>
    <n v="0"/>
    <x v="0"/>
  </r>
  <r>
    <x v="5"/>
    <x v="21"/>
    <s v="台18-1(82.5K)"/>
    <s v="阿里山1"/>
    <n v="2019"/>
    <n v="5"/>
    <n v="3"/>
    <x v="0"/>
    <s v="林春彰"/>
    <n v="3"/>
    <n v="228839"/>
    <n v="2599051"/>
    <n v="9"/>
    <n v="0"/>
    <n v="0"/>
    <m/>
    <s v="N"/>
    <s v="A3"/>
    <m/>
    <s v="4月,6月"/>
    <s v="Y"/>
    <s v=""/>
    <s v=""/>
    <s v=""/>
    <s v="針闊葉樹混淆"/>
    <n v="0"/>
    <x v="1"/>
  </r>
  <r>
    <x v="5"/>
    <x v="21"/>
    <s v="台18-1(82.5K)"/>
    <s v="阿里山1"/>
    <n v="2019"/>
    <n v="5"/>
    <n v="3"/>
    <x v="0"/>
    <s v="林春彰"/>
    <n v="4"/>
    <n v="228958"/>
    <n v="2599715"/>
    <n v="9"/>
    <n v="8"/>
    <n v="0"/>
    <m/>
    <s v="N"/>
    <s v="A3"/>
    <m/>
    <s v="4月,6月"/>
    <s v="Y"/>
    <s v=""/>
    <s v=""/>
    <s v=""/>
    <s v="闊葉樹林型"/>
    <n v="0"/>
    <x v="0"/>
  </r>
  <r>
    <x v="5"/>
    <x v="21"/>
    <s v="台18-1(82.5K)"/>
    <s v="阿里山1"/>
    <n v="2019"/>
    <n v="5"/>
    <n v="3"/>
    <x v="0"/>
    <s v="林春彰"/>
    <n v="5"/>
    <n v="228687"/>
    <n v="2599627"/>
    <n v="9"/>
    <n v="15"/>
    <n v="0"/>
    <m/>
    <s v="N"/>
    <s v="A2"/>
    <m/>
    <s v="4月,6月"/>
    <s v="Y"/>
    <s v=""/>
    <s v=""/>
    <s v=""/>
    <s v="針葉樹林型"/>
    <n v="0"/>
    <x v="3"/>
  </r>
  <r>
    <x v="5"/>
    <x v="21"/>
    <s v="台18-1(82.5K)"/>
    <s v="阿里山1"/>
    <n v="2019"/>
    <n v="5"/>
    <n v="3"/>
    <x v="0"/>
    <s v="林春彰"/>
    <n v="6"/>
    <n v="228938"/>
    <n v="2598965"/>
    <n v="9"/>
    <n v="25"/>
    <n v="0"/>
    <m/>
    <s v="N"/>
    <s v="A3"/>
    <m/>
    <s v="4月,6月"/>
    <s v="Y"/>
    <s v=""/>
    <s v=""/>
    <s v=""/>
    <s v="闊葉樹林型"/>
    <n v="0"/>
    <x v="0"/>
  </r>
  <r>
    <x v="5"/>
    <x v="21"/>
    <s v="台18-2(大埔220林班)"/>
    <s v="阿里山2"/>
    <n v="2019"/>
    <n v="5"/>
    <n v="3"/>
    <x v="0"/>
    <s v="林春彰"/>
    <n v="1"/>
    <n v="228634"/>
    <n v="2599580"/>
    <n v="9"/>
    <n v="35"/>
    <n v="0"/>
    <m/>
    <s v="N"/>
    <s v="A3"/>
    <m/>
    <s v="4月,6月"/>
    <s v="Y"/>
    <s v=""/>
    <s v=""/>
    <s v=""/>
    <s v="針葉樹林型"/>
    <n v="5.2514626178992954"/>
    <x v="3"/>
  </r>
  <r>
    <x v="5"/>
    <x v="21"/>
    <s v="台18-2(大埔220林班)"/>
    <s v="阿里山2"/>
    <n v="2019"/>
    <n v="5"/>
    <n v="3"/>
    <x v="0"/>
    <s v="林春彰"/>
    <n v="2"/>
    <n v="228420"/>
    <n v="2599557"/>
    <n v="9"/>
    <n v="45"/>
    <n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5"/>
    <n v="3"/>
    <x v="0"/>
    <s v="林春彰"/>
    <n v="3"/>
    <n v="228155"/>
    <n v="2599596"/>
    <n v="10"/>
    <n v="0"/>
    <n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5"/>
    <n v="3"/>
    <x v="0"/>
    <s v="林春彰"/>
    <n v="4"/>
    <n v="227852"/>
    <n v="2599649"/>
    <n v="10"/>
    <n v="12"/>
    <n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5"/>
    <n v="3"/>
    <x v="0"/>
    <s v="林春彰"/>
    <n v="5"/>
    <n v="227858"/>
    <n v="2599871"/>
    <n v="10"/>
    <n v="20"/>
    <n v="0"/>
    <m/>
    <s v="N"/>
    <s v="A1"/>
    <m/>
    <s v="4月,6月"/>
    <s v="Y"/>
    <s v=""/>
    <s v=""/>
    <s v=""/>
    <s v="針葉樹林型"/>
    <n v="1.710788913112008"/>
    <x v="3"/>
  </r>
  <r>
    <x v="5"/>
    <x v="21"/>
    <s v="台18-2(大埔220林班)"/>
    <s v="阿里山2"/>
    <n v="2019"/>
    <n v="5"/>
    <n v="3"/>
    <x v="0"/>
    <s v="林春彰"/>
    <n v="6"/>
    <n v="227945"/>
    <n v="2600160"/>
    <n v="10"/>
    <n v="30"/>
    <n v="0"/>
    <m/>
    <s v="N"/>
    <s v="A1"/>
    <m/>
    <s v="4月,6月"/>
    <s v="Y"/>
    <s v=""/>
    <s v=""/>
    <s v=""/>
    <s v="闊葉樹林型"/>
    <n v="0"/>
    <x v="0"/>
  </r>
  <r>
    <x v="5"/>
    <x v="21"/>
    <s v="台18-3(88K以後)"/>
    <s v="阿里山3"/>
    <n v="2019"/>
    <n v="5"/>
    <n v="8"/>
    <x v="0"/>
    <s v="許豪仁"/>
    <n v="1"/>
    <n v="229141"/>
    <n v="2600387"/>
    <n v="9"/>
    <n v="35"/>
    <n v="0"/>
    <m/>
    <s v="N"/>
    <s v="A2"/>
    <m/>
    <s v="4月,6月"/>
    <s v="Y"/>
    <s v=""/>
    <s v=""/>
    <s v=""/>
    <s v="針葉樹林型"/>
    <n v="0"/>
    <x v="3"/>
  </r>
  <r>
    <x v="5"/>
    <x v="21"/>
    <s v="台18-3(88K以後)"/>
    <s v="阿里山3"/>
    <n v="2019"/>
    <n v="5"/>
    <n v="8"/>
    <x v="0"/>
    <s v="許豪仁"/>
    <n v="2"/>
    <n v="229353"/>
    <n v="2600444"/>
    <n v="9"/>
    <n v="46"/>
    <n v="0"/>
    <m/>
    <s v="N"/>
    <s v="A2"/>
    <m/>
    <s v="4月,6月"/>
    <s v="Y"/>
    <s v=""/>
    <s v=""/>
    <s v=""/>
    <s v="針葉樹林型"/>
    <n v="0.79984720119388164"/>
    <x v="3"/>
  </r>
  <r>
    <x v="5"/>
    <x v="21"/>
    <s v="台18-3(88K以後)"/>
    <s v="阿里山3"/>
    <n v="2019"/>
    <n v="5"/>
    <n v="8"/>
    <x v="0"/>
    <s v="許豪仁"/>
    <n v="3"/>
    <n v="229614"/>
    <n v="2600541"/>
    <n v="10"/>
    <n v="0"/>
    <n v="0"/>
    <m/>
    <s v="N"/>
    <s v="A3"/>
    <m/>
    <s v="4月,6月"/>
    <s v="Y"/>
    <s v=""/>
    <s v=""/>
    <s v=""/>
    <s v="針葉樹林型"/>
    <n v="0"/>
    <x v="3"/>
  </r>
  <r>
    <x v="5"/>
    <x v="21"/>
    <s v="台18-3(88K以後)"/>
    <s v="阿里山3"/>
    <n v="2019"/>
    <n v="5"/>
    <n v="8"/>
    <x v="0"/>
    <s v="許豪仁"/>
    <n v="4"/>
    <n v="229315"/>
    <n v="2600238"/>
    <n v="10"/>
    <n v="15"/>
    <n v="0"/>
    <m/>
    <s v="N"/>
    <s v="A1"/>
    <m/>
    <s v="4月,6月"/>
    <s v="Y"/>
    <s v=""/>
    <s v=""/>
    <s v=""/>
    <s v="闊葉樹林型"/>
    <n v="1.294401752200012"/>
    <x v="0"/>
  </r>
  <r>
    <x v="5"/>
    <x v="21"/>
    <s v="台18-3(88K以後)"/>
    <s v="阿里山3"/>
    <n v="2019"/>
    <n v="5"/>
    <n v="8"/>
    <x v="0"/>
    <s v="許豪仁"/>
    <n v="5"/>
    <n v="229279"/>
    <n v="2600029"/>
    <n v="10"/>
    <n v="27"/>
    <n v="0"/>
    <m/>
    <s v="N"/>
    <s v="A3"/>
    <m/>
    <s v="4月,6月"/>
    <s v="Y"/>
    <s v=""/>
    <s v=""/>
    <s v=""/>
    <s v="闊葉樹林型"/>
    <n v="0"/>
    <x v="0"/>
  </r>
  <r>
    <x v="5"/>
    <x v="21"/>
    <s v="台18-3(88K以後)"/>
    <s v="阿里山3"/>
    <n v="2019"/>
    <n v="5"/>
    <n v="8"/>
    <x v="0"/>
    <s v="許豪仁"/>
    <n v="6"/>
    <n v="229500"/>
    <n v="2599933"/>
    <n v="10"/>
    <n v="42"/>
    <n v="0"/>
    <m/>
    <s v="N"/>
    <s v="A3"/>
    <m/>
    <s v="4月,6月"/>
    <s v="Y"/>
    <s v=""/>
    <s v=""/>
    <s v=""/>
    <s v="闊葉樹林型"/>
    <n v="1.0527020596598049"/>
    <x v="0"/>
  </r>
  <r>
    <x v="5"/>
    <x v="21"/>
    <s v="台18-4(98K)"/>
    <s v="阿里山4"/>
    <n v="2019"/>
    <n v="4"/>
    <n v="30"/>
    <x v="0"/>
    <s v="翁秀訓"/>
    <n v="1"/>
    <n v="235880"/>
    <n v="2596949"/>
    <n v="8"/>
    <n v="29"/>
    <n v="0"/>
    <m/>
    <s v="N"/>
    <s v="A3"/>
    <m/>
    <s v="4月,6月"/>
    <s v="Y"/>
    <s v=""/>
    <s v=""/>
    <s v=""/>
    <s v="針葉樹林型"/>
    <n v="2.0908708783256098"/>
    <x v="3"/>
  </r>
  <r>
    <x v="5"/>
    <x v="21"/>
    <s v="台18-4(98K)"/>
    <s v="阿里山4"/>
    <n v="2019"/>
    <n v="4"/>
    <n v="30"/>
    <x v="0"/>
    <s v="翁秀訓"/>
    <n v="2"/>
    <n v="236114"/>
    <n v="2597010"/>
    <n v="8"/>
    <n v="36"/>
    <n v="0"/>
    <m/>
    <s v="N"/>
    <s v="A3"/>
    <m/>
    <s v="4月,6月"/>
    <s v="Y"/>
    <s v=""/>
    <s v=""/>
    <s v=""/>
    <s v="闊葉樹林型"/>
    <n v="0.28961863884080352"/>
    <x v="0"/>
  </r>
  <r>
    <x v="5"/>
    <x v="21"/>
    <s v="台18-4(98K)"/>
    <s v="阿里山4"/>
    <n v="2019"/>
    <n v="4"/>
    <n v="30"/>
    <x v="0"/>
    <s v="翁秀訓"/>
    <n v="3"/>
    <n v="236370"/>
    <n v="2597235"/>
    <n v="8"/>
    <n v="45"/>
    <n v="0"/>
    <m/>
    <s v="N"/>
    <s v="A3"/>
    <m/>
    <s v="4月,6月"/>
    <s v="Y"/>
    <s v=""/>
    <s v=""/>
    <s v=""/>
    <s v="針葉樹林型"/>
    <n v="0"/>
    <x v="3"/>
  </r>
  <r>
    <x v="5"/>
    <x v="21"/>
    <s v="台18-4(98K)"/>
    <s v="阿里山4"/>
    <n v="2019"/>
    <n v="4"/>
    <n v="30"/>
    <x v="0"/>
    <s v="翁秀訓"/>
    <n v="4"/>
    <n v="236500"/>
    <n v="2597586"/>
    <n v="8"/>
    <n v="53"/>
    <n v="0"/>
    <m/>
    <s v="N"/>
    <s v="A3"/>
    <m/>
    <s v="4月,6月"/>
    <s v="Y"/>
    <s v=""/>
    <s v=""/>
    <s v=""/>
    <s v="針葉樹林型"/>
    <n v="0"/>
    <x v="3"/>
  </r>
  <r>
    <x v="5"/>
    <x v="21"/>
    <s v="台18-4(98K)"/>
    <s v="阿里山4"/>
    <n v="2019"/>
    <n v="4"/>
    <n v="30"/>
    <x v="0"/>
    <s v="翁秀訓"/>
    <n v="5"/>
    <n v="236744"/>
    <n v="2597212"/>
    <n v="9"/>
    <n v="2"/>
    <n v="0"/>
    <m/>
    <s v="N"/>
    <s v="A3"/>
    <m/>
    <s v="4月,6月"/>
    <s v="Y"/>
    <s v=""/>
    <s v=""/>
    <s v=""/>
    <s v="針葉樹林型"/>
    <n v="1.8043868100261979"/>
    <x v="3"/>
  </r>
  <r>
    <x v="5"/>
    <x v="21"/>
    <s v="台18-4(98K)"/>
    <s v="阿里山4"/>
    <n v="2019"/>
    <n v="4"/>
    <n v="30"/>
    <x v="0"/>
    <s v="翁秀訓"/>
    <n v="6"/>
    <n v="236830"/>
    <n v="2596928"/>
    <n v="9"/>
    <n v="9"/>
    <n v="0"/>
    <m/>
    <s v="N"/>
    <s v="A3"/>
    <m/>
    <s v="4月,6月"/>
    <s v="Y"/>
    <s v=""/>
    <s v=""/>
    <s v=""/>
    <s v="針葉樹林型"/>
    <n v="0"/>
    <x v="3"/>
  </r>
  <r>
    <x v="5"/>
    <x v="21"/>
    <s v="鹿林前山"/>
    <s v="阿里山5"/>
    <n v="2019"/>
    <n v="4"/>
    <n v="30"/>
    <x v="0"/>
    <s v="翁秀訓"/>
    <n v="1"/>
    <n v="238685"/>
    <n v="2597227"/>
    <n v="9"/>
    <n v="45"/>
    <n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4"/>
    <n v="30"/>
    <x v="0"/>
    <s v="翁秀訓"/>
    <n v="2"/>
    <n v="238433"/>
    <n v="2597107"/>
    <n v="9"/>
    <n v="54"/>
    <n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4"/>
    <n v="30"/>
    <x v="0"/>
    <s v="翁秀訓"/>
    <n v="3"/>
    <n v="238183"/>
    <n v="2596951"/>
    <n v="10"/>
    <n v="3"/>
    <n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4"/>
    <n v="30"/>
    <x v="0"/>
    <s v="翁秀訓"/>
    <n v="4"/>
    <n v="238020"/>
    <n v="2596710"/>
    <n v="10"/>
    <n v="11"/>
    <n v="0"/>
    <m/>
    <s v="N"/>
    <s v="A3"/>
    <m/>
    <s v="5月,6月"/>
    <s v="Y"/>
    <s v=""/>
    <s v=""/>
    <s v=""/>
    <s v="竹林"/>
    <n v="0"/>
    <x v="4"/>
  </r>
  <r>
    <x v="5"/>
    <x v="21"/>
    <s v="鹿林前山"/>
    <s v="阿里山5"/>
    <n v="2019"/>
    <n v="4"/>
    <n v="30"/>
    <x v="0"/>
    <s v="翁秀訓"/>
    <n v="5"/>
    <n v="237815"/>
    <n v="2596465"/>
    <n v="10"/>
    <n v="19"/>
    <n v="0"/>
    <m/>
    <s v="N"/>
    <s v="A3"/>
    <m/>
    <s v="5月,6月"/>
    <s v="Y"/>
    <s v=""/>
    <s v=""/>
    <s v=""/>
    <s v="竹林"/>
    <n v="0"/>
    <x v="4"/>
  </r>
  <r>
    <x v="5"/>
    <x v="21"/>
    <s v="鹿林前山"/>
    <s v="阿里山5"/>
    <n v="2019"/>
    <n v="4"/>
    <n v="30"/>
    <x v="0"/>
    <s v="翁秀訓"/>
    <n v="6"/>
    <n v="237500"/>
    <n v="2596297"/>
    <n v="10"/>
    <n v="28"/>
    <n v="0"/>
    <m/>
    <s v="N"/>
    <s v="A3"/>
    <m/>
    <s v="5月,6月"/>
    <s v="Y"/>
    <s v=""/>
    <s v=""/>
    <s v=""/>
    <s v="竹林"/>
    <n v="0"/>
    <x v="4"/>
  </r>
  <r>
    <x v="5"/>
    <x v="21"/>
    <s v="特富野步道"/>
    <s v="阿里山6"/>
    <n v="2019"/>
    <n v="4"/>
    <n v="29"/>
    <x v="0"/>
    <s v="劉志平"/>
    <n v="1"/>
    <n v="232617"/>
    <n v="2597905"/>
    <n v="9"/>
    <n v="37"/>
    <n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4"/>
    <n v="29"/>
    <x v="0"/>
    <s v="劉志平"/>
    <n v="2"/>
    <n v="232403"/>
    <n v="2597782"/>
    <n v="9"/>
    <n v="43"/>
    <n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4"/>
    <n v="29"/>
    <x v="0"/>
    <s v="劉志平"/>
    <n v="3"/>
    <n v="232188"/>
    <n v="2597722"/>
    <n v="9"/>
    <n v="50"/>
    <n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4"/>
    <n v="29"/>
    <x v="0"/>
    <s v="劉志平"/>
    <n v="4"/>
    <n v="232065"/>
    <n v="2597507"/>
    <n v="10"/>
    <n v="0"/>
    <n v="0"/>
    <m/>
    <s v="N"/>
    <s v="A3"/>
    <m/>
    <s v="4月,6月"/>
    <s v="Y"/>
    <s v=""/>
    <s v=""/>
    <s v=""/>
    <s v="針闊葉樹混淆"/>
    <n v="0"/>
    <x v="1"/>
  </r>
  <r>
    <x v="5"/>
    <x v="21"/>
    <s v="特富野步道"/>
    <s v="阿里山6"/>
    <n v="2019"/>
    <n v="4"/>
    <n v="29"/>
    <x v="0"/>
    <s v="劉志平"/>
    <n v="5"/>
    <n v="232205"/>
    <n v="2597276"/>
    <n v="10"/>
    <n v="10"/>
    <n v="0"/>
    <m/>
    <s v="N"/>
    <s v="A3"/>
    <m/>
    <s v="4月,6月"/>
    <s v="Y"/>
    <s v=""/>
    <s v=""/>
    <s v=""/>
    <s v="針葉樹林型"/>
    <n v="0"/>
    <x v="3"/>
  </r>
  <r>
    <x v="5"/>
    <x v="21"/>
    <s v="特富野步道"/>
    <s v="阿里山6"/>
    <n v="2019"/>
    <n v="4"/>
    <n v="29"/>
    <x v="0"/>
    <s v="劉志平"/>
    <n v="6"/>
    <n v="231780"/>
    <n v="2597231"/>
    <n v="10"/>
    <n v="21"/>
    <n v="0"/>
    <m/>
    <s v="N"/>
    <s v="A3"/>
    <m/>
    <s v="4月,6月"/>
    <s v="Y"/>
    <s v=""/>
    <s v=""/>
    <s v=""/>
    <s v="針葉樹林型"/>
    <n v="0"/>
    <x v="3"/>
  </r>
  <r>
    <x v="5"/>
    <x v="21"/>
    <s v="祝山林道"/>
    <s v="阿里山7"/>
    <n v="2019"/>
    <n v="4"/>
    <n v="26"/>
    <x v="0"/>
    <s v="吳志聰"/>
    <n v="1"/>
    <n v="231038"/>
    <n v="2600845"/>
    <n v="9"/>
    <n v="15"/>
    <n v="1"/>
    <s v="A"/>
    <s v="N"/>
    <s v="A3"/>
    <m/>
    <s v="4月,6月"/>
    <s v="Y"/>
    <s v=""/>
    <s v=""/>
    <s v=""/>
    <s v="針葉樹林型"/>
    <n v="0"/>
    <x v="3"/>
  </r>
  <r>
    <x v="5"/>
    <x v="21"/>
    <s v="祝山林道"/>
    <s v="阿里山7"/>
    <n v="2019"/>
    <n v="4"/>
    <n v="26"/>
    <x v="0"/>
    <s v="吳志聰"/>
    <n v="2"/>
    <n v="231208"/>
    <n v="2600985"/>
    <n v="9"/>
    <n v="25"/>
    <n v="0"/>
    <m/>
    <s v="N"/>
    <s v="A3"/>
    <m/>
    <s v="4月,6月"/>
    <s v="Y"/>
    <s v=""/>
    <s v=""/>
    <s v=""/>
    <s v="針葉樹林型"/>
    <n v="2.7572447560354409"/>
    <x v="3"/>
  </r>
  <r>
    <x v="5"/>
    <x v="21"/>
    <s v="祝山林道"/>
    <s v="阿里山7"/>
    <n v="2019"/>
    <n v="4"/>
    <n v="26"/>
    <x v="0"/>
    <s v="吳志聰"/>
    <n v="3"/>
    <n v="231387"/>
    <n v="2601098"/>
    <n v="9"/>
    <n v="37"/>
    <n v="0"/>
    <m/>
    <s v="N"/>
    <s v="A3"/>
    <m/>
    <s v="4月,6月"/>
    <s v="Y"/>
    <s v=""/>
    <s v=""/>
    <s v=""/>
    <s v="針葉樹林型"/>
    <n v="0.54181893933934566"/>
    <x v="3"/>
  </r>
  <r>
    <x v="5"/>
    <x v="21"/>
    <s v="祝山林道"/>
    <s v="阿里山7"/>
    <n v="2019"/>
    <n v="4"/>
    <n v="26"/>
    <x v="0"/>
    <s v="吳志聰"/>
    <n v="4"/>
    <n v="231526"/>
    <n v="2601238"/>
    <n v="9"/>
    <n v="45"/>
    <n v="0"/>
    <m/>
    <s v="N"/>
    <s v="A3"/>
    <m/>
    <s v="4月,6月"/>
    <s v="Y"/>
    <s v=""/>
    <s v=""/>
    <s v=""/>
    <s v="針葉樹林型"/>
    <n v="4.6781772103238453"/>
    <x v="3"/>
  </r>
  <r>
    <x v="5"/>
    <x v="21"/>
    <s v="祝山林道"/>
    <s v="阿里山7"/>
    <n v="2019"/>
    <n v="4"/>
    <n v="26"/>
    <x v="0"/>
    <s v="吳志聰"/>
    <n v="5"/>
    <n v="231760"/>
    <n v="2601206"/>
    <n v="9"/>
    <n v="52"/>
    <n v="0"/>
    <m/>
    <s v="N"/>
    <s v="A3"/>
    <m/>
    <s v="4月,6月"/>
    <s v="Y"/>
    <s v=""/>
    <s v=""/>
    <s v=""/>
    <s v="針葉樹林型"/>
    <n v="0"/>
    <x v="3"/>
  </r>
  <r>
    <x v="5"/>
    <x v="21"/>
    <s v="祝山林道"/>
    <s v="阿里山7"/>
    <n v="2019"/>
    <n v="4"/>
    <n v="26"/>
    <x v="0"/>
    <s v="吳志聰"/>
    <n v="6"/>
    <n v="231810"/>
    <n v="2600810"/>
    <n v="9"/>
    <n v="59"/>
    <n v="0"/>
    <m/>
    <s v="N"/>
    <s v="A3"/>
    <m/>
    <s v="4月,6月"/>
    <s v="Y"/>
    <s v=""/>
    <s v=""/>
    <s v=""/>
    <s v="針葉樹林型"/>
    <n v="0"/>
    <x v="3"/>
  </r>
  <r>
    <x v="5"/>
    <x v="21"/>
    <s v="鹿屈山"/>
    <s v="阿里山8"/>
    <n v="2019"/>
    <n v="4"/>
    <n v="8"/>
    <x v="0"/>
    <s v="陳盈達"/>
    <n v="1"/>
    <n v="230396"/>
    <n v="2610541"/>
    <n v="8"/>
    <n v="2"/>
    <n v="0"/>
    <m/>
    <s v="N"/>
    <s v="A3"/>
    <m/>
    <s v="4月,6月"/>
    <s v="Y"/>
    <s v=""/>
    <s v=""/>
    <s v=""/>
    <s v="闊葉樹林型"/>
    <n v="0"/>
    <x v="0"/>
  </r>
  <r>
    <x v="5"/>
    <x v="21"/>
    <s v="鹿屈山"/>
    <s v="阿里山8"/>
    <n v="2019"/>
    <n v="4"/>
    <n v="8"/>
    <x v="0"/>
    <s v="陳盈達"/>
    <n v="2"/>
    <n v="229871"/>
    <n v="2609968"/>
    <n v="8"/>
    <n v="20"/>
    <n v="0"/>
    <m/>
    <s v="N"/>
    <s v="A3"/>
    <m/>
    <s v="4月,6月"/>
    <s v="Y"/>
    <s v=""/>
    <s v=""/>
    <s v=""/>
    <s v="針闊葉樹混淆"/>
    <n v="0"/>
    <x v="1"/>
  </r>
  <r>
    <x v="5"/>
    <x v="21"/>
    <s v="鹿屈山"/>
    <s v="阿里山8"/>
    <n v="2019"/>
    <n v="4"/>
    <n v="8"/>
    <x v="0"/>
    <s v="陳盈達"/>
    <n v="3"/>
    <n v="229367"/>
    <n v="2610454"/>
    <n v="8"/>
    <n v="45"/>
    <n v="0"/>
    <m/>
    <s v="N"/>
    <s v="A3"/>
    <m/>
    <s v="4月,6月"/>
    <s v="Y"/>
    <s v=""/>
    <s v=""/>
    <s v=""/>
    <s v="闊葉樹林型"/>
    <n v="0"/>
    <x v="0"/>
  </r>
  <r>
    <x v="5"/>
    <x v="21"/>
    <s v="鹿屈山"/>
    <s v="阿里山8"/>
    <n v="2019"/>
    <n v="4"/>
    <n v="8"/>
    <x v="0"/>
    <s v="陳盈達"/>
    <n v="4"/>
    <n v="228677"/>
    <n v="2610347"/>
    <n v="8"/>
    <n v="58"/>
    <n v="0"/>
    <m/>
    <s v="N"/>
    <s v="A3"/>
    <m/>
    <s v="4月,6月"/>
    <s v="Y"/>
    <s v=""/>
    <s v=""/>
    <s v=""/>
    <s v="針葉樹林型"/>
    <n v="0"/>
    <x v="3"/>
  </r>
  <r>
    <x v="5"/>
    <x v="21"/>
    <s v="鹿屈山"/>
    <s v="阿里山8"/>
    <n v="2019"/>
    <n v="4"/>
    <n v="8"/>
    <x v="0"/>
    <s v="陳盈達"/>
    <n v="5"/>
    <n v="229867"/>
    <n v="2610347"/>
    <n v="9"/>
    <n v="15"/>
    <n v="0"/>
    <m/>
    <s v="N"/>
    <s v="A3"/>
    <m/>
    <s v="4月,6月"/>
    <s v="Y"/>
    <s v=""/>
    <s v=""/>
    <s v=""/>
    <s v="針闊葉樹混淆"/>
    <n v="0"/>
    <x v="1"/>
  </r>
  <r>
    <x v="5"/>
    <x v="21"/>
    <s v="鹿屈山"/>
    <s v="阿里山8"/>
    <n v="2019"/>
    <n v="4"/>
    <n v="8"/>
    <x v="0"/>
    <s v="陳盈達"/>
    <n v="6"/>
    <n v="229092"/>
    <n v="2611162"/>
    <n v="9"/>
    <n v="28"/>
    <n v="0"/>
    <m/>
    <s v="N"/>
    <s v="A3"/>
    <m/>
    <s v="4月,6月"/>
    <s v="Y"/>
    <s v=""/>
    <s v=""/>
    <s v=""/>
    <s v="針葉樹林型"/>
    <n v="0"/>
    <x v="3"/>
  </r>
  <r>
    <x v="5"/>
    <x v="21"/>
    <s v="塔山步道"/>
    <s v="阿里山9"/>
    <n v="2019"/>
    <n v="4"/>
    <n v="30"/>
    <x v="0"/>
    <s v="林映里"/>
    <n v="1"/>
    <n v="231113"/>
    <n v="2602742"/>
    <n v="9"/>
    <n v="27"/>
    <n v="0"/>
    <m/>
    <s v="N"/>
    <s v="A2"/>
    <m/>
    <s v="4月,6月"/>
    <s v="Y"/>
    <s v=""/>
    <s v=""/>
    <s v=""/>
    <s v="針葉樹林型"/>
    <n v="6.4341782004111394"/>
    <x v="3"/>
  </r>
  <r>
    <x v="5"/>
    <x v="21"/>
    <s v="塔山步道"/>
    <s v="阿里山9"/>
    <n v="2019"/>
    <n v="4"/>
    <n v="30"/>
    <x v="0"/>
    <s v="林映里"/>
    <n v="2"/>
    <n v="230927"/>
    <n v="2602843"/>
    <n v="9"/>
    <n v="41"/>
    <n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4"/>
    <n v="30"/>
    <x v="0"/>
    <s v="林映里"/>
    <n v="3"/>
    <n v="230740"/>
    <n v="2602959"/>
    <n v="9"/>
    <n v="52"/>
    <n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4"/>
    <n v="30"/>
    <x v="0"/>
    <s v="林映里"/>
    <n v="4"/>
    <n v="230611"/>
    <n v="2603125"/>
    <n v="10"/>
    <n v="2"/>
    <n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4"/>
    <n v="30"/>
    <x v="0"/>
    <s v="林映里"/>
    <n v="5"/>
    <n v="230421"/>
    <n v="2603237"/>
    <n v="10"/>
    <n v="12"/>
    <n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4"/>
    <n v="30"/>
    <x v="0"/>
    <s v="林映里"/>
    <n v="6"/>
    <n v="230193"/>
    <n v="2603279"/>
    <n v="10"/>
    <n v="23"/>
    <n v="0"/>
    <m/>
    <s v="N"/>
    <s v="A2"/>
    <m/>
    <s v="4月,6月"/>
    <s v="Y"/>
    <s v=""/>
    <s v=""/>
    <s v=""/>
    <s v="針闊葉樹混淆"/>
    <n v="4.373958596983579"/>
    <x v="1"/>
  </r>
  <r>
    <x v="5"/>
    <x v="21"/>
    <s v="一葉蘭自然保留區"/>
    <s v="阿里山10"/>
    <n v="2019"/>
    <n v="5"/>
    <n v="12"/>
    <x v="0"/>
    <s v="陳昱廷"/>
    <n v="1"/>
    <n v="229262"/>
    <n v="2603712"/>
    <n v="8"/>
    <n v="5"/>
    <n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5"/>
    <n v="12"/>
    <x v="0"/>
    <s v="陳昱廷"/>
    <n v="2"/>
    <n v="229413"/>
    <n v="2603931"/>
    <n v="8"/>
    <n v="22"/>
    <n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5"/>
    <n v="12"/>
    <x v="0"/>
    <s v="陳昱廷"/>
    <n v="3"/>
    <n v="229548"/>
    <n v="2604147"/>
    <n v="8"/>
    <n v="38"/>
    <n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5"/>
    <n v="12"/>
    <x v="0"/>
    <s v="陳昱廷"/>
    <n v="4"/>
    <n v="229765"/>
    <n v="2604377"/>
    <n v="8"/>
    <n v="53"/>
    <n v="0"/>
    <m/>
    <s v="N"/>
    <s v="A2"/>
    <m/>
    <s v="4月,6月"/>
    <s v="Y"/>
    <s v=""/>
    <s v=""/>
    <s v=""/>
    <s v="針闊葉樹混淆"/>
    <n v="0"/>
    <x v="1"/>
  </r>
  <r>
    <x v="5"/>
    <x v="21"/>
    <s v="一葉蘭自然保留區"/>
    <s v="阿里山10"/>
    <n v="2019"/>
    <n v="5"/>
    <n v="12"/>
    <x v="0"/>
    <s v="陳昱廷"/>
    <n v="5"/>
    <n v="230001"/>
    <n v="2604560"/>
    <n v="9"/>
    <n v="10"/>
    <n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5"/>
    <n v="12"/>
    <x v="0"/>
    <s v="陳昱廷"/>
    <n v="6"/>
    <n v="230235"/>
    <n v="2604777"/>
    <n v="9"/>
    <n v="25"/>
    <n v="0"/>
    <m/>
    <s v="N"/>
    <s v="A2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4"/>
    <n v="9"/>
    <x v="0"/>
    <s v="石昆賢"/>
    <n v="1"/>
    <n v="228724"/>
    <n v="2610373"/>
    <n v="8"/>
    <n v="30"/>
    <n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4"/>
    <n v="9"/>
    <x v="0"/>
    <s v="石昆賢"/>
    <n v="2"/>
    <n v="228914"/>
    <n v="2610465"/>
    <n v="8"/>
    <n v="44"/>
    <n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4"/>
    <n v="9"/>
    <x v="0"/>
    <s v="石昆賢"/>
    <n v="3"/>
    <n v="229128"/>
    <n v="2610395"/>
    <n v="8"/>
    <n v="55"/>
    <n v="0"/>
    <m/>
    <s v="N"/>
    <s v="A3"/>
    <m/>
    <s v="4月,6月"/>
    <s v="Y"/>
    <s v=""/>
    <s v=""/>
    <s v=""/>
    <s v="闊葉樹林型"/>
    <n v="0"/>
    <x v="0"/>
  </r>
  <r>
    <x v="5"/>
    <x v="21"/>
    <s v="阿里山事業區54林班"/>
    <s v="阿里山11"/>
    <n v="2019"/>
    <n v="4"/>
    <n v="9"/>
    <x v="0"/>
    <s v="石昆賢"/>
    <n v="4"/>
    <n v="229351"/>
    <n v="2610413"/>
    <n v="9"/>
    <n v="5"/>
    <n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4"/>
    <n v="9"/>
    <x v="0"/>
    <s v="石昆賢"/>
    <n v="5"/>
    <n v="229613"/>
    <n v="2610429"/>
    <n v="9"/>
    <n v="15"/>
    <n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4"/>
    <n v="9"/>
    <x v="0"/>
    <s v="石昆賢"/>
    <n v="6"/>
    <n v="229451"/>
    <n v="2610578"/>
    <n v="9"/>
    <n v="26"/>
    <n v="0"/>
    <m/>
    <s v="N"/>
    <s v="A3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1"/>
    <n v="229415"/>
    <n v="2603950"/>
    <n v="8"/>
    <n v="3"/>
    <n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2"/>
    <n v="229630"/>
    <n v="2604171"/>
    <n v="8"/>
    <n v="20"/>
    <n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3"/>
    <n v="229855"/>
    <n v="2604383"/>
    <n v="8"/>
    <n v="38"/>
    <n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4"/>
    <n v="230006"/>
    <n v="2604605"/>
    <n v="8"/>
    <n v="57"/>
    <n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5"/>
    <n v="230227"/>
    <n v="2604767"/>
    <n v="9"/>
    <n v="13"/>
    <n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6"/>
    <n v="230415"/>
    <n v="2605068"/>
    <n v="9"/>
    <n v="28"/>
    <n v="0"/>
    <m/>
    <s v="N"/>
    <s v="A2"/>
    <m/>
    <s v="4月,6月"/>
    <s v="Y"/>
    <s v=""/>
    <s v=""/>
    <s v=""/>
    <s v="針葉樹林型"/>
    <n v="0"/>
    <x v="3"/>
  </r>
  <r>
    <x v="5"/>
    <x v="22"/>
    <s v="森鐵41號隧道"/>
    <s v="B36-01"/>
    <n v="2019"/>
    <n v="4"/>
    <n v="29"/>
    <x v="0"/>
    <s v="黃勝謙"/>
    <n v="1"/>
    <n v="225570"/>
    <n v="2599012"/>
    <n v="9"/>
    <n v="11"/>
    <n v="0"/>
    <m/>
    <s v="N"/>
    <s v="A3"/>
    <m/>
    <s v="4月,6月"/>
    <s v="Y"/>
    <s v=""/>
    <s v=""/>
    <s v=""/>
    <s v="竹闊混淆林"/>
    <n v="0"/>
    <x v="1"/>
  </r>
  <r>
    <x v="5"/>
    <x v="22"/>
    <s v="森鐵41號隧道"/>
    <s v="B36-01"/>
    <n v="2019"/>
    <n v="4"/>
    <n v="29"/>
    <x v="0"/>
    <s v="黃勝謙"/>
    <n v="2"/>
    <n v="225349"/>
    <n v="2598984"/>
    <n v="9"/>
    <n v="18"/>
    <n v="0"/>
    <m/>
    <s v="N"/>
    <s v="A2"/>
    <m/>
    <s v="4月,6月"/>
    <s v="Y"/>
    <s v=""/>
    <s v=""/>
    <s v=""/>
    <s v="竹闊混淆林"/>
    <n v="0"/>
    <x v="1"/>
  </r>
  <r>
    <x v="5"/>
    <x v="22"/>
    <s v="森鐵41號隧道"/>
    <s v="B36-01"/>
    <n v="2019"/>
    <n v="4"/>
    <n v="29"/>
    <x v="0"/>
    <s v="黃勝謙"/>
    <n v="3"/>
    <n v="225256"/>
    <n v="2598785"/>
    <n v="9"/>
    <n v="29"/>
    <n v="0"/>
    <m/>
    <s v="N"/>
    <s v="A3"/>
    <m/>
    <s v="4月,6月"/>
    <s v="Y"/>
    <s v=""/>
    <s v=""/>
    <s v=""/>
    <s v="竹林"/>
    <n v="2.053880612385778"/>
    <x v="4"/>
  </r>
  <r>
    <x v="5"/>
    <x v="22"/>
    <s v="森鐵41號隧道"/>
    <s v="B36-01"/>
    <n v="2019"/>
    <n v="4"/>
    <n v="29"/>
    <x v="0"/>
    <s v="黃勝謙"/>
    <n v="4"/>
    <n v="225345"/>
    <n v="2598590"/>
    <n v="9"/>
    <n v="43"/>
    <n v="0"/>
    <m/>
    <s v="N"/>
    <s v="A3"/>
    <m/>
    <s v="4月,6月"/>
    <s v="Y"/>
    <s v=""/>
    <s v=""/>
    <s v=""/>
    <s v="針葉樹林型"/>
    <n v="2.6581164738801921"/>
    <x v="3"/>
  </r>
  <r>
    <x v="5"/>
    <x v="22"/>
    <s v="森鐵41號隧道"/>
    <s v="B36-01"/>
    <n v="2019"/>
    <n v="5"/>
    <n v="2"/>
    <x v="0"/>
    <s v="黃勝謙"/>
    <n v="5"/>
    <n v="225035"/>
    <n v="2598794"/>
    <n v="9"/>
    <n v="25"/>
    <n v="0"/>
    <m/>
    <s v="N"/>
    <s v="A3"/>
    <m/>
    <s v="4月,6月"/>
    <s v="Y"/>
    <s v=""/>
    <s v=""/>
    <s v=""/>
    <s v="竹林"/>
    <n v="2.4201452878188028"/>
    <x v="4"/>
  </r>
  <r>
    <x v="5"/>
    <x v="22"/>
    <s v="森鐵41號隧道"/>
    <s v="B36-01"/>
    <n v="2019"/>
    <n v="5"/>
    <n v="2"/>
    <x v="0"/>
    <s v="黃勝謙"/>
    <n v="6"/>
    <n v="225413"/>
    <n v="2598394"/>
    <n v="9"/>
    <n v="42"/>
    <n v="0"/>
    <m/>
    <s v="N"/>
    <s v="A3"/>
    <m/>
    <s v="4月,6月"/>
    <s v="Y"/>
    <s v=""/>
    <s v=""/>
    <s v=""/>
    <s v="針葉樹林型"/>
    <n v="2.119036542006064"/>
    <x v="3"/>
  </r>
  <r>
    <x v="5"/>
    <x v="22"/>
    <s v="靈岩十八洞"/>
    <s v="B36-02"/>
    <n v="2019"/>
    <n v="4"/>
    <n v="17"/>
    <x v="0"/>
    <s v="劉宛怡"/>
    <n v="1"/>
    <n v="219654"/>
    <n v="2599458"/>
    <n v="8"/>
    <n v="50"/>
    <n v="0"/>
    <m/>
    <s v="N"/>
    <s v="A4"/>
    <m/>
    <s v="4月,6月"/>
    <s v="Y"/>
    <s v=""/>
    <s v=""/>
    <s v=""/>
    <s v="竹林"/>
    <n v="9.1150747297774792"/>
    <x v="4"/>
  </r>
  <r>
    <x v="5"/>
    <x v="22"/>
    <s v="靈岩十八洞"/>
    <s v="B36-02"/>
    <n v="2019"/>
    <n v="4"/>
    <n v="17"/>
    <x v="0"/>
    <s v="劉宛怡"/>
    <n v="2"/>
    <n v="219557"/>
    <n v="2599264"/>
    <n v="9"/>
    <n v="4"/>
    <n v="0"/>
    <m/>
    <s v="N"/>
    <s v="A4"/>
    <m/>
    <s v="4月,6月"/>
    <s v="Y"/>
    <s v=""/>
    <s v=""/>
    <s v=""/>
    <s v="竹林"/>
    <n v="0"/>
    <x v="4"/>
  </r>
  <r>
    <x v="5"/>
    <x v="22"/>
    <s v="靈岩十八洞"/>
    <s v="B36-02"/>
    <n v="2019"/>
    <n v="4"/>
    <n v="17"/>
    <x v="0"/>
    <s v="劉宛怡"/>
    <n v="3"/>
    <n v="219385"/>
    <n v="2599136"/>
    <n v="9"/>
    <n v="18"/>
    <n v="0"/>
    <m/>
    <s v="N"/>
    <s v="A4"/>
    <m/>
    <s v="4月,6月"/>
    <s v="Y"/>
    <s v=""/>
    <s v=""/>
    <s v=""/>
    <s v="針葉樹林型"/>
    <n v="3.4598392621526539"/>
    <x v="3"/>
  </r>
  <r>
    <x v="5"/>
    <x v="22"/>
    <s v="靈岩十八洞"/>
    <s v="B36-02"/>
    <n v="2019"/>
    <n v="4"/>
    <n v="17"/>
    <x v="0"/>
    <s v="劉宛怡"/>
    <n v="4"/>
    <n v="219348"/>
    <n v="2598920"/>
    <n v="9"/>
    <n v="29"/>
    <n v="0"/>
    <m/>
    <s v="N"/>
    <s v="A2"/>
    <m/>
    <s v="4月,6月"/>
    <s v="Y"/>
    <s v=""/>
    <s v=""/>
    <s v=""/>
    <s v="針葉樹林型"/>
    <n v="1.9842553861557739"/>
    <x v="3"/>
  </r>
  <r>
    <x v="5"/>
    <x v="22"/>
    <s v="靈岩十八洞"/>
    <s v="B36-02"/>
    <n v="2019"/>
    <n v="4"/>
    <n v="17"/>
    <x v="0"/>
    <s v="劉宛怡"/>
    <n v="5"/>
    <n v="219291"/>
    <n v="2598703"/>
    <n v="9"/>
    <n v="40"/>
    <n v="0"/>
    <m/>
    <s v="N"/>
    <s v="A3"/>
    <m/>
    <s v="4月,6月"/>
    <s v="Y"/>
    <s v=""/>
    <s v=""/>
    <s v=""/>
    <s v="針葉樹林型"/>
    <n v="4.2763054999109356"/>
    <x v="3"/>
  </r>
  <r>
    <x v="5"/>
    <x v="22"/>
    <s v="靈岩十八洞"/>
    <s v="B36-02"/>
    <n v="2019"/>
    <n v="4"/>
    <n v="17"/>
    <x v="0"/>
    <s v="劉宛怡"/>
    <n v="6"/>
    <n v="219197"/>
    <n v="2598506"/>
    <n v="9"/>
    <n v="50"/>
    <n v="0"/>
    <m/>
    <s v="N"/>
    <s v="A4"/>
    <m/>
    <s v="4月,6月"/>
    <s v="Y"/>
    <s v=""/>
    <s v=""/>
    <s v=""/>
    <s v="針葉樹林型"/>
    <n v="1.0094931953248221"/>
    <x v="3"/>
  </r>
  <r>
    <x v="5"/>
    <x v="22"/>
    <s v="芙蓉山"/>
    <s v="奮起湖1"/>
    <n v="2019"/>
    <n v="4"/>
    <n v="12"/>
    <x v="0"/>
    <s v="饒倚甄"/>
    <n v="1"/>
    <n v="223896"/>
    <n v="2597446"/>
    <n v="8"/>
    <n v="48"/>
    <n v="0"/>
    <m/>
    <s v="N"/>
    <s v="A3"/>
    <m/>
    <s v="4月,6月"/>
    <s v="Y"/>
    <s v=""/>
    <s v=""/>
    <s v=""/>
    <s v="針葉樹林型"/>
    <n v="3.0180423216437688"/>
    <x v="3"/>
  </r>
  <r>
    <x v="5"/>
    <x v="22"/>
    <s v="芙蓉山"/>
    <s v="奮起湖1"/>
    <n v="2019"/>
    <n v="4"/>
    <n v="12"/>
    <x v="0"/>
    <s v="饒倚甄"/>
    <n v="2"/>
    <n v="223713"/>
    <n v="2597577"/>
    <n v="9"/>
    <n v="5"/>
    <n v="0"/>
    <m/>
    <s v="N"/>
    <s v="A3"/>
    <m/>
    <s v="4月,6月"/>
    <s v="Y"/>
    <s v=""/>
    <s v=""/>
    <s v=""/>
    <s v="竹針混淆林"/>
    <n v="0"/>
    <x v="1"/>
  </r>
  <r>
    <x v="5"/>
    <x v="22"/>
    <s v="芙蓉山"/>
    <s v="奮起湖1"/>
    <n v="2019"/>
    <n v="4"/>
    <n v="12"/>
    <x v="0"/>
    <s v="饒倚甄"/>
    <n v="3"/>
    <n v="223582"/>
    <n v="2597761"/>
    <n v="9"/>
    <n v="15"/>
    <n v="0"/>
    <m/>
    <s v="N"/>
    <s v="A4"/>
    <m/>
    <s v="4月,6月"/>
    <s v="Y"/>
    <s v=""/>
    <s v=""/>
    <s v=""/>
    <s v="竹闊混淆林"/>
    <n v="2.521004076384644"/>
    <x v="1"/>
  </r>
  <r>
    <x v="5"/>
    <x v="22"/>
    <s v="芙蓉山"/>
    <s v="奮起湖1"/>
    <n v="2019"/>
    <n v="4"/>
    <n v="12"/>
    <x v="0"/>
    <s v="饒倚甄"/>
    <n v="4"/>
    <n v="224112"/>
    <n v="2597482"/>
    <n v="9"/>
    <n v="25"/>
    <n v="0"/>
    <m/>
    <s v="N"/>
    <s v="A4"/>
    <m/>
    <s v="4月,6月"/>
    <s v="Y"/>
    <s v=""/>
    <s v=""/>
    <s v=""/>
    <s v="闊葉樹林型"/>
    <n v="0"/>
    <x v="0"/>
  </r>
  <r>
    <x v="5"/>
    <x v="22"/>
    <s v="芙蓉山"/>
    <s v="奮起湖1"/>
    <n v="2019"/>
    <n v="4"/>
    <n v="12"/>
    <x v="0"/>
    <s v="饒倚甄"/>
    <n v="5"/>
    <n v="224140"/>
    <n v="2597706"/>
    <n v="9"/>
    <n v="34"/>
    <n v="0"/>
    <m/>
    <s v="N"/>
    <s v="A3"/>
    <m/>
    <s v="4月,6月"/>
    <s v="Y"/>
    <s v=""/>
    <s v=""/>
    <s v=""/>
    <s v="針葉樹林型"/>
    <n v="9.5941399824996301E-3"/>
    <x v="3"/>
  </r>
  <r>
    <x v="5"/>
    <x v="22"/>
    <s v="芙蓉山"/>
    <s v="奮起湖1"/>
    <n v="2019"/>
    <n v="4"/>
    <n v="12"/>
    <x v="0"/>
    <s v="饒倚甄"/>
    <n v="6"/>
    <n v="224091"/>
    <n v="2597917"/>
    <n v="9"/>
    <n v="42"/>
    <n v="0"/>
    <m/>
    <s v="N"/>
    <s v="A3"/>
    <m/>
    <s v="4月,6月"/>
    <s v="Y"/>
    <s v=""/>
    <s v=""/>
    <s v=""/>
    <s v="竹林"/>
    <n v="5.2451981969472676"/>
    <x v="4"/>
  </r>
  <r>
    <x v="5"/>
    <x v="22"/>
    <s v="公田"/>
    <s v="奮起湖2"/>
    <n v="2019"/>
    <n v="5"/>
    <n v="22"/>
    <x v="0"/>
    <s v="張佑任"/>
    <n v="1"/>
    <n v="214551"/>
    <n v="2594571"/>
    <n v="6"/>
    <n v="30"/>
    <n v="0"/>
    <m/>
    <s v="N"/>
    <s v="A3"/>
    <m/>
    <s v="3月,5月"/>
    <s v="Y"/>
    <s v=""/>
    <s v=""/>
    <s v=""/>
    <s v="闊葉樹林型"/>
    <n v="0"/>
    <x v="0"/>
  </r>
  <r>
    <x v="5"/>
    <x v="22"/>
    <s v="公田"/>
    <s v="奮起湖2"/>
    <n v="2019"/>
    <n v="5"/>
    <n v="22"/>
    <x v="0"/>
    <s v="張佑任"/>
    <n v="2"/>
    <n v="214380"/>
    <n v="2594708"/>
    <n v="6"/>
    <n v="45"/>
    <n v="0"/>
    <m/>
    <s v="N"/>
    <s v="A4"/>
    <m/>
    <s v="3月,5月"/>
    <s v="Y"/>
    <s v=""/>
    <s v=""/>
    <s v=""/>
    <s v="竹林"/>
    <n v="6.3796453939178628"/>
    <x v="4"/>
  </r>
  <r>
    <x v="5"/>
    <x v="22"/>
    <s v="公田"/>
    <s v="奮起湖2"/>
    <n v="2019"/>
    <n v="5"/>
    <n v="22"/>
    <x v="0"/>
    <s v="張佑任"/>
    <n v="3"/>
    <n v="214222"/>
    <n v="2594865"/>
    <n v="7"/>
    <n v="0"/>
    <n v="0"/>
    <m/>
    <s v="N"/>
    <s v="A4"/>
    <m/>
    <s v="3月,5月"/>
    <s v="Y"/>
    <s v=""/>
    <s v=""/>
    <s v=""/>
    <s v="竹林"/>
    <n v="1.954235595745448"/>
    <x v="4"/>
  </r>
  <r>
    <x v="5"/>
    <x v="22"/>
    <s v="公田"/>
    <s v="奮起湖2"/>
    <n v="2019"/>
    <n v="5"/>
    <n v="22"/>
    <x v="0"/>
    <s v="張佑任"/>
    <n v="4"/>
    <n v="214739"/>
    <n v="2594453"/>
    <n v="7"/>
    <n v="15"/>
    <n v="0"/>
    <m/>
    <s v="N"/>
    <s v="A4"/>
    <m/>
    <s v="3月,5月"/>
    <s v="Y"/>
    <s v=""/>
    <s v=""/>
    <s v=""/>
    <s v="闊葉樹林型"/>
    <n v="34.596836277463879"/>
    <x v="2"/>
  </r>
  <r>
    <x v="5"/>
    <x v="22"/>
    <s v="公田"/>
    <s v="奮起湖2"/>
    <n v="2019"/>
    <n v="5"/>
    <n v="22"/>
    <x v="0"/>
    <s v="張佑任"/>
    <n v="5"/>
    <n v="214951"/>
    <n v="2594391"/>
    <n v="7"/>
    <n v="30"/>
    <n v="0"/>
    <m/>
    <s v="N"/>
    <s v="A4"/>
    <m/>
    <s v="3月,5月"/>
    <s v="Y"/>
    <s v=""/>
    <s v=""/>
    <s v=""/>
    <s v="竹林"/>
    <n v="0.81380681158961921"/>
    <x v="4"/>
  </r>
  <r>
    <x v="5"/>
    <x v="22"/>
    <s v="公田"/>
    <s v="奮起湖2"/>
    <n v="2019"/>
    <n v="5"/>
    <n v="22"/>
    <x v="0"/>
    <s v="張佑任"/>
    <n v="6"/>
    <n v="215113"/>
    <n v="2594552"/>
    <n v="7"/>
    <n v="45"/>
    <n v="0"/>
    <m/>
    <s v="N"/>
    <s v="A7"/>
    <m/>
    <s v="3月,5月"/>
    <s v="Y"/>
    <s v=""/>
    <s v=""/>
    <s v=""/>
    <s v="竹林"/>
    <n v="17.133238371348391"/>
    <x v="4"/>
  </r>
  <r>
    <x v="5"/>
    <x v="22"/>
    <s v="科子林"/>
    <s v="奮起湖3"/>
    <n v="2019"/>
    <n v="4"/>
    <n v="16"/>
    <x v="0"/>
    <s v="安仁傑"/>
    <n v="1"/>
    <n v="221887"/>
    <n v="2601199"/>
    <n v="9"/>
    <n v="33"/>
    <n v="0"/>
    <m/>
    <s v="N"/>
    <s v="A4"/>
    <m/>
    <s v="4月,6月"/>
    <s v="Y"/>
    <s v=""/>
    <s v=""/>
    <s v=""/>
    <s v="竹闊混淆林"/>
    <n v="0"/>
    <x v="1"/>
  </r>
  <r>
    <x v="5"/>
    <x v="22"/>
    <s v="科子林"/>
    <s v="奮起湖3"/>
    <n v="2019"/>
    <n v="4"/>
    <n v="16"/>
    <x v="0"/>
    <s v="安仁傑"/>
    <n v="2"/>
    <n v="222080"/>
    <n v="2601082"/>
    <n v="9"/>
    <n v="38"/>
    <n v="0"/>
    <m/>
    <s v="N"/>
    <s v="A4"/>
    <m/>
    <s v="4月,6月"/>
    <s v="Y"/>
    <s v=""/>
    <s v=""/>
    <s v=""/>
    <s v="竹林"/>
    <n v="1.4633995518026981"/>
    <x v="4"/>
  </r>
  <r>
    <x v="5"/>
    <x v="22"/>
    <s v="科子林"/>
    <s v="奮起湖3"/>
    <n v="2019"/>
    <n v="4"/>
    <n v="16"/>
    <x v="0"/>
    <s v="安仁傑"/>
    <n v="3"/>
    <n v="221894"/>
    <n v="2600960"/>
    <n v="9"/>
    <n v="40"/>
    <n v="0"/>
    <m/>
    <s v="N"/>
    <s v="A4"/>
    <m/>
    <s v="4月,6月"/>
    <s v="Y"/>
    <s v=""/>
    <s v=""/>
    <s v=""/>
    <s v="竹闊混淆林"/>
    <n v="0"/>
    <x v="1"/>
  </r>
  <r>
    <x v="5"/>
    <x v="22"/>
    <s v="科子林"/>
    <s v="奮起湖3"/>
    <n v="2019"/>
    <n v="4"/>
    <n v="16"/>
    <x v="0"/>
    <s v="安仁傑"/>
    <n v="4"/>
    <n v="221743"/>
    <n v="2600792"/>
    <n v="9"/>
    <n v="20"/>
    <n v="0"/>
    <m/>
    <s v="N"/>
    <s v="A4"/>
    <m/>
    <s v="4月,6月"/>
    <s v="Y"/>
    <s v=""/>
    <s v=""/>
    <s v=""/>
    <s v="針葉樹林型"/>
    <n v="1.548382238476834"/>
    <x v="3"/>
  </r>
  <r>
    <x v="5"/>
    <x v="22"/>
    <s v="科子林"/>
    <s v="奮起湖3"/>
    <n v="2019"/>
    <n v="4"/>
    <n v="16"/>
    <x v="0"/>
    <s v="安仁傑"/>
    <n v="5"/>
    <n v="221923"/>
    <n v="2601452"/>
    <n v="9"/>
    <n v="25"/>
    <n v="0"/>
    <m/>
    <s v="N"/>
    <s v="A4"/>
    <m/>
    <s v="4月,6月"/>
    <s v="Y"/>
    <s v=""/>
    <s v=""/>
    <s v=""/>
    <s v="待成林地"/>
    <n v="0"/>
    <x v="2"/>
  </r>
  <r>
    <x v="5"/>
    <x v="22"/>
    <s v="科子林"/>
    <s v="奮起湖3"/>
    <n v="2019"/>
    <n v="4"/>
    <n v="16"/>
    <x v="0"/>
    <s v="安仁傑"/>
    <n v="6"/>
    <n v="222203"/>
    <n v="2601442"/>
    <n v="9"/>
    <n v="28"/>
    <n v="0"/>
    <m/>
    <s v="N"/>
    <s v="A4"/>
    <m/>
    <s v="4月,6月"/>
    <s v="Y"/>
    <s v=""/>
    <s v=""/>
    <s v=""/>
    <s v="待成林地"/>
    <n v="0.29273411164804658"/>
    <x v="2"/>
  </r>
  <r>
    <x v="5"/>
    <x v="22"/>
    <s v="蛟龍溪"/>
    <s v="奮起湖4"/>
    <n v="2019"/>
    <n v="5"/>
    <n v="14"/>
    <x v="0"/>
    <s v="何建興"/>
    <n v="1"/>
    <n v="224371"/>
    <n v="2607211"/>
    <n v="9"/>
    <n v="23"/>
    <n v="0"/>
    <m/>
    <s v="N"/>
    <s v="A1"/>
    <m/>
    <s v="3月,5月"/>
    <s v="Y"/>
    <s v=""/>
    <s v=""/>
    <s v=""/>
    <s v="闊葉樹林型"/>
    <n v="2.4749584923311838"/>
    <x v="0"/>
  </r>
  <r>
    <x v="5"/>
    <x v="22"/>
    <s v="蛟龍溪"/>
    <s v="奮起湖4"/>
    <n v="2019"/>
    <n v="5"/>
    <n v="14"/>
    <x v="0"/>
    <s v="何建興"/>
    <n v="2"/>
    <n v="224530"/>
    <n v="2607369"/>
    <n v="9"/>
    <n v="14"/>
    <n v="2"/>
    <s v="B"/>
    <s v="Y"/>
    <s v="A1"/>
    <m/>
    <s v="3月,5月"/>
    <s v="Y"/>
    <s v=""/>
    <s v=""/>
    <s v=""/>
    <s v="闊葉樹林型"/>
    <n v="4.3369013598220469"/>
    <x v="0"/>
  </r>
  <r>
    <x v="5"/>
    <x v="22"/>
    <s v="蛟龍溪"/>
    <s v="奮起湖4"/>
    <n v="2019"/>
    <n v="5"/>
    <n v="14"/>
    <x v="0"/>
    <s v="何建興"/>
    <n v="3"/>
    <n v="224345"/>
    <n v="2606993"/>
    <n v="9"/>
    <n v="31"/>
    <n v="0"/>
    <m/>
    <s v="N"/>
    <s v="A4"/>
    <m/>
    <s v="3月,5月"/>
    <s v="Y"/>
    <s v=""/>
    <s v=""/>
    <s v=""/>
    <s v="待成林地"/>
    <n v="5.1994455585986081"/>
    <x v="2"/>
  </r>
  <r>
    <x v="5"/>
    <x v="22"/>
    <s v="蛟龍溪"/>
    <s v="奮起湖4"/>
    <n v="2019"/>
    <n v="5"/>
    <n v="14"/>
    <x v="0"/>
    <s v="何建興"/>
    <n v="4"/>
    <n v="224497"/>
    <n v="2606831"/>
    <n v="9"/>
    <n v="40"/>
    <n v="0"/>
    <m/>
    <s v="N"/>
    <s v="A7"/>
    <m/>
    <s v="3月,5月"/>
    <s v="Y"/>
    <s v=""/>
    <s v=""/>
    <s v=""/>
    <s v="待成林地"/>
    <n v="0.82631383610958964"/>
    <x v="2"/>
  </r>
  <r>
    <x v="5"/>
    <x v="22"/>
    <s v="蛟龍溪"/>
    <s v="奮起湖4"/>
    <n v="2019"/>
    <n v="5"/>
    <n v="14"/>
    <x v="0"/>
    <s v="何建興"/>
    <n v="5"/>
    <n v="224722"/>
    <n v="2606830"/>
    <n v="9"/>
    <n v="50"/>
    <n v="0"/>
    <m/>
    <s v="N"/>
    <s v="A1"/>
    <m/>
    <s v="3月,5月"/>
    <s v="Y"/>
    <s v=""/>
    <s v=""/>
    <s v=""/>
    <s v="竹闊混淆林"/>
    <n v="0"/>
    <x v="1"/>
  </r>
  <r>
    <x v="5"/>
    <x v="22"/>
    <s v="蛟龍溪"/>
    <s v="奮起湖4"/>
    <n v="2019"/>
    <n v="5"/>
    <n v="14"/>
    <x v="0"/>
    <s v="何建興"/>
    <n v="6"/>
    <n v="224951"/>
    <n v="2606813"/>
    <n v="10"/>
    <n v="0"/>
    <n v="0"/>
    <m/>
    <s v="N"/>
    <s v="A1"/>
    <m/>
    <s v="3月,5月"/>
    <s v="Y"/>
    <s v=""/>
    <s v=""/>
    <s v=""/>
    <s v="竹闊混淆林"/>
    <n v="0"/>
    <x v="1"/>
  </r>
  <r>
    <x v="5"/>
    <x v="22"/>
    <s v="嘉南雲峰"/>
    <s v="奮起湖5"/>
    <n v="2019"/>
    <n v="4"/>
    <n v="3"/>
    <x v="0"/>
    <s v="覃祥輝"/>
    <n v="1"/>
    <n v="221171"/>
    <n v="2611685"/>
    <n v="9"/>
    <n v="28"/>
    <n v="0"/>
    <m/>
    <s v="N"/>
    <s v="A4"/>
    <m/>
    <s v="4月,6月"/>
    <s v="Y"/>
    <s v=""/>
    <s v=""/>
    <s v=""/>
    <s v="針葉樹林型"/>
    <n v="0"/>
    <x v="3"/>
  </r>
  <r>
    <x v="5"/>
    <x v="22"/>
    <s v="嘉南雲峰"/>
    <s v="奮起湖5"/>
    <n v="2019"/>
    <n v="4"/>
    <n v="3"/>
    <x v="0"/>
    <s v="覃祥輝"/>
    <n v="2"/>
    <n v="221355"/>
    <n v="2611794"/>
    <n v="9"/>
    <n v="22"/>
    <n v="0"/>
    <m/>
    <s v="N"/>
    <s v="A4"/>
    <m/>
    <s v="4月,6月"/>
    <s v="Y"/>
    <s v=""/>
    <s v=""/>
    <s v=""/>
    <s v="闊葉樹林型"/>
    <n v="0"/>
    <x v="0"/>
  </r>
  <r>
    <x v="5"/>
    <x v="22"/>
    <s v="嘉南雲峰"/>
    <s v="奮起湖5"/>
    <n v="2019"/>
    <n v="4"/>
    <n v="3"/>
    <x v="0"/>
    <s v="覃祥輝"/>
    <n v="3"/>
    <n v="221515"/>
    <n v="2611665"/>
    <n v="9"/>
    <n v="15"/>
    <n v="0"/>
    <m/>
    <s v="N"/>
    <s v="A4"/>
    <m/>
    <s v="4月,6月"/>
    <s v="Y"/>
    <s v=""/>
    <s v=""/>
    <s v=""/>
    <s v="闊葉樹林型"/>
    <n v="0"/>
    <x v="0"/>
  </r>
  <r>
    <x v="5"/>
    <x v="22"/>
    <s v="嘉南雲峰"/>
    <s v="奮起湖5"/>
    <n v="2019"/>
    <n v="4"/>
    <n v="3"/>
    <x v="0"/>
    <s v="覃祥輝"/>
    <n v="4"/>
    <n v="221022"/>
    <n v="2611814"/>
    <n v="9"/>
    <n v="8"/>
    <n v="0"/>
    <m/>
    <s v="N"/>
    <s v="A4"/>
    <m/>
    <s v="4月,6月"/>
    <s v="Y"/>
    <s v=""/>
    <s v=""/>
    <s v=""/>
    <s v="竹林"/>
    <n v="5.6750604646421294"/>
    <x v="4"/>
  </r>
  <r>
    <x v="5"/>
    <x v="22"/>
    <s v="嘉南雲峰"/>
    <s v="奮起湖5"/>
    <n v="2019"/>
    <n v="4"/>
    <n v="3"/>
    <x v="0"/>
    <s v="覃祥輝"/>
    <n v="5"/>
    <n v="221193"/>
    <n v="2611936"/>
    <n v="9"/>
    <n v="2"/>
    <n v="0"/>
    <m/>
    <s v="N"/>
    <s v="A4"/>
    <m/>
    <s v="4月,6月"/>
    <s v="Y"/>
    <s v=""/>
    <s v=""/>
    <s v=""/>
    <s v="竹林"/>
    <n v="4.9355834014025204"/>
    <x v="4"/>
  </r>
  <r>
    <x v="5"/>
    <x v="22"/>
    <s v="嘉南雲峰"/>
    <s v="奮起湖5"/>
    <n v="2019"/>
    <n v="4"/>
    <n v="3"/>
    <x v="0"/>
    <s v="覃祥輝"/>
    <n v="6"/>
    <n v="221339"/>
    <n v="2612085"/>
    <n v="8"/>
    <n v="55"/>
    <n v="0"/>
    <m/>
    <s v="N"/>
    <s v="A4"/>
    <m/>
    <s v="4月,6月"/>
    <s v="Y"/>
    <s v=""/>
    <s v=""/>
    <s v=""/>
    <s v="竹闊混淆林"/>
    <n v="0.86939565498435656"/>
    <x v="1"/>
  </r>
  <r>
    <x v="5"/>
    <x v="22"/>
    <s v="特富野"/>
    <s v="奮起湖6"/>
    <n v="2019"/>
    <n v="4"/>
    <n v="17"/>
    <x v="0"/>
    <s v="鄭宏傑"/>
    <n v="1"/>
    <n v="228727"/>
    <n v="2596360"/>
    <n v="10"/>
    <n v="24"/>
    <n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4"/>
    <n v="17"/>
    <x v="0"/>
    <s v="鄭宏傑"/>
    <n v="2"/>
    <n v="228489"/>
    <n v="2596377"/>
    <n v="9"/>
    <n v="55"/>
    <n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4"/>
    <n v="17"/>
    <x v="0"/>
    <s v="鄭宏傑"/>
    <n v="3"/>
    <n v="228420"/>
    <n v="2596170"/>
    <n v="9"/>
    <n v="13"/>
    <n v="2"/>
    <s v="C"/>
    <s v="Y"/>
    <s v="A4"/>
    <m/>
    <s v="4月,6月"/>
    <s v="Y"/>
    <s v=""/>
    <s v=""/>
    <s v=""/>
    <s v="闊葉樹林型"/>
    <n v="0"/>
    <x v="0"/>
  </r>
  <r>
    <x v="5"/>
    <x v="22"/>
    <s v="特富野"/>
    <s v="奮起湖6"/>
    <n v="2019"/>
    <n v="4"/>
    <n v="17"/>
    <x v="0"/>
    <s v="鄭宏傑"/>
    <n v="4"/>
    <n v="228646"/>
    <n v="2596188"/>
    <n v="9"/>
    <n v="34"/>
    <n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4"/>
    <n v="17"/>
    <x v="0"/>
    <s v="鄭宏傑"/>
    <n v="5"/>
    <n v="228931"/>
    <n v="2596434"/>
    <n v="10"/>
    <n v="45"/>
    <n v="2"/>
    <s v="B"/>
    <s v="Y"/>
    <s v="A4"/>
    <s v="採食竹筍"/>
    <s v="4月,6月"/>
    <s v="Y"/>
    <s v=""/>
    <s v=""/>
    <s v=""/>
    <s v="闊葉樹林型"/>
    <n v="0"/>
    <x v="0"/>
  </r>
  <r>
    <x v="5"/>
    <x v="22"/>
    <s v="特富野"/>
    <s v="奮起湖6"/>
    <n v="2019"/>
    <n v="4"/>
    <n v="17"/>
    <x v="0"/>
    <s v="鄭宏傑"/>
    <n v="6"/>
    <n v="228984"/>
    <n v="2596647"/>
    <n v="11"/>
    <n v="10"/>
    <n v="0"/>
    <m/>
    <s v="N"/>
    <s v="A1"/>
    <m/>
    <s v="4月,6月"/>
    <s v="Y"/>
    <s v=""/>
    <s v=""/>
    <s v=""/>
    <s v="闊葉樹林型"/>
    <n v="0"/>
    <x v="0"/>
  </r>
  <r>
    <x v="5"/>
    <x v="22"/>
    <s v="大埔事業區164林班"/>
    <s v="奮起湖7"/>
    <n v="2019"/>
    <n v="4"/>
    <n v="17"/>
    <x v="0"/>
    <s v="黃宗信"/>
    <n v="1"/>
    <n v="221338"/>
    <n v="2592467"/>
    <n v="9"/>
    <n v="20"/>
    <n v="0"/>
    <m/>
    <s v="N"/>
    <s v="A4"/>
    <m/>
    <s v="4月,6月"/>
    <s v="Y"/>
    <s v=""/>
    <s v=""/>
    <s v=""/>
    <s v="竹闊混淆林"/>
    <n v="0"/>
    <x v="1"/>
  </r>
  <r>
    <x v="5"/>
    <x v="22"/>
    <s v="大埔事業區165林班"/>
    <s v="奮起湖7"/>
    <n v="2019"/>
    <n v="4"/>
    <n v="17"/>
    <x v="0"/>
    <s v="黃宗信"/>
    <n v="2"/>
    <n v="221510"/>
    <n v="2592610"/>
    <n v="9"/>
    <n v="36"/>
    <n v="2"/>
    <s v="C"/>
    <s v="Y"/>
    <s v="A4"/>
    <s v="叫聲，疑似採食竹筍行為"/>
    <s v="4月,6月"/>
    <s v="Y"/>
    <s v=""/>
    <s v=""/>
    <s v=""/>
    <s v="竹闊混淆林"/>
    <n v="0"/>
    <x v="1"/>
  </r>
  <r>
    <x v="5"/>
    <x v="22"/>
    <s v="大埔事業區166林班"/>
    <s v="奮起湖7"/>
    <n v="2019"/>
    <n v="4"/>
    <n v="18"/>
    <x v="0"/>
    <s v="黃宗信"/>
    <n v="3"/>
    <n v="221655"/>
    <n v="2592798"/>
    <n v="9"/>
    <n v="15"/>
    <n v="0"/>
    <m/>
    <s v="N"/>
    <s v="A4"/>
    <m/>
    <s v="4月,6月"/>
    <s v="Y"/>
    <s v=""/>
    <s v=""/>
    <s v=""/>
    <s v="竹闊混淆林"/>
    <n v="0"/>
    <x v="1"/>
  </r>
  <r>
    <x v="5"/>
    <x v="22"/>
    <s v="大埔事業區167林班"/>
    <s v="奮起湖7"/>
    <n v="2019"/>
    <n v="4"/>
    <n v="18"/>
    <x v="0"/>
    <s v="黃宗信"/>
    <n v="4"/>
    <n v="221655"/>
    <n v="2592303"/>
    <n v="9"/>
    <n v="30"/>
    <n v="0"/>
    <m/>
    <s v="N"/>
    <s v="A4"/>
    <m/>
    <s v="4月,6月"/>
    <s v="Y"/>
    <s v=""/>
    <s v=""/>
    <s v=""/>
    <s v="竹闊混淆林"/>
    <n v="0"/>
    <x v="1"/>
  </r>
  <r>
    <x v="5"/>
    <x v="22"/>
    <s v="大埔事業區168林班"/>
    <s v="奮起湖7"/>
    <n v="2019"/>
    <n v="4"/>
    <n v="18"/>
    <x v="0"/>
    <s v="黃宗信"/>
    <n v="5"/>
    <n v="220932"/>
    <n v="2592229"/>
    <n v="9"/>
    <n v="45"/>
    <n v="0"/>
    <m/>
    <s v="N"/>
    <s v="A2"/>
    <m/>
    <s v="4月,6月"/>
    <s v="Y"/>
    <s v=""/>
    <s v=""/>
    <s v=""/>
    <s v="針葉樹林型"/>
    <n v="0"/>
    <x v="3"/>
  </r>
  <r>
    <x v="5"/>
    <x v="22"/>
    <s v="大埔事業區169林班"/>
    <s v="奮起湖7"/>
    <n v="2019"/>
    <n v="4"/>
    <n v="18"/>
    <x v="0"/>
    <s v="黃宗信"/>
    <n v="6"/>
    <n v="220932"/>
    <n v="2591998"/>
    <n v="9"/>
    <n v="55"/>
    <n v="0"/>
    <m/>
    <s v="N"/>
    <s v="A2"/>
    <m/>
    <s v="4月,6月"/>
    <s v="Y"/>
    <s v=""/>
    <s v=""/>
    <s v=""/>
    <s v="竹闊混淆林"/>
    <n v="0"/>
    <x v="1"/>
  </r>
  <r>
    <x v="5"/>
    <x v="22"/>
    <s v="里佳"/>
    <s v="奮起湖8"/>
    <n v="2019"/>
    <n v="4"/>
    <n v="23"/>
    <x v="0"/>
    <s v="林奇正"/>
    <n v="1"/>
    <n v="218920"/>
    <n v="2587558"/>
    <n v="9"/>
    <n v="43"/>
    <n v="0"/>
    <m/>
    <s v="N"/>
    <s v="A4"/>
    <m/>
    <s v="4月,6月"/>
    <s v="Y"/>
    <s v=""/>
    <s v=""/>
    <s v=""/>
    <s v="闊葉樹林型"/>
    <n v="0"/>
    <x v="0"/>
  </r>
  <r>
    <x v="5"/>
    <x v="22"/>
    <s v="里佳"/>
    <s v="奮起湖8"/>
    <n v="2019"/>
    <n v="4"/>
    <n v="23"/>
    <x v="0"/>
    <s v="林奇正"/>
    <n v="2"/>
    <n v="218833"/>
    <n v="2587358"/>
    <n v="9"/>
    <n v="48"/>
    <n v="0"/>
    <m/>
    <s v="N"/>
    <s v="A4"/>
    <m/>
    <s v="4月,6月"/>
    <s v="Y"/>
    <s v=""/>
    <s v=""/>
    <s v=""/>
    <s v="竹林"/>
    <n v="0"/>
    <x v="4"/>
  </r>
  <r>
    <x v="5"/>
    <x v="22"/>
    <s v="里佳"/>
    <s v="奮起湖8"/>
    <n v="2019"/>
    <n v="4"/>
    <n v="23"/>
    <x v="0"/>
    <s v="林奇正"/>
    <n v="3"/>
    <n v="219106"/>
    <n v="2587673"/>
    <n v="9"/>
    <n v="53"/>
    <n v="1"/>
    <s v="B"/>
    <s v="N"/>
    <s v="A4"/>
    <m/>
    <s v="4月,6月"/>
    <s v="Y"/>
    <s v=""/>
    <s v=""/>
    <s v=""/>
    <s v="闊葉樹林型"/>
    <n v="0"/>
    <x v="0"/>
  </r>
  <r>
    <x v="5"/>
    <x v="22"/>
    <s v="里佳"/>
    <s v="奮起湖8"/>
    <n v="2019"/>
    <n v="4"/>
    <n v="23"/>
    <x v="0"/>
    <s v="林奇正"/>
    <n v="4"/>
    <n v="219149"/>
    <n v="2587889"/>
    <n v="9"/>
    <n v="58"/>
    <n v="1"/>
    <s v="C"/>
    <s v="N"/>
    <s v="A4"/>
    <s v="採食竹筍"/>
    <s v="4月,6月"/>
    <s v="Y"/>
    <s v=""/>
    <s v=""/>
    <s v=""/>
    <s v="闊葉樹林型"/>
    <n v="0"/>
    <x v="0"/>
  </r>
  <r>
    <x v="5"/>
    <x v="22"/>
    <s v="里佳"/>
    <s v="奮起湖8"/>
    <n v="2019"/>
    <n v="4"/>
    <n v="23"/>
    <x v="0"/>
    <s v="林奇正"/>
    <n v="5"/>
    <n v="219193"/>
    <n v="2588111"/>
    <n v="10"/>
    <n v="5"/>
    <n v="0"/>
    <m/>
    <s v="N"/>
    <s v="A4"/>
    <m/>
    <s v="4月,6月"/>
    <s v="Y"/>
    <s v=""/>
    <s v=""/>
    <s v=""/>
    <s v="竹林"/>
    <n v="0"/>
    <x v="4"/>
  </r>
  <r>
    <x v="5"/>
    <x v="22"/>
    <s v="里佳"/>
    <s v="奮起湖8"/>
    <n v="2019"/>
    <n v="4"/>
    <n v="23"/>
    <x v="0"/>
    <s v="林奇正"/>
    <n v="6"/>
    <n v="219112"/>
    <n v="2588371"/>
    <n v="10"/>
    <n v="10"/>
    <n v="0"/>
    <m/>
    <s v="N"/>
    <s v="A4"/>
    <m/>
    <s v="4月,6月"/>
    <s v="Y"/>
    <s v=""/>
    <s v=""/>
    <s v=""/>
    <s v="竹闊混淆林"/>
    <n v="0"/>
    <x v="1"/>
  </r>
  <r>
    <x v="5"/>
    <x v="22"/>
    <s v="獨立山"/>
    <s v="奮起湖9"/>
    <n v="2019"/>
    <n v="4"/>
    <n v="12"/>
    <x v="0"/>
    <s v="蔣家瑋"/>
    <n v="1"/>
    <n v="209976"/>
    <n v="2604423"/>
    <n v="8"/>
    <n v="20"/>
    <n v="0"/>
    <m/>
    <s v="N"/>
    <s v="A3"/>
    <m/>
    <s v="3月,5月"/>
    <s v="Y"/>
    <s v=""/>
    <s v=""/>
    <s v=""/>
    <s v="竹林"/>
    <n v="40.382690613899882"/>
    <x v="2"/>
  </r>
  <r>
    <x v="5"/>
    <x v="22"/>
    <s v="獨立山"/>
    <s v="奮起湖9"/>
    <n v="2019"/>
    <n v="4"/>
    <n v="12"/>
    <x v="0"/>
    <s v="蔣家瑋"/>
    <n v="2"/>
    <n v="209855"/>
    <n v="2604235"/>
    <n v="8"/>
    <n v="35"/>
    <n v="0"/>
    <m/>
    <s v="N"/>
    <s v="A3"/>
    <m/>
    <s v="3月,5月"/>
    <s v="Y"/>
    <s v=""/>
    <s v=""/>
    <s v=""/>
    <s v="闊葉樹林型"/>
    <n v="19.952010554740649"/>
    <x v="0"/>
  </r>
  <r>
    <x v="5"/>
    <x v="22"/>
    <s v="獨立山"/>
    <s v="奮起湖9"/>
    <n v="2019"/>
    <n v="4"/>
    <n v="12"/>
    <x v="0"/>
    <s v="蔣家瑋"/>
    <n v="3"/>
    <n v="209894"/>
    <n v="2604058"/>
    <n v="8"/>
    <n v="45"/>
    <n v="0"/>
    <m/>
    <s v="N"/>
    <s v="A3"/>
    <m/>
    <s v="3月,5月"/>
    <s v="Y"/>
    <s v=""/>
    <s v=""/>
    <s v=""/>
    <s v="闊葉樹林型"/>
    <n v="12.024369456585561"/>
    <x v="0"/>
  </r>
  <r>
    <x v="5"/>
    <x v="22"/>
    <s v="獨立山"/>
    <s v="奮起湖9"/>
    <n v="2019"/>
    <n v="4"/>
    <n v="12"/>
    <x v="0"/>
    <s v="蔣家瑋"/>
    <n v="4"/>
    <n v="209634"/>
    <n v="2604264"/>
    <n v="8"/>
    <n v="55"/>
    <n v="0"/>
    <m/>
    <s v="N"/>
    <s v="A3"/>
    <m/>
    <s v="3月,5月"/>
    <s v="Y"/>
    <s v=""/>
    <s v=""/>
    <s v=""/>
    <s v="闊葉樹林型"/>
    <n v="24.879806610897109"/>
    <x v="2"/>
  </r>
  <r>
    <x v="5"/>
    <x v="22"/>
    <s v="獨立山"/>
    <s v="奮起湖9"/>
    <n v="2019"/>
    <n v="4"/>
    <n v="12"/>
    <x v="0"/>
    <s v="蔣家瑋"/>
    <n v="5"/>
    <n v="209433"/>
    <n v="2604381"/>
    <n v="9"/>
    <n v="20"/>
    <n v="0"/>
    <m/>
    <s v="N"/>
    <s v="A3"/>
    <m/>
    <s v="3月,5月"/>
    <s v="Y"/>
    <s v=""/>
    <s v=""/>
    <s v=""/>
    <s v="闊葉樹林型"/>
    <n v="8.4537597570286156"/>
    <x v="0"/>
  </r>
  <r>
    <x v="5"/>
    <x v="22"/>
    <s v="獨立山"/>
    <s v="奮起湖9"/>
    <n v="2019"/>
    <n v="4"/>
    <n v="12"/>
    <x v="0"/>
    <s v="蔣家瑋"/>
    <n v="6"/>
    <n v="209266"/>
    <n v="2604547"/>
    <n v="9"/>
    <n v="45"/>
    <n v="0"/>
    <m/>
    <s v="N"/>
    <s v="A3"/>
    <m/>
    <s v="3月,5月"/>
    <s v="Y"/>
    <s v=""/>
    <s v=""/>
    <s v=""/>
    <s v="竹林"/>
    <n v="0"/>
    <x v="4"/>
  </r>
  <r>
    <x v="5"/>
    <x v="22"/>
    <s v="瑞里"/>
    <s v="奮起湖10"/>
    <n v="2019"/>
    <n v="4"/>
    <n v="11"/>
    <x v="0"/>
    <s v="黃忠勇"/>
    <n v="1"/>
    <n v="215135"/>
    <n v="2603361"/>
    <n v="7"/>
    <n v="22"/>
    <n v="2"/>
    <s v="C"/>
    <s v="Y"/>
    <s v="A3"/>
    <m/>
    <s v="3月,5月"/>
    <s v="Y"/>
    <s v=""/>
    <s v=""/>
    <s v=""/>
    <s v="竹林"/>
    <n v="1.484336741229237"/>
    <x v="4"/>
  </r>
  <r>
    <x v="5"/>
    <x v="22"/>
    <s v="瑞里"/>
    <s v="奮起湖10"/>
    <n v="2019"/>
    <n v="4"/>
    <n v="11"/>
    <x v="0"/>
    <s v="黃忠勇"/>
    <n v="2"/>
    <n v="215348"/>
    <n v="2603278"/>
    <n v="7"/>
    <n v="32"/>
    <n v="1"/>
    <s v="B"/>
    <s v="N"/>
    <s v="A3"/>
    <m/>
    <s v="3月,5月"/>
    <s v="Y"/>
    <s v=""/>
    <s v=""/>
    <s v=""/>
    <s v="竹林"/>
    <n v="0"/>
    <x v="4"/>
  </r>
  <r>
    <x v="5"/>
    <x v="22"/>
    <s v="瑞里"/>
    <s v="奮起湖10"/>
    <n v="2019"/>
    <n v="4"/>
    <n v="11"/>
    <x v="0"/>
    <s v="黃忠勇"/>
    <n v="3"/>
    <n v="214956"/>
    <n v="2603544"/>
    <n v="7"/>
    <n v="45"/>
    <n v="1"/>
    <s v="B"/>
    <s v="N"/>
    <s v="A1"/>
    <m/>
    <s v="3月,5月"/>
    <s v="Y"/>
    <s v=""/>
    <s v=""/>
    <s v=""/>
    <s v="闊葉樹林型"/>
    <n v="13.97370335237976"/>
    <x v="0"/>
  </r>
  <r>
    <x v="5"/>
    <x v="22"/>
    <s v="瑞里"/>
    <s v="奮起湖10"/>
    <n v="2019"/>
    <n v="4"/>
    <n v="11"/>
    <x v="0"/>
    <s v="黃忠勇"/>
    <n v="4"/>
    <n v="215565"/>
    <n v="2603215"/>
    <n v="8"/>
    <n v="5"/>
    <n v="2"/>
    <s v="C"/>
    <s v="Y"/>
    <s v="A3"/>
    <m/>
    <s v="3月,5月"/>
    <s v="Y"/>
    <s v=""/>
    <s v=""/>
    <s v=""/>
    <s v="闊葉樹林型"/>
    <n v="0"/>
    <x v="0"/>
  </r>
  <r>
    <x v="5"/>
    <x v="22"/>
    <s v="瑞里"/>
    <s v="奮起湖10"/>
    <n v="2019"/>
    <n v="4"/>
    <n v="11"/>
    <x v="0"/>
    <s v="黃忠勇"/>
    <n v="5"/>
    <n v="215786"/>
    <n v="2603185"/>
    <n v="8"/>
    <n v="25"/>
    <n v="0"/>
    <m/>
    <s v="N"/>
    <s v="A4"/>
    <m/>
    <s v="3月,5月"/>
    <s v="Y"/>
    <s v=""/>
    <s v=""/>
    <s v=""/>
    <s v="闊葉樹林型"/>
    <n v="3.42367751538537"/>
    <x v="0"/>
  </r>
  <r>
    <x v="5"/>
    <x v="22"/>
    <s v="瑞里"/>
    <s v="奮起湖10"/>
    <n v="2019"/>
    <n v="4"/>
    <n v="11"/>
    <x v="0"/>
    <s v="黃忠勇"/>
    <n v="6"/>
    <n v="215279"/>
    <n v="2603065"/>
    <n v="8"/>
    <n v="35"/>
    <n v="0"/>
    <m/>
    <s v="N"/>
    <s v="A4"/>
    <m/>
    <s v="3月,5月"/>
    <s v="Y"/>
    <s v=""/>
    <s v=""/>
    <s v=""/>
    <s v="竹闊混淆林"/>
    <n v="0"/>
    <x v="1"/>
  </r>
  <r>
    <x v="5"/>
    <x v="22"/>
    <s v="瑞峰"/>
    <s v="奮起湖11"/>
    <n v="2019"/>
    <n v="4"/>
    <n v="10"/>
    <x v="0"/>
    <s v="李栢祥"/>
    <n v="1"/>
    <n v="215897"/>
    <n v="2607268"/>
    <n v="7"/>
    <n v="38"/>
    <n v="2"/>
    <s v="B"/>
    <s v="Y"/>
    <s v="A4"/>
    <m/>
    <s v="3月,5月"/>
    <s v="Y"/>
    <s v=""/>
    <s v=""/>
    <s v=""/>
    <s v="竹闊混淆林"/>
    <n v="0"/>
    <x v="1"/>
  </r>
  <r>
    <x v="5"/>
    <x v="22"/>
    <s v="瑞峰"/>
    <s v="奮起湖11"/>
    <n v="2019"/>
    <n v="4"/>
    <n v="10"/>
    <x v="0"/>
    <s v="李栢祥"/>
    <n v="2"/>
    <n v="215952"/>
    <n v="2607056"/>
    <n v="7"/>
    <n v="58"/>
    <n v="1"/>
    <s v="B"/>
    <s v="N"/>
    <s v="A3"/>
    <s v="單獨1隻"/>
    <s v="3月,5月"/>
    <s v="Y"/>
    <s v=""/>
    <s v=""/>
    <s v=""/>
    <s v="竹闊混淆林"/>
    <n v="3.4227298477371702"/>
    <x v="1"/>
  </r>
  <r>
    <x v="5"/>
    <x v="22"/>
    <s v="瑞峰"/>
    <s v="奮起湖11"/>
    <n v="2019"/>
    <n v="4"/>
    <n v="10"/>
    <x v="0"/>
    <s v="李栢祥"/>
    <n v="3"/>
    <n v="216108"/>
    <n v="2606894"/>
    <n v="8"/>
    <n v="16"/>
    <n v="0"/>
    <m/>
    <s v="N"/>
    <s v="A3"/>
    <m/>
    <s v="3月,5月"/>
    <s v="Y"/>
    <s v=""/>
    <s v=""/>
    <s v=""/>
    <s v="竹闊混淆林"/>
    <n v="0"/>
    <x v="1"/>
  </r>
  <r>
    <x v="5"/>
    <x v="22"/>
    <s v="瑞峰"/>
    <s v="奮起湖11"/>
    <n v="2019"/>
    <n v="4"/>
    <n v="10"/>
    <x v="0"/>
    <s v="李栢祥"/>
    <n v="4"/>
    <n v="216340"/>
    <n v="2606904"/>
    <n v="8"/>
    <n v="28"/>
    <n v="0"/>
    <m/>
    <s v="N"/>
    <s v="A3"/>
    <m/>
    <s v="3月,5月"/>
    <s v="Y"/>
    <s v=""/>
    <s v=""/>
    <s v=""/>
    <s v="闊葉樹林型"/>
    <n v="0"/>
    <x v="0"/>
  </r>
  <r>
    <x v="5"/>
    <x v="22"/>
    <s v="瑞峰"/>
    <s v="奮起湖11"/>
    <n v="2019"/>
    <n v="4"/>
    <n v="10"/>
    <x v="0"/>
    <s v="李栢祥"/>
    <n v="5"/>
    <n v="216547"/>
    <n v="2606815"/>
    <n v="8"/>
    <n v="38"/>
    <n v="2"/>
    <s v="A"/>
    <s v="N"/>
    <s v="A3"/>
    <s v="猴群在樹林活動"/>
    <s v="3月,5月"/>
    <s v="Y"/>
    <s v=""/>
    <s v=""/>
    <s v=""/>
    <s v="闊葉樹林型"/>
    <n v="3.2360330132788451"/>
    <x v="0"/>
  </r>
  <r>
    <x v="5"/>
    <x v="22"/>
    <s v="瑞峰"/>
    <s v="奮起湖11"/>
    <n v="2019"/>
    <n v="4"/>
    <n v="10"/>
    <x v="0"/>
    <s v="李栢祥"/>
    <n v="6"/>
    <n v="215889"/>
    <n v="2606823"/>
    <n v="8"/>
    <n v="58"/>
    <n v="0"/>
    <m/>
    <s v="N"/>
    <s v="A4"/>
    <m/>
    <s v="3月,5月"/>
    <s v="Y"/>
    <s v=""/>
    <s v=""/>
    <s v=""/>
    <s v="竹闊混淆林"/>
    <n v="1.545112520794435"/>
    <x v="1"/>
  </r>
  <r>
    <x v="5"/>
    <x v="23"/>
    <s v="公興國小"/>
    <s v="A35-11"/>
    <n v="2019"/>
    <n v="4"/>
    <n v="15"/>
    <x v="0"/>
    <s v="呂方浚"/>
    <n v="1"/>
    <n v="212386"/>
    <n v="2591530"/>
    <n v="9"/>
    <n v="11"/>
    <n v="0"/>
    <m/>
    <s v="N"/>
    <s v="A3"/>
    <m/>
    <s v="3月,5月"/>
    <s v="Y"/>
    <s v=""/>
    <s v=""/>
    <s v=""/>
    <s v="竹林"/>
    <n v="0"/>
    <x v="4"/>
  </r>
  <r>
    <x v="5"/>
    <x v="23"/>
    <s v="公興國小"/>
    <s v="A35-11"/>
    <n v="2019"/>
    <n v="4"/>
    <n v="15"/>
    <x v="0"/>
    <s v="呂方浚"/>
    <n v="2"/>
    <n v="212715"/>
    <n v="2591120"/>
    <n v="9"/>
    <n v="21"/>
    <n v="0"/>
    <m/>
    <s v="N"/>
    <s v="A3"/>
    <m/>
    <s v="3月,5月"/>
    <s v="Y"/>
    <s v=""/>
    <s v=""/>
    <s v=""/>
    <s v="闊葉樹林型"/>
    <n v="0"/>
    <x v="0"/>
  </r>
  <r>
    <x v="5"/>
    <x v="23"/>
    <s v="公興國小"/>
    <s v="A35-11"/>
    <n v="2019"/>
    <n v="4"/>
    <n v="15"/>
    <x v="0"/>
    <s v="呂方浚"/>
    <n v="3"/>
    <n v="212646"/>
    <n v="2590853"/>
    <n v="9"/>
    <n v="30"/>
    <n v="0"/>
    <m/>
    <s v="N"/>
    <s v="A3"/>
    <m/>
    <s v="3月,5月"/>
    <s v="Y"/>
    <s v=""/>
    <s v=""/>
    <s v=""/>
    <s v="竹林"/>
    <n v="0"/>
    <x v="4"/>
  </r>
  <r>
    <x v="5"/>
    <x v="23"/>
    <s v="公興國小"/>
    <s v="A35-11"/>
    <n v="2019"/>
    <n v="4"/>
    <n v="15"/>
    <x v="0"/>
    <s v="呂方浚"/>
    <n v="4"/>
    <n v="212933"/>
    <n v="2590477"/>
    <n v="9"/>
    <n v="39"/>
    <n v="0"/>
    <m/>
    <s v="N"/>
    <s v="A1"/>
    <m/>
    <s v="3月,5月"/>
    <s v="Y"/>
    <s v=""/>
    <s v=""/>
    <s v=""/>
    <s v="闊葉樹林型"/>
    <n v="0"/>
    <x v="0"/>
  </r>
  <r>
    <x v="5"/>
    <x v="23"/>
    <s v="公興國小"/>
    <s v="A35-11"/>
    <n v="2019"/>
    <n v="4"/>
    <n v="15"/>
    <x v="0"/>
    <s v="呂方浚"/>
    <n v="5"/>
    <n v="213288"/>
    <n v="2590216"/>
    <n v="9"/>
    <n v="48"/>
    <n v="0"/>
    <m/>
    <s v="N"/>
    <s v="A1"/>
    <m/>
    <s v="3月,5月"/>
    <s v="Y"/>
    <s v=""/>
    <s v=""/>
    <s v=""/>
    <s v="闊葉樹林型"/>
    <n v="32.398225398705669"/>
    <x v="2"/>
  </r>
  <r>
    <x v="5"/>
    <x v="23"/>
    <s v="公興國小"/>
    <s v="A35-11"/>
    <n v="2019"/>
    <n v="4"/>
    <n v="15"/>
    <x v="0"/>
    <s v="呂方浚"/>
    <n v="6"/>
    <n v="213096"/>
    <n v="2589936"/>
    <n v="10"/>
    <n v="0"/>
    <n v="0"/>
    <m/>
    <s v="N"/>
    <s v="A3"/>
    <m/>
    <s v="3月,5月"/>
    <s v="Y"/>
    <s v=""/>
    <s v=""/>
    <s v=""/>
    <s v="闊葉樹林型"/>
    <n v="0"/>
    <x v="0"/>
  </r>
  <r>
    <x v="5"/>
    <x v="23"/>
    <s v="麻竹湖吊橋"/>
    <s v="A36-06"/>
    <n v="2019"/>
    <n v="4"/>
    <n v="10"/>
    <x v="0"/>
    <s v="林德勳"/>
    <n v="1"/>
    <n v="213322"/>
    <n v="2575300"/>
    <n v="9"/>
    <n v="0"/>
    <n v="0"/>
    <m/>
    <s v="N"/>
    <s v="A4"/>
    <m/>
    <s v="3月,5月"/>
    <s v="Y"/>
    <s v=""/>
    <s v=""/>
    <s v=""/>
    <s v="竹林"/>
    <n v="8.7849975577562827"/>
    <x v="4"/>
  </r>
  <r>
    <x v="5"/>
    <x v="23"/>
    <s v="麻竹湖吊橋"/>
    <s v="A36-06"/>
    <n v="2019"/>
    <n v="4"/>
    <n v="10"/>
    <x v="0"/>
    <s v="林德勳"/>
    <n v="2"/>
    <n v="213313"/>
    <n v="2575214"/>
    <n v="9"/>
    <n v="20"/>
    <n v="0"/>
    <m/>
    <s v="N"/>
    <s v="A4"/>
    <m/>
    <s v="3月,5月"/>
    <s v="Y"/>
    <s v=""/>
    <s v=""/>
    <s v=""/>
    <s v="竹闊混淆林"/>
    <n v="0"/>
    <x v="1"/>
  </r>
  <r>
    <x v="5"/>
    <x v="23"/>
    <s v="麻竹湖吊橋"/>
    <s v="A36-06"/>
    <n v="2019"/>
    <n v="4"/>
    <n v="10"/>
    <x v="0"/>
    <s v="林德勳"/>
    <n v="3"/>
    <n v="213434"/>
    <n v="2574870"/>
    <n v="9"/>
    <n v="33"/>
    <n v="0"/>
    <m/>
    <s v="N"/>
    <s v="A4"/>
    <m/>
    <s v="3月,5月"/>
    <s v="Y"/>
    <s v=""/>
    <s v=""/>
    <s v=""/>
    <s v="竹闊混淆林"/>
    <n v="0"/>
    <x v="1"/>
  </r>
  <r>
    <x v="5"/>
    <x v="23"/>
    <s v="麻竹湖吊橋"/>
    <s v="A36-06"/>
    <n v="2019"/>
    <n v="4"/>
    <n v="10"/>
    <x v="0"/>
    <s v="林德勳"/>
    <n v="4"/>
    <n v="213412"/>
    <n v="2574781"/>
    <n v="9"/>
    <n v="47"/>
    <n v="0"/>
    <m/>
    <s v="N"/>
    <s v="A3"/>
    <m/>
    <s v="3月,5月"/>
    <s v="Y"/>
    <s v=""/>
    <s v=""/>
    <s v=""/>
    <s v="竹闊混淆林"/>
    <n v="9.8051815127003454"/>
    <x v="1"/>
  </r>
  <r>
    <x v="5"/>
    <x v="23"/>
    <s v="麻竹湖吊橋"/>
    <s v="A36-06"/>
    <n v="2019"/>
    <n v="4"/>
    <n v="10"/>
    <x v="0"/>
    <s v="林德勳"/>
    <n v="5"/>
    <n v="213469"/>
    <n v="2575339"/>
    <n v="10"/>
    <n v="10"/>
    <n v="1"/>
    <s v="B"/>
    <s v="N"/>
    <s v="A3"/>
    <m/>
    <s v="3月,5月"/>
    <s v="Y"/>
    <s v=""/>
    <s v=""/>
    <s v=""/>
    <s v="闊葉樹林型"/>
    <n v="9.6466821538897722"/>
    <x v="0"/>
  </r>
  <r>
    <x v="5"/>
    <x v="23"/>
    <s v="麻竹湖吊橋"/>
    <s v="A36-06"/>
    <n v="2019"/>
    <n v="4"/>
    <n v="10"/>
    <x v="0"/>
    <s v="林德勳"/>
    <n v="6"/>
    <n v="213530"/>
    <n v="2575342"/>
    <n v="10"/>
    <n v="25"/>
    <n v="2"/>
    <s v="B"/>
    <s v="Y"/>
    <s v="A3"/>
    <s v="搖樹行為"/>
    <s v="3月,5月"/>
    <s v="Y"/>
    <s v=""/>
    <s v=""/>
    <s v=""/>
    <s v="竹林"/>
    <n v="34.486492177794311"/>
    <x v="2"/>
  </r>
  <r>
    <x v="5"/>
    <x v="23"/>
    <s v="奉龍谷瀑布"/>
    <s v="A36-08"/>
    <n v="2019"/>
    <n v="4"/>
    <n v="10"/>
    <x v="0"/>
    <s v="賴建機"/>
    <n v="1"/>
    <n v="210252"/>
    <n v="2572885"/>
    <n v="8"/>
    <n v="30"/>
    <n v="0"/>
    <m/>
    <s v="N"/>
    <s v="A3"/>
    <m/>
    <s v="3月,5月"/>
    <s v="Y"/>
    <s v=""/>
    <s v=""/>
    <s v=""/>
    <s v="竹林"/>
    <n v="1.3801715290891329E-2"/>
    <x v="4"/>
  </r>
  <r>
    <x v="5"/>
    <x v="23"/>
    <s v="奉龍谷瀑布"/>
    <s v="A36-08"/>
    <n v="2019"/>
    <n v="4"/>
    <n v="10"/>
    <x v="0"/>
    <s v="賴建機"/>
    <n v="2"/>
    <n v="210392"/>
    <n v="2572703"/>
    <n v="8"/>
    <n v="46"/>
    <n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4"/>
    <n v="10"/>
    <x v="0"/>
    <s v="賴建機"/>
    <n v="3"/>
    <n v="210553"/>
    <n v="2572523"/>
    <n v="9"/>
    <n v="1"/>
    <n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4"/>
    <n v="10"/>
    <x v="0"/>
    <s v="賴建機"/>
    <n v="4"/>
    <n v="210598"/>
    <n v="2572840"/>
    <n v="9"/>
    <n v="17"/>
    <n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4"/>
    <n v="10"/>
    <x v="0"/>
    <s v="賴建機"/>
    <n v="5"/>
    <n v="210768"/>
    <n v="2573018"/>
    <n v="9"/>
    <n v="28"/>
    <n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4"/>
    <n v="10"/>
    <x v="0"/>
    <s v="賴建機"/>
    <n v="6"/>
    <n v="210858"/>
    <n v="2573245"/>
    <n v="9"/>
    <n v="42"/>
    <n v="0"/>
    <m/>
    <s v="N"/>
    <s v="A3"/>
    <m/>
    <s v="3月,5月"/>
    <s v="Y"/>
    <s v=""/>
    <s v=""/>
    <s v=""/>
    <s v="竹闊混淆林"/>
    <n v="0"/>
    <x v="1"/>
  </r>
  <r>
    <x v="5"/>
    <x v="23"/>
    <s v="龍美"/>
    <s v="觸口1"/>
    <n v="2019"/>
    <n v="4"/>
    <n v="9"/>
    <x v="0"/>
    <s v="高志榮"/>
    <n v="1"/>
    <n v="214019"/>
    <n v="2588973"/>
    <n v="8"/>
    <n v="50"/>
    <n v="0"/>
    <m/>
    <s v="N"/>
    <s v="A7"/>
    <m/>
    <s v="4月,6月"/>
    <s v="Y"/>
    <s v=""/>
    <s v=""/>
    <s v=""/>
    <s v="竹林"/>
    <n v="2.4190054180255882"/>
    <x v="4"/>
  </r>
  <r>
    <x v="5"/>
    <x v="23"/>
    <s v="龍美"/>
    <s v="觸口1"/>
    <n v="2019"/>
    <n v="4"/>
    <n v="9"/>
    <x v="0"/>
    <s v="高志榮"/>
    <n v="2"/>
    <n v="213762"/>
    <n v="2588961"/>
    <n v="9"/>
    <n v="2"/>
    <n v="0"/>
    <m/>
    <s v="N"/>
    <s v="A3"/>
    <m/>
    <s v="4月,6月"/>
    <s v="Y"/>
    <s v=""/>
    <s v=""/>
    <s v=""/>
    <s v="竹闊混淆林"/>
    <n v="0"/>
    <x v="1"/>
  </r>
  <r>
    <x v="5"/>
    <x v="23"/>
    <s v="龍美"/>
    <s v="觸口1"/>
    <n v="2019"/>
    <n v="4"/>
    <n v="9"/>
    <x v="0"/>
    <s v="高志榮"/>
    <n v="3"/>
    <n v="213418"/>
    <n v="2589206"/>
    <n v="9"/>
    <n v="25"/>
    <n v="0"/>
    <m/>
    <s v="N"/>
    <s v="A5"/>
    <m/>
    <s v="4月,6月"/>
    <s v="Y"/>
    <s v=""/>
    <s v=""/>
    <s v=""/>
    <s v="竹闊混淆林"/>
    <n v="0"/>
    <x v="1"/>
  </r>
  <r>
    <x v="5"/>
    <x v="23"/>
    <s v="龍美"/>
    <s v="觸口1"/>
    <n v="2019"/>
    <n v="4"/>
    <n v="9"/>
    <x v="0"/>
    <s v="高志榮"/>
    <n v="4"/>
    <n v="213473"/>
    <n v="2588947"/>
    <n v="9"/>
    <n v="36"/>
    <n v="0"/>
    <m/>
    <s v="N"/>
    <s v="A3"/>
    <m/>
    <s v="4月,6月"/>
    <s v="Y"/>
    <s v=""/>
    <s v=""/>
    <s v=""/>
    <s v="竹闊混淆林"/>
    <n v="0"/>
    <x v="1"/>
  </r>
  <r>
    <x v="5"/>
    <x v="23"/>
    <s v="龍美"/>
    <s v="觸口1"/>
    <n v="2019"/>
    <n v="4"/>
    <n v="9"/>
    <x v="0"/>
    <s v="高志榮"/>
    <n v="5"/>
    <n v="213516"/>
    <n v="2588726"/>
    <n v="9"/>
    <n v="45"/>
    <n v="0"/>
    <m/>
    <s v="N"/>
    <s v="A5"/>
    <m/>
    <s v="4月,6月"/>
    <s v="Y"/>
    <s v=""/>
    <s v=""/>
    <s v=""/>
    <s v="闊葉樹林型"/>
    <n v="7.7145288777265023E-2"/>
    <x v="0"/>
  </r>
  <r>
    <x v="5"/>
    <x v="23"/>
    <s v="龍美"/>
    <s v="觸口1"/>
    <n v="2019"/>
    <n v="4"/>
    <n v="9"/>
    <x v="0"/>
    <s v="高志榮"/>
    <n v="6"/>
    <n v="213652"/>
    <n v="2588496"/>
    <n v="9"/>
    <n v="57"/>
    <n v="0"/>
    <m/>
    <s v="N"/>
    <s v="A3"/>
    <m/>
    <s v="4月,6月"/>
    <s v="Y"/>
    <s v=""/>
    <s v=""/>
    <s v=""/>
    <s v="針闊葉樹混淆"/>
    <n v="2.2022094782205648"/>
    <x v="1"/>
  </r>
  <r>
    <x v="5"/>
    <x v="23"/>
    <s v="天馬瀑布"/>
    <s v="觸口2"/>
    <n v="2019"/>
    <n v="4"/>
    <n v="16"/>
    <x v="0"/>
    <s v="蕭廣遠"/>
    <n v="1"/>
    <n v="209903"/>
    <n v="2585553"/>
    <n v="8"/>
    <n v="30"/>
    <n v="0"/>
    <m/>
    <s v="N"/>
    <s v="A3"/>
    <m/>
    <s v="3月,5月"/>
    <s v="Y"/>
    <s v=""/>
    <s v=""/>
    <s v=""/>
    <s v="竹林"/>
    <n v="3.3991055505659888"/>
    <x v="4"/>
  </r>
  <r>
    <x v="5"/>
    <x v="23"/>
    <s v="天馬瀑布"/>
    <s v="觸口2"/>
    <n v="2019"/>
    <n v="4"/>
    <n v="16"/>
    <x v="0"/>
    <s v="蕭廣遠"/>
    <n v="2"/>
    <n v="210041"/>
    <n v="2585749"/>
    <n v="8"/>
    <n v="42"/>
    <n v="2"/>
    <s v="A"/>
    <s v="Y"/>
    <s v="A3"/>
    <s v="有搖樹行為、母猴帶小猴"/>
    <s v="3月,5月"/>
    <s v="Y"/>
    <s v=""/>
    <s v=""/>
    <s v=""/>
    <s v="闊葉樹林型"/>
    <n v="2.7819979371621"/>
    <x v="0"/>
  </r>
  <r>
    <x v="5"/>
    <x v="23"/>
    <s v="天馬瀑布"/>
    <s v="觸口2"/>
    <n v="2019"/>
    <n v="4"/>
    <n v="16"/>
    <x v="0"/>
    <s v="蕭廣遠"/>
    <n v="3"/>
    <n v="210166"/>
    <n v="2585953"/>
    <n v="8"/>
    <n v="55"/>
    <n v="0"/>
    <m/>
    <s v="N"/>
    <s v="A3"/>
    <m/>
    <s v="3月,5月"/>
    <s v="Y"/>
    <s v=""/>
    <s v=""/>
    <s v=""/>
    <s v="竹闊混淆林"/>
    <n v="2.160434750415086"/>
    <x v="1"/>
  </r>
  <r>
    <x v="5"/>
    <x v="23"/>
    <s v="天馬瀑布"/>
    <s v="觸口2"/>
    <n v="2019"/>
    <n v="4"/>
    <n v="16"/>
    <x v="0"/>
    <s v="蕭廣遠"/>
    <n v="4"/>
    <n v="210313"/>
    <n v="2586129"/>
    <n v="9"/>
    <n v="18"/>
    <n v="0"/>
    <m/>
    <s v="N"/>
    <s v="A3"/>
    <m/>
    <s v="3月,5月"/>
    <s v="Y"/>
    <s v=""/>
    <s v=""/>
    <s v=""/>
    <s v="竹闊混淆林"/>
    <n v="2.9719451192622199"/>
    <x v="1"/>
  </r>
  <r>
    <x v="5"/>
    <x v="23"/>
    <s v="天馬瀑布"/>
    <s v="觸口2"/>
    <n v="2019"/>
    <n v="4"/>
    <n v="16"/>
    <x v="0"/>
    <s v="蕭廣遠"/>
    <n v="5"/>
    <n v="210461"/>
    <n v="2586380"/>
    <n v="9"/>
    <n v="31"/>
    <n v="0"/>
    <m/>
    <s v="N"/>
    <s v="A3"/>
    <m/>
    <s v="3月,5月"/>
    <s v="Y"/>
    <s v=""/>
    <s v=""/>
    <s v=""/>
    <s v="竹闊混淆林"/>
    <n v="2.0261178556460009"/>
    <x v="1"/>
  </r>
  <r>
    <x v="5"/>
    <x v="23"/>
    <s v="天馬瀑布"/>
    <s v="觸口2"/>
    <n v="2019"/>
    <n v="4"/>
    <n v="16"/>
    <x v="0"/>
    <s v="蕭廣遠"/>
    <n v="6"/>
    <n v="210296"/>
    <n v="2585749"/>
    <n v="9"/>
    <n v="41"/>
    <n v="0"/>
    <m/>
    <s v="N"/>
    <s v="A3"/>
    <m/>
    <s v="3月,5月"/>
    <s v="Y"/>
    <s v=""/>
    <s v=""/>
    <s v=""/>
    <s v="闊葉樹林型"/>
    <n v="5.0865304777235982"/>
    <x v="0"/>
  </r>
  <r>
    <x v="5"/>
    <x v="23"/>
    <s v="隙頂國小草山分校"/>
    <s v="觸口3"/>
    <n v="2019"/>
    <n v="4"/>
    <n v="15"/>
    <x v="0"/>
    <s v="高志榮"/>
    <n v="1"/>
    <n v="212964"/>
    <n v="2585464"/>
    <n v="9"/>
    <n v="5"/>
    <n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4"/>
    <n v="15"/>
    <x v="0"/>
    <s v="高志榮"/>
    <n v="2"/>
    <n v="213515"/>
    <n v="2585418"/>
    <n v="9"/>
    <n v="18"/>
    <n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4"/>
    <n v="15"/>
    <x v="0"/>
    <s v="高志榮"/>
    <n v="3"/>
    <n v="213192"/>
    <n v="2585241"/>
    <n v="9"/>
    <n v="30"/>
    <n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4"/>
    <n v="15"/>
    <x v="0"/>
    <s v="高志榮"/>
    <n v="4"/>
    <n v="213131"/>
    <n v="2584979"/>
    <n v="9"/>
    <n v="39"/>
    <n v="0"/>
    <m/>
    <s v="N"/>
    <s v="A4"/>
    <m/>
    <s v="3月,5月"/>
    <s v="Y"/>
    <s v=""/>
    <s v=""/>
    <s v=""/>
    <s v="竹闊混淆林"/>
    <n v="0"/>
    <x v="1"/>
  </r>
  <r>
    <x v="5"/>
    <x v="23"/>
    <s v="隙頂國小草山分校"/>
    <s v="觸口3"/>
    <n v="2019"/>
    <n v="4"/>
    <n v="15"/>
    <x v="0"/>
    <s v="高志榮"/>
    <n v="5"/>
    <n v="213199"/>
    <n v="2584752"/>
    <n v="9"/>
    <n v="49"/>
    <n v="0"/>
    <m/>
    <s v="N"/>
    <s v="A3"/>
    <m/>
    <s v="3月,5月"/>
    <s v="Y"/>
    <s v=""/>
    <s v=""/>
    <s v=""/>
    <s v="竹闊混淆林"/>
    <n v="0"/>
    <x v="1"/>
  </r>
  <r>
    <x v="5"/>
    <x v="23"/>
    <s v="隙頂國小草山分校"/>
    <s v="觸口3"/>
    <n v="2019"/>
    <n v="4"/>
    <n v="15"/>
    <x v="0"/>
    <s v="高志榮"/>
    <n v="6"/>
    <n v="213229"/>
    <n v="2584509"/>
    <n v="10"/>
    <n v="0"/>
    <n v="0"/>
    <m/>
    <s v="N"/>
    <s v="A3"/>
    <m/>
    <s v="3月,5月"/>
    <s v="Y"/>
    <s v=""/>
    <s v=""/>
    <s v=""/>
    <s v="竹闊混淆林"/>
    <n v="0"/>
    <x v="1"/>
  </r>
  <r>
    <x v="5"/>
    <x v="23"/>
    <s v="山麻湖公車站"/>
    <s v="觸口4"/>
    <n v="2019"/>
    <n v="4"/>
    <n v="15"/>
    <x v="0"/>
    <s v="蕭廣遠"/>
    <n v="1"/>
    <n v="210662"/>
    <n v="2584198"/>
    <n v="8"/>
    <n v="32"/>
    <n v="0"/>
    <m/>
    <s v="N"/>
    <s v="A3"/>
    <m/>
    <s v="3月,5月"/>
    <s v="Y"/>
    <s v=""/>
    <s v=""/>
    <s v=""/>
    <s v="竹闊混淆林"/>
    <n v="1.3678449160941271"/>
    <x v="1"/>
  </r>
  <r>
    <x v="5"/>
    <x v="23"/>
    <s v="山麻湖公車站"/>
    <s v="觸口4"/>
    <n v="2019"/>
    <n v="4"/>
    <n v="15"/>
    <x v="0"/>
    <s v="蕭廣遠"/>
    <n v="2"/>
    <n v="210706"/>
    <n v="2583965"/>
    <n v="8"/>
    <n v="55"/>
    <n v="0"/>
    <m/>
    <s v="N"/>
    <s v="A3"/>
    <m/>
    <s v="3月,5月"/>
    <s v="Y"/>
    <s v=""/>
    <s v=""/>
    <s v=""/>
    <s v="竹闊混淆林"/>
    <n v="3.3050659142018501"/>
    <x v="1"/>
  </r>
  <r>
    <x v="5"/>
    <x v="23"/>
    <s v="山麻湖公車站"/>
    <s v="觸口4"/>
    <n v="2019"/>
    <n v="4"/>
    <n v="15"/>
    <x v="0"/>
    <s v="蕭廣遠"/>
    <n v="3"/>
    <n v="210607"/>
    <n v="2583754"/>
    <n v="9"/>
    <n v="6"/>
    <n v="2"/>
    <s v="B"/>
    <s v="Y"/>
    <s v="A3"/>
    <s v="只見一隻公猴"/>
    <s v="3月,5月"/>
    <s v="Y"/>
    <s v=""/>
    <s v=""/>
    <s v=""/>
    <s v="竹闊混淆林"/>
    <n v="3.629790596182243"/>
    <x v="1"/>
  </r>
  <r>
    <x v="5"/>
    <x v="23"/>
    <s v="山麻湖公車站"/>
    <s v="觸口4"/>
    <n v="2019"/>
    <n v="4"/>
    <n v="15"/>
    <x v="0"/>
    <s v="蕭廣遠"/>
    <n v="4"/>
    <n v="210645"/>
    <n v="2583519"/>
    <n v="9"/>
    <n v="18"/>
    <n v="2"/>
    <s v="B"/>
    <s v="Y"/>
    <s v="A3"/>
    <m/>
    <s v="3月,5月"/>
    <s v="Y"/>
    <s v=""/>
    <s v=""/>
    <s v=""/>
    <s v="竹闊混淆林"/>
    <n v="7.9130663579438254"/>
    <x v="1"/>
  </r>
  <r>
    <x v="5"/>
    <x v="23"/>
    <s v="山麻湖公車站"/>
    <s v="觸口4"/>
    <n v="2019"/>
    <n v="4"/>
    <n v="15"/>
    <x v="0"/>
    <s v="蕭廣遠"/>
    <n v="5"/>
    <n v="210854"/>
    <n v="2583357"/>
    <n v="9"/>
    <n v="30"/>
    <n v="0"/>
    <m/>
    <s v="N"/>
    <s v="A3"/>
    <m/>
    <s v="3月,5月"/>
    <s v="Y"/>
    <s v=""/>
    <s v=""/>
    <s v=""/>
    <s v="竹闊混淆林"/>
    <n v="4.2038154401642949"/>
    <x v="1"/>
  </r>
  <r>
    <x v="5"/>
    <x v="23"/>
    <s v="山麻湖公車站"/>
    <s v="觸口4"/>
    <n v="2019"/>
    <n v="4"/>
    <n v="15"/>
    <x v="0"/>
    <s v="蕭廣遠"/>
    <n v="6"/>
    <n v="210646"/>
    <n v="2583194"/>
    <n v="9"/>
    <n v="40"/>
    <n v="0"/>
    <m/>
    <s v="N"/>
    <s v="A3"/>
    <m/>
    <s v="3月,5月"/>
    <s v="Y"/>
    <s v=""/>
    <s v=""/>
    <s v=""/>
    <s v="竹闊混淆林"/>
    <n v="3.7971831405445569"/>
    <x v="1"/>
  </r>
  <r>
    <x v="5"/>
    <x v="23"/>
    <s v="蘆籐坪"/>
    <s v="觸口5"/>
    <n v="2019"/>
    <n v="4"/>
    <n v="17"/>
    <x v="0"/>
    <s v="高志榮"/>
    <n v="1"/>
    <n v="212924"/>
    <n v="2582729"/>
    <n v="9"/>
    <n v="0"/>
    <n v="0"/>
    <m/>
    <s v="N"/>
    <s v="A3"/>
    <m/>
    <s v="3月,5月"/>
    <s v="Y"/>
    <s v=""/>
    <s v=""/>
    <s v=""/>
    <s v="闊葉樹林型"/>
    <n v="0"/>
    <x v="0"/>
  </r>
  <r>
    <x v="5"/>
    <x v="23"/>
    <s v="蘆籐坪"/>
    <s v="觸口5"/>
    <n v="2019"/>
    <n v="4"/>
    <n v="17"/>
    <x v="0"/>
    <s v="高志榮"/>
    <n v="2"/>
    <n v="212674"/>
    <n v="2582757"/>
    <n v="9"/>
    <n v="10"/>
    <n v="0"/>
    <m/>
    <s v="N"/>
    <s v="A3"/>
    <m/>
    <s v="3月,5月"/>
    <s v="Y"/>
    <s v=""/>
    <s v=""/>
    <s v=""/>
    <s v="闊葉樹林型"/>
    <n v="0"/>
    <x v="0"/>
  </r>
  <r>
    <x v="5"/>
    <x v="23"/>
    <s v="蘆籐坪"/>
    <s v="觸口5"/>
    <n v="2019"/>
    <n v="4"/>
    <n v="17"/>
    <x v="0"/>
    <s v="高志榮"/>
    <n v="3"/>
    <n v="212546"/>
    <n v="2582561"/>
    <n v="9"/>
    <n v="21"/>
    <n v="0"/>
    <m/>
    <s v="N"/>
    <s v="A5"/>
    <m/>
    <s v="3月,5月"/>
    <s v="Y"/>
    <s v=""/>
    <s v=""/>
    <s v=""/>
    <s v="闊葉樹林型"/>
    <n v="0"/>
    <x v="0"/>
  </r>
  <r>
    <x v="5"/>
    <x v="23"/>
    <s v="蘆籐坪"/>
    <s v="觸口5"/>
    <n v="2019"/>
    <n v="4"/>
    <n v="17"/>
    <x v="0"/>
    <s v="高志榮"/>
    <n v="4"/>
    <n v="212453"/>
    <n v="2582326"/>
    <n v="9"/>
    <n v="34"/>
    <n v="0"/>
    <m/>
    <s v="N"/>
    <s v="A3"/>
    <m/>
    <s v="3月,5月"/>
    <s v="Y"/>
    <s v=""/>
    <s v=""/>
    <s v=""/>
    <s v="竹闊混淆林"/>
    <n v="0"/>
    <x v="1"/>
  </r>
  <r>
    <x v="5"/>
    <x v="23"/>
    <s v="蘆籐坪"/>
    <s v="觸口5"/>
    <n v="2019"/>
    <n v="4"/>
    <n v="17"/>
    <x v="0"/>
    <s v="高志榮"/>
    <n v="5"/>
    <n v="212223"/>
    <n v="2582311"/>
    <n v="9"/>
    <n v="45"/>
    <n v="0"/>
    <m/>
    <s v="N"/>
    <s v="A5"/>
    <m/>
    <s v="3月,5月"/>
    <s v="Y"/>
    <s v=""/>
    <s v=""/>
    <s v=""/>
    <s v="竹闊混淆林"/>
    <n v="40.62593808304797"/>
    <x v="2"/>
  </r>
  <r>
    <x v="5"/>
    <x v="23"/>
    <s v="蘆籐坪"/>
    <s v="觸口5"/>
    <n v="2019"/>
    <n v="4"/>
    <n v="17"/>
    <x v="0"/>
    <s v="高志榮"/>
    <n v="6"/>
    <n v="212005"/>
    <n v="2582422"/>
    <n v="9"/>
    <n v="56"/>
    <n v="0"/>
    <m/>
    <s v="N"/>
    <s v="A3"/>
    <m/>
    <s v="3月,5月"/>
    <s v="Y"/>
    <s v=""/>
    <s v=""/>
    <s v=""/>
    <s v="竹闊混淆林"/>
    <n v="0"/>
    <x v="1"/>
  </r>
  <r>
    <x v="5"/>
    <x v="23"/>
    <s v="大埔事業區39林班"/>
    <s v="觸口6"/>
    <n v="2019"/>
    <n v="4"/>
    <n v="15"/>
    <x v="0"/>
    <s v="林德勳"/>
    <n v="1"/>
    <n v="204912"/>
    <n v="2581826"/>
    <n v="9"/>
    <n v="31"/>
    <n v="0"/>
    <m/>
    <s v="N"/>
    <s v="A3"/>
    <m/>
    <s v="3月,5月"/>
    <s v="Y"/>
    <s v=""/>
    <s v=""/>
    <s v=""/>
    <s v="闊葉樹林型"/>
    <n v="8.0756953744015902"/>
    <x v="0"/>
  </r>
  <r>
    <x v="5"/>
    <x v="23"/>
    <s v="大埔事業區39林班"/>
    <s v="觸口6"/>
    <n v="2019"/>
    <n v="4"/>
    <n v="15"/>
    <x v="0"/>
    <s v="林德勳"/>
    <n v="2"/>
    <n v="205087"/>
    <n v="2581606"/>
    <n v="9"/>
    <n v="50"/>
    <n v="0"/>
    <m/>
    <s v="N"/>
    <s v="A3"/>
    <m/>
    <s v="3月,5月"/>
    <s v="Y"/>
    <s v=""/>
    <s v=""/>
    <s v=""/>
    <s v="竹闊混淆林"/>
    <n v="1.0533249822483159"/>
    <x v="1"/>
  </r>
  <r>
    <x v="5"/>
    <x v="23"/>
    <s v="大埔事業區39林班"/>
    <s v="觸口6"/>
    <n v="2019"/>
    <n v="4"/>
    <n v="15"/>
    <x v="0"/>
    <s v="林德勳"/>
    <n v="3"/>
    <n v="205195"/>
    <n v="2581540"/>
    <n v="10"/>
    <n v="22"/>
    <n v="0"/>
    <m/>
    <s v="N"/>
    <s v="A3"/>
    <m/>
    <s v="3月,5月"/>
    <s v="Y"/>
    <s v=""/>
    <s v=""/>
    <s v=""/>
    <s v="竹闊混淆林"/>
    <n v="0.23792938411290671"/>
    <x v="1"/>
  </r>
  <r>
    <x v="5"/>
    <x v="23"/>
    <s v="大埔事業區39林班"/>
    <s v="觸口6"/>
    <n v="2019"/>
    <n v="4"/>
    <n v="15"/>
    <x v="0"/>
    <s v="林德勳"/>
    <n v="4"/>
    <n v="205373"/>
    <n v="2581469"/>
    <n v="10"/>
    <n v="35"/>
    <n v="0"/>
    <m/>
    <s v="N"/>
    <s v="A4"/>
    <m/>
    <s v="3月,5月"/>
    <s v="Y"/>
    <s v=""/>
    <s v=""/>
    <s v=""/>
    <s v="闊葉樹林型"/>
    <n v="2.9347758096232108"/>
    <x v="0"/>
  </r>
  <r>
    <x v="5"/>
    <x v="23"/>
    <s v="大埔事業區39林班"/>
    <s v="觸口6"/>
    <n v="2019"/>
    <n v="4"/>
    <n v="15"/>
    <x v="0"/>
    <s v="林德勳"/>
    <n v="5"/>
    <n v="205462"/>
    <n v="2581361"/>
    <n v="10"/>
    <n v="58"/>
    <n v="0"/>
    <m/>
    <s v="N"/>
    <s v="A3"/>
    <m/>
    <s v="3月,5月"/>
    <s v="Y"/>
    <s v=""/>
    <s v=""/>
    <s v=""/>
    <s v="竹闊混淆林"/>
    <n v="1.6186329582746459"/>
    <x v="1"/>
  </r>
  <r>
    <x v="5"/>
    <x v="23"/>
    <s v="大埔事業區39林班"/>
    <s v="觸口6"/>
    <n v="2019"/>
    <n v="4"/>
    <n v="15"/>
    <x v="0"/>
    <s v="林德勳"/>
    <n v="6"/>
    <n v="205492"/>
    <n v="2581238"/>
    <n v="11"/>
    <n v="35"/>
    <n v="1"/>
    <s v="B"/>
    <s v="N"/>
    <s v="A3"/>
    <m/>
    <s v="3月,5月"/>
    <s v="Y"/>
    <s v=""/>
    <s v=""/>
    <s v=""/>
    <s v="竹闊混淆林"/>
    <n v="2.5968354250603118"/>
    <x v="1"/>
  </r>
  <r>
    <x v="5"/>
    <x v="23"/>
    <s v="馬頭山路口公車站"/>
    <s v="觸口7"/>
    <n v="2019"/>
    <n v="4"/>
    <n v="10"/>
    <x v="0"/>
    <s v="王日明"/>
    <n v="1"/>
    <n v="210558"/>
    <n v="2581092"/>
    <n v="8"/>
    <n v="3"/>
    <n v="0"/>
    <m/>
    <s v="N"/>
    <s v="A1"/>
    <m/>
    <s v="3月,5月"/>
    <s v="Y"/>
    <s v=""/>
    <s v=""/>
    <s v=""/>
    <s v="竹闊混淆林"/>
    <n v="3.9658980618976769"/>
    <x v="1"/>
  </r>
  <r>
    <x v="5"/>
    <x v="23"/>
    <s v="馬頭山路口公車站"/>
    <s v="觸口7"/>
    <n v="2019"/>
    <n v="4"/>
    <n v="10"/>
    <x v="0"/>
    <s v="王日明"/>
    <n v="2"/>
    <n v="210452"/>
    <n v="2580829"/>
    <n v="8"/>
    <n v="12"/>
    <n v="0"/>
    <m/>
    <s v="N"/>
    <s v="A2"/>
    <m/>
    <s v="3月,5月"/>
    <s v="Y"/>
    <s v=""/>
    <s v=""/>
    <s v=""/>
    <s v="竹林"/>
    <n v="16.669389817941308"/>
    <x v="4"/>
  </r>
  <r>
    <x v="5"/>
    <x v="23"/>
    <s v="馬頭山路口公車站"/>
    <s v="觸口7"/>
    <n v="2019"/>
    <n v="4"/>
    <n v="10"/>
    <x v="0"/>
    <s v="王日明"/>
    <n v="3"/>
    <n v="210235"/>
    <n v="2580735"/>
    <n v="8"/>
    <n v="21"/>
    <n v="0"/>
    <m/>
    <s v="N"/>
    <s v="A3"/>
    <m/>
    <s v="3月,5月"/>
    <s v="Y"/>
    <s v=""/>
    <s v=""/>
    <s v=""/>
    <s v="竹闊混淆林"/>
    <n v="4.610308708208402"/>
    <x v="1"/>
  </r>
  <r>
    <x v="5"/>
    <x v="23"/>
    <s v="馬頭山路口公車站"/>
    <s v="觸口7"/>
    <n v="2019"/>
    <n v="4"/>
    <n v="10"/>
    <x v="0"/>
    <s v="王日明"/>
    <n v="4"/>
    <n v="210050"/>
    <n v="2580553"/>
    <n v="8"/>
    <n v="30"/>
    <n v="2"/>
    <s v="B"/>
    <s v="Y"/>
    <s v="A4"/>
    <s v="搖樹行為、採拾竹欉果實"/>
    <s v="3月,5月"/>
    <s v="Y"/>
    <s v=""/>
    <s v=""/>
    <s v=""/>
    <s v="竹林"/>
    <n v="8.3119342792248165"/>
    <x v="4"/>
  </r>
  <r>
    <x v="5"/>
    <x v="23"/>
    <s v="馬頭山路口公車站"/>
    <s v="觸口7"/>
    <n v="2019"/>
    <n v="4"/>
    <n v="10"/>
    <x v="0"/>
    <s v="王日明"/>
    <n v="5"/>
    <n v="209959"/>
    <n v="2580337"/>
    <n v="8"/>
    <n v="39"/>
    <n v="2"/>
    <s v="B"/>
    <s v="N"/>
    <s v="A5"/>
    <s v="搖樹行為"/>
    <s v="3月,5月"/>
    <s v="Y"/>
    <s v=""/>
    <s v=""/>
    <s v=""/>
    <s v="竹闊混淆林"/>
    <n v="1.934322786804894"/>
    <x v="1"/>
  </r>
  <r>
    <x v="5"/>
    <x v="23"/>
    <s v="馬頭山路口公車站"/>
    <s v="觸口7"/>
    <n v="2019"/>
    <n v="4"/>
    <n v="10"/>
    <x v="0"/>
    <s v="王日明"/>
    <n v="6"/>
    <n v="209824"/>
    <n v="2580097"/>
    <n v="8"/>
    <n v="49"/>
    <n v="0"/>
    <m/>
    <s v="N"/>
    <s v="A6"/>
    <m/>
    <s v="3月,5月"/>
    <s v="Y"/>
    <s v=""/>
    <s v=""/>
    <s v=""/>
    <s v="竹林"/>
    <n v="4.2796174843798704"/>
    <x v="4"/>
  </r>
  <r>
    <x v="5"/>
    <x v="23"/>
    <s v="九恭崎腳"/>
    <s v="觸口8"/>
    <n v="2019"/>
    <n v="4"/>
    <n v="16"/>
    <x v="0"/>
    <s v="賴建機"/>
    <n v="1"/>
    <n v="212469"/>
    <n v="2577494"/>
    <n v="6"/>
    <n v="51"/>
    <n v="0"/>
    <m/>
    <s v="N"/>
    <s v="A3"/>
    <s v="下雨"/>
    <s v="3月,5月"/>
    <s v="Y"/>
    <s v=""/>
    <s v=""/>
    <s v=""/>
    <s v="闊葉樹林型"/>
    <n v="2.400675100025369"/>
    <x v="0"/>
  </r>
  <r>
    <x v="5"/>
    <x v="23"/>
    <s v="九恭崎腳"/>
    <s v="觸口8"/>
    <n v="2019"/>
    <n v="4"/>
    <n v="16"/>
    <x v="0"/>
    <s v="賴建機"/>
    <n v="2"/>
    <n v="212638"/>
    <n v="2577334"/>
    <n v="7"/>
    <n v="0"/>
    <n v="0"/>
    <m/>
    <s v="N"/>
    <s v="A3"/>
    <s v="下雨"/>
    <s v="3月,5月"/>
    <s v="Y"/>
    <s v=""/>
    <s v=""/>
    <s v=""/>
    <s v="竹林"/>
    <n v="0.924004708470334"/>
    <x v="4"/>
  </r>
  <r>
    <x v="5"/>
    <x v="23"/>
    <s v="九恭崎腳"/>
    <s v="觸口8"/>
    <n v="2019"/>
    <n v="4"/>
    <n v="16"/>
    <x v="0"/>
    <s v="賴建機"/>
    <n v="3"/>
    <n v="212847"/>
    <n v="2577225"/>
    <n v="7"/>
    <n v="10"/>
    <n v="0"/>
    <m/>
    <s v="N"/>
    <s v="A5"/>
    <s v="下雨"/>
    <s v="3月,5月"/>
    <s v="Y"/>
    <s v=""/>
    <s v=""/>
    <s v=""/>
    <s v="竹林"/>
    <n v="10.52782574042436"/>
    <x v="4"/>
  </r>
  <r>
    <x v="5"/>
    <x v="23"/>
    <s v="九恭崎腳"/>
    <s v="觸口8"/>
    <n v="2019"/>
    <n v="4"/>
    <n v="16"/>
    <x v="0"/>
    <s v="賴建機"/>
    <n v="4"/>
    <n v="213075"/>
    <n v="2577138"/>
    <n v="7"/>
    <n v="21"/>
    <n v="2"/>
    <s v="C"/>
    <s v="Y"/>
    <s v="A3"/>
    <s v="下雨"/>
    <s v="3月,5月"/>
    <s v="Y"/>
    <s v=""/>
    <s v=""/>
    <s v=""/>
    <s v="竹林"/>
    <n v="18.938757905202191"/>
    <x v="4"/>
  </r>
  <r>
    <x v="5"/>
    <x v="23"/>
    <s v="九恭崎腳"/>
    <s v="觸口8"/>
    <n v="2019"/>
    <n v="4"/>
    <n v="16"/>
    <x v="0"/>
    <s v="賴建機"/>
    <n v="5"/>
    <n v="213293"/>
    <n v="2577052"/>
    <n v="7"/>
    <n v="30"/>
    <n v="0"/>
    <m/>
    <s v="N"/>
    <s v="A3"/>
    <s v="下雨"/>
    <s v="3月,5月"/>
    <s v="Y"/>
    <s v=""/>
    <s v=""/>
    <s v=""/>
    <s v="竹林"/>
    <n v="1.9656128028072419"/>
    <x v="4"/>
  </r>
  <r>
    <x v="5"/>
    <x v="23"/>
    <s v="九恭崎腳"/>
    <s v="觸口8"/>
    <n v="2019"/>
    <n v="4"/>
    <n v="16"/>
    <x v="0"/>
    <s v="賴建機"/>
    <n v="6"/>
    <n v="213312"/>
    <n v="2576795"/>
    <n v="7"/>
    <n v="39"/>
    <n v="0"/>
    <m/>
    <s v="N"/>
    <s v="A3"/>
    <s v="下雨"/>
    <s v="3月,5月"/>
    <s v="Y"/>
    <s v=""/>
    <s v=""/>
    <s v=""/>
    <s v="竹林"/>
    <n v="1.991151627560962"/>
    <x v="4"/>
  </r>
  <r>
    <x v="5"/>
    <x v="23"/>
    <s v="長枝坑溪"/>
    <s v="觸口9"/>
    <n v="2019"/>
    <n v="4"/>
    <n v="17"/>
    <x v="0"/>
    <s v="賴建機"/>
    <n v="1"/>
    <n v="208779"/>
    <n v="2573891"/>
    <n v="7"/>
    <n v="29"/>
    <n v="0"/>
    <m/>
    <s v="N"/>
    <s v="A4"/>
    <m/>
    <s v="3月,5月"/>
    <s v="Y"/>
    <s v=""/>
    <s v=""/>
    <s v=""/>
    <s v="闊葉樹林型"/>
    <n v="0"/>
    <x v="0"/>
  </r>
  <r>
    <x v="5"/>
    <x v="23"/>
    <s v="長枝坑溪"/>
    <s v="觸口9"/>
    <n v="2019"/>
    <n v="4"/>
    <n v="17"/>
    <x v="0"/>
    <s v="賴建機"/>
    <n v="2"/>
    <n v="209012"/>
    <n v="2573845"/>
    <n v="7"/>
    <n v="43"/>
    <n v="0"/>
    <m/>
    <s v="N"/>
    <s v="A7"/>
    <m/>
    <s v="3月,5月"/>
    <s v="Y"/>
    <s v=""/>
    <s v=""/>
    <s v=""/>
    <s v="竹闊混淆林"/>
    <n v="3.656052639138045"/>
    <x v="1"/>
  </r>
  <r>
    <x v="5"/>
    <x v="23"/>
    <s v="長枝坑溪"/>
    <s v="觸口9"/>
    <n v="2019"/>
    <n v="4"/>
    <n v="17"/>
    <x v="0"/>
    <s v="賴建機"/>
    <n v="3"/>
    <n v="209186"/>
    <n v="2573693"/>
    <n v="8"/>
    <n v="1"/>
    <n v="0"/>
    <m/>
    <s v="N"/>
    <s v="A4"/>
    <m/>
    <s v="3月,5月"/>
    <s v="Y"/>
    <s v=""/>
    <s v=""/>
    <s v=""/>
    <s v="竹闊混淆林"/>
    <n v="5.9863249105420806"/>
    <x v="1"/>
  </r>
  <r>
    <x v="5"/>
    <x v="23"/>
    <s v="長枝坑溪"/>
    <s v="觸口9"/>
    <n v="2019"/>
    <n v="4"/>
    <n v="17"/>
    <x v="0"/>
    <s v="賴建機"/>
    <n v="4"/>
    <n v="209410"/>
    <n v="2573629"/>
    <n v="8"/>
    <n v="11"/>
    <n v="0"/>
    <m/>
    <s v="N"/>
    <s v="A4"/>
    <m/>
    <s v="3月,5月"/>
    <s v="Y"/>
    <s v=""/>
    <s v=""/>
    <s v=""/>
    <s v="竹闊混淆林"/>
    <n v="2.4127976711457029"/>
    <x v="1"/>
  </r>
  <r>
    <x v="5"/>
    <x v="23"/>
    <s v="長枝坑溪"/>
    <s v="觸口9"/>
    <n v="2019"/>
    <n v="4"/>
    <n v="17"/>
    <x v="0"/>
    <s v="賴建機"/>
    <n v="5"/>
    <n v="209558"/>
    <n v="2573452"/>
    <n v="8"/>
    <n v="20"/>
    <n v="0"/>
    <m/>
    <s v="N"/>
    <s v="A4"/>
    <m/>
    <s v="3月,5月"/>
    <s v="Y"/>
    <s v=""/>
    <s v=""/>
    <s v=""/>
    <s v="竹闊混淆林"/>
    <n v="2.4104596114026151"/>
    <x v="1"/>
  </r>
  <r>
    <x v="5"/>
    <x v="23"/>
    <s v="長枝坑溪"/>
    <s v="觸口9"/>
    <n v="2019"/>
    <n v="4"/>
    <n v="17"/>
    <x v="0"/>
    <s v="賴建機"/>
    <n v="6"/>
    <n v="209636"/>
    <n v="2573158"/>
    <n v="8"/>
    <n v="29"/>
    <n v="2"/>
    <s v="C"/>
    <s v="Y"/>
    <s v="A4"/>
    <s v="搖樹行為"/>
    <s v="3月,5月"/>
    <s v="Y"/>
    <s v=""/>
    <s v=""/>
    <s v=""/>
    <s v="闊葉樹林型"/>
    <n v="2.406203160662288"/>
    <x v="0"/>
  </r>
  <r>
    <x v="5"/>
    <x v="23"/>
    <s v="第三莊公車站"/>
    <s v="觸口10"/>
    <n v="2019"/>
    <n v="4"/>
    <n v="16"/>
    <x v="0"/>
    <s v="黃添己"/>
    <n v="1"/>
    <n v="205702"/>
    <n v="2570427"/>
    <n v="8"/>
    <n v="46"/>
    <n v="0"/>
    <m/>
    <s v="N"/>
    <s v="A4"/>
    <m/>
    <s v="3月,5月"/>
    <s v="Y"/>
    <s v=""/>
    <s v=""/>
    <s v=""/>
    <s v="闊葉樹林型"/>
    <n v="0"/>
    <x v="0"/>
  </r>
  <r>
    <x v="5"/>
    <x v="23"/>
    <s v="第三莊公車站"/>
    <s v="觸口10"/>
    <n v="2019"/>
    <n v="4"/>
    <n v="16"/>
    <x v="0"/>
    <s v="黃添己"/>
    <n v="2"/>
    <n v="205427"/>
    <n v="2570233"/>
    <n v="9"/>
    <n v="1"/>
    <n v="0"/>
    <m/>
    <s v="N"/>
    <s v="A4"/>
    <m/>
    <s v="3月,5月"/>
    <s v="Y"/>
    <s v=""/>
    <s v=""/>
    <s v=""/>
    <s v="竹闊混淆林"/>
    <n v="0"/>
    <x v="1"/>
  </r>
  <r>
    <x v="5"/>
    <x v="23"/>
    <s v="第三莊公車站"/>
    <s v="觸口10"/>
    <n v="2019"/>
    <n v="4"/>
    <n v="16"/>
    <x v="0"/>
    <s v="黃添己"/>
    <n v="3"/>
    <n v="205614"/>
    <n v="2570017"/>
    <n v="9"/>
    <n v="13"/>
    <n v="0"/>
    <m/>
    <s v="N"/>
    <s v="A4"/>
    <m/>
    <s v="3月,5月"/>
    <s v="Y"/>
    <s v=""/>
    <s v=""/>
    <s v=""/>
    <s v="竹闊混淆林"/>
    <n v="0"/>
    <x v="1"/>
  </r>
  <r>
    <x v="5"/>
    <x v="23"/>
    <s v="第三莊公車站"/>
    <s v="觸口10"/>
    <n v="2019"/>
    <n v="4"/>
    <n v="16"/>
    <x v="0"/>
    <s v="黃添己"/>
    <n v="4"/>
    <n v="205616"/>
    <n v="2569758"/>
    <n v="9"/>
    <n v="27"/>
    <n v="0"/>
    <m/>
    <s v="N"/>
    <s v="A4"/>
    <m/>
    <s v="3月,5月"/>
    <s v="Y"/>
    <s v=""/>
    <s v=""/>
    <s v=""/>
    <s v="竹闊混淆林"/>
    <n v="0"/>
    <x v="1"/>
  </r>
  <r>
    <x v="5"/>
    <x v="23"/>
    <s v="第三莊公車站"/>
    <s v="觸口10"/>
    <n v="2019"/>
    <n v="4"/>
    <n v="16"/>
    <x v="0"/>
    <s v="黃添己"/>
    <n v="5"/>
    <n v="205863"/>
    <n v="2569635"/>
    <n v="9"/>
    <n v="41"/>
    <n v="0"/>
    <m/>
    <s v="N"/>
    <s v="A4"/>
    <m/>
    <s v="3月,5月"/>
    <s v="Y"/>
    <s v=""/>
    <s v=""/>
    <s v=""/>
    <s v="竹闊混淆林"/>
    <n v="0"/>
    <x v="1"/>
  </r>
  <r>
    <x v="5"/>
    <x v="23"/>
    <s v="第三莊公車站"/>
    <s v="觸口10"/>
    <n v="2019"/>
    <n v="4"/>
    <n v="16"/>
    <x v="0"/>
    <s v="黃添己"/>
    <n v="6"/>
    <n v="206016"/>
    <n v="2569434"/>
    <n v="9"/>
    <n v="51"/>
    <n v="0"/>
    <m/>
    <s v="N"/>
    <s v="A4"/>
    <m/>
    <s v="3月,5月"/>
    <s v="Y"/>
    <s v=""/>
    <s v=""/>
    <s v=""/>
    <s v="竹闊混淆林"/>
    <n v="0"/>
    <x v="1"/>
  </r>
  <r>
    <x v="5"/>
    <x v="24"/>
    <s v="高雄縣南橫，檜谷"/>
    <s v="B38-04"/>
    <n v="2019"/>
    <n v="4"/>
    <n v="30"/>
    <x v="0"/>
    <s v="洪裕清"/>
    <n v="1"/>
    <n v="241771"/>
    <n v="2573044"/>
    <n v="8"/>
    <n v="11"/>
    <n v="0"/>
    <m/>
    <s v="N"/>
    <s v="A3"/>
    <m/>
    <s v="4月,6月"/>
    <s v="Y"/>
    <s v=""/>
    <s v=""/>
    <s v=""/>
    <s v="闊葉樹林型"/>
    <n v="0"/>
    <x v="0"/>
  </r>
  <r>
    <x v="5"/>
    <x v="24"/>
    <s v="高雄縣南橫，檜谷"/>
    <s v="B38-04"/>
    <n v="2019"/>
    <n v="4"/>
    <n v="30"/>
    <x v="0"/>
    <s v="洪裕清"/>
    <n v="2"/>
    <n v="241803"/>
    <n v="2572812"/>
    <n v="8"/>
    <n v="20"/>
    <n v="0"/>
    <m/>
    <s v="N"/>
    <s v="A4"/>
    <m/>
    <s v="4月,6月"/>
    <s v="Y"/>
    <s v=""/>
    <s v=""/>
    <s v=""/>
    <s v="闊葉樹林型"/>
    <n v="2.5667624976474039"/>
    <x v="0"/>
  </r>
  <r>
    <x v="5"/>
    <x v="24"/>
    <s v="高雄縣南橫，檜谷"/>
    <s v="B38-04"/>
    <n v="2019"/>
    <n v="4"/>
    <n v="30"/>
    <x v="0"/>
    <s v="洪裕清"/>
    <n v="3"/>
    <n v="241952"/>
    <n v="2572940"/>
    <n v="8"/>
    <n v="28"/>
    <n v="0"/>
    <m/>
    <s v="N"/>
    <s v="A5"/>
    <m/>
    <s v="4月,6月"/>
    <s v="Y"/>
    <s v=""/>
    <s v=""/>
    <s v=""/>
    <s v="針葉樹林型"/>
    <n v="6.8448379780623236"/>
    <x v="3"/>
  </r>
  <r>
    <x v="5"/>
    <x v="24"/>
    <s v="高雄縣南橫，檜谷"/>
    <s v="B38-04"/>
    <n v="2019"/>
    <n v="4"/>
    <n v="30"/>
    <x v="0"/>
    <s v="洪裕清"/>
    <n v="5"/>
    <n v="241910"/>
    <n v="2573334"/>
    <n v="8"/>
    <n v="35"/>
    <n v="0"/>
    <m/>
    <s v="N"/>
    <s v="A6"/>
    <m/>
    <s v="4月,6月"/>
    <s v="Y"/>
    <s v=""/>
    <s v=""/>
    <s v=""/>
    <s v="闊葉樹林型"/>
    <n v="0.90244081517250208"/>
    <x v="0"/>
  </r>
  <r>
    <x v="5"/>
    <x v="24"/>
    <s v="高雄縣南橫，檜谷"/>
    <s v="B38-04"/>
    <n v="2019"/>
    <n v="4"/>
    <n v="30"/>
    <x v="0"/>
    <s v="洪裕清"/>
    <n v="6"/>
    <n v="242088"/>
    <n v="2573430"/>
    <n v="8"/>
    <n v="42"/>
    <n v="0"/>
    <m/>
    <s v="N"/>
    <s v="A7"/>
    <m/>
    <s v="4月,6月"/>
    <s v="Y"/>
    <s v=""/>
    <s v=""/>
    <s v=""/>
    <s v="闊葉樹林型"/>
    <n v="0"/>
    <x v="0"/>
  </r>
  <r>
    <x v="5"/>
    <x v="24"/>
    <s v="石屋"/>
    <s v="玉井1"/>
    <n v="2019"/>
    <n v="4"/>
    <n v="18"/>
    <x v="0"/>
    <s v="李昆典"/>
    <n v="1"/>
    <n v="200663"/>
    <n v="2551468"/>
    <n v="8"/>
    <n v="45"/>
    <n v="0"/>
    <m/>
    <s v="N"/>
    <s v="A4"/>
    <m/>
    <s v="3月,5月"/>
    <s v="Y"/>
    <s v=""/>
    <s v=""/>
    <s v=""/>
    <s v="闊葉樹林型"/>
    <n v="6.1603946920916046"/>
    <x v="0"/>
  </r>
  <r>
    <x v="5"/>
    <x v="24"/>
    <s v="石屋"/>
    <s v="玉井1"/>
    <n v="2019"/>
    <n v="4"/>
    <n v="18"/>
    <x v="0"/>
    <s v="李昆典"/>
    <n v="2"/>
    <n v="200886"/>
    <n v="2551429"/>
    <n v="8"/>
    <n v="57"/>
    <n v="0"/>
    <m/>
    <s v="N"/>
    <s v="A5"/>
    <m/>
    <s v="3月,5月"/>
    <s v="Y"/>
    <s v=""/>
    <s v=""/>
    <s v=""/>
    <s v="闊葉樹林型"/>
    <n v="0"/>
    <x v="0"/>
  </r>
  <r>
    <x v="5"/>
    <x v="24"/>
    <s v="石屋"/>
    <s v="玉井1"/>
    <n v="2019"/>
    <n v="4"/>
    <n v="18"/>
    <x v="0"/>
    <s v="李昆典"/>
    <n v="3"/>
    <n v="201075"/>
    <n v="2551398"/>
    <n v="9"/>
    <n v="10"/>
    <n v="0"/>
    <m/>
    <s v="N"/>
    <s v="A9"/>
    <m/>
    <s v="3月,5月"/>
    <s v="Y"/>
    <s v=""/>
    <s v=""/>
    <s v=""/>
    <s v="闊葉樹林型"/>
    <n v="63.327240403196818"/>
    <x v="2"/>
  </r>
  <r>
    <x v="5"/>
    <x v="24"/>
    <s v="石屋"/>
    <s v="玉井1"/>
    <n v="2019"/>
    <n v="4"/>
    <n v="18"/>
    <x v="0"/>
    <s v="李昆典"/>
    <n v="4"/>
    <n v="201286"/>
    <n v="2551419"/>
    <n v="9"/>
    <n v="20"/>
    <n v="0"/>
    <m/>
    <s v="N"/>
    <s v="A3"/>
    <m/>
    <s v="3月,5月"/>
    <s v="Y"/>
    <s v=""/>
    <s v=""/>
    <s v=""/>
    <s v="闊葉樹林型"/>
    <n v="0.8350803808375391"/>
    <x v="0"/>
  </r>
  <r>
    <x v="5"/>
    <x v="24"/>
    <s v="石屋"/>
    <s v="玉井1"/>
    <n v="2019"/>
    <n v="4"/>
    <n v="18"/>
    <x v="0"/>
    <s v="李昆典"/>
    <n v="5"/>
    <n v="201318"/>
    <n v="2551218"/>
    <n v="9"/>
    <n v="29"/>
    <n v="0"/>
    <m/>
    <s v="N"/>
    <s v="A5"/>
    <m/>
    <s v="3月,5月"/>
    <s v="Y"/>
    <s v=""/>
    <s v=""/>
    <s v=""/>
    <s v="闊葉樹林型"/>
    <n v="136.6228973450728"/>
    <x v="2"/>
  </r>
  <r>
    <x v="5"/>
    <x v="24"/>
    <s v="石屋"/>
    <s v="玉井1"/>
    <n v="2019"/>
    <n v="4"/>
    <n v="18"/>
    <x v="0"/>
    <s v="李昆典"/>
    <n v="6"/>
    <n v="201521"/>
    <n v="2551266"/>
    <n v="9"/>
    <n v="38"/>
    <n v="0"/>
    <m/>
    <s v="N"/>
    <s v="A1"/>
    <m/>
    <s v="3月,5月"/>
    <s v="Y"/>
    <s v=""/>
    <s v=""/>
    <s v=""/>
    <s v="待成林地"/>
    <n v="25.073806476939229"/>
    <x v="2"/>
  </r>
  <r>
    <x v="5"/>
    <x v="24"/>
    <s v="平坑"/>
    <s v="玉井2"/>
    <n v="2019"/>
    <n v="4"/>
    <n v="19"/>
    <x v="0"/>
    <s v="蔡金謀"/>
    <n v="1"/>
    <n v="211306"/>
    <n v="2565566"/>
    <n v="10"/>
    <n v="56"/>
    <n v="0"/>
    <m/>
    <s v="N"/>
    <s v="A3"/>
    <m/>
    <s v="3月,5月"/>
    <s v="Y"/>
    <s v=""/>
    <s v=""/>
    <s v=""/>
    <s v="竹林"/>
    <n v="0"/>
    <x v="4"/>
  </r>
  <r>
    <x v="5"/>
    <x v="24"/>
    <s v="平坑"/>
    <s v="玉井2"/>
    <n v="2019"/>
    <n v="4"/>
    <n v="19"/>
    <x v="0"/>
    <s v="蔡金謀"/>
    <n v="2"/>
    <n v="211475"/>
    <n v="2565628"/>
    <n v="11"/>
    <n v="8"/>
    <n v="0"/>
    <m/>
    <s v="N"/>
    <s v="A3"/>
    <m/>
    <s v="3月,5月"/>
    <s v="Y"/>
    <s v=""/>
    <s v=""/>
    <s v=""/>
    <s v="竹林"/>
    <n v="0"/>
    <x v="4"/>
  </r>
  <r>
    <x v="5"/>
    <x v="24"/>
    <s v="平坑"/>
    <s v="玉井2"/>
    <n v="2019"/>
    <n v="4"/>
    <n v="19"/>
    <x v="0"/>
    <s v="蔡金謀"/>
    <n v="3"/>
    <n v="211669"/>
    <n v="2565613"/>
    <n v="11"/>
    <n v="20"/>
    <n v="0"/>
    <m/>
    <s v="N"/>
    <s v="A3"/>
    <m/>
    <s v="3月,5月"/>
    <s v="Y"/>
    <s v=""/>
    <s v=""/>
    <s v=""/>
    <s v="竹林"/>
    <n v="0"/>
    <x v="4"/>
  </r>
  <r>
    <x v="5"/>
    <x v="24"/>
    <s v="平坑"/>
    <s v="玉井2"/>
    <n v="2019"/>
    <n v="4"/>
    <n v="19"/>
    <x v="0"/>
    <s v="蔡金謀"/>
    <n v="4"/>
    <n v="211862"/>
    <n v="2565705"/>
    <n v="11"/>
    <n v="31"/>
    <n v="0"/>
    <m/>
    <s v="N"/>
    <s v="A3"/>
    <m/>
    <s v="3月,5月"/>
    <s v="Y"/>
    <s v=""/>
    <s v=""/>
    <s v=""/>
    <s v="竹林"/>
    <n v="0"/>
    <x v="4"/>
  </r>
  <r>
    <x v="5"/>
    <x v="24"/>
    <s v="平坑"/>
    <s v="玉井2"/>
    <n v="2019"/>
    <n v="4"/>
    <n v="19"/>
    <x v="0"/>
    <s v="蔡金謀"/>
    <n v="5"/>
    <n v="211914"/>
    <n v="2565878"/>
    <n v="11"/>
    <n v="48"/>
    <n v="0"/>
    <m/>
    <s v="N"/>
    <s v="A3"/>
    <m/>
    <s v="3月,5月"/>
    <s v="Y"/>
    <s v=""/>
    <s v=""/>
    <s v=""/>
    <s v="竹林"/>
    <n v="0"/>
    <x v="4"/>
  </r>
  <r>
    <x v="5"/>
    <x v="24"/>
    <s v="平坑"/>
    <s v="玉井2"/>
    <n v="2019"/>
    <n v="4"/>
    <n v="19"/>
    <x v="0"/>
    <s v="蔡金謀"/>
    <n v="6"/>
    <n v="211056"/>
    <n v="2565978"/>
    <n v="12"/>
    <n v="38"/>
    <n v="0"/>
    <m/>
    <s v="N"/>
    <s v="A3"/>
    <m/>
    <s v="3月,5月"/>
    <s v="Y"/>
    <s v=""/>
    <s v=""/>
    <s v=""/>
    <s v="竹林"/>
    <n v="0"/>
    <x v="4"/>
  </r>
  <r>
    <x v="5"/>
    <x v="24"/>
    <s v="鎮南宮"/>
    <s v="玉井3"/>
    <n v="2019"/>
    <n v="4"/>
    <n v="19"/>
    <x v="0"/>
    <s v="陳文正"/>
    <n v="1"/>
    <n v="185129"/>
    <n v="2568983"/>
    <n v="9"/>
    <n v="10"/>
    <n v="0"/>
    <m/>
    <s v="N"/>
    <s v="A4"/>
    <m/>
    <s v="3月,5月"/>
    <s v="Y"/>
    <s v=""/>
    <s v=""/>
    <s v=""/>
    <s v="竹闊混淆林"/>
    <n v="0"/>
    <x v="1"/>
  </r>
  <r>
    <x v="5"/>
    <x v="24"/>
    <s v="鎮南宮"/>
    <s v="玉井3"/>
    <n v="2019"/>
    <n v="4"/>
    <n v="19"/>
    <x v="0"/>
    <s v="陳文正"/>
    <n v="2"/>
    <n v="185335"/>
    <n v="2568994"/>
    <n v="9"/>
    <n v="21"/>
    <n v="0"/>
    <m/>
    <s v="N"/>
    <s v="A4"/>
    <m/>
    <s v="3月,5月"/>
    <s v="Y"/>
    <s v=""/>
    <s v=""/>
    <s v=""/>
    <s v="竹闊混淆林"/>
    <n v="0"/>
    <x v="1"/>
  </r>
  <r>
    <x v="5"/>
    <x v="24"/>
    <s v="鎮南宮"/>
    <s v="玉井3"/>
    <n v="2019"/>
    <n v="4"/>
    <n v="19"/>
    <x v="0"/>
    <s v="陳文正"/>
    <n v="3"/>
    <n v="185519"/>
    <n v="2569079"/>
    <n v="9"/>
    <n v="31"/>
    <n v="0"/>
    <m/>
    <s v="N"/>
    <s v="A3"/>
    <m/>
    <s v="3月,5月"/>
    <s v="Y"/>
    <s v=""/>
    <s v=""/>
    <s v=""/>
    <s v="闊葉樹林型"/>
    <n v="0"/>
    <x v="0"/>
  </r>
  <r>
    <x v="5"/>
    <x v="24"/>
    <s v="鎮南宮"/>
    <s v="玉井3"/>
    <n v="2019"/>
    <n v="4"/>
    <n v="19"/>
    <x v="0"/>
    <s v="陳文正"/>
    <n v="4"/>
    <n v="185700"/>
    <n v="2569175"/>
    <n v="9"/>
    <n v="45"/>
    <n v="0"/>
    <m/>
    <s v="N"/>
    <s v="A3"/>
    <m/>
    <s v="3月,5月"/>
    <s v="Y"/>
    <s v=""/>
    <s v=""/>
    <s v=""/>
    <s v="竹林"/>
    <n v="0"/>
    <x v="4"/>
  </r>
  <r>
    <x v="5"/>
    <x v="24"/>
    <s v="鎮南宮"/>
    <s v="玉井3"/>
    <n v="2019"/>
    <n v="4"/>
    <n v="19"/>
    <x v="0"/>
    <s v="陳文正"/>
    <n v="5"/>
    <n v="185732"/>
    <n v="2569379"/>
    <n v="9"/>
    <n v="56"/>
    <n v="0"/>
    <m/>
    <s v="N"/>
    <s v="A3"/>
    <m/>
    <s v="3月,5月"/>
    <s v="Y"/>
    <s v=""/>
    <s v=""/>
    <s v=""/>
    <s v="竹林"/>
    <n v="0"/>
    <x v="4"/>
  </r>
  <r>
    <x v="5"/>
    <x v="24"/>
    <s v="鎮南宮"/>
    <s v="玉井3"/>
    <n v="2019"/>
    <n v="4"/>
    <n v="19"/>
    <x v="0"/>
    <s v="陳文正"/>
    <n v="6"/>
    <n v="185800"/>
    <n v="2569576"/>
    <n v="10"/>
    <n v="10"/>
    <n v="0"/>
    <m/>
    <s v="N"/>
    <s v="A3"/>
    <m/>
    <s v="3月,5月"/>
    <s v="Y"/>
    <s v=""/>
    <s v=""/>
    <s v=""/>
    <s v="竹林"/>
    <n v="0"/>
    <x v="4"/>
  </r>
  <r>
    <x v="5"/>
    <x v="24"/>
    <s v="觀日亭"/>
    <s v="玉井4"/>
    <n v="2019"/>
    <n v="4"/>
    <n v="18"/>
    <x v="0"/>
    <s v="蘇再添"/>
    <n v="1"/>
    <n v="189628"/>
    <n v="2544155"/>
    <m/>
    <m/>
    <n v="0"/>
    <m/>
    <s v="N"/>
    <s v="A8"/>
    <m/>
    <s v="3月,5月"/>
    <s v="Y"/>
    <s v=""/>
    <s v=""/>
    <s v=""/>
    <s v="竹闊混淆林"/>
    <n v="1.1785927074639739"/>
    <x v="1"/>
  </r>
  <r>
    <x v="5"/>
    <x v="24"/>
    <s v="觀日亭"/>
    <s v="玉井4"/>
    <n v="2019"/>
    <n v="4"/>
    <n v="18"/>
    <x v="0"/>
    <s v="蘇再添"/>
    <n v="2"/>
    <n v="189535"/>
    <n v="2543971"/>
    <m/>
    <m/>
    <n v="0"/>
    <m/>
    <s v="N"/>
    <s v="A3"/>
    <m/>
    <s v="3月,5月"/>
    <s v="Y"/>
    <s v=""/>
    <s v=""/>
    <s v=""/>
    <s v="竹闊混淆林"/>
    <n v="5.3182009517770528"/>
    <x v="1"/>
  </r>
  <r>
    <x v="5"/>
    <x v="24"/>
    <s v="觀日亭"/>
    <s v="玉井4"/>
    <n v="2019"/>
    <n v="4"/>
    <n v="18"/>
    <x v="0"/>
    <s v="蘇再添"/>
    <n v="3"/>
    <n v="189474"/>
    <n v="2543769"/>
    <m/>
    <m/>
    <n v="0"/>
    <m/>
    <s v="N"/>
    <s v="A3"/>
    <m/>
    <s v="3月,5月"/>
    <s v="Y"/>
    <s v=""/>
    <s v=""/>
    <s v=""/>
    <s v="竹闊混淆林"/>
    <n v="2.9664769358126022"/>
    <x v="1"/>
  </r>
  <r>
    <x v="5"/>
    <x v="24"/>
    <s v="觀日亭"/>
    <s v="玉井4"/>
    <n v="2019"/>
    <n v="4"/>
    <n v="18"/>
    <x v="0"/>
    <s v="蘇再添"/>
    <n v="4"/>
    <n v="189480"/>
    <n v="2543566"/>
    <m/>
    <m/>
    <n v="0"/>
    <m/>
    <s v="N"/>
    <s v="A3"/>
    <m/>
    <s v="3月,5月"/>
    <s v="Y"/>
    <s v=""/>
    <s v=""/>
    <s v=""/>
    <s v="竹林"/>
    <n v="9.1742719896835627"/>
    <x v="4"/>
  </r>
  <r>
    <x v="5"/>
    <x v="24"/>
    <s v="觀日亭"/>
    <s v="玉井4"/>
    <n v="2019"/>
    <n v="4"/>
    <n v="18"/>
    <x v="0"/>
    <s v="蘇再添"/>
    <n v="5"/>
    <n v="189465"/>
    <n v="2543359"/>
    <m/>
    <m/>
    <n v="0"/>
    <m/>
    <s v="N"/>
    <s v="A3"/>
    <m/>
    <s v="3月,5月"/>
    <s v="Y"/>
    <s v=""/>
    <s v=""/>
    <s v=""/>
    <s v="闊葉樹林型"/>
    <n v="0.81330334078599842"/>
    <x v="0"/>
  </r>
  <r>
    <x v="5"/>
    <x v="24"/>
    <s v="觀日亭"/>
    <s v="玉井4"/>
    <n v="2019"/>
    <n v="4"/>
    <n v="18"/>
    <x v="0"/>
    <s v="蘇再添"/>
    <n v="6"/>
    <n v="189414"/>
    <n v="2543165"/>
    <m/>
    <m/>
    <n v="0"/>
    <m/>
    <s v="N"/>
    <s v="A4"/>
    <m/>
    <s v="3月,5月"/>
    <s v="Y"/>
    <s v=""/>
    <s v=""/>
    <s v=""/>
    <s v="竹闊混淆林"/>
    <n v="0"/>
    <x v="1"/>
  </r>
  <r>
    <x v="5"/>
    <x v="24"/>
    <s v="大峽谷"/>
    <s v="玉井5"/>
    <n v="2019"/>
    <n v="4"/>
    <n v="19"/>
    <x v="0"/>
    <s v="葉耿璋"/>
    <n v="1"/>
    <n v="192099"/>
    <n v="2542848"/>
    <n v="9"/>
    <n v="0"/>
    <n v="0"/>
    <m/>
    <s v="N"/>
    <s v="A5"/>
    <m/>
    <s v="3月,5月"/>
    <s v="Y"/>
    <s v=""/>
    <s v=""/>
    <s v=""/>
    <s v="竹林"/>
    <n v="65.630955221986383"/>
    <x v="2"/>
  </r>
  <r>
    <x v="5"/>
    <x v="24"/>
    <s v="大峽谷"/>
    <s v="玉井5"/>
    <n v="2019"/>
    <n v="4"/>
    <n v="19"/>
    <x v="0"/>
    <s v="葉耿璋"/>
    <n v="2"/>
    <n v="192305"/>
    <n v="2542814"/>
    <n v="9"/>
    <n v="15"/>
    <n v="0"/>
    <m/>
    <s v="N"/>
    <s v="A3"/>
    <m/>
    <s v="3月,5月"/>
    <s v="Y"/>
    <s v=""/>
    <s v=""/>
    <s v=""/>
    <s v="竹林"/>
    <n v="7.3470616065454406"/>
    <x v="4"/>
  </r>
  <r>
    <x v="5"/>
    <x v="24"/>
    <s v="大峽谷"/>
    <s v="玉井5"/>
    <n v="2019"/>
    <n v="4"/>
    <n v="19"/>
    <x v="0"/>
    <s v="葉耿璋"/>
    <n v="3"/>
    <n v="192481"/>
    <n v="2542723"/>
    <n v="9"/>
    <n v="30"/>
    <n v="0"/>
    <m/>
    <s v="N"/>
    <s v="A3"/>
    <m/>
    <s v="3月,5月"/>
    <s v="Y"/>
    <s v=""/>
    <s v=""/>
    <s v=""/>
    <s v="竹林"/>
    <n v="5.8403138327657462"/>
    <x v="4"/>
  </r>
  <r>
    <x v="5"/>
    <x v="24"/>
    <s v="大峽谷"/>
    <s v="玉井5"/>
    <n v="2019"/>
    <n v="4"/>
    <n v="19"/>
    <x v="0"/>
    <s v="葉耿璋"/>
    <n v="4"/>
    <n v="192595"/>
    <n v="2542549"/>
    <n v="9"/>
    <n v="45"/>
    <n v="0"/>
    <m/>
    <s v="N"/>
    <s v="A3"/>
    <m/>
    <s v="3月,5月"/>
    <s v="Y"/>
    <s v=""/>
    <s v=""/>
    <s v=""/>
    <s v="竹林"/>
    <n v="0"/>
    <x v="4"/>
  </r>
  <r>
    <x v="5"/>
    <x v="24"/>
    <s v="大峽谷"/>
    <s v="玉井5"/>
    <n v="2019"/>
    <n v="4"/>
    <n v="19"/>
    <x v="0"/>
    <s v="葉耿璋"/>
    <n v="5"/>
    <n v="192764"/>
    <n v="2542425"/>
    <n v="9"/>
    <n v="52"/>
    <n v="0"/>
    <m/>
    <s v="N"/>
    <s v="A1"/>
    <m/>
    <s v="3月,5月"/>
    <s v="Y"/>
    <s v=""/>
    <s v=""/>
    <s v=""/>
    <s v="竹林"/>
    <n v="7.493932400768001"/>
    <x v="4"/>
  </r>
  <r>
    <x v="5"/>
    <x v="24"/>
    <s v="大峽谷"/>
    <s v="玉井5"/>
    <n v="2019"/>
    <n v="4"/>
    <n v="19"/>
    <x v="0"/>
    <s v="葉耿璋"/>
    <n v="6"/>
    <n v="192827"/>
    <n v="2542223"/>
    <n v="9"/>
    <n v="58"/>
    <n v="0"/>
    <m/>
    <s v="N"/>
    <s v="A3"/>
    <m/>
    <s v="3月,5月"/>
    <s v="Y"/>
    <s v=""/>
    <s v=""/>
    <s v=""/>
    <s v="竹林"/>
    <n v="0"/>
    <x v="4"/>
  </r>
  <r>
    <x v="5"/>
    <x v="24"/>
    <s v="馬斗欄"/>
    <s v="玉井6"/>
    <n v="2019"/>
    <n v="4"/>
    <n v="9"/>
    <x v="0"/>
    <s v="黃俊嵐"/>
    <n v="1"/>
    <n v="194786"/>
    <n v="2566724"/>
    <n v="9"/>
    <n v="25"/>
    <n v="0"/>
    <m/>
    <s v="N"/>
    <s v="A5"/>
    <m/>
    <s v="3月,5月"/>
    <s v="Y"/>
    <s v=""/>
    <s v=""/>
    <s v=""/>
    <s v="闊葉樹林型"/>
    <n v="5.0278177637779962"/>
    <x v="0"/>
  </r>
  <r>
    <x v="5"/>
    <x v="24"/>
    <s v="馬斗欄"/>
    <s v="玉井6"/>
    <n v="2019"/>
    <n v="4"/>
    <n v="9"/>
    <x v="0"/>
    <s v="黃俊嵐"/>
    <n v="2"/>
    <n v="194676"/>
    <n v="2566537"/>
    <n v="9"/>
    <n v="31"/>
    <n v="0"/>
    <m/>
    <s v="N"/>
    <s v="A4"/>
    <m/>
    <s v="3月,5月"/>
    <s v="Y"/>
    <s v=""/>
    <s v=""/>
    <s v=""/>
    <s v="闊葉樹林型"/>
    <n v="7.2479425435074294"/>
    <x v="0"/>
  </r>
  <r>
    <x v="5"/>
    <x v="24"/>
    <s v="馬斗欄"/>
    <s v="玉井6"/>
    <n v="2019"/>
    <n v="4"/>
    <n v="9"/>
    <x v="0"/>
    <s v="黃俊嵐"/>
    <n v="3"/>
    <n v="194520"/>
    <n v="2566409"/>
    <n v="9"/>
    <n v="38"/>
    <n v="0"/>
    <m/>
    <s v="N"/>
    <s v="A5"/>
    <m/>
    <s v="3月,5月"/>
    <s v="Y"/>
    <s v=""/>
    <s v=""/>
    <s v=""/>
    <s v="闊葉樹林型"/>
    <n v="11.990698649611071"/>
    <x v="0"/>
  </r>
  <r>
    <x v="5"/>
    <x v="24"/>
    <s v="馬斗欄"/>
    <s v="玉井6"/>
    <n v="2019"/>
    <n v="4"/>
    <n v="9"/>
    <x v="0"/>
    <s v="黃俊嵐"/>
    <n v="4"/>
    <n v="194342"/>
    <n v="2566287"/>
    <n v="9"/>
    <n v="45"/>
    <n v="0"/>
    <m/>
    <s v="N"/>
    <s v="A5"/>
    <m/>
    <s v="3月,5月"/>
    <s v="Y"/>
    <s v=""/>
    <s v=""/>
    <s v=""/>
    <s v="闊葉樹林型"/>
    <n v="30.0206379031087"/>
    <x v="2"/>
  </r>
  <r>
    <x v="5"/>
    <x v="24"/>
    <s v="馬斗欄"/>
    <s v="玉井6"/>
    <n v="2019"/>
    <n v="4"/>
    <n v="9"/>
    <x v="0"/>
    <s v="黃俊嵐"/>
    <n v="5"/>
    <n v="194318"/>
    <n v="2566492"/>
    <n v="9"/>
    <n v="52"/>
    <n v="0"/>
    <m/>
    <s v="N"/>
    <s v="A5"/>
    <m/>
    <s v="3月,5月"/>
    <s v="Y"/>
    <s v=""/>
    <s v=""/>
    <s v=""/>
    <s v="闊葉樹林型"/>
    <n v="18.75553993706864"/>
    <x v="0"/>
  </r>
  <r>
    <x v="5"/>
    <x v="24"/>
    <s v="馬斗欄"/>
    <s v="玉井6"/>
    <n v="2019"/>
    <n v="4"/>
    <n v="9"/>
    <x v="0"/>
    <s v="黃俊嵐"/>
    <n v="6"/>
    <n v="194145"/>
    <n v="2566354"/>
    <n v="10"/>
    <n v="0"/>
    <n v="0"/>
    <m/>
    <s v="N"/>
    <s v="A5"/>
    <m/>
    <s v="3月,5月"/>
    <s v="Y"/>
    <s v=""/>
    <s v=""/>
    <s v=""/>
    <s v="闊葉樹林型"/>
    <n v="0.92012003228585437"/>
    <x v="0"/>
  </r>
  <r>
    <x v="5"/>
    <x v="24"/>
    <s v="玉井85林班"/>
    <s v="玉井7"/>
    <n v="2019"/>
    <n v="4"/>
    <n v="12"/>
    <x v="0"/>
    <s v="張益富"/>
    <n v="1"/>
    <n v="194847"/>
    <n v="2553240"/>
    <n v="9"/>
    <n v="18"/>
    <n v="0"/>
    <m/>
    <s v="N"/>
    <s v="A1"/>
    <m/>
    <s v="3月,5月"/>
    <s v="Y"/>
    <s v=""/>
    <s v=""/>
    <s v=""/>
    <s v="闊葉樹林型"/>
    <n v="5.1992348817434904"/>
    <x v="0"/>
  </r>
  <r>
    <x v="5"/>
    <x v="24"/>
    <s v="玉井85林班"/>
    <s v="玉井7"/>
    <n v="2019"/>
    <n v="4"/>
    <n v="12"/>
    <x v="0"/>
    <s v="張益富"/>
    <n v="2"/>
    <n v="194874"/>
    <n v="2553036"/>
    <n v="9"/>
    <n v="26"/>
    <n v="0"/>
    <m/>
    <s v="N"/>
    <s v="A1"/>
    <m/>
    <s v="3月,5月"/>
    <s v="Y"/>
    <s v=""/>
    <s v=""/>
    <s v=""/>
    <s v="闊葉樹林型"/>
    <n v="1.654300256094517"/>
    <x v="0"/>
  </r>
  <r>
    <x v="5"/>
    <x v="24"/>
    <s v="玉井85林班"/>
    <s v="玉井7"/>
    <n v="2019"/>
    <n v="4"/>
    <n v="12"/>
    <x v="0"/>
    <s v="張益富"/>
    <n v="3"/>
    <n v="194888"/>
    <n v="2552828"/>
    <n v="9"/>
    <n v="34"/>
    <n v="0"/>
    <m/>
    <s v="N"/>
    <s v="A1"/>
    <m/>
    <s v="3月,5月"/>
    <s v="Y"/>
    <s v=""/>
    <s v=""/>
    <s v=""/>
    <s v="竹林"/>
    <n v="12.261927734229671"/>
    <x v="4"/>
  </r>
  <r>
    <x v="5"/>
    <x v="24"/>
    <s v="玉井85林班"/>
    <s v="玉井7"/>
    <n v="2019"/>
    <n v="4"/>
    <n v="12"/>
    <x v="0"/>
    <s v="張益富"/>
    <n v="4"/>
    <n v="195071"/>
    <n v="2552739"/>
    <n v="9"/>
    <n v="41"/>
    <n v="0"/>
    <m/>
    <s v="N"/>
    <s v="A1"/>
    <m/>
    <s v="3月,5月"/>
    <s v="Y"/>
    <s v=""/>
    <s v=""/>
    <s v=""/>
    <s v="闊葉樹林型"/>
    <n v="2.6548400074773779"/>
    <x v="0"/>
  </r>
  <r>
    <x v="5"/>
    <x v="24"/>
    <s v="玉井85林班"/>
    <s v="玉井7"/>
    <n v="2019"/>
    <n v="4"/>
    <n v="12"/>
    <x v="0"/>
    <s v="張益富"/>
    <n v="5"/>
    <n v="195218"/>
    <n v="2552594"/>
    <n v="9"/>
    <n v="47"/>
    <n v="0"/>
    <m/>
    <s v="N"/>
    <s v="A1"/>
    <m/>
    <s v="3月,5月"/>
    <s v="Y"/>
    <s v=""/>
    <s v=""/>
    <s v=""/>
    <s v="闊葉樹林型"/>
    <n v="0.1050168268820631"/>
    <x v="0"/>
  </r>
  <r>
    <x v="5"/>
    <x v="24"/>
    <s v="玉井85林班"/>
    <s v="玉井7"/>
    <n v="2019"/>
    <n v="4"/>
    <n v="12"/>
    <x v="0"/>
    <s v="張益富"/>
    <n v="6"/>
    <n v="195323"/>
    <n v="2552412"/>
    <n v="9"/>
    <n v="54"/>
    <n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4"/>
    <n v="17"/>
    <x v="0"/>
    <s v="鄭文輝"/>
    <n v="1"/>
    <n v="199733"/>
    <n v="2553567"/>
    <n v="8"/>
    <n v="45"/>
    <n v="0"/>
    <m/>
    <s v="N"/>
    <s v="A8"/>
    <m/>
    <s v="3月,5月"/>
    <s v="Y"/>
    <s v=""/>
    <s v=""/>
    <s v=""/>
    <s v="闊葉樹林型"/>
    <n v="24.83925080029357"/>
    <x v="2"/>
  </r>
  <r>
    <x v="5"/>
    <x v="24"/>
    <s v="鈺鼎"/>
    <s v="玉井8"/>
    <n v="2019"/>
    <n v="4"/>
    <n v="17"/>
    <x v="0"/>
    <s v="鄭文輝"/>
    <n v="2"/>
    <n v="199814"/>
    <n v="2553766"/>
    <n v="8"/>
    <n v="57"/>
    <n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4"/>
    <n v="17"/>
    <x v="0"/>
    <s v="鄭文輝"/>
    <n v="3"/>
    <n v="199864"/>
    <n v="2553961"/>
    <n v="9"/>
    <n v="9"/>
    <n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4"/>
    <n v="17"/>
    <x v="0"/>
    <s v="鄭文輝"/>
    <n v="4"/>
    <n v="199956"/>
    <n v="2554145"/>
    <n v="9"/>
    <n v="22"/>
    <n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4"/>
    <n v="17"/>
    <x v="0"/>
    <s v="鄭文輝"/>
    <n v="5"/>
    <n v="200014"/>
    <n v="2554340"/>
    <n v="9"/>
    <n v="37"/>
    <n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4"/>
    <n v="17"/>
    <x v="0"/>
    <s v="鄭文輝"/>
    <n v="6"/>
    <n v="200002"/>
    <n v="2554544"/>
    <n v="9"/>
    <n v="52"/>
    <n v="0"/>
    <m/>
    <s v="N"/>
    <s v="A1"/>
    <m/>
    <s v="3月,5月"/>
    <s v="Y"/>
    <s v=""/>
    <s v=""/>
    <s v=""/>
    <s v="闊葉樹林型"/>
    <n v="0"/>
    <x v="0"/>
  </r>
  <r>
    <x v="5"/>
    <x v="24"/>
    <s v="玉井53林班"/>
    <s v="玉井9"/>
    <n v="2019"/>
    <n v="4"/>
    <n v="19"/>
    <x v="0"/>
    <s v="魯威廷"/>
    <n v="1"/>
    <n v="210885"/>
    <n v="2569541"/>
    <n v="10"/>
    <n v="50"/>
    <n v="0"/>
    <m/>
    <s v="N"/>
    <s v="A1"/>
    <m/>
    <s v="3月,5月"/>
    <s v="Y"/>
    <s v=""/>
    <s v=""/>
    <s v=""/>
    <s v="竹闊混淆林"/>
    <n v="0"/>
    <x v="1"/>
  </r>
  <r>
    <x v="5"/>
    <x v="24"/>
    <s v="玉井53林班"/>
    <s v="玉井9"/>
    <n v="2019"/>
    <n v="4"/>
    <n v="19"/>
    <x v="0"/>
    <s v="魯威廷"/>
    <n v="2"/>
    <n v="210912"/>
    <n v="2569746"/>
    <n v="10"/>
    <n v="58"/>
    <n v="0"/>
    <m/>
    <s v="N"/>
    <s v="A4"/>
    <m/>
    <s v="3月,5月"/>
    <s v="Y"/>
    <s v=""/>
    <s v=""/>
    <s v=""/>
    <s v="竹闊混淆林"/>
    <n v="1.7304725237885259"/>
    <x v="1"/>
  </r>
  <r>
    <x v="5"/>
    <x v="24"/>
    <s v="玉井53林班"/>
    <s v="玉井9"/>
    <n v="2019"/>
    <n v="4"/>
    <n v="19"/>
    <x v="0"/>
    <s v="魯威廷"/>
    <n v="3"/>
    <n v="210870"/>
    <n v="2569951"/>
    <n v="11"/>
    <n v="6"/>
    <n v="0"/>
    <m/>
    <s v="N"/>
    <s v="A1"/>
    <m/>
    <s v="3月,5月"/>
    <s v="Y"/>
    <s v=""/>
    <s v=""/>
    <s v=""/>
    <s v="待成林地"/>
    <n v="0"/>
    <x v="2"/>
  </r>
  <r>
    <x v="5"/>
    <x v="24"/>
    <s v="玉井53林班"/>
    <s v="玉井9"/>
    <n v="2019"/>
    <n v="4"/>
    <n v="19"/>
    <x v="0"/>
    <s v="魯威廷"/>
    <n v="4"/>
    <n v="210688"/>
    <n v="2570071"/>
    <n v="11"/>
    <n v="13"/>
    <n v="0"/>
    <m/>
    <s v="N"/>
    <s v="A1"/>
    <m/>
    <s v="3月,5月"/>
    <s v="Y"/>
    <s v=""/>
    <s v=""/>
    <s v=""/>
    <s v="竹闊混淆林"/>
    <n v="0"/>
    <x v="1"/>
  </r>
  <r>
    <x v="5"/>
    <x v="24"/>
    <s v="玉井53林班"/>
    <s v="玉井9"/>
    <n v="2019"/>
    <n v="4"/>
    <n v="19"/>
    <x v="0"/>
    <s v="魯威廷"/>
    <n v="5"/>
    <n v="210641"/>
    <n v="2570273"/>
    <n v="11"/>
    <n v="21"/>
    <n v="0"/>
    <m/>
    <s v="N"/>
    <s v="A1"/>
    <m/>
    <s v="3月,5月"/>
    <s v="Y"/>
    <s v=""/>
    <s v=""/>
    <s v=""/>
    <s v="竹闊混淆林"/>
    <n v="3.4975181531365021"/>
    <x v="1"/>
  </r>
  <r>
    <x v="5"/>
    <x v="24"/>
    <s v="玉井53林班"/>
    <s v="玉井9"/>
    <n v="2019"/>
    <n v="4"/>
    <n v="19"/>
    <x v="0"/>
    <s v="魯威廷"/>
    <n v="6"/>
    <n v="210847"/>
    <n v="2570261"/>
    <n v="11"/>
    <n v="28"/>
    <n v="0"/>
    <m/>
    <s v="N"/>
    <s v="A4"/>
    <m/>
    <s v="3月,5月"/>
    <s v="Y"/>
    <s v=""/>
    <s v=""/>
    <s v=""/>
    <s v="竹闊混淆林"/>
    <n v="1.1980331119651431"/>
    <x v="1"/>
  </r>
  <r>
    <x v="5"/>
    <x v="24"/>
    <s v="楠西"/>
    <s v="玉井10"/>
    <n v="2019"/>
    <n v="4"/>
    <n v="10"/>
    <x v="0"/>
    <s v="林士雄"/>
    <n v="1"/>
    <n v="201517"/>
    <n v="2566112"/>
    <n v="8"/>
    <n v="21"/>
    <n v="0"/>
    <m/>
    <s v="N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4"/>
    <n v="10"/>
    <x v="0"/>
    <s v="林士雄"/>
    <n v="2"/>
    <n v="201717"/>
    <n v="2566040"/>
    <n v="8"/>
    <n v="33"/>
    <n v="0"/>
    <m/>
    <s v="N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4"/>
    <n v="10"/>
    <x v="0"/>
    <s v="林士雄"/>
    <n v="3"/>
    <n v="201914"/>
    <n v="2566094"/>
    <n v="8"/>
    <n v="56"/>
    <n v="0"/>
    <m/>
    <s v="N"/>
    <s v="A1"/>
    <m/>
    <s v="3月,5月"/>
    <s v="Y"/>
    <s v=""/>
    <s v=""/>
    <s v=""/>
    <s v="闊葉樹林型"/>
    <n v="0"/>
    <x v="0"/>
  </r>
  <r>
    <x v="5"/>
    <x v="24"/>
    <s v="楠西"/>
    <s v="玉井10"/>
    <n v="2019"/>
    <n v="4"/>
    <n v="10"/>
    <x v="0"/>
    <s v="林士雄"/>
    <n v="4"/>
    <n v="202132"/>
    <n v="2566128"/>
    <n v="9"/>
    <n v="9"/>
    <n v="2"/>
    <s v="B"/>
    <s v="Y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4"/>
    <n v="10"/>
    <x v="0"/>
    <s v="林士雄"/>
    <n v="5"/>
    <n v="202333"/>
    <n v="2566063"/>
    <n v="9"/>
    <n v="22"/>
    <n v="2"/>
    <s v="C"/>
    <s v="Y"/>
    <s v="A3"/>
    <s v="單獨一隻公猴"/>
    <s v="3月,5月"/>
    <s v="Y"/>
    <s v=""/>
    <s v=""/>
    <s v=""/>
    <s v="闊葉樹林型"/>
    <n v="5.0048969806114254"/>
    <x v="0"/>
  </r>
  <r>
    <x v="5"/>
    <x v="24"/>
    <s v="楠西"/>
    <s v="玉井10"/>
    <n v="2019"/>
    <n v="4"/>
    <n v="10"/>
    <x v="0"/>
    <s v="林士雄"/>
    <n v="6"/>
    <n v="202507"/>
    <n v="2565936"/>
    <n v="9"/>
    <n v="45"/>
    <n v="0"/>
    <m/>
    <s v="N"/>
    <s v="A3"/>
    <m/>
    <s v="3月,5月"/>
    <s v="Y"/>
    <s v=""/>
    <s v=""/>
    <s v=""/>
    <s v="闊葉樹林型"/>
    <n v="0"/>
    <x v="0"/>
  </r>
  <r>
    <x v="5"/>
    <x v="24"/>
    <s v="玉山里"/>
    <s v="玉井11"/>
    <n v="2019"/>
    <n v="4"/>
    <n v="26"/>
    <x v="0"/>
    <s v="羅央聖"/>
    <n v="1"/>
    <n v="200809"/>
    <n v="2552287"/>
    <n v="9"/>
    <n v="9"/>
    <n v="0"/>
    <m/>
    <s v="N"/>
    <s v="A5"/>
    <m/>
    <s v="3月,5月"/>
    <s v="Y"/>
    <s v=""/>
    <s v=""/>
    <s v=""/>
    <s v="闊葉樹林型"/>
    <n v="14.91697564119163"/>
    <x v="0"/>
  </r>
  <r>
    <x v="5"/>
    <x v="24"/>
    <s v="玉山里"/>
    <s v="玉井11"/>
    <n v="2019"/>
    <n v="4"/>
    <n v="26"/>
    <x v="0"/>
    <s v="羅央聖"/>
    <n v="2"/>
    <n v="200986"/>
    <n v="2552190"/>
    <n v="9"/>
    <n v="20"/>
    <n v="0"/>
    <m/>
    <s v="N"/>
    <s v="A4"/>
    <m/>
    <s v="3月,5月"/>
    <s v="Y"/>
    <s v=""/>
    <s v=""/>
    <s v=""/>
    <s v="闊葉樹林型"/>
    <n v="23.436620585111228"/>
    <x v="2"/>
  </r>
  <r>
    <x v="5"/>
    <x v="24"/>
    <s v="玉山里"/>
    <s v="玉井11"/>
    <n v="2019"/>
    <n v="4"/>
    <n v="26"/>
    <x v="0"/>
    <s v="羅央聖"/>
    <n v="3"/>
    <n v="201149"/>
    <n v="2552314"/>
    <n v="9"/>
    <n v="30"/>
    <n v="0"/>
    <m/>
    <s v="N"/>
    <s v="A5"/>
    <m/>
    <s v="3月,5月"/>
    <s v="Y"/>
    <s v=""/>
    <s v=""/>
    <s v=""/>
    <s v="闊葉樹林型"/>
    <n v="0"/>
    <x v="0"/>
  </r>
  <r>
    <x v="5"/>
    <x v="24"/>
    <s v="玉山里"/>
    <s v="玉井11"/>
    <n v="2019"/>
    <n v="4"/>
    <n v="26"/>
    <x v="0"/>
    <s v="羅央聖"/>
    <n v="4"/>
    <n v="201333"/>
    <n v="2552395"/>
    <n v="9"/>
    <n v="40"/>
    <n v="0"/>
    <m/>
    <s v="N"/>
    <s v="A5"/>
    <m/>
    <s v="3月,5月"/>
    <s v="Y"/>
    <s v=""/>
    <s v=""/>
    <s v=""/>
    <s v="闊葉樹林型"/>
    <n v="0"/>
    <x v="0"/>
  </r>
  <r>
    <x v="5"/>
    <x v="24"/>
    <s v="玉山里"/>
    <s v="玉井11"/>
    <n v="2019"/>
    <n v="4"/>
    <n v="26"/>
    <x v="0"/>
    <s v="羅央聖"/>
    <n v="5"/>
    <n v="201536"/>
    <n v="2552402"/>
    <n v="9"/>
    <n v="51"/>
    <n v="0"/>
    <m/>
    <s v="N"/>
    <s v="A5"/>
    <m/>
    <s v="3月,5月"/>
    <s v="Y"/>
    <s v=""/>
    <s v=""/>
    <s v=""/>
    <s v="闊葉樹林型"/>
    <n v="19.970038583108469"/>
    <x v="0"/>
  </r>
  <r>
    <x v="5"/>
    <x v="24"/>
    <s v="玉山里"/>
    <s v="玉井11"/>
    <n v="2019"/>
    <n v="4"/>
    <n v="26"/>
    <x v="0"/>
    <s v="羅央聖"/>
    <n v="6"/>
    <n v="201747"/>
    <n v="2552375"/>
    <n v="10"/>
    <n v="0"/>
    <n v="0"/>
    <m/>
    <s v="N"/>
    <s v="A5"/>
    <m/>
    <s v="3月,5月"/>
    <s v="Y"/>
    <s v=""/>
    <s v=""/>
    <s v=""/>
    <s v="待成林地"/>
    <n v="6.4104711760332806"/>
    <x v="2"/>
  </r>
  <r>
    <x v="5"/>
    <x v="21"/>
    <s v="小笠原山(下方平台旁)"/>
    <s v="B32-09"/>
    <n v="2019"/>
    <n v="6"/>
    <n v="26"/>
    <x v="1"/>
    <s v="陳開明"/>
    <n v="1"/>
    <n v="231396"/>
    <n v="2600454"/>
    <n v="9"/>
    <n v="13"/>
    <n v="0"/>
    <m/>
    <s v="N"/>
    <s v="A3"/>
    <m/>
    <s v="4月,6月"/>
    <s v="Y"/>
    <s v=""/>
    <s v=""/>
    <s v=""/>
    <s v="針葉樹林型"/>
    <n v="9.9264729370372411"/>
    <x v="3"/>
  </r>
  <r>
    <x v="5"/>
    <x v="21"/>
    <s v="小笠原山(下方平台旁)"/>
    <s v="B32-09"/>
    <n v="2019"/>
    <n v="6"/>
    <n v="26"/>
    <x v="1"/>
    <s v="陳開明"/>
    <n v="2"/>
    <n v="231570"/>
    <n v="2600230"/>
    <n v="9"/>
    <n v="16"/>
    <n v="0"/>
    <m/>
    <s v="N"/>
    <s v="A3"/>
    <m/>
    <s v="4月,6月"/>
    <s v="Y"/>
    <s v=""/>
    <s v=""/>
    <s v=""/>
    <s v="針葉樹林型"/>
    <n v="4.2517236798260098"/>
    <x v="3"/>
  </r>
  <r>
    <x v="5"/>
    <x v="21"/>
    <s v="小笠原山(下方平台旁)"/>
    <s v="B32-09"/>
    <n v="2019"/>
    <n v="6"/>
    <n v="26"/>
    <x v="1"/>
    <s v="陳開明"/>
    <n v="3"/>
    <n v="231799"/>
    <n v="2600017"/>
    <n v="9"/>
    <n v="20"/>
    <n v="0"/>
    <m/>
    <s v="N"/>
    <s v="A3"/>
    <m/>
    <s v="4月,6月"/>
    <s v="Y"/>
    <s v=""/>
    <s v=""/>
    <s v=""/>
    <s v="針葉樹林型"/>
    <n v="2.947573451118386"/>
    <x v="3"/>
  </r>
  <r>
    <x v="5"/>
    <x v="21"/>
    <s v="小笠原山(下方平台旁)"/>
    <s v="B32-09"/>
    <n v="2019"/>
    <n v="6"/>
    <n v="26"/>
    <x v="1"/>
    <s v="陳開明"/>
    <n v="4"/>
    <n v="231607"/>
    <n v="2599715"/>
    <n v="9"/>
    <n v="23"/>
    <n v="0"/>
    <m/>
    <s v="N"/>
    <s v="A3"/>
    <m/>
    <s v="4月,6月"/>
    <s v="Y"/>
    <s v=""/>
    <s v=""/>
    <s v=""/>
    <s v="針葉樹林型"/>
    <n v="5.3692787765273717"/>
    <x v="3"/>
  </r>
  <r>
    <x v="5"/>
    <x v="21"/>
    <s v="小笠原山(下方平台旁)"/>
    <s v="B32-09"/>
    <n v="2019"/>
    <n v="6"/>
    <n v="26"/>
    <x v="1"/>
    <s v="陳開明"/>
    <n v="5"/>
    <n v="231459"/>
    <n v="2599475"/>
    <n v="9"/>
    <n v="26"/>
    <n v="0"/>
    <m/>
    <s v="N"/>
    <s v="A3"/>
    <m/>
    <s v="4月,6月"/>
    <s v="Y"/>
    <s v=""/>
    <s v=""/>
    <s v=""/>
    <s v="針葉樹林型"/>
    <n v="4.920299230780607"/>
    <x v="3"/>
  </r>
  <r>
    <x v="5"/>
    <x v="21"/>
    <s v="小笠原山(下方平台旁)"/>
    <s v="B32-09"/>
    <n v="2019"/>
    <n v="6"/>
    <n v="26"/>
    <x v="1"/>
    <s v="陳開明"/>
    <n v="6"/>
    <n v="231663"/>
    <n v="2599194"/>
    <n v="9"/>
    <n v="29"/>
    <n v="0"/>
    <m/>
    <s v="N"/>
    <s v="A3"/>
    <m/>
    <s v="4月,6月"/>
    <s v="Y"/>
    <s v=""/>
    <s v=""/>
    <s v=""/>
    <s v="針葉樹林型"/>
    <n v="7.6001887398611849"/>
    <x v="3"/>
  </r>
  <r>
    <x v="5"/>
    <x v="21"/>
    <s v="台18-1(82.5K)"/>
    <s v="阿里山1"/>
    <n v="2019"/>
    <n v="6"/>
    <n v="26"/>
    <x v="1"/>
    <s v="林春彰"/>
    <n v="1"/>
    <n v="228293"/>
    <n v="2599389"/>
    <n v="8"/>
    <n v="10"/>
    <n v="0"/>
    <m/>
    <s v="N"/>
    <s v="A1"/>
    <m/>
    <s v="4月,6月"/>
    <s v="Y"/>
    <s v=""/>
    <s v=""/>
    <s v=""/>
    <s v="闊葉樹林型"/>
    <n v="4.5992968050940286"/>
    <x v="0"/>
  </r>
  <r>
    <x v="5"/>
    <x v="21"/>
    <s v="台18-1(82.5K)"/>
    <s v="阿里山1"/>
    <n v="2019"/>
    <n v="6"/>
    <n v="26"/>
    <x v="1"/>
    <s v="林春彰"/>
    <n v="2"/>
    <n v="228692"/>
    <n v="2599342"/>
    <n v="8"/>
    <n v="18"/>
    <n v="2"/>
    <s v="A"/>
    <s v="Y"/>
    <s v="A3"/>
    <s v="2隻"/>
    <s v="4月,6月"/>
    <s v="Y"/>
    <s v=""/>
    <s v=""/>
    <s v=""/>
    <s v="闊葉樹林型"/>
    <n v="0"/>
    <x v="0"/>
  </r>
  <r>
    <x v="5"/>
    <x v="21"/>
    <s v="台18-1(82.5K)"/>
    <s v="阿里山1"/>
    <n v="2019"/>
    <n v="6"/>
    <n v="26"/>
    <x v="1"/>
    <s v="林春彰"/>
    <n v="3"/>
    <n v="228839"/>
    <n v="2599051"/>
    <n v="9"/>
    <n v="26"/>
    <n v="0"/>
    <m/>
    <s v="N"/>
    <s v="A3"/>
    <m/>
    <s v="4月,6月"/>
    <s v="Y"/>
    <s v=""/>
    <s v=""/>
    <s v=""/>
    <s v="針闊葉樹混淆"/>
    <n v="0"/>
    <x v="1"/>
  </r>
  <r>
    <x v="5"/>
    <x v="21"/>
    <s v="台18-1(82.5K)"/>
    <s v="阿里山1"/>
    <n v="2019"/>
    <n v="6"/>
    <n v="26"/>
    <x v="1"/>
    <s v="林春彰"/>
    <n v="4"/>
    <n v="228958"/>
    <n v="2599715"/>
    <n v="9"/>
    <n v="35"/>
    <n v="0"/>
    <m/>
    <s v="N"/>
    <s v="A3"/>
    <m/>
    <s v="4月,6月"/>
    <s v="Y"/>
    <s v=""/>
    <s v=""/>
    <s v=""/>
    <s v="闊葉樹林型"/>
    <n v="0"/>
    <x v="0"/>
  </r>
  <r>
    <x v="5"/>
    <x v="21"/>
    <s v="台18-1(82.5K)"/>
    <s v="阿里山1"/>
    <n v="2019"/>
    <n v="6"/>
    <n v="26"/>
    <x v="1"/>
    <s v="林春彰"/>
    <n v="5"/>
    <n v="228687"/>
    <n v="2599627"/>
    <n v="9"/>
    <n v="47"/>
    <n v="0"/>
    <m/>
    <s v="N"/>
    <s v="A2"/>
    <m/>
    <s v="4月,6月"/>
    <s v="Y"/>
    <s v=""/>
    <s v=""/>
    <s v=""/>
    <s v="針葉樹林型"/>
    <n v="0"/>
    <x v="3"/>
  </r>
  <r>
    <x v="5"/>
    <x v="21"/>
    <s v="台18-1(82.5K)"/>
    <s v="阿里山1"/>
    <n v="2019"/>
    <n v="6"/>
    <n v="26"/>
    <x v="1"/>
    <s v="林春彰"/>
    <n v="6"/>
    <n v="228938"/>
    <n v="2598965"/>
    <n v="9"/>
    <n v="55"/>
    <n v="0"/>
    <m/>
    <s v="N"/>
    <s v="A3"/>
    <m/>
    <s v="4月,6月"/>
    <s v="Y"/>
    <s v=""/>
    <s v=""/>
    <s v=""/>
    <s v="闊葉樹林型"/>
    <n v="0"/>
    <x v="0"/>
  </r>
  <r>
    <x v="5"/>
    <x v="21"/>
    <s v="台18-2(大埔220林班)"/>
    <s v="阿里山2"/>
    <n v="2019"/>
    <n v="6"/>
    <n v="26"/>
    <x v="1"/>
    <s v="林春彰"/>
    <n v="1"/>
    <n v="228634"/>
    <n v="2599580"/>
    <n v="9"/>
    <n v="0"/>
    <n v="0"/>
    <m/>
    <s v="N"/>
    <s v="A3"/>
    <m/>
    <s v="4月,6月"/>
    <s v="Y"/>
    <s v=""/>
    <s v=""/>
    <s v=""/>
    <s v="針葉樹林型"/>
    <n v="5.2514626178992954"/>
    <x v="3"/>
  </r>
  <r>
    <x v="5"/>
    <x v="21"/>
    <s v="台18-2(大埔220林班)"/>
    <s v="阿里山2"/>
    <n v="2019"/>
    <n v="6"/>
    <n v="26"/>
    <x v="1"/>
    <s v="林春彰"/>
    <n v="2"/>
    <n v="228420"/>
    <n v="2599557"/>
    <n v="9"/>
    <n v="7"/>
    <n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6"/>
    <n v="26"/>
    <x v="1"/>
    <s v="林春彰"/>
    <n v="3"/>
    <n v="228155"/>
    <n v="2599596"/>
    <n v="10"/>
    <n v="15"/>
    <n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6"/>
    <n v="26"/>
    <x v="1"/>
    <s v="林春彰"/>
    <n v="4"/>
    <n v="227852"/>
    <n v="2599649"/>
    <n v="10"/>
    <n v="24"/>
    <n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6"/>
    <n v="26"/>
    <x v="1"/>
    <s v="林春彰"/>
    <n v="5"/>
    <n v="227858"/>
    <n v="2599871"/>
    <n v="10"/>
    <n v="32"/>
    <n v="0"/>
    <m/>
    <s v="N"/>
    <s v="A1"/>
    <m/>
    <s v="4月,6月"/>
    <s v="Y"/>
    <s v=""/>
    <s v=""/>
    <s v=""/>
    <s v="針葉樹林型"/>
    <n v="1.710788913112008"/>
    <x v="3"/>
  </r>
  <r>
    <x v="5"/>
    <x v="21"/>
    <s v="台18-2(大埔220林班)"/>
    <s v="阿里山2"/>
    <n v="2019"/>
    <n v="6"/>
    <n v="26"/>
    <x v="1"/>
    <s v="林春彰"/>
    <n v="6"/>
    <n v="227945"/>
    <n v="2600160"/>
    <n v="10"/>
    <n v="40"/>
    <n v="0"/>
    <m/>
    <s v="N"/>
    <s v="A1"/>
    <m/>
    <s v="4月,6月"/>
    <s v="Y"/>
    <s v=""/>
    <s v=""/>
    <s v=""/>
    <s v="闊葉樹林型"/>
    <n v="0"/>
    <x v="0"/>
  </r>
  <r>
    <x v="5"/>
    <x v="21"/>
    <s v="台18-3(88K以後)"/>
    <s v="阿里山3"/>
    <n v="2019"/>
    <n v="6"/>
    <n v="18"/>
    <x v="1"/>
    <s v="許豪仁"/>
    <n v="1"/>
    <n v="229141"/>
    <n v="2600387"/>
    <n v="8"/>
    <n v="5"/>
    <n v="0"/>
    <m/>
    <s v="N"/>
    <s v="A2"/>
    <m/>
    <s v="4月,6月"/>
    <s v="Y"/>
    <s v=""/>
    <s v=""/>
    <s v=""/>
    <s v="針葉樹林型"/>
    <n v="0"/>
    <x v="3"/>
  </r>
  <r>
    <x v="5"/>
    <x v="21"/>
    <s v="台18-3(88K以後)"/>
    <s v="阿里山3"/>
    <n v="2019"/>
    <n v="6"/>
    <n v="18"/>
    <x v="1"/>
    <s v="許豪仁"/>
    <n v="2"/>
    <n v="229353"/>
    <n v="2600444"/>
    <n v="8"/>
    <n v="18"/>
    <n v="0"/>
    <m/>
    <s v="N"/>
    <s v="A2"/>
    <m/>
    <s v="4月,6月"/>
    <s v="Y"/>
    <s v=""/>
    <s v=""/>
    <s v=""/>
    <s v="針葉樹林型"/>
    <n v="0.79984720119388164"/>
    <x v="3"/>
  </r>
  <r>
    <x v="5"/>
    <x v="21"/>
    <s v="台18-3(88K以後)"/>
    <s v="阿里山3"/>
    <n v="2019"/>
    <n v="6"/>
    <n v="18"/>
    <x v="1"/>
    <s v="許豪仁"/>
    <n v="3"/>
    <n v="229614"/>
    <n v="2600541"/>
    <n v="8"/>
    <n v="28"/>
    <n v="0"/>
    <m/>
    <s v="N"/>
    <s v="A3"/>
    <m/>
    <s v="4月,6月"/>
    <s v="Y"/>
    <s v=""/>
    <s v=""/>
    <s v=""/>
    <s v="針葉樹林型"/>
    <n v="0"/>
    <x v="3"/>
  </r>
  <r>
    <x v="5"/>
    <x v="21"/>
    <s v="台18-3(88K以後)"/>
    <s v="阿里山3"/>
    <n v="2019"/>
    <n v="6"/>
    <n v="18"/>
    <x v="1"/>
    <s v="許豪仁"/>
    <n v="4"/>
    <n v="229315"/>
    <n v="2600238"/>
    <n v="8"/>
    <n v="38"/>
    <n v="0"/>
    <m/>
    <s v="N"/>
    <s v="A1"/>
    <m/>
    <s v="4月,6月"/>
    <s v="Y"/>
    <s v=""/>
    <s v=""/>
    <s v=""/>
    <s v="闊葉樹林型"/>
    <n v="1.294401752200012"/>
    <x v="0"/>
  </r>
  <r>
    <x v="5"/>
    <x v="21"/>
    <s v="台18-3(88K以後)"/>
    <s v="阿里山3"/>
    <n v="2019"/>
    <n v="6"/>
    <n v="18"/>
    <x v="1"/>
    <s v="許豪仁"/>
    <n v="5"/>
    <n v="229279"/>
    <n v="2600029"/>
    <n v="8"/>
    <n v="47"/>
    <n v="0"/>
    <m/>
    <s v="N"/>
    <s v="A3"/>
    <m/>
    <s v="4月,6月"/>
    <s v="Y"/>
    <s v=""/>
    <s v=""/>
    <s v=""/>
    <s v="闊葉樹林型"/>
    <n v="0"/>
    <x v="0"/>
  </r>
  <r>
    <x v="5"/>
    <x v="21"/>
    <s v="台18-3(88K以後)"/>
    <s v="阿里山3"/>
    <n v="2019"/>
    <n v="6"/>
    <n v="18"/>
    <x v="1"/>
    <s v="許豪仁"/>
    <n v="6"/>
    <n v="229500"/>
    <n v="2599933"/>
    <n v="8"/>
    <n v="55"/>
    <n v="0"/>
    <m/>
    <s v="N"/>
    <s v="A3"/>
    <m/>
    <s v="4月,6月"/>
    <s v="Y"/>
    <s v=""/>
    <s v=""/>
    <s v=""/>
    <s v="闊葉樹林型"/>
    <n v="1.0527020596598049"/>
    <x v="0"/>
  </r>
  <r>
    <x v="5"/>
    <x v="21"/>
    <s v="台18-4(98K)"/>
    <s v="阿里山4"/>
    <n v="2019"/>
    <n v="6"/>
    <n v="13"/>
    <x v="1"/>
    <s v="翁秀訓"/>
    <n v="1"/>
    <n v="235880"/>
    <n v="2596949"/>
    <n v="8"/>
    <n v="10"/>
    <n v="0"/>
    <m/>
    <s v="N"/>
    <s v="A3"/>
    <m/>
    <s v="4月,6月"/>
    <s v="Y"/>
    <s v=""/>
    <s v=""/>
    <s v=""/>
    <s v="針葉樹林型"/>
    <n v="2.0908708783256098"/>
    <x v="3"/>
  </r>
  <r>
    <x v="5"/>
    <x v="21"/>
    <s v="台18-4(98K)"/>
    <s v="阿里山4"/>
    <n v="2019"/>
    <n v="6"/>
    <n v="13"/>
    <x v="1"/>
    <s v="翁秀訓"/>
    <n v="2"/>
    <n v="236114"/>
    <n v="2597010"/>
    <n v="8"/>
    <n v="21"/>
    <n v="0"/>
    <m/>
    <s v="N"/>
    <s v="A3"/>
    <m/>
    <s v="4月,6月"/>
    <s v="Y"/>
    <s v=""/>
    <s v=""/>
    <s v=""/>
    <s v="闊葉樹林型"/>
    <n v="0.28961863884080352"/>
    <x v="0"/>
  </r>
  <r>
    <x v="5"/>
    <x v="21"/>
    <s v="台18-4(98K)"/>
    <s v="阿里山4"/>
    <n v="2019"/>
    <n v="6"/>
    <n v="13"/>
    <x v="1"/>
    <s v="翁秀訓"/>
    <n v="3"/>
    <n v="236370"/>
    <n v="2597235"/>
    <n v="8"/>
    <n v="32"/>
    <n v="2"/>
    <s v="B"/>
    <s v="Y"/>
    <s v="A3"/>
    <m/>
    <s v="4月,6月"/>
    <s v="Y"/>
    <s v=""/>
    <s v=""/>
    <s v=""/>
    <s v="針葉樹林型"/>
    <n v="0"/>
    <x v="3"/>
  </r>
  <r>
    <x v="5"/>
    <x v="21"/>
    <s v="台18-4(98K)"/>
    <s v="阿里山4"/>
    <n v="2019"/>
    <n v="6"/>
    <n v="13"/>
    <x v="1"/>
    <s v="翁秀訓"/>
    <n v="4"/>
    <n v="236500"/>
    <n v="2597586"/>
    <n v="8"/>
    <n v="41"/>
    <n v="2"/>
    <s v="B"/>
    <s v="Y"/>
    <s v="A3"/>
    <m/>
    <s v="4月,6月"/>
    <s v="Y"/>
    <s v=""/>
    <s v=""/>
    <s v=""/>
    <s v="針葉樹林型"/>
    <n v="0"/>
    <x v="3"/>
  </r>
  <r>
    <x v="5"/>
    <x v="21"/>
    <s v="台18-4(98K)"/>
    <s v="阿里山4"/>
    <n v="2019"/>
    <n v="6"/>
    <n v="13"/>
    <x v="1"/>
    <s v="翁秀訓"/>
    <n v="5"/>
    <n v="236744"/>
    <n v="2597212"/>
    <n v="8"/>
    <n v="55"/>
    <n v="0"/>
    <m/>
    <s v="N"/>
    <s v="A3"/>
    <m/>
    <s v="4月,6月"/>
    <s v="Y"/>
    <s v=""/>
    <s v=""/>
    <s v=""/>
    <s v="針葉樹林型"/>
    <n v="1.8043868100261979"/>
    <x v="3"/>
  </r>
  <r>
    <x v="5"/>
    <x v="21"/>
    <s v="台18-4(98K)"/>
    <s v="阿里山4"/>
    <n v="2019"/>
    <n v="6"/>
    <n v="13"/>
    <x v="1"/>
    <s v="翁秀訓"/>
    <n v="6"/>
    <n v="236830"/>
    <n v="2596928"/>
    <n v="9"/>
    <n v="6"/>
    <n v="0"/>
    <m/>
    <s v="N"/>
    <s v="A3"/>
    <m/>
    <s v="4月,6月"/>
    <s v="Y"/>
    <s v=""/>
    <s v=""/>
    <s v=""/>
    <s v="針葉樹林型"/>
    <n v="0"/>
    <x v="3"/>
  </r>
  <r>
    <x v="5"/>
    <x v="21"/>
    <s v="鹿林前山"/>
    <s v="阿里山5"/>
    <n v="2019"/>
    <n v="6"/>
    <n v="13"/>
    <x v="1"/>
    <s v="翁秀訓"/>
    <n v="1"/>
    <n v="238685"/>
    <n v="2597227"/>
    <n v="9"/>
    <n v="37"/>
    <n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6"/>
    <n v="13"/>
    <x v="1"/>
    <s v="翁秀訓"/>
    <n v="2"/>
    <n v="238433"/>
    <n v="2597107"/>
    <n v="9"/>
    <n v="48"/>
    <n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6"/>
    <n v="13"/>
    <x v="1"/>
    <s v="翁秀訓"/>
    <n v="3"/>
    <n v="238183"/>
    <n v="2596951"/>
    <n v="10"/>
    <n v="59"/>
    <n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6"/>
    <n v="13"/>
    <x v="1"/>
    <s v="翁秀訓"/>
    <n v="4"/>
    <n v="238020"/>
    <n v="2596710"/>
    <n v="10"/>
    <n v="13"/>
    <n v="0"/>
    <m/>
    <s v="N"/>
    <s v="A3"/>
    <m/>
    <s v="5月,6月"/>
    <s v="Y"/>
    <s v=""/>
    <s v=""/>
    <s v=""/>
    <s v="竹林"/>
    <n v="0"/>
    <x v="4"/>
  </r>
  <r>
    <x v="5"/>
    <x v="21"/>
    <s v="鹿林前山"/>
    <s v="阿里山5"/>
    <n v="2019"/>
    <n v="6"/>
    <n v="13"/>
    <x v="1"/>
    <s v="翁秀訓"/>
    <n v="5"/>
    <n v="237815"/>
    <n v="2596465"/>
    <n v="10"/>
    <n v="22"/>
    <n v="0"/>
    <m/>
    <s v="N"/>
    <s v="A3"/>
    <m/>
    <s v="5月,6月"/>
    <s v="Y"/>
    <s v=""/>
    <s v=""/>
    <s v=""/>
    <s v="竹林"/>
    <n v="0"/>
    <x v="4"/>
  </r>
  <r>
    <x v="5"/>
    <x v="21"/>
    <s v="鹿林前山"/>
    <s v="阿里山5"/>
    <n v="2019"/>
    <n v="6"/>
    <n v="13"/>
    <x v="1"/>
    <s v="翁秀訓"/>
    <n v="6"/>
    <n v="237500"/>
    <n v="2596297"/>
    <n v="10"/>
    <n v="33"/>
    <n v="0"/>
    <m/>
    <s v="N"/>
    <s v="A3"/>
    <m/>
    <s v="5月,6月"/>
    <s v="Y"/>
    <s v=""/>
    <s v=""/>
    <s v=""/>
    <s v="竹林"/>
    <n v="0"/>
    <x v="4"/>
  </r>
  <r>
    <x v="5"/>
    <x v="21"/>
    <s v="特富野步道"/>
    <s v="阿里山6"/>
    <n v="2019"/>
    <n v="6"/>
    <n v="25"/>
    <x v="1"/>
    <s v="劉志平"/>
    <n v="1"/>
    <n v="232617"/>
    <n v="2597905"/>
    <n v="9"/>
    <n v="22"/>
    <n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6"/>
    <n v="25"/>
    <x v="1"/>
    <s v="劉志平"/>
    <n v="2"/>
    <n v="232403"/>
    <n v="2597782"/>
    <n v="9"/>
    <n v="30"/>
    <n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6"/>
    <n v="25"/>
    <x v="1"/>
    <s v="劉志平"/>
    <n v="3"/>
    <n v="232188"/>
    <n v="2597722"/>
    <n v="9"/>
    <n v="35"/>
    <n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6"/>
    <n v="25"/>
    <x v="1"/>
    <s v="劉志平"/>
    <n v="4"/>
    <n v="232065"/>
    <n v="2597507"/>
    <n v="9"/>
    <n v="43"/>
    <n v="0"/>
    <m/>
    <s v="N"/>
    <s v="A3"/>
    <m/>
    <s v="4月,6月"/>
    <s v="Y"/>
    <s v=""/>
    <s v=""/>
    <s v=""/>
    <s v="針闊葉樹混淆"/>
    <n v="0"/>
    <x v="1"/>
  </r>
  <r>
    <x v="5"/>
    <x v="21"/>
    <s v="特富野步道"/>
    <s v="阿里山6"/>
    <n v="2019"/>
    <n v="6"/>
    <n v="25"/>
    <x v="1"/>
    <s v="劉志平"/>
    <n v="5"/>
    <n v="232205"/>
    <n v="2597276"/>
    <n v="9"/>
    <n v="52"/>
    <n v="0"/>
    <m/>
    <s v="N"/>
    <s v="A3"/>
    <m/>
    <s v="4月,6月"/>
    <s v="Y"/>
    <s v=""/>
    <s v=""/>
    <s v=""/>
    <s v="針葉樹林型"/>
    <n v="0"/>
    <x v="3"/>
  </r>
  <r>
    <x v="5"/>
    <x v="21"/>
    <s v="特富野步道"/>
    <s v="阿里山6"/>
    <n v="2019"/>
    <n v="6"/>
    <n v="25"/>
    <x v="1"/>
    <s v="劉志平"/>
    <n v="6"/>
    <n v="231780"/>
    <n v="2597231"/>
    <n v="10"/>
    <n v="5"/>
    <n v="0"/>
    <m/>
    <s v="N"/>
    <s v="A2"/>
    <m/>
    <s v="4月,6月"/>
    <s v="Y"/>
    <s v=""/>
    <s v=""/>
    <s v=""/>
    <s v="針葉樹林型"/>
    <n v="0"/>
    <x v="3"/>
  </r>
  <r>
    <x v="5"/>
    <x v="21"/>
    <s v="祝山林道"/>
    <s v="阿里山7"/>
    <n v="2019"/>
    <n v="6"/>
    <n v="26"/>
    <x v="1"/>
    <s v="吳志聰"/>
    <n v="1"/>
    <n v="231038"/>
    <n v="2600845"/>
    <n v="9"/>
    <n v="15"/>
    <n v="0"/>
    <m/>
    <s v="N"/>
    <s v="A3"/>
    <m/>
    <s v="4月,6月"/>
    <s v="Y"/>
    <s v=""/>
    <s v=""/>
    <s v=""/>
    <s v="針葉樹林型"/>
    <n v="0"/>
    <x v="3"/>
  </r>
  <r>
    <x v="5"/>
    <x v="21"/>
    <s v="祝山林道"/>
    <s v="阿里山7"/>
    <n v="2019"/>
    <n v="6"/>
    <n v="26"/>
    <x v="1"/>
    <s v="吳志聰"/>
    <n v="2"/>
    <n v="231208"/>
    <n v="2600985"/>
    <m/>
    <m/>
    <n v="0"/>
    <m/>
    <s v="N"/>
    <s v="A3"/>
    <m/>
    <s v="4月,6月"/>
    <s v="Y"/>
    <s v=""/>
    <s v=""/>
    <s v=""/>
    <s v="針葉樹林型"/>
    <n v="2.7572447560354409"/>
    <x v="3"/>
  </r>
  <r>
    <x v="5"/>
    <x v="21"/>
    <s v="祝山林道"/>
    <s v="阿里山7"/>
    <n v="2019"/>
    <n v="6"/>
    <n v="26"/>
    <x v="1"/>
    <s v="吳志聰"/>
    <n v="3"/>
    <n v="231387"/>
    <n v="2601098"/>
    <m/>
    <m/>
    <n v="0"/>
    <m/>
    <s v="N"/>
    <s v="A3"/>
    <m/>
    <s v="4月,6月"/>
    <s v="Y"/>
    <s v=""/>
    <s v=""/>
    <s v=""/>
    <s v="針葉樹林型"/>
    <n v="0.54181893933934566"/>
    <x v="3"/>
  </r>
  <r>
    <x v="5"/>
    <x v="21"/>
    <s v="祝山林道"/>
    <s v="阿里山7"/>
    <n v="2019"/>
    <n v="6"/>
    <n v="26"/>
    <x v="1"/>
    <s v="吳志聰"/>
    <n v="4"/>
    <n v="231526"/>
    <n v="2601238"/>
    <m/>
    <m/>
    <n v="0"/>
    <m/>
    <s v="N"/>
    <s v="A3"/>
    <m/>
    <s v="4月,6月"/>
    <s v="Y"/>
    <s v=""/>
    <s v=""/>
    <s v=""/>
    <s v="針葉樹林型"/>
    <n v="4.6781772103238453"/>
    <x v="3"/>
  </r>
  <r>
    <x v="5"/>
    <x v="21"/>
    <s v="祝山林道"/>
    <s v="阿里山7"/>
    <n v="2019"/>
    <n v="6"/>
    <n v="26"/>
    <x v="1"/>
    <s v="吳志聰"/>
    <n v="5"/>
    <n v="231760"/>
    <n v="2601206"/>
    <m/>
    <m/>
    <n v="0"/>
    <m/>
    <s v="N"/>
    <s v="A3"/>
    <m/>
    <s v="4月,6月"/>
    <s v="Y"/>
    <s v=""/>
    <s v=""/>
    <s v=""/>
    <s v="針葉樹林型"/>
    <n v="0"/>
    <x v="3"/>
  </r>
  <r>
    <x v="5"/>
    <x v="21"/>
    <s v="祝山林道"/>
    <s v="阿里山7"/>
    <n v="2019"/>
    <n v="6"/>
    <n v="26"/>
    <x v="1"/>
    <s v="吳志聰"/>
    <n v="6"/>
    <n v="231810"/>
    <n v="2600810"/>
    <m/>
    <m/>
    <n v="0"/>
    <m/>
    <s v="N"/>
    <s v="A3"/>
    <m/>
    <s v="4月,6月"/>
    <s v="Y"/>
    <s v=""/>
    <s v=""/>
    <s v=""/>
    <s v="針葉樹林型"/>
    <n v="0"/>
    <x v="3"/>
  </r>
  <r>
    <x v="5"/>
    <x v="21"/>
    <s v="鹿屈山"/>
    <s v="阿里山8"/>
    <n v="2019"/>
    <n v="6"/>
    <n v="22"/>
    <x v="1"/>
    <s v="陳盈達"/>
    <n v="1"/>
    <n v="230396"/>
    <n v="2610541"/>
    <n v="9"/>
    <n v="15"/>
    <n v="0"/>
    <m/>
    <s v="N"/>
    <s v="A3"/>
    <m/>
    <s v="4月,6月"/>
    <s v="Y"/>
    <s v=""/>
    <s v=""/>
    <s v=""/>
    <s v="闊葉樹林型"/>
    <n v="0"/>
    <x v="0"/>
  </r>
  <r>
    <x v="5"/>
    <x v="21"/>
    <s v="鹿屈山"/>
    <s v="阿里山8"/>
    <n v="2019"/>
    <n v="6"/>
    <n v="22"/>
    <x v="1"/>
    <s v="陳盈達"/>
    <n v="2"/>
    <n v="229871"/>
    <n v="2609968"/>
    <n v="10"/>
    <n v="16"/>
    <n v="0"/>
    <m/>
    <s v="N"/>
    <s v="A3"/>
    <m/>
    <s v="4月,6月"/>
    <s v="Y"/>
    <s v=""/>
    <s v=""/>
    <s v=""/>
    <s v="針闊葉樹混淆"/>
    <n v="0"/>
    <x v="1"/>
  </r>
  <r>
    <x v="5"/>
    <x v="21"/>
    <s v="鹿屈山"/>
    <s v="阿里山8"/>
    <n v="2019"/>
    <n v="6"/>
    <n v="22"/>
    <x v="1"/>
    <s v="陳盈達"/>
    <n v="3"/>
    <n v="229367"/>
    <n v="2610454"/>
    <n v="9"/>
    <n v="38"/>
    <n v="0"/>
    <m/>
    <s v="N"/>
    <s v="A3"/>
    <m/>
    <s v="4月,6月"/>
    <s v="Y"/>
    <s v=""/>
    <s v=""/>
    <s v=""/>
    <s v="闊葉樹林型"/>
    <n v="0"/>
    <x v="0"/>
  </r>
  <r>
    <x v="5"/>
    <x v="21"/>
    <s v="鹿屈山"/>
    <s v="阿里山8"/>
    <n v="2019"/>
    <n v="6"/>
    <n v="22"/>
    <x v="1"/>
    <s v="陳盈達"/>
    <n v="4"/>
    <n v="228677"/>
    <n v="2610347"/>
    <n v="10"/>
    <n v="42"/>
    <n v="0"/>
    <m/>
    <s v="N"/>
    <s v="A3"/>
    <m/>
    <s v="4月,6月"/>
    <s v="Y"/>
    <s v=""/>
    <s v=""/>
    <s v=""/>
    <s v="針葉樹林型"/>
    <n v="0"/>
    <x v="3"/>
  </r>
  <r>
    <x v="5"/>
    <x v="21"/>
    <s v="鹿屈山"/>
    <s v="阿里山8"/>
    <n v="2019"/>
    <n v="6"/>
    <n v="22"/>
    <x v="1"/>
    <s v="陳盈達"/>
    <n v="5"/>
    <n v="229867"/>
    <n v="2610347"/>
    <n v="10"/>
    <n v="16"/>
    <n v="0"/>
    <m/>
    <s v="N"/>
    <s v="A3"/>
    <m/>
    <s v="4月,6月"/>
    <s v="Y"/>
    <s v=""/>
    <s v=""/>
    <s v=""/>
    <s v="針闊葉樹混淆"/>
    <n v="0"/>
    <x v="1"/>
  </r>
  <r>
    <x v="5"/>
    <x v="21"/>
    <s v="鹿屈山"/>
    <s v="阿里山8"/>
    <n v="2019"/>
    <n v="6"/>
    <n v="22"/>
    <x v="1"/>
    <s v="陳盈達"/>
    <n v="6"/>
    <n v="229092"/>
    <n v="2611162"/>
    <n v="10"/>
    <n v="48"/>
    <n v="0"/>
    <m/>
    <s v="N"/>
    <s v="A3"/>
    <m/>
    <s v="4月,6月"/>
    <s v="Y"/>
    <s v=""/>
    <s v=""/>
    <s v=""/>
    <s v="針葉樹林型"/>
    <n v="0"/>
    <x v="3"/>
  </r>
  <r>
    <x v="5"/>
    <x v="21"/>
    <s v="塔山步道"/>
    <s v="阿里山9"/>
    <n v="2019"/>
    <n v="6"/>
    <n v="15"/>
    <x v="1"/>
    <s v="林映里"/>
    <n v="1"/>
    <n v="231113"/>
    <n v="2602742"/>
    <n v="8"/>
    <n v="52"/>
    <n v="0"/>
    <m/>
    <s v="N"/>
    <s v="A2"/>
    <m/>
    <s v="4月,6月"/>
    <s v="Y"/>
    <s v=""/>
    <s v=""/>
    <s v=""/>
    <s v="針葉樹林型"/>
    <n v="6.4341782004111394"/>
    <x v="3"/>
  </r>
  <r>
    <x v="5"/>
    <x v="21"/>
    <s v="塔山步道"/>
    <s v="阿里山9"/>
    <n v="2019"/>
    <n v="6"/>
    <n v="15"/>
    <x v="1"/>
    <s v="林映里"/>
    <n v="2"/>
    <n v="230927"/>
    <n v="2602843"/>
    <n v="9"/>
    <n v="3"/>
    <n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6"/>
    <n v="15"/>
    <x v="1"/>
    <s v="林映里"/>
    <n v="3"/>
    <n v="230740"/>
    <n v="2602959"/>
    <n v="9"/>
    <n v="13"/>
    <n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6"/>
    <n v="15"/>
    <x v="1"/>
    <s v="林映里"/>
    <n v="4"/>
    <n v="230611"/>
    <n v="2603125"/>
    <n v="9"/>
    <n v="23"/>
    <n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6"/>
    <n v="15"/>
    <x v="1"/>
    <s v="林映里"/>
    <n v="5"/>
    <n v="230421"/>
    <n v="2603237"/>
    <n v="9"/>
    <n v="33"/>
    <n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6"/>
    <n v="15"/>
    <x v="1"/>
    <s v="林映里"/>
    <n v="6"/>
    <n v="230193"/>
    <n v="2603279"/>
    <n v="9"/>
    <n v="43"/>
    <n v="0"/>
    <m/>
    <s v="N"/>
    <s v="A2"/>
    <m/>
    <s v="4月,6月"/>
    <s v="Y"/>
    <s v=""/>
    <s v=""/>
    <s v=""/>
    <s v="針闊葉樹混淆"/>
    <n v="4.373958596983579"/>
    <x v="1"/>
  </r>
  <r>
    <x v="5"/>
    <x v="21"/>
    <s v="一葉蘭自然保留區"/>
    <s v="阿里山10"/>
    <n v="2019"/>
    <n v="6"/>
    <n v="5"/>
    <x v="1"/>
    <s v="陳昱廷"/>
    <n v="1"/>
    <n v="229262"/>
    <n v="2603712"/>
    <n v="8"/>
    <n v="37"/>
    <n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6"/>
    <n v="5"/>
    <x v="1"/>
    <s v="陳昱廷"/>
    <n v="2"/>
    <n v="229413"/>
    <n v="2603931"/>
    <n v="8"/>
    <n v="53"/>
    <n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6"/>
    <n v="5"/>
    <x v="1"/>
    <s v="陳昱廷"/>
    <n v="3"/>
    <n v="229548"/>
    <n v="2604147"/>
    <n v="9"/>
    <n v="11"/>
    <n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6"/>
    <n v="5"/>
    <x v="1"/>
    <s v="陳昱廷"/>
    <n v="4"/>
    <n v="229765"/>
    <n v="2604377"/>
    <n v="9"/>
    <n v="27"/>
    <n v="0"/>
    <m/>
    <s v="N"/>
    <s v="A2"/>
    <m/>
    <s v="4月,6月"/>
    <s v="Y"/>
    <s v=""/>
    <s v=""/>
    <s v=""/>
    <s v="針闊葉樹混淆"/>
    <n v="0"/>
    <x v="1"/>
  </r>
  <r>
    <x v="5"/>
    <x v="21"/>
    <s v="一葉蘭自然保留區"/>
    <s v="阿里山10"/>
    <n v="2019"/>
    <n v="6"/>
    <n v="5"/>
    <x v="1"/>
    <s v="陳昱廷"/>
    <n v="5"/>
    <n v="230001"/>
    <n v="2604560"/>
    <n v="9"/>
    <n v="43"/>
    <n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6"/>
    <n v="5"/>
    <x v="1"/>
    <s v="陳昱廷"/>
    <n v="6"/>
    <n v="230235"/>
    <n v="2604777"/>
    <n v="9"/>
    <n v="58"/>
    <n v="0"/>
    <m/>
    <s v="N"/>
    <s v="A2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6"/>
    <n v="22"/>
    <x v="1"/>
    <s v="石昆賢"/>
    <n v="1"/>
    <n v="228724"/>
    <n v="2610373"/>
    <n v="8"/>
    <n v="55"/>
    <n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6"/>
    <n v="22"/>
    <x v="1"/>
    <s v="石昆賢"/>
    <n v="2"/>
    <n v="228914"/>
    <n v="2610465"/>
    <n v="8"/>
    <n v="44"/>
    <n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6"/>
    <n v="22"/>
    <x v="1"/>
    <s v="石昆賢"/>
    <n v="3"/>
    <n v="229128"/>
    <n v="2610395"/>
    <n v="8"/>
    <n v="34"/>
    <n v="0"/>
    <m/>
    <s v="N"/>
    <s v="A3"/>
    <m/>
    <s v="4月,6月"/>
    <s v="Y"/>
    <s v=""/>
    <s v=""/>
    <s v=""/>
    <s v="闊葉樹林型"/>
    <n v="0"/>
    <x v="0"/>
  </r>
  <r>
    <x v="5"/>
    <x v="21"/>
    <s v="阿里山事業區54林班"/>
    <s v="阿里山11"/>
    <n v="2019"/>
    <n v="6"/>
    <n v="22"/>
    <x v="1"/>
    <s v="石昆賢"/>
    <n v="4"/>
    <n v="229351"/>
    <n v="2610413"/>
    <n v="8"/>
    <n v="23"/>
    <n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6"/>
    <n v="22"/>
    <x v="1"/>
    <s v="石昆賢"/>
    <n v="5"/>
    <n v="229613"/>
    <n v="2610429"/>
    <n v="8"/>
    <n v="11"/>
    <n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6"/>
    <n v="22"/>
    <x v="1"/>
    <s v="石昆賢"/>
    <n v="6"/>
    <n v="229451"/>
    <n v="2610578"/>
    <n v="8"/>
    <n v="0"/>
    <n v="0"/>
    <m/>
    <s v="N"/>
    <s v="A3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1"/>
    <n v="229415"/>
    <n v="2603950"/>
    <n v="8"/>
    <n v="41"/>
    <n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2"/>
    <n v="229630"/>
    <n v="2604171"/>
    <n v="8"/>
    <n v="57"/>
    <n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3"/>
    <n v="229855"/>
    <n v="2604383"/>
    <n v="9"/>
    <n v="8"/>
    <n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4"/>
    <n v="230006"/>
    <n v="2604605"/>
    <n v="9"/>
    <n v="21"/>
    <n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5"/>
    <n v="230227"/>
    <n v="2604767"/>
    <n v="9"/>
    <n v="37"/>
    <n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6"/>
    <n v="230415"/>
    <n v="2605068"/>
    <n v="9"/>
    <n v="53"/>
    <n v="0"/>
    <m/>
    <s v="N"/>
    <s v="A2"/>
    <m/>
    <s v="4月,6月"/>
    <s v="Y"/>
    <s v=""/>
    <s v=""/>
    <s v=""/>
    <s v="針葉樹林型"/>
    <n v="0"/>
    <x v="3"/>
  </r>
  <r>
    <x v="5"/>
    <x v="22"/>
    <s v="森鐵41號隧道"/>
    <s v="B36-01"/>
    <n v="2019"/>
    <n v="6"/>
    <n v="21"/>
    <x v="1"/>
    <s v="黃勝謙"/>
    <n v="1"/>
    <n v="225570"/>
    <n v="2599012"/>
    <n v="8"/>
    <n v="44"/>
    <n v="0"/>
    <m/>
    <s v="N"/>
    <s v="A3"/>
    <m/>
    <s v="4月,6月"/>
    <s v="Y"/>
    <s v=""/>
    <s v=""/>
    <s v=""/>
    <s v="竹闊混淆林"/>
    <n v="0"/>
    <x v="1"/>
  </r>
  <r>
    <x v="5"/>
    <x v="22"/>
    <s v="森鐵41號隧道"/>
    <s v="B36-01"/>
    <n v="2019"/>
    <n v="6"/>
    <n v="21"/>
    <x v="1"/>
    <s v="黃勝謙"/>
    <n v="2"/>
    <n v="225349"/>
    <n v="2598984"/>
    <n v="8"/>
    <n v="52"/>
    <n v="0"/>
    <m/>
    <s v="N"/>
    <s v="A2"/>
    <m/>
    <s v="4月,6月"/>
    <s v="Y"/>
    <s v=""/>
    <s v=""/>
    <s v=""/>
    <s v="竹闊混淆林"/>
    <n v="0"/>
    <x v="1"/>
  </r>
  <r>
    <x v="5"/>
    <x v="22"/>
    <s v="森鐵41號隧道"/>
    <s v="B36-01"/>
    <n v="2019"/>
    <n v="6"/>
    <n v="21"/>
    <x v="1"/>
    <s v="黃勝謙"/>
    <n v="3"/>
    <n v="225256"/>
    <n v="2598785"/>
    <n v="9"/>
    <n v="1"/>
    <n v="2"/>
    <s v="B"/>
    <s v="Y"/>
    <s v="A3"/>
    <m/>
    <s v="4月,6月"/>
    <s v="Y"/>
    <s v=""/>
    <s v=""/>
    <s v=""/>
    <s v="竹林"/>
    <n v="2.053880612385778"/>
    <x v="4"/>
  </r>
  <r>
    <x v="5"/>
    <x v="22"/>
    <s v="森鐵41號隧道"/>
    <s v="B36-01"/>
    <n v="2019"/>
    <n v="6"/>
    <n v="21"/>
    <x v="1"/>
    <s v="黃勝謙"/>
    <n v="4"/>
    <n v="225345"/>
    <n v="2598590"/>
    <n v="9"/>
    <n v="10"/>
    <n v="0"/>
    <m/>
    <s v="N"/>
    <s v="A3"/>
    <m/>
    <s v="4月,6月"/>
    <s v="Y"/>
    <s v=""/>
    <s v=""/>
    <s v=""/>
    <s v="針葉樹林型"/>
    <n v="2.6581164738801921"/>
    <x v="3"/>
  </r>
  <r>
    <x v="5"/>
    <x v="22"/>
    <s v="森鐵41號隧道"/>
    <s v="B36-01"/>
    <n v="2019"/>
    <n v="6"/>
    <n v="21"/>
    <x v="1"/>
    <s v="黃勝謙"/>
    <n v="5"/>
    <n v="225035"/>
    <n v="2598794"/>
    <n v="9"/>
    <n v="20"/>
    <n v="0"/>
    <m/>
    <s v="N"/>
    <s v="A3"/>
    <m/>
    <s v="4月,6月"/>
    <s v="Y"/>
    <s v=""/>
    <s v=""/>
    <s v=""/>
    <s v="竹林"/>
    <n v="2.4201452878188028"/>
    <x v="4"/>
  </r>
  <r>
    <x v="5"/>
    <x v="22"/>
    <s v="森鐵41號隧道"/>
    <s v="B36-01"/>
    <n v="2019"/>
    <n v="6"/>
    <n v="21"/>
    <x v="1"/>
    <s v="黃勝謙"/>
    <n v="6"/>
    <n v="225413"/>
    <n v="2598394"/>
    <n v="9"/>
    <n v="30"/>
    <n v="0"/>
    <m/>
    <s v="N"/>
    <s v="A3"/>
    <m/>
    <s v="4月,6月"/>
    <s v="Y"/>
    <s v=""/>
    <s v=""/>
    <s v=""/>
    <s v="針葉樹林型"/>
    <n v="2.119036542006064"/>
    <x v="3"/>
  </r>
  <r>
    <x v="5"/>
    <x v="22"/>
    <s v="靈岩十八洞"/>
    <s v="B36-02"/>
    <n v="2019"/>
    <n v="6"/>
    <n v="14"/>
    <x v="1"/>
    <s v="劉宛怡"/>
    <n v="1"/>
    <n v="219654"/>
    <n v="2599458"/>
    <n v="8"/>
    <n v="14"/>
    <n v="0"/>
    <m/>
    <s v="N"/>
    <s v="A4"/>
    <m/>
    <s v="4月,6月"/>
    <s v="Y"/>
    <s v=""/>
    <s v=""/>
    <s v=""/>
    <s v="竹林"/>
    <n v="9.1150747297774792"/>
    <x v="4"/>
  </r>
  <r>
    <x v="5"/>
    <x v="22"/>
    <s v="靈岩十八洞"/>
    <s v="B36-02"/>
    <n v="2019"/>
    <n v="6"/>
    <n v="14"/>
    <x v="1"/>
    <s v="劉宛怡"/>
    <n v="2"/>
    <n v="219557"/>
    <n v="2599264"/>
    <n v="8"/>
    <n v="25"/>
    <n v="0"/>
    <m/>
    <s v="N"/>
    <s v="A4"/>
    <m/>
    <s v="4月,6月"/>
    <s v="Y"/>
    <s v=""/>
    <s v=""/>
    <s v=""/>
    <s v="竹林"/>
    <n v="0"/>
    <x v="4"/>
  </r>
  <r>
    <x v="5"/>
    <x v="22"/>
    <s v="靈岩十八洞"/>
    <s v="B36-02"/>
    <n v="2019"/>
    <n v="6"/>
    <n v="14"/>
    <x v="1"/>
    <s v="劉宛怡"/>
    <n v="3"/>
    <n v="219385"/>
    <n v="2599136"/>
    <n v="8"/>
    <n v="32"/>
    <n v="0"/>
    <m/>
    <s v="N"/>
    <s v="A4"/>
    <m/>
    <s v="4月,6月"/>
    <s v="Y"/>
    <s v=""/>
    <s v=""/>
    <s v=""/>
    <s v="針葉樹林型"/>
    <n v="3.4598392621526539"/>
    <x v="3"/>
  </r>
  <r>
    <x v="5"/>
    <x v="22"/>
    <s v="靈岩十八洞"/>
    <s v="B36-02"/>
    <n v="2019"/>
    <n v="6"/>
    <n v="14"/>
    <x v="1"/>
    <s v="劉宛怡"/>
    <n v="4"/>
    <n v="219348"/>
    <n v="2598920"/>
    <n v="8"/>
    <n v="39"/>
    <n v="0"/>
    <m/>
    <s v="N"/>
    <s v="A2"/>
    <m/>
    <s v="4月,6月"/>
    <s v="Y"/>
    <s v=""/>
    <s v=""/>
    <s v=""/>
    <s v="針葉樹林型"/>
    <n v="1.9842553861557739"/>
    <x v="3"/>
  </r>
  <r>
    <x v="5"/>
    <x v="22"/>
    <s v="靈岩十八洞"/>
    <s v="B36-02"/>
    <n v="2019"/>
    <n v="6"/>
    <n v="14"/>
    <x v="1"/>
    <s v="劉宛怡"/>
    <n v="5"/>
    <n v="219291"/>
    <n v="2598703"/>
    <n v="8"/>
    <n v="46"/>
    <n v="0"/>
    <m/>
    <s v="N"/>
    <s v="A3"/>
    <m/>
    <s v="4月,6月"/>
    <s v="Y"/>
    <s v=""/>
    <s v=""/>
    <s v=""/>
    <s v="針葉樹林型"/>
    <n v="4.2763054999109356"/>
    <x v="3"/>
  </r>
  <r>
    <x v="5"/>
    <x v="22"/>
    <s v="靈岩十八洞"/>
    <s v="B36-02"/>
    <n v="2019"/>
    <n v="6"/>
    <n v="14"/>
    <x v="1"/>
    <s v="劉宛怡"/>
    <n v="6"/>
    <n v="219197"/>
    <n v="2598506"/>
    <n v="8"/>
    <n v="55"/>
    <n v="0"/>
    <m/>
    <s v="N"/>
    <s v="A4"/>
    <m/>
    <s v="4月,6月"/>
    <s v="Y"/>
    <s v=""/>
    <s v=""/>
    <s v=""/>
    <s v="針葉樹林型"/>
    <n v="1.0094931953248221"/>
    <x v="3"/>
  </r>
  <r>
    <x v="5"/>
    <x v="22"/>
    <s v="芙蓉山"/>
    <s v="奮起湖1"/>
    <n v="2019"/>
    <n v="6"/>
    <n v="25"/>
    <x v="1"/>
    <s v="饒倚甄"/>
    <n v="1"/>
    <n v="223896"/>
    <n v="2597446"/>
    <n v="9"/>
    <n v="33"/>
    <n v="0"/>
    <m/>
    <s v="N"/>
    <s v="A4"/>
    <m/>
    <s v="4月,6月"/>
    <s v="Y"/>
    <s v=""/>
    <s v=""/>
    <s v=""/>
    <s v="針葉樹林型"/>
    <n v="3.0180423216437688"/>
    <x v="3"/>
  </r>
  <r>
    <x v="5"/>
    <x v="22"/>
    <s v="芙蓉山"/>
    <s v="奮起湖1"/>
    <n v="2019"/>
    <n v="6"/>
    <n v="25"/>
    <x v="1"/>
    <s v="饒倚甄"/>
    <n v="2"/>
    <n v="223713"/>
    <n v="2597577"/>
    <n v="9"/>
    <n v="23"/>
    <n v="0"/>
    <m/>
    <s v="N"/>
    <s v="A3"/>
    <m/>
    <s v="4月,6月"/>
    <s v="Y"/>
    <s v=""/>
    <s v=""/>
    <s v=""/>
    <s v="竹針混淆林"/>
    <n v="0"/>
    <x v="1"/>
  </r>
  <r>
    <x v="5"/>
    <x v="22"/>
    <s v="芙蓉山"/>
    <s v="奮起湖1"/>
    <n v="2019"/>
    <n v="6"/>
    <n v="25"/>
    <x v="1"/>
    <s v="饒倚甄"/>
    <n v="3"/>
    <n v="223582"/>
    <n v="2597761"/>
    <n v="9"/>
    <n v="15"/>
    <n v="0"/>
    <m/>
    <s v="N"/>
    <s v="A3"/>
    <m/>
    <s v="4月,6月"/>
    <s v="Y"/>
    <s v=""/>
    <s v=""/>
    <s v=""/>
    <s v="竹闊混淆林"/>
    <n v="2.521004076384644"/>
    <x v="1"/>
  </r>
  <r>
    <x v="5"/>
    <x v="22"/>
    <s v="芙蓉山"/>
    <s v="奮起湖1"/>
    <n v="2019"/>
    <n v="6"/>
    <n v="25"/>
    <x v="1"/>
    <s v="饒倚甄"/>
    <n v="4"/>
    <n v="224112"/>
    <n v="2597482"/>
    <n v="9"/>
    <n v="46"/>
    <n v="0"/>
    <m/>
    <s v="N"/>
    <s v="A3"/>
    <m/>
    <s v="4月,6月"/>
    <s v="Y"/>
    <s v=""/>
    <s v=""/>
    <s v=""/>
    <s v="闊葉樹林型"/>
    <n v="0"/>
    <x v="0"/>
  </r>
  <r>
    <x v="5"/>
    <x v="22"/>
    <s v="芙蓉山"/>
    <s v="奮起湖1"/>
    <n v="2019"/>
    <n v="6"/>
    <n v="25"/>
    <x v="1"/>
    <s v="饒倚甄"/>
    <n v="5"/>
    <n v="224140"/>
    <n v="2597706"/>
    <n v="9"/>
    <n v="43"/>
    <n v="0"/>
    <m/>
    <s v="N"/>
    <s v="A3"/>
    <m/>
    <s v="4月,6月"/>
    <s v="Y"/>
    <s v=""/>
    <s v=""/>
    <s v=""/>
    <s v="針葉樹林型"/>
    <n v="9.5941399824996301E-3"/>
    <x v="3"/>
  </r>
  <r>
    <x v="5"/>
    <x v="22"/>
    <s v="芙蓉山"/>
    <s v="奮起湖1"/>
    <n v="2019"/>
    <n v="6"/>
    <n v="25"/>
    <x v="1"/>
    <s v="饒倚甄"/>
    <n v="6"/>
    <n v="224091"/>
    <n v="2597917"/>
    <n v="9"/>
    <n v="51"/>
    <n v="0"/>
    <m/>
    <s v="N"/>
    <s v="A4"/>
    <m/>
    <s v="4月,6月"/>
    <s v="Y"/>
    <s v=""/>
    <s v=""/>
    <s v=""/>
    <s v="竹林"/>
    <n v="5.2451981969472676"/>
    <x v="4"/>
  </r>
  <r>
    <x v="5"/>
    <x v="22"/>
    <s v="公田"/>
    <s v="奮起湖2"/>
    <n v="2019"/>
    <n v="6"/>
    <n v="26"/>
    <x v="1"/>
    <s v="張佑任"/>
    <n v="1"/>
    <n v="214551"/>
    <n v="2594571"/>
    <n v="6"/>
    <n v="30"/>
    <n v="0"/>
    <m/>
    <s v="N"/>
    <s v="A3"/>
    <m/>
    <s v="3月,5月"/>
    <s v="Y"/>
    <s v=""/>
    <s v=""/>
    <s v=""/>
    <s v="闊葉樹林型"/>
    <n v="0"/>
    <x v="0"/>
  </r>
  <r>
    <x v="5"/>
    <x v="22"/>
    <s v="公田"/>
    <s v="奮起湖2"/>
    <n v="2019"/>
    <n v="6"/>
    <n v="26"/>
    <x v="1"/>
    <s v="張佑任"/>
    <n v="2"/>
    <n v="214380"/>
    <n v="2594708"/>
    <n v="6"/>
    <n v="45"/>
    <n v="0"/>
    <m/>
    <s v="N"/>
    <s v="A4"/>
    <m/>
    <s v="3月,5月"/>
    <s v="Y"/>
    <s v=""/>
    <s v=""/>
    <s v=""/>
    <s v="竹林"/>
    <n v="6.3796453939178628"/>
    <x v="4"/>
  </r>
  <r>
    <x v="5"/>
    <x v="22"/>
    <s v="公田"/>
    <s v="奮起湖2"/>
    <n v="2019"/>
    <n v="6"/>
    <n v="26"/>
    <x v="1"/>
    <s v="張佑任"/>
    <n v="3"/>
    <n v="214222"/>
    <n v="2594865"/>
    <n v="7"/>
    <n v="0"/>
    <n v="0"/>
    <m/>
    <s v="N"/>
    <s v="A4"/>
    <m/>
    <s v="3月,5月"/>
    <s v="Y"/>
    <s v=""/>
    <s v=""/>
    <s v=""/>
    <s v="竹林"/>
    <n v="1.954235595745448"/>
    <x v="4"/>
  </r>
  <r>
    <x v="5"/>
    <x v="22"/>
    <s v="公田"/>
    <s v="奮起湖2"/>
    <n v="2019"/>
    <n v="6"/>
    <n v="26"/>
    <x v="1"/>
    <s v="張佑任"/>
    <n v="4"/>
    <n v="214739"/>
    <n v="2594453"/>
    <n v="7"/>
    <n v="15"/>
    <n v="0"/>
    <m/>
    <s v="N"/>
    <s v="A4"/>
    <m/>
    <s v="3月,5月"/>
    <s v="Y"/>
    <s v=""/>
    <s v=""/>
    <s v=""/>
    <s v="闊葉樹林型"/>
    <n v="34.596836277463879"/>
    <x v="2"/>
  </r>
  <r>
    <x v="5"/>
    <x v="22"/>
    <s v="公田"/>
    <s v="奮起湖2"/>
    <n v="2019"/>
    <n v="6"/>
    <n v="26"/>
    <x v="1"/>
    <s v="張佑任"/>
    <n v="5"/>
    <n v="214951"/>
    <n v="2594391"/>
    <n v="7"/>
    <n v="30"/>
    <n v="0"/>
    <m/>
    <s v="N"/>
    <s v="A4"/>
    <m/>
    <s v="3月,5月"/>
    <s v="Y"/>
    <s v=""/>
    <s v=""/>
    <s v=""/>
    <s v="竹林"/>
    <n v="0.81380681158961921"/>
    <x v="4"/>
  </r>
  <r>
    <x v="5"/>
    <x v="22"/>
    <s v="公田"/>
    <s v="奮起湖2"/>
    <n v="2019"/>
    <n v="6"/>
    <n v="26"/>
    <x v="1"/>
    <s v="張佑任"/>
    <n v="6"/>
    <n v="215113"/>
    <n v="2594552"/>
    <n v="7"/>
    <n v="45"/>
    <n v="0"/>
    <m/>
    <s v="N"/>
    <s v="A7"/>
    <m/>
    <s v="3月,5月"/>
    <s v="Y"/>
    <s v=""/>
    <s v=""/>
    <s v=""/>
    <s v="竹林"/>
    <n v="17.133238371348391"/>
    <x v="4"/>
  </r>
  <r>
    <x v="5"/>
    <x v="22"/>
    <s v="科子林"/>
    <s v="奮起湖3"/>
    <n v="2019"/>
    <n v="6"/>
    <n v="10"/>
    <x v="1"/>
    <s v="安仁傑"/>
    <n v="1"/>
    <n v="221887"/>
    <n v="2601199"/>
    <n v="9"/>
    <n v="20"/>
    <n v="0"/>
    <m/>
    <s v="N"/>
    <s v="A4"/>
    <m/>
    <s v="4月,6月"/>
    <s v="Y"/>
    <s v=""/>
    <s v=""/>
    <s v=""/>
    <s v="竹闊混淆林"/>
    <n v="0"/>
    <x v="1"/>
  </r>
  <r>
    <x v="5"/>
    <x v="22"/>
    <s v="科子林"/>
    <s v="奮起湖3"/>
    <n v="2019"/>
    <n v="6"/>
    <n v="10"/>
    <x v="1"/>
    <s v="安仁傑"/>
    <n v="2"/>
    <n v="222080"/>
    <n v="2601082"/>
    <n v="9"/>
    <n v="25"/>
    <n v="0"/>
    <m/>
    <s v="N"/>
    <s v="A4"/>
    <m/>
    <s v="4月,6月"/>
    <s v="Y"/>
    <s v=""/>
    <s v=""/>
    <s v=""/>
    <s v="竹林"/>
    <n v="1.4633995518026981"/>
    <x v="4"/>
  </r>
  <r>
    <x v="5"/>
    <x v="22"/>
    <s v="科子林"/>
    <s v="奮起湖3"/>
    <n v="2019"/>
    <n v="6"/>
    <n v="10"/>
    <x v="1"/>
    <s v="安仁傑"/>
    <n v="3"/>
    <n v="221894"/>
    <n v="2600960"/>
    <n v="9"/>
    <n v="30"/>
    <n v="0"/>
    <m/>
    <s v="N"/>
    <s v="A4"/>
    <m/>
    <s v="4月,6月"/>
    <s v="Y"/>
    <s v=""/>
    <s v=""/>
    <s v=""/>
    <s v="竹闊混淆林"/>
    <n v="0"/>
    <x v="1"/>
  </r>
  <r>
    <x v="5"/>
    <x v="22"/>
    <s v="科子林"/>
    <s v="奮起湖3"/>
    <n v="2019"/>
    <n v="6"/>
    <n v="10"/>
    <x v="1"/>
    <s v="安仁傑"/>
    <n v="4"/>
    <n v="221743"/>
    <n v="2600792"/>
    <n v="9"/>
    <n v="35"/>
    <n v="0"/>
    <m/>
    <s v="N"/>
    <s v="A4"/>
    <m/>
    <s v="4月,6月"/>
    <s v="Y"/>
    <s v=""/>
    <s v=""/>
    <s v=""/>
    <s v="針葉樹林型"/>
    <n v="1.548382238476834"/>
    <x v="3"/>
  </r>
  <r>
    <x v="5"/>
    <x v="22"/>
    <s v="科子林"/>
    <s v="奮起湖3"/>
    <n v="2019"/>
    <n v="6"/>
    <n v="10"/>
    <x v="1"/>
    <s v="安仁傑"/>
    <n v="5"/>
    <n v="221923"/>
    <n v="2601452"/>
    <n v="9"/>
    <n v="40"/>
    <n v="0"/>
    <m/>
    <s v="N"/>
    <s v="A4"/>
    <m/>
    <s v="4月,6月"/>
    <s v="Y"/>
    <s v=""/>
    <s v=""/>
    <s v=""/>
    <s v="待成林地"/>
    <n v="0"/>
    <x v="2"/>
  </r>
  <r>
    <x v="5"/>
    <x v="22"/>
    <s v="科子林"/>
    <s v="奮起湖3"/>
    <n v="2019"/>
    <n v="6"/>
    <n v="10"/>
    <x v="1"/>
    <s v="安仁傑"/>
    <n v="6"/>
    <n v="222203"/>
    <n v="2601442"/>
    <n v="9"/>
    <n v="50"/>
    <n v="0"/>
    <m/>
    <s v="N"/>
    <s v="A4"/>
    <m/>
    <s v="4月,6月"/>
    <s v="Y"/>
    <s v=""/>
    <s v=""/>
    <s v=""/>
    <s v="待成林地"/>
    <n v="0.29273411164804658"/>
    <x v="2"/>
  </r>
  <r>
    <x v="5"/>
    <x v="22"/>
    <s v="蛟龍溪"/>
    <s v="奮起湖4"/>
    <n v="2019"/>
    <n v="6"/>
    <n v="10"/>
    <x v="1"/>
    <s v="何建興"/>
    <n v="1"/>
    <n v="224371"/>
    <n v="2607211"/>
    <n v="9"/>
    <n v="16"/>
    <n v="0"/>
    <m/>
    <s v="N"/>
    <s v="A1"/>
    <m/>
    <s v="3月,5月"/>
    <s v="Y"/>
    <s v=""/>
    <s v=""/>
    <s v=""/>
    <s v="闊葉樹林型"/>
    <n v="2.4749584923311838"/>
    <x v="0"/>
  </r>
  <r>
    <x v="5"/>
    <x v="22"/>
    <s v="蛟龍溪"/>
    <s v="奮起湖4"/>
    <n v="2019"/>
    <n v="6"/>
    <n v="10"/>
    <x v="1"/>
    <s v="何建興"/>
    <n v="2"/>
    <n v="224530"/>
    <n v="2607369"/>
    <n v="9"/>
    <n v="8"/>
    <n v="0"/>
    <m/>
    <s v="N"/>
    <s v="A1"/>
    <m/>
    <s v="3月,5月"/>
    <s v="Y"/>
    <s v=""/>
    <s v=""/>
    <s v=""/>
    <s v="闊葉樹林型"/>
    <n v="4.3369013598220469"/>
    <x v="0"/>
  </r>
  <r>
    <x v="5"/>
    <x v="22"/>
    <s v="蛟龍溪"/>
    <s v="奮起湖4"/>
    <n v="2019"/>
    <n v="6"/>
    <n v="10"/>
    <x v="1"/>
    <s v="何建興"/>
    <n v="3"/>
    <n v="224345"/>
    <n v="2606993"/>
    <n v="9"/>
    <n v="23"/>
    <n v="0"/>
    <m/>
    <s v="N"/>
    <s v="A4"/>
    <m/>
    <s v="3月,5月"/>
    <s v="Y"/>
    <s v=""/>
    <s v=""/>
    <s v=""/>
    <s v="待成林地"/>
    <n v="5.1994455585986081"/>
    <x v="2"/>
  </r>
  <r>
    <x v="5"/>
    <x v="22"/>
    <s v="蛟龍溪"/>
    <s v="奮起湖4"/>
    <n v="2019"/>
    <n v="6"/>
    <n v="10"/>
    <x v="1"/>
    <s v="何建興"/>
    <n v="4"/>
    <n v="224497"/>
    <n v="2606831"/>
    <n v="9"/>
    <n v="31"/>
    <n v="0"/>
    <m/>
    <s v="N"/>
    <s v="A7"/>
    <m/>
    <s v="3月,5月"/>
    <s v="Y"/>
    <s v=""/>
    <s v=""/>
    <s v=""/>
    <s v="待成林地"/>
    <n v="0.82631383610958964"/>
    <x v="2"/>
  </r>
  <r>
    <x v="5"/>
    <x v="22"/>
    <s v="蛟龍溪"/>
    <s v="奮起湖4"/>
    <n v="2019"/>
    <n v="6"/>
    <n v="10"/>
    <x v="1"/>
    <s v="何建興"/>
    <n v="5"/>
    <n v="224722"/>
    <n v="2606830"/>
    <n v="9"/>
    <n v="39"/>
    <n v="0"/>
    <m/>
    <s v="N"/>
    <s v="A1"/>
    <m/>
    <s v="3月,5月"/>
    <s v="Y"/>
    <s v=""/>
    <s v=""/>
    <s v=""/>
    <s v="竹闊混淆林"/>
    <n v="0"/>
    <x v="1"/>
  </r>
  <r>
    <x v="5"/>
    <x v="22"/>
    <s v="蛟龍溪"/>
    <s v="奮起湖4"/>
    <n v="2019"/>
    <n v="6"/>
    <n v="10"/>
    <x v="1"/>
    <s v="何建興"/>
    <n v="6"/>
    <n v="224951"/>
    <n v="2606813"/>
    <n v="9"/>
    <n v="52"/>
    <n v="0"/>
    <m/>
    <s v="N"/>
    <s v="A1"/>
    <m/>
    <s v="3月,5月"/>
    <s v="Y"/>
    <s v=""/>
    <s v=""/>
    <s v=""/>
    <s v="竹闊混淆林"/>
    <n v="0"/>
    <x v="1"/>
  </r>
  <r>
    <x v="5"/>
    <x v="22"/>
    <s v="嘉南雲峰"/>
    <s v="奮起湖5"/>
    <n v="2019"/>
    <n v="6"/>
    <n v="26"/>
    <x v="1"/>
    <s v="覃祥輝"/>
    <n v="1"/>
    <n v="221171"/>
    <n v="2611685"/>
    <n v="9"/>
    <n v="28"/>
    <n v="0"/>
    <m/>
    <s v="N"/>
    <s v="A4"/>
    <m/>
    <s v="4月,6月"/>
    <s v="Y"/>
    <s v=""/>
    <s v=""/>
    <s v=""/>
    <s v="針葉樹林型"/>
    <n v="0"/>
    <x v="3"/>
  </r>
  <r>
    <x v="5"/>
    <x v="22"/>
    <s v="嘉南雲峰"/>
    <s v="奮起湖5"/>
    <n v="2019"/>
    <n v="6"/>
    <n v="26"/>
    <x v="1"/>
    <s v="覃祥輝"/>
    <n v="2"/>
    <n v="221355"/>
    <n v="2611794"/>
    <n v="9"/>
    <n v="22"/>
    <n v="0"/>
    <m/>
    <s v="N"/>
    <s v="A4"/>
    <m/>
    <s v="4月,6月"/>
    <s v="Y"/>
    <s v=""/>
    <s v=""/>
    <s v=""/>
    <s v="闊葉樹林型"/>
    <n v="0"/>
    <x v="0"/>
  </r>
  <r>
    <x v="5"/>
    <x v="22"/>
    <s v="嘉南雲峰"/>
    <s v="奮起湖5"/>
    <n v="2019"/>
    <n v="6"/>
    <n v="26"/>
    <x v="1"/>
    <s v="覃祥輝"/>
    <n v="3"/>
    <n v="221515"/>
    <n v="2611665"/>
    <n v="9"/>
    <n v="15"/>
    <n v="0"/>
    <m/>
    <s v="N"/>
    <s v="A4"/>
    <m/>
    <s v="4月,6月"/>
    <s v="Y"/>
    <s v=""/>
    <s v=""/>
    <s v=""/>
    <s v="闊葉樹林型"/>
    <n v="0"/>
    <x v="0"/>
  </r>
  <r>
    <x v="5"/>
    <x v="22"/>
    <s v="嘉南雲峰"/>
    <s v="奮起湖5"/>
    <n v="2019"/>
    <n v="6"/>
    <n v="26"/>
    <x v="1"/>
    <s v="覃祥輝"/>
    <n v="4"/>
    <n v="221022"/>
    <n v="2611814"/>
    <n v="9"/>
    <n v="8"/>
    <n v="0"/>
    <m/>
    <s v="N"/>
    <s v="A4"/>
    <m/>
    <s v="4月,6月"/>
    <s v="Y"/>
    <s v=""/>
    <s v=""/>
    <s v=""/>
    <s v="竹林"/>
    <n v="5.6750604646421294"/>
    <x v="4"/>
  </r>
  <r>
    <x v="5"/>
    <x v="22"/>
    <s v="嘉南雲峰"/>
    <s v="奮起湖5"/>
    <n v="2019"/>
    <n v="6"/>
    <n v="26"/>
    <x v="1"/>
    <s v="覃祥輝"/>
    <n v="5"/>
    <n v="221193"/>
    <n v="2611936"/>
    <n v="9"/>
    <n v="2"/>
    <n v="0"/>
    <m/>
    <s v="N"/>
    <s v="A4"/>
    <m/>
    <s v="4月,6月"/>
    <s v="Y"/>
    <s v=""/>
    <s v=""/>
    <s v=""/>
    <s v="竹林"/>
    <n v="4.9355834014025204"/>
    <x v="4"/>
  </r>
  <r>
    <x v="5"/>
    <x v="22"/>
    <s v="嘉南雲峰"/>
    <s v="奮起湖5"/>
    <n v="2019"/>
    <n v="6"/>
    <n v="26"/>
    <x v="1"/>
    <s v="覃祥輝"/>
    <n v="6"/>
    <n v="221339"/>
    <n v="2612085"/>
    <n v="8"/>
    <n v="55"/>
    <n v="2"/>
    <s v="C"/>
    <s v="Y"/>
    <s v="A4"/>
    <s v="只聽到叫聲"/>
    <s v="4月,6月"/>
    <s v="Y"/>
    <s v=""/>
    <s v=""/>
    <s v=""/>
    <s v="竹闊混淆林"/>
    <n v="0.86939565498435656"/>
    <x v="1"/>
  </r>
  <r>
    <x v="5"/>
    <x v="22"/>
    <s v="特富野"/>
    <s v="奮起湖6"/>
    <n v="2019"/>
    <n v="6"/>
    <n v="21"/>
    <x v="1"/>
    <s v="鄭宏傑"/>
    <n v="1"/>
    <n v="228727"/>
    <n v="2596360"/>
    <n v="10"/>
    <n v="49"/>
    <n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6"/>
    <n v="21"/>
    <x v="1"/>
    <s v="鄭宏傑"/>
    <n v="2"/>
    <n v="228489"/>
    <n v="2596377"/>
    <n v="10"/>
    <n v="43"/>
    <n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6"/>
    <n v="21"/>
    <x v="1"/>
    <s v="鄭宏傑"/>
    <n v="3"/>
    <n v="228420"/>
    <n v="2596170"/>
    <n v="10"/>
    <n v="15"/>
    <n v="0"/>
    <m/>
    <s v="N"/>
    <s v="A4"/>
    <m/>
    <s v="4月,6月"/>
    <s v="Y"/>
    <s v=""/>
    <s v=""/>
    <s v=""/>
    <s v="闊葉樹林型"/>
    <n v="0"/>
    <x v="0"/>
  </r>
  <r>
    <x v="5"/>
    <x v="22"/>
    <s v="特富野"/>
    <s v="奮起湖6"/>
    <n v="2019"/>
    <n v="6"/>
    <n v="21"/>
    <x v="1"/>
    <s v="鄭宏傑"/>
    <n v="4"/>
    <n v="228646"/>
    <n v="2596188"/>
    <n v="10"/>
    <n v="33"/>
    <n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6"/>
    <n v="21"/>
    <x v="1"/>
    <s v="鄭宏傑"/>
    <n v="5"/>
    <n v="228931"/>
    <n v="2596434"/>
    <n v="10"/>
    <n v="59"/>
    <n v="0"/>
    <m/>
    <s v="N"/>
    <s v="A4"/>
    <m/>
    <s v="4月,6月"/>
    <s v="Y"/>
    <s v=""/>
    <s v=""/>
    <s v=""/>
    <s v="闊葉樹林型"/>
    <n v="0"/>
    <x v="0"/>
  </r>
  <r>
    <x v="5"/>
    <x v="22"/>
    <s v="特富野"/>
    <s v="奮起湖6"/>
    <n v="2019"/>
    <n v="6"/>
    <n v="21"/>
    <x v="1"/>
    <s v="鄭宏傑"/>
    <n v="6"/>
    <n v="228984"/>
    <n v="2596647"/>
    <n v="11"/>
    <n v="9"/>
    <n v="0"/>
    <m/>
    <s v="N"/>
    <s v="A1"/>
    <m/>
    <s v="4月,6月"/>
    <s v="Y"/>
    <s v=""/>
    <s v=""/>
    <s v=""/>
    <s v="闊葉樹林型"/>
    <n v="0"/>
    <x v="0"/>
  </r>
  <r>
    <x v="5"/>
    <x v="22"/>
    <s v="大埔事業區164林班"/>
    <s v="奮起湖7"/>
    <n v="2019"/>
    <n v="6"/>
    <n v="25"/>
    <x v="1"/>
    <s v="黃宗信"/>
    <n v="1"/>
    <n v="221338"/>
    <n v="2592467"/>
    <n v="9"/>
    <n v="35"/>
    <n v="0"/>
    <m/>
    <s v="N"/>
    <s v="A4"/>
    <m/>
    <s v="4月,6月"/>
    <s v="Y"/>
    <s v=""/>
    <s v=""/>
    <s v=""/>
    <s v="竹闊混淆林"/>
    <n v="0"/>
    <x v="1"/>
  </r>
  <r>
    <x v="5"/>
    <x v="22"/>
    <s v="大埔事業區164林班"/>
    <s v="奮起湖7"/>
    <n v="2019"/>
    <n v="6"/>
    <n v="25"/>
    <x v="1"/>
    <s v="黃宗信"/>
    <n v="2"/>
    <n v="221510"/>
    <n v="2592610"/>
    <n v="9"/>
    <n v="25"/>
    <n v="0"/>
    <m/>
    <s v="N"/>
    <s v="A4"/>
    <m/>
    <s v="4月,6月"/>
    <s v="Y"/>
    <s v=""/>
    <s v=""/>
    <s v=""/>
    <s v="竹闊混淆林"/>
    <n v="0"/>
    <x v="1"/>
  </r>
  <r>
    <x v="5"/>
    <x v="22"/>
    <s v="大埔事業區164林班"/>
    <s v="奮起湖7"/>
    <n v="2019"/>
    <n v="6"/>
    <n v="25"/>
    <x v="1"/>
    <s v="黃宗信"/>
    <n v="3"/>
    <n v="221655"/>
    <n v="2592798"/>
    <n v="9"/>
    <n v="15"/>
    <n v="2"/>
    <s v="C"/>
    <s v="Y"/>
    <s v="A4"/>
    <s v="聽見叫聲，騷動"/>
    <s v="4月,6月"/>
    <s v="Y"/>
    <s v=""/>
    <s v=""/>
    <s v=""/>
    <s v="竹闊混淆林"/>
    <n v="0"/>
    <x v="1"/>
  </r>
  <r>
    <x v="5"/>
    <x v="22"/>
    <s v="大埔事業區164林班"/>
    <s v="奮起湖7"/>
    <n v="2019"/>
    <n v="6"/>
    <n v="25"/>
    <x v="1"/>
    <s v="黃宗信"/>
    <n v="4"/>
    <n v="221655"/>
    <n v="2592303"/>
    <n v="9"/>
    <n v="5"/>
    <n v="0"/>
    <m/>
    <s v="N"/>
    <s v="A4"/>
    <m/>
    <s v="4月,6月"/>
    <s v="Y"/>
    <s v=""/>
    <s v=""/>
    <s v=""/>
    <s v="竹闊混淆林"/>
    <n v="0"/>
    <x v="1"/>
  </r>
  <r>
    <x v="5"/>
    <x v="22"/>
    <s v="大埔事業區164林班"/>
    <s v="奮起湖7"/>
    <n v="2019"/>
    <n v="6"/>
    <n v="25"/>
    <x v="1"/>
    <s v="黃宗信"/>
    <n v="5"/>
    <n v="220932"/>
    <n v="2592229"/>
    <n v="9"/>
    <n v="47"/>
    <n v="0"/>
    <m/>
    <s v="N"/>
    <s v="A2"/>
    <m/>
    <s v="4月,6月"/>
    <s v="Y"/>
    <s v=""/>
    <s v=""/>
    <s v=""/>
    <s v="針葉樹林型"/>
    <n v="0"/>
    <x v="3"/>
  </r>
  <r>
    <x v="5"/>
    <x v="22"/>
    <s v="大埔事業區164林班"/>
    <s v="奮起湖7"/>
    <n v="2019"/>
    <n v="6"/>
    <n v="25"/>
    <x v="1"/>
    <s v="黃宗信"/>
    <n v="6"/>
    <n v="220932"/>
    <n v="2591998"/>
    <n v="9"/>
    <n v="55"/>
    <n v="0"/>
    <m/>
    <s v="N"/>
    <s v="A2"/>
    <m/>
    <s v="4月,6月"/>
    <s v="Y"/>
    <s v=""/>
    <s v=""/>
    <s v=""/>
    <s v="竹闊混淆林"/>
    <n v="0"/>
    <x v="1"/>
  </r>
  <r>
    <x v="5"/>
    <x v="22"/>
    <s v="里佳"/>
    <s v="奮起湖8"/>
    <n v="2019"/>
    <n v="6"/>
    <n v="20"/>
    <x v="1"/>
    <s v="林奇正"/>
    <n v="1"/>
    <n v="218920"/>
    <n v="2587558"/>
    <n v="6"/>
    <n v="30"/>
    <n v="2"/>
    <m/>
    <s v="Y"/>
    <s v="A4"/>
    <s v="聽見獼猴叫聲"/>
    <s v="4月,6月"/>
    <s v="N"/>
    <s v=""/>
    <s v=""/>
    <s v="需記錄距離"/>
    <s v="闊葉樹林型"/>
    <n v="0"/>
    <x v="0"/>
  </r>
  <r>
    <x v="5"/>
    <x v="22"/>
    <s v="里佳"/>
    <s v="奮起湖8"/>
    <n v="2019"/>
    <n v="6"/>
    <n v="20"/>
    <x v="1"/>
    <s v="林奇正"/>
    <n v="2"/>
    <n v="218833"/>
    <n v="2587358"/>
    <n v="6"/>
    <n v="35"/>
    <n v="2"/>
    <m/>
    <s v="N"/>
    <s v="A4"/>
    <s v="單獨一隻小猴"/>
    <s v="4月,6月"/>
    <s v="N"/>
    <s v=""/>
    <s v=""/>
    <s v="需記錄距離"/>
    <s v="竹林"/>
    <n v="0"/>
    <x v="4"/>
  </r>
  <r>
    <x v="5"/>
    <x v="22"/>
    <s v="里佳"/>
    <s v="奮起湖8"/>
    <n v="2019"/>
    <n v="6"/>
    <n v="20"/>
    <x v="1"/>
    <s v="林奇正"/>
    <n v="3"/>
    <n v="219106"/>
    <n v="2587673"/>
    <n v="6"/>
    <n v="40"/>
    <n v="0"/>
    <m/>
    <s v="N"/>
    <s v="A4"/>
    <m/>
    <s v="4月,6月"/>
    <s v="Y"/>
    <s v=""/>
    <s v=""/>
    <s v=""/>
    <s v="闊葉樹林型"/>
    <n v="0"/>
    <x v="0"/>
  </r>
  <r>
    <x v="5"/>
    <x v="22"/>
    <s v="里佳"/>
    <s v="奮起湖8"/>
    <n v="2019"/>
    <n v="6"/>
    <n v="20"/>
    <x v="1"/>
    <s v="林奇正"/>
    <n v="4"/>
    <n v="219149"/>
    <n v="2587889"/>
    <n v="6"/>
    <n v="45"/>
    <n v="0"/>
    <m/>
    <s v="N"/>
    <s v="A4"/>
    <m/>
    <s v="4月,6月"/>
    <s v="Y"/>
    <s v=""/>
    <s v=""/>
    <s v=""/>
    <s v="闊葉樹林型"/>
    <n v="0"/>
    <x v="0"/>
  </r>
  <r>
    <x v="5"/>
    <x v="22"/>
    <s v="里佳"/>
    <s v="奮起湖8"/>
    <n v="2019"/>
    <n v="6"/>
    <n v="20"/>
    <x v="1"/>
    <s v="林奇正"/>
    <n v="5"/>
    <n v="219193"/>
    <n v="2588111"/>
    <n v="6"/>
    <n v="50"/>
    <n v="0"/>
    <m/>
    <s v="N"/>
    <s v="A4"/>
    <m/>
    <s v="4月,6月"/>
    <s v="Y"/>
    <s v=""/>
    <s v=""/>
    <s v=""/>
    <s v="竹林"/>
    <n v="0"/>
    <x v="4"/>
  </r>
  <r>
    <x v="5"/>
    <x v="22"/>
    <s v="里佳"/>
    <s v="奮起湖8"/>
    <n v="2019"/>
    <n v="6"/>
    <n v="20"/>
    <x v="1"/>
    <s v="林奇正"/>
    <n v="6"/>
    <n v="219112"/>
    <n v="2588371"/>
    <n v="6"/>
    <n v="55"/>
    <n v="0"/>
    <m/>
    <s v="N"/>
    <s v="A4"/>
    <m/>
    <s v="4月,6月"/>
    <s v="Y"/>
    <s v=""/>
    <s v=""/>
    <s v=""/>
    <s v="竹闊混淆林"/>
    <n v="0"/>
    <x v="1"/>
  </r>
  <r>
    <x v="5"/>
    <x v="22"/>
    <s v="獨立山"/>
    <s v="奮起湖9"/>
    <n v="2019"/>
    <n v="6"/>
    <n v="10"/>
    <x v="1"/>
    <s v="蔣家瑋"/>
    <n v="1"/>
    <n v="209976"/>
    <n v="2604423"/>
    <n v="9"/>
    <n v="22"/>
    <n v="0"/>
    <m/>
    <s v="N"/>
    <s v="A3"/>
    <m/>
    <s v="3月,5月"/>
    <s v="Y"/>
    <s v=""/>
    <s v=""/>
    <s v=""/>
    <s v="竹林"/>
    <n v="40.382690613899882"/>
    <x v="2"/>
  </r>
  <r>
    <x v="5"/>
    <x v="22"/>
    <s v="獨立山"/>
    <s v="奮起湖9"/>
    <n v="2019"/>
    <n v="6"/>
    <n v="10"/>
    <x v="1"/>
    <s v="蔣家瑋"/>
    <n v="2"/>
    <n v="209855"/>
    <n v="2604235"/>
    <n v="9"/>
    <n v="33"/>
    <n v="0"/>
    <m/>
    <s v="N"/>
    <s v="A3"/>
    <m/>
    <s v="3月,5月"/>
    <s v="Y"/>
    <s v=""/>
    <s v=""/>
    <s v=""/>
    <s v="闊葉樹林型"/>
    <n v="19.952010554740649"/>
    <x v="0"/>
  </r>
  <r>
    <x v="5"/>
    <x v="22"/>
    <s v="獨立山"/>
    <s v="奮起湖9"/>
    <n v="2019"/>
    <n v="6"/>
    <n v="10"/>
    <x v="1"/>
    <s v="蔣家瑋"/>
    <n v="3"/>
    <n v="209894"/>
    <n v="2604058"/>
    <n v="9"/>
    <n v="49"/>
    <n v="2"/>
    <s v="B"/>
    <s v="Y"/>
    <s v="A3"/>
    <m/>
    <s v="3月,5月"/>
    <s v="Y"/>
    <s v=""/>
    <s v=""/>
    <s v=""/>
    <s v="闊葉樹林型"/>
    <n v="12.024369456585561"/>
    <x v="0"/>
  </r>
  <r>
    <x v="5"/>
    <x v="22"/>
    <s v="獨立山"/>
    <s v="奮起湖9"/>
    <n v="2019"/>
    <n v="6"/>
    <n v="10"/>
    <x v="1"/>
    <s v="蔣家瑋"/>
    <n v="4"/>
    <n v="209634"/>
    <n v="2604264"/>
    <n v="9"/>
    <n v="3"/>
    <n v="0"/>
    <m/>
    <s v="N"/>
    <s v="A3"/>
    <m/>
    <s v="3月,5月"/>
    <s v="Y"/>
    <s v=""/>
    <s v=""/>
    <s v=""/>
    <s v="闊葉樹林型"/>
    <n v="24.879806610897109"/>
    <x v="2"/>
  </r>
  <r>
    <x v="5"/>
    <x v="22"/>
    <s v="獨立山"/>
    <s v="奮起湖9"/>
    <n v="2019"/>
    <n v="6"/>
    <n v="10"/>
    <x v="1"/>
    <s v="蔣家瑋"/>
    <n v="5"/>
    <n v="209433"/>
    <n v="2604381"/>
    <n v="8"/>
    <n v="35"/>
    <n v="0"/>
    <m/>
    <s v="N"/>
    <s v="A3"/>
    <m/>
    <s v="3月,5月"/>
    <s v="Y"/>
    <s v=""/>
    <s v=""/>
    <s v=""/>
    <s v="闊葉樹林型"/>
    <n v="8.4537597570286156"/>
    <x v="0"/>
  </r>
  <r>
    <x v="5"/>
    <x v="22"/>
    <s v="獨立山"/>
    <s v="奮起湖9"/>
    <n v="2019"/>
    <n v="6"/>
    <n v="10"/>
    <x v="1"/>
    <s v="蔣家瑋"/>
    <n v="6"/>
    <n v="209266"/>
    <n v="2604547"/>
    <n v="8"/>
    <n v="15"/>
    <n v="0"/>
    <m/>
    <s v="N"/>
    <s v="A3"/>
    <m/>
    <s v="3月,5月"/>
    <s v="Y"/>
    <s v=""/>
    <s v=""/>
    <s v=""/>
    <s v="竹林"/>
    <n v="0"/>
    <x v="4"/>
  </r>
  <r>
    <x v="5"/>
    <x v="22"/>
    <s v="瑞里"/>
    <s v="奮起湖10"/>
    <n v="2019"/>
    <n v="6"/>
    <n v="25"/>
    <x v="1"/>
    <s v="黃忠勇"/>
    <n v="1"/>
    <n v="215135"/>
    <n v="2603361"/>
    <n v="7"/>
    <n v="35"/>
    <n v="0"/>
    <m/>
    <s v="N"/>
    <s v="A1"/>
    <m/>
    <s v="3月,5月"/>
    <s v="Y"/>
    <s v=""/>
    <s v=""/>
    <s v=""/>
    <s v="竹林"/>
    <n v="1.484336741229237"/>
    <x v="4"/>
  </r>
  <r>
    <x v="5"/>
    <x v="22"/>
    <s v="瑞里"/>
    <s v="奮起湖10"/>
    <n v="2019"/>
    <n v="6"/>
    <n v="25"/>
    <x v="1"/>
    <s v="黃忠勇"/>
    <n v="2"/>
    <n v="215348"/>
    <n v="2603278"/>
    <n v="7"/>
    <n v="32"/>
    <n v="0"/>
    <m/>
    <s v="N"/>
    <s v="A1"/>
    <m/>
    <s v="3月,5月"/>
    <s v="Y"/>
    <s v=""/>
    <s v=""/>
    <s v=""/>
    <s v="竹林"/>
    <n v="0"/>
    <x v="4"/>
  </r>
  <r>
    <x v="5"/>
    <x v="22"/>
    <s v="瑞里"/>
    <s v="奮起湖10"/>
    <n v="2019"/>
    <n v="6"/>
    <n v="25"/>
    <x v="1"/>
    <s v="黃忠勇"/>
    <n v="3"/>
    <n v="214956"/>
    <n v="2603544"/>
    <n v="8"/>
    <n v="31"/>
    <n v="0"/>
    <m/>
    <s v="N"/>
    <s v="A6"/>
    <m/>
    <s v="3月,5月"/>
    <s v="Y"/>
    <s v=""/>
    <s v=""/>
    <s v=""/>
    <s v="闊葉樹林型"/>
    <n v="13.97370335237976"/>
    <x v="0"/>
  </r>
  <r>
    <x v="5"/>
    <x v="22"/>
    <s v="瑞里"/>
    <s v="奮起湖10"/>
    <n v="2019"/>
    <n v="6"/>
    <n v="25"/>
    <x v="1"/>
    <s v="黃忠勇"/>
    <n v="4"/>
    <n v="215565"/>
    <n v="2603215"/>
    <n v="7"/>
    <n v="45"/>
    <n v="0"/>
    <m/>
    <s v="N"/>
    <s v="A1"/>
    <m/>
    <s v="3月,5月"/>
    <s v="Y"/>
    <s v=""/>
    <s v=""/>
    <s v=""/>
    <s v="闊葉樹林型"/>
    <n v="0"/>
    <x v="0"/>
  </r>
  <r>
    <x v="5"/>
    <x v="22"/>
    <s v="瑞里"/>
    <s v="奮起湖10"/>
    <n v="2019"/>
    <n v="6"/>
    <n v="25"/>
    <x v="1"/>
    <s v="黃忠勇"/>
    <n v="5"/>
    <n v="215786"/>
    <n v="2603185"/>
    <n v="8"/>
    <n v="12"/>
    <n v="0"/>
    <m/>
    <s v="N"/>
    <s v="A4"/>
    <m/>
    <s v="3月,5月"/>
    <s v="Y"/>
    <s v=""/>
    <s v=""/>
    <s v=""/>
    <s v="闊葉樹林型"/>
    <n v="3.42367751538537"/>
    <x v="0"/>
  </r>
  <r>
    <x v="5"/>
    <x v="22"/>
    <s v="瑞里"/>
    <s v="奮起湖10"/>
    <n v="2019"/>
    <n v="6"/>
    <n v="25"/>
    <x v="1"/>
    <s v="黃忠勇"/>
    <n v="6"/>
    <n v="215279"/>
    <n v="2603065"/>
    <n v="8"/>
    <n v="1"/>
    <n v="0"/>
    <m/>
    <s v="N"/>
    <s v="A9"/>
    <m/>
    <s v="3月,5月"/>
    <s v="Y"/>
    <s v=""/>
    <s v=""/>
    <s v=""/>
    <s v="竹闊混淆林"/>
    <n v="0"/>
    <x v="1"/>
  </r>
  <r>
    <x v="5"/>
    <x v="22"/>
    <s v="瑞峰"/>
    <s v="奮起湖11"/>
    <n v="2019"/>
    <n v="6"/>
    <n v="27"/>
    <x v="1"/>
    <s v="李栢祥"/>
    <n v="1"/>
    <n v="215897"/>
    <n v="2607268"/>
    <n v="7"/>
    <n v="18"/>
    <n v="0"/>
    <m/>
    <s v="N"/>
    <s v="A4"/>
    <m/>
    <s v="3月,5月"/>
    <s v="Y"/>
    <s v=""/>
    <s v=""/>
    <s v=""/>
    <s v="竹闊混淆林"/>
    <n v="0"/>
    <x v="1"/>
  </r>
  <r>
    <x v="5"/>
    <x v="22"/>
    <s v="瑞峰"/>
    <s v="奮起湖11"/>
    <n v="2019"/>
    <n v="6"/>
    <n v="27"/>
    <x v="1"/>
    <s v="李栢祥"/>
    <n v="2"/>
    <n v="215952"/>
    <n v="2607056"/>
    <n v="7"/>
    <n v="36"/>
    <n v="0"/>
    <m/>
    <s v="N"/>
    <s v="A3"/>
    <m/>
    <s v="3月,5月"/>
    <s v="Y"/>
    <s v=""/>
    <s v=""/>
    <s v=""/>
    <s v="竹闊混淆林"/>
    <n v="3.4227298477371702"/>
    <x v="1"/>
  </r>
  <r>
    <x v="5"/>
    <x v="22"/>
    <s v="瑞峰"/>
    <s v="奮起湖11"/>
    <n v="2019"/>
    <n v="6"/>
    <n v="27"/>
    <x v="1"/>
    <s v="李栢祥"/>
    <n v="3"/>
    <n v="216108"/>
    <n v="2606894"/>
    <n v="8"/>
    <n v="10"/>
    <n v="1"/>
    <s v="B"/>
    <s v="N"/>
    <s v="A3"/>
    <s v="單獨1隻"/>
    <s v="3月,5月"/>
    <s v="Y"/>
    <s v=""/>
    <s v=""/>
    <s v=""/>
    <s v="竹闊混淆林"/>
    <n v="0"/>
    <x v="1"/>
  </r>
  <r>
    <x v="5"/>
    <x v="22"/>
    <s v="瑞峰"/>
    <s v="奮起湖11"/>
    <n v="2019"/>
    <n v="6"/>
    <n v="27"/>
    <x v="1"/>
    <s v="李栢祥"/>
    <n v="4"/>
    <n v="216340"/>
    <n v="2606904"/>
    <n v="8"/>
    <n v="38"/>
    <n v="2"/>
    <s v="B"/>
    <s v="Y"/>
    <s v="A3"/>
    <s v="單獨1隻"/>
    <s v="3月,5月"/>
    <s v="Y"/>
    <s v=""/>
    <s v=""/>
    <s v=""/>
    <s v="闊葉樹林型"/>
    <n v="0"/>
    <x v="0"/>
  </r>
  <r>
    <x v="5"/>
    <x v="22"/>
    <s v="瑞峰"/>
    <s v="奮起湖11"/>
    <n v="2019"/>
    <n v="6"/>
    <n v="27"/>
    <x v="1"/>
    <s v="李栢祥"/>
    <n v="5"/>
    <n v="216547"/>
    <n v="2606815"/>
    <n v="8"/>
    <n v="58"/>
    <n v="2"/>
    <s v="A"/>
    <s v="Y"/>
    <s v="A3"/>
    <s v="猴群在樹林活動"/>
    <s v="3月,5月"/>
    <s v="Y"/>
    <s v=""/>
    <s v=""/>
    <s v=""/>
    <s v="闊葉樹林型"/>
    <n v="3.2360330132788451"/>
    <x v="0"/>
  </r>
  <r>
    <x v="5"/>
    <x v="22"/>
    <s v="瑞峰"/>
    <s v="奮起湖11"/>
    <n v="2019"/>
    <n v="6"/>
    <n v="27"/>
    <x v="1"/>
    <s v="李栢祥"/>
    <n v="6"/>
    <n v="215889"/>
    <n v="2606823"/>
    <n v="9"/>
    <n v="26"/>
    <n v="2"/>
    <s v="C"/>
    <s v="Y"/>
    <s v="A4"/>
    <s v="聽見獼猴吼叫聲"/>
    <s v="3月,5月"/>
    <s v="Y"/>
    <s v=""/>
    <s v=""/>
    <s v=""/>
    <s v="竹闊混淆林"/>
    <n v="1.545112520794435"/>
    <x v="1"/>
  </r>
  <r>
    <x v="5"/>
    <x v="23"/>
    <s v="公興國小"/>
    <s v="A35-11"/>
    <n v="2019"/>
    <n v="6"/>
    <n v="5"/>
    <x v="1"/>
    <s v="呂方浚"/>
    <n v="1"/>
    <n v="212386"/>
    <n v="2591530"/>
    <n v="8"/>
    <n v="0"/>
    <n v="0"/>
    <m/>
    <s v="N"/>
    <s v="A4"/>
    <m/>
    <s v="3月,5月"/>
    <s v="Y"/>
    <s v=""/>
    <s v=""/>
    <s v=""/>
    <s v="竹林"/>
    <n v="0"/>
    <x v="4"/>
  </r>
  <r>
    <x v="5"/>
    <x v="23"/>
    <s v="公興國小"/>
    <s v="A35-11"/>
    <n v="2019"/>
    <n v="6"/>
    <n v="5"/>
    <x v="1"/>
    <s v="呂方浚"/>
    <n v="2"/>
    <n v="212715"/>
    <n v="2591120"/>
    <n v="8"/>
    <n v="10"/>
    <n v="0"/>
    <m/>
    <s v="N"/>
    <s v="A3"/>
    <m/>
    <s v="3月,5月"/>
    <s v="Y"/>
    <s v=""/>
    <s v=""/>
    <s v=""/>
    <s v="闊葉樹林型"/>
    <n v="0"/>
    <x v="0"/>
  </r>
  <r>
    <x v="5"/>
    <x v="23"/>
    <s v="公興國小"/>
    <s v="A35-11"/>
    <n v="2019"/>
    <n v="6"/>
    <n v="5"/>
    <x v="1"/>
    <s v="呂方浚"/>
    <n v="3"/>
    <n v="212646"/>
    <n v="2590853"/>
    <n v="8"/>
    <n v="22"/>
    <n v="0"/>
    <m/>
    <s v="N"/>
    <s v="A3"/>
    <m/>
    <s v="3月,5月"/>
    <s v="Y"/>
    <s v=""/>
    <s v=""/>
    <s v=""/>
    <s v="竹林"/>
    <n v="0"/>
    <x v="4"/>
  </r>
  <r>
    <x v="5"/>
    <x v="23"/>
    <s v="公興國小"/>
    <s v="A35-11"/>
    <n v="2019"/>
    <n v="6"/>
    <n v="5"/>
    <x v="1"/>
    <s v="呂方浚"/>
    <n v="4"/>
    <n v="212933"/>
    <n v="2590477"/>
    <n v="8"/>
    <n v="46"/>
    <n v="0"/>
    <m/>
    <s v="N"/>
    <s v="A1"/>
    <m/>
    <s v="3月,5月"/>
    <s v="Y"/>
    <s v=""/>
    <s v=""/>
    <s v=""/>
    <s v="闊葉樹林型"/>
    <n v="0"/>
    <x v="0"/>
  </r>
  <r>
    <x v="5"/>
    <x v="23"/>
    <s v="公興國小"/>
    <s v="A35-11"/>
    <n v="2019"/>
    <n v="6"/>
    <n v="5"/>
    <x v="1"/>
    <s v="呂方浚"/>
    <n v="5"/>
    <n v="213288"/>
    <n v="2590216"/>
    <n v="8"/>
    <n v="32"/>
    <n v="0"/>
    <m/>
    <s v="N"/>
    <s v="A1"/>
    <m/>
    <s v="3月,5月"/>
    <s v="Y"/>
    <s v=""/>
    <s v=""/>
    <s v=""/>
    <s v="闊葉樹林型"/>
    <n v="32.398225398705669"/>
    <x v="2"/>
  </r>
  <r>
    <x v="5"/>
    <x v="23"/>
    <s v="公興國小"/>
    <s v="A35-11"/>
    <n v="2019"/>
    <n v="6"/>
    <n v="5"/>
    <x v="1"/>
    <s v="呂方浚"/>
    <n v="6"/>
    <n v="213096"/>
    <n v="2589936"/>
    <n v="8"/>
    <n v="54"/>
    <n v="0"/>
    <m/>
    <s v="N"/>
    <s v="A3"/>
    <m/>
    <s v="3月,5月"/>
    <s v="Y"/>
    <s v=""/>
    <s v=""/>
    <s v=""/>
    <s v="闊葉樹林型"/>
    <n v="0"/>
    <x v="0"/>
  </r>
  <r>
    <x v="5"/>
    <x v="23"/>
    <s v="麻竹湖吊橋"/>
    <s v="A36-06"/>
    <n v="2019"/>
    <n v="5"/>
    <n v="31"/>
    <x v="1"/>
    <s v="林德勳"/>
    <n v="1"/>
    <n v="213322"/>
    <n v="2575300"/>
    <n v="6"/>
    <n v="1"/>
    <n v="0"/>
    <m/>
    <s v="N"/>
    <s v="A4"/>
    <m/>
    <s v="3月,5月"/>
    <s v="Y"/>
    <s v=""/>
    <s v=""/>
    <s v=""/>
    <s v="竹林"/>
    <n v="8.7849975577562827"/>
    <x v="4"/>
  </r>
  <r>
    <x v="5"/>
    <x v="23"/>
    <s v="麻竹湖吊橋"/>
    <s v="A36-06"/>
    <n v="2019"/>
    <n v="5"/>
    <n v="31"/>
    <x v="1"/>
    <s v="林德勳"/>
    <n v="2"/>
    <n v="213313"/>
    <n v="2575214"/>
    <n v="6"/>
    <n v="41"/>
    <n v="0"/>
    <m/>
    <s v="N"/>
    <s v="A4"/>
    <m/>
    <s v="3月,5月"/>
    <s v="Y"/>
    <s v=""/>
    <s v=""/>
    <s v=""/>
    <s v="竹闊混淆林"/>
    <n v="0"/>
    <x v="1"/>
  </r>
  <r>
    <x v="5"/>
    <x v="23"/>
    <s v="麻竹湖吊橋"/>
    <s v="A36-06"/>
    <n v="2019"/>
    <n v="5"/>
    <n v="31"/>
    <x v="1"/>
    <s v="林德勳"/>
    <n v="3"/>
    <n v="213434"/>
    <n v="2574870"/>
    <n v="7"/>
    <n v="6"/>
    <n v="0"/>
    <m/>
    <s v="N"/>
    <s v="A4"/>
    <m/>
    <s v="3月,5月"/>
    <s v="Y"/>
    <s v=""/>
    <s v=""/>
    <s v=""/>
    <s v="竹闊混淆林"/>
    <n v="0"/>
    <x v="1"/>
  </r>
  <r>
    <x v="5"/>
    <x v="23"/>
    <s v="麻竹湖吊橋"/>
    <s v="A36-06"/>
    <n v="2019"/>
    <n v="5"/>
    <n v="31"/>
    <x v="1"/>
    <s v="林德勳"/>
    <n v="4"/>
    <n v="213412"/>
    <n v="2574781"/>
    <n v="7"/>
    <n v="20"/>
    <n v="0"/>
    <s v="B"/>
    <s v="N"/>
    <s v="A3"/>
    <s v="1隻猴子"/>
    <s v="3月,5月"/>
    <s v="Y"/>
    <s v=""/>
    <s v=""/>
    <s v=""/>
    <s v="竹闊混淆林"/>
    <n v="9.8051815127003454"/>
    <x v="1"/>
  </r>
  <r>
    <x v="5"/>
    <x v="23"/>
    <s v="麻竹湖吊橋"/>
    <s v="A36-06"/>
    <n v="2019"/>
    <n v="5"/>
    <n v="31"/>
    <x v="1"/>
    <s v="林德勳"/>
    <n v="5"/>
    <n v="213469"/>
    <n v="2575339"/>
    <n v="7"/>
    <n v="45"/>
    <n v="2"/>
    <s v="B"/>
    <s v="N"/>
    <s v="A3"/>
    <s v="搖樹行為"/>
    <s v="3月,5月"/>
    <s v="Y"/>
    <s v=""/>
    <s v=""/>
    <s v=""/>
    <s v="闊葉樹林型"/>
    <n v="9.6466821538897722"/>
    <x v="0"/>
  </r>
  <r>
    <x v="5"/>
    <x v="23"/>
    <s v="麻竹湖吊橋"/>
    <s v="A36-06"/>
    <n v="2019"/>
    <n v="5"/>
    <n v="31"/>
    <x v="1"/>
    <s v="林德勳"/>
    <n v="6"/>
    <n v="213530"/>
    <n v="2575342"/>
    <n v="8"/>
    <n v="5"/>
    <n v="2"/>
    <s v="C"/>
    <s v="Y"/>
    <s v="A3"/>
    <m/>
    <s v="3月,5月"/>
    <s v="Y"/>
    <s v=""/>
    <s v=""/>
    <s v=""/>
    <s v="竹林"/>
    <n v="34.486492177794311"/>
    <x v="2"/>
  </r>
  <r>
    <x v="5"/>
    <x v="23"/>
    <s v="奉龍谷瀑布"/>
    <s v="A36-08"/>
    <n v="2019"/>
    <n v="5"/>
    <n v="30"/>
    <x v="1"/>
    <s v="賴建機"/>
    <n v="1"/>
    <n v="210252"/>
    <n v="2572885"/>
    <n v="6"/>
    <n v="30"/>
    <n v="0"/>
    <m/>
    <s v="N"/>
    <s v="A3"/>
    <m/>
    <s v="3月,5月"/>
    <s v="Y"/>
    <s v=""/>
    <s v=""/>
    <s v=""/>
    <s v="竹林"/>
    <n v="1.3801715290891329E-2"/>
    <x v="4"/>
  </r>
  <r>
    <x v="5"/>
    <x v="23"/>
    <s v="奉龍谷瀑布"/>
    <s v="A36-08"/>
    <n v="2019"/>
    <n v="5"/>
    <n v="30"/>
    <x v="1"/>
    <s v="賴建機"/>
    <n v="2"/>
    <n v="210392"/>
    <n v="2572703"/>
    <n v="6"/>
    <n v="44"/>
    <n v="2"/>
    <s v="C"/>
    <s v="Y"/>
    <s v="A3"/>
    <s v="聽見獼猴叫聲，太遠無法分辨"/>
    <s v="3月,5月"/>
    <s v="Y"/>
    <s v=""/>
    <s v=""/>
    <s v=""/>
    <s v="竹闊混淆林"/>
    <n v="0"/>
    <x v="1"/>
  </r>
  <r>
    <x v="5"/>
    <x v="23"/>
    <s v="奉龍谷瀑布"/>
    <s v="A36-08"/>
    <n v="2019"/>
    <n v="5"/>
    <n v="30"/>
    <x v="1"/>
    <s v="賴建機"/>
    <n v="3"/>
    <n v="210553"/>
    <n v="2572523"/>
    <n v="6"/>
    <n v="56"/>
    <n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5"/>
    <n v="30"/>
    <x v="1"/>
    <s v="賴建機"/>
    <n v="4"/>
    <n v="210598"/>
    <n v="2572840"/>
    <n v="7"/>
    <n v="12"/>
    <n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5"/>
    <n v="30"/>
    <x v="1"/>
    <s v="賴建機"/>
    <n v="5"/>
    <n v="210768"/>
    <n v="2573018"/>
    <n v="7"/>
    <n v="26"/>
    <n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5"/>
    <n v="30"/>
    <x v="1"/>
    <s v="賴建機"/>
    <n v="6"/>
    <n v="210858"/>
    <n v="2573245"/>
    <n v="7"/>
    <n v="39"/>
    <n v="2"/>
    <s v="C"/>
    <s v="Y"/>
    <s v="A3"/>
    <s v="聽見獼猴叫聲，太遠無法分辨"/>
    <s v="3月,5月"/>
    <s v="Y"/>
    <s v=""/>
    <s v=""/>
    <s v=""/>
    <s v="竹闊混淆林"/>
    <n v="0"/>
    <x v="1"/>
  </r>
  <r>
    <x v="5"/>
    <x v="23"/>
    <s v="龍美"/>
    <s v="觸口1"/>
    <n v="2019"/>
    <n v="6"/>
    <n v="5"/>
    <x v="1"/>
    <s v="高志榮"/>
    <n v="1"/>
    <n v="214019"/>
    <n v="2588973"/>
    <n v="9"/>
    <n v="10"/>
    <n v="0"/>
    <m/>
    <s v="N"/>
    <s v="A7"/>
    <m/>
    <s v="4月,6月"/>
    <s v="Y"/>
    <s v=""/>
    <s v=""/>
    <s v=""/>
    <s v="竹林"/>
    <n v="2.4190054180255882"/>
    <x v="4"/>
  </r>
  <r>
    <x v="5"/>
    <x v="23"/>
    <s v="龍美"/>
    <s v="觸口1"/>
    <n v="2019"/>
    <n v="6"/>
    <n v="5"/>
    <x v="1"/>
    <s v="高志榮"/>
    <n v="2"/>
    <n v="213762"/>
    <n v="2588961"/>
    <n v="9"/>
    <n v="22"/>
    <n v="0"/>
    <m/>
    <s v="N"/>
    <s v="A3"/>
    <m/>
    <s v="4月,6月"/>
    <s v="Y"/>
    <s v=""/>
    <s v=""/>
    <s v=""/>
    <s v="竹闊混淆林"/>
    <n v="0"/>
    <x v="1"/>
  </r>
  <r>
    <x v="5"/>
    <x v="23"/>
    <s v="龍美"/>
    <s v="觸口1"/>
    <n v="2019"/>
    <n v="6"/>
    <n v="5"/>
    <x v="1"/>
    <s v="高志榮"/>
    <n v="3"/>
    <n v="213418"/>
    <n v="2589206"/>
    <n v="9"/>
    <n v="35"/>
    <n v="0"/>
    <m/>
    <s v="N"/>
    <s v="A5"/>
    <m/>
    <s v="4月,6月"/>
    <s v="Y"/>
    <s v=""/>
    <s v=""/>
    <s v=""/>
    <s v="竹闊混淆林"/>
    <n v="0"/>
    <x v="1"/>
  </r>
  <r>
    <x v="5"/>
    <x v="23"/>
    <s v="龍美"/>
    <s v="觸口1"/>
    <n v="2019"/>
    <n v="6"/>
    <n v="5"/>
    <x v="1"/>
    <s v="高志榮"/>
    <n v="4"/>
    <n v="213473"/>
    <n v="2588947"/>
    <n v="9"/>
    <n v="46"/>
    <n v="0"/>
    <m/>
    <s v="N"/>
    <s v="A3"/>
    <m/>
    <s v="4月,6月"/>
    <s v="Y"/>
    <s v=""/>
    <s v=""/>
    <s v=""/>
    <s v="竹闊混淆林"/>
    <n v="0"/>
    <x v="1"/>
  </r>
  <r>
    <x v="5"/>
    <x v="23"/>
    <s v="龍美"/>
    <s v="觸口1"/>
    <n v="2019"/>
    <n v="6"/>
    <n v="5"/>
    <x v="1"/>
    <s v="高志榮"/>
    <n v="5"/>
    <n v="213516"/>
    <n v="2588726"/>
    <n v="9"/>
    <n v="55"/>
    <n v="0"/>
    <m/>
    <s v="N"/>
    <s v="A5"/>
    <m/>
    <s v="4月,6月"/>
    <s v="Y"/>
    <s v=""/>
    <s v=""/>
    <s v=""/>
    <s v="闊葉樹林型"/>
    <n v="7.7145288777265023E-2"/>
    <x v="0"/>
  </r>
  <r>
    <x v="5"/>
    <x v="23"/>
    <s v="龍美"/>
    <s v="觸口1"/>
    <n v="2019"/>
    <n v="6"/>
    <n v="5"/>
    <x v="1"/>
    <s v="高志榮"/>
    <n v="6"/>
    <n v="213652"/>
    <n v="2588496"/>
    <n v="10"/>
    <n v="5"/>
    <n v="0"/>
    <m/>
    <s v="N"/>
    <s v="A3"/>
    <m/>
    <s v="4月,6月"/>
    <s v="Y"/>
    <s v=""/>
    <s v=""/>
    <s v=""/>
    <s v="針闊葉樹混淆"/>
    <n v="2.2022094782205648"/>
    <x v="1"/>
  </r>
  <r>
    <x v="5"/>
    <x v="23"/>
    <s v="天馬瀑布"/>
    <s v="觸口2"/>
    <n v="2019"/>
    <n v="6"/>
    <n v="3"/>
    <x v="1"/>
    <s v="蕭廣遠"/>
    <n v="1"/>
    <n v="209903"/>
    <n v="2585553"/>
    <n v="8"/>
    <n v="55"/>
    <n v="0"/>
    <m/>
    <s v="N"/>
    <s v="A3"/>
    <m/>
    <s v="3月,5月"/>
    <s v="Y"/>
    <s v=""/>
    <s v=""/>
    <s v=""/>
    <s v="竹林"/>
    <n v="3.3991055505659888"/>
    <x v="4"/>
  </r>
  <r>
    <x v="5"/>
    <x v="23"/>
    <s v="天馬瀑布"/>
    <s v="觸口2"/>
    <n v="2019"/>
    <n v="6"/>
    <n v="3"/>
    <x v="1"/>
    <s v="蕭廣遠"/>
    <n v="2"/>
    <n v="210041"/>
    <n v="2585749"/>
    <n v="9"/>
    <n v="5"/>
    <n v="0"/>
    <m/>
    <s v="N"/>
    <s v="A3"/>
    <m/>
    <s v="3月,5月"/>
    <s v="Y"/>
    <s v=""/>
    <s v=""/>
    <s v=""/>
    <s v="闊葉樹林型"/>
    <n v="2.7819979371621"/>
    <x v="0"/>
  </r>
  <r>
    <x v="5"/>
    <x v="23"/>
    <s v="天馬瀑布"/>
    <s v="觸口2"/>
    <n v="2019"/>
    <n v="6"/>
    <n v="3"/>
    <x v="1"/>
    <s v="蕭廣遠"/>
    <n v="3"/>
    <n v="210166"/>
    <n v="2585953"/>
    <n v="9"/>
    <n v="15"/>
    <n v="0"/>
    <m/>
    <s v="N"/>
    <s v="A3"/>
    <m/>
    <s v="3月,5月"/>
    <s v="Y"/>
    <s v=""/>
    <s v=""/>
    <s v=""/>
    <s v="竹闊混淆林"/>
    <n v="2.160434750415086"/>
    <x v="1"/>
  </r>
  <r>
    <x v="5"/>
    <x v="23"/>
    <s v="天馬瀑布"/>
    <s v="觸口2"/>
    <n v="2019"/>
    <n v="6"/>
    <n v="3"/>
    <x v="1"/>
    <s v="蕭廣遠"/>
    <n v="4"/>
    <n v="210313"/>
    <n v="2586129"/>
    <n v="9"/>
    <n v="26"/>
    <n v="0"/>
    <m/>
    <s v="N"/>
    <s v="A3"/>
    <m/>
    <s v="3月,5月"/>
    <s v="Y"/>
    <s v=""/>
    <s v=""/>
    <s v=""/>
    <s v="竹闊混淆林"/>
    <n v="2.9719451192622199"/>
    <x v="1"/>
  </r>
  <r>
    <x v="5"/>
    <x v="23"/>
    <s v="天馬瀑布"/>
    <s v="觸口2"/>
    <n v="2019"/>
    <n v="6"/>
    <n v="3"/>
    <x v="1"/>
    <s v="蕭廣遠"/>
    <n v="5"/>
    <n v="210461"/>
    <n v="2586380"/>
    <n v="9"/>
    <n v="37"/>
    <n v="0"/>
    <m/>
    <s v="N"/>
    <s v="A3"/>
    <m/>
    <s v="3月,5月"/>
    <s v="Y"/>
    <s v=""/>
    <s v=""/>
    <s v=""/>
    <s v="竹闊混淆林"/>
    <n v="2.0261178556460009"/>
    <x v="1"/>
  </r>
  <r>
    <x v="5"/>
    <x v="23"/>
    <s v="天馬瀑布"/>
    <s v="觸口2"/>
    <n v="2019"/>
    <n v="6"/>
    <n v="3"/>
    <x v="1"/>
    <s v="蕭廣遠"/>
    <n v="6"/>
    <n v="210296"/>
    <n v="2585749"/>
    <n v="9"/>
    <n v="49"/>
    <n v="0"/>
    <m/>
    <s v="N"/>
    <s v="A3"/>
    <m/>
    <s v="3月,5月"/>
    <s v="Y"/>
    <s v=""/>
    <s v=""/>
    <s v=""/>
    <s v="闊葉樹林型"/>
    <n v="5.0865304777235982"/>
    <x v="0"/>
  </r>
  <r>
    <x v="5"/>
    <x v="23"/>
    <s v="隙頂國小草山分校"/>
    <s v="觸口3"/>
    <n v="2019"/>
    <n v="5"/>
    <n v="31"/>
    <x v="1"/>
    <s v="高志榮"/>
    <n v="1"/>
    <n v="212964"/>
    <n v="2585464"/>
    <n v="8"/>
    <n v="55"/>
    <n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5"/>
    <n v="31"/>
    <x v="1"/>
    <s v="高志榮"/>
    <n v="2"/>
    <n v="213515"/>
    <n v="2585418"/>
    <n v="9"/>
    <n v="10"/>
    <n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5"/>
    <n v="31"/>
    <x v="1"/>
    <s v="高志榮"/>
    <n v="3"/>
    <n v="213192"/>
    <n v="2585241"/>
    <n v="9"/>
    <n v="22"/>
    <n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5"/>
    <n v="31"/>
    <x v="1"/>
    <s v="高志榮"/>
    <n v="4"/>
    <n v="213131"/>
    <n v="2584979"/>
    <n v="9"/>
    <n v="32"/>
    <n v="0"/>
    <m/>
    <s v="N"/>
    <s v="A4"/>
    <m/>
    <s v="3月,5月"/>
    <s v="Y"/>
    <s v=""/>
    <s v=""/>
    <s v=""/>
    <s v="竹闊混淆林"/>
    <n v="0"/>
    <x v="1"/>
  </r>
  <r>
    <x v="5"/>
    <x v="23"/>
    <s v="隙頂國小草山分校"/>
    <s v="觸口3"/>
    <n v="2019"/>
    <n v="5"/>
    <n v="31"/>
    <x v="1"/>
    <s v="高志榮"/>
    <n v="5"/>
    <n v="213199"/>
    <n v="2584752"/>
    <n v="9"/>
    <n v="45"/>
    <n v="0"/>
    <m/>
    <s v="N"/>
    <s v="A3"/>
    <m/>
    <s v="3月,5月"/>
    <s v="Y"/>
    <s v=""/>
    <s v=""/>
    <s v=""/>
    <s v="竹闊混淆林"/>
    <n v="0"/>
    <x v="1"/>
  </r>
  <r>
    <x v="5"/>
    <x v="23"/>
    <s v="隙頂國小草山分校"/>
    <s v="觸口3"/>
    <n v="2019"/>
    <n v="5"/>
    <n v="31"/>
    <x v="1"/>
    <s v="高志榮"/>
    <n v="6"/>
    <n v="213229"/>
    <n v="2584509"/>
    <n v="9"/>
    <n v="56"/>
    <n v="0"/>
    <m/>
    <s v="N"/>
    <s v="A3"/>
    <m/>
    <s v="3月,5月"/>
    <s v="Y"/>
    <s v=""/>
    <s v=""/>
    <s v=""/>
    <s v="竹闊混淆林"/>
    <n v="0"/>
    <x v="1"/>
  </r>
  <r>
    <x v="5"/>
    <x v="23"/>
    <s v="山麻湖公車站"/>
    <s v="觸口4"/>
    <n v="2019"/>
    <n v="5"/>
    <n v="29"/>
    <x v="1"/>
    <s v="蕭廣遠"/>
    <n v="1"/>
    <n v="210662"/>
    <n v="2584198"/>
    <n v="9"/>
    <n v="6"/>
    <n v="0"/>
    <m/>
    <s v="N"/>
    <s v="A3"/>
    <m/>
    <s v="3月,5月"/>
    <s v="Y"/>
    <s v=""/>
    <s v=""/>
    <s v=""/>
    <s v="竹闊混淆林"/>
    <n v="1.3678449160941271"/>
    <x v="1"/>
  </r>
  <r>
    <x v="5"/>
    <x v="23"/>
    <s v="山麻湖公車站"/>
    <s v="觸口4"/>
    <n v="2019"/>
    <n v="5"/>
    <n v="29"/>
    <x v="1"/>
    <s v="蕭廣遠"/>
    <n v="2"/>
    <n v="210706"/>
    <n v="2583965"/>
    <n v="9"/>
    <n v="14"/>
    <n v="0"/>
    <m/>
    <s v="N"/>
    <s v="A3"/>
    <m/>
    <s v="3月,5月"/>
    <s v="Y"/>
    <s v=""/>
    <s v=""/>
    <s v=""/>
    <s v="竹闊混淆林"/>
    <n v="3.3050659142018501"/>
    <x v="1"/>
  </r>
  <r>
    <x v="5"/>
    <x v="23"/>
    <s v="山麻湖公車站"/>
    <s v="觸口4"/>
    <n v="2019"/>
    <n v="5"/>
    <n v="29"/>
    <x v="1"/>
    <s v="蕭廣遠"/>
    <n v="3"/>
    <n v="210607"/>
    <n v="2583754"/>
    <n v="9"/>
    <n v="24"/>
    <n v="0"/>
    <m/>
    <s v="N"/>
    <s v="A3"/>
    <m/>
    <s v="3月,5月"/>
    <s v="Y"/>
    <s v=""/>
    <s v=""/>
    <s v=""/>
    <s v="竹闊混淆林"/>
    <n v="3.629790596182243"/>
    <x v="1"/>
  </r>
  <r>
    <x v="5"/>
    <x v="23"/>
    <s v="山麻湖公車站"/>
    <s v="觸口4"/>
    <n v="2019"/>
    <n v="5"/>
    <n v="29"/>
    <x v="1"/>
    <s v="蕭廣遠"/>
    <n v="4"/>
    <n v="210645"/>
    <n v="2583519"/>
    <n v="9"/>
    <n v="34"/>
    <n v="0"/>
    <m/>
    <s v="N"/>
    <s v="A3"/>
    <m/>
    <s v="3月,5月"/>
    <s v="Y"/>
    <s v=""/>
    <s v=""/>
    <s v=""/>
    <s v="竹闊混淆林"/>
    <n v="7.9130663579438254"/>
    <x v="1"/>
  </r>
  <r>
    <x v="5"/>
    <x v="23"/>
    <s v="山麻湖公車站"/>
    <s v="觸口4"/>
    <n v="2019"/>
    <n v="5"/>
    <n v="29"/>
    <x v="1"/>
    <s v="蕭廣遠"/>
    <n v="5"/>
    <n v="210854"/>
    <n v="2583357"/>
    <n v="9"/>
    <n v="42"/>
    <n v="0"/>
    <m/>
    <s v="N"/>
    <s v="A3"/>
    <m/>
    <s v="3月,5月"/>
    <s v="Y"/>
    <s v=""/>
    <s v=""/>
    <s v=""/>
    <s v="竹闊混淆林"/>
    <n v="4.2038154401642949"/>
    <x v="1"/>
  </r>
  <r>
    <x v="5"/>
    <x v="23"/>
    <s v="山麻湖公車站"/>
    <s v="觸口4"/>
    <n v="2019"/>
    <n v="5"/>
    <n v="29"/>
    <x v="1"/>
    <s v="蕭廣遠"/>
    <n v="6"/>
    <n v="210646"/>
    <n v="2583194"/>
    <n v="9"/>
    <n v="53"/>
    <n v="0"/>
    <m/>
    <s v="N"/>
    <s v="A3"/>
    <m/>
    <s v="3月,5月"/>
    <s v="Y"/>
    <s v=""/>
    <s v=""/>
    <s v=""/>
    <s v="竹闊混淆林"/>
    <n v="3.7971831405445569"/>
    <x v="1"/>
  </r>
  <r>
    <x v="5"/>
    <x v="23"/>
    <s v="蘆籐坪"/>
    <s v="觸口5"/>
    <n v="2019"/>
    <n v="6"/>
    <n v="3"/>
    <x v="1"/>
    <s v="高志榮"/>
    <n v="1"/>
    <n v="212924"/>
    <n v="2582729"/>
    <n v="8"/>
    <n v="40"/>
    <n v="0"/>
    <m/>
    <s v="N"/>
    <s v="A3"/>
    <m/>
    <s v="3月,5月"/>
    <s v="Y"/>
    <s v=""/>
    <s v=""/>
    <s v=""/>
    <s v="闊葉樹林型"/>
    <n v="0"/>
    <x v="0"/>
  </r>
  <r>
    <x v="5"/>
    <x v="23"/>
    <s v="蘆籐坪"/>
    <s v="觸口5"/>
    <n v="2019"/>
    <n v="6"/>
    <n v="3"/>
    <x v="1"/>
    <s v="高志榮"/>
    <n v="2"/>
    <n v="212674"/>
    <n v="2582757"/>
    <n v="8"/>
    <n v="55"/>
    <n v="0"/>
    <m/>
    <s v="N"/>
    <s v="A3"/>
    <m/>
    <s v="3月,5月"/>
    <s v="Y"/>
    <s v=""/>
    <s v=""/>
    <s v=""/>
    <s v="闊葉樹林型"/>
    <n v="0"/>
    <x v="0"/>
  </r>
  <r>
    <x v="5"/>
    <x v="23"/>
    <s v="蘆籐坪"/>
    <s v="觸口5"/>
    <n v="2019"/>
    <n v="6"/>
    <n v="3"/>
    <x v="1"/>
    <s v="高志榮"/>
    <n v="3"/>
    <n v="212546"/>
    <n v="2582561"/>
    <n v="9"/>
    <n v="15"/>
    <n v="0"/>
    <m/>
    <s v="N"/>
    <s v="A5"/>
    <m/>
    <s v="3月,5月"/>
    <s v="Y"/>
    <s v=""/>
    <s v=""/>
    <s v=""/>
    <s v="闊葉樹林型"/>
    <n v="0"/>
    <x v="0"/>
  </r>
  <r>
    <x v="5"/>
    <x v="23"/>
    <s v="蘆籐坪"/>
    <s v="觸口5"/>
    <n v="2019"/>
    <n v="6"/>
    <n v="3"/>
    <x v="1"/>
    <s v="高志榮"/>
    <n v="4"/>
    <n v="212453"/>
    <n v="2582326"/>
    <n v="9"/>
    <n v="26"/>
    <n v="0"/>
    <m/>
    <s v="N"/>
    <s v="A3"/>
    <m/>
    <s v="3月,5月"/>
    <s v="Y"/>
    <s v=""/>
    <s v=""/>
    <s v=""/>
    <s v="竹闊混淆林"/>
    <n v="0"/>
    <x v="1"/>
  </r>
  <r>
    <x v="5"/>
    <x v="23"/>
    <s v="蘆籐坪"/>
    <s v="觸口5"/>
    <n v="2019"/>
    <n v="6"/>
    <n v="3"/>
    <x v="1"/>
    <s v="高志榮"/>
    <n v="5"/>
    <n v="212223"/>
    <n v="2582311"/>
    <n v="9"/>
    <n v="35"/>
    <n v="0"/>
    <m/>
    <s v="N"/>
    <s v="A5"/>
    <m/>
    <s v="3月,5月"/>
    <s v="Y"/>
    <s v=""/>
    <s v=""/>
    <s v=""/>
    <s v="竹闊混淆林"/>
    <n v="40.62593808304797"/>
    <x v="2"/>
  </r>
  <r>
    <x v="5"/>
    <x v="23"/>
    <s v="蘆籐坪"/>
    <s v="觸口5"/>
    <n v="2019"/>
    <n v="6"/>
    <n v="3"/>
    <x v="1"/>
    <s v="高志榮"/>
    <n v="6"/>
    <n v="212005"/>
    <n v="2582422"/>
    <n v="9"/>
    <n v="47"/>
    <n v="0"/>
    <m/>
    <s v="N"/>
    <s v="A3"/>
    <m/>
    <s v="3月,5月"/>
    <s v="Y"/>
    <s v=""/>
    <s v=""/>
    <s v=""/>
    <s v="竹闊混淆林"/>
    <n v="0"/>
    <x v="1"/>
  </r>
  <r>
    <x v="5"/>
    <x v="23"/>
    <s v="大埔事業區39林班"/>
    <s v="觸口6"/>
    <n v="2019"/>
    <n v="6"/>
    <n v="4"/>
    <x v="1"/>
    <s v="林德勳"/>
    <n v="1"/>
    <n v="204912"/>
    <n v="2581826"/>
    <n v="7"/>
    <n v="0"/>
    <n v="0"/>
    <m/>
    <s v="N"/>
    <s v="A1"/>
    <m/>
    <s v="3月,5月"/>
    <s v="Y"/>
    <s v=""/>
    <s v=""/>
    <s v=""/>
    <s v="闊葉樹林型"/>
    <n v="8.0756953744015902"/>
    <x v="0"/>
  </r>
  <r>
    <x v="5"/>
    <x v="23"/>
    <s v="大埔事業區39林班"/>
    <s v="觸口6"/>
    <n v="2019"/>
    <n v="6"/>
    <n v="4"/>
    <x v="1"/>
    <s v="林德勳"/>
    <n v="2"/>
    <n v="205087"/>
    <n v="2581606"/>
    <n v="7"/>
    <n v="18"/>
    <n v="0"/>
    <m/>
    <s v="N"/>
    <s v="A1"/>
    <m/>
    <s v="3月,5月"/>
    <s v="Y"/>
    <s v=""/>
    <s v=""/>
    <s v=""/>
    <s v="竹闊混淆林"/>
    <n v="1.0533249822483159"/>
    <x v="1"/>
  </r>
  <r>
    <x v="5"/>
    <x v="23"/>
    <s v="大埔事業區39林班"/>
    <s v="觸口6"/>
    <n v="2019"/>
    <n v="6"/>
    <n v="4"/>
    <x v="1"/>
    <s v="林德勳"/>
    <n v="3"/>
    <n v="205195"/>
    <n v="2581540"/>
    <n v="7"/>
    <n v="32"/>
    <n v="0"/>
    <m/>
    <s v="N"/>
    <s v="A3"/>
    <m/>
    <s v="3月,5月"/>
    <s v="Y"/>
    <s v=""/>
    <s v=""/>
    <s v=""/>
    <s v="竹闊混淆林"/>
    <n v="0.23792938411290671"/>
    <x v="1"/>
  </r>
  <r>
    <x v="5"/>
    <x v="23"/>
    <s v="大埔事業區39林班"/>
    <s v="觸口6"/>
    <n v="2019"/>
    <n v="6"/>
    <n v="4"/>
    <x v="1"/>
    <s v="林德勳"/>
    <n v="4"/>
    <n v="205373"/>
    <n v="2581469"/>
    <n v="7"/>
    <n v="55"/>
    <n v="1"/>
    <s v="B"/>
    <s v="N"/>
    <s v="A3"/>
    <m/>
    <s v="3月,5月"/>
    <s v="Y"/>
    <s v=""/>
    <s v=""/>
    <s v=""/>
    <s v="闊葉樹林型"/>
    <n v="2.9347758096232108"/>
    <x v="0"/>
  </r>
  <r>
    <x v="5"/>
    <x v="23"/>
    <s v="大埔事業區39林班"/>
    <s v="觸口6"/>
    <n v="2019"/>
    <n v="6"/>
    <n v="4"/>
    <x v="1"/>
    <s v="林德勳"/>
    <n v="5"/>
    <n v="205462"/>
    <n v="2581361"/>
    <n v="8"/>
    <n v="25"/>
    <n v="2"/>
    <s v="B"/>
    <s v="N"/>
    <s v="A3"/>
    <s v="搖樹行為"/>
    <s v="3月,5月"/>
    <s v="Y"/>
    <s v=""/>
    <s v=""/>
    <s v=""/>
    <s v="竹闊混淆林"/>
    <n v="1.6186329582746459"/>
    <x v="1"/>
  </r>
  <r>
    <x v="5"/>
    <x v="23"/>
    <s v="大埔事業區39林班"/>
    <s v="觸口6"/>
    <n v="2019"/>
    <n v="6"/>
    <n v="4"/>
    <x v="1"/>
    <s v="林德勳"/>
    <n v="6"/>
    <n v="205492"/>
    <n v="2581238"/>
    <n v="8"/>
    <n v="47"/>
    <n v="2"/>
    <s v="C"/>
    <s v="Y"/>
    <s v="A3"/>
    <s v="有叫聲及搖樹行為"/>
    <s v="3月,5月"/>
    <s v="Y"/>
    <s v=""/>
    <s v=""/>
    <s v=""/>
    <s v="竹闊混淆林"/>
    <n v="2.5968354250603118"/>
    <x v="1"/>
  </r>
  <r>
    <x v="5"/>
    <x v="23"/>
    <s v="馬頭山路口公車站"/>
    <s v="觸口7"/>
    <n v="2019"/>
    <n v="5"/>
    <n v="29"/>
    <x v="1"/>
    <s v="王日明"/>
    <n v="1"/>
    <n v="210558"/>
    <n v="2581092"/>
    <n v="7"/>
    <n v="1"/>
    <n v="0"/>
    <m/>
    <s v="N"/>
    <s v="A1"/>
    <m/>
    <s v="3月,5月"/>
    <s v="Y"/>
    <s v=""/>
    <s v=""/>
    <s v=""/>
    <s v="竹闊混淆林"/>
    <n v="3.9658980618976769"/>
    <x v="1"/>
  </r>
  <r>
    <x v="5"/>
    <x v="23"/>
    <s v="馬頭山路口公車站"/>
    <s v="觸口7"/>
    <n v="2019"/>
    <n v="5"/>
    <n v="29"/>
    <x v="1"/>
    <s v="王日明"/>
    <n v="2"/>
    <n v="210452"/>
    <n v="2580829"/>
    <n v="7"/>
    <n v="13"/>
    <n v="0"/>
    <m/>
    <s v="N"/>
    <s v="A2"/>
    <m/>
    <s v="3月,5月"/>
    <s v="Y"/>
    <s v=""/>
    <s v=""/>
    <s v=""/>
    <s v="竹林"/>
    <n v="16.669389817941308"/>
    <x v="4"/>
  </r>
  <r>
    <x v="5"/>
    <x v="23"/>
    <s v="馬頭山路口公車站"/>
    <s v="觸口7"/>
    <n v="2019"/>
    <n v="5"/>
    <n v="29"/>
    <x v="1"/>
    <s v="王日明"/>
    <n v="3"/>
    <n v="210235"/>
    <n v="2580735"/>
    <n v="7"/>
    <n v="21"/>
    <n v="0"/>
    <m/>
    <s v="N"/>
    <s v="A3"/>
    <m/>
    <s v="3月,5月"/>
    <s v="Y"/>
    <s v=""/>
    <s v=""/>
    <s v=""/>
    <s v="竹闊混淆林"/>
    <n v="4.610308708208402"/>
    <x v="1"/>
  </r>
  <r>
    <x v="5"/>
    <x v="23"/>
    <s v="馬頭山路口公車站"/>
    <s v="觸口7"/>
    <n v="2019"/>
    <n v="5"/>
    <n v="29"/>
    <x v="1"/>
    <s v="王日明"/>
    <n v="4"/>
    <n v="210050"/>
    <n v="2580553"/>
    <n v="7"/>
    <n v="28"/>
    <n v="2"/>
    <s v="B"/>
    <s v="Y"/>
    <s v="A4"/>
    <s v="單獨一隻公猴"/>
    <s v="3月,5月"/>
    <s v="Y"/>
    <s v=""/>
    <s v=""/>
    <s v=""/>
    <s v="竹林"/>
    <n v="8.3119342792248165"/>
    <x v="4"/>
  </r>
  <r>
    <x v="5"/>
    <x v="23"/>
    <s v="馬頭山路口公車站"/>
    <s v="觸口7"/>
    <n v="2019"/>
    <n v="5"/>
    <n v="29"/>
    <x v="1"/>
    <s v="王日明"/>
    <n v="5"/>
    <n v="209959"/>
    <n v="2580337"/>
    <n v="7"/>
    <n v="38"/>
    <n v="2"/>
    <s v="B"/>
    <s v="N"/>
    <s v="A5"/>
    <s v="有搖樹行為，採石構樹、山黃麻果實"/>
    <s v="3月,5月"/>
    <s v="Y"/>
    <s v=""/>
    <s v=""/>
    <s v=""/>
    <s v="竹闊混淆林"/>
    <n v="1.934322786804894"/>
    <x v="1"/>
  </r>
  <r>
    <x v="5"/>
    <x v="23"/>
    <s v="馬頭山路口公車站"/>
    <s v="觸口7"/>
    <n v="2019"/>
    <n v="5"/>
    <n v="29"/>
    <x v="1"/>
    <s v="王日明"/>
    <n v="6"/>
    <n v="209824"/>
    <n v="2580097"/>
    <n v="7"/>
    <n v="46"/>
    <n v="2"/>
    <s v="C"/>
    <s v="N"/>
    <s v="A6"/>
    <s v="聽見叫聲"/>
    <s v="3月,5月"/>
    <s v="Y"/>
    <s v=""/>
    <s v=""/>
    <s v=""/>
    <s v="竹林"/>
    <n v="4.2796174843798704"/>
    <x v="4"/>
  </r>
  <r>
    <x v="5"/>
    <x v="23"/>
    <s v="九恭崎腳"/>
    <s v="觸口8"/>
    <n v="2019"/>
    <n v="5"/>
    <n v="16"/>
    <x v="1"/>
    <s v="賴建機"/>
    <n v="1"/>
    <n v="212469"/>
    <n v="2577494"/>
    <n v="6"/>
    <n v="24"/>
    <n v="0"/>
    <m/>
    <s v="N"/>
    <s v="A3"/>
    <m/>
    <s v="3月,5月"/>
    <s v="Y"/>
    <s v=""/>
    <s v=""/>
    <s v=""/>
    <s v="闊葉樹林型"/>
    <n v="2.400675100025369"/>
    <x v="0"/>
  </r>
  <r>
    <x v="5"/>
    <x v="23"/>
    <s v="九恭崎腳"/>
    <s v="觸口8"/>
    <n v="2019"/>
    <n v="5"/>
    <n v="16"/>
    <x v="1"/>
    <s v="賴建機"/>
    <n v="2"/>
    <n v="212638"/>
    <n v="2577334"/>
    <n v="6"/>
    <n v="36"/>
    <n v="0"/>
    <m/>
    <s v="N"/>
    <s v="A3"/>
    <s v="當地民眾告知此地區有6群猴群，本日未發現"/>
    <s v="3月,5月"/>
    <s v="Y"/>
    <s v=""/>
    <s v=""/>
    <s v=""/>
    <s v="竹林"/>
    <n v="0.924004708470334"/>
    <x v="4"/>
  </r>
  <r>
    <x v="5"/>
    <x v="23"/>
    <s v="九恭崎腳"/>
    <s v="觸口8"/>
    <n v="2019"/>
    <n v="5"/>
    <n v="16"/>
    <x v="1"/>
    <s v="賴建機"/>
    <n v="3"/>
    <n v="212847"/>
    <n v="2577225"/>
    <n v="6"/>
    <n v="49"/>
    <n v="0"/>
    <m/>
    <s v="N"/>
    <s v="A5"/>
    <m/>
    <s v="3月,5月"/>
    <s v="Y"/>
    <s v=""/>
    <s v=""/>
    <s v=""/>
    <s v="竹林"/>
    <n v="10.52782574042436"/>
    <x v="4"/>
  </r>
  <r>
    <x v="5"/>
    <x v="23"/>
    <s v="九恭崎腳"/>
    <s v="觸口8"/>
    <n v="2019"/>
    <n v="5"/>
    <n v="16"/>
    <x v="1"/>
    <s v="賴建機"/>
    <n v="4"/>
    <n v="213075"/>
    <n v="2577138"/>
    <n v="6"/>
    <n v="59"/>
    <n v="0"/>
    <m/>
    <s v="N"/>
    <s v="A3"/>
    <m/>
    <s v="3月,5月"/>
    <s v="Y"/>
    <s v=""/>
    <s v=""/>
    <s v=""/>
    <s v="竹林"/>
    <n v="18.938757905202191"/>
    <x v="4"/>
  </r>
  <r>
    <x v="5"/>
    <x v="23"/>
    <s v="九恭崎腳"/>
    <s v="觸口8"/>
    <n v="2019"/>
    <n v="5"/>
    <n v="16"/>
    <x v="1"/>
    <s v="賴建機"/>
    <n v="5"/>
    <n v="213293"/>
    <n v="2577052"/>
    <n v="7"/>
    <n v="11"/>
    <n v="2"/>
    <s v="C"/>
    <s v="Y"/>
    <s v="A3"/>
    <s v="聽見猴子叫聲"/>
    <s v="3月,5月"/>
    <s v="Y"/>
    <s v=""/>
    <s v=""/>
    <s v=""/>
    <s v="竹林"/>
    <n v="1.9656128028072419"/>
    <x v="4"/>
  </r>
  <r>
    <x v="5"/>
    <x v="23"/>
    <s v="九恭崎腳"/>
    <s v="觸口8"/>
    <n v="2019"/>
    <n v="5"/>
    <n v="16"/>
    <x v="1"/>
    <s v="賴建機"/>
    <n v="6"/>
    <n v="213312"/>
    <n v="2576795"/>
    <n v="7"/>
    <n v="32"/>
    <n v="0"/>
    <m/>
    <s v="N"/>
    <s v="A3"/>
    <m/>
    <s v="3月,5月"/>
    <s v="Y"/>
    <s v=""/>
    <s v=""/>
    <s v=""/>
    <s v="竹林"/>
    <n v="1.991151627560962"/>
    <x v="4"/>
  </r>
  <r>
    <x v="5"/>
    <x v="23"/>
    <s v="長枝坑溪"/>
    <s v="觸口9"/>
    <n v="2019"/>
    <n v="5"/>
    <n v="10"/>
    <x v="1"/>
    <s v="賴建機"/>
    <n v="1"/>
    <n v="208779"/>
    <n v="2573891"/>
    <n v="6"/>
    <n v="32"/>
    <n v="0"/>
    <m/>
    <s v="N"/>
    <s v="A3"/>
    <m/>
    <s v="3月,5月"/>
    <s v="Y"/>
    <s v=""/>
    <s v=""/>
    <s v=""/>
    <s v="闊葉樹林型"/>
    <n v="0"/>
    <x v="0"/>
  </r>
  <r>
    <x v="5"/>
    <x v="23"/>
    <s v="長枝坑溪"/>
    <s v="觸口9"/>
    <n v="2019"/>
    <n v="5"/>
    <n v="10"/>
    <x v="1"/>
    <s v="賴建機"/>
    <n v="2"/>
    <n v="209012"/>
    <n v="2573845"/>
    <n v="6"/>
    <n v="44"/>
    <n v="0"/>
    <m/>
    <s v="N"/>
    <s v="A5"/>
    <m/>
    <s v="3月,5月"/>
    <s v="Y"/>
    <s v=""/>
    <s v=""/>
    <s v=""/>
    <s v="竹闊混淆林"/>
    <n v="3.656052639138045"/>
    <x v="1"/>
  </r>
  <r>
    <x v="5"/>
    <x v="23"/>
    <s v="長枝坑溪"/>
    <s v="觸口9"/>
    <n v="2019"/>
    <n v="5"/>
    <n v="10"/>
    <x v="1"/>
    <s v="賴建機"/>
    <n v="3"/>
    <n v="209186"/>
    <n v="2573693"/>
    <n v="6"/>
    <n v="55"/>
    <n v="0"/>
    <m/>
    <s v="N"/>
    <s v="A4"/>
    <m/>
    <s v="3月,5月"/>
    <s v="Y"/>
    <s v=""/>
    <s v=""/>
    <s v=""/>
    <s v="竹闊混淆林"/>
    <n v="5.9863249105420806"/>
    <x v="1"/>
  </r>
  <r>
    <x v="5"/>
    <x v="23"/>
    <s v="長枝坑溪"/>
    <s v="觸口9"/>
    <n v="2019"/>
    <n v="5"/>
    <n v="10"/>
    <x v="1"/>
    <s v="賴建機"/>
    <n v="4"/>
    <n v="209410"/>
    <n v="2573629"/>
    <n v="7"/>
    <n v="4"/>
    <n v="0"/>
    <m/>
    <s v="N"/>
    <s v="A3"/>
    <m/>
    <s v="3月,5月"/>
    <s v="Y"/>
    <s v=""/>
    <s v=""/>
    <s v=""/>
    <s v="竹闊混淆林"/>
    <n v="2.4127976711457029"/>
    <x v="1"/>
  </r>
  <r>
    <x v="5"/>
    <x v="23"/>
    <s v="長枝坑溪"/>
    <s v="觸口9"/>
    <n v="2019"/>
    <n v="5"/>
    <n v="10"/>
    <x v="1"/>
    <s v="賴建機"/>
    <n v="5"/>
    <n v="209558"/>
    <n v="2573452"/>
    <n v="7"/>
    <n v="14"/>
    <n v="2"/>
    <s v="C"/>
    <s v="Y"/>
    <s v="A3"/>
    <m/>
    <s v="3月,5月"/>
    <s v="Y"/>
    <s v=""/>
    <s v=""/>
    <s v=""/>
    <s v="竹闊混淆林"/>
    <n v="2.4104596114026151"/>
    <x v="1"/>
  </r>
  <r>
    <x v="5"/>
    <x v="23"/>
    <s v="長枝坑溪"/>
    <s v="觸口9"/>
    <n v="2019"/>
    <n v="5"/>
    <n v="10"/>
    <x v="1"/>
    <s v="賴建機"/>
    <n v="6"/>
    <n v="209636"/>
    <n v="2573158"/>
    <n v="7"/>
    <n v="29"/>
    <n v="2"/>
    <s v="A"/>
    <s v="Y"/>
    <s v="A3"/>
    <m/>
    <s v="3月,5月"/>
    <s v="Y"/>
    <s v=""/>
    <s v=""/>
    <s v=""/>
    <s v="闊葉樹林型"/>
    <n v="2.406203160662288"/>
    <x v="0"/>
  </r>
  <r>
    <x v="5"/>
    <x v="23"/>
    <s v="第三莊公車站"/>
    <s v="觸口10"/>
    <n v="2019"/>
    <n v="5"/>
    <n v="31"/>
    <x v="1"/>
    <s v="黃添己"/>
    <n v="1"/>
    <n v="205702"/>
    <n v="2570427"/>
    <n v="6"/>
    <n v="30"/>
    <n v="2"/>
    <s v="B"/>
    <s v="Y"/>
    <s v="A3"/>
    <s v="聽見公猴叫聲"/>
    <s v="3月,5月"/>
    <s v="Y"/>
    <s v=""/>
    <s v=""/>
    <s v=""/>
    <s v="闊葉樹林型"/>
    <n v="0"/>
    <x v="0"/>
  </r>
  <r>
    <x v="5"/>
    <x v="23"/>
    <s v="第三莊公車站"/>
    <s v="觸口10"/>
    <n v="2019"/>
    <n v="5"/>
    <n v="31"/>
    <x v="1"/>
    <s v="黃添己"/>
    <n v="2"/>
    <n v="205427"/>
    <n v="2570233"/>
    <n v="6"/>
    <n v="46"/>
    <n v="0"/>
    <m/>
    <s v="N"/>
    <s v="A3"/>
    <m/>
    <s v="3月,5月"/>
    <s v="Y"/>
    <s v=""/>
    <s v=""/>
    <s v=""/>
    <s v="竹闊混淆林"/>
    <n v="0"/>
    <x v="1"/>
  </r>
  <r>
    <x v="5"/>
    <x v="23"/>
    <s v="第三莊公車站"/>
    <s v="觸口10"/>
    <n v="2019"/>
    <n v="5"/>
    <n v="31"/>
    <x v="1"/>
    <s v="黃添己"/>
    <n v="3"/>
    <n v="205614"/>
    <n v="2570017"/>
    <n v="7"/>
    <n v="2"/>
    <n v="2"/>
    <s v="B"/>
    <s v="Y"/>
    <s v="A3"/>
    <s v="聽見公猴叫聲"/>
    <s v="3月,5月"/>
    <s v="Y"/>
    <s v=""/>
    <s v=""/>
    <s v=""/>
    <s v="竹闊混淆林"/>
    <n v="0"/>
    <x v="1"/>
  </r>
  <r>
    <x v="5"/>
    <x v="23"/>
    <s v="第三莊公車站"/>
    <s v="觸口10"/>
    <n v="2019"/>
    <n v="5"/>
    <n v="31"/>
    <x v="1"/>
    <s v="黃添己"/>
    <n v="4"/>
    <n v="205616"/>
    <n v="2569758"/>
    <n v="7"/>
    <n v="19"/>
    <n v="0"/>
    <m/>
    <s v="N"/>
    <s v="A4"/>
    <m/>
    <s v="3月,5月"/>
    <s v="Y"/>
    <s v=""/>
    <s v=""/>
    <s v=""/>
    <s v="竹闊混淆林"/>
    <n v="0"/>
    <x v="1"/>
  </r>
  <r>
    <x v="5"/>
    <x v="23"/>
    <s v="第三莊公車站"/>
    <s v="觸口10"/>
    <n v="2019"/>
    <n v="5"/>
    <n v="31"/>
    <x v="1"/>
    <s v="黃添己"/>
    <n v="5"/>
    <n v="205863"/>
    <n v="2569635"/>
    <n v="7"/>
    <n v="35"/>
    <n v="0"/>
    <m/>
    <s v="N"/>
    <s v="A3"/>
    <m/>
    <s v="3月,5月"/>
    <s v="Y"/>
    <s v=""/>
    <s v=""/>
    <s v=""/>
    <s v="竹闊混淆林"/>
    <n v="0"/>
    <x v="1"/>
  </r>
  <r>
    <x v="5"/>
    <x v="23"/>
    <s v="第三莊公車站"/>
    <s v="觸口10"/>
    <n v="2019"/>
    <n v="5"/>
    <n v="31"/>
    <x v="1"/>
    <s v="黃添己"/>
    <n v="6"/>
    <n v="206016"/>
    <n v="2569434"/>
    <n v="7"/>
    <n v="51"/>
    <n v="0"/>
    <m/>
    <s v="N"/>
    <s v="A3"/>
    <m/>
    <s v="3月,5月"/>
    <s v="Y"/>
    <s v=""/>
    <s v=""/>
    <s v=""/>
    <s v="竹闊混淆林"/>
    <n v="0"/>
    <x v="1"/>
  </r>
  <r>
    <x v="5"/>
    <x v="24"/>
    <s v="高雄縣南橫，天池"/>
    <s v="B38-09"/>
    <n v="2019"/>
    <n v="6"/>
    <n v="24"/>
    <x v="0"/>
    <s v="王志文"/>
    <n v="1"/>
    <n v="241359"/>
    <n v="2574477"/>
    <n v="6"/>
    <n v="41"/>
    <n v="0"/>
    <m/>
    <s v="N"/>
    <s v="A8"/>
    <m/>
    <s v="4月,6月"/>
    <s v="Y"/>
    <s v=""/>
    <s v=""/>
    <s v=""/>
    <s v="闊葉樹林型"/>
    <n v="0"/>
    <x v="0"/>
  </r>
  <r>
    <x v="5"/>
    <x v="24"/>
    <s v="高雄縣南橫，天池"/>
    <s v="B38-09"/>
    <n v="2019"/>
    <n v="6"/>
    <n v="24"/>
    <x v="0"/>
    <s v="王志文"/>
    <n v="2"/>
    <n v="241384"/>
    <n v="2574707"/>
    <n v="6"/>
    <n v="57"/>
    <n v="0"/>
    <m/>
    <s v="N"/>
    <s v="A8"/>
    <m/>
    <s v="4月,6月"/>
    <s v="Y"/>
    <s v=""/>
    <s v=""/>
    <s v=""/>
    <s v="闊葉樹林型"/>
    <n v="0"/>
    <x v="0"/>
  </r>
  <r>
    <x v="5"/>
    <x v="24"/>
    <s v="高雄縣南橫，天池"/>
    <s v="B38-09"/>
    <n v="2019"/>
    <n v="6"/>
    <n v="24"/>
    <x v="0"/>
    <s v="王志文"/>
    <n v="3"/>
    <n v="241460"/>
    <n v="2574903"/>
    <n v="7"/>
    <n v="19"/>
    <n v="2"/>
    <s v="B"/>
    <s v="N"/>
    <s v="A2"/>
    <s v="有搖樹行為"/>
    <s v="4月,6月"/>
    <s v="Y"/>
    <s v=""/>
    <s v=""/>
    <s v=""/>
    <s v="闊葉樹林型"/>
    <n v="8.68753468569804"/>
    <x v="0"/>
  </r>
  <r>
    <x v="5"/>
    <x v="24"/>
    <s v="高雄縣南橫，天池"/>
    <s v="B38-09"/>
    <n v="2019"/>
    <n v="6"/>
    <n v="24"/>
    <x v="0"/>
    <s v="王志文"/>
    <n v="5"/>
    <n v="241541"/>
    <n v="2575095"/>
    <n v="7"/>
    <n v="32"/>
    <n v="2"/>
    <s v="B"/>
    <s v="Y"/>
    <s v="A2"/>
    <m/>
    <s v="4月,6月"/>
    <s v="Y"/>
    <s v=""/>
    <s v=""/>
    <s v=""/>
    <s v="闊葉樹林型"/>
    <n v="0"/>
    <x v="0"/>
  </r>
  <r>
    <x v="5"/>
    <x v="24"/>
    <s v="高雄縣南橫，天池"/>
    <s v="B38-09"/>
    <n v="2019"/>
    <n v="6"/>
    <n v="24"/>
    <x v="0"/>
    <s v="王志文"/>
    <n v="6"/>
    <n v="241537"/>
    <n v="2575301"/>
    <n v="7"/>
    <n v="48"/>
    <n v="0"/>
    <m/>
    <s v="N"/>
    <s v="A2"/>
    <m/>
    <s v="4月,6月"/>
    <s v="Y"/>
    <s v=""/>
    <s v=""/>
    <s v=""/>
    <s v="針闊葉樹混淆"/>
    <n v="0.7414813855183755"/>
    <x v="1"/>
  </r>
  <r>
    <x v="5"/>
    <x v="24"/>
    <s v="高雄縣南橫，天池"/>
    <s v="B38-09"/>
    <n v="2019"/>
    <n v="6"/>
    <n v="24"/>
    <x v="0"/>
    <s v="王志文"/>
    <n v="7"/>
    <n v="241647"/>
    <n v="2575480"/>
    <n v="7"/>
    <n v="57"/>
    <n v="0"/>
    <m/>
    <s v="N"/>
    <s v="A2"/>
    <m/>
    <s v="4月,6月"/>
    <s v="Y"/>
    <s v=""/>
    <s v=""/>
    <s v=""/>
    <s v="針闊葉樹混淆"/>
    <n v="0"/>
    <x v="1"/>
  </r>
  <r>
    <x v="5"/>
    <x v="24"/>
    <s v="高雄縣南橫，檜谷"/>
    <s v="B38-04"/>
    <n v="2019"/>
    <n v="6"/>
    <n v="6"/>
    <x v="1"/>
    <s v="洪裕清"/>
    <n v="1"/>
    <n v="241771"/>
    <n v="2573044"/>
    <n v="8"/>
    <n v="23"/>
    <n v="0"/>
    <m/>
    <s v="N"/>
    <s v="A3"/>
    <m/>
    <s v="4月,6月"/>
    <s v="Y"/>
    <s v=""/>
    <s v=""/>
    <s v=""/>
    <s v="闊葉樹林型"/>
    <n v="0"/>
    <x v="0"/>
  </r>
  <r>
    <x v="5"/>
    <x v="24"/>
    <s v="高雄縣南橫，檜谷"/>
    <s v="B38-04"/>
    <n v="2019"/>
    <n v="6"/>
    <n v="6"/>
    <x v="1"/>
    <s v="洪裕清"/>
    <n v="2"/>
    <n v="241803"/>
    <n v="2572812"/>
    <n v="8"/>
    <n v="30"/>
    <n v="0"/>
    <m/>
    <s v="N"/>
    <s v="A3"/>
    <m/>
    <s v="4月,6月"/>
    <s v="Y"/>
    <s v=""/>
    <s v=""/>
    <s v=""/>
    <s v="闊葉樹林型"/>
    <n v="2.5667624976474039"/>
    <x v="0"/>
  </r>
  <r>
    <x v="5"/>
    <x v="24"/>
    <s v="高雄縣南橫，檜谷"/>
    <s v="B38-04"/>
    <n v="2019"/>
    <n v="6"/>
    <n v="6"/>
    <x v="1"/>
    <s v="洪裕清"/>
    <n v="3"/>
    <n v="241952"/>
    <n v="2572940"/>
    <n v="8"/>
    <n v="37"/>
    <n v="0"/>
    <m/>
    <s v="N"/>
    <s v="A3"/>
    <m/>
    <s v="4月,6月"/>
    <s v="Y"/>
    <s v=""/>
    <s v=""/>
    <s v=""/>
    <s v="針葉樹林型"/>
    <n v="6.8448379780623236"/>
    <x v="3"/>
  </r>
  <r>
    <x v="5"/>
    <x v="24"/>
    <s v="高雄縣南橫，檜谷"/>
    <s v="B38-04"/>
    <n v="2019"/>
    <n v="6"/>
    <n v="6"/>
    <x v="1"/>
    <s v="洪裕清"/>
    <n v="5"/>
    <n v="241910"/>
    <n v="2573334"/>
    <n v="8"/>
    <n v="44"/>
    <n v="0"/>
    <m/>
    <s v="N"/>
    <s v="A3"/>
    <m/>
    <s v="4月,6月"/>
    <s v="Y"/>
    <s v=""/>
    <s v=""/>
    <s v=""/>
    <s v="闊葉樹林型"/>
    <n v="0.90244081517250208"/>
    <x v="0"/>
  </r>
  <r>
    <x v="5"/>
    <x v="24"/>
    <s v="高雄縣南橫，檜谷"/>
    <s v="B38-04"/>
    <n v="2019"/>
    <n v="6"/>
    <n v="6"/>
    <x v="1"/>
    <s v="洪裕清"/>
    <n v="6"/>
    <n v="242088"/>
    <n v="2573430"/>
    <n v="8"/>
    <n v="51"/>
    <n v="0"/>
    <m/>
    <s v="N"/>
    <s v="A3"/>
    <m/>
    <s v="4月,6月"/>
    <s v="Y"/>
    <s v=""/>
    <s v=""/>
    <s v=""/>
    <s v="闊葉樹林型"/>
    <n v="0"/>
    <x v="0"/>
  </r>
  <r>
    <x v="5"/>
    <x v="24"/>
    <s v="石屋"/>
    <s v="玉井1"/>
    <n v="2019"/>
    <n v="5"/>
    <n v="15"/>
    <x v="1"/>
    <s v="李昆典"/>
    <n v="1"/>
    <n v="200663"/>
    <n v="2551468"/>
    <n v="8"/>
    <n v="49"/>
    <n v="0"/>
    <m/>
    <s v="N"/>
    <s v="A3"/>
    <m/>
    <s v="3月,5月"/>
    <s v="Y"/>
    <s v=""/>
    <s v=""/>
    <s v=""/>
    <s v="闊葉樹林型"/>
    <n v="6.1603946920916046"/>
    <x v="0"/>
  </r>
  <r>
    <x v="5"/>
    <x v="24"/>
    <s v="石屋"/>
    <s v="玉井1"/>
    <n v="2019"/>
    <n v="5"/>
    <n v="15"/>
    <x v="1"/>
    <s v="李昆典"/>
    <n v="2"/>
    <n v="200886"/>
    <n v="2551429"/>
    <n v="8"/>
    <n v="59"/>
    <n v="0"/>
    <m/>
    <s v="N"/>
    <s v="A5"/>
    <m/>
    <s v="3月,5月"/>
    <s v="Y"/>
    <s v=""/>
    <s v=""/>
    <s v=""/>
    <s v="闊葉樹林型"/>
    <n v="0"/>
    <x v="0"/>
  </r>
  <r>
    <x v="5"/>
    <x v="24"/>
    <s v="石屋"/>
    <s v="玉井1"/>
    <n v="2019"/>
    <n v="5"/>
    <n v="15"/>
    <x v="1"/>
    <s v="李昆典"/>
    <n v="3"/>
    <n v="201075"/>
    <n v="2551398"/>
    <n v="9"/>
    <n v="8"/>
    <n v="0"/>
    <m/>
    <s v="N"/>
    <s v="A9"/>
    <m/>
    <s v="3月,5月"/>
    <s v="Y"/>
    <s v=""/>
    <s v=""/>
    <s v=""/>
    <s v="闊葉樹林型"/>
    <n v="63.327240403196818"/>
    <x v="2"/>
  </r>
  <r>
    <x v="5"/>
    <x v="24"/>
    <s v="石屋"/>
    <s v="玉井1"/>
    <n v="2019"/>
    <n v="5"/>
    <n v="15"/>
    <x v="1"/>
    <s v="李昆典"/>
    <n v="4"/>
    <n v="201286"/>
    <n v="2551419"/>
    <n v="9"/>
    <n v="17"/>
    <n v="0"/>
    <m/>
    <s v="N"/>
    <s v="A3"/>
    <m/>
    <s v="3月,5月"/>
    <s v="Y"/>
    <s v=""/>
    <s v=""/>
    <s v=""/>
    <s v="闊葉樹林型"/>
    <n v="0.8350803808375391"/>
    <x v="0"/>
  </r>
  <r>
    <x v="5"/>
    <x v="24"/>
    <s v="石屋"/>
    <s v="玉井1"/>
    <n v="2019"/>
    <n v="5"/>
    <n v="15"/>
    <x v="1"/>
    <s v="李昆典"/>
    <n v="5"/>
    <n v="201318"/>
    <n v="2551218"/>
    <n v="9"/>
    <n v="25"/>
    <n v="0"/>
    <m/>
    <s v="N"/>
    <s v="A5"/>
    <m/>
    <s v="3月,5月"/>
    <s v="Y"/>
    <s v=""/>
    <s v=""/>
    <s v=""/>
    <s v="闊葉樹林型"/>
    <n v="136.6228973450728"/>
    <x v="2"/>
  </r>
  <r>
    <x v="5"/>
    <x v="24"/>
    <s v="石屋"/>
    <s v="玉井1"/>
    <n v="2019"/>
    <n v="5"/>
    <n v="15"/>
    <x v="1"/>
    <s v="李昆典"/>
    <n v="6"/>
    <n v="201521"/>
    <n v="2551266"/>
    <n v="9"/>
    <n v="33"/>
    <n v="0"/>
    <m/>
    <s v="N"/>
    <s v="A3"/>
    <m/>
    <s v="3月,5月"/>
    <s v="Y"/>
    <s v=""/>
    <s v=""/>
    <s v=""/>
    <s v="待成林地"/>
    <n v="25.073806476939229"/>
    <x v="2"/>
  </r>
  <r>
    <x v="5"/>
    <x v="24"/>
    <s v="平坑"/>
    <s v="玉井2"/>
    <n v="2019"/>
    <n v="5"/>
    <n v="31"/>
    <x v="1"/>
    <s v="蔡金謀"/>
    <n v="1"/>
    <n v="211306"/>
    <n v="2565566"/>
    <n v="9"/>
    <n v="35"/>
    <n v="0"/>
    <m/>
    <s v="N"/>
    <s v="A4"/>
    <m/>
    <s v="3月,5月"/>
    <s v="Y"/>
    <s v=""/>
    <s v=""/>
    <s v=""/>
    <s v="竹林"/>
    <n v="0"/>
    <x v="4"/>
  </r>
  <r>
    <x v="5"/>
    <x v="24"/>
    <s v="平坑"/>
    <s v="玉井2"/>
    <n v="2019"/>
    <n v="5"/>
    <n v="31"/>
    <x v="1"/>
    <s v="蔡金謀"/>
    <n v="2"/>
    <n v="211475"/>
    <n v="2565628"/>
    <n v="9"/>
    <n v="48"/>
    <n v="0"/>
    <m/>
    <s v="N"/>
    <s v="A4"/>
    <m/>
    <s v="3月,5月"/>
    <s v="Y"/>
    <s v=""/>
    <s v=""/>
    <s v=""/>
    <s v="竹林"/>
    <n v="0"/>
    <x v="4"/>
  </r>
  <r>
    <x v="5"/>
    <x v="24"/>
    <s v="平坑"/>
    <s v="玉井2"/>
    <n v="2019"/>
    <n v="5"/>
    <n v="31"/>
    <x v="1"/>
    <s v="蔡金謀"/>
    <n v="3"/>
    <n v="211669"/>
    <n v="2565613"/>
    <n v="10"/>
    <n v="5"/>
    <n v="0"/>
    <m/>
    <s v="N"/>
    <s v="A4"/>
    <m/>
    <s v="3月,5月"/>
    <s v="Y"/>
    <s v=""/>
    <s v=""/>
    <s v=""/>
    <s v="竹林"/>
    <n v="0"/>
    <x v="4"/>
  </r>
  <r>
    <x v="5"/>
    <x v="24"/>
    <s v="平坑"/>
    <s v="玉井2"/>
    <n v="2019"/>
    <n v="5"/>
    <n v="31"/>
    <x v="1"/>
    <s v="蔡金謀"/>
    <n v="4"/>
    <n v="211862"/>
    <n v="2565705"/>
    <n v="10"/>
    <n v="15"/>
    <n v="0"/>
    <m/>
    <s v="N"/>
    <s v="A4"/>
    <m/>
    <s v="3月,5月"/>
    <s v="Y"/>
    <s v=""/>
    <s v=""/>
    <s v=""/>
    <s v="竹林"/>
    <n v="0"/>
    <x v="4"/>
  </r>
  <r>
    <x v="5"/>
    <x v="24"/>
    <s v="平坑"/>
    <s v="玉井2"/>
    <n v="2019"/>
    <n v="5"/>
    <n v="31"/>
    <x v="1"/>
    <s v="蔡金謀"/>
    <n v="5"/>
    <n v="211914"/>
    <n v="2565878"/>
    <n v="10"/>
    <n v="25"/>
    <n v="0"/>
    <m/>
    <s v="N"/>
    <s v="A4"/>
    <m/>
    <s v="3月,5月"/>
    <s v="Y"/>
    <s v=""/>
    <s v=""/>
    <s v=""/>
    <s v="竹林"/>
    <n v="0"/>
    <x v="4"/>
  </r>
  <r>
    <x v="5"/>
    <x v="24"/>
    <s v="平坑"/>
    <s v="玉井2"/>
    <n v="2019"/>
    <n v="5"/>
    <n v="31"/>
    <x v="1"/>
    <s v="蔡金謀"/>
    <n v="6"/>
    <n v="211056"/>
    <n v="2565978"/>
    <n v="10"/>
    <n v="35"/>
    <n v="0"/>
    <m/>
    <s v="N"/>
    <s v="A4"/>
    <m/>
    <s v="3月,5月"/>
    <s v="Y"/>
    <s v=""/>
    <s v=""/>
    <s v=""/>
    <s v="竹林"/>
    <n v="0"/>
    <x v="4"/>
  </r>
  <r>
    <x v="5"/>
    <x v="24"/>
    <s v="鎮南宮"/>
    <s v="玉井3"/>
    <n v="2019"/>
    <n v="6"/>
    <n v="6"/>
    <x v="1"/>
    <s v="陳文正"/>
    <n v="1"/>
    <n v="185129"/>
    <n v="2568983"/>
    <n v="8"/>
    <n v="50"/>
    <n v="0"/>
    <m/>
    <s v="N"/>
    <s v="A3"/>
    <m/>
    <s v="3月,5月"/>
    <s v="Y"/>
    <s v=""/>
    <s v=""/>
    <s v=""/>
    <s v="竹闊混淆林"/>
    <n v="0"/>
    <x v="1"/>
  </r>
  <r>
    <x v="5"/>
    <x v="24"/>
    <s v="鎮南宮"/>
    <s v="玉井3"/>
    <n v="2019"/>
    <n v="6"/>
    <n v="6"/>
    <x v="1"/>
    <s v="陳文正"/>
    <n v="2"/>
    <n v="185335"/>
    <n v="2568994"/>
    <n v="9"/>
    <n v="1"/>
    <n v="0"/>
    <m/>
    <s v="N"/>
    <s v="A3"/>
    <m/>
    <s v="3月,5月"/>
    <s v="Y"/>
    <s v=""/>
    <s v=""/>
    <s v=""/>
    <s v="竹闊混淆林"/>
    <n v="0"/>
    <x v="1"/>
  </r>
  <r>
    <x v="5"/>
    <x v="24"/>
    <s v="鎮南宮"/>
    <s v="玉井3"/>
    <n v="2019"/>
    <n v="6"/>
    <n v="6"/>
    <x v="1"/>
    <s v="陳文正"/>
    <n v="3"/>
    <n v="185519"/>
    <n v="2569079"/>
    <n v="9"/>
    <n v="17"/>
    <n v="0"/>
    <m/>
    <s v="N"/>
    <s v="A3"/>
    <m/>
    <s v="3月,5月"/>
    <s v="Y"/>
    <s v=""/>
    <s v=""/>
    <s v=""/>
    <s v="闊葉樹林型"/>
    <n v="0"/>
    <x v="0"/>
  </r>
  <r>
    <x v="5"/>
    <x v="24"/>
    <s v="鎮南宮"/>
    <s v="玉井3"/>
    <n v="2019"/>
    <n v="6"/>
    <n v="6"/>
    <x v="1"/>
    <s v="陳文正"/>
    <n v="4"/>
    <n v="185700"/>
    <n v="2569175"/>
    <n v="9"/>
    <n v="24"/>
    <n v="0"/>
    <m/>
    <s v="N"/>
    <s v="A3"/>
    <m/>
    <s v="3月,5月"/>
    <s v="Y"/>
    <s v=""/>
    <s v=""/>
    <s v=""/>
    <s v="竹林"/>
    <n v="0"/>
    <x v="4"/>
  </r>
  <r>
    <x v="5"/>
    <x v="24"/>
    <s v="鎮南宮"/>
    <s v="玉井3"/>
    <n v="2019"/>
    <n v="6"/>
    <n v="6"/>
    <x v="1"/>
    <s v="陳文正"/>
    <n v="5"/>
    <n v="185732"/>
    <n v="2569379"/>
    <n v="9"/>
    <n v="38"/>
    <n v="0"/>
    <m/>
    <s v="N"/>
    <s v="A3"/>
    <m/>
    <s v="3月,5月"/>
    <s v="Y"/>
    <s v=""/>
    <s v=""/>
    <s v=""/>
    <s v="竹林"/>
    <n v="0"/>
    <x v="4"/>
  </r>
  <r>
    <x v="5"/>
    <x v="24"/>
    <s v="鎮南宮"/>
    <s v="玉井3"/>
    <n v="2019"/>
    <n v="6"/>
    <n v="6"/>
    <x v="1"/>
    <s v="陳文正"/>
    <n v="6"/>
    <n v="185800"/>
    <n v="2569576"/>
    <n v="9"/>
    <n v="51"/>
    <n v="0"/>
    <m/>
    <s v="N"/>
    <s v="A3"/>
    <m/>
    <s v="3月,5月"/>
    <s v="Y"/>
    <s v=""/>
    <s v=""/>
    <s v=""/>
    <s v="竹林"/>
    <n v="0"/>
    <x v="4"/>
  </r>
  <r>
    <x v="5"/>
    <x v="24"/>
    <s v="觀日亭"/>
    <s v="玉井4"/>
    <n v="2019"/>
    <n v="5"/>
    <n v="20"/>
    <x v="1"/>
    <s v="蘇再添"/>
    <n v="1"/>
    <n v="189628"/>
    <n v="2544155"/>
    <n v="8"/>
    <n v="50"/>
    <n v="0"/>
    <m/>
    <s v="N"/>
    <s v="A8"/>
    <m/>
    <s v="3月,5月"/>
    <s v="Y"/>
    <s v=""/>
    <s v=""/>
    <s v=""/>
    <s v="竹闊混淆林"/>
    <n v="1.1785927074639739"/>
    <x v="1"/>
  </r>
  <r>
    <x v="5"/>
    <x v="24"/>
    <s v="觀日亭"/>
    <s v="玉井4"/>
    <n v="2019"/>
    <n v="5"/>
    <n v="20"/>
    <x v="1"/>
    <s v="蘇再添"/>
    <n v="2"/>
    <n v="189535"/>
    <n v="2543971"/>
    <n v="9"/>
    <n v="5"/>
    <n v="0"/>
    <m/>
    <s v="N"/>
    <s v="A3"/>
    <m/>
    <s v="3月,5月"/>
    <s v="Y"/>
    <s v=""/>
    <s v=""/>
    <s v=""/>
    <s v="竹闊混淆林"/>
    <n v="5.3182009517770528"/>
    <x v="1"/>
  </r>
  <r>
    <x v="5"/>
    <x v="24"/>
    <s v="觀日亭"/>
    <s v="玉井4"/>
    <n v="2019"/>
    <n v="5"/>
    <n v="20"/>
    <x v="1"/>
    <s v="蘇再添"/>
    <n v="3"/>
    <n v="189474"/>
    <n v="2543769"/>
    <n v="9"/>
    <n v="14"/>
    <n v="0"/>
    <m/>
    <s v="N"/>
    <s v="A3"/>
    <m/>
    <s v="3月,5月"/>
    <s v="Y"/>
    <s v=""/>
    <s v=""/>
    <s v=""/>
    <s v="竹闊混淆林"/>
    <n v="2.9664769358126022"/>
    <x v="1"/>
  </r>
  <r>
    <x v="5"/>
    <x v="24"/>
    <s v="觀日亭"/>
    <s v="玉井4"/>
    <n v="2019"/>
    <n v="5"/>
    <n v="20"/>
    <x v="1"/>
    <s v="蘇再添"/>
    <n v="4"/>
    <n v="189480"/>
    <n v="2543566"/>
    <n v="9"/>
    <n v="20"/>
    <n v="0"/>
    <m/>
    <s v="N"/>
    <s v="A3"/>
    <m/>
    <s v="3月,5月"/>
    <s v="Y"/>
    <s v=""/>
    <s v=""/>
    <s v=""/>
    <s v="竹林"/>
    <n v="9.1742719896835627"/>
    <x v="4"/>
  </r>
  <r>
    <x v="5"/>
    <x v="24"/>
    <s v="觀日亭"/>
    <s v="玉井4"/>
    <n v="2019"/>
    <n v="5"/>
    <n v="20"/>
    <x v="1"/>
    <s v="蘇再添"/>
    <n v="5"/>
    <n v="189465"/>
    <n v="2543359"/>
    <n v="9"/>
    <n v="35"/>
    <n v="0"/>
    <m/>
    <s v="N"/>
    <s v="A3"/>
    <m/>
    <s v="3月,5月"/>
    <s v="Y"/>
    <s v=""/>
    <s v=""/>
    <s v=""/>
    <s v="闊葉樹林型"/>
    <n v="0.81330334078599842"/>
    <x v="0"/>
  </r>
  <r>
    <x v="5"/>
    <x v="24"/>
    <s v="觀日亭"/>
    <s v="玉井4"/>
    <n v="2019"/>
    <n v="5"/>
    <n v="20"/>
    <x v="1"/>
    <s v="蘇再添"/>
    <n v="6"/>
    <n v="189414"/>
    <n v="2543165"/>
    <n v="9"/>
    <n v="50"/>
    <n v="0"/>
    <m/>
    <s v="N"/>
    <s v="A4"/>
    <m/>
    <s v="3月,5月"/>
    <s v="Y"/>
    <s v=""/>
    <s v=""/>
    <s v=""/>
    <s v="竹闊混淆林"/>
    <n v="0"/>
    <x v="1"/>
  </r>
  <r>
    <x v="5"/>
    <x v="24"/>
    <s v="大峽谷"/>
    <s v="玉井5"/>
    <n v="2019"/>
    <n v="5"/>
    <n v="27"/>
    <x v="1"/>
    <s v="葉耿璋"/>
    <n v="1"/>
    <n v="192099"/>
    <n v="2542848"/>
    <n v="9"/>
    <n v="0"/>
    <n v="0"/>
    <m/>
    <s v="N"/>
    <s v="A5"/>
    <m/>
    <s v="3月,5月"/>
    <s v="Y"/>
    <s v=""/>
    <s v=""/>
    <s v=""/>
    <s v="竹林"/>
    <n v="65.630955221986383"/>
    <x v="2"/>
  </r>
  <r>
    <x v="5"/>
    <x v="24"/>
    <s v="大峽谷"/>
    <s v="玉井5"/>
    <n v="2019"/>
    <n v="5"/>
    <n v="27"/>
    <x v="1"/>
    <s v="葉耿璋"/>
    <n v="2"/>
    <n v="192305"/>
    <n v="2542814"/>
    <n v="9"/>
    <n v="15"/>
    <n v="0"/>
    <m/>
    <s v="N"/>
    <s v="A3"/>
    <m/>
    <s v="3月,5月"/>
    <s v="Y"/>
    <s v=""/>
    <s v=""/>
    <s v=""/>
    <s v="竹林"/>
    <n v="7.3470616065454406"/>
    <x v="4"/>
  </r>
  <r>
    <x v="5"/>
    <x v="24"/>
    <s v="大峽谷"/>
    <s v="玉井5"/>
    <n v="2019"/>
    <n v="5"/>
    <n v="27"/>
    <x v="1"/>
    <s v="葉耿璋"/>
    <n v="3"/>
    <n v="192481"/>
    <n v="2542723"/>
    <n v="9"/>
    <n v="30"/>
    <n v="0"/>
    <m/>
    <s v="N"/>
    <s v="A3"/>
    <m/>
    <s v="3月,5月"/>
    <s v="Y"/>
    <s v=""/>
    <s v=""/>
    <s v=""/>
    <s v="竹林"/>
    <n v="5.8403138327657462"/>
    <x v="4"/>
  </r>
  <r>
    <x v="5"/>
    <x v="24"/>
    <s v="大峽谷"/>
    <s v="玉井5"/>
    <n v="2019"/>
    <n v="5"/>
    <n v="27"/>
    <x v="1"/>
    <s v="葉耿璋"/>
    <n v="4"/>
    <n v="192595"/>
    <n v="2542549"/>
    <n v="9"/>
    <n v="45"/>
    <n v="0"/>
    <m/>
    <s v="N"/>
    <s v="A3"/>
    <m/>
    <s v="3月,5月"/>
    <s v="Y"/>
    <s v=""/>
    <s v=""/>
    <s v=""/>
    <s v="竹林"/>
    <n v="0"/>
    <x v="4"/>
  </r>
  <r>
    <x v="5"/>
    <x v="24"/>
    <s v="大峽谷"/>
    <s v="玉井5"/>
    <n v="2019"/>
    <n v="5"/>
    <n v="27"/>
    <x v="1"/>
    <s v="葉耿璋"/>
    <n v="5"/>
    <n v="192764"/>
    <n v="2542425"/>
    <n v="9"/>
    <n v="52"/>
    <n v="0"/>
    <m/>
    <s v="N"/>
    <s v="A1"/>
    <m/>
    <s v="3月,5月"/>
    <s v="Y"/>
    <s v=""/>
    <s v=""/>
    <s v=""/>
    <s v="竹林"/>
    <n v="7.493932400768001"/>
    <x v="4"/>
  </r>
  <r>
    <x v="5"/>
    <x v="24"/>
    <s v="大峽谷"/>
    <s v="玉井5"/>
    <n v="2019"/>
    <n v="5"/>
    <n v="27"/>
    <x v="1"/>
    <s v="葉耿璋"/>
    <n v="6"/>
    <n v="192827"/>
    <n v="2542223"/>
    <n v="9"/>
    <n v="58"/>
    <n v="0"/>
    <m/>
    <s v="N"/>
    <s v="A3"/>
    <m/>
    <s v="3月,5月"/>
    <s v="Y"/>
    <s v=""/>
    <s v=""/>
    <s v=""/>
    <s v="竹林"/>
    <n v="0"/>
    <x v="4"/>
  </r>
  <r>
    <x v="5"/>
    <x v="24"/>
    <s v="馬斗欄"/>
    <s v="玉井6"/>
    <n v="2019"/>
    <n v="5"/>
    <n v="24"/>
    <x v="1"/>
    <s v="黃俊嵐"/>
    <n v="1"/>
    <n v="194786"/>
    <n v="2566724"/>
    <n v="9"/>
    <n v="0"/>
    <n v="0"/>
    <m/>
    <s v="N"/>
    <s v="A5"/>
    <m/>
    <s v="3月,5月"/>
    <s v="Y"/>
    <s v=""/>
    <s v=""/>
    <s v=""/>
    <s v="闊葉樹林型"/>
    <n v="5.0278177637779962"/>
    <x v="0"/>
  </r>
  <r>
    <x v="5"/>
    <x v="24"/>
    <s v="馬斗欄"/>
    <s v="玉井6"/>
    <n v="2019"/>
    <n v="5"/>
    <n v="24"/>
    <x v="1"/>
    <s v="黃俊嵐"/>
    <n v="2"/>
    <n v="194676"/>
    <n v="2566537"/>
    <n v="9"/>
    <n v="10"/>
    <n v="0"/>
    <m/>
    <s v="N"/>
    <s v="A5"/>
    <m/>
    <s v="3月,5月"/>
    <s v="Y"/>
    <s v=""/>
    <s v=""/>
    <s v=""/>
    <s v="闊葉樹林型"/>
    <n v="7.2479425435074294"/>
    <x v="0"/>
  </r>
  <r>
    <x v="5"/>
    <x v="24"/>
    <s v="馬斗欄"/>
    <s v="玉井6"/>
    <n v="2019"/>
    <n v="5"/>
    <n v="24"/>
    <x v="1"/>
    <s v="黃俊嵐"/>
    <n v="3"/>
    <n v="194520"/>
    <n v="2566409"/>
    <n v="9"/>
    <n v="20"/>
    <n v="0"/>
    <m/>
    <s v="N"/>
    <s v="A4"/>
    <m/>
    <s v="3月,5月"/>
    <s v="Y"/>
    <s v=""/>
    <s v=""/>
    <s v=""/>
    <s v="闊葉樹林型"/>
    <n v="11.990698649611071"/>
    <x v="0"/>
  </r>
  <r>
    <x v="5"/>
    <x v="24"/>
    <s v="馬斗欄"/>
    <s v="玉井6"/>
    <n v="2019"/>
    <n v="5"/>
    <n v="24"/>
    <x v="1"/>
    <s v="黃俊嵐"/>
    <n v="4"/>
    <n v="194342"/>
    <n v="2566287"/>
    <n v="9"/>
    <n v="30"/>
    <n v="0"/>
    <m/>
    <s v="N"/>
    <s v="A5"/>
    <m/>
    <s v="3月,5月"/>
    <s v="Y"/>
    <s v=""/>
    <s v=""/>
    <s v=""/>
    <s v="闊葉樹林型"/>
    <n v="30.0206379031087"/>
    <x v="2"/>
  </r>
  <r>
    <x v="5"/>
    <x v="24"/>
    <s v="馬斗欄"/>
    <s v="玉井6"/>
    <n v="2019"/>
    <n v="5"/>
    <n v="24"/>
    <x v="1"/>
    <s v="黃俊嵐"/>
    <n v="5"/>
    <n v="194318"/>
    <n v="2566492"/>
    <n v="9"/>
    <n v="40"/>
    <n v="0"/>
    <m/>
    <s v="N"/>
    <s v="A5"/>
    <m/>
    <s v="3月,5月"/>
    <s v="Y"/>
    <s v=""/>
    <s v=""/>
    <s v=""/>
    <s v="闊葉樹林型"/>
    <n v="18.75553993706864"/>
    <x v="0"/>
  </r>
  <r>
    <x v="5"/>
    <x v="24"/>
    <s v="馬斗欄"/>
    <s v="玉井6"/>
    <n v="2019"/>
    <n v="5"/>
    <n v="24"/>
    <x v="1"/>
    <s v="黃俊嵐"/>
    <n v="6"/>
    <n v="194145"/>
    <n v="2566354"/>
    <n v="9"/>
    <n v="50"/>
    <n v="0"/>
    <m/>
    <s v="N"/>
    <s v="A5"/>
    <m/>
    <s v="3月,5月"/>
    <s v="Y"/>
    <s v=""/>
    <s v=""/>
    <s v=""/>
    <s v="闊葉樹林型"/>
    <n v="0.92012003228585437"/>
    <x v="0"/>
  </r>
  <r>
    <x v="5"/>
    <x v="24"/>
    <s v="玉井85林班"/>
    <s v="玉井7"/>
    <n v="2019"/>
    <n v="5"/>
    <n v="24"/>
    <x v="1"/>
    <s v="張益富"/>
    <n v="1"/>
    <n v="194847"/>
    <n v="2553240"/>
    <n v="9"/>
    <n v="25"/>
    <n v="0"/>
    <m/>
    <s v="N"/>
    <s v="A1"/>
    <m/>
    <s v="3月,5月"/>
    <s v="Y"/>
    <s v=""/>
    <s v=""/>
    <s v=""/>
    <s v="闊葉樹林型"/>
    <n v="5.1992348817434904"/>
    <x v="0"/>
  </r>
  <r>
    <x v="5"/>
    <x v="24"/>
    <s v="玉井85林班"/>
    <s v="玉井7"/>
    <n v="2019"/>
    <n v="5"/>
    <n v="24"/>
    <x v="1"/>
    <s v="張益富"/>
    <n v="2"/>
    <n v="194874"/>
    <n v="2553036"/>
    <n v="9"/>
    <n v="31"/>
    <n v="0"/>
    <m/>
    <s v="N"/>
    <s v="A1"/>
    <m/>
    <s v="3月,5月"/>
    <s v="Y"/>
    <s v=""/>
    <s v=""/>
    <s v=""/>
    <s v="闊葉樹林型"/>
    <n v="1.654300256094517"/>
    <x v="0"/>
  </r>
  <r>
    <x v="5"/>
    <x v="24"/>
    <s v="玉井85林班"/>
    <s v="玉井7"/>
    <n v="2019"/>
    <n v="5"/>
    <n v="24"/>
    <x v="1"/>
    <s v="張益富"/>
    <n v="3"/>
    <n v="194888"/>
    <n v="2552828"/>
    <n v="9"/>
    <n v="37"/>
    <n v="0"/>
    <m/>
    <s v="N"/>
    <s v="A4"/>
    <m/>
    <s v="3月,5月"/>
    <s v="Y"/>
    <s v=""/>
    <s v=""/>
    <s v=""/>
    <s v="竹林"/>
    <n v="12.261927734229671"/>
    <x v="4"/>
  </r>
  <r>
    <x v="5"/>
    <x v="24"/>
    <s v="玉井85林班"/>
    <s v="玉井7"/>
    <n v="2019"/>
    <n v="5"/>
    <n v="24"/>
    <x v="1"/>
    <s v="張益富"/>
    <n v="4"/>
    <n v="195071"/>
    <n v="2552739"/>
    <n v="9"/>
    <n v="45"/>
    <n v="0"/>
    <m/>
    <s v="N"/>
    <s v="A1"/>
    <m/>
    <s v="3月,5月"/>
    <s v="Y"/>
    <s v=""/>
    <s v=""/>
    <s v=""/>
    <s v="闊葉樹林型"/>
    <n v="2.6548400074773779"/>
    <x v="0"/>
  </r>
  <r>
    <x v="5"/>
    <x v="24"/>
    <s v="玉井85林班"/>
    <s v="玉井7"/>
    <n v="2019"/>
    <n v="5"/>
    <n v="24"/>
    <x v="1"/>
    <s v="張益富"/>
    <n v="5"/>
    <n v="195218"/>
    <n v="2552594"/>
    <n v="9"/>
    <n v="51"/>
    <n v="0"/>
    <m/>
    <s v="N"/>
    <s v="A1"/>
    <m/>
    <s v="3月,5月"/>
    <s v="Y"/>
    <s v=""/>
    <s v=""/>
    <s v=""/>
    <s v="闊葉樹林型"/>
    <n v="0.1050168268820631"/>
    <x v="0"/>
  </r>
  <r>
    <x v="5"/>
    <x v="24"/>
    <s v="玉井85林班"/>
    <s v="玉井7"/>
    <n v="2019"/>
    <n v="5"/>
    <n v="24"/>
    <x v="1"/>
    <s v="張益富"/>
    <n v="6"/>
    <n v="195323"/>
    <n v="2552412"/>
    <n v="9"/>
    <n v="56"/>
    <n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5"/>
    <n v="30"/>
    <x v="1"/>
    <s v="鄭文輝"/>
    <n v="1"/>
    <n v="199733"/>
    <n v="2553567"/>
    <n v="8"/>
    <n v="45"/>
    <n v="0"/>
    <m/>
    <s v="N"/>
    <s v="A8"/>
    <m/>
    <s v="3月,5月"/>
    <s v="Y"/>
    <s v=""/>
    <s v=""/>
    <s v=""/>
    <s v="闊葉樹林型"/>
    <n v="24.83925080029357"/>
    <x v="2"/>
  </r>
  <r>
    <x v="5"/>
    <x v="24"/>
    <s v="鈺鼎"/>
    <s v="玉井8"/>
    <n v="2019"/>
    <n v="5"/>
    <n v="30"/>
    <x v="1"/>
    <s v="鄭文輝"/>
    <n v="2"/>
    <n v="199814"/>
    <n v="2553766"/>
    <n v="8"/>
    <n v="57"/>
    <n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5"/>
    <n v="30"/>
    <x v="1"/>
    <s v="鄭文輝"/>
    <n v="3"/>
    <n v="199864"/>
    <n v="2553961"/>
    <n v="9"/>
    <n v="9"/>
    <n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5"/>
    <n v="30"/>
    <x v="1"/>
    <s v="鄭文輝"/>
    <n v="4"/>
    <n v="199956"/>
    <n v="2554145"/>
    <n v="9"/>
    <n v="22"/>
    <n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5"/>
    <n v="30"/>
    <x v="1"/>
    <s v="鄭文輝"/>
    <n v="5"/>
    <n v="200014"/>
    <n v="2554340"/>
    <n v="9"/>
    <n v="37"/>
    <n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5"/>
    <n v="30"/>
    <x v="1"/>
    <s v="鄭文輝"/>
    <n v="6"/>
    <n v="200002"/>
    <n v="2554544"/>
    <n v="9"/>
    <n v="52"/>
    <n v="0"/>
    <m/>
    <s v="N"/>
    <s v="A1"/>
    <m/>
    <s v="3月,5月"/>
    <s v="Y"/>
    <s v=""/>
    <s v=""/>
    <s v=""/>
    <s v="闊葉樹林型"/>
    <n v="0"/>
    <x v="0"/>
  </r>
  <r>
    <x v="5"/>
    <x v="24"/>
    <s v="玉井53林班"/>
    <s v="玉井9"/>
    <n v="2019"/>
    <n v="5"/>
    <n v="27"/>
    <x v="1"/>
    <s v="魯威廷"/>
    <n v="1"/>
    <n v="210885"/>
    <n v="2569541"/>
    <n v="9"/>
    <n v="25"/>
    <n v="0"/>
    <m/>
    <s v="N"/>
    <s v="A1"/>
    <m/>
    <s v="3月,5月"/>
    <s v="Y"/>
    <s v=""/>
    <s v=""/>
    <s v=""/>
    <s v="竹闊混淆林"/>
    <n v="0"/>
    <x v="1"/>
  </r>
  <r>
    <x v="5"/>
    <x v="24"/>
    <s v="玉井53林班"/>
    <s v="玉井9"/>
    <n v="2019"/>
    <n v="5"/>
    <n v="27"/>
    <x v="1"/>
    <s v="魯威廷"/>
    <n v="2"/>
    <n v="210912"/>
    <n v="2569746"/>
    <n v="9"/>
    <n v="32"/>
    <n v="0"/>
    <m/>
    <s v="N"/>
    <s v="A4"/>
    <m/>
    <s v="3月,5月"/>
    <s v="Y"/>
    <s v=""/>
    <s v=""/>
    <s v=""/>
    <s v="竹闊混淆林"/>
    <n v="1.7304725237885259"/>
    <x v="1"/>
  </r>
  <r>
    <x v="5"/>
    <x v="24"/>
    <s v="玉井53林班"/>
    <s v="玉井9"/>
    <n v="2019"/>
    <n v="5"/>
    <n v="27"/>
    <x v="1"/>
    <s v="魯威廷"/>
    <n v="3"/>
    <n v="210870"/>
    <n v="2569951"/>
    <n v="9"/>
    <n v="40"/>
    <n v="0"/>
    <m/>
    <s v="N"/>
    <s v="A1"/>
    <m/>
    <s v="3月,5月"/>
    <s v="Y"/>
    <s v=""/>
    <s v=""/>
    <s v=""/>
    <s v="待成林地"/>
    <n v="0"/>
    <x v="2"/>
  </r>
  <r>
    <x v="5"/>
    <x v="24"/>
    <s v="玉井53林班"/>
    <s v="玉井9"/>
    <n v="2019"/>
    <n v="5"/>
    <n v="27"/>
    <x v="1"/>
    <s v="魯威廷"/>
    <n v="4"/>
    <n v="210688"/>
    <n v="2570071"/>
    <n v="9"/>
    <n v="47"/>
    <n v="0"/>
    <m/>
    <s v="N"/>
    <s v="A1"/>
    <m/>
    <s v="3月,5月"/>
    <s v="Y"/>
    <s v=""/>
    <s v=""/>
    <s v=""/>
    <s v="竹闊混淆林"/>
    <n v="0"/>
    <x v="1"/>
  </r>
  <r>
    <x v="5"/>
    <x v="24"/>
    <s v="玉井53林班"/>
    <s v="玉井9"/>
    <n v="2019"/>
    <n v="5"/>
    <n v="27"/>
    <x v="1"/>
    <s v="魯威廷"/>
    <n v="5"/>
    <n v="210641"/>
    <n v="2570273"/>
    <n v="9"/>
    <n v="52"/>
    <n v="0"/>
    <m/>
    <s v="N"/>
    <s v="A1"/>
    <m/>
    <s v="3月,5月"/>
    <s v="Y"/>
    <s v=""/>
    <s v=""/>
    <s v=""/>
    <s v="竹闊混淆林"/>
    <n v="3.4975181531365021"/>
    <x v="1"/>
  </r>
  <r>
    <x v="5"/>
    <x v="24"/>
    <s v="玉井53林班"/>
    <s v="玉井9"/>
    <n v="2019"/>
    <n v="5"/>
    <n v="27"/>
    <x v="1"/>
    <s v="魯威廷"/>
    <n v="6"/>
    <n v="210847"/>
    <n v="2570261"/>
    <n v="9"/>
    <n v="58"/>
    <n v="0"/>
    <m/>
    <s v="N"/>
    <s v="A4"/>
    <m/>
    <s v="3月,5月"/>
    <s v="Y"/>
    <s v=""/>
    <s v=""/>
    <s v=""/>
    <s v="竹闊混淆林"/>
    <n v="1.1980331119651431"/>
    <x v="1"/>
  </r>
  <r>
    <x v="5"/>
    <x v="24"/>
    <s v="楠西"/>
    <s v="玉井10"/>
    <n v="2019"/>
    <n v="5"/>
    <n v="24"/>
    <x v="1"/>
    <s v="林士雄"/>
    <n v="1"/>
    <n v="201517"/>
    <n v="2566112"/>
    <n v="8"/>
    <n v="32"/>
    <n v="0"/>
    <m/>
    <s v="N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5"/>
    <n v="24"/>
    <x v="1"/>
    <s v="林士雄"/>
    <n v="2"/>
    <n v="201717"/>
    <n v="2566040"/>
    <n v="8"/>
    <n v="46"/>
    <n v="0"/>
    <m/>
    <s v="N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5"/>
    <n v="24"/>
    <x v="1"/>
    <s v="林士雄"/>
    <n v="3"/>
    <n v="201914"/>
    <n v="2566094"/>
    <n v="9"/>
    <n v="3"/>
    <n v="0"/>
    <m/>
    <s v="N"/>
    <s v="A4"/>
    <m/>
    <s v="3月,5月"/>
    <s v="Y"/>
    <s v=""/>
    <s v=""/>
    <s v=""/>
    <s v="闊葉樹林型"/>
    <n v="0"/>
    <x v="0"/>
  </r>
  <r>
    <x v="5"/>
    <x v="24"/>
    <s v="楠西"/>
    <s v="玉井10"/>
    <n v="2019"/>
    <n v="5"/>
    <n v="24"/>
    <x v="1"/>
    <s v="林士雄"/>
    <n v="4"/>
    <n v="202132"/>
    <n v="2566128"/>
    <n v="9"/>
    <n v="17"/>
    <n v="0"/>
    <m/>
    <s v="N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5"/>
    <n v="24"/>
    <x v="1"/>
    <s v="林士雄"/>
    <n v="5"/>
    <n v="202333"/>
    <n v="2566063"/>
    <n v="9"/>
    <n v="29"/>
    <n v="0"/>
    <m/>
    <s v="N"/>
    <s v="A3"/>
    <m/>
    <s v="3月,5月"/>
    <s v="Y"/>
    <s v=""/>
    <s v=""/>
    <s v=""/>
    <s v="闊葉樹林型"/>
    <n v="5.0048969806114254"/>
    <x v="0"/>
  </r>
  <r>
    <x v="5"/>
    <x v="24"/>
    <s v="楠西"/>
    <s v="玉井10"/>
    <n v="2019"/>
    <n v="5"/>
    <n v="24"/>
    <x v="1"/>
    <s v="林士雄"/>
    <n v="6"/>
    <n v="202507"/>
    <n v="2565936"/>
    <n v="9"/>
    <n v="42"/>
    <n v="0"/>
    <m/>
    <s v="N"/>
    <s v="A3"/>
    <m/>
    <s v="3月,5月"/>
    <s v="Y"/>
    <s v=""/>
    <s v=""/>
    <s v=""/>
    <s v="闊葉樹林型"/>
    <n v="0"/>
    <x v="0"/>
  </r>
  <r>
    <x v="5"/>
    <x v="24"/>
    <s v="玉山里"/>
    <s v="玉井11"/>
    <n v="2019"/>
    <n v="5"/>
    <n v="21"/>
    <x v="1"/>
    <s v="羅央聖"/>
    <n v="1"/>
    <n v="200809"/>
    <n v="2552287"/>
    <n v="9"/>
    <n v="8"/>
    <n v="0"/>
    <m/>
    <s v="N"/>
    <s v="A5"/>
    <m/>
    <s v="3月,5月"/>
    <s v="Y"/>
    <s v=""/>
    <s v=""/>
    <s v=""/>
    <s v="闊葉樹林型"/>
    <n v="14.91697564119163"/>
    <x v="0"/>
  </r>
  <r>
    <x v="5"/>
    <x v="24"/>
    <s v="玉山里"/>
    <s v="玉井11"/>
    <n v="2019"/>
    <n v="5"/>
    <n v="21"/>
    <x v="1"/>
    <s v="羅央聖"/>
    <n v="2"/>
    <n v="200986"/>
    <n v="2552190"/>
    <n v="9"/>
    <n v="18"/>
    <n v="0"/>
    <m/>
    <s v="N"/>
    <s v="A5"/>
    <m/>
    <s v="3月,5月"/>
    <s v="Y"/>
    <s v=""/>
    <s v=""/>
    <s v=""/>
    <s v="闊葉樹林型"/>
    <n v="23.436620585111228"/>
    <x v="2"/>
  </r>
  <r>
    <x v="5"/>
    <x v="24"/>
    <s v="玉山里"/>
    <s v="玉井11"/>
    <n v="2019"/>
    <n v="5"/>
    <n v="21"/>
    <x v="1"/>
    <s v="羅央聖"/>
    <n v="3"/>
    <n v="201149"/>
    <n v="2552314"/>
    <n v="9"/>
    <n v="30"/>
    <n v="0"/>
    <m/>
    <s v="N"/>
    <s v="A5"/>
    <m/>
    <s v="3月,5月"/>
    <s v="Y"/>
    <s v=""/>
    <s v=""/>
    <s v=""/>
    <s v="闊葉樹林型"/>
    <n v="0"/>
    <x v="0"/>
  </r>
  <r>
    <x v="5"/>
    <x v="24"/>
    <s v="玉山里"/>
    <s v="玉井11"/>
    <n v="2019"/>
    <n v="5"/>
    <n v="21"/>
    <x v="1"/>
    <s v="羅央聖"/>
    <n v="4"/>
    <n v="201333"/>
    <n v="2552395"/>
    <n v="9"/>
    <n v="39"/>
    <n v="0"/>
    <m/>
    <s v="N"/>
    <s v="A5"/>
    <m/>
    <s v="3月,5月"/>
    <s v="Y"/>
    <s v=""/>
    <s v=""/>
    <s v=""/>
    <s v="闊葉樹林型"/>
    <n v="0"/>
    <x v="0"/>
  </r>
  <r>
    <x v="5"/>
    <x v="24"/>
    <s v="玉山里"/>
    <s v="玉井11"/>
    <n v="2019"/>
    <n v="5"/>
    <n v="21"/>
    <x v="1"/>
    <s v="羅央聖"/>
    <n v="5"/>
    <n v="201536"/>
    <n v="2552402"/>
    <n v="9"/>
    <n v="48"/>
    <n v="0"/>
    <m/>
    <s v="N"/>
    <s v="A5"/>
    <m/>
    <s v="3月,5月"/>
    <s v="Y"/>
    <s v=""/>
    <s v=""/>
    <s v=""/>
    <s v="闊葉樹林型"/>
    <n v="19.970038583108469"/>
    <x v="0"/>
  </r>
  <r>
    <x v="5"/>
    <x v="24"/>
    <s v="玉山里"/>
    <s v="玉井11"/>
    <n v="2019"/>
    <n v="5"/>
    <n v="21"/>
    <x v="1"/>
    <s v="羅央聖"/>
    <n v="6"/>
    <n v="201747"/>
    <n v="2552375"/>
    <n v="10"/>
    <n v="57"/>
    <n v="0"/>
    <m/>
    <s v="N"/>
    <s v="A5"/>
    <m/>
    <s v="3月,5月"/>
    <s v="Y"/>
    <s v=""/>
    <s v=""/>
    <s v=""/>
    <s v="待成林地"/>
    <n v="6.4104711760332806"/>
    <x v="2"/>
  </r>
  <r>
    <x v="6"/>
    <x v="25"/>
    <s v="仁澤A"/>
    <s v="A06-04"/>
    <n v="2019"/>
    <n v="6"/>
    <n v="3"/>
    <x v="0"/>
    <s v="黃錫騫"/>
    <n v="1"/>
    <n v="301077"/>
    <n v="2715856"/>
    <n v="10"/>
    <n v="20"/>
    <n v="0"/>
    <m/>
    <s v="N"/>
    <s v="A3"/>
    <s v="陰天"/>
    <s v="3月,5月"/>
    <s v="Y"/>
    <s v=""/>
    <s v=""/>
    <s v=""/>
    <s v="針葉樹林型"/>
    <n v="0"/>
    <x v="3"/>
  </r>
  <r>
    <x v="6"/>
    <x v="25"/>
    <s v="仁澤A"/>
    <s v="A06-04"/>
    <n v="2019"/>
    <n v="6"/>
    <n v="3"/>
    <x v="0"/>
    <s v="黃錫騫"/>
    <n v="2"/>
    <n v="301275"/>
    <n v="2715808"/>
    <n v="10"/>
    <n v="40"/>
    <n v="0"/>
    <m/>
    <s v="N"/>
    <s v="A3"/>
    <m/>
    <s v="3月,5月"/>
    <s v="Y"/>
    <s v=""/>
    <s v=""/>
    <s v=""/>
    <s v="闊葉樹林型"/>
    <n v="0"/>
    <x v="0"/>
  </r>
  <r>
    <x v="6"/>
    <x v="25"/>
    <s v="仁澤A"/>
    <s v="A06-04"/>
    <n v="2019"/>
    <n v="6"/>
    <n v="3"/>
    <x v="0"/>
    <s v="黃錫騫"/>
    <n v="3"/>
    <n v="301366"/>
    <n v="2715624"/>
    <n v="11"/>
    <n v="0"/>
    <n v="0"/>
    <m/>
    <s v="N"/>
    <s v="A1"/>
    <m/>
    <s v="3月,5月"/>
    <s v="Y"/>
    <s v=""/>
    <s v=""/>
    <s v=""/>
    <s v="闊葉樹林型"/>
    <n v="0"/>
    <x v="0"/>
  </r>
  <r>
    <x v="6"/>
    <x v="25"/>
    <s v="仁澤A"/>
    <s v="A06-04"/>
    <n v="2019"/>
    <n v="6"/>
    <n v="3"/>
    <x v="0"/>
    <s v="黃錫騫"/>
    <n v="4"/>
    <n v="301195"/>
    <n v="2715520"/>
    <n v="11"/>
    <n v="15"/>
    <n v="0"/>
    <m/>
    <s v="N"/>
    <s v="A1"/>
    <m/>
    <s v="3月,5月"/>
    <s v="Y"/>
    <s v=""/>
    <s v=""/>
    <s v=""/>
    <s v="闊葉樹林型"/>
    <n v="0"/>
    <x v="0"/>
  </r>
  <r>
    <x v="6"/>
    <x v="25"/>
    <s v="仁澤A"/>
    <s v="A06-04"/>
    <n v="2019"/>
    <n v="6"/>
    <n v="3"/>
    <x v="0"/>
    <s v="黃錫騫"/>
    <n v="5"/>
    <n v="301538"/>
    <n v="2715507"/>
    <n v="11"/>
    <n v="30"/>
    <n v="0"/>
    <m/>
    <s v="N"/>
    <s v="A1"/>
    <s v="A9"/>
    <s v="3月,5月"/>
    <s v="Y"/>
    <s v=""/>
    <s v=""/>
    <s v=""/>
    <s v="闊葉樹林型"/>
    <n v="2.9199182015733309"/>
    <x v="0"/>
  </r>
  <r>
    <x v="6"/>
    <x v="25"/>
    <s v="仁澤A"/>
    <s v="A06-04"/>
    <n v="2019"/>
    <n v="6"/>
    <n v="3"/>
    <x v="0"/>
    <s v="黃錫騫"/>
    <n v="6"/>
    <n v="301570"/>
    <n v="2715714"/>
    <n v="11"/>
    <n v="45"/>
    <n v="0"/>
    <m/>
    <s v="N"/>
    <s v="A1"/>
    <s v="A6"/>
    <s v="3月,5月"/>
    <s v="Y"/>
    <s v=""/>
    <s v=""/>
    <s v=""/>
    <s v="針闊葉樹混淆"/>
    <n v="1.5715897860563199"/>
    <x v="1"/>
  </r>
  <r>
    <x v="6"/>
    <x v="25"/>
    <s v="仁澤A"/>
    <s v="A06-04"/>
    <n v="2019"/>
    <n v="6"/>
    <n v="27"/>
    <x v="1"/>
    <s v="黃錫騫"/>
    <n v="1"/>
    <n v="301077"/>
    <n v="2715856"/>
    <n v="9"/>
    <n v="58"/>
    <n v="0"/>
    <m/>
    <s v="N"/>
    <s v="A3"/>
    <m/>
    <s v="3月,5月"/>
    <s v="Y"/>
    <s v=""/>
    <s v=""/>
    <s v=""/>
    <s v="針葉樹林型"/>
    <n v="0"/>
    <x v="3"/>
  </r>
  <r>
    <x v="6"/>
    <x v="25"/>
    <s v="仁澤A"/>
    <s v="A06-04"/>
    <n v="2019"/>
    <n v="6"/>
    <n v="27"/>
    <x v="1"/>
    <s v="黃錫騫"/>
    <n v="2"/>
    <n v="301275"/>
    <n v="2715808"/>
    <n v="10"/>
    <n v="20"/>
    <n v="2"/>
    <m/>
    <s v="Y"/>
    <s v="A3"/>
    <s v="聽見猴叫聲"/>
    <s v="3月,5月"/>
    <s v="N"/>
    <s v=""/>
    <s v=""/>
    <s v="需記錄距離"/>
    <s v="闊葉樹林型"/>
    <n v="0"/>
    <x v="0"/>
  </r>
  <r>
    <x v="6"/>
    <x v="25"/>
    <s v="仁澤A"/>
    <s v="A06-04"/>
    <n v="2019"/>
    <n v="6"/>
    <n v="27"/>
    <x v="1"/>
    <s v="黃錫騫"/>
    <n v="3"/>
    <n v="301366"/>
    <n v="2715624"/>
    <n v="10"/>
    <n v="40"/>
    <n v="0"/>
    <m/>
    <s v="N"/>
    <s v="A1"/>
    <m/>
    <s v="3月,5月"/>
    <s v="Y"/>
    <s v=""/>
    <s v=""/>
    <s v=""/>
    <s v="闊葉樹林型"/>
    <n v="0"/>
    <x v="0"/>
  </r>
  <r>
    <x v="6"/>
    <x v="25"/>
    <s v="仁澤A"/>
    <s v="A06-04"/>
    <n v="2019"/>
    <n v="6"/>
    <n v="27"/>
    <x v="1"/>
    <s v="黃錫騫"/>
    <n v="4"/>
    <n v="301195"/>
    <n v="2715520"/>
    <n v="10"/>
    <n v="55"/>
    <n v="0"/>
    <m/>
    <s v="N"/>
    <s v="A1"/>
    <m/>
    <s v="3月,5月"/>
    <s v="Y"/>
    <s v=""/>
    <s v=""/>
    <s v=""/>
    <s v="闊葉樹林型"/>
    <n v="0"/>
    <x v="0"/>
  </r>
  <r>
    <x v="6"/>
    <x v="25"/>
    <s v="仁澤A"/>
    <s v="A06-04"/>
    <n v="2019"/>
    <n v="6"/>
    <n v="27"/>
    <x v="1"/>
    <s v="黃錫騫"/>
    <n v="5"/>
    <n v="301538"/>
    <n v="2715507"/>
    <n v="11"/>
    <n v="10"/>
    <n v="0"/>
    <m/>
    <s v="N"/>
    <s v="A1"/>
    <s v="A9"/>
    <s v="3月,5月"/>
    <s v="Y"/>
    <s v=""/>
    <s v=""/>
    <s v=""/>
    <s v="闊葉樹林型"/>
    <n v="2.9199182015733309"/>
    <x v="0"/>
  </r>
  <r>
    <x v="6"/>
    <x v="25"/>
    <s v="仁澤A"/>
    <s v="A06-04"/>
    <n v="2019"/>
    <n v="6"/>
    <n v="27"/>
    <x v="1"/>
    <s v="黃錫騫"/>
    <n v="6"/>
    <n v="301570"/>
    <n v="2715714"/>
    <n v="11"/>
    <n v="35"/>
    <n v="0"/>
    <m/>
    <s v="N"/>
    <s v="A1"/>
    <s v="A6"/>
    <s v="3月,5月"/>
    <s v="Y"/>
    <s v=""/>
    <s v=""/>
    <s v=""/>
    <s v="針闊葉樹混淆"/>
    <n v="1.5715897860563199"/>
    <x v="1"/>
  </r>
  <r>
    <x v="6"/>
    <x v="25"/>
    <s v="仁澤B"/>
    <s v="A06-03"/>
    <n v="2019"/>
    <n v="5"/>
    <n v="17"/>
    <x v="0"/>
    <s v="黃錫騫"/>
    <n v="1"/>
    <n v="300595"/>
    <n v="2716742"/>
    <n v="10"/>
    <n v="41"/>
    <n v="0"/>
    <m/>
    <s v="N"/>
    <s v="A1"/>
    <m/>
    <s v="3月,5月"/>
    <s v="Y"/>
    <s v=""/>
    <s v=""/>
    <s v=""/>
    <s v="闊葉樹林型"/>
    <n v="2.5035468950469268"/>
    <x v="0"/>
  </r>
  <r>
    <x v="6"/>
    <x v="25"/>
    <s v="仁澤B"/>
    <s v="A06-03"/>
    <n v="2019"/>
    <n v="5"/>
    <n v="17"/>
    <x v="0"/>
    <s v="黃錫騫"/>
    <n v="2"/>
    <n v="300795"/>
    <n v="2716706"/>
    <n v="10"/>
    <n v="50"/>
    <n v="0"/>
    <m/>
    <s v="N"/>
    <s v="A3"/>
    <m/>
    <s v="3月,5月"/>
    <s v="Y"/>
    <s v=""/>
    <s v=""/>
    <s v=""/>
    <s v="闊葉樹林型"/>
    <n v="1.6462112402218441"/>
    <x v="0"/>
  </r>
  <r>
    <x v="6"/>
    <x v="25"/>
    <s v="仁澤B"/>
    <s v="A06-03"/>
    <n v="2019"/>
    <n v="5"/>
    <n v="17"/>
    <x v="0"/>
    <s v="黃錫騫"/>
    <n v="3"/>
    <n v="301000"/>
    <n v="2716706"/>
    <n v="11"/>
    <n v="0"/>
    <n v="0"/>
    <m/>
    <s v="N"/>
    <s v="A1"/>
    <m/>
    <s v="3月,5月"/>
    <s v="Y"/>
    <s v=""/>
    <s v=""/>
    <s v=""/>
    <s v="闊葉樹林型"/>
    <n v="4.7310497573207293"/>
    <x v="0"/>
  </r>
  <r>
    <x v="6"/>
    <x v="25"/>
    <s v="仁澤B"/>
    <s v="A06-03"/>
    <n v="2019"/>
    <n v="5"/>
    <n v="17"/>
    <x v="0"/>
    <s v="黃錫騫"/>
    <n v="4"/>
    <n v="301195"/>
    <n v="2716640"/>
    <n v="11"/>
    <n v="12"/>
    <n v="0"/>
    <m/>
    <s v="N"/>
    <s v="A1"/>
    <m/>
    <s v="3月,5月"/>
    <s v="Y"/>
    <s v=""/>
    <s v=""/>
    <s v=""/>
    <s v="闊葉樹林型"/>
    <n v="0.29214732164715462"/>
    <x v="0"/>
  </r>
  <r>
    <x v="6"/>
    <x v="25"/>
    <s v="仁澤B"/>
    <s v="A06-03"/>
    <n v="2019"/>
    <n v="5"/>
    <n v="17"/>
    <x v="0"/>
    <s v="黃錫騫"/>
    <n v="5"/>
    <n v="301373"/>
    <n v="2715555"/>
    <n v="11"/>
    <n v="20"/>
    <n v="0"/>
    <m/>
    <s v="N"/>
    <s v="A1"/>
    <m/>
    <s v="3月,5月"/>
    <s v="Y"/>
    <s v=""/>
    <s v=""/>
    <s v=""/>
    <s v="闊葉樹林型"/>
    <n v="8.1862049939268555"/>
    <x v="0"/>
  </r>
  <r>
    <x v="6"/>
    <x v="25"/>
    <s v="仁澤B"/>
    <s v="A06-03"/>
    <n v="2019"/>
    <n v="5"/>
    <n v="17"/>
    <x v="0"/>
    <s v="黃錫騫"/>
    <n v="6"/>
    <n v="301560"/>
    <n v="2716506"/>
    <n v="11"/>
    <n v="30"/>
    <n v="0"/>
    <m/>
    <s v="N"/>
    <s v="A3"/>
    <m/>
    <s v="3月,5月"/>
    <s v="Y"/>
    <s v=""/>
    <s v=""/>
    <s v=""/>
    <s v="闊葉樹林型"/>
    <n v="4.0049848734034406"/>
    <x v="0"/>
  </r>
  <r>
    <x v="6"/>
    <x v="25"/>
    <s v="仁澤B"/>
    <s v="A06-03"/>
    <n v="2019"/>
    <n v="6"/>
    <n v="5"/>
    <x v="1"/>
    <s v="黃錫騫"/>
    <n v="1"/>
    <n v="300595"/>
    <n v="2716742"/>
    <n v="9"/>
    <n v="30"/>
    <n v="0"/>
    <m/>
    <s v="N"/>
    <s v="A3"/>
    <s v="聽見山羌叫聲"/>
    <s v="3月,5月"/>
    <s v="Y"/>
    <s v=""/>
    <s v=""/>
    <s v=""/>
    <s v="闊葉樹林型"/>
    <n v="2.5035468950469268"/>
    <x v="0"/>
  </r>
  <r>
    <x v="6"/>
    <x v="25"/>
    <s v="仁澤B"/>
    <s v="A06-03"/>
    <n v="2019"/>
    <n v="6"/>
    <n v="5"/>
    <x v="1"/>
    <s v="黃錫騫"/>
    <n v="2"/>
    <n v="300795"/>
    <n v="2716706"/>
    <n v="9"/>
    <n v="38"/>
    <n v="0"/>
    <m/>
    <s v="N"/>
    <s v="A3"/>
    <s v="聽見山羌叫聲"/>
    <s v="3月,5月"/>
    <s v="Y"/>
    <s v=""/>
    <s v=""/>
    <s v=""/>
    <s v="闊葉樹林型"/>
    <n v="1.6462112402218441"/>
    <x v="0"/>
  </r>
  <r>
    <x v="6"/>
    <x v="25"/>
    <s v="仁澤B"/>
    <s v="A06-03"/>
    <n v="2019"/>
    <n v="6"/>
    <n v="5"/>
    <x v="1"/>
    <s v="黃錫騫"/>
    <n v="3"/>
    <n v="301000"/>
    <n v="2716706"/>
    <n v="9"/>
    <n v="46"/>
    <n v="0"/>
    <m/>
    <s v="N"/>
    <s v="A1"/>
    <s v="聽見山羌叫聲、發現彌猴排遺"/>
    <s v="3月,5月"/>
    <s v="Y"/>
    <s v=""/>
    <s v=""/>
    <s v=""/>
    <s v="闊葉樹林型"/>
    <n v="4.7310497573207293"/>
    <x v="0"/>
  </r>
  <r>
    <x v="6"/>
    <x v="25"/>
    <s v="仁澤B"/>
    <s v="A06-03"/>
    <n v="2019"/>
    <n v="6"/>
    <n v="5"/>
    <x v="1"/>
    <s v="黃錫騫"/>
    <n v="4"/>
    <n v="301195"/>
    <n v="2716640"/>
    <n v="9"/>
    <n v="5"/>
    <n v="0"/>
    <m/>
    <s v="N"/>
    <s v="A1"/>
    <m/>
    <s v="3月,5月"/>
    <s v="Y"/>
    <s v=""/>
    <s v=""/>
    <s v=""/>
    <s v="闊葉樹林型"/>
    <n v="0.29214732164715462"/>
    <x v="0"/>
  </r>
  <r>
    <x v="6"/>
    <x v="25"/>
    <s v="仁澤B"/>
    <s v="A06-03"/>
    <n v="2019"/>
    <n v="6"/>
    <n v="5"/>
    <x v="1"/>
    <s v="黃錫騫"/>
    <n v="5"/>
    <n v="301373"/>
    <n v="2715555"/>
    <n v="10"/>
    <n v="2"/>
    <n v="0"/>
    <m/>
    <s v="N"/>
    <s v="A1"/>
    <m/>
    <s v="3月,5月"/>
    <s v="Y"/>
    <s v=""/>
    <s v=""/>
    <s v=""/>
    <s v="闊葉樹林型"/>
    <n v="8.1862049939268555"/>
    <x v="0"/>
  </r>
  <r>
    <x v="6"/>
    <x v="25"/>
    <s v="仁澤B"/>
    <s v="A06-03"/>
    <n v="2019"/>
    <n v="6"/>
    <n v="5"/>
    <x v="1"/>
    <s v="黃錫騫"/>
    <n v="6"/>
    <n v="301560"/>
    <n v="2716506"/>
    <n v="10"/>
    <n v="10"/>
    <n v="0"/>
    <m/>
    <s v="N"/>
    <s v="A3"/>
    <m/>
    <s v="3月,5月"/>
    <s v="Y"/>
    <s v=""/>
    <s v=""/>
    <s v=""/>
    <s v="闊葉樹林型"/>
    <n v="4.0049848734034406"/>
    <x v="0"/>
  </r>
  <r>
    <x v="6"/>
    <x v="25"/>
    <s v="四季林道"/>
    <s v="B11-05"/>
    <n v="2019"/>
    <n v="5"/>
    <n v="21"/>
    <x v="0"/>
    <s v="李孝勤"/>
    <n v="1"/>
    <n v="294538"/>
    <n v="2708849"/>
    <n v="10"/>
    <n v="17"/>
    <n v="0"/>
    <m/>
    <s v="N"/>
    <s v="A1"/>
    <m/>
    <s v="4月,6月"/>
    <s v="Y"/>
    <s v=""/>
    <s v=""/>
    <s v=""/>
    <s v="闊葉樹林型"/>
    <n v="0.3138527937861138"/>
    <x v="0"/>
  </r>
  <r>
    <x v="6"/>
    <x v="25"/>
    <s v="四季林道"/>
    <s v="B11-05"/>
    <n v="2019"/>
    <n v="5"/>
    <n v="21"/>
    <x v="0"/>
    <s v="李孝勤"/>
    <n v="2"/>
    <n v="294751"/>
    <n v="2708844"/>
    <n v="10"/>
    <n v="31"/>
    <n v="0"/>
    <m/>
    <s v="N"/>
    <s v="A1"/>
    <m/>
    <s v="4月,6月"/>
    <s v="Y"/>
    <s v=""/>
    <s v=""/>
    <s v=""/>
    <s v="闊葉樹林型"/>
    <n v="3.207191644517315"/>
    <x v="0"/>
  </r>
  <r>
    <x v="6"/>
    <x v="25"/>
    <s v="四季林道"/>
    <s v="B11-05"/>
    <n v="2019"/>
    <n v="5"/>
    <n v="21"/>
    <x v="0"/>
    <s v="李孝勤"/>
    <n v="3"/>
    <n v="294852"/>
    <n v="2709000"/>
    <n v="10"/>
    <n v="43"/>
    <n v="0"/>
    <m/>
    <s v="N"/>
    <s v="A3"/>
    <m/>
    <s v="4月,6月"/>
    <s v="Y"/>
    <s v=""/>
    <s v=""/>
    <s v=""/>
    <s v="闊葉樹林型"/>
    <n v="0"/>
    <x v="0"/>
  </r>
  <r>
    <x v="6"/>
    <x v="25"/>
    <s v="四季林道"/>
    <s v="B11-05"/>
    <n v="2019"/>
    <n v="5"/>
    <n v="21"/>
    <x v="0"/>
    <s v="李孝勤"/>
    <n v="4"/>
    <n v="295050"/>
    <n v="2709094"/>
    <n v="10"/>
    <n v="57"/>
    <n v="0"/>
    <m/>
    <s v="N"/>
    <s v="A3"/>
    <m/>
    <s v="4月,6月"/>
    <s v="Y"/>
    <s v=""/>
    <s v=""/>
    <s v=""/>
    <s v="針葉樹林型"/>
    <n v="0"/>
    <x v="3"/>
  </r>
  <r>
    <x v="6"/>
    <x v="25"/>
    <s v="四季林道"/>
    <s v="B11-05"/>
    <n v="2019"/>
    <n v="5"/>
    <n v="21"/>
    <x v="0"/>
    <s v="李孝勤"/>
    <n v="5"/>
    <n v="295211"/>
    <n v="2709201"/>
    <n v="11"/>
    <n v="10"/>
    <n v="0"/>
    <m/>
    <s v="N"/>
    <s v="A3"/>
    <m/>
    <s v="4月,6月"/>
    <s v="Y"/>
    <s v=""/>
    <s v=""/>
    <s v=""/>
    <s v="針葉樹林型"/>
    <n v="0"/>
    <x v="3"/>
  </r>
  <r>
    <x v="6"/>
    <x v="25"/>
    <s v="四季林道"/>
    <s v="B11-05"/>
    <n v="2019"/>
    <n v="5"/>
    <n v="21"/>
    <x v="0"/>
    <s v="李孝勤"/>
    <n v="6"/>
    <n v="295415"/>
    <n v="2709183"/>
    <n v="11"/>
    <n v="23"/>
    <n v="0"/>
    <m/>
    <s v="N"/>
    <s v="A3"/>
    <m/>
    <s v="4月,6月"/>
    <s v="Y"/>
    <s v=""/>
    <s v=""/>
    <s v=""/>
    <s v="針闊葉樹混淆"/>
    <n v="1.0215549226517"/>
    <x v="1"/>
  </r>
  <r>
    <x v="6"/>
    <x v="25"/>
    <s v="四季林道"/>
    <s v="B11-05"/>
    <n v="2019"/>
    <n v="6"/>
    <n v="19"/>
    <x v="1"/>
    <s v="李孝勤"/>
    <n v="1"/>
    <n v="294538"/>
    <n v="2708849"/>
    <n v="9"/>
    <n v="59"/>
    <n v="0"/>
    <m/>
    <s v="N"/>
    <s v="A1"/>
    <m/>
    <s v="4月,6月"/>
    <s v="Y"/>
    <s v=""/>
    <s v=""/>
    <s v=""/>
    <s v="闊葉樹林型"/>
    <n v="0.3138527937861138"/>
    <x v="0"/>
  </r>
  <r>
    <x v="6"/>
    <x v="25"/>
    <s v="四季林道"/>
    <s v="B11-05"/>
    <n v="2019"/>
    <n v="6"/>
    <n v="19"/>
    <x v="1"/>
    <s v="李孝勤"/>
    <n v="2"/>
    <n v="294751"/>
    <n v="2708844"/>
    <n v="10"/>
    <n v="11"/>
    <n v="0"/>
    <m/>
    <s v="N"/>
    <s v="A1"/>
    <m/>
    <s v="4月,6月"/>
    <s v="Y"/>
    <s v=""/>
    <s v=""/>
    <s v=""/>
    <s v="闊葉樹林型"/>
    <n v="3.207191644517315"/>
    <x v="0"/>
  </r>
  <r>
    <x v="6"/>
    <x v="25"/>
    <s v="四季林道"/>
    <s v="B11-05"/>
    <n v="2019"/>
    <n v="6"/>
    <n v="19"/>
    <x v="1"/>
    <s v="李孝勤"/>
    <n v="3"/>
    <n v="294852"/>
    <n v="2709000"/>
    <n v="10"/>
    <n v="25"/>
    <n v="0"/>
    <m/>
    <s v="N"/>
    <s v="A3"/>
    <m/>
    <s v="4月,6月"/>
    <s v="Y"/>
    <s v=""/>
    <s v=""/>
    <s v=""/>
    <s v="闊葉樹林型"/>
    <n v="0"/>
    <x v="0"/>
  </r>
  <r>
    <x v="6"/>
    <x v="25"/>
    <s v="四季林道"/>
    <s v="B11-05"/>
    <n v="2019"/>
    <n v="6"/>
    <n v="19"/>
    <x v="1"/>
    <s v="李孝勤"/>
    <n v="4"/>
    <n v="295050"/>
    <n v="2709094"/>
    <n v="10"/>
    <n v="41"/>
    <n v="0"/>
    <m/>
    <s v="N"/>
    <s v="A3"/>
    <m/>
    <s v="4月,6月"/>
    <s v="Y"/>
    <s v=""/>
    <s v=""/>
    <s v=""/>
    <s v="針葉樹林型"/>
    <n v="0"/>
    <x v="3"/>
  </r>
  <r>
    <x v="6"/>
    <x v="25"/>
    <s v="四季林道"/>
    <s v="B11-05"/>
    <n v="2019"/>
    <n v="6"/>
    <n v="19"/>
    <x v="1"/>
    <s v="李孝勤"/>
    <n v="5"/>
    <n v="295211"/>
    <n v="2709201"/>
    <n v="11"/>
    <n v="58"/>
    <n v="0"/>
    <m/>
    <s v="N"/>
    <s v="A3"/>
    <m/>
    <s v="4月,6月"/>
    <s v="Y"/>
    <s v=""/>
    <s v=""/>
    <s v=""/>
    <s v="針葉樹林型"/>
    <n v="0"/>
    <x v="3"/>
  </r>
  <r>
    <x v="6"/>
    <x v="25"/>
    <s v="四季林道"/>
    <s v="B11-05"/>
    <n v="2019"/>
    <n v="6"/>
    <n v="19"/>
    <x v="1"/>
    <s v="李孝勤"/>
    <n v="6"/>
    <n v="295415"/>
    <n v="2709183"/>
    <n v="11"/>
    <n v="24"/>
    <n v="0"/>
    <m/>
    <s v="N"/>
    <s v="A3"/>
    <m/>
    <s v="4月,6月"/>
    <s v="Y"/>
    <s v=""/>
    <s v=""/>
    <s v=""/>
    <s v="針闊葉樹混淆"/>
    <n v="1.0215549226517"/>
    <x v="1"/>
  </r>
  <r>
    <x v="6"/>
    <x v="25"/>
    <s v="平元林道"/>
    <s v="B07-01"/>
    <n v="2019"/>
    <n v="5"/>
    <n v="26"/>
    <x v="0"/>
    <s v="李坤益"/>
    <n v="1"/>
    <n v="309549"/>
    <n v="2711933"/>
    <n v="11"/>
    <n v="12"/>
    <n v="0"/>
    <m/>
    <s v="N"/>
    <s v="A3"/>
    <m/>
    <s v="4月,6月"/>
    <s v="Y"/>
    <s v=""/>
    <s v=""/>
    <s v=""/>
    <s v="針葉樹林型"/>
    <n v="1.849132054523265"/>
    <x v="3"/>
  </r>
  <r>
    <x v="6"/>
    <x v="25"/>
    <s v="平元林道"/>
    <s v="B07-01"/>
    <n v="2019"/>
    <n v="5"/>
    <n v="26"/>
    <x v="0"/>
    <s v="李坤益"/>
    <n v="2"/>
    <n v="309572"/>
    <n v="2712119"/>
    <n v="11"/>
    <n v="21"/>
    <n v="0"/>
    <m/>
    <s v="N"/>
    <s v="A3"/>
    <m/>
    <s v="4月,6月"/>
    <s v="Y"/>
    <s v=""/>
    <s v=""/>
    <s v=""/>
    <s v="針葉樹林型"/>
    <n v="4.1892420583278422"/>
    <x v="3"/>
  </r>
  <r>
    <x v="6"/>
    <x v="25"/>
    <s v="平元林道"/>
    <s v="B07-01"/>
    <n v="2019"/>
    <n v="5"/>
    <n v="26"/>
    <x v="0"/>
    <s v="李坤益"/>
    <n v="3"/>
    <n v="309783"/>
    <n v="2712067"/>
    <n v="11"/>
    <n v="30"/>
    <n v="0"/>
    <m/>
    <s v="N"/>
    <s v="A2"/>
    <m/>
    <s v="4月,6月"/>
    <s v="Y"/>
    <s v=""/>
    <s v=""/>
    <s v=""/>
    <s v="針葉樹林型"/>
    <n v="6.2410706877226474"/>
    <x v="3"/>
  </r>
  <r>
    <x v="6"/>
    <x v="25"/>
    <s v="平元林道"/>
    <s v="B07-01"/>
    <n v="2019"/>
    <n v="5"/>
    <n v="26"/>
    <x v="0"/>
    <s v="李坤益"/>
    <n v="4"/>
    <n v="309834"/>
    <n v="2711842"/>
    <n v="11"/>
    <n v="39"/>
    <n v="0"/>
    <m/>
    <s v="N"/>
    <s v="A2"/>
    <m/>
    <s v="4月,6月"/>
    <s v="Y"/>
    <s v=""/>
    <s v=""/>
    <s v=""/>
    <s v="針葉樹林型"/>
    <n v="3.5589979770765892"/>
    <x v="3"/>
  </r>
  <r>
    <x v="6"/>
    <x v="25"/>
    <s v="平元林道"/>
    <s v="B07-01"/>
    <n v="2019"/>
    <n v="5"/>
    <n v="26"/>
    <x v="0"/>
    <s v="李坤益"/>
    <n v="5"/>
    <n v="310013"/>
    <n v="2711872"/>
    <n v="11"/>
    <n v="47"/>
    <n v="0"/>
    <m/>
    <s v="N"/>
    <s v="A2"/>
    <m/>
    <s v="4月,6月"/>
    <s v="Y"/>
    <s v=""/>
    <s v=""/>
    <s v=""/>
    <s v="針葉樹林型"/>
    <n v="0"/>
    <x v="3"/>
  </r>
  <r>
    <x v="6"/>
    <x v="25"/>
    <s v="平元林道"/>
    <s v="B07-01"/>
    <n v="2019"/>
    <n v="5"/>
    <n v="26"/>
    <x v="0"/>
    <s v="李坤益"/>
    <n v="6"/>
    <n v="310122"/>
    <n v="2711696"/>
    <n v="11"/>
    <n v="55"/>
    <n v="0"/>
    <m/>
    <s v="N"/>
    <s v="A2"/>
    <m/>
    <s v="4月,6月"/>
    <s v="Y"/>
    <s v=""/>
    <s v=""/>
    <s v=""/>
    <s v="針葉樹林型"/>
    <n v="0"/>
    <x v="3"/>
  </r>
  <r>
    <x v="6"/>
    <x v="25"/>
    <s v="平元林道"/>
    <s v="B07-01"/>
    <n v="2019"/>
    <n v="6"/>
    <n v="17"/>
    <x v="1"/>
    <s v="李坤益"/>
    <n v="1"/>
    <n v="309549"/>
    <n v="2711933"/>
    <n v="10"/>
    <n v="10"/>
    <n v="0"/>
    <m/>
    <s v="N"/>
    <s v="A3"/>
    <m/>
    <s v="4月,6月"/>
    <s v="Y"/>
    <s v=""/>
    <s v=""/>
    <s v=""/>
    <s v="針葉樹林型"/>
    <n v="1.849132054523265"/>
    <x v="3"/>
  </r>
  <r>
    <x v="6"/>
    <x v="25"/>
    <s v="平元林道"/>
    <s v="B07-01"/>
    <n v="2019"/>
    <n v="6"/>
    <n v="17"/>
    <x v="1"/>
    <s v="李坤益"/>
    <n v="2"/>
    <n v="309572"/>
    <n v="2712119"/>
    <n v="10"/>
    <n v="18"/>
    <n v="0"/>
    <m/>
    <s v="N"/>
    <s v="A3"/>
    <m/>
    <s v="4月,6月"/>
    <s v="Y"/>
    <s v=""/>
    <s v=""/>
    <s v=""/>
    <s v="針葉樹林型"/>
    <n v="4.1892420583278422"/>
    <x v="3"/>
  </r>
  <r>
    <x v="6"/>
    <x v="25"/>
    <s v="平元林道"/>
    <s v="B07-01"/>
    <n v="2019"/>
    <n v="6"/>
    <n v="17"/>
    <x v="1"/>
    <s v="李坤益"/>
    <n v="3"/>
    <n v="309783"/>
    <n v="2712067"/>
    <n v="10"/>
    <n v="25"/>
    <n v="0"/>
    <m/>
    <s v="N"/>
    <s v="A2"/>
    <m/>
    <s v="4月,6月"/>
    <s v="Y"/>
    <s v=""/>
    <s v=""/>
    <s v=""/>
    <s v="針葉樹林型"/>
    <n v="6.2410706877226474"/>
    <x v="3"/>
  </r>
  <r>
    <x v="6"/>
    <x v="25"/>
    <s v="平元林道"/>
    <s v="B07-01"/>
    <n v="2019"/>
    <n v="6"/>
    <n v="17"/>
    <x v="1"/>
    <s v="李坤益"/>
    <n v="4"/>
    <n v="309834"/>
    <n v="2711842"/>
    <n v="10"/>
    <n v="33"/>
    <n v="0"/>
    <m/>
    <s v="N"/>
    <s v="A2"/>
    <m/>
    <s v="4月,6月"/>
    <s v="Y"/>
    <s v=""/>
    <s v=""/>
    <s v=""/>
    <s v="針葉樹林型"/>
    <n v="3.5589979770765892"/>
    <x v="3"/>
  </r>
  <r>
    <x v="6"/>
    <x v="25"/>
    <s v="平元林道"/>
    <s v="B07-01"/>
    <n v="2019"/>
    <n v="6"/>
    <n v="17"/>
    <x v="1"/>
    <s v="李坤益"/>
    <n v="5"/>
    <n v="310013"/>
    <n v="2711872"/>
    <n v="10"/>
    <n v="40"/>
    <n v="0"/>
    <m/>
    <s v="N"/>
    <s v="A2"/>
    <m/>
    <s v="4月,6月"/>
    <s v="Y"/>
    <s v=""/>
    <s v=""/>
    <s v=""/>
    <s v="針葉樹林型"/>
    <n v="0"/>
    <x v="3"/>
  </r>
  <r>
    <x v="6"/>
    <x v="25"/>
    <s v="平元林道"/>
    <s v="B07-01"/>
    <n v="2019"/>
    <n v="6"/>
    <n v="17"/>
    <x v="1"/>
    <s v="李坤益"/>
    <n v="6"/>
    <n v="310122"/>
    <n v="2711696"/>
    <n v="10"/>
    <n v="48"/>
    <n v="0"/>
    <m/>
    <s v="N"/>
    <s v="A2"/>
    <m/>
    <s v="4月,6月"/>
    <s v="Y"/>
    <s v=""/>
    <s v=""/>
    <s v=""/>
    <s v="針葉樹林型"/>
    <n v="0"/>
    <x v="3"/>
  </r>
  <r>
    <x v="6"/>
    <x v="25"/>
    <s v="明池"/>
    <s v="B06-02"/>
    <n v="2019"/>
    <n v="5"/>
    <n v="22"/>
    <x v="0"/>
    <s v="賴伯書"/>
    <n v="1"/>
    <n v="296494"/>
    <n v="2726348"/>
    <n v="11"/>
    <n v="0"/>
    <n v="0"/>
    <m/>
    <s v="N"/>
    <s v="A3"/>
    <m/>
    <s v="4月,6月"/>
    <s v="Y"/>
    <s v=""/>
    <s v=""/>
    <s v=""/>
    <s v="竹林"/>
    <n v="0"/>
    <x v="4"/>
  </r>
  <r>
    <x v="6"/>
    <x v="25"/>
    <s v="明池"/>
    <s v="B06-02"/>
    <n v="2019"/>
    <n v="5"/>
    <n v="22"/>
    <x v="0"/>
    <s v="賴伯書"/>
    <n v="2"/>
    <n v="296606"/>
    <n v="2726521"/>
    <n v="10"/>
    <n v="50"/>
    <n v="1"/>
    <s v="A"/>
    <s v="Y"/>
    <s v="A3"/>
    <m/>
    <s v="4月,6月"/>
    <s v="Y"/>
    <s v=""/>
    <s v=""/>
    <s v=""/>
    <s v="竹林"/>
    <n v="0.99713490558099904"/>
    <x v="4"/>
  </r>
  <r>
    <x v="6"/>
    <x v="25"/>
    <s v="明池"/>
    <s v="B06-02"/>
    <n v="2019"/>
    <n v="5"/>
    <n v="22"/>
    <x v="0"/>
    <s v="賴伯書"/>
    <n v="3"/>
    <n v="296766"/>
    <n v="2726645"/>
    <n v="10"/>
    <n v="41"/>
    <n v="0"/>
    <m/>
    <s v="N"/>
    <s v="A3"/>
    <m/>
    <s v="4月,6月"/>
    <s v="Y"/>
    <s v=""/>
    <s v=""/>
    <s v=""/>
    <s v="竹林"/>
    <n v="6.9458949041990783"/>
    <x v="4"/>
  </r>
  <r>
    <x v="6"/>
    <x v="25"/>
    <s v="明池"/>
    <s v="B06-02"/>
    <n v="2019"/>
    <n v="5"/>
    <n v="22"/>
    <x v="0"/>
    <s v="賴伯書"/>
    <n v="4"/>
    <n v="296855"/>
    <n v="2726455"/>
    <n v="10"/>
    <n v="32"/>
    <n v="0"/>
    <m/>
    <s v="N"/>
    <s v="A3"/>
    <m/>
    <s v="4月,6月"/>
    <s v="Y"/>
    <s v=""/>
    <s v=""/>
    <s v=""/>
    <s v="竹林"/>
    <n v="0"/>
    <x v="4"/>
  </r>
  <r>
    <x v="6"/>
    <x v="25"/>
    <s v="明池"/>
    <s v="B06-02"/>
    <n v="2019"/>
    <n v="5"/>
    <n v="22"/>
    <x v="0"/>
    <s v="賴伯書"/>
    <n v="5"/>
    <n v="297014"/>
    <n v="2726548"/>
    <n v="10"/>
    <n v="21"/>
    <n v="2"/>
    <s v="C"/>
    <s v="Y"/>
    <s v="A3"/>
    <m/>
    <s v="4月,6月"/>
    <s v="Y"/>
    <s v=""/>
    <s v=""/>
    <s v=""/>
    <s v="闊葉樹林型"/>
    <n v="0.1365450633211874"/>
    <x v="0"/>
  </r>
  <r>
    <x v="6"/>
    <x v="25"/>
    <s v="明池"/>
    <s v="B06-02"/>
    <n v="2019"/>
    <n v="6"/>
    <n v="26"/>
    <x v="0"/>
    <s v="賴伯書"/>
    <n v="6"/>
    <n v="297111"/>
    <n v="2726731"/>
    <n v="10"/>
    <n v="10"/>
    <n v="0"/>
    <m/>
    <s v="N"/>
    <s v="A3"/>
    <m/>
    <s v="4月,6月"/>
    <s v="Y"/>
    <s v=""/>
    <s v=""/>
    <s v=""/>
    <s v="闊葉樹林型"/>
    <n v="0.18072753631456709"/>
    <x v="0"/>
  </r>
  <r>
    <x v="6"/>
    <x v="25"/>
    <s v="明池"/>
    <s v="B06-02"/>
    <n v="2019"/>
    <n v="6"/>
    <n v="26"/>
    <x v="1"/>
    <s v="賴伯書"/>
    <n v="1"/>
    <n v="296494"/>
    <n v="2726348"/>
    <n v="12"/>
    <n v="10"/>
    <n v="0"/>
    <m/>
    <s v="N"/>
    <s v="A3"/>
    <m/>
    <s v="4月,6月"/>
    <s v="Y"/>
    <s v=""/>
    <s v=""/>
    <s v=""/>
    <s v="竹林"/>
    <n v="0"/>
    <x v="4"/>
  </r>
  <r>
    <x v="6"/>
    <x v="25"/>
    <s v="明池"/>
    <s v="B06-02"/>
    <n v="2019"/>
    <n v="6"/>
    <n v="26"/>
    <x v="1"/>
    <s v="賴伯書"/>
    <n v="2"/>
    <n v="296606"/>
    <n v="2726521"/>
    <n v="12"/>
    <n v="25"/>
    <n v="1"/>
    <s v="B"/>
    <s v="Y"/>
    <s v="A3"/>
    <m/>
    <s v="4月,6月"/>
    <s v="Y"/>
    <s v=""/>
    <s v=""/>
    <s v=""/>
    <s v="竹林"/>
    <n v="0.99713490558099904"/>
    <x v="4"/>
  </r>
  <r>
    <x v="6"/>
    <x v="25"/>
    <s v="明池"/>
    <s v="B06-02"/>
    <n v="2019"/>
    <n v="6"/>
    <n v="26"/>
    <x v="1"/>
    <s v="賴伯書"/>
    <n v="3"/>
    <n v="296766"/>
    <n v="2726645"/>
    <n v="12"/>
    <n v="41"/>
    <n v="0"/>
    <m/>
    <s v="N"/>
    <s v="A3"/>
    <m/>
    <s v="4月,6月"/>
    <s v="Y"/>
    <s v=""/>
    <s v=""/>
    <s v=""/>
    <s v="竹林"/>
    <n v="6.9458949041990783"/>
    <x v="4"/>
  </r>
  <r>
    <x v="6"/>
    <x v="25"/>
    <s v="明池"/>
    <s v="B06-02"/>
    <n v="2019"/>
    <n v="6"/>
    <n v="26"/>
    <x v="1"/>
    <s v="賴伯書"/>
    <n v="4"/>
    <n v="296855"/>
    <n v="2726455"/>
    <n v="12"/>
    <n v="55"/>
    <n v="1"/>
    <s v="B"/>
    <s v="Y"/>
    <s v="A3"/>
    <m/>
    <s v="4月,6月"/>
    <s v="Y"/>
    <s v=""/>
    <s v=""/>
    <s v=""/>
    <s v="竹林"/>
    <n v="0"/>
    <x v="4"/>
  </r>
  <r>
    <x v="6"/>
    <x v="25"/>
    <s v="明池"/>
    <s v="B06-02"/>
    <n v="2019"/>
    <n v="6"/>
    <n v="26"/>
    <x v="1"/>
    <s v="賴伯書"/>
    <n v="5"/>
    <n v="297014"/>
    <n v="2726548"/>
    <n v="12"/>
    <n v="10"/>
    <n v="2"/>
    <s v="C"/>
    <s v="Y"/>
    <s v="A3"/>
    <m/>
    <s v="4月,6月"/>
    <s v="Y"/>
    <s v=""/>
    <s v=""/>
    <s v=""/>
    <s v="闊葉樹林型"/>
    <n v="0.1365450633211874"/>
    <x v="0"/>
  </r>
  <r>
    <x v="6"/>
    <x v="25"/>
    <s v="明池"/>
    <s v="B06-02"/>
    <n v="2019"/>
    <n v="6"/>
    <n v="26"/>
    <x v="1"/>
    <s v="賴伯書"/>
    <n v="6"/>
    <n v="297111"/>
    <n v="2726731"/>
    <n v="12"/>
    <n v="25"/>
    <n v="0"/>
    <m/>
    <s v="N"/>
    <s v="A3"/>
    <m/>
    <s v="4月,6月"/>
    <s v="Y"/>
    <s v=""/>
    <s v=""/>
    <s v=""/>
    <s v="闊葉樹林型"/>
    <n v="0.18072753631456709"/>
    <x v="0"/>
  </r>
  <r>
    <x v="6"/>
    <x v="25"/>
    <s v="望洋山"/>
    <s v="B15-01"/>
    <n v="2019"/>
    <n v="5"/>
    <n v="26"/>
    <x v="0"/>
    <s v="李坤益"/>
    <n v="1"/>
    <n v="311498"/>
    <n v="2711766"/>
    <n v="12"/>
    <n v="7"/>
    <n v="0"/>
    <m/>
    <s v="N"/>
    <s v="A3"/>
    <m/>
    <s v="4月,6月"/>
    <s v="Y"/>
    <s v=""/>
    <s v=""/>
    <s v=""/>
    <s v="針葉樹林型"/>
    <n v="1.7852374427091979"/>
    <x v="3"/>
  </r>
  <r>
    <x v="6"/>
    <x v="25"/>
    <s v="望洋山"/>
    <s v="B15-01"/>
    <n v="2019"/>
    <n v="5"/>
    <n v="26"/>
    <x v="0"/>
    <s v="李坤益"/>
    <n v="2"/>
    <n v="311686"/>
    <n v="2700684"/>
    <n v="12"/>
    <n v="16"/>
    <n v="0"/>
    <m/>
    <s v="N"/>
    <s v="A9"/>
    <m/>
    <s v="4月,6月"/>
    <s v="Y"/>
    <s v=""/>
    <s v=""/>
    <s v=""/>
    <s v="闊葉樹林型"/>
    <n v="12.40321954216718"/>
    <x v="0"/>
  </r>
  <r>
    <x v="6"/>
    <x v="25"/>
    <s v="望洋山"/>
    <s v="B15-01"/>
    <n v="2019"/>
    <n v="5"/>
    <n v="26"/>
    <x v="0"/>
    <s v="李坤益"/>
    <n v="3"/>
    <n v="311845"/>
    <n v="2711542"/>
    <n v="12"/>
    <n v="27"/>
    <n v="0"/>
    <m/>
    <s v="N"/>
    <s v="A3"/>
    <m/>
    <s v="4月,6月"/>
    <s v="Y"/>
    <s v=""/>
    <s v=""/>
    <s v=""/>
    <s v="針闊葉樹混淆"/>
    <n v="0"/>
    <x v="1"/>
  </r>
  <r>
    <x v="6"/>
    <x v="25"/>
    <s v="望洋山"/>
    <s v="B15-01"/>
    <n v="2019"/>
    <n v="5"/>
    <n v="26"/>
    <x v="0"/>
    <s v="李坤益"/>
    <n v="4"/>
    <n v="312058"/>
    <n v="2711514"/>
    <n v="12"/>
    <n v="40"/>
    <n v="0"/>
    <m/>
    <s v="N"/>
    <s v="A3"/>
    <m/>
    <s v="4月,6月"/>
    <s v="Y"/>
    <s v=""/>
    <s v=""/>
    <s v=""/>
    <s v="針葉樹林型"/>
    <n v="0"/>
    <x v="3"/>
  </r>
  <r>
    <x v="6"/>
    <x v="25"/>
    <s v="望洋山"/>
    <s v="B15-01"/>
    <n v="2019"/>
    <n v="5"/>
    <n v="26"/>
    <x v="0"/>
    <s v="李坤益"/>
    <n v="5"/>
    <n v="312016"/>
    <n v="2711278"/>
    <n v="12"/>
    <n v="51"/>
    <n v="0"/>
    <m/>
    <s v="N"/>
    <s v="A3"/>
    <m/>
    <s v="4月,6月"/>
    <s v="Y"/>
    <s v=""/>
    <s v=""/>
    <s v=""/>
    <s v="針闊葉樹混淆"/>
    <n v="0"/>
    <x v="1"/>
  </r>
  <r>
    <x v="6"/>
    <x v="25"/>
    <s v="望洋山"/>
    <s v="B15-01"/>
    <n v="2019"/>
    <n v="5"/>
    <n v="26"/>
    <x v="0"/>
    <s v="李坤益"/>
    <n v="6"/>
    <n v="312182"/>
    <n v="2711154"/>
    <n v="12"/>
    <n v="59"/>
    <n v="0"/>
    <m/>
    <s v="N"/>
    <s v="A3"/>
    <m/>
    <s v="4月,6月"/>
    <s v="Y"/>
    <s v=""/>
    <s v=""/>
    <s v=""/>
    <s v="針葉樹林型"/>
    <n v="0"/>
    <x v="3"/>
  </r>
  <r>
    <x v="6"/>
    <x v="25"/>
    <s v="望洋山"/>
    <s v="B15-01"/>
    <n v="2019"/>
    <n v="6"/>
    <n v="17"/>
    <x v="1"/>
    <s v="李坤益"/>
    <n v="1"/>
    <n v="311498"/>
    <n v="2711766"/>
    <n v="11"/>
    <n v="1"/>
    <n v="0"/>
    <m/>
    <s v="N"/>
    <s v="A3"/>
    <m/>
    <s v="4月,6月"/>
    <s v="Y"/>
    <s v=""/>
    <s v=""/>
    <s v=""/>
    <s v="針葉樹林型"/>
    <n v="1.7852374427091979"/>
    <x v="3"/>
  </r>
  <r>
    <x v="6"/>
    <x v="25"/>
    <s v="望洋山"/>
    <s v="B15-01"/>
    <n v="2019"/>
    <n v="6"/>
    <n v="17"/>
    <x v="1"/>
    <s v="李坤益"/>
    <n v="2"/>
    <n v="311686"/>
    <n v="2700684"/>
    <n v="11"/>
    <n v="8"/>
    <n v="0"/>
    <m/>
    <s v="N"/>
    <s v="A9"/>
    <m/>
    <s v="4月,6月"/>
    <s v="Y"/>
    <s v=""/>
    <s v=""/>
    <s v=""/>
    <s v="闊葉樹林型"/>
    <n v="12.40321954216718"/>
    <x v="0"/>
  </r>
  <r>
    <x v="6"/>
    <x v="25"/>
    <s v="望洋山"/>
    <s v="B15-01"/>
    <n v="2019"/>
    <n v="6"/>
    <n v="17"/>
    <x v="1"/>
    <s v="李坤益"/>
    <n v="3"/>
    <n v="311845"/>
    <n v="2711542"/>
    <n v="11"/>
    <n v="16"/>
    <n v="0"/>
    <m/>
    <s v="N"/>
    <s v="A3"/>
    <m/>
    <s v="4月,6月"/>
    <s v="Y"/>
    <s v=""/>
    <s v=""/>
    <s v=""/>
    <s v="針闊葉樹混淆"/>
    <n v="0"/>
    <x v="1"/>
  </r>
  <r>
    <x v="6"/>
    <x v="25"/>
    <s v="望洋山"/>
    <s v="B15-01"/>
    <n v="2019"/>
    <n v="6"/>
    <n v="17"/>
    <x v="1"/>
    <s v="李坤益"/>
    <n v="4"/>
    <n v="312058"/>
    <n v="2711514"/>
    <n v="11"/>
    <n v="25"/>
    <n v="0"/>
    <m/>
    <s v="N"/>
    <s v="A3"/>
    <m/>
    <s v="4月,6月"/>
    <s v="Y"/>
    <s v=""/>
    <s v=""/>
    <s v=""/>
    <s v="針葉樹林型"/>
    <n v="0"/>
    <x v="3"/>
  </r>
  <r>
    <x v="6"/>
    <x v="25"/>
    <s v="望洋山"/>
    <s v="B15-01"/>
    <n v="2019"/>
    <n v="6"/>
    <n v="17"/>
    <x v="1"/>
    <s v="李坤益"/>
    <n v="5"/>
    <n v="312016"/>
    <n v="2711278"/>
    <n v="11"/>
    <n v="34"/>
    <n v="0"/>
    <m/>
    <s v="N"/>
    <s v="A3"/>
    <m/>
    <s v="4月,6月"/>
    <s v="Y"/>
    <s v=""/>
    <s v=""/>
    <s v=""/>
    <s v="針闊葉樹混淆"/>
    <n v="0"/>
    <x v="1"/>
  </r>
  <r>
    <x v="6"/>
    <x v="25"/>
    <s v="望洋山"/>
    <s v="B15-01"/>
    <n v="2019"/>
    <n v="6"/>
    <n v="17"/>
    <x v="1"/>
    <s v="李坤益"/>
    <n v="6"/>
    <n v="312182"/>
    <n v="2711154"/>
    <n v="11"/>
    <n v="43"/>
    <n v="0"/>
    <m/>
    <s v="N"/>
    <s v="A3"/>
    <m/>
    <s v="4月,6月"/>
    <s v="Y"/>
    <s v=""/>
    <s v=""/>
    <s v=""/>
    <s v="針葉樹林型"/>
    <n v="0"/>
    <x v="3"/>
  </r>
  <r>
    <x v="6"/>
    <x v="25"/>
    <s v="棲蘭A"/>
    <s v="B06-04"/>
    <n v="2019"/>
    <n v="5"/>
    <n v="21"/>
    <x v="0"/>
    <s v="陳冠儒"/>
    <n v="1"/>
    <n v="293735"/>
    <n v="2720265"/>
    <n v="13"/>
    <n v="45"/>
    <n v="0"/>
    <m/>
    <s v="N"/>
    <s v="A3"/>
    <s v="0.57291666666666663"/>
    <s v="4月,6月"/>
    <s v="Y"/>
    <s v=""/>
    <s v=""/>
    <s v=""/>
    <s v="針葉樹林型"/>
    <n v="0"/>
    <x v="3"/>
  </r>
  <r>
    <x v="6"/>
    <x v="25"/>
    <s v="棲蘭A"/>
    <s v="B06-04"/>
    <n v="2019"/>
    <n v="5"/>
    <n v="21"/>
    <x v="0"/>
    <s v="陳冠儒"/>
    <n v="2"/>
    <n v="293849"/>
    <n v="2720099"/>
    <n v="13"/>
    <n v="53"/>
    <n v="0"/>
    <m/>
    <s v="N"/>
    <s v="A2"/>
    <s v="0.57847222222222217"/>
    <s v="4月,6月"/>
    <s v="Y"/>
    <s v=""/>
    <s v=""/>
    <s v=""/>
    <s v="針葉樹林型"/>
    <n v="0"/>
    <x v="3"/>
  </r>
  <r>
    <x v="6"/>
    <x v="25"/>
    <s v="棲蘭A"/>
    <s v="B06-04"/>
    <n v="2019"/>
    <n v="5"/>
    <n v="21"/>
    <x v="0"/>
    <s v="陳冠儒"/>
    <n v="3"/>
    <n v="293981"/>
    <n v="2720235"/>
    <n v="14"/>
    <n v="3"/>
    <n v="0"/>
    <m/>
    <s v="N"/>
    <s v="A2"/>
    <s v="0.5854166666666667"/>
    <s v="4月,6月"/>
    <s v="Y"/>
    <s v=""/>
    <s v=""/>
    <s v=""/>
    <s v="針葉樹林型"/>
    <n v="8.7185431300060632"/>
    <x v="3"/>
  </r>
  <r>
    <x v="6"/>
    <x v="25"/>
    <s v="棲蘭A"/>
    <s v="B06-04"/>
    <n v="2019"/>
    <n v="5"/>
    <n v="21"/>
    <x v="0"/>
    <s v="陳冠儒"/>
    <n v="4"/>
    <n v="294193"/>
    <n v="2720253"/>
    <n v="14"/>
    <n v="13"/>
    <n v="0"/>
    <m/>
    <s v="N"/>
    <s v="A2"/>
    <s v="0.59236111111111112"/>
    <s v="4月,6月"/>
    <s v="Y"/>
    <s v=""/>
    <s v=""/>
    <s v=""/>
    <s v="針葉樹林型"/>
    <n v="1.12441288963062"/>
    <x v="3"/>
  </r>
  <r>
    <x v="6"/>
    <x v="25"/>
    <s v="棲蘭A"/>
    <s v="B06-04"/>
    <n v="2019"/>
    <n v="5"/>
    <n v="21"/>
    <x v="0"/>
    <s v="陳冠儒"/>
    <n v="5"/>
    <n v="294267"/>
    <n v="2720433"/>
    <n v="14"/>
    <n v="22"/>
    <n v="0"/>
    <m/>
    <s v="N"/>
    <s v="A2"/>
    <s v="0.59861111111111109"/>
    <s v="4月,6月"/>
    <s v="Y"/>
    <s v=""/>
    <s v=""/>
    <s v=""/>
    <s v="針闊葉樹混淆"/>
    <n v="0.88469578799885074"/>
    <x v="1"/>
  </r>
  <r>
    <x v="6"/>
    <x v="25"/>
    <s v="棲蘭A"/>
    <s v="B06-04"/>
    <n v="2019"/>
    <n v="5"/>
    <n v="21"/>
    <x v="0"/>
    <s v="陳冠儒"/>
    <n v="6"/>
    <n v="294382"/>
    <n v="2720601"/>
    <n v="14"/>
    <n v="35"/>
    <n v="0"/>
    <m/>
    <s v="N"/>
    <s v="A2"/>
    <s v="0.60763888888888895"/>
    <s v="4月,6月"/>
    <s v="Y"/>
    <s v=""/>
    <s v=""/>
    <s v=""/>
    <s v="針葉樹林型"/>
    <n v="0.98752251296241056"/>
    <x v="3"/>
  </r>
  <r>
    <x v="6"/>
    <x v="25"/>
    <s v="棲蘭A"/>
    <s v="B06-04"/>
    <n v="2019"/>
    <n v="6"/>
    <n v="20"/>
    <x v="1"/>
    <s v="陳冠儒"/>
    <n v="1"/>
    <n v="293735"/>
    <n v="2720265"/>
    <n v="10"/>
    <n v="58"/>
    <n v="0"/>
    <m/>
    <s v="N"/>
    <s v="A3"/>
    <m/>
    <s v="4月,6月"/>
    <s v="Y"/>
    <s v=""/>
    <s v=""/>
    <s v=""/>
    <s v="針葉樹林型"/>
    <n v="0"/>
    <x v="3"/>
  </r>
  <r>
    <x v="6"/>
    <x v="25"/>
    <s v="棲蘭A"/>
    <s v="B06-04"/>
    <n v="2019"/>
    <n v="6"/>
    <n v="20"/>
    <x v="1"/>
    <s v="陳冠儒"/>
    <n v="2"/>
    <n v="293849"/>
    <n v="2720099"/>
    <n v="11"/>
    <n v="6"/>
    <n v="0"/>
    <m/>
    <s v="N"/>
    <s v="A2"/>
    <m/>
    <s v="4月,6月"/>
    <s v="Y"/>
    <s v=""/>
    <s v=""/>
    <s v=""/>
    <s v="針葉樹林型"/>
    <n v="0"/>
    <x v="3"/>
  </r>
  <r>
    <x v="6"/>
    <x v="25"/>
    <s v="棲蘭A"/>
    <s v="B06-04"/>
    <n v="2019"/>
    <n v="6"/>
    <n v="20"/>
    <x v="1"/>
    <s v="陳冠儒"/>
    <n v="3"/>
    <n v="293981"/>
    <n v="2720235"/>
    <n v="11"/>
    <n v="14"/>
    <n v="0"/>
    <m/>
    <s v="Y"/>
    <s v="A2"/>
    <m/>
    <s v="4月,6月"/>
    <s v="Y"/>
    <s v=""/>
    <s v=""/>
    <s v=""/>
    <s v="針葉樹林型"/>
    <n v="8.7185431300060632"/>
    <x v="3"/>
  </r>
  <r>
    <x v="6"/>
    <x v="25"/>
    <s v="棲蘭A"/>
    <s v="B06-04"/>
    <n v="2019"/>
    <n v="6"/>
    <n v="20"/>
    <x v="1"/>
    <s v="陳冠儒"/>
    <n v="4"/>
    <n v="294193"/>
    <n v="2720253"/>
    <n v="11"/>
    <n v="21"/>
    <n v="0"/>
    <m/>
    <s v="N"/>
    <s v="A2"/>
    <m/>
    <s v="4月,6月"/>
    <s v="Y"/>
    <s v=""/>
    <s v=""/>
    <s v=""/>
    <s v="針葉樹林型"/>
    <n v="1.12441288963062"/>
    <x v="3"/>
  </r>
  <r>
    <x v="6"/>
    <x v="25"/>
    <s v="棲蘭A"/>
    <s v="B06-04"/>
    <n v="2019"/>
    <n v="6"/>
    <n v="20"/>
    <x v="1"/>
    <s v="陳冠儒"/>
    <n v="5"/>
    <n v="294267"/>
    <n v="2720433"/>
    <n v="11"/>
    <n v="28"/>
    <n v="0"/>
    <m/>
    <s v="N"/>
    <s v="A2"/>
    <m/>
    <s v="4月,6月"/>
    <s v="Y"/>
    <s v=""/>
    <s v=""/>
    <s v=""/>
    <s v="針闊葉樹混淆"/>
    <n v="0.88469578799885074"/>
    <x v="1"/>
  </r>
  <r>
    <x v="6"/>
    <x v="25"/>
    <s v="棲蘭A"/>
    <s v="B06-04"/>
    <n v="2019"/>
    <n v="6"/>
    <n v="20"/>
    <x v="1"/>
    <s v="陳冠儒"/>
    <n v="6"/>
    <n v="294382"/>
    <n v="2720601"/>
    <n v="11"/>
    <n v="38"/>
    <n v="0"/>
    <m/>
    <s v="N"/>
    <s v="A2"/>
    <m/>
    <s v="4月,6月"/>
    <s v="Y"/>
    <s v=""/>
    <s v=""/>
    <s v=""/>
    <s v="針葉樹林型"/>
    <n v="0.98752251296241056"/>
    <x v="3"/>
  </r>
  <r>
    <x v="6"/>
    <x v="25"/>
    <s v="棲蘭D"/>
    <s v="B06-05"/>
    <n v="2019"/>
    <n v="5"/>
    <n v="21"/>
    <x v="0"/>
    <s v="陳冠儒"/>
    <n v="1"/>
    <n v="294907"/>
    <n v="2721434"/>
    <n v="15"/>
    <n v="4"/>
    <n v="0"/>
    <m/>
    <s v="N"/>
    <s v="A3"/>
    <s v="0.62777777777777777"/>
    <s v="4月,6月"/>
    <s v="Y"/>
    <s v=""/>
    <s v=""/>
    <s v=""/>
    <s v="針葉樹林型"/>
    <n v="0"/>
    <x v="3"/>
  </r>
  <r>
    <x v="6"/>
    <x v="25"/>
    <s v="棲蘭D"/>
    <s v="B06-05"/>
    <n v="2019"/>
    <n v="5"/>
    <n v="21"/>
    <x v="0"/>
    <s v="陳冠儒"/>
    <n v="2"/>
    <n v="295113"/>
    <n v="2721412"/>
    <n v="15"/>
    <n v="12"/>
    <n v="0"/>
    <m/>
    <s v="N"/>
    <s v="A3"/>
    <s v="0.6333333333333333"/>
    <s v="4月,6月"/>
    <s v="Y"/>
    <s v=""/>
    <s v=""/>
    <s v=""/>
    <s v="針葉樹林型"/>
    <n v="0"/>
    <x v="3"/>
  </r>
  <r>
    <x v="6"/>
    <x v="25"/>
    <s v="棲蘭D"/>
    <s v="B06-05"/>
    <n v="2019"/>
    <n v="5"/>
    <n v="21"/>
    <x v="0"/>
    <s v="陳冠儒"/>
    <n v="3"/>
    <n v="295291"/>
    <n v="2721328"/>
    <n v="15"/>
    <n v="21"/>
    <n v="0"/>
    <m/>
    <s v="N"/>
    <s v="A6"/>
    <s v="0.63958333333333328"/>
    <s v="4月,6月"/>
    <s v="Y"/>
    <s v=""/>
    <s v=""/>
    <s v=""/>
    <s v="針葉樹林型"/>
    <n v="0"/>
    <x v="3"/>
  </r>
  <r>
    <x v="6"/>
    <x v="25"/>
    <s v="棲蘭D"/>
    <s v="B06-05"/>
    <n v="2019"/>
    <n v="5"/>
    <n v="21"/>
    <x v="0"/>
    <s v="陳冠儒"/>
    <n v="4"/>
    <n v="295447"/>
    <n v="2721464"/>
    <n v="15"/>
    <n v="30"/>
    <n v="0"/>
    <m/>
    <s v="N"/>
    <s v="A2"/>
    <s v="0.64583333333333337"/>
    <s v="4月,6月"/>
    <s v="Y"/>
    <s v=""/>
    <s v=""/>
    <s v=""/>
    <s v="針葉樹林型"/>
    <n v="0"/>
    <x v="3"/>
  </r>
  <r>
    <x v="6"/>
    <x v="25"/>
    <s v="棲蘭D"/>
    <s v="B06-05"/>
    <n v="2019"/>
    <n v="5"/>
    <n v="21"/>
    <x v="0"/>
    <s v="陳冠儒"/>
    <n v="5"/>
    <n v="295530"/>
    <n v="2721655"/>
    <n v="15"/>
    <n v="40"/>
    <n v="0"/>
    <m/>
    <s v="N"/>
    <s v="A2"/>
    <s v="0.65277777777777779"/>
    <s v="4月,6月"/>
    <s v="Y"/>
    <s v=""/>
    <s v=""/>
    <s v=""/>
    <s v="針葉樹林型"/>
    <n v="0"/>
    <x v="3"/>
  </r>
  <r>
    <x v="6"/>
    <x v="25"/>
    <s v="棲蘭D"/>
    <s v="B06-05"/>
    <n v="2019"/>
    <n v="5"/>
    <n v="21"/>
    <x v="0"/>
    <s v="陳冠儒"/>
    <n v="6"/>
    <n v="295746"/>
    <n v="2721648"/>
    <n v="15"/>
    <n v="55"/>
    <n v="0"/>
    <m/>
    <s v="N"/>
    <s v="A2"/>
    <s v="0.66319444444444442"/>
    <s v="4月,6月"/>
    <s v="Y"/>
    <s v=""/>
    <s v=""/>
    <s v=""/>
    <s v="針闊葉樹混淆"/>
    <n v="0"/>
    <x v="1"/>
  </r>
  <r>
    <x v="6"/>
    <x v="25"/>
    <s v="棲蘭D"/>
    <s v="B06-05"/>
    <n v="2019"/>
    <n v="6"/>
    <n v="20"/>
    <x v="1"/>
    <s v="陳冠儒"/>
    <n v="1"/>
    <n v="294907"/>
    <n v="2721434"/>
    <n v="12"/>
    <n v="15"/>
    <n v="0"/>
    <m/>
    <s v="N"/>
    <s v="A3"/>
    <m/>
    <s v="4月,6月"/>
    <s v="Y"/>
    <s v=""/>
    <s v=""/>
    <s v=""/>
    <s v="針葉樹林型"/>
    <n v="0"/>
    <x v="3"/>
  </r>
  <r>
    <x v="6"/>
    <x v="25"/>
    <s v="棲蘭D"/>
    <s v="B06-05"/>
    <n v="2019"/>
    <n v="6"/>
    <n v="20"/>
    <x v="1"/>
    <s v="陳冠儒"/>
    <n v="2"/>
    <n v="295113"/>
    <n v="2721412"/>
    <n v="12"/>
    <n v="30"/>
    <n v="0"/>
    <m/>
    <s v="N"/>
    <s v="A3"/>
    <m/>
    <s v="4月,6月"/>
    <s v="Y"/>
    <s v=""/>
    <s v=""/>
    <s v=""/>
    <s v="針葉樹林型"/>
    <n v="0"/>
    <x v="3"/>
  </r>
  <r>
    <x v="6"/>
    <x v="25"/>
    <s v="棲蘭D"/>
    <s v="B06-05"/>
    <n v="2019"/>
    <n v="6"/>
    <n v="20"/>
    <x v="1"/>
    <s v="陳冠儒"/>
    <n v="3"/>
    <n v="295291"/>
    <n v="2721328"/>
    <n v="12"/>
    <n v="41"/>
    <n v="0"/>
    <m/>
    <s v="N"/>
    <s v="A6"/>
    <m/>
    <s v="4月,6月"/>
    <s v="Y"/>
    <s v=""/>
    <s v=""/>
    <s v=""/>
    <s v="針葉樹林型"/>
    <n v="0"/>
    <x v="3"/>
  </r>
  <r>
    <x v="6"/>
    <x v="25"/>
    <s v="棲蘭D"/>
    <s v="B06-05"/>
    <n v="2019"/>
    <n v="6"/>
    <n v="20"/>
    <x v="1"/>
    <s v="陳冠儒"/>
    <n v="4"/>
    <n v="295447"/>
    <n v="2721464"/>
    <n v="12"/>
    <n v="49"/>
    <n v="0"/>
    <m/>
    <s v="N"/>
    <s v="A2"/>
    <m/>
    <s v="4月,6月"/>
    <s v="Y"/>
    <s v=""/>
    <s v=""/>
    <s v=""/>
    <s v="針葉樹林型"/>
    <n v="0"/>
    <x v="3"/>
  </r>
  <r>
    <x v="6"/>
    <x v="25"/>
    <s v="棲蘭D"/>
    <s v="B06-05"/>
    <n v="2019"/>
    <n v="6"/>
    <n v="20"/>
    <x v="1"/>
    <s v="陳冠儒"/>
    <n v="5"/>
    <n v="295530"/>
    <n v="2721655"/>
    <n v="12"/>
    <n v="57"/>
    <n v="0"/>
    <m/>
    <s v="Y"/>
    <s v="A2"/>
    <m/>
    <s v="4月,6月"/>
    <s v="Y"/>
    <s v=""/>
    <s v=""/>
    <s v=""/>
    <s v="針葉樹林型"/>
    <n v="0"/>
    <x v="3"/>
  </r>
  <r>
    <x v="6"/>
    <x v="25"/>
    <s v="棲蘭D"/>
    <s v="B06-05"/>
    <n v="2019"/>
    <n v="6"/>
    <n v="20"/>
    <x v="1"/>
    <s v="陳冠儒"/>
    <n v="6"/>
    <n v="295746"/>
    <n v="2721648"/>
    <n v="13"/>
    <n v="5"/>
    <n v="0"/>
    <m/>
    <s v="N"/>
    <s v="A2"/>
    <s v="0.54513888888888895"/>
    <s v="4月,6月"/>
    <s v="Y"/>
    <s v=""/>
    <s v=""/>
    <s v=""/>
    <s v="針闊葉樹混淆"/>
    <n v="0"/>
    <x v="1"/>
  </r>
  <r>
    <x v="6"/>
    <x v="25"/>
    <s v="鴛鴦湖130號林道"/>
    <s v="B06-06"/>
    <n v="2019"/>
    <n v="5"/>
    <n v="21"/>
    <x v="0"/>
    <s v="陳冠儒"/>
    <n v="1"/>
    <n v="293748"/>
    <n v="2721127"/>
    <n v="10"/>
    <n v="5"/>
    <n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2"/>
    <n v="293432"/>
    <n v="2721156"/>
    <n v="10"/>
    <n v="18"/>
    <n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3"/>
    <n v="293293"/>
    <n v="2721393"/>
    <n v="10"/>
    <n v="29"/>
    <n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4"/>
    <n v="293371"/>
    <n v="2721622"/>
    <n v="10"/>
    <n v="41"/>
    <n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5"/>
    <n v="293542"/>
    <n v="2721698"/>
    <n v="10"/>
    <n v="59"/>
    <n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6"/>
    <n v="293415"/>
    <n v="2721954"/>
    <n v="11"/>
    <n v="8"/>
    <n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7"/>
    <n v="293646"/>
    <n v="2722134"/>
    <n v="11"/>
    <n v="21"/>
    <n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8"/>
    <n v="293631"/>
    <n v="2722518"/>
    <n v="11"/>
    <n v="33"/>
    <n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9"/>
    <n v="293804"/>
    <n v="2722697"/>
    <n v="11"/>
    <n v="51"/>
    <n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1"/>
    <n v="293748"/>
    <n v="2721127"/>
    <n v="11"/>
    <n v="2"/>
    <n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2"/>
    <n v="293432"/>
    <n v="2721156"/>
    <n v="11"/>
    <n v="12"/>
    <n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3"/>
    <n v="293293"/>
    <n v="2721393"/>
    <n v="11"/>
    <n v="23"/>
    <n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4"/>
    <n v="293371"/>
    <n v="2721622"/>
    <n v="11"/>
    <n v="26"/>
    <n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5"/>
    <n v="293542"/>
    <n v="2721698"/>
    <n v="11"/>
    <n v="42"/>
    <n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6"/>
    <n v="293415"/>
    <n v="2721954"/>
    <n v="11"/>
    <n v="57"/>
    <n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7"/>
    <n v="293646"/>
    <n v="2722134"/>
    <n v="12"/>
    <n v="13"/>
    <n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8"/>
    <n v="293631"/>
    <n v="2722518"/>
    <n v="12"/>
    <n v="33"/>
    <n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9"/>
    <n v="293804"/>
    <n v="2722697"/>
    <n v="12"/>
    <n v="50"/>
    <n v="0"/>
    <m/>
    <s v="N"/>
    <s v="A2"/>
    <m/>
    <s v="4月,6月"/>
    <s v="Y"/>
    <s v=""/>
    <s v=""/>
    <s v=""/>
    <s v="針葉樹林型"/>
    <n v="0"/>
    <x v="3"/>
  </r>
  <r>
    <x v="6"/>
    <x v="26"/>
    <s v="羅區47林班(拳頭姆步道)"/>
    <s v="冬山1"/>
    <n v="2019"/>
    <n v="5"/>
    <n v="20"/>
    <x v="0"/>
    <s v="林映辰"/>
    <n v="1"/>
    <n v="311893"/>
    <n v="2728075"/>
    <n v="8"/>
    <n v="32"/>
    <n v="0"/>
    <m/>
    <s v="N"/>
    <s v="A1"/>
    <m/>
    <s v="3月,5月"/>
    <s v="Y"/>
    <s v=""/>
    <s v=""/>
    <s v=""/>
    <s v="闊葉樹林型"/>
    <n v="0"/>
    <x v="0"/>
  </r>
  <r>
    <x v="6"/>
    <x v="26"/>
    <s v="羅區47林班(拳頭姆步道)"/>
    <s v="冬山1"/>
    <n v="2019"/>
    <n v="5"/>
    <n v="20"/>
    <x v="0"/>
    <s v="林映辰"/>
    <n v="2"/>
    <n v="312110"/>
    <n v="2728110"/>
    <n v="8"/>
    <n v="20"/>
    <n v="0"/>
    <m/>
    <s v="N"/>
    <s v="A1"/>
    <m/>
    <s v="3月,5月"/>
    <s v="Y"/>
    <s v=""/>
    <s v=""/>
    <s v=""/>
    <s v="闊葉樹林型"/>
    <n v="0"/>
    <x v="0"/>
  </r>
  <r>
    <x v="6"/>
    <x v="26"/>
    <s v="羅區47林班(拳頭姆步道)"/>
    <s v="冬山1"/>
    <n v="2019"/>
    <n v="5"/>
    <n v="20"/>
    <x v="0"/>
    <s v="林映辰"/>
    <n v="3"/>
    <n v="312233"/>
    <n v="2727904"/>
    <n v="8"/>
    <n v="3"/>
    <n v="0"/>
    <m/>
    <s v="N"/>
    <s v="A1"/>
    <m/>
    <s v="3月,5月"/>
    <s v="Y"/>
    <s v=""/>
    <s v=""/>
    <s v=""/>
    <s v="闊葉樹林型"/>
    <n v="2.2320396410352039"/>
    <x v="0"/>
  </r>
  <r>
    <x v="6"/>
    <x v="26"/>
    <s v="羅區47林班(拳頭姆步道)"/>
    <s v="冬山1"/>
    <n v="2019"/>
    <n v="5"/>
    <n v="20"/>
    <x v="0"/>
    <s v="林映辰"/>
    <n v="4"/>
    <n v="312154"/>
    <n v="2727646"/>
    <n v="9"/>
    <n v="10"/>
    <n v="0"/>
    <m/>
    <s v="N"/>
    <s v="A1"/>
    <m/>
    <s v="3月,5月"/>
    <s v="Y"/>
    <s v=""/>
    <s v=""/>
    <s v=""/>
    <s v="闊葉樹林型"/>
    <n v="1.001356843010436"/>
    <x v="0"/>
  </r>
  <r>
    <x v="6"/>
    <x v="26"/>
    <s v="羅區47林班(拳頭姆步道)"/>
    <s v="冬山1"/>
    <n v="2019"/>
    <n v="5"/>
    <n v="20"/>
    <x v="0"/>
    <s v="林映辰"/>
    <n v="5"/>
    <n v="312241"/>
    <n v="2727442"/>
    <n v="9"/>
    <n v="25"/>
    <n v="0"/>
    <m/>
    <s v="N"/>
    <s v="A1"/>
    <m/>
    <s v="3月,5月"/>
    <s v="Y"/>
    <s v=""/>
    <s v=""/>
    <s v=""/>
    <s v="闊葉樹林型"/>
    <n v="0.43986625549546909"/>
    <x v="0"/>
  </r>
  <r>
    <x v="6"/>
    <x v="26"/>
    <s v="羅區47林班(拳頭姆步道)"/>
    <s v="冬山1"/>
    <n v="2019"/>
    <n v="5"/>
    <n v="20"/>
    <x v="0"/>
    <s v="林映辰"/>
    <n v="6"/>
    <n v="312535"/>
    <n v="2727353"/>
    <n v="9"/>
    <n v="42"/>
    <n v="0"/>
    <m/>
    <s v="N"/>
    <s v="A1"/>
    <m/>
    <s v="3月,5月"/>
    <s v="Y"/>
    <s v=""/>
    <s v=""/>
    <s v=""/>
    <s v="闊葉樹林型"/>
    <n v="7.3688829770416131E-2"/>
    <x v="0"/>
  </r>
  <r>
    <x v="6"/>
    <x v="26"/>
    <s v="羅區26林班(清水地熱區域)"/>
    <s v="冬山2"/>
    <n v="2019"/>
    <n v="5"/>
    <n v="30"/>
    <x v="0"/>
    <s v="郭金郎"/>
    <n v="1"/>
    <n v="312440"/>
    <n v="2725468"/>
    <n v="7"/>
    <n v="50"/>
    <n v="0"/>
    <m/>
    <s v="N"/>
    <s v="A1"/>
    <m/>
    <s v="3月,5月"/>
    <s v="Y"/>
    <s v=""/>
    <s v=""/>
    <s v=""/>
    <s v="闊葉樹林型"/>
    <n v="0"/>
    <x v="0"/>
  </r>
  <r>
    <x v="6"/>
    <x v="26"/>
    <s v="羅區26林班(清水地熱區域)"/>
    <s v="冬山2"/>
    <n v="2019"/>
    <n v="5"/>
    <n v="30"/>
    <x v="0"/>
    <s v="郭金郎"/>
    <n v="2"/>
    <n v="312730"/>
    <n v="2725080"/>
    <n v="8"/>
    <n v="10"/>
    <n v="0"/>
    <m/>
    <s v="N"/>
    <s v="A1"/>
    <m/>
    <s v="3月,5月"/>
    <s v="Y"/>
    <s v=""/>
    <s v=""/>
    <s v=""/>
    <s v="闊葉樹林型"/>
    <n v="4.9622259613199322"/>
    <x v="0"/>
  </r>
  <r>
    <x v="6"/>
    <x v="26"/>
    <s v="羅區26林班(清水地熱區域)"/>
    <s v="冬山2"/>
    <n v="2019"/>
    <n v="5"/>
    <n v="30"/>
    <x v="0"/>
    <s v="郭金郎"/>
    <n v="3"/>
    <n v="312983"/>
    <n v="2724763"/>
    <n v="8"/>
    <n v="30"/>
    <n v="0"/>
    <m/>
    <s v="N"/>
    <s v="A1"/>
    <m/>
    <s v="3月,5月"/>
    <s v="Y"/>
    <s v=""/>
    <s v=""/>
    <s v=""/>
    <s v="闊葉樹林型"/>
    <n v="0"/>
    <x v="0"/>
  </r>
  <r>
    <x v="6"/>
    <x v="26"/>
    <s v="羅區26林班(清水地熱區域)"/>
    <s v="冬山2"/>
    <n v="2019"/>
    <n v="5"/>
    <n v="30"/>
    <x v="0"/>
    <s v="郭金郎"/>
    <n v="4"/>
    <n v="313119"/>
    <n v="2724513"/>
    <n v="8"/>
    <n v="52"/>
    <n v="0"/>
    <m/>
    <s v="N"/>
    <s v="A1"/>
    <m/>
    <s v="3月,5月"/>
    <s v="Y"/>
    <s v=""/>
    <s v=""/>
    <s v=""/>
    <s v="闊葉樹林型"/>
    <n v="0.67757484320640449"/>
    <x v="0"/>
  </r>
  <r>
    <x v="6"/>
    <x v="26"/>
    <s v="羅區26林班(清水地熱區域)"/>
    <s v="冬山2"/>
    <n v="2019"/>
    <n v="5"/>
    <n v="30"/>
    <x v="0"/>
    <s v="郭金郎"/>
    <n v="5"/>
    <n v="313761"/>
    <n v="2724220"/>
    <n v="9"/>
    <n v="10"/>
    <n v="0"/>
    <m/>
    <s v="N"/>
    <s v="A1"/>
    <m/>
    <s v="3月,5月"/>
    <s v="Y"/>
    <s v=""/>
    <s v=""/>
    <s v=""/>
    <s v="闊葉樹林型"/>
    <n v="6.3480366689054204"/>
    <x v="0"/>
  </r>
  <r>
    <x v="6"/>
    <x v="26"/>
    <s v="羅區26林班(清水地熱區域)"/>
    <s v="冬山2"/>
    <n v="2019"/>
    <n v="5"/>
    <n v="30"/>
    <x v="0"/>
    <s v="郭金郎"/>
    <n v="6"/>
    <n v="314467"/>
    <n v="2723449"/>
    <n v="9"/>
    <n v="25"/>
    <n v="0"/>
    <m/>
    <s v="N"/>
    <s v="A1"/>
    <m/>
    <s v="3月,5月"/>
    <s v="Y"/>
    <s v=""/>
    <s v=""/>
    <s v=""/>
    <s v="闊葉樹林型"/>
    <n v="1.2387944167470231"/>
    <x v="0"/>
  </r>
  <r>
    <x v="6"/>
    <x v="26"/>
    <s v="羅區66林班"/>
    <s v="冬山3"/>
    <n v="2019"/>
    <n v="5"/>
    <n v="23"/>
    <x v="0"/>
    <s v="游婉婷"/>
    <n v="1"/>
    <n v="323970"/>
    <n v="2725497"/>
    <n v="9"/>
    <n v="25"/>
    <n v="0"/>
    <m/>
    <s v="N"/>
    <s v="A1"/>
    <m/>
    <s v="3月,5月"/>
    <s v="Y"/>
    <s v=""/>
    <s v=""/>
    <s v=""/>
    <s v="闊葉樹林型"/>
    <n v="0"/>
    <x v="0"/>
  </r>
  <r>
    <x v="6"/>
    <x v="26"/>
    <s v="羅區66林班"/>
    <s v="冬山3"/>
    <n v="2019"/>
    <n v="5"/>
    <n v="23"/>
    <x v="0"/>
    <s v="游婉婷"/>
    <n v="2"/>
    <n v="323862"/>
    <n v="2725328"/>
    <n v="9"/>
    <n v="17"/>
    <n v="0"/>
    <m/>
    <s v="N"/>
    <s v="A1"/>
    <m/>
    <s v="3月,5月"/>
    <s v="Y"/>
    <s v=""/>
    <s v=""/>
    <s v=""/>
    <s v="闊葉樹林型"/>
    <n v="0"/>
    <x v="0"/>
  </r>
  <r>
    <x v="6"/>
    <x v="26"/>
    <s v="羅區66林班"/>
    <s v="冬山3"/>
    <n v="2019"/>
    <n v="5"/>
    <n v="23"/>
    <x v="0"/>
    <s v="游婉婷"/>
    <n v="3"/>
    <n v="323749"/>
    <n v="2725152"/>
    <n v="9"/>
    <n v="6"/>
    <n v="0"/>
    <m/>
    <s v="N"/>
    <s v="A1和A6"/>
    <m/>
    <s v="3月,5月"/>
    <s v="Y"/>
    <s v=""/>
    <s v=""/>
    <s v=""/>
    <s v="闊葉樹林型"/>
    <n v="0"/>
    <x v="0"/>
  </r>
  <r>
    <x v="6"/>
    <x v="26"/>
    <s v="羅區66林班"/>
    <s v="冬山3"/>
    <n v="2019"/>
    <n v="5"/>
    <n v="23"/>
    <x v="0"/>
    <s v="游婉婷"/>
    <n v="4"/>
    <n v="323647"/>
    <n v="2724992"/>
    <n v="8"/>
    <n v="53"/>
    <n v="0"/>
    <m/>
    <s v="N"/>
    <s v="A1"/>
    <m/>
    <s v="3月,5月"/>
    <s v="Y"/>
    <s v=""/>
    <s v=""/>
    <s v=""/>
    <s v="闊葉樹林型"/>
    <n v="0.46966650551822797"/>
    <x v="0"/>
  </r>
  <r>
    <x v="6"/>
    <x v="26"/>
    <s v="羅區66林班"/>
    <s v="冬山3"/>
    <n v="2019"/>
    <n v="5"/>
    <n v="23"/>
    <x v="0"/>
    <s v="游婉婷"/>
    <n v="5"/>
    <n v="323455"/>
    <n v="2724938"/>
    <n v="8"/>
    <n v="44"/>
    <n v="0"/>
    <m/>
    <s v="N"/>
    <s v="A1"/>
    <m/>
    <s v="3月,5月"/>
    <s v="Y"/>
    <s v=""/>
    <s v=""/>
    <s v=""/>
    <s v="竹闊混淆林"/>
    <n v="2.2619902710614661"/>
    <x v="1"/>
  </r>
  <r>
    <x v="6"/>
    <x v="26"/>
    <s v="羅區66林班"/>
    <s v="冬山3"/>
    <n v="2019"/>
    <n v="5"/>
    <n v="23"/>
    <x v="0"/>
    <s v="游婉婷"/>
    <n v="6"/>
    <n v="323348"/>
    <n v="2724770"/>
    <n v="8"/>
    <n v="31"/>
    <n v="0"/>
    <m/>
    <s v="N"/>
    <s v="A1"/>
    <m/>
    <s v="3月,5月"/>
    <s v="Y"/>
    <s v=""/>
    <s v=""/>
    <s v=""/>
    <s v="闊葉樹林型"/>
    <n v="0"/>
    <x v="0"/>
  </r>
  <r>
    <x v="6"/>
    <x v="26"/>
    <s v="羅區71-72林班"/>
    <s v="冬山4"/>
    <n v="2019"/>
    <n v="5"/>
    <n v="24"/>
    <x v="0"/>
    <s v="游婉婷"/>
    <n v="1"/>
    <n v="325487"/>
    <n v="2722228"/>
    <n v="9"/>
    <n v="25"/>
    <n v="0"/>
    <m/>
    <s v="N"/>
    <s v="A1"/>
    <m/>
    <s v="3月,5月"/>
    <s v="Y"/>
    <s v=""/>
    <s v=""/>
    <s v=""/>
    <s v="闊葉樹林型"/>
    <n v="0"/>
    <x v="0"/>
  </r>
  <r>
    <x v="6"/>
    <x v="26"/>
    <s v="羅區71-72林班"/>
    <s v="冬山4"/>
    <n v="2019"/>
    <n v="5"/>
    <n v="24"/>
    <x v="0"/>
    <s v="游婉婷"/>
    <n v="2"/>
    <n v="325641"/>
    <n v="2722361"/>
    <n v="9"/>
    <n v="10"/>
    <n v="0"/>
    <m/>
    <s v="N"/>
    <s v="A1和A9"/>
    <m/>
    <s v="3月,5月"/>
    <s v="Y"/>
    <s v=""/>
    <s v=""/>
    <s v=""/>
    <s v="闊葉樹林型"/>
    <n v="0"/>
    <x v="0"/>
  </r>
  <r>
    <x v="6"/>
    <x v="26"/>
    <s v="羅區71-72林班"/>
    <s v="冬山4"/>
    <n v="2019"/>
    <n v="5"/>
    <n v="24"/>
    <x v="0"/>
    <s v="游婉婷"/>
    <n v="3"/>
    <n v="325705"/>
    <n v="2722550"/>
    <n v="8"/>
    <n v="59"/>
    <n v="0"/>
    <m/>
    <s v="N"/>
    <s v="A1"/>
    <m/>
    <s v="3月,5月"/>
    <s v="Y"/>
    <s v=""/>
    <s v=""/>
    <s v=""/>
    <s v="闊葉樹林型"/>
    <n v="0.98490966710084726"/>
    <x v="0"/>
  </r>
  <r>
    <x v="6"/>
    <x v="26"/>
    <s v="羅區71-72林班"/>
    <s v="冬山4"/>
    <n v="2019"/>
    <n v="5"/>
    <n v="24"/>
    <x v="0"/>
    <s v="游婉婷"/>
    <n v="4"/>
    <n v="325812"/>
    <n v="2722719"/>
    <n v="8"/>
    <n v="49"/>
    <n v="0"/>
    <m/>
    <s v="N"/>
    <s v="A1和A6"/>
    <m/>
    <s v="3月,5月"/>
    <s v="Y"/>
    <s v=""/>
    <s v=""/>
    <s v=""/>
    <s v="闊葉樹林型"/>
    <n v="0.82683660098570522"/>
    <x v="0"/>
  </r>
  <r>
    <x v="6"/>
    <x v="26"/>
    <s v="羅區71-72林班"/>
    <s v="冬山4"/>
    <n v="2019"/>
    <n v="5"/>
    <n v="24"/>
    <x v="0"/>
    <s v="游婉婷"/>
    <n v="5"/>
    <n v="325906"/>
    <n v="2722896"/>
    <n v="8"/>
    <n v="41"/>
    <n v="0"/>
    <m/>
    <s v="N"/>
    <s v="A1和A3"/>
    <m/>
    <s v="3月,5月"/>
    <s v="Y"/>
    <s v=""/>
    <s v=""/>
    <s v=""/>
    <s v="闊葉樹林型"/>
    <n v="22.920050331970149"/>
    <x v="2"/>
  </r>
  <r>
    <x v="6"/>
    <x v="26"/>
    <s v="羅區71-72林班"/>
    <s v="冬山4"/>
    <n v="2019"/>
    <n v="5"/>
    <n v="24"/>
    <x v="0"/>
    <s v="游婉婷"/>
    <n v="6"/>
    <n v="325947"/>
    <n v="2723092"/>
    <n v="8"/>
    <n v="30"/>
    <n v="0"/>
    <m/>
    <s v="N"/>
    <s v="A1和A5"/>
    <m/>
    <s v="3月,5月"/>
    <s v="Y"/>
    <s v=""/>
    <s v=""/>
    <s v=""/>
    <s v="闊葉樹林型"/>
    <n v="2.4252823012239322"/>
    <x v="0"/>
  </r>
  <r>
    <x v="6"/>
    <x v="26"/>
    <s v="羅區73-75，79-80林班"/>
    <s v="冬山5"/>
    <n v="2019"/>
    <n v="5"/>
    <n v="30"/>
    <x v="0"/>
    <s v="孫聖峰"/>
    <n v="1"/>
    <n v="327929"/>
    <n v="2722894"/>
    <n v="8"/>
    <n v="19"/>
    <n v="0"/>
    <m/>
    <s v="N"/>
    <s v="A1"/>
    <m/>
    <s v="3月,5月"/>
    <s v="Y"/>
    <s v=""/>
    <s v=""/>
    <s v=""/>
    <s v="闊葉樹林型"/>
    <n v="0"/>
    <x v="0"/>
  </r>
  <r>
    <x v="6"/>
    <x v="26"/>
    <s v="羅區73-75，79-80林班"/>
    <s v="冬山5"/>
    <n v="2019"/>
    <n v="5"/>
    <n v="30"/>
    <x v="0"/>
    <s v="孫聖峰"/>
    <n v="2"/>
    <n v="327851"/>
    <n v="2722709"/>
    <n v="8"/>
    <n v="29"/>
    <n v="0"/>
    <m/>
    <s v="N"/>
    <s v="A1"/>
    <m/>
    <s v="3月,5月"/>
    <s v="Y"/>
    <s v=""/>
    <s v=""/>
    <s v=""/>
    <s v="闊葉樹林型"/>
    <n v="2.6317452277734921"/>
    <x v="0"/>
  </r>
  <r>
    <x v="6"/>
    <x v="26"/>
    <s v="羅區73-75，79-80林班"/>
    <s v="冬山5"/>
    <n v="2019"/>
    <n v="5"/>
    <n v="30"/>
    <x v="0"/>
    <s v="孫聖峰"/>
    <n v="3"/>
    <n v="327934"/>
    <n v="2722527"/>
    <n v="8"/>
    <n v="37"/>
    <n v="0"/>
    <m/>
    <s v="N"/>
    <s v="A1"/>
    <m/>
    <s v="3月,5月"/>
    <s v="Y"/>
    <s v=""/>
    <s v=""/>
    <s v=""/>
    <s v="闊葉樹林型"/>
    <n v="3.323500527139549"/>
    <x v="0"/>
  </r>
  <r>
    <x v="6"/>
    <x v="26"/>
    <s v="羅區73-75，79-80林班"/>
    <s v="冬山5"/>
    <n v="2019"/>
    <n v="5"/>
    <n v="30"/>
    <x v="0"/>
    <s v="孫聖峰"/>
    <n v="4"/>
    <n v="327853"/>
    <n v="2722338"/>
    <n v="8"/>
    <n v="45"/>
    <n v="0"/>
    <m/>
    <s v="N"/>
    <s v="A6"/>
    <m/>
    <s v="3月,5月"/>
    <s v="Y"/>
    <s v=""/>
    <s v=""/>
    <s v=""/>
    <s v="闊葉樹林型"/>
    <n v="4.4852017945939666"/>
    <x v="0"/>
  </r>
  <r>
    <x v="6"/>
    <x v="26"/>
    <s v="羅區73-75，79-80林班"/>
    <s v="冬山5"/>
    <n v="2019"/>
    <n v="5"/>
    <n v="30"/>
    <x v="0"/>
    <s v="孫聖峰"/>
    <n v="5"/>
    <n v="327665"/>
    <n v="2722406"/>
    <n v="8"/>
    <n v="52"/>
    <n v="0"/>
    <m/>
    <s v="N"/>
    <s v="A1和A6"/>
    <m/>
    <s v="3月,5月"/>
    <s v="Y"/>
    <s v=""/>
    <s v=""/>
    <s v=""/>
    <s v="闊葉樹林型"/>
    <n v="2.962590398706094"/>
    <x v="0"/>
  </r>
  <r>
    <x v="6"/>
    <x v="26"/>
    <s v="羅區73-75，79-80林班"/>
    <s v="冬山5"/>
    <n v="2019"/>
    <n v="5"/>
    <n v="30"/>
    <x v="0"/>
    <s v="孫聖峰"/>
    <n v="6"/>
    <n v="327468"/>
    <n v="2722366"/>
    <n v="8"/>
    <n v="59"/>
    <n v="0"/>
    <m/>
    <s v="N"/>
    <s v="A1"/>
    <m/>
    <s v="3月,5月"/>
    <s v="Y"/>
    <s v=""/>
    <s v=""/>
    <s v=""/>
    <s v="闊葉樹林型"/>
    <n v="3.3095878480286962"/>
    <x v="0"/>
  </r>
  <r>
    <x v="6"/>
    <x v="26"/>
    <s v="羅區101林班"/>
    <s v="冬山6"/>
    <n v="2019"/>
    <n v="5"/>
    <n v="22"/>
    <x v="0"/>
    <s v="李啟瑞"/>
    <n v="1"/>
    <n v="332556"/>
    <n v="2721662"/>
    <n v="8"/>
    <n v="23"/>
    <n v="0"/>
    <m/>
    <s v="N"/>
    <s v="A3"/>
    <m/>
    <s v="3月,5月"/>
    <s v="Y"/>
    <s v=""/>
    <s v=""/>
    <s v=""/>
    <s v="闊葉樹林型"/>
    <n v="0"/>
    <x v="0"/>
  </r>
  <r>
    <x v="6"/>
    <x v="26"/>
    <s v="羅區101林班"/>
    <s v="冬山6"/>
    <n v="2019"/>
    <n v="5"/>
    <n v="22"/>
    <x v="0"/>
    <s v="李啟瑞"/>
    <n v="2"/>
    <n v="332426"/>
    <n v="2721510"/>
    <n v="8"/>
    <n v="30"/>
    <n v="0"/>
    <m/>
    <s v="N"/>
    <s v="A1"/>
    <m/>
    <s v="3月,5月"/>
    <s v="Y"/>
    <s v=""/>
    <s v=""/>
    <s v=""/>
    <s v="闊葉樹林型"/>
    <n v="0.22372876534909161"/>
    <x v="0"/>
  </r>
  <r>
    <x v="6"/>
    <x v="26"/>
    <s v="羅區101林班"/>
    <s v="冬山6"/>
    <n v="2019"/>
    <n v="5"/>
    <n v="22"/>
    <x v="0"/>
    <s v="李啟瑞"/>
    <n v="3"/>
    <n v="332410"/>
    <n v="2721311"/>
    <n v="8"/>
    <n v="38"/>
    <n v="0"/>
    <m/>
    <s v="N"/>
    <s v="A1"/>
    <m/>
    <s v="3月,5月"/>
    <s v="Y"/>
    <s v=""/>
    <s v=""/>
    <s v=""/>
    <s v="闊葉樹林型"/>
    <n v="2.2457594986175602"/>
    <x v="0"/>
  </r>
  <r>
    <x v="6"/>
    <x v="26"/>
    <s v="羅區101林班"/>
    <s v="冬山6"/>
    <n v="2019"/>
    <n v="5"/>
    <n v="22"/>
    <x v="0"/>
    <s v="李啟瑞"/>
    <n v="4"/>
    <n v="332303"/>
    <n v="2721139"/>
    <n v="8"/>
    <n v="46"/>
    <n v="0"/>
    <m/>
    <s v="N"/>
    <s v="A1"/>
    <m/>
    <s v="3月,5月"/>
    <s v="Y"/>
    <s v=""/>
    <s v=""/>
    <s v=""/>
    <s v="闊葉樹林型"/>
    <n v="0"/>
    <x v="0"/>
  </r>
  <r>
    <x v="6"/>
    <x v="26"/>
    <s v="羅區101林班"/>
    <s v="冬山6"/>
    <n v="2019"/>
    <n v="5"/>
    <n v="22"/>
    <x v="0"/>
    <s v="李啟瑞"/>
    <n v="5"/>
    <n v="332163"/>
    <n v="2720996"/>
    <n v="8"/>
    <n v="54"/>
    <n v="0"/>
    <m/>
    <s v="N"/>
    <s v="A1"/>
    <m/>
    <s v="3月,5月"/>
    <s v="Y"/>
    <s v=""/>
    <s v=""/>
    <s v=""/>
    <s v="針闊葉樹混淆"/>
    <n v="1.1410315411384231"/>
    <x v="1"/>
  </r>
  <r>
    <x v="6"/>
    <x v="26"/>
    <s v="羅區101林班"/>
    <s v="冬山6"/>
    <n v="2019"/>
    <n v="5"/>
    <n v="22"/>
    <x v="0"/>
    <s v="李啟瑞"/>
    <n v="6"/>
    <n v="332219"/>
    <n v="2720804"/>
    <n v="9"/>
    <n v="2"/>
    <n v="0"/>
    <m/>
    <s v="N"/>
    <s v="A1"/>
    <m/>
    <s v="3月,5月"/>
    <s v="Y"/>
    <s v=""/>
    <s v=""/>
    <s v=""/>
    <s v="針闊葉樹混淆"/>
    <n v="1.44316785812926"/>
    <x v="1"/>
  </r>
  <r>
    <x v="6"/>
    <x v="26"/>
    <s v="寒溪"/>
    <s v="A07-05"/>
    <n v="2019"/>
    <n v="5"/>
    <n v="21"/>
    <x v="0"/>
    <s v="江冀聖"/>
    <n v="1"/>
    <n v="318916"/>
    <n v="2720603"/>
    <n v="8"/>
    <n v="34"/>
    <n v="0"/>
    <m/>
    <s v="N"/>
    <s v="A1"/>
    <m/>
    <s v="3月,5月"/>
    <s v="Y"/>
    <s v=""/>
    <s v=""/>
    <s v=""/>
    <s v="闊葉樹林型"/>
    <n v="2.6140940608588501"/>
    <x v="0"/>
  </r>
  <r>
    <x v="6"/>
    <x v="26"/>
    <s v="寒溪"/>
    <s v="A07-05"/>
    <n v="2019"/>
    <n v="5"/>
    <n v="21"/>
    <x v="0"/>
    <s v="江冀聖"/>
    <n v="2"/>
    <n v="319036"/>
    <n v="2720443"/>
    <n v="8"/>
    <n v="46"/>
    <n v="0"/>
    <m/>
    <s v="N"/>
    <s v="A1"/>
    <m/>
    <s v="3月,5月"/>
    <s v="Y"/>
    <s v=""/>
    <s v=""/>
    <s v=""/>
    <s v="待成林地"/>
    <n v="0"/>
    <x v="2"/>
  </r>
  <r>
    <x v="6"/>
    <x v="26"/>
    <s v="寒溪"/>
    <s v="A07-05"/>
    <n v="2019"/>
    <n v="5"/>
    <n v="21"/>
    <x v="0"/>
    <s v="江冀聖"/>
    <n v="3"/>
    <n v="319102"/>
    <n v="2720253"/>
    <n v="8"/>
    <n v="57"/>
    <n v="0"/>
    <m/>
    <s v="N"/>
    <s v="A1"/>
    <m/>
    <s v="3月,5月"/>
    <s v="Y"/>
    <s v=""/>
    <s v=""/>
    <s v=""/>
    <s v="闊葉樹林型"/>
    <n v="0"/>
    <x v="0"/>
  </r>
  <r>
    <x v="6"/>
    <x v="26"/>
    <s v="寒溪"/>
    <s v="A07-05"/>
    <n v="2019"/>
    <n v="5"/>
    <n v="21"/>
    <x v="0"/>
    <s v="江冀聖"/>
    <n v="4"/>
    <n v="319083"/>
    <n v="2720049"/>
    <n v="9"/>
    <n v="10"/>
    <n v="0"/>
    <m/>
    <s v="N"/>
    <s v="A1"/>
    <m/>
    <s v="3月,5月"/>
    <s v="Y"/>
    <s v=""/>
    <s v=""/>
    <s v=""/>
    <s v="闊葉樹林型"/>
    <n v="0.11424363927526809"/>
    <x v="0"/>
  </r>
  <r>
    <x v="6"/>
    <x v="26"/>
    <s v="寒溪"/>
    <s v="A07-05"/>
    <n v="2019"/>
    <n v="5"/>
    <n v="21"/>
    <x v="0"/>
    <s v="江冀聖"/>
    <n v="5"/>
    <n v="318965"/>
    <n v="2719770"/>
    <n v="9"/>
    <n v="22"/>
    <n v="0"/>
    <m/>
    <s v="N"/>
    <s v="A1"/>
    <m/>
    <s v="3月,5月"/>
    <s v="Y"/>
    <s v=""/>
    <s v=""/>
    <s v=""/>
    <s v="闊葉樹林型"/>
    <n v="0"/>
    <x v="0"/>
  </r>
  <r>
    <x v="6"/>
    <x v="26"/>
    <s v="寒溪"/>
    <s v="A07-05"/>
    <n v="2019"/>
    <n v="5"/>
    <n v="21"/>
    <x v="0"/>
    <s v="江冀聖"/>
    <n v="6"/>
    <n v="318776"/>
    <n v="2719702"/>
    <n v="9"/>
    <n v="30"/>
    <n v="0"/>
    <m/>
    <s v="N"/>
    <s v="A1"/>
    <m/>
    <s v="3月,5月"/>
    <s v="Y"/>
    <s v=""/>
    <s v=""/>
    <s v=""/>
    <s v="闊葉樹林型"/>
    <n v="0"/>
    <x v="0"/>
  </r>
  <r>
    <x v="6"/>
    <x v="26"/>
    <s v="宜蘭縣猴猴坑"/>
    <s v="A07-01"/>
    <n v="2019"/>
    <n v="5"/>
    <n v="30"/>
    <x v="0"/>
    <s v="盧建宇"/>
    <n v="1"/>
    <n v="337921"/>
    <n v="2715094"/>
    <n v="9"/>
    <n v="54"/>
    <n v="0"/>
    <m/>
    <s v="N"/>
    <s v="A1和A6"/>
    <m/>
    <s v="3月,5月"/>
    <s v="Y"/>
    <s v=""/>
    <s v=""/>
    <s v=""/>
    <s v="待成林地"/>
    <n v="0"/>
    <x v="2"/>
  </r>
  <r>
    <x v="6"/>
    <x v="26"/>
    <s v="宜蘭縣猴猴坑"/>
    <s v="A07-01"/>
    <n v="2019"/>
    <n v="5"/>
    <n v="30"/>
    <x v="0"/>
    <s v="盧建宇"/>
    <n v="2"/>
    <n v="337893"/>
    <n v="2715318"/>
    <n v="9"/>
    <n v="46"/>
    <n v="0"/>
    <m/>
    <s v="N"/>
    <s v="A6"/>
    <m/>
    <s v="3月,5月"/>
    <s v="Y"/>
    <s v=""/>
    <s v=""/>
    <s v=""/>
    <s v="待成林地"/>
    <n v="0"/>
    <x v="2"/>
  </r>
  <r>
    <x v="6"/>
    <x v="26"/>
    <s v="宜蘭縣猴猴坑"/>
    <s v="A07-01"/>
    <n v="2019"/>
    <n v="5"/>
    <n v="30"/>
    <x v="0"/>
    <s v="盧建宇"/>
    <n v="3"/>
    <n v="337806"/>
    <n v="2715537"/>
    <n v="9"/>
    <n v="36"/>
    <n v="0"/>
    <m/>
    <s v="N"/>
    <s v="A1"/>
    <m/>
    <s v="3月,5月"/>
    <s v="Y"/>
    <s v=""/>
    <s v=""/>
    <s v=""/>
    <s v="待成林地"/>
    <n v="0"/>
    <x v="2"/>
  </r>
  <r>
    <x v="6"/>
    <x v="26"/>
    <s v="宜蘭縣猴猴坑"/>
    <s v="A07-01"/>
    <n v="2019"/>
    <n v="5"/>
    <n v="30"/>
    <x v="0"/>
    <s v="盧建宇"/>
    <n v="4"/>
    <n v="337891"/>
    <n v="2715743"/>
    <n v="9"/>
    <n v="28"/>
    <n v="0"/>
    <m/>
    <s v="N"/>
    <s v="A1"/>
    <m/>
    <s v="3月,5月"/>
    <s v="Y"/>
    <s v=""/>
    <s v=""/>
    <s v=""/>
    <s v="闊葉樹林型"/>
    <n v="1.7686873541584629"/>
    <x v="0"/>
  </r>
  <r>
    <x v="6"/>
    <x v="26"/>
    <s v="宜蘭縣猴猴坑"/>
    <s v="A07-01"/>
    <n v="2019"/>
    <n v="5"/>
    <n v="30"/>
    <x v="0"/>
    <s v="盧建宇"/>
    <n v="5"/>
    <n v="337839"/>
    <n v="2715986"/>
    <n v="9"/>
    <n v="20"/>
    <n v="0"/>
    <m/>
    <s v="N"/>
    <s v="A1"/>
    <m/>
    <s v="3月,5月"/>
    <s v="Y"/>
    <s v=""/>
    <s v=""/>
    <s v=""/>
    <s v="闊葉樹林型"/>
    <n v="3.3100400835291639"/>
    <x v="0"/>
  </r>
  <r>
    <x v="6"/>
    <x v="26"/>
    <s v="宜蘭縣猴猴坑"/>
    <s v="A07-01"/>
    <n v="2019"/>
    <n v="5"/>
    <n v="30"/>
    <x v="0"/>
    <s v="盧建宇"/>
    <n v="6"/>
    <n v="337811"/>
    <n v="2716214"/>
    <n v="9"/>
    <n v="12"/>
    <n v="0"/>
    <m/>
    <s v="N"/>
    <s v="A1"/>
    <m/>
    <s v="3月,5月"/>
    <s v="Y"/>
    <s v=""/>
    <s v=""/>
    <s v=""/>
    <s v="闊葉樹林型"/>
    <n v="4.8792049610166659"/>
    <x v="0"/>
  </r>
  <r>
    <x v="6"/>
    <x v="26"/>
    <s v="宜蘭縣猴猴坑"/>
    <s v="A07-01"/>
    <n v="2019"/>
    <n v="5"/>
    <n v="30"/>
    <x v="0"/>
    <s v="盧建宇"/>
    <n v="7"/>
    <n v="337824"/>
    <n v="2716426"/>
    <n v="9"/>
    <n v="4"/>
    <n v="0"/>
    <m/>
    <s v="N"/>
    <s v="A1"/>
    <m/>
    <s v="3月,5月"/>
    <s v="Y"/>
    <s v=""/>
    <s v=""/>
    <s v=""/>
    <s v="闊葉樹林型"/>
    <n v="0"/>
    <x v="0"/>
  </r>
  <r>
    <x v="6"/>
    <x v="26"/>
    <s v="宜蘭縣猴猴坑"/>
    <s v="A07-01"/>
    <n v="2019"/>
    <n v="5"/>
    <n v="30"/>
    <x v="0"/>
    <s v="盧建宇"/>
    <n v="8"/>
    <n v="337696"/>
    <n v="2716619"/>
    <n v="8"/>
    <n v="56"/>
    <n v="0"/>
    <m/>
    <s v="N"/>
    <s v="A1"/>
    <m/>
    <s v="3月,5月"/>
    <s v="Y"/>
    <s v=""/>
    <s v=""/>
    <s v=""/>
    <s v="闊葉樹林型"/>
    <n v="0"/>
    <x v="0"/>
  </r>
  <r>
    <x v="6"/>
    <x v="26"/>
    <s v="宜蘭縣猴猴坑"/>
    <s v="A07-01"/>
    <n v="2019"/>
    <n v="5"/>
    <n v="30"/>
    <x v="0"/>
    <s v="盧建宇"/>
    <n v="9"/>
    <n v="337693"/>
    <n v="2716850"/>
    <n v="8"/>
    <n v="48"/>
    <n v="0"/>
    <m/>
    <s v="N"/>
    <s v="A1"/>
    <m/>
    <s v="3月,5月"/>
    <s v="Y"/>
    <s v=""/>
    <s v=""/>
    <s v=""/>
    <s v="闊葉樹林型"/>
    <n v="0"/>
    <x v="0"/>
  </r>
  <r>
    <x v="6"/>
    <x v="26"/>
    <s v="宜蘭縣猴猴坑"/>
    <s v="A07-01"/>
    <n v="2019"/>
    <n v="5"/>
    <n v="30"/>
    <x v="0"/>
    <s v="盧建宇"/>
    <n v="10"/>
    <n v="337635"/>
    <n v="2717069"/>
    <n v="8"/>
    <n v="40"/>
    <n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3"/>
    <n v="335587"/>
    <n v="2709036"/>
    <n v="9"/>
    <n v="47"/>
    <n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4"/>
    <n v="335480"/>
    <n v="2709269"/>
    <n v="9"/>
    <n v="40"/>
    <n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5"/>
    <n v="335315"/>
    <n v="2709395"/>
    <n v="9"/>
    <n v="23"/>
    <n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6"/>
    <n v="335226"/>
    <n v="2709167"/>
    <n v="9"/>
    <n v="21"/>
    <n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7"/>
    <n v="334992"/>
    <n v="2709174"/>
    <n v="9"/>
    <n v="19"/>
    <n v="2"/>
    <s v="A"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8"/>
    <n v="334785"/>
    <n v="2709393"/>
    <n v="9"/>
    <n v="17"/>
    <n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9"/>
    <n v="334577"/>
    <n v="2709270"/>
    <n v="10"/>
    <n v="37"/>
    <n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10"/>
    <n v="334575"/>
    <n v="2709514"/>
    <n v="9"/>
    <n v="14"/>
    <n v="0"/>
    <m/>
    <s v="N"/>
    <s v="A1"/>
    <m/>
    <s v="3月,5月"/>
    <s v="Y"/>
    <s v=""/>
    <s v=""/>
    <s v=""/>
    <s v="闊葉樹林型"/>
    <n v="0"/>
    <x v="0"/>
  </r>
  <r>
    <x v="6"/>
    <x v="27"/>
    <s v="神祕湖B"/>
    <s v="A07-09"/>
    <n v="2019"/>
    <n v="5"/>
    <n v="29"/>
    <x v="0"/>
    <s v="簡燦煇"/>
    <n v="1"/>
    <n v="324994"/>
    <n v="2699600"/>
    <n v="10"/>
    <n v="2"/>
    <n v="0"/>
    <m/>
    <s v="N"/>
    <s v="A3"/>
    <m/>
    <s v="3月,5月"/>
    <s v="Y"/>
    <s v=""/>
    <s v=""/>
    <s v=""/>
    <s v="針闊葉樹混淆"/>
    <n v="1.146893829861783"/>
    <x v="1"/>
  </r>
  <r>
    <x v="6"/>
    <x v="27"/>
    <s v="神祕湖B"/>
    <s v="A07-09"/>
    <n v="2019"/>
    <n v="5"/>
    <n v="29"/>
    <x v="0"/>
    <s v="簡燦煇"/>
    <n v="2"/>
    <n v="325091"/>
    <n v="2699807"/>
    <n v="9"/>
    <n v="50"/>
    <n v="0"/>
    <m/>
    <s v="N"/>
    <s v="A2"/>
    <m/>
    <s v="3月,5月"/>
    <s v="Y"/>
    <s v=""/>
    <s v=""/>
    <s v=""/>
    <s v="針葉樹林型"/>
    <n v="0"/>
    <x v="3"/>
  </r>
  <r>
    <x v="6"/>
    <x v="27"/>
    <s v="神祕湖B"/>
    <s v="A07-09"/>
    <n v="2019"/>
    <n v="5"/>
    <n v="29"/>
    <x v="0"/>
    <s v="簡燦煇"/>
    <n v="3"/>
    <n v="325164"/>
    <n v="2699503"/>
    <n v="10"/>
    <n v="12"/>
    <n v="0"/>
    <m/>
    <s v="N"/>
    <s v="A3"/>
    <m/>
    <s v="3月,5月"/>
    <s v="Y"/>
    <s v=""/>
    <s v=""/>
    <s v=""/>
    <s v="針葉樹林型"/>
    <n v="0"/>
    <x v="3"/>
  </r>
  <r>
    <x v="6"/>
    <x v="27"/>
    <s v="神祕湖B"/>
    <s v="A07-09"/>
    <n v="2019"/>
    <n v="5"/>
    <n v="29"/>
    <x v="0"/>
    <s v="簡燦煇"/>
    <n v="4"/>
    <n v="325276"/>
    <n v="2699329"/>
    <n v="10"/>
    <n v="23"/>
    <n v="0"/>
    <m/>
    <s v="N"/>
    <s v="A3"/>
    <m/>
    <s v="3月,5月"/>
    <s v="Y"/>
    <s v=""/>
    <s v=""/>
    <s v=""/>
    <s v="針葉樹林型"/>
    <n v="1.919169583058151"/>
    <x v="3"/>
  </r>
  <r>
    <x v="6"/>
    <x v="27"/>
    <s v="神祕湖B"/>
    <s v="A07-09"/>
    <n v="2019"/>
    <n v="5"/>
    <n v="29"/>
    <x v="0"/>
    <s v="簡燦煇"/>
    <n v="5"/>
    <n v="325482"/>
    <n v="2699221"/>
    <n v="10"/>
    <n v="35"/>
    <n v="0"/>
    <m/>
    <s v="N"/>
    <s v="A3"/>
    <s v="x建議變更為325494"/>
    <s v="3月,5月"/>
    <s v="Y"/>
    <s v=""/>
    <s v=""/>
    <s v=""/>
    <s v="針葉樹林型"/>
    <n v="0"/>
    <x v="3"/>
  </r>
  <r>
    <x v="6"/>
    <x v="27"/>
    <s v="神祕湖B"/>
    <s v="A07-09"/>
    <n v="2019"/>
    <n v="5"/>
    <n v="29"/>
    <x v="0"/>
    <s v="簡燦煇"/>
    <n v="6"/>
    <n v="325580"/>
    <n v="2699026"/>
    <n v="10"/>
    <n v="50"/>
    <n v="0"/>
    <m/>
    <s v="N"/>
    <s v="A3"/>
    <s v="建議變更為325611,2699048"/>
    <s v="3月,5月"/>
    <s v="Y"/>
    <s v=""/>
    <s v=""/>
    <s v=""/>
    <s v="闊葉樹林型"/>
    <n v="0"/>
    <x v="0"/>
  </r>
  <r>
    <x v="6"/>
    <x v="27"/>
    <s v="大濁水林道"/>
    <s v="A15-02"/>
    <n v="2019"/>
    <n v="5"/>
    <n v="30"/>
    <x v="0"/>
    <s v="薛敬民"/>
    <n v="1"/>
    <n v="325118"/>
    <n v="2690469"/>
    <n v="11"/>
    <n v="5"/>
    <n v="0"/>
    <m/>
    <s v="N"/>
    <s v="A1"/>
    <m/>
    <s v="3月,5月"/>
    <s v="Y"/>
    <s v=""/>
    <s v=""/>
    <s v=""/>
    <s v="闊葉樹林型"/>
    <n v="0"/>
    <x v="0"/>
  </r>
  <r>
    <x v="6"/>
    <x v="27"/>
    <s v="大濁水林道"/>
    <s v="A15-02"/>
    <n v="2019"/>
    <n v="5"/>
    <n v="30"/>
    <x v="0"/>
    <s v="薛敬民"/>
    <n v="2"/>
    <n v="324428"/>
    <n v="2690617"/>
    <n v="11"/>
    <n v="13"/>
    <n v="0"/>
    <m/>
    <s v="N"/>
    <s v="A1"/>
    <m/>
    <s v="3月,5月"/>
    <s v="Y"/>
    <s v=""/>
    <s v=""/>
    <s v=""/>
    <s v="闊葉樹林型"/>
    <n v="0"/>
    <x v="0"/>
  </r>
  <r>
    <x v="6"/>
    <x v="27"/>
    <s v="大濁水林道"/>
    <s v="A15-02"/>
    <n v="2019"/>
    <n v="5"/>
    <n v="30"/>
    <x v="0"/>
    <s v="薛敬民"/>
    <n v="3"/>
    <n v="324226"/>
    <n v="2690622"/>
    <n v="11"/>
    <n v="25"/>
    <n v="0"/>
    <m/>
    <s v="N"/>
    <s v="A1"/>
    <m/>
    <s v="3月,5月"/>
    <s v="Y"/>
    <s v=""/>
    <s v=""/>
    <s v=""/>
    <s v="闊葉樹林型"/>
    <n v="0"/>
    <x v="0"/>
  </r>
  <r>
    <x v="6"/>
    <x v="27"/>
    <s v="大濁水林道"/>
    <s v="A15-02"/>
    <n v="2019"/>
    <n v="5"/>
    <n v="30"/>
    <x v="0"/>
    <s v="薛敬民"/>
    <n v="4"/>
    <n v="324726"/>
    <n v="2690733"/>
    <n v="11"/>
    <n v="40"/>
    <n v="0"/>
    <m/>
    <s v="N"/>
    <s v="A1"/>
    <m/>
    <s v="3月,5月"/>
    <s v="Y"/>
    <s v=""/>
    <s v=""/>
    <s v=""/>
    <s v="闊葉樹林型"/>
    <n v="1.639581862846565"/>
    <x v="0"/>
  </r>
  <r>
    <x v="6"/>
    <x v="27"/>
    <s v="大濁水林道"/>
    <s v="A15-02"/>
    <n v="2019"/>
    <n v="5"/>
    <n v="30"/>
    <x v="0"/>
    <s v="薛敬民"/>
    <n v="5"/>
    <n v="324914"/>
    <n v="2690801"/>
    <n v="11"/>
    <n v="50"/>
    <n v="0"/>
    <m/>
    <s v="N"/>
    <s v="A1"/>
    <m/>
    <s v="3月,5月"/>
    <s v="Y"/>
    <s v=""/>
    <s v=""/>
    <s v=""/>
    <s v="闊葉樹林型"/>
    <n v="0"/>
    <x v="0"/>
  </r>
  <r>
    <x v="6"/>
    <x v="27"/>
    <s v="大濁水林道"/>
    <s v="A15-02"/>
    <n v="2019"/>
    <n v="5"/>
    <n v="30"/>
    <x v="0"/>
    <s v="薛敬民"/>
    <n v="6"/>
    <n v="325070"/>
    <n v="2690661"/>
    <n v="12"/>
    <n v="10"/>
    <n v="0"/>
    <m/>
    <s v="N"/>
    <s v="A1"/>
    <m/>
    <s v="3月,5月"/>
    <s v="Y"/>
    <s v=""/>
    <s v=""/>
    <s v=""/>
    <s v="闊葉樹林型"/>
    <n v="0"/>
    <x v="0"/>
  </r>
  <r>
    <x v="6"/>
    <x v="27"/>
    <s v="和區2林班"/>
    <s v="南澳1"/>
    <n v="2019"/>
    <n v="5"/>
    <n v="30"/>
    <x v="0"/>
    <s v="宋隆松"/>
    <n v="1"/>
    <n v="323585"/>
    <n v="2690286"/>
    <n v="9"/>
    <n v="45"/>
    <n v="0"/>
    <m/>
    <s v="N"/>
    <s v="A1"/>
    <m/>
    <s v="3月,5月"/>
    <s v="Y"/>
    <s v=""/>
    <s v=""/>
    <s v=""/>
    <s v="闊葉樹林型"/>
    <n v="0"/>
    <x v="0"/>
  </r>
  <r>
    <x v="6"/>
    <x v="27"/>
    <s v="和區2林班"/>
    <s v="南澳1"/>
    <n v="2019"/>
    <n v="5"/>
    <n v="30"/>
    <x v="0"/>
    <s v="宋隆松"/>
    <n v="2"/>
    <n v="323627"/>
    <n v="2690082"/>
    <n v="9"/>
    <n v="54"/>
    <n v="0"/>
    <m/>
    <s v="N"/>
    <s v="A1"/>
    <m/>
    <s v="3月,5月"/>
    <s v="Y"/>
    <s v=""/>
    <s v=""/>
    <s v=""/>
    <s v="闊葉樹林型"/>
    <n v="0"/>
    <x v="0"/>
  </r>
  <r>
    <x v="6"/>
    <x v="27"/>
    <s v="和區2林班"/>
    <s v="南澳1"/>
    <n v="2019"/>
    <n v="5"/>
    <n v="30"/>
    <x v="0"/>
    <s v="宋隆松"/>
    <n v="3"/>
    <n v="323424"/>
    <n v="2690063"/>
    <n v="10"/>
    <n v="3"/>
    <n v="0"/>
    <m/>
    <s v="N"/>
    <s v="A1"/>
    <m/>
    <s v="3月,5月"/>
    <s v="Y"/>
    <s v=""/>
    <s v=""/>
    <s v=""/>
    <s v="闊葉樹林型"/>
    <n v="4.2617820758111957"/>
    <x v="0"/>
  </r>
  <r>
    <x v="6"/>
    <x v="27"/>
    <s v="和區2林班"/>
    <s v="南澳1"/>
    <n v="2019"/>
    <n v="5"/>
    <n v="30"/>
    <x v="0"/>
    <s v="宋隆松"/>
    <n v="4"/>
    <n v="323286"/>
    <n v="2689914"/>
    <n v="10"/>
    <n v="13"/>
    <n v="2"/>
    <s v="B"/>
    <s v="Y"/>
    <s v="A1"/>
    <m/>
    <s v="3月,5月"/>
    <s v="Y"/>
    <s v=""/>
    <s v=""/>
    <s v=""/>
    <s v="闊葉樹林型"/>
    <n v="2.274511631029259"/>
    <x v="0"/>
  </r>
  <r>
    <x v="6"/>
    <x v="27"/>
    <s v="和區2林班"/>
    <s v="南澳1"/>
    <n v="2019"/>
    <n v="5"/>
    <n v="30"/>
    <x v="0"/>
    <s v="宋隆松"/>
    <n v="5"/>
    <n v="323090"/>
    <n v="2689863"/>
    <n v="10"/>
    <n v="25"/>
    <n v="2"/>
    <s v="B"/>
    <s v="Y"/>
    <s v="A1"/>
    <m/>
    <s v="3月,5月"/>
    <s v="Y"/>
    <s v=""/>
    <s v=""/>
    <s v=""/>
    <s v="闊葉樹林型"/>
    <n v="0"/>
    <x v="0"/>
  </r>
  <r>
    <x v="6"/>
    <x v="27"/>
    <s v="和區2林班"/>
    <s v="南澳1"/>
    <n v="2019"/>
    <n v="5"/>
    <n v="30"/>
    <x v="0"/>
    <s v="宋隆松"/>
    <n v="6"/>
    <n v="322897"/>
    <n v="2689910"/>
    <n v="10"/>
    <n v="35"/>
    <n v="0"/>
    <m/>
    <s v="N"/>
    <s v="A1"/>
    <m/>
    <s v="3月,5月"/>
    <s v="Y"/>
    <s v=""/>
    <s v=""/>
    <s v=""/>
    <s v="闊葉樹林型"/>
    <n v="0"/>
    <x v="0"/>
  </r>
  <r>
    <x v="6"/>
    <x v="27"/>
    <s v="和區91林班"/>
    <s v="南澳2"/>
    <n v="2019"/>
    <n v="5"/>
    <n v="24"/>
    <x v="0"/>
    <s v="顧福興"/>
    <n v="1"/>
    <n v="329408"/>
    <n v="2697575"/>
    <n v="9"/>
    <n v="30"/>
    <n v="0"/>
    <m/>
    <s v="N"/>
    <s v="A1"/>
    <s v="雨天"/>
    <s v="3月,5月"/>
    <s v="Y"/>
    <s v=""/>
    <s v=""/>
    <s v=""/>
    <s v="闊葉樹林型"/>
    <n v="0"/>
    <x v="0"/>
  </r>
  <r>
    <x v="6"/>
    <x v="27"/>
    <s v="和區91林班"/>
    <s v="南澳2"/>
    <n v="2019"/>
    <n v="5"/>
    <n v="24"/>
    <x v="0"/>
    <s v="顧福興"/>
    <n v="2"/>
    <n v="329467"/>
    <n v="2697792"/>
    <n v="9"/>
    <n v="39"/>
    <n v="0"/>
    <m/>
    <s v="N"/>
    <s v="A1"/>
    <m/>
    <s v="3月,5月"/>
    <s v="Y"/>
    <s v=""/>
    <s v=""/>
    <s v=""/>
    <s v="闊葉樹林型"/>
    <n v="2.807399554581742E-2"/>
    <x v="0"/>
  </r>
  <r>
    <x v="6"/>
    <x v="27"/>
    <s v="和區91林班"/>
    <s v="南澳2"/>
    <n v="2019"/>
    <n v="5"/>
    <n v="24"/>
    <x v="0"/>
    <s v="顧福興"/>
    <n v="3"/>
    <n v="329399"/>
    <n v="2697976"/>
    <n v="9"/>
    <n v="47"/>
    <n v="0"/>
    <m/>
    <s v="N"/>
    <s v="A1"/>
    <m/>
    <s v="3月,5月"/>
    <s v="Y"/>
    <s v=""/>
    <s v=""/>
    <s v=""/>
    <s v="闊葉樹林型"/>
    <n v="1.371852819981372"/>
    <x v="0"/>
  </r>
  <r>
    <x v="6"/>
    <x v="27"/>
    <s v="和區91林班"/>
    <s v="南澳2"/>
    <n v="2019"/>
    <n v="5"/>
    <n v="24"/>
    <x v="0"/>
    <s v="顧福興"/>
    <n v="4"/>
    <n v="329358"/>
    <n v="2698179"/>
    <n v="9"/>
    <n v="55"/>
    <n v="0"/>
    <m/>
    <s v="N"/>
    <s v="A1"/>
    <m/>
    <s v="3月,5月"/>
    <s v="Y"/>
    <s v=""/>
    <s v=""/>
    <s v=""/>
    <s v="闊葉樹林型"/>
    <n v="2.1635053338564592"/>
    <x v="0"/>
  </r>
  <r>
    <x v="6"/>
    <x v="27"/>
    <s v="和區91林班"/>
    <s v="南澳2"/>
    <n v="2019"/>
    <n v="5"/>
    <n v="24"/>
    <x v="0"/>
    <s v="顧福興"/>
    <n v="5"/>
    <n v="329219"/>
    <n v="2698354"/>
    <n v="10"/>
    <n v="3"/>
    <n v="0"/>
    <m/>
    <s v="N"/>
    <s v="A1"/>
    <m/>
    <s v="3月,5月"/>
    <s v="Y"/>
    <s v=""/>
    <s v=""/>
    <s v=""/>
    <s v="闊葉樹林型"/>
    <n v="0"/>
    <x v="0"/>
  </r>
  <r>
    <x v="6"/>
    <x v="27"/>
    <s v="和區91林班"/>
    <s v="南澳2"/>
    <n v="2019"/>
    <n v="5"/>
    <n v="24"/>
    <x v="0"/>
    <s v="顧福興"/>
    <n v="6"/>
    <n v="329014"/>
    <n v="2698519"/>
    <n v="10"/>
    <n v="17"/>
    <n v="0"/>
    <m/>
    <s v="N"/>
    <s v="A1"/>
    <m/>
    <s v="3月,5月"/>
    <s v="Y"/>
    <s v=""/>
    <s v=""/>
    <s v=""/>
    <s v="竹林"/>
    <n v="0"/>
    <x v="4"/>
  </r>
  <r>
    <x v="6"/>
    <x v="27"/>
    <s v="和區88林班"/>
    <s v="南澳3"/>
    <n v="2019"/>
    <n v="5"/>
    <n v="30"/>
    <x v="0"/>
    <s v="葉錦維"/>
    <n v="1"/>
    <n v="327015"/>
    <n v="2691442"/>
    <n v="10"/>
    <n v="58"/>
    <n v="0"/>
    <m/>
    <s v="N"/>
    <s v="A1"/>
    <s v="y座標建議變更為2691473"/>
    <s v="3月,5月"/>
    <s v="Y"/>
    <s v=""/>
    <s v=""/>
    <s v=""/>
    <s v="闊葉樹林型"/>
    <n v="0"/>
    <x v="0"/>
  </r>
  <r>
    <x v="6"/>
    <x v="27"/>
    <s v="和區88林班"/>
    <s v="南澳3"/>
    <n v="2019"/>
    <n v="5"/>
    <n v="30"/>
    <x v="0"/>
    <s v="葉錦維"/>
    <n v="2"/>
    <n v="326986"/>
    <n v="2691626"/>
    <n v="10"/>
    <n v="50"/>
    <n v="0"/>
    <m/>
    <s v="N"/>
    <s v="A1"/>
    <m/>
    <s v="3月,5月"/>
    <s v="Y"/>
    <s v=""/>
    <s v=""/>
    <s v=""/>
    <s v="闊葉樹林型"/>
    <n v="0"/>
    <x v="0"/>
  </r>
  <r>
    <x v="6"/>
    <x v="27"/>
    <s v="和區88林班"/>
    <s v="南澳3"/>
    <n v="2019"/>
    <n v="5"/>
    <n v="30"/>
    <x v="0"/>
    <s v="葉錦維"/>
    <n v="3"/>
    <n v="326817"/>
    <n v="2691533"/>
    <n v="10"/>
    <n v="39"/>
    <n v="0"/>
    <m/>
    <s v="N"/>
    <s v="A1"/>
    <s v="A5"/>
    <s v="3月,5月"/>
    <s v="Y"/>
    <s v=""/>
    <s v=""/>
    <s v=""/>
    <s v="闊葉樹林型"/>
    <n v="0.86567190660795856"/>
    <x v="0"/>
  </r>
  <r>
    <x v="6"/>
    <x v="27"/>
    <s v="和區88林班"/>
    <s v="南澳3"/>
    <n v="2019"/>
    <n v="5"/>
    <n v="30"/>
    <x v="0"/>
    <s v="葉錦維"/>
    <n v="4"/>
    <n v="326452"/>
    <n v="2691346"/>
    <n v="10"/>
    <n v="28"/>
    <n v="0"/>
    <m/>
    <s v="N"/>
    <s v="A1"/>
    <m/>
    <s v="3月,5月"/>
    <s v="Y"/>
    <s v=""/>
    <s v=""/>
    <s v=""/>
    <s v="闊葉樹林型"/>
    <n v="0.33037218114902678"/>
    <x v="0"/>
  </r>
  <r>
    <x v="6"/>
    <x v="27"/>
    <s v="和區88林班"/>
    <s v="南澳3"/>
    <n v="2019"/>
    <n v="5"/>
    <n v="30"/>
    <x v="0"/>
    <s v="葉錦維"/>
    <n v="5"/>
    <n v="326227"/>
    <n v="2691222"/>
    <n v="10"/>
    <n v="10"/>
    <n v="0"/>
    <m/>
    <s v="N"/>
    <s v="A1"/>
    <s v="A9"/>
    <s v="3月,5月"/>
    <s v="Y"/>
    <s v=""/>
    <s v=""/>
    <s v=""/>
    <s v="闊葉樹林型"/>
    <n v="0"/>
    <x v="0"/>
  </r>
  <r>
    <x v="6"/>
    <x v="27"/>
    <s v="和區88林班"/>
    <s v="南澳3"/>
    <n v="2019"/>
    <n v="5"/>
    <n v="30"/>
    <x v="0"/>
    <s v="葉錦維"/>
    <n v="6"/>
    <n v="326197"/>
    <n v="2691499"/>
    <n v="9"/>
    <n v="42"/>
    <n v="2"/>
    <s v="B"/>
    <s v="Y"/>
    <s v="A5"/>
    <s v="A6"/>
    <s v="3月,5月"/>
    <s v="Y"/>
    <s v=""/>
    <s v=""/>
    <s v=""/>
    <s v="竹林"/>
    <n v="4.553521684629577"/>
    <x v="4"/>
  </r>
  <r>
    <x v="6"/>
    <x v="27"/>
    <s v="南區62林班"/>
    <s v="南澳4"/>
    <n v="2019"/>
    <n v="5"/>
    <n v="29"/>
    <x v="0"/>
    <s v="林憲敏"/>
    <n v="1"/>
    <n v="327471"/>
    <n v="2710951"/>
    <n v="9"/>
    <n v="30"/>
    <n v="0"/>
    <m/>
    <s v="N"/>
    <s v="A1"/>
    <s v="A7"/>
    <s v="3月,5月"/>
    <s v="Y"/>
    <s v=""/>
    <s v=""/>
    <s v=""/>
    <s v="闊葉樹林型"/>
    <n v="0"/>
    <x v="0"/>
  </r>
  <r>
    <x v="6"/>
    <x v="27"/>
    <s v="南區62林班"/>
    <s v="南澳4"/>
    <n v="2019"/>
    <n v="5"/>
    <n v="29"/>
    <x v="0"/>
    <s v="林憲敏"/>
    <n v="2"/>
    <n v="327302"/>
    <n v="2711134"/>
    <n v="9"/>
    <n v="40"/>
    <n v="0"/>
    <m/>
    <s v="N"/>
    <s v="A1"/>
    <s v="A9"/>
    <s v="3月,5月"/>
    <s v="Y"/>
    <s v=""/>
    <s v=""/>
    <s v=""/>
    <s v="闊葉樹林型"/>
    <n v="49.918018037811613"/>
    <x v="2"/>
  </r>
  <r>
    <x v="6"/>
    <x v="27"/>
    <s v="南區62林班"/>
    <s v="南澳4"/>
    <n v="2019"/>
    <n v="5"/>
    <n v="29"/>
    <x v="0"/>
    <s v="林憲敏"/>
    <n v="3"/>
    <n v="327132"/>
    <n v="2711226"/>
    <n v="9"/>
    <n v="48"/>
    <n v="0"/>
    <m/>
    <s v="N"/>
    <s v="A1"/>
    <m/>
    <s v="3月,5月"/>
    <s v="Y"/>
    <s v=""/>
    <s v=""/>
    <s v=""/>
    <s v="闊葉樹林型"/>
    <n v="0.62207245350909557"/>
    <x v="0"/>
  </r>
  <r>
    <x v="6"/>
    <x v="27"/>
    <s v="南區62林班"/>
    <s v="南澳4"/>
    <n v="2019"/>
    <n v="5"/>
    <n v="29"/>
    <x v="0"/>
    <s v="林憲敏"/>
    <n v="4"/>
    <n v="326964"/>
    <n v="2711071"/>
    <n v="9"/>
    <n v="57"/>
    <n v="0"/>
    <m/>
    <s v="N"/>
    <s v="A1"/>
    <m/>
    <s v="3月,5月"/>
    <s v="Y"/>
    <s v=""/>
    <s v=""/>
    <s v=""/>
    <s v="闊葉樹林型"/>
    <n v="0"/>
    <x v="0"/>
  </r>
  <r>
    <x v="6"/>
    <x v="27"/>
    <s v="南區62林班"/>
    <s v="南澳4"/>
    <n v="2019"/>
    <n v="5"/>
    <n v="29"/>
    <x v="0"/>
    <s v="林憲敏"/>
    <n v="5"/>
    <n v="326739"/>
    <n v="2710978"/>
    <n v="10"/>
    <n v="10"/>
    <n v="0"/>
    <m/>
    <s v="N"/>
    <s v="A1"/>
    <s v="A8"/>
    <s v="3月,5月"/>
    <s v="Y"/>
    <s v=""/>
    <s v=""/>
    <s v=""/>
    <s v="闊葉樹林型"/>
    <n v="0"/>
    <x v="0"/>
  </r>
  <r>
    <x v="6"/>
    <x v="27"/>
    <s v="南區62林班"/>
    <s v="南澳4"/>
    <n v="2019"/>
    <n v="5"/>
    <n v="29"/>
    <x v="0"/>
    <s v="林憲敏"/>
    <n v="6"/>
    <n v="326457"/>
    <n v="2711099"/>
    <n v="10"/>
    <n v="20"/>
    <n v="0"/>
    <m/>
    <s v="N"/>
    <s v="A1"/>
    <m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1"/>
    <n v="321166"/>
    <n v="2702419"/>
    <n v="10"/>
    <n v="17"/>
    <n v="0"/>
    <m/>
    <s v="N"/>
    <s v="A1"/>
    <s v="建議變更為322069,2702061"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2"/>
    <n v="321253"/>
    <n v="2702234"/>
    <n v="10"/>
    <n v="35"/>
    <n v="0"/>
    <m/>
    <s v="N"/>
    <s v="A1"/>
    <s v="建議變更為321779,2701993"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3"/>
    <n v="320971"/>
    <n v="2702361"/>
    <n v="11"/>
    <n v="1"/>
    <n v="0"/>
    <m/>
    <s v="N"/>
    <s v="A1"/>
    <s v="建議變更為321162,2702427"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4"/>
    <n v="320986"/>
    <n v="2702152"/>
    <n v="11"/>
    <n v="16"/>
    <n v="0"/>
    <m/>
    <s v="N"/>
    <s v="A1"/>
    <s v="建議變更為320988,2702358"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5"/>
    <n v="320894"/>
    <n v="2701973"/>
    <n v="11"/>
    <n v="33"/>
    <n v="0"/>
    <m/>
    <s v="N"/>
    <s v="A1"/>
    <s v="建議變更為320831,2701960"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6"/>
    <n v="320690"/>
    <n v="2701938"/>
    <n v="11"/>
    <n v="44"/>
    <n v="0"/>
    <m/>
    <s v="N"/>
    <s v="A1"/>
    <m/>
    <s v="3月,5月"/>
    <s v="Y"/>
    <s v=""/>
    <s v=""/>
    <s v=""/>
    <s v="闊葉樹林型"/>
    <n v="0"/>
    <x v="0"/>
  </r>
  <r>
    <x v="6"/>
    <x v="28"/>
    <s v="台北縣坪林台灣油杉自然保留區※"/>
    <s v="A04-02"/>
    <n v="2019"/>
    <n v="5"/>
    <n v="31"/>
    <x v="0"/>
    <s v="李家耀"/>
    <n v="1"/>
    <n v="318670"/>
    <n v="2756348"/>
    <n v="9"/>
    <n v="18"/>
    <n v="0"/>
    <m/>
    <s v="N"/>
    <s v="A1、A3、A9"/>
    <m/>
    <s v="3月,5月"/>
    <s v="Y"/>
    <s v=""/>
    <s v=""/>
    <s v=""/>
    <s v="闊葉樹林型"/>
    <n v="7.0283113117968199"/>
    <x v="0"/>
  </r>
  <r>
    <x v="6"/>
    <x v="28"/>
    <s v="台北縣坪林台灣油杉自然保留區※"/>
    <s v="A04-02"/>
    <n v="2019"/>
    <n v="5"/>
    <n v="31"/>
    <x v="0"/>
    <s v="李家耀"/>
    <n v="2"/>
    <n v="318620"/>
    <n v="2756165"/>
    <n v="9"/>
    <n v="29"/>
    <n v="0"/>
    <m/>
    <s v="N"/>
    <s v="A1"/>
    <m/>
    <s v="3月,5月"/>
    <s v="Y"/>
    <s v=""/>
    <s v=""/>
    <s v=""/>
    <s v="闊葉樹林型"/>
    <n v="3.7354005349986061"/>
    <x v="0"/>
  </r>
  <r>
    <x v="6"/>
    <x v="28"/>
    <s v="台北縣坪林台灣油杉自然保留區※"/>
    <s v="A04-02"/>
    <n v="2019"/>
    <n v="5"/>
    <n v="31"/>
    <x v="0"/>
    <s v="李家耀"/>
    <n v="3"/>
    <n v="318501"/>
    <n v="2755976"/>
    <n v="9"/>
    <n v="38"/>
    <n v="0"/>
    <m/>
    <s v="N"/>
    <s v="A1"/>
    <m/>
    <s v="3月,5月"/>
    <s v="Y"/>
    <s v=""/>
    <s v=""/>
    <s v=""/>
    <s v="闊葉樹林型"/>
    <n v="0"/>
    <x v="0"/>
  </r>
  <r>
    <x v="6"/>
    <x v="28"/>
    <s v="台北縣坪林台灣油杉自然保留區※"/>
    <s v="A04-02"/>
    <n v="2019"/>
    <n v="5"/>
    <n v="31"/>
    <x v="0"/>
    <s v="李家耀"/>
    <n v="4"/>
    <n v="318770"/>
    <n v="2755840"/>
    <n v="9"/>
    <n v="50"/>
    <n v="0"/>
    <m/>
    <s v="N"/>
    <s v="A1"/>
    <m/>
    <s v="3月,5月"/>
    <s v="Y"/>
    <s v=""/>
    <s v=""/>
    <s v=""/>
    <s v="闊葉樹林型"/>
    <n v="0"/>
    <x v="0"/>
  </r>
  <r>
    <x v="6"/>
    <x v="28"/>
    <s v="台北縣坪林台灣油杉自然保留區※"/>
    <s v="A04-02"/>
    <n v="2019"/>
    <n v="5"/>
    <n v="31"/>
    <x v="0"/>
    <s v="李家耀"/>
    <n v="5"/>
    <n v="318302"/>
    <n v="2755812"/>
    <n v="10"/>
    <n v="2"/>
    <n v="0"/>
    <m/>
    <s v="N"/>
    <s v="A1"/>
    <m/>
    <s v="3月,5月"/>
    <s v="Y"/>
    <s v=""/>
    <s v=""/>
    <s v=""/>
    <s v="闊葉樹林型"/>
    <n v="0"/>
    <x v="0"/>
  </r>
  <r>
    <x v="6"/>
    <x v="28"/>
    <s v="台北縣坪林台灣油杉自然保留區※"/>
    <s v="A04-02"/>
    <n v="2019"/>
    <n v="5"/>
    <n v="31"/>
    <x v="0"/>
    <s v="李家耀"/>
    <n v="6"/>
    <n v="318346"/>
    <n v="2755470"/>
    <n v="10"/>
    <n v="16"/>
    <n v="0"/>
    <m/>
    <s v="N"/>
    <s v="A1"/>
    <m/>
    <s v="3月,5月"/>
    <s v="Y"/>
    <s v=""/>
    <s v=""/>
    <s v=""/>
    <s v="闊葉樹林型"/>
    <n v="0"/>
    <x v="0"/>
  </r>
  <r>
    <x v="6"/>
    <x v="28"/>
    <s v="台北縣坪林台灣油杉自然保留區※"/>
    <s v="A04-02"/>
    <n v="2019"/>
    <n v="5"/>
    <n v="31"/>
    <x v="0"/>
    <s v="李家耀"/>
    <n v="7"/>
    <n v="318393"/>
    <n v="2755248"/>
    <n v="10"/>
    <n v="26"/>
    <n v="0"/>
    <m/>
    <s v="N"/>
    <s v="A1"/>
    <m/>
    <s v="3月,5月"/>
    <s v="Y"/>
    <s v=""/>
    <s v=""/>
    <s v=""/>
    <s v="闊葉樹林型"/>
    <n v="4.3324056789850722"/>
    <x v="0"/>
  </r>
  <r>
    <x v="6"/>
    <x v="28"/>
    <s v="台北縣坪林台灣油杉自然保留區※"/>
    <s v="A04-02"/>
    <n v="2019"/>
    <n v="5"/>
    <n v="31"/>
    <x v="0"/>
    <s v="李家耀"/>
    <n v="8"/>
    <n v="318269"/>
    <n v="2755076"/>
    <n v="10"/>
    <n v="42"/>
    <n v="0"/>
    <m/>
    <s v="N"/>
    <s v="A1"/>
    <m/>
    <s v="3月,5月"/>
    <s v="Y"/>
    <s v=""/>
    <s v=""/>
    <s v=""/>
    <s v="闊葉樹林型"/>
    <n v="0.27070381751425793"/>
    <x v="0"/>
  </r>
  <r>
    <x v="6"/>
    <x v="28"/>
    <s v="台北縣坪林台灣油杉自然保留區※"/>
    <s v="A04-02"/>
    <n v="2019"/>
    <n v="5"/>
    <n v="31"/>
    <x v="0"/>
    <s v="李家耀"/>
    <n v="9"/>
    <n v="318035"/>
    <n v="2754874"/>
    <n v="10"/>
    <n v="52"/>
    <n v="0"/>
    <m/>
    <s v="N"/>
    <s v="A1"/>
    <m/>
    <s v="3月,5月"/>
    <s v="Y"/>
    <s v=""/>
    <s v=""/>
    <s v=""/>
    <s v="闊葉樹林型"/>
    <n v="3.1265460724832179"/>
    <x v="0"/>
  </r>
  <r>
    <x v="6"/>
    <x v="28"/>
    <s v="台北縣坪林台灣油杉自然保留區※"/>
    <s v="A04-02"/>
    <n v="2019"/>
    <n v="5"/>
    <n v="31"/>
    <x v="0"/>
    <s v="李家耀"/>
    <n v="10"/>
    <n v="317916"/>
    <n v="2754489"/>
    <n v="11"/>
    <n v="5"/>
    <n v="0"/>
    <m/>
    <s v="N"/>
    <s v="A1"/>
    <m/>
    <s v="3月,5月"/>
    <s v="Y"/>
    <s v=""/>
    <s v=""/>
    <s v=""/>
    <s v="針闊葉樹混淆"/>
    <n v="3.040294669352638"/>
    <x v="1"/>
  </r>
  <r>
    <x v="6"/>
    <x v="28"/>
    <s v="雙溪泰平"/>
    <s v="A04-13"/>
    <n v="2019"/>
    <n v="5"/>
    <n v="30"/>
    <x v="0"/>
    <s v="黃志勇"/>
    <n v="1"/>
    <n v="332709"/>
    <n v="2763341"/>
    <n v="10"/>
    <n v="50"/>
    <n v="0"/>
    <m/>
    <s v="N"/>
    <s v="A1"/>
    <m/>
    <s v="3月,5月"/>
    <s v="Y"/>
    <s v=""/>
    <s v=""/>
    <s v=""/>
    <s v="闊葉樹林型"/>
    <n v="0.74165612389772717"/>
    <x v="0"/>
  </r>
  <r>
    <x v="6"/>
    <x v="28"/>
    <s v="雙溪泰平"/>
    <s v="A04-13"/>
    <n v="2019"/>
    <n v="5"/>
    <n v="30"/>
    <x v="0"/>
    <s v="黃志勇"/>
    <n v="2"/>
    <n v="332467"/>
    <n v="2763057"/>
    <n v="11"/>
    <n v="5"/>
    <n v="0"/>
    <m/>
    <s v="N"/>
    <s v="A1"/>
    <m/>
    <s v="3月,5月"/>
    <s v="Y"/>
    <s v=""/>
    <s v=""/>
    <s v=""/>
    <s v="闊葉樹林型"/>
    <n v="3.0915179523794061"/>
    <x v="0"/>
  </r>
  <r>
    <x v="6"/>
    <x v="28"/>
    <s v="雙溪泰平"/>
    <s v="A04-13"/>
    <n v="2019"/>
    <n v="5"/>
    <n v="30"/>
    <x v="0"/>
    <s v="黃志勇"/>
    <n v="3"/>
    <n v="331998"/>
    <n v="2763204"/>
    <n v="11"/>
    <n v="15"/>
    <n v="0"/>
    <m/>
    <s v="N"/>
    <s v="A1"/>
    <m/>
    <s v="3月,5月"/>
    <s v="Y"/>
    <s v=""/>
    <s v=""/>
    <s v=""/>
    <s v="闊葉樹林型"/>
    <n v="0"/>
    <x v="0"/>
  </r>
  <r>
    <x v="6"/>
    <x v="28"/>
    <s v="雙溪泰平"/>
    <s v="A04-13"/>
    <n v="2019"/>
    <n v="5"/>
    <n v="30"/>
    <x v="0"/>
    <s v="黃志勇"/>
    <n v="4"/>
    <n v="331943"/>
    <n v="2763442"/>
    <n v="11"/>
    <n v="25"/>
    <n v="0"/>
    <m/>
    <s v="N"/>
    <s v="A1"/>
    <m/>
    <s v="3月,5月"/>
    <s v="Y"/>
    <s v=""/>
    <s v=""/>
    <s v=""/>
    <s v="闊葉樹林型"/>
    <n v="0"/>
    <x v="0"/>
  </r>
  <r>
    <x v="6"/>
    <x v="28"/>
    <s v="雙溪泰平"/>
    <s v="A04-13"/>
    <n v="2019"/>
    <n v="5"/>
    <n v="30"/>
    <x v="0"/>
    <s v="黃志勇"/>
    <n v="5"/>
    <n v="331955"/>
    <n v="2762841"/>
    <n v="11"/>
    <n v="40"/>
    <n v="0"/>
    <m/>
    <s v="N"/>
    <s v="A1"/>
    <m/>
    <s v="3月,5月"/>
    <s v="Y"/>
    <s v=""/>
    <s v=""/>
    <s v=""/>
    <s v="闊葉樹林型"/>
    <n v="3.9348039035891338"/>
    <x v="0"/>
  </r>
  <r>
    <x v="6"/>
    <x v="28"/>
    <s v="雙溪泰平"/>
    <s v="A04-13"/>
    <n v="2019"/>
    <n v="5"/>
    <n v="30"/>
    <x v="0"/>
    <s v="黃志勇"/>
    <n v="6"/>
    <n v="331838"/>
    <n v="2762703"/>
    <n v="11"/>
    <n v="55"/>
    <n v="0"/>
    <m/>
    <s v="N"/>
    <s v="A1"/>
    <m/>
    <s v="3月,5月"/>
    <s v="Y"/>
    <s v=""/>
    <s v=""/>
    <s v=""/>
    <s v="針闊葉樹混淆"/>
    <n v="8.213886721226114"/>
    <x v="1"/>
  </r>
  <r>
    <x v="6"/>
    <x v="28"/>
    <s v="雙溪泰平"/>
    <s v="A04-13"/>
    <n v="2019"/>
    <n v="5"/>
    <n v="30"/>
    <x v="0"/>
    <s v="黃志勇"/>
    <n v="7"/>
    <n v="332164"/>
    <n v="2762764"/>
    <n v="12"/>
    <n v="10"/>
    <n v="0"/>
    <m/>
    <s v="N"/>
    <s v="A1"/>
    <m/>
    <s v="3月,5月"/>
    <s v="Y"/>
    <s v=""/>
    <s v=""/>
    <s v=""/>
    <s v="闊葉樹林型"/>
    <n v="0"/>
    <x v="0"/>
  </r>
  <r>
    <x v="6"/>
    <x v="28"/>
    <s v="金山磺溪頭"/>
    <s v="台北1"/>
    <n v="2019"/>
    <n v="5"/>
    <n v="15"/>
    <x v="0"/>
    <s v="林祐詳"/>
    <n v="1"/>
    <n v="309725"/>
    <n v="2789023"/>
    <n v="9"/>
    <n v="55"/>
    <n v="0"/>
    <m/>
    <s v="N"/>
    <s v="A1"/>
    <m/>
    <s v="3月,5月"/>
    <s v="Y"/>
    <s v=""/>
    <s v=""/>
    <s v=""/>
    <s v="闊葉樹林型"/>
    <n v="2.6886116420130639"/>
    <x v="0"/>
  </r>
  <r>
    <x v="6"/>
    <x v="28"/>
    <s v="金山磺溪頭"/>
    <s v="台北1"/>
    <n v="2019"/>
    <n v="5"/>
    <n v="15"/>
    <x v="0"/>
    <s v="林祐詳"/>
    <n v="2"/>
    <n v="309426"/>
    <n v="2789107"/>
    <n v="10"/>
    <n v="5"/>
    <n v="0"/>
    <m/>
    <s v="N"/>
    <s v="A1"/>
    <m/>
    <s v="3月,5月"/>
    <s v="Y"/>
    <s v=""/>
    <s v=""/>
    <s v=""/>
    <s v="闊葉樹林型"/>
    <n v="0.13455180392010019"/>
    <x v="0"/>
  </r>
  <r>
    <x v="6"/>
    <x v="28"/>
    <s v="金山磺溪頭"/>
    <s v="台北1"/>
    <n v="2019"/>
    <n v="5"/>
    <n v="15"/>
    <x v="0"/>
    <s v="林祐詳"/>
    <n v="3"/>
    <n v="309227"/>
    <n v="2789199"/>
    <n v="10"/>
    <n v="14"/>
    <n v="0"/>
    <m/>
    <s v="N"/>
    <s v="A1"/>
    <m/>
    <s v="3月,5月"/>
    <s v="Y"/>
    <s v=""/>
    <s v=""/>
    <s v=""/>
    <s v="闊葉樹林型"/>
    <n v="3.6137029389480451"/>
    <x v="0"/>
  </r>
  <r>
    <x v="6"/>
    <x v="28"/>
    <s v="金山磺溪頭"/>
    <s v="台北1"/>
    <n v="2019"/>
    <n v="5"/>
    <n v="15"/>
    <x v="0"/>
    <s v="林祐詳"/>
    <n v="4"/>
    <n v="308853"/>
    <n v="2789020"/>
    <n v="10"/>
    <n v="33"/>
    <n v="0"/>
    <m/>
    <s v="N"/>
    <s v="A1"/>
    <m/>
    <s v="3月,5月"/>
    <s v="Y"/>
    <s v=""/>
    <s v=""/>
    <s v=""/>
    <s v="闊葉樹林型"/>
    <n v="4.7205405508853842"/>
    <x v="0"/>
  </r>
  <r>
    <x v="6"/>
    <x v="28"/>
    <s v="金山磺溪頭"/>
    <s v="台北1"/>
    <n v="2019"/>
    <n v="5"/>
    <n v="15"/>
    <x v="0"/>
    <s v="林祐詳"/>
    <n v="5"/>
    <n v="308664"/>
    <n v="2788904"/>
    <n v="10"/>
    <n v="39"/>
    <n v="0"/>
    <m/>
    <s v="N"/>
    <s v="A1"/>
    <m/>
    <s v="3月,5月"/>
    <s v="Y"/>
    <s v=""/>
    <s v=""/>
    <s v=""/>
    <s v="闊葉樹林型"/>
    <n v="0"/>
    <x v="0"/>
  </r>
  <r>
    <x v="6"/>
    <x v="28"/>
    <s v="金山磺溪頭"/>
    <s v="台北1"/>
    <n v="2019"/>
    <n v="5"/>
    <n v="15"/>
    <x v="0"/>
    <s v="林祐詳"/>
    <n v="6"/>
    <n v="308576"/>
    <n v="2788745"/>
    <n v="10"/>
    <n v="50"/>
    <n v="0"/>
    <m/>
    <s v="N"/>
    <s v="A1"/>
    <m/>
    <s v="3月,5月"/>
    <s v="Y"/>
    <s v=""/>
    <s v=""/>
    <s v=""/>
    <s v="闊葉樹林型"/>
    <n v="0"/>
    <x v="0"/>
  </r>
  <r>
    <x v="6"/>
    <x v="28"/>
    <s v="金山磺溪頭"/>
    <s v="台北1"/>
    <n v="2019"/>
    <n v="5"/>
    <n v="15"/>
    <x v="0"/>
    <s v="林祐詳"/>
    <n v="7"/>
    <n v="308563"/>
    <n v="2789142"/>
    <n v="11"/>
    <n v="3"/>
    <n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1"/>
    <n v="305101"/>
    <n v="2782360"/>
    <n v="9"/>
    <n v="4"/>
    <n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2"/>
    <n v="304763"/>
    <n v="2782194"/>
    <n v="9"/>
    <n v="14"/>
    <n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3"/>
    <n v="304459"/>
    <n v="2781988"/>
    <n v="9"/>
    <n v="24"/>
    <n v="0"/>
    <m/>
    <s v="N"/>
    <s v="A1"/>
    <m/>
    <s v="3月,5月"/>
    <s v="Y"/>
    <s v=""/>
    <s v=""/>
    <s v=""/>
    <s v="針闊葉樹混淆"/>
    <n v="0"/>
    <x v="1"/>
  </r>
  <r>
    <x v="6"/>
    <x v="28"/>
    <s v="北投沙帽山"/>
    <s v="台北2"/>
    <n v="2019"/>
    <n v="5"/>
    <n v="30"/>
    <x v="0"/>
    <s v="林士丰"/>
    <n v="4"/>
    <n v="304251"/>
    <n v="2781919"/>
    <n v="9"/>
    <n v="34"/>
    <n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5"/>
    <n v="304018"/>
    <n v="2781757"/>
    <n v="9"/>
    <n v="44"/>
    <n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6"/>
    <n v="304271"/>
    <n v="2782587"/>
    <n v="9"/>
    <n v="54"/>
    <n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7"/>
    <n v="303192"/>
    <n v="2781927"/>
    <n v="10"/>
    <n v="4"/>
    <n v="0"/>
    <m/>
    <s v="N"/>
    <s v="A1"/>
    <m/>
    <s v="3月,5月"/>
    <s v="Y"/>
    <s v=""/>
    <s v=""/>
    <s v=""/>
    <s v="闊葉樹林型"/>
    <n v="0.43943048338121299"/>
    <x v="0"/>
  </r>
  <r>
    <x v="6"/>
    <x v="28"/>
    <s v="汐止四分尾山"/>
    <s v="台北3"/>
    <n v="2019"/>
    <n v="5"/>
    <n v="30"/>
    <x v="0"/>
    <s v="吳明修"/>
    <n v="1"/>
    <n v="318800"/>
    <n v="2770794"/>
    <n v="9"/>
    <n v="20"/>
    <n v="0"/>
    <m/>
    <s v="N"/>
    <s v="A1"/>
    <m/>
    <s v="3月,5月"/>
    <s v="Y"/>
    <s v=""/>
    <s v=""/>
    <s v=""/>
    <s v="闊葉樹林型"/>
    <n v="2.143615137943085"/>
    <x v="0"/>
  </r>
  <r>
    <x v="6"/>
    <x v="28"/>
    <s v="汐止四分尾山"/>
    <s v="台北3"/>
    <n v="2019"/>
    <n v="5"/>
    <n v="30"/>
    <x v="0"/>
    <s v="吳明修"/>
    <n v="2"/>
    <n v="318707"/>
    <n v="2770470"/>
    <n v="9"/>
    <n v="35"/>
    <n v="0"/>
    <m/>
    <s v="N"/>
    <s v="A1"/>
    <m/>
    <s v="3月,5月"/>
    <s v="Y"/>
    <s v=""/>
    <s v=""/>
    <s v=""/>
    <s v="闊葉樹林型"/>
    <n v="2.7250104761629981"/>
    <x v="0"/>
  </r>
  <r>
    <x v="6"/>
    <x v="28"/>
    <s v="汐止四分尾山"/>
    <s v="台北3"/>
    <n v="2019"/>
    <n v="5"/>
    <n v="30"/>
    <x v="0"/>
    <s v="吳明修"/>
    <n v="3"/>
    <n v="318818"/>
    <n v="2770256"/>
    <n v="9"/>
    <n v="45"/>
    <n v="0"/>
    <m/>
    <s v="N"/>
    <s v="A1"/>
    <m/>
    <s v="3月,5月"/>
    <s v="Y"/>
    <s v=""/>
    <s v=""/>
    <s v=""/>
    <s v="闊葉樹林型"/>
    <n v="1.1422528942272361"/>
    <x v="0"/>
  </r>
  <r>
    <x v="6"/>
    <x v="28"/>
    <s v="汐止四分尾山"/>
    <s v="台北3"/>
    <n v="2019"/>
    <n v="5"/>
    <n v="30"/>
    <x v="0"/>
    <s v="吳明修"/>
    <n v="4"/>
    <n v="318627"/>
    <n v="2769686"/>
    <n v="10"/>
    <n v="0"/>
    <n v="0"/>
    <m/>
    <s v="N"/>
    <s v="A1"/>
    <m/>
    <s v="3月,5月"/>
    <s v="Y"/>
    <s v=""/>
    <s v=""/>
    <s v=""/>
    <s v="闊葉樹林型"/>
    <n v="0"/>
    <x v="0"/>
  </r>
  <r>
    <x v="6"/>
    <x v="28"/>
    <s v="汐止四分尾山"/>
    <s v="台北3"/>
    <n v="2019"/>
    <n v="5"/>
    <n v="30"/>
    <x v="0"/>
    <s v="吳明修"/>
    <n v="5"/>
    <n v="318385"/>
    <n v="2769905"/>
    <n v="10"/>
    <n v="20"/>
    <n v="0"/>
    <m/>
    <s v="N"/>
    <s v="A1"/>
    <m/>
    <s v="3月,5月"/>
    <s v="Y"/>
    <s v=""/>
    <s v=""/>
    <s v=""/>
    <s v="闊葉樹林型"/>
    <n v="0"/>
    <x v="0"/>
  </r>
  <r>
    <x v="6"/>
    <x v="28"/>
    <s v="汐止四分尾山"/>
    <s v="台北3"/>
    <n v="2019"/>
    <n v="5"/>
    <n v="30"/>
    <x v="0"/>
    <s v="吳明修"/>
    <n v="6"/>
    <n v="318242"/>
    <n v="2770452"/>
    <n v="10"/>
    <n v="30"/>
    <n v="0"/>
    <m/>
    <s v="N"/>
    <s v="A1"/>
    <m/>
    <s v="3月,5月"/>
    <s v="Y"/>
    <s v=""/>
    <s v=""/>
    <s v=""/>
    <s v="闊葉樹林型"/>
    <n v="0"/>
    <x v="0"/>
  </r>
  <r>
    <x v="6"/>
    <x v="28"/>
    <s v="汐止四分尾山"/>
    <s v="台北3"/>
    <n v="2019"/>
    <n v="5"/>
    <n v="30"/>
    <x v="0"/>
    <s v="吳明修"/>
    <n v="7"/>
    <n v="317941"/>
    <n v="2770382"/>
    <n v="10"/>
    <n v="50"/>
    <n v="0"/>
    <m/>
    <s v="N"/>
    <s v="A1"/>
    <m/>
    <s v="3月,5月"/>
    <s v="Y"/>
    <s v=""/>
    <s v=""/>
    <s v=""/>
    <s v="闊葉樹林型"/>
    <n v="3.1830773365127181"/>
    <x v="0"/>
  </r>
  <r>
    <x v="6"/>
    <x v="28"/>
    <s v="石碇小格頭"/>
    <s v="台北4"/>
    <n v="2019"/>
    <n v="5"/>
    <n v="22"/>
    <x v="0"/>
    <s v="江國樑"/>
    <n v="1"/>
    <n v="314520"/>
    <n v="2763267"/>
    <n v="9"/>
    <n v="23"/>
    <n v="0"/>
    <m/>
    <s v="N"/>
    <s v="A1、A5、A9"/>
    <m/>
    <s v="3月,5月"/>
    <s v="Y"/>
    <s v=""/>
    <s v=""/>
    <s v=""/>
    <s v="闊葉樹林型"/>
    <n v="0.8311846964856312"/>
    <x v="0"/>
  </r>
  <r>
    <x v="6"/>
    <x v="28"/>
    <s v="石碇小格頭"/>
    <s v="台北4"/>
    <n v="2019"/>
    <n v="5"/>
    <n v="22"/>
    <x v="0"/>
    <s v="江國樑"/>
    <n v="2"/>
    <n v="314409"/>
    <n v="2763050"/>
    <n v="9"/>
    <n v="40"/>
    <n v="0"/>
    <m/>
    <s v="N"/>
    <s v="A1"/>
    <m/>
    <s v="3月,5月"/>
    <s v="Y"/>
    <s v=""/>
    <s v=""/>
    <s v=""/>
    <s v="闊葉樹林型"/>
    <n v="2.0998952379286622"/>
    <x v="0"/>
  </r>
  <r>
    <x v="6"/>
    <x v="28"/>
    <s v="石碇小格頭"/>
    <s v="台北4"/>
    <n v="2019"/>
    <n v="5"/>
    <n v="22"/>
    <x v="0"/>
    <s v="江國樑"/>
    <s v="X"/>
    <n v="314232"/>
    <n v="2762586"/>
    <n v="9"/>
    <n v="51"/>
    <n v="2"/>
    <s v="A"/>
    <s v="Y"/>
    <s v="A1"/>
    <s v="增加發現"/>
    <s v="3月,5月"/>
    <s v="Y"/>
    <s v=""/>
    <s v=""/>
    <s v=""/>
    <s v="闊葉樹林型"/>
    <n v="0"/>
    <x v="0"/>
  </r>
  <r>
    <x v="6"/>
    <x v="28"/>
    <s v="石碇小格頭"/>
    <s v="台北4"/>
    <n v="2019"/>
    <n v="5"/>
    <n v="22"/>
    <x v="0"/>
    <s v="江國樑"/>
    <n v="3"/>
    <n v="314004"/>
    <n v="2762672"/>
    <n v="10"/>
    <n v="4"/>
    <n v="0"/>
    <m/>
    <s v="N"/>
    <s v="A1"/>
    <m/>
    <s v="3月,5月"/>
    <s v="Y"/>
    <s v=""/>
    <s v=""/>
    <s v=""/>
    <s v="闊葉樹林型"/>
    <n v="2.510661568081098"/>
    <x v="0"/>
  </r>
  <r>
    <x v="6"/>
    <x v="28"/>
    <s v="石碇小格頭"/>
    <s v="台北4"/>
    <n v="2019"/>
    <n v="5"/>
    <n v="22"/>
    <x v="0"/>
    <s v="江國樑"/>
    <n v="4"/>
    <n v="313070"/>
    <n v="2762243"/>
    <n v="11"/>
    <n v="1"/>
    <n v="0"/>
    <m/>
    <s v="N"/>
    <s v="A1"/>
    <m/>
    <s v="3月,5月"/>
    <s v="Y"/>
    <s v=""/>
    <s v=""/>
    <s v=""/>
    <s v="闊葉樹林型"/>
    <n v="8.5937005346490736"/>
    <x v="0"/>
  </r>
  <r>
    <x v="6"/>
    <x v="28"/>
    <s v="石碇小格頭"/>
    <s v="台北4"/>
    <n v="2019"/>
    <n v="5"/>
    <n v="22"/>
    <x v="0"/>
    <s v="江國樑"/>
    <n v="5"/>
    <n v="312641"/>
    <n v="2762514"/>
    <n v="11"/>
    <n v="12"/>
    <n v="0"/>
    <m/>
    <s v="N"/>
    <s v="A1"/>
    <m/>
    <s v="3月,5月"/>
    <s v="Y"/>
    <s v=""/>
    <s v=""/>
    <s v=""/>
    <s v="闊葉樹林型"/>
    <n v="2.8085173670888191"/>
    <x v="0"/>
  </r>
  <r>
    <x v="6"/>
    <x v="28"/>
    <s v="石碇小格頭"/>
    <s v="台北4"/>
    <n v="2019"/>
    <n v="5"/>
    <n v="22"/>
    <x v="0"/>
    <s v="江國樑"/>
    <n v="6"/>
    <n v="312777"/>
    <n v="2761960"/>
    <n v="10"/>
    <n v="50"/>
    <n v="0"/>
    <m/>
    <s v="N"/>
    <s v="A1"/>
    <m/>
    <s v="3月,5月"/>
    <s v="Y"/>
    <s v=""/>
    <s v=""/>
    <s v=""/>
    <s v="闊葉樹林型"/>
    <n v="0"/>
    <x v="0"/>
  </r>
  <r>
    <x v="6"/>
    <x v="28"/>
    <s v="石碇小格頭"/>
    <s v="台北4"/>
    <n v="2019"/>
    <n v="5"/>
    <n v="22"/>
    <x v="0"/>
    <s v="江國樑"/>
    <n v="7"/>
    <n v="313043"/>
    <n v="2761718"/>
    <n v="10"/>
    <n v="34"/>
    <n v="0"/>
    <m/>
    <s v="N"/>
    <s v="A1"/>
    <m/>
    <s v="3月,5月"/>
    <s v="Y"/>
    <s v=""/>
    <s v=""/>
    <s v=""/>
    <s v="闊葉樹林型"/>
    <n v="0"/>
    <x v="0"/>
  </r>
  <r>
    <x v="6"/>
    <x v="28"/>
    <s v="新店十六分"/>
    <s v="台北5"/>
    <n v="2019"/>
    <n v="5"/>
    <n v="31"/>
    <x v="0"/>
    <s v="郭瑞東"/>
    <n v="1"/>
    <n v="310955"/>
    <n v="2759504"/>
    <n v="8"/>
    <n v="57"/>
    <n v="0"/>
    <m/>
    <s v="N"/>
    <s v="A1、A4"/>
    <m/>
    <s v="3月,5月"/>
    <s v="Y"/>
    <s v=""/>
    <s v=""/>
    <s v=""/>
    <s v="闊葉樹林型"/>
    <n v="0"/>
    <x v="0"/>
  </r>
  <r>
    <x v="6"/>
    <x v="28"/>
    <s v="新店十六分"/>
    <s v="台北5"/>
    <n v="2019"/>
    <n v="5"/>
    <n v="31"/>
    <x v="0"/>
    <s v="郭瑞東"/>
    <n v="2"/>
    <n v="310743"/>
    <n v="2759703"/>
    <n v="9"/>
    <n v="7"/>
    <n v="0"/>
    <m/>
    <s v="N"/>
    <s v="A1、A4、A6"/>
    <m/>
    <s v="3月,5月"/>
    <s v="Y"/>
    <s v=""/>
    <s v=""/>
    <s v=""/>
    <s v="竹林"/>
    <n v="0"/>
    <x v="4"/>
  </r>
  <r>
    <x v="6"/>
    <x v="28"/>
    <s v="新店十六分"/>
    <s v="台北5"/>
    <n v="2019"/>
    <n v="5"/>
    <n v="31"/>
    <x v="0"/>
    <s v="郭瑞東"/>
    <n v="3"/>
    <n v="311032"/>
    <n v="2759828"/>
    <n v="9"/>
    <n v="17"/>
    <n v="0"/>
    <m/>
    <s v="N"/>
    <s v="A1"/>
    <m/>
    <s v="3月,5月"/>
    <s v="Y"/>
    <s v=""/>
    <s v=""/>
    <s v=""/>
    <s v="闊葉樹林型"/>
    <n v="0.35173431171606567"/>
    <x v="0"/>
  </r>
  <r>
    <x v="6"/>
    <x v="28"/>
    <s v="新店十六分"/>
    <s v="台北5"/>
    <n v="2019"/>
    <n v="5"/>
    <n v="31"/>
    <x v="0"/>
    <s v="郭瑞東"/>
    <n v="4"/>
    <n v="311161"/>
    <n v="2760302"/>
    <n v="9"/>
    <n v="28"/>
    <n v="0"/>
    <m/>
    <s v="N"/>
    <s v="A1"/>
    <m/>
    <s v="3月,5月"/>
    <s v="Y"/>
    <s v=""/>
    <s v=""/>
    <s v=""/>
    <s v="竹林"/>
    <n v="0"/>
    <x v="4"/>
  </r>
  <r>
    <x v="6"/>
    <x v="28"/>
    <s v="新店十六分"/>
    <s v="台北5"/>
    <n v="2019"/>
    <n v="5"/>
    <n v="31"/>
    <x v="0"/>
    <s v="郭瑞東"/>
    <n v="5"/>
    <n v="310853"/>
    <n v="2760253"/>
    <n v="9"/>
    <n v="37"/>
    <n v="0"/>
    <m/>
    <s v="N"/>
    <s v="A1"/>
    <m/>
    <s v="3月,5月"/>
    <s v="Y"/>
    <s v=""/>
    <s v=""/>
    <s v=""/>
    <s v="闊葉樹林型"/>
    <n v="1.852753722986155"/>
    <x v="0"/>
  </r>
  <r>
    <x v="6"/>
    <x v="28"/>
    <s v="新店十六分"/>
    <s v="台北5"/>
    <n v="2019"/>
    <n v="5"/>
    <n v="31"/>
    <x v="0"/>
    <s v="郭瑞東"/>
    <n v="6"/>
    <n v="310608"/>
    <n v="2760182"/>
    <n v="10"/>
    <n v="29"/>
    <n v="0"/>
    <m/>
    <s v="N"/>
    <s v="A1、A4、A6"/>
    <m/>
    <s v="3月,5月"/>
    <s v="Y"/>
    <s v=""/>
    <s v=""/>
    <s v=""/>
    <s v="闊葉樹林型"/>
    <n v="1.983276601851758"/>
    <x v="0"/>
  </r>
  <r>
    <x v="6"/>
    <x v="28"/>
    <s v="新店十六分"/>
    <s v="台北5"/>
    <n v="2019"/>
    <n v="5"/>
    <n v="31"/>
    <x v="0"/>
    <s v="郭瑞東"/>
    <n v="7"/>
    <n v="310329"/>
    <n v="2760213"/>
    <n v="10"/>
    <n v="42"/>
    <n v="0"/>
    <m/>
    <s v="N"/>
    <s v="A1"/>
    <m/>
    <s v="3月,5月"/>
    <s v="Y"/>
    <s v=""/>
    <s v=""/>
    <s v=""/>
    <s v="闊葉樹林型"/>
    <n v="0"/>
    <x v="0"/>
  </r>
  <r>
    <x v="6"/>
    <x v="28"/>
    <s v="新店十六分"/>
    <s v="台北5"/>
    <n v="2019"/>
    <n v="5"/>
    <n v="31"/>
    <x v="0"/>
    <s v="郭瑞東"/>
    <n v="8"/>
    <n v="310131"/>
    <n v="2760033"/>
    <n v="10"/>
    <n v="53"/>
    <n v="0"/>
    <m/>
    <s v="N"/>
    <s v="A1"/>
    <m/>
    <s v="3月,5月"/>
    <s v="Y"/>
    <s v=""/>
    <s v=""/>
    <s v=""/>
    <s v="竹林"/>
    <n v="0"/>
    <x v="4"/>
  </r>
  <r>
    <x v="6"/>
    <x v="28"/>
    <s v="坪林厚德崗坑"/>
    <s v="台北6"/>
    <n v="2019"/>
    <n v="5"/>
    <n v="21"/>
    <x v="0"/>
    <s v="鐘振漢"/>
    <n v="1"/>
    <n v="323502"/>
    <n v="2759486"/>
    <n v="10"/>
    <n v="25"/>
    <n v="0"/>
    <m/>
    <s v="N"/>
    <s v="A1"/>
    <m/>
    <s v="3月,5月"/>
    <s v="Y"/>
    <s v=""/>
    <s v=""/>
    <s v=""/>
    <s v="闊葉樹林型"/>
    <n v="1.6663285679598521"/>
    <x v="0"/>
  </r>
  <r>
    <x v="6"/>
    <x v="28"/>
    <s v="坪林厚德崗坑"/>
    <s v="台北6"/>
    <n v="2019"/>
    <n v="5"/>
    <n v="21"/>
    <x v="0"/>
    <s v="鐘振漢"/>
    <n v="2"/>
    <n v="323840"/>
    <n v="2759380"/>
    <n v="10"/>
    <n v="15"/>
    <n v="0"/>
    <m/>
    <s v="N"/>
    <s v="A1"/>
    <m/>
    <s v="3月,5月"/>
    <s v="Y"/>
    <s v=""/>
    <s v=""/>
    <s v=""/>
    <s v="闊葉樹林型"/>
    <n v="1.039191287893263"/>
    <x v="0"/>
  </r>
  <r>
    <x v="6"/>
    <x v="28"/>
    <s v="坪林厚德崗坑"/>
    <s v="台北6"/>
    <n v="2019"/>
    <n v="5"/>
    <n v="21"/>
    <x v="0"/>
    <s v="鐘振漢"/>
    <n v="3"/>
    <n v="324102"/>
    <n v="2759418"/>
    <n v="10"/>
    <n v="0"/>
    <n v="0"/>
    <m/>
    <s v="N"/>
    <s v="A3"/>
    <m/>
    <s v="3月,5月"/>
    <s v="Y"/>
    <s v=""/>
    <s v=""/>
    <s v=""/>
    <s v="闊葉樹林型"/>
    <n v="0"/>
    <x v="0"/>
  </r>
  <r>
    <x v="6"/>
    <x v="28"/>
    <s v="坪林厚德崗坑"/>
    <s v="台北6"/>
    <n v="2019"/>
    <n v="5"/>
    <n v="21"/>
    <x v="0"/>
    <s v="鐘振漢"/>
    <n v="4"/>
    <n v="324330"/>
    <n v="2759369"/>
    <n v="9"/>
    <n v="30"/>
    <n v="0"/>
    <m/>
    <s v="N"/>
    <s v="A7"/>
    <m/>
    <s v="3月,5月"/>
    <s v="Y"/>
    <s v=""/>
    <s v=""/>
    <s v=""/>
    <s v="闊葉樹林型"/>
    <n v="0.89349143650540575"/>
    <x v="0"/>
  </r>
  <r>
    <x v="6"/>
    <x v="28"/>
    <s v="坪林厚德崗坑"/>
    <s v="台北6"/>
    <n v="2019"/>
    <n v="5"/>
    <n v="21"/>
    <x v="0"/>
    <s v="鐘振漢"/>
    <n v="5"/>
    <n v="324420"/>
    <n v="2759136"/>
    <n v="9"/>
    <n v="10"/>
    <n v="0"/>
    <m/>
    <s v="N"/>
    <s v="A3"/>
    <m/>
    <s v="3月,5月"/>
    <s v="Y"/>
    <s v=""/>
    <s v=""/>
    <s v=""/>
    <s v="闊葉樹林型"/>
    <n v="15.63448955655584"/>
    <x v="0"/>
  </r>
  <r>
    <x v="6"/>
    <x v="28"/>
    <s v="坪林厚德崗坑"/>
    <s v="台北6"/>
    <n v="2019"/>
    <n v="5"/>
    <n v="21"/>
    <x v="0"/>
    <s v="鐘振漢"/>
    <n v="6"/>
    <n v="324322"/>
    <n v="2758847"/>
    <n v="8"/>
    <n v="52"/>
    <n v="0"/>
    <m/>
    <s v="N"/>
    <s v="A1"/>
    <m/>
    <s v="3月,5月"/>
    <s v="Y"/>
    <s v=""/>
    <s v=""/>
    <s v=""/>
    <s v="闊葉樹林型"/>
    <n v="0"/>
    <x v="0"/>
  </r>
  <r>
    <x v="6"/>
    <x v="28"/>
    <s v="坪林厚德崗坑"/>
    <s v="台北6"/>
    <n v="2019"/>
    <n v="5"/>
    <n v="21"/>
    <x v="0"/>
    <s v="鐘振漢"/>
    <n v="7"/>
    <n v="324739"/>
    <n v="2759086"/>
    <n v="8"/>
    <n v="36"/>
    <n v="0"/>
    <m/>
    <s v="N"/>
    <s v="A3"/>
    <m/>
    <s v="3月,5月"/>
    <s v="Y"/>
    <s v=""/>
    <s v=""/>
    <s v=""/>
    <s v="闊葉樹林型"/>
    <n v="1.629367570782744"/>
    <x v="0"/>
  </r>
  <r>
    <x v="6"/>
    <x v="28"/>
    <s v="坪林厚德崗坑"/>
    <s v="台北6"/>
    <n v="2019"/>
    <n v="5"/>
    <n v="21"/>
    <x v="0"/>
    <s v="鐘振漢"/>
    <n v="8"/>
    <n v="324871"/>
    <n v="2758825"/>
    <n v="8"/>
    <n v="15"/>
    <n v="0"/>
    <m/>
    <s v="N"/>
    <s v="A1"/>
    <m/>
    <s v="3月,5月"/>
    <s v="Y"/>
    <s v=""/>
    <s v=""/>
    <s v=""/>
    <s v="闊葉樹林型"/>
    <n v="1.439912061442256"/>
    <x v="0"/>
  </r>
  <r>
    <x v="6"/>
    <x v="29"/>
    <s v="宜30"/>
    <s v="礁溪1"/>
    <n v="2019"/>
    <n v="5"/>
    <n v="14"/>
    <x v="0"/>
    <s v="莊進樑"/>
    <n v="1"/>
    <n v="320908"/>
    <n v="2744999"/>
    <n v="10"/>
    <n v="35"/>
    <n v="0"/>
    <m/>
    <s v="N"/>
    <s v="A1"/>
    <s v="部分檳榔"/>
    <s v="3月,5月"/>
    <s v="Y"/>
    <s v=""/>
    <s v=""/>
    <s v=""/>
    <s v="闊葉樹林型"/>
    <n v="5.1430744202795537"/>
    <x v="0"/>
  </r>
  <r>
    <x v="6"/>
    <x v="29"/>
    <s v="宜30"/>
    <s v="礁溪1"/>
    <n v="2019"/>
    <n v="5"/>
    <n v="14"/>
    <x v="0"/>
    <s v="莊進樑"/>
    <n v="2"/>
    <n v="320716"/>
    <n v="2744817"/>
    <n v="10"/>
    <n v="47"/>
    <n v="0"/>
    <m/>
    <s v="N"/>
    <s v="A1"/>
    <m/>
    <s v="3月,5月"/>
    <s v="Y"/>
    <s v=""/>
    <s v=""/>
    <s v=""/>
    <s v="闊葉樹林型"/>
    <n v="0"/>
    <x v="0"/>
  </r>
  <r>
    <x v="6"/>
    <x v="29"/>
    <s v="宜30"/>
    <s v="礁溪1"/>
    <n v="2019"/>
    <n v="5"/>
    <n v="14"/>
    <x v="0"/>
    <s v="莊進樑"/>
    <n v="3"/>
    <n v="320508"/>
    <n v="2744910"/>
    <n v="10"/>
    <n v="58"/>
    <n v="0"/>
    <m/>
    <s v="N"/>
    <s v="A1"/>
    <m/>
    <s v="3月,5月"/>
    <s v="Y"/>
    <s v=""/>
    <s v=""/>
    <s v=""/>
    <s v="闊葉樹林型"/>
    <n v="0"/>
    <x v="0"/>
  </r>
  <r>
    <x v="6"/>
    <x v="29"/>
    <s v="宜30"/>
    <s v="礁溪1"/>
    <n v="2019"/>
    <n v="5"/>
    <n v="14"/>
    <x v="0"/>
    <s v="莊進樑"/>
    <n v="4"/>
    <n v="320425"/>
    <n v="2744682"/>
    <n v="11"/>
    <n v="15"/>
    <n v="0"/>
    <m/>
    <s v="N"/>
    <s v="A3"/>
    <m/>
    <s v="3月,5月"/>
    <s v="Y"/>
    <s v=""/>
    <s v=""/>
    <s v=""/>
    <s v="闊葉樹林型"/>
    <n v="1.6352409792301299"/>
    <x v="0"/>
  </r>
  <r>
    <x v="6"/>
    <x v="29"/>
    <s v="宜30"/>
    <s v="礁溪1"/>
    <n v="2019"/>
    <n v="5"/>
    <n v="14"/>
    <x v="0"/>
    <s v="莊進樑"/>
    <n v="5"/>
    <n v="320250"/>
    <n v="2744804"/>
    <n v="11"/>
    <n v="24"/>
    <n v="0"/>
    <m/>
    <s v="N"/>
    <s v="A3"/>
    <m/>
    <s v="3月,5月"/>
    <s v="Y"/>
    <s v=""/>
    <s v=""/>
    <s v=""/>
    <s v="闊葉樹林型"/>
    <n v="0"/>
    <x v="0"/>
  </r>
  <r>
    <x v="6"/>
    <x v="29"/>
    <s v="宜30"/>
    <s v="礁溪1"/>
    <n v="2019"/>
    <n v="5"/>
    <n v="14"/>
    <x v="0"/>
    <s v="莊進樑"/>
    <n v="6"/>
    <n v="319971"/>
    <n v="2744896"/>
    <n v="11"/>
    <n v="33"/>
    <n v="0"/>
    <m/>
    <s v="N"/>
    <s v="A3"/>
    <m/>
    <s v="3月,5月"/>
    <s v="Y"/>
    <s v=""/>
    <s v=""/>
    <s v=""/>
    <s v="針闊葉樹混淆"/>
    <n v="0"/>
    <x v="1"/>
  </r>
  <r>
    <x v="6"/>
    <x v="29"/>
    <s v="宜40"/>
    <s v="礁溪2"/>
    <n v="2019"/>
    <n v="5"/>
    <n v="15"/>
    <x v="0"/>
    <s v="劉雯玲"/>
    <n v="1"/>
    <n v="317076"/>
    <n v="2738609"/>
    <n v="8"/>
    <n v="40"/>
    <n v="0"/>
    <m/>
    <s v="N"/>
    <s v="A1"/>
    <s v="A9 台7丁崩塌地施工中"/>
    <s v="3月,5月"/>
    <s v="Y"/>
    <s v=""/>
    <s v=""/>
    <s v=""/>
    <s v="闊葉樹林型"/>
    <n v="0"/>
    <x v="0"/>
  </r>
  <r>
    <x v="6"/>
    <x v="29"/>
    <s v="宜40"/>
    <s v="礁溪2"/>
    <n v="2019"/>
    <n v="5"/>
    <n v="15"/>
    <x v="0"/>
    <s v="劉雯玲"/>
    <n v="2"/>
    <n v="316857"/>
    <n v="2738688"/>
    <n v="8"/>
    <n v="49"/>
    <n v="0"/>
    <m/>
    <s v="N"/>
    <s v="A1"/>
    <m/>
    <s v="3月,5月"/>
    <s v="Y"/>
    <s v=""/>
    <s v=""/>
    <s v=""/>
    <s v="闊葉樹林型"/>
    <n v="0"/>
    <x v="0"/>
  </r>
  <r>
    <x v="6"/>
    <x v="29"/>
    <s v="宜40"/>
    <s v="礁溪2"/>
    <n v="2019"/>
    <n v="5"/>
    <n v="15"/>
    <x v="0"/>
    <s v="劉雯玲"/>
    <n v="3"/>
    <n v="316958"/>
    <n v="2738876"/>
    <n v="8"/>
    <n v="59"/>
    <n v="0"/>
    <m/>
    <s v="N"/>
    <s v="A1"/>
    <s v="樣點2走到樣點3途中看到孤猴&lt;25 m"/>
    <s v="3月,5月"/>
    <s v="Y"/>
    <s v=""/>
    <s v=""/>
    <s v=""/>
    <s v="闊葉樹林型"/>
    <n v="0"/>
    <x v="0"/>
  </r>
  <r>
    <x v="6"/>
    <x v="29"/>
    <s v="宜40"/>
    <s v="礁溪2"/>
    <n v="2019"/>
    <n v="5"/>
    <n v="15"/>
    <x v="0"/>
    <s v="劉雯玲"/>
    <n v="4"/>
    <n v="316952"/>
    <n v="2739128"/>
    <n v="9"/>
    <n v="12"/>
    <n v="0"/>
    <m/>
    <s v="N"/>
    <s v="A1"/>
    <m/>
    <s v="3月,5月"/>
    <s v="Y"/>
    <s v=""/>
    <s v=""/>
    <s v=""/>
    <s v="闊葉樹林型"/>
    <n v="2.282956016359464"/>
    <x v="0"/>
  </r>
  <r>
    <x v="6"/>
    <x v="29"/>
    <s v="宜40"/>
    <s v="礁溪2"/>
    <n v="2019"/>
    <n v="5"/>
    <n v="15"/>
    <x v="0"/>
    <s v="劉雯玲"/>
    <n v="5"/>
    <n v="316952"/>
    <n v="2738596"/>
    <n v="9"/>
    <n v="27"/>
    <n v="0"/>
    <m/>
    <s v="N"/>
    <s v="A1"/>
    <s v="A9 台7丁"/>
    <s v="3月,5月"/>
    <s v="Y"/>
    <s v=""/>
    <s v=""/>
    <s v=""/>
    <s v="闊葉樹林型"/>
    <n v="0"/>
    <x v="0"/>
  </r>
  <r>
    <x v="6"/>
    <x v="29"/>
    <s v="宜40"/>
    <s v="礁溪2"/>
    <n v="2019"/>
    <n v="5"/>
    <n v="15"/>
    <x v="0"/>
    <s v="劉雯玲"/>
    <n v="6"/>
    <n v="316380"/>
    <n v="2738777"/>
    <n v="9"/>
    <n v="36"/>
    <n v="0"/>
    <m/>
    <s v="N"/>
    <s v="A1"/>
    <s v="A9 台7丁"/>
    <s v="3月,5月"/>
    <s v="Y"/>
    <s v=""/>
    <s v=""/>
    <s v=""/>
    <s v="闊葉樹林型"/>
    <n v="0"/>
    <x v="0"/>
  </r>
  <r>
    <x v="6"/>
    <x v="29"/>
    <s v="宜52"/>
    <s v="礁溪3"/>
    <n v="2019"/>
    <n v="5"/>
    <n v="17"/>
    <x v="0"/>
    <s v="黃翊倫"/>
    <n v="1"/>
    <n v="313033"/>
    <n v="2738769"/>
    <n v="9"/>
    <n v="1"/>
    <n v="0"/>
    <m/>
    <s v="N"/>
    <s v="A3"/>
    <s v="造林地旁、下雨"/>
    <s v="3月,5月"/>
    <s v="Y"/>
    <s v=""/>
    <s v=""/>
    <s v=""/>
    <s v="闊葉樹林型"/>
    <n v="5.3089391782662894"/>
    <x v="0"/>
  </r>
  <r>
    <x v="6"/>
    <x v="29"/>
    <s v="宜52"/>
    <s v="礁溪3"/>
    <n v="2019"/>
    <n v="5"/>
    <n v="17"/>
    <x v="0"/>
    <s v="黃翊倫"/>
    <n v="2"/>
    <n v="312977"/>
    <n v="2739132"/>
    <n v="9"/>
    <n v="12"/>
    <n v="0"/>
    <m/>
    <s v="N"/>
    <s v="A1"/>
    <s v="濱溪、下雨"/>
    <s v="3月,5月"/>
    <s v="Y"/>
    <s v=""/>
    <s v=""/>
    <s v=""/>
    <s v="闊葉樹林型"/>
    <n v="0"/>
    <x v="0"/>
  </r>
  <r>
    <x v="6"/>
    <x v="29"/>
    <s v="宜52"/>
    <s v="礁溪3"/>
    <n v="2019"/>
    <n v="5"/>
    <n v="17"/>
    <x v="0"/>
    <s v="黃翊倫"/>
    <n v="3"/>
    <n v="312809"/>
    <n v="2738918"/>
    <n v="9"/>
    <n v="20"/>
    <n v="0"/>
    <m/>
    <s v="N"/>
    <s v="A1"/>
    <s v="下雨"/>
    <s v="3月,5月"/>
    <s v="Y"/>
    <s v=""/>
    <s v=""/>
    <s v=""/>
    <s v="闊葉樹林型"/>
    <n v="0.77115314101821253"/>
    <x v="0"/>
  </r>
  <r>
    <x v="6"/>
    <x v="29"/>
    <s v="宜52"/>
    <s v="礁溪3"/>
    <n v="2019"/>
    <n v="5"/>
    <n v="17"/>
    <x v="0"/>
    <s v="黃翊倫"/>
    <n v="4"/>
    <n v="312614"/>
    <n v="2739001"/>
    <n v="9"/>
    <n v="38"/>
    <n v="0"/>
    <m/>
    <s v="N"/>
    <s v="A1"/>
    <s v="下雨"/>
    <s v="3月,5月"/>
    <s v="Y"/>
    <s v=""/>
    <s v=""/>
    <s v=""/>
    <s v="闊葉樹林型"/>
    <n v="0"/>
    <x v="0"/>
  </r>
  <r>
    <x v="6"/>
    <x v="29"/>
    <s v="宜52"/>
    <s v="礁溪3"/>
    <n v="2019"/>
    <n v="5"/>
    <n v="17"/>
    <x v="0"/>
    <s v="黃翊倫"/>
    <n v="5"/>
    <n v="312373"/>
    <n v="2739067"/>
    <n v="9"/>
    <n v="45"/>
    <n v="0"/>
    <m/>
    <s v="N"/>
    <s v="A1"/>
    <s v="樹冠橫越馬路、下雨"/>
    <s v="3月,5月"/>
    <s v="Y"/>
    <s v=""/>
    <s v=""/>
    <s v=""/>
    <s v="闊葉樹林型"/>
    <n v="0"/>
    <x v="0"/>
  </r>
  <r>
    <x v="6"/>
    <x v="29"/>
    <s v="宜52"/>
    <s v="礁溪3"/>
    <n v="2019"/>
    <n v="5"/>
    <n v="17"/>
    <x v="0"/>
    <s v="黃翊倫"/>
    <n v="6"/>
    <n v="312074"/>
    <n v="2739120"/>
    <n v="9"/>
    <n v="53"/>
    <n v="0"/>
    <m/>
    <s v="N"/>
    <s v="A1"/>
    <s v="濱溪、下雨"/>
    <s v="3月,5月"/>
    <s v="Y"/>
    <s v=""/>
    <s v=""/>
    <s v=""/>
    <s v="闊葉樹林型"/>
    <n v="0"/>
    <x v="0"/>
  </r>
  <r>
    <x v="6"/>
    <x v="29"/>
    <s v="宜64"/>
    <s v="礁溪4"/>
    <n v="2019"/>
    <n v="5"/>
    <n v="29"/>
    <x v="0"/>
    <s v="謝正道"/>
    <n v="1"/>
    <n v="314813"/>
    <n v="2734608"/>
    <n v="8"/>
    <n v="50"/>
    <n v="0"/>
    <m/>
    <s v="N"/>
    <s v="A1"/>
    <m/>
    <s v="3月,5月"/>
    <s v="Y"/>
    <s v=""/>
    <s v=""/>
    <s v=""/>
    <s v="闊葉樹林型"/>
    <n v="0"/>
    <x v="0"/>
  </r>
  <r>
    <x v="6"/>
    <x v="29"/>
    <s v="宜64"/>
    <s v="礁溪4"/>
    <n v="2019"/>
    <n v="5"/>
    <n v="29"/>
    <x v="0"/>
    <s v="謝正道"/>
    <n v="2"/>
    <n v="314846"/>
    <n v="2734669"/>
    <n v="9"/>
    <n v="5"/>
    <n v="0"/>
    <m/>
    <s v="N"/>
    <s v="A1"/>
    <m/>
    <s v="3月,5月"/>
    <s v="Y"/>
    <s v=""/>
    <s v=""/>
    <s v=""/>
    <s v="闊葉樹林型"/>
    <n v="36.829899396736131"/>
    <x v="2"/>
  </r>
  <r>
    <x v="6"/>
    <x v="29"/>
    <s v="宜64"/>
    <s v="礁溪4"/>
    <n v="2019"/>
    <n v="5"/>
    <n v="29"/>
    <x v="0"/>
    <s v="謝正道"/>
    <n v="3"/>
    <n v="314863"/>
    <n v="2734750"/>
    <n v="9"/>
    <n v="15"/>
    <n v="0"/>
    <m/>
    <s v="N"/>
    <s v="A1"/>
    <m/>
    <s v="3月,5月"/>
    <s v="Y"/>
    <s v=""/>
    <s v=""/>
    <s v=""/>
    <s v="竹林"/>
    <n v="13.65751697053234"/>
    <x v="4"/>
  </r>
  <r>
    <x v="6"/>
    <x v="29"/>
    <s v="宜64"/>
    <s v="礁溪4"/>
    <n v="2019"/>
    <n v="5"/>
    <n v="29"/>
    <x v="0"/>
    <s v="謝正道"/>
    <n v="4"/>
    <n v="314742"/>
    <n v="2735053"/>
    <n v="9"/>
    <n v="27"/>
    <n v="0"/>
    <m/>
    <s v="N"/>
    <s v="A1"/>
    <m/>
    <s v="3月,5月"/>
    <s v="Y"/>
    <s v=""/>
    <s v=""/>
    <s v=""/>
    <s v="闊葉樹林型"/>
    <n v="13.822790155151861"/>
    <x v="0"/>
  </r>
  <r>
    <x v="6"/>
    <x v="29"/>
    <s v="宜64"/>
    <s v="礁溪4"/>
    <n v="2019"/>
    <n v="5"/>
    <n v="29"/>
    <x v="0"/>
    <s v="謝正道"/>
    <n v="5"/>
    <n v="314639"/>
    <n v="2735240"/>
    <n v="9"/>
    <n v="37"/>
    <n v="0"/>
    <m/>
    <s v="N"/>
    <s v="A1"/>
    <m/>
    <s v="3月,5月"/>
    <s v="Y"/>
    <s v=""/>
    <s v=""/>
    <s v=""/>
    <s v="闊葉樹林型"/>
    <n v="0"/>
    <x v="0"/>
  </r>
  <r>
    <x v="6"/>
    <x v="29"/>
    <s v="宜64"/>
    <s v="礁溪4"/>
    <n v="2019"/>
    <n v="5"/>
    <n v="29"/>
    <x v="0"/>
    <s v="謝正道"/>
    <n v="6"/>
    <n v="314329"/>
    <n v="2735145"/>
    <n v="9"/>
    <n v="55"/>
    <n v="0"/>
    <m/>
    <s v="N"/>
    <s v="A1"/>
    <m/>
    <s v="3月,5月"/>
    <s v="Y"/>
    <s v=""/>
    <s v=""/>
    <s v=""/>
    <s v="闊葉樹林型"/>
    <n v="0"/>
    <x v="0"/>
  </r>
  <r>
    <x v="6"/>
    <x v="29"/>
    <s v="文41"/>
    <s v="礁溪5"/>
    <n v="2019"/>
    <n v="5"/>
    <n v="14"/>
    <x v="0"/>
    <s v="吳岱融"/>
    <n v="1"/>
    <n v="328840"/>
    <n v="2752098"/>
    <n v="9"/>
    <n v="50"/>
    <n v="0"/>
    <m/>
    <s v="N"/>
    <s v="A1"/>
    <m/>
    <s v="3月,5月"/>
    <s v="Y"/>
    <s v=""/>
    <s v=""/>
    <s v=""/>
    <s v="針闊葉樹混淆"/>
    <n v="0"/>
    <x v="1"/>
  </r>
  <r>
    <x v="6"/>
    <x v="29"/>
    <s v="文41"/>
    <s v="礁溪5"/>
    <n v="2019"/>
    <n v="5"/>
    <n v="14"/>
    <x v="0"/>
    <s v="吳岱融"/>
    <n v="2"/>
    <n v="329062"/>
    <n v="2752217"/>
    <n v="10"/>
    <n v="18"/>
    <n v="0"/>
    <m/>
    <s v="N"/>
    <s v="A1"/>
    <m/>
    <s v="3月,5月"/>
    <s v="Y"/>
    <s v=""/>
    <s v=""/>
    <s v=""/>
    <s v="針闊葉樹混淆"/>
    <n v="0"/>
    <x v="1"/>
  </r>
  <r>
    <x v="6"/>
    <x v="29"/>
    <s v="文41"/>
    <s v="礁溪5"/>
    <n v="2019"/>
    <n v="5"/>
    <n v="14"/>
    <x v="0"/>
    <s v="吳岱融"/>
    <n v="3"/>
    <n v="329236"/>
    <n v="2752406"/>
    <n v="10"/>
    <n v="29"/>
    <n v="0"/>
    <m/>
    <s v="N"/>
    <s v="A1"/>
    <m/>
    <s v="3月,5月"/>
    <s v="Y"/>
    <s v=""/>
    <s v=""/>
    <s v=""/>
    <s v="針闊葉樹混淆"/>
    <n v="0"/>
    <x v="1"/>
  </r>
  <r>
    <x v="6"/>
    <x v="29"/>
    <s v="文41"/>
    <s v="礁溪5"/>
    <n v="2019"/>
    <n v="5"/>
    <n v="14"/>
    <x v="0"/>
    <s v="吳岱融"/>
    <n v="4"/>
    <n v="329128"/>
    <n v="2752633"/>
    <n v="10"/>
    <n v="40"/>
    <n v="0"/>
    <m/>
    <s v="N"/>
    <s v="A1"/>
    <m/>
    <s v="3月,5月"/>
    <s v="Y"/>
    <s v=""/>
    <s v=""/>
    <s v=""/>
    <s v="針葉樹林型"/>
    <n v="0"/>
    <x v="3"/>
  </r>
  <r>
    <x v="6"/>
    <x v="29"/>
    <s v="文41"/>
    <s v="礁溪5"/>
    <n v="2019"/>
    <n v="5"/>
    <n v="14"/>
    <x v="0"/>
    <s v="吳岱融"/>
    <n v="5"/>
    <n v="329114"/>
    <n v="2752893"/>
    <n v="10"/>
    <n v="51"/>
    <n v="0"/>
    <m/>
    <s v="N"/>
    <s v="A1"/>
    <m/>
    <s v="3月,5月"/>
    <s v="Y"/>
    <s v=""/>
    <s v=""/>
    <s v=""/>
    <s v="針闊葉樹混淆"/>
    <n v="0"/>
    <x v="1"/>
  </r>
  <r>
    <x v="6"/>
    <x v="29"/>
    <s v="文41"/>
    <s v="礁溪5"/>
    <n v="2019"/>
    <n v="5"/>
    <n v="14"/>
    <x v="0"/>
    <s v="吳岱融"/>
    <n v="6"/>
    <n v="329042"/>
    <n v="2753183"/>
    <n v="11"/>
    <n v="12"/>
    <n v="0"/>
    <m/>
    <s v="N"/>
    <s v="A1"/>
    <m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1"/>
    <n v="324270"/>
    <n v="2749036"/>
    <n v="8"/>
    <n v="36"/>
    <n v="0"/>
    <m/>
    <s v="N"/>
    <s v="A1"/>
    <m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2"/>
    <n v="324288"/>
    <n v="2749222"/>
    <n v="8"/>
    <n v="50"/>
    <n v="0"/>
    <m/>
    <s v="N"/>
    <s v="A1"/>
    <s v="步道0K+200"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3"/>
    <n v="324268"/>
    <n v="2749390"/>
    <n v="9"/>
    <n v="3"/>
    <n v="0"/>
    <m/>
    <s v="N"/>
    <s v="A1"/>
    <s v="步道0K+400"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4"/>
    <n v="324071"/>
    <n v="2749560"/>
    <n v="9"/>
    <n v="27"/>
    <n v="0"/>
    <m/>
    <s v="N"/>
    <s v="A1"/>
    <s v="步道1K+000"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5"/>
    <n v="324010"/>
    <n v="2749739"/>
    <n v="9"/>
    <n v="46"/>
    <n v="0"/>
    <m/>
    <s v="N"/>
    <s v="A1"/>
    <s v="步道1K+200"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6"/>
    <n v="324321"/>
    <n v="2748989"/>
    <n v="10"/>
    <n v="8"/>
    <n v="0"/>
    <m/>
    <s v="N"/>
    <s v="A1"/>
    <s v="步道1K+600"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1"/>
    <n v="328258"/>
    <n v="2749665"/>
    <n v="9"/>
    <n v="52"/>
    <n v="0"/>
    <m/>
    <s v="N"/>
    <s v="A1"/>
    <s v="原Y座標2749709，調查時間過後有聽到叫聲，部分A4"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2"/>
    <n v="328210"/>
    <n v="2749447"/>
    <n v="9"/>
    <n v="44"/>
    <n v="0"/>
    <m/>
    <s v="N"/>
    <s v="A1"/>
    <m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3"/>
    <n v="328292"/>
    <n v="2749262"/>
    <n v="9"/>
    <n v="34"/>
    <n v="0"/>
    <m/>
    <s v="N"/>
    <s v="A1"/>
    <m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4"/>
    <n v="328378"/>
    <n v="2749071"/>
    <n v="9"/>
    <n v="25"/>
    <n v="0"/>
    <m/>
    <s v="N"/>
    <s v="A1"/>
    <m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5"/>
    <n v="328466"/>
    <n v="2748878"/>
    <n v="9"/>
    <n v="16"/>
    <n v="0"/>
    <m/>
    <s v="N"/>
    <s v="A1"/>
    <m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6"/>
    <n v="328632"/>
    <n v="2748696"/>
    <n v="9"/>
    <n v="7"/>
    <n v="0"/>
    <m/>
    <s v="N"/>
    <s v="A1"/>
    <m/>
    <s v="3月,5月"/>
    <s v="Y"/>
    <s v=""/>
    <s v=""/>
    <s v=""/>
    <s v="闊葉樹林型"/>
    <n v="2.3664286558397958"/>
    <x v="0"/>
  </r>
  <r>
    <x v="6"/>
    <x v="29"/>
    <s v="松羅步道"/>
    <s v="礁溪8"/>
    <n v="2019"/>
    <n v="5"/>
    <n v="22"/>
    <x v="0"/>
    <s v="盧建宏"/>
    <n v="1"/>
    <n v="306770"/>
    <n v="2729163"/>
    <n v="8"/>
    <n v="5"/>
    <n v="0"/>
    <m/>
    <s v="N"/>
    <s v="A1"/>
    <m/>
    <s v="3月,5月"/>
    <s v="Y"/>
    <s v=""/>
    <s v=""/>
    <s v=""/>
    <s v="闊葉樹林型"/>
    <n v="0"/>
    <x v="0"/>
  </r>
  <r>
    <x v="6"/>
    <x v="29"/>
    <s v="松羅步道"/>
    <s v="礁溪8"/>
    <n v="2019"/>
    <n v="5"/>
    <n v="22"/>
    <x v="0"/>
    <s v="盧建宏"/>
    <n v="2"/>
    <n v="306920"/>
    <n v="2729050"/>
    <n v="8"/>
    <n v="20"/>
    <n v="0"/>
    <m/>
    <s v="N"/>
    <s v="A1"/>
    <m/>
    <s v="3月,5月"/>
    <s v="Y"/>
    <s v=""/>
    <s v=""/>
    <s v=""/>
    <s v="闊葉樹林型"/>
    <n v="0"/>
    <x v="0"/>
  </r>
  <r>
    <x v="6"/>
    <x v="29"/>
    <s v="松羅步道"/>
    <s v="礁溪8"/>
    <n v="2019"/>
    <n v="5"/>
    <n v="22"/>
    <x v="0"/>
    <s v="盧建宏"/>
    <n v="3"/>
    <n v="306380"/>
    <n v="2729060"/>
    <n v="8"/>
    <n v="35"/>
    <n v="0"/>
    <m/>
    <s v="N"/>
    <s v="A1"/>
    <m/>
    <s v="3月,5月"/>
    <s v="Y"/>
    <s v=""/>
    <s v=""/>
    <s v=""/>
    <s v="闊葉樹林型"/>
    <n v="0"/>
    <x v="0"/>
  </r>
  <r>
    <x v="6"/>
    <x v="29"/>
    <s v="松羅步道"/>
    <s v="礁溪8"/>
    <n v="2019"/>
    <n v="5"/>
    <n v="22"/>
    <x v="0"/>
    <s v="盧建宏"/>
    <n v="4"/>
    <n v="309269"/>
    <n v="2729270"/>
    <n v="8"/>
    <n v="52"/>
    <n v="0"/>
    <m/>
    <s v="N"/>
    <s v="A1"/>
    <m/>
    <s v="3月,5月"/>
    <s v="Y"/>
    <s v=""/>
    <s v=""/>
    <s v=""/>
    <s v="闊葉樹林型"/>
    <n v="0"/>
    <x v="0"/>
  </r>
  <r>
    <x v="6"/>
    <x v="29"/>
    <s v="松羅步道"/>
    <s v="礁溪8"/>
    <n v="2019"/>
    <n v="5"/>
    <n v="22"/>
    <x v="0"/>
    <s v="盧建宏"/>
    <n v="5"/>
    <n v="306007"/>
    <n v="2729296"/>
    <n v="9"/>
    <n v="5"/>
    <n v="0"/>
    <m/>
    <s v="N"/>
    <s v="A1"/>
    <m/>
    <s v="3月,5月"/>
    <s v="Y"/>
    <s v=""/>
    <s v=""/>
    <s v=""/>
    <s v="闊葉樹林型"/>
    <n v="0"/>
    <x v="0"/>
  </r>
  <r>
    <x v="6"/>
    <x v="29"/>
    <s v="松羅步道"/>
    <s v="礁溪8"/>
    <n v="2019"/>
    <n v="5"/>
    <n v="22"/>
    <x v="0"/>
    <s v="盧建宏"/>
    <n v="6"/>
    <n v="305840"/>
    <n v="2729380"/>
    <n v="9"/>
    <n v="25"/>
    <n v="0"/>
    <m/>
    <s v="N"/>
    <s v="A1"/>
    <m/>
    <s v="3月,5月"/>
    <s v="Y"/>
    <s v=""/>
    <s v=""/>
    <s v=""/>
    <s v="闊葉樹林型"/>
    <n v="0"/>
    <x v="0"/>
  </r>
  <r>
    <x v="6"/>
    <x v="29"/>
    <s v="九竂溪步道"/>
    <s v="礁溪9"/>
    <n v="2019"/>
    <n v="5"/>
    <n v="29"/>
    <x v="0"/>
    <s v="松舜瑤"/>
    <n v="1"/>
    <n v="309175"/>
    <n v="2730781"/>
    <n v="9"/>
    <n v="8"/>
    <n v="0"/>
    <m/>
    <s v="N"/>
    <s v="A1"/>
    <m/>
    <s v="3月,5月"/>
    <s v="Y"/>
    <s v=""/>
    <s v=""/>
    <s v=""/>
    <s v="闊葉樹林型"/>
    <n v="1.5975642228290881"/>
    <x v="0"/>
  </r>
  <r>
    <x v="6"/>
    <x v="29"/>
    <s v="九竂溪步道"/>
    <s v="礁溪9"/>
    <n v="2019"/>
    <n v="5"/>
    <n v="29"/>
    <x v="0"/>
    <s v="松舜瑤"/>
    <n v="2"/>
    <n v="309046"/>
    <n v="2730583"/>
    <n v="9"/>
    <n v="19"/>
    <n v="0"/>
    <m/>
    <s v="N"/>
    <s v="A1"/>
    <m/>
    <s v="3月,5月"/>
    <s v="Y"/>
    <s v=""/>
    <s v=""/>
    <s v=""/>
    <s v="闊葉樹林型"/>
    <n v="0"/>
    <x v="0"/>
  </r>
  <r>
    <x v="6"/>
    <x v="29"/>
    <s v="九竂溪步道"/>
    <s v="礁溪9"/>
    <n v="2019"/>
    <n v="5"/>
    <n v="29"/>
    <x v="0"/>
    <s v="松舜瑤"/>
    <n v="3"/>
    <n v="308866"/>
    <n v="2730665"/>
    <n v="9"/>
    <n v="29"/>
    <n v="0"/>
    <m/>
    <s v="N"/>
    <s v="A1"/>
    <m/>
    <s v="3月,5月"/>
    <s v="Y"/>
    <s v=""/>
    <s v=""/>
    <s v=""/>
    <s v="闊葉樹林型"/>
    <n v="0"/>
    <x v="0"/>
  </r>
  <r>
    <x v="6"/>
    <x v="29"/>
    <s v="九竂溪步道"/>
    <s v="礁溪9"/>
    <n v="2019"/>
    <n v="5"/>
    <n v="29"/>
    <x v="0"/>
    <s v="松舜瑤"/>
    <n v="4"/>
    <n v="308699"/>
    <n v="2730823"/>
    <n v="9"/>
    <n v="38"/>
    <n v="0"/>
    <m/>
    <s v="N"/>
    <s v="A1"/>
    <m/>
    <s v="3月,5月"/>
    <s v="Y"/>
    <s v=""/>
    <s v=""/>
    <s v=""/>
    <s v="闊葉樹林型"/>
    <n v="0"/>
    <x v="0"/>
  </r>
  <r>
    <x v="6"/>
    <x v="29"/>
    <s v="九竂溪步道"/>
    <s v="礁溪9"/>
    <n v="2019"/>
    <n v="5"/>
    <n v="29"/>
    <x v="0"/>
    <s v="松舜瑤"/>
    <n v="5"/>
    <n v="308426"/>
    <n v="2730836"/>
    <n v="9"/>
    <n v="47"/>
    <n v="0"/>
    <m/>
    <s v="N"/>
    <s v="A1"/>
    <m/>
    <s v="3月,5月"/>
    <s v="Y"/>
    <s v=""/>
    <s v=""/>
    <s v=""/>
    <s v="闊葉樹林型"/>
    <n v="0"/>
    <x v="0"/>
  </r>
  <r>
    <x v="6"/>
    <x v="29"/>
    <s v="九竂溪步道"/>
    <s v="礁溪9"/>
    <n v="2019"/>
    <n v="5"/>
    <n v="29"/>
    <x v="0"/>
    <s v="松舜瑤"/>
    <n v="6"/>
    <n v="308200"/>
    <n v="2730882"/>
    <n v="9"/>
    <n v="57"/>
    <n v="0"/>
    <m/>
    <s v="N"/>
    <s v="A1"/>
    <m/>
    <s v="3月,5月"/>
    <s v="Y"/>
    <s v=""/>
    <s v=""/>
    <s v=""/>
    <s v="闊葉樹林型"/>
    <n v="0"/>
    <x v="0"/>
  </r>
  <r>
    <x v="1"/>
    <x v="6"/>
    <s v="大禹嶺"/>
    <s v="新城1"/>
    <n v="2019"/>
    <n v="9"/>
    <n v="23"/>
    <x v="1"/>
    <s v="黃家發"/>
    <n v="1"/>
    <n v="283109"/>
    <n v="2675631"/>
    <n v="6"/>
    <n v="25"/>
    <n v="2"/>
    <s v="B"/>
    <s v="Y"/>
    <s v="A3"/>
    <s v="中橫114.5K"/>
    <s v="4月,6月"/>
    <s v="Y"/>
    <s v=""/>
    <s v=""/>
    <s v=""/>
    <s v="針闊葉樹混淆"/>
    <n v="1.49188540316934"/>
    <x v="1"/>
  </r>
  <r>
    <x v="1"/>
    <x v="6"/>
    <s v="大禹嶺"/>
    <s v="新城1"/>
    <n v="2019"/>
    <n v="9"/>
    <n v="23"/>
    <x v="1"/>
    <s v="黃家發"/>
    <n v="2"/>
    <n v="283187"/>
    <n v="2675315"/>
    <n v="6"/>
    <n v="36"/>
    <n v="2"/>
    <s v="B"/>
    <s v="Y"/>
    <s v="A3"/>
    <s v="中橫114.2K"/>
    <s v="4月,6月"/>
    <s v="Y"/>
    <s v=""/>
    <s v=""/>
    <s v=""/>
    <s v="闊葉樹林型"/>
    <n v="0"/>
    <x v="0"/>
  </r>
  <r>
    <x v="1"/>
    <x v="6"/>
    <s v="大禹嶺"/>
    <s v="新城1"/>
    <n v="2019"/>
    <n v="9"/>
    <n v="23"/>
    <x v="1"/>
    <s v="黃家發"/>
    <n v="3"/>
    <n v="282820"/>
    <n v="2675148"/>
    <n v="6"/>
    <n v="48"/>
    <n v="2"/>
    <s v="B"/>
    <s v="Y"/>
    <s v="A3"/>
    <s v="中橫113.6K"/>
    <s v="4月,6月"/>
    <s v="Y"/>
    <s v=""/>
    <s v=""/>
    <s v=""/>
    <s v="針葉樹林型"/>
    <n v="0"/>
    <x v="3"/>
  </r>
  <r>
    <x v="1"/>
    <x v="6"/>
    <s v="大禹嶺"/>
    <s v="新城1"/>
    <n v="2019"/>
    <n v="9"/>
    <n v="23"/>
    <x v="1"/>
    <s v="黃家發"/>
    <n v="4"/>
    <n v="282292"/>
    <n v="2674913"/>
    <n v="7"/>
    <n v="0"/>
    <n v="0"/>
    <m/>
    <m/>
    <s v="A3"/>
    <s v="中橫113K"/>
    <s v="4月,6月"/>
    <s v="Y"/>
    <s v=""/>
    <s v=""/>
    <s v=""/>
    <s v="針葉樹林型"/>
    <n v="33.842969303440803"/>
    <x v="2"/>
  </r>
  <r>
    <x v="1"/>
    <x v="6"/>
    <s v="大禹嶺"/>
    <s v="新城1"/>
    <n v="2019"/>
    <n v="9"/>
    <n v="23"/>
    <x v="1"/>
    <s v="黃家發"/>
    <n v="5"/>
    <n v="281935"/>
    <n v="2674997"/>
    <n v="7"/>
    <n v="10"/>
    <n v="0"/>
    <m/>
    <m/>
    <s v="A3"/>
    <s v="中橫112.5K"/>
    <s v="4月,6月"/>
    <s v="Y"/>
    <s v=""/>
    <s v=""/>
    <s v=""/>
    <s v="針葉樹林型"/>
    <n v="4.1827407630780193"/>
    <x v="3"/>
  </r>
  <r>
    <x v="1"/>
    <x v="6"/>
    <s v="大禹嶺"/>
    <s v="新城1"/>
    <n v="2019"/>
    <n v="9"/>
    <n v="23"/>
    <x v="1"/>
    <s v="黃家發"/>
    <n v="6"/>
    <n v="281466"/>
    <n v="2675077"/>
    <n v="7"/>
    <n v="22"/>
    <n v="1"/>
    <s v="B"/>
    <s v="N"/>
    <s v="A3"/>
    <s v="中橫1120K"/>
    <s v="4月,6月"/>
    <s v="Y"/>
    <s v=""/>
    <s v=""/>
    <s v=""/>
    <s v="針葉樹林型"/>
    <n v="1.5630795310105501"/>
    <x v="3"/>
  </r>
  <r>
    <x v="1"/>
    <x v="6"/>
    <s v="關原"/>
    <s v="B16-02"/>
    <n v="2019"/>
    <n v="9"/>
    <n v="25"/>
    <x v="1"/>
    <s v="黃家發"/>
    <n v="1"/>
    <n v="286766"/>
    <n v="2674971"/>
    <n v="7"/>
    <n v="15"/>
    <n v="2"/>
    <s v="B"/>
    <s v="Y"/>
    <s v="A3"/>
    <s v="中橫120.8K"/>
    <s v="4月,6月"/>
    <s v="Y"/>
    <s v=""/>
    <s v=""/>
    <s v=""/>
    <s v="針葉樹林型"/>
    <n v="0"/>
    <x v="3"/>
  </r>
  <r>
    <x v="1"/>
    <x v="6"/>
    <s v="關原"/>
    <s v="B16-02"/>
    <n v="2019"/>
    <n v="9"/>
    <n v="25"/>
    <x v="1"/>
    <s v="黃家發"/>
    <n v="2"/>
    <n v="284954"/>
    <n v="2675887"/>
    <n v="6"/>
    <n v="48"/>
    <n v="0"/>
    <m/>
    <m/>
    <s v="A3"/>
    <s v="中橫118.1K"/>
    <s v="4月,6月"/>
    <s v="Y"/>
    <s v=""/>
    <s v=""/>
    <s v=""/>
    <s v="闊葉樹林型"/>
    <n v="0"/>
    <x v="0"/>
  </r>
  <r>
    <x v="1"/>
    <x v="6"/>
    <s v="關原"/>
    <s v="B16-02"/>
    <n v="2019"/>
    <n v="9"/>
    <n v="25"/>
    <x v="1"/>
    <s v="黃家發"/>
    <n v="3"/>
    <n v="284774"/>
    <n v="2675601"/>
    <n v="6"/>
    <n v="36"/>
    <n v="0"/>
    <m/>
    <m/>
    <s v="A3"/>
    <s v="中橫116.8K"/>
    <s v="4月,6月"/>
    <s v="Y"/>
    <s v=""/>
    <s v=""/>
    <s v=""/>
    <s v="闊葉樹林型"/>
    <n v="7.4482738968915294"/>
    <x v="0"/>
  </r>
  <r>
    <x v="1"/>
    <x v="6"/>
    <s v="關原"/>
    <s v="B16-02"/>
    <n v="2019"/>
    <n v="9"/>
    <n v="25"/>
    <x v="1"/>
    <s v="黃家發"/>
    <n v="4"/>
    <n v="284402"/>
    <n v="2675787"/>
    <n v="6"/>
    <n v="15"/>
    <n v="1"/>
    <s v="A"/>
    <s v="N"/>
    <s v="A3"/>
    <s v="觀雲山莊半路"/>
    <s v="4月,6月"/>
    <s v="Y"/>
    <s v=""/>
    <s v=""/>
    <s v=""/>
    <s v="針葉樹林型"/>
    <n v="0"/>
    <x v="3"/>
  </r>
  <r>
    <x v="1"/>
    <x v="6"/>
    <s v="關原"/>
    <s v="B16-02"/>
    <n v="2019"/>
    <n v="9"/>
    <n v="25"/>
    <x v="1"/>
    <s v="黃家發"/>
    <n v="5"/>
    <n v="284098"/>
    <n v="2675712"/>
    <n v="6"/>
    <n v="25"/>
    <n v="2"/>
    <s v="B"/>
    <s v="Y"/>
    <s v="A3"/>
    <s v="中橫116K"/>
    <s v="4月,6月"/>
    <s v="Y"/>
    <s v=""/>
    <s v=""/>
    <s v=""/>
    <s v="針葉樹林型"/>
    <n v="0"/>
    <x v="3"/>
  </r>
  <r>
    <x v="1"/>
    <x v="6"/>
    <s v="關原"/>
    <s v="B16-02"/>
    <n v="2019"/>
    <n v="9"/>
    <n v="25"/>
    <x v="1"/>
    <s v="黃家發"/>
    <n v="6"/>
    <n v="285145"/>
    <n v="2676070"/>
    <n v="7"/>
    <n v="0"/>
    <n v="1"/>
    <s v="B"/>
    <s v="N"/>
    <s v="A3"/>
    <s v="中橫118.5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1"/>
    <n v="289179"/>
    <n v="2675387"/>
    <n v="6"/>
    <n v="15"/>
    <n v="0"/>
    <m/>
    <m/>
    <s v="A3"/>
    <s v="中橫130.1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2"/>
    <n v="289587"/>
    <n v="2675261"/>
    <n v="6"/>
    <n v="26"/>
    <n v="0"/>
    <m/>
    <m/>
    <s v="A3"/>
    <s v="中橫129.5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3"/>
    <n v="289884"/>
    <n v="2675386"/>
    <n v="6"/>
    <n v="35"/>
    <n v="2"/>
    <s v="B"/>
    <s v="Y"/>
    <s v="A3"/>
    <s v="中橫119.1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4"/>
    <n v="289993"/>
    <n v="2675194"/>
    <n v="6"/>
    <n v="46"/>
    <n v="0"/>
    <m/>
    <m/>
    <s v="A3"/>
    <s v="中橫128.8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5"/>
    <n v="290697"/>
    <n v="2675197"/>
    <n v="6"/>
    <n v="57"/>
    <n v="0"/>
    <m/>
    <m/>
    <s v="A3"/>
    <s v="中橫128K"/>
    <s v="4月,6月"/>
    <s v="Y"/>
    <s v=""/>
    <s v=""/>
    <s v=""/>
    <s v="闊葉樹林型"/>
    <n v="0"/>
    <x v="0"/>
  </r>
  <r>
    <x v="1"/>
    <x v="6"/>
    <s v="卡拉寶"/>
    <s v="B16-01"/>
    <n v="2019"/>
    <n v="9"/>
    <n v="27"/>
    <x v="0"/>
    <s v="黃家發"/>
    <n v="6"/>
    <n v="290929"/>
    <n v="2675089"/>
    <n v="7"/>
    <n v="10"/>
    <n v="0"/>
    <m/>
    <m/>
    <s v="A3"/>
    <s v="中橫127.6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7"/>
    <n v="290300"/>
    <n v="2675088"/>
    <n v="7"/>
    <n v="25"/>
    <n v="0"/>
    <m/>
    <m/>
    <s v="A3"/>
    <s v="中橫126.9K"/>
    <s v="4月,6月"/>
    <s v="Y"/>
    <s v=""/>
    <s v=""/>
    <s v=""/>
    <s v="闊葉樹林型"/>
    <n v="0"/>
    <x v="0"/>
  </r>
  <r>
    <x v="1"/>
    <x v="6"/>
    <s v="卡拉寶"/>
    <s v="B16-01"/>
    <n v="2019"/>
    <n v="9"/>
    <n v="27"/>
    <x v="0"/>
    <s v="黃家發"/>
    <n v="8"/>
    <n v="289584"/>
    <n v="2674829"/>
    <n v="7"/>
    <n v="40"/>
    <n v="2"/>
    <s v="B"/>
    <s v="Y"/>
    <s v="A3"/>
    <s v="中橫125.9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9"/>
    <n v="289025"/>
    <n v="2674479"/>
    <n v="7"/>
    <n v="50"/>
    <n v="0"/>
    <m/>
    <m/>
    <s v="A3"/>
    <s v="中橫125.2K"/>
    <s v="4月,6月"/>
    <s v="Y"/>
    <s v=""/>
    <s v=""/>
    <s v=""/>
    <s v="針闊葉樹混淆"/>
    <n v="1.883800951876325"/>
    <x v="1"/>
  </r>
  <r>
    <x v="1"/>
    <x v="6"/>
    <s v="卡拉寶"/>
    <s v="B16-01"/>
    <n v="2019"/>
    <n v="9"/>
    <n v="27"/>
    <x v="0"/>
    <s v="黃家發"/>
    <n v="10"/>
    <n v="288610"/>
    <n v="2674175"/>
    <n v="8"/>
    <n v="3"/>
    <n v="2"/>
    <s v="B"/>
    <s v="Y"/>
    <s v="A3"/>
    <s v="中橫124.5K"/>
    <s v="4月,6月"/>
    <s v="Y"/>
    <s v=""/>
    <s v=""/>
    <s v=""/>
    <s v="闊葉樹林型"/>
    <n v="0"/>
    <x v="0"/>
  </r>
  <r>
    <x v="1"/>
    <x v="6"/>
    <s v="洛韶"/>
    <s v="A16-05"/>
    <n v="2019"/>
    <n v="9"/>
    <n v="29"/>
    <x v="1"/>
    <s v="蕭上富"/>
    <n v="1"/>
    <n v="299257"/>
    <n v="2676182"/>
    <n v="10"/>
    <n v="10"/>
    <n v="0"/>
    <m/>
    <m/>
    <s v="A3"/>
    <s v="洛韶工務段"/>
    <s v="3月,5月"/>
    <s v="Y"/>
    <s v=""/>
    <s v=""/>
    <s v=""/>
    <s v="闊葉樹林型"/>
    <n v="3.44774853854027"/>
    <x v="0"/>
  </r>
  <r>
    <x v="1"/>
    <x v="6"/>
    <s v="洛韶"/>
    <s v="A16-05"/>
    <n v="2019"/>
    <n v="9"/>
    <n v="29"/>
    <x v="1"/>
    <s v="蕭上富"/>
    <n v="2"/>
    <n v="298858"/>
    <n v="2676442"/>
    <n v="9"/>
    <n v="55"/>
    <n v="1"/>
    <s v="B"/>
    <s v="Y"/>
    <s v="A3"/>
    <s v="洛韶工務段"/>
    <s v="3月,5月"/>
    <s v="Y"/>
    <s v=""/>
    <s v=""/>
    <s v=""/>
    <s v="闊葉樹林型"/>
    <n v="0.39259962186645903"/>
    <x v="0"/>
  </r>
  <r>
    <x v="1"/>
    <x v="6"/>
    <s v="洛韶"/>
    <s v="A16-05"/>
    <n v="2019"/>
    <n v="9"/>
    <n v="29"/>
    <x v="1"/>
    <s v="蕭上富"/>
    <n v="3"/>
    <n v="298488"/>
    <n v="2676812"/>
    <n v="9"/>
    <n v="40"/>
    <n v="0"/>
    <m/>
    <m/>
    <s v="A3"/>
    <s v="中橫155K"/>
    <s v="3月,5月"/>
    <s v="Y"/>
    <s v=""/>
    <s v=""/>
    <s v=""/>
    <s v="闊葉樹林型"/>
    <n v="0"/>
    <x v="0"/>
  </r>
  <r>
    <x v="1"/>
    <x v="6"/>
    <s v="洛韶"/>
    <s v="A16-05"/>
    <n v="2019"/>
    <n v="9"/>
    <n v="29"/>
    <x v="1"/>
    <s v="蕭上富"/>
    <n v="4"/>
    <n v="298043"/>
    <n v="2677107"/>
    <n v="9"/>
    <n v="48"/>
    <n v="0"/>
    <m/>
    <m/>
    <s v="A3"/>
    <s v="中橫156K"/>
    <s v="3月,5月"/>
    <s v="Y"/>
    <s v=""/>
    <s v=""/>
    <s v=""/>
    <s v="闊葉樹林型"/>
    <n v="2.9408032227792309"/>
    <x v="0"/>
  </r>
  <r>
    <x v="1"/>
    <x v="6"/>
    <s v="洛韶"/>
    <s v="A16-05"/>
    <n v="2019"/>
    <n v="9"/>
    <n v="29"/>
    <x v="1"/>
    <s v="蕭上富"/>
    <n v="5"/>
    <n v="297606"/>
    <n v="2677202"/>
    <n v="9"/>
    <n v="35"/>
    <n v="0"/>
    <m/>
    <m/>
    <s v="A3"/>
    <s v="薛家場"/>
    <s v="3月,5月"/>
    <s v="Y"/>
    <s v=""/>
    <s v=""/>
    <s v=""/>
    <s v="闊葉樹林型"/>
    <n v="0"/>
    <x v="0"/>
  </r>
  <r>
    <x v="1"/>
    <x v="6"/>
    <s v="洛韶"/>
    <s v="A16-05"/>
    <n v="2019"/>
    <n v="9"/>
    <n v="29"/>
    <x v="1"/>
    <s v="蕭上富"/>
    <n v="6"/>
    <n v="296850"/>
    <n v="2677357"/>
    <n v="9"/>
    <n v="15"/>
    <n v="0"/>
    <m/>
    <m/>
    <s v="A3"/>
    <s v="中橫157.3K"/>
    <s v="3月,5月"/>
    <s v="Y"/>
    <s v=""/>
    <s v=""/>
    <s v=""/>
    <s v="闊葉樹林型"/>
    <n v="0"/>
    <x v="0"/>
  </r>
  <r>
    <x v="1"/>
    <x v="6"/>
    <s v="洛韶"/>
    <s v="A16-05"/>
    <n v="2019"/>
    <n v="9"/>
    <n v="29"/>
    <x v="1"/>
    <s v="蕭上富"/>
    <n v="7"/>
    <n v="296579"/>
    <n v="2677693"/>
    <n v="8"/>
    <n v="50"/>
    <n v="0"/>
    <m/>
    <m/>
    <s v="A3"/>
    <s v="中橫158.5K"/>
    <s v="3月,5月"/>
    <s v="Y"/>
    <s v=""/>
    <s v=""/>
    <s v=""/>
    <s v="闊葉樹林型"/>
    <n v="2.2572633266786459"/>
    <x v="0"/>
  </r>
  <r>
    <x v="1"/>
    <x v="6"/>
    <s v="洛韶"/>
    <s v="A16-05"/>
    <n v="2019"/>
    <n v="9"/>
    <n v="29"/>
    <x v="1"/>
    <s v="蕭上富"/>
    <n v="8"/>
    <n v="295921"/>
    <n v="2677552"/>
    <n v="8"/>
    <n v="20"/>
    <n v="2"/>
    <s v="A"/>
    <s v="Y"/>
    <s v="A3"/>
    <s v="中橫158.3K"/>
    <s v="3月,5月"/>
    <s v="Y"/>
    <s v=""/>
    <s v=""/>
    <s v=""/>
    <s v="闊葉樹林型"/>
    <n v="0"/>
    <x v="0"/>
  </r>
  <r>
    <x v="1"/>
    <x v="6"/>
    <s v="洛韶"/>
    <s v="A16-05"/>
    <n v="2019"/>
    <n v="9"/>
    <n v="29"/>
    <x v="1"/>
    <s v="蕭上富"/>
    <n v="9"/>
    <n v="295842"/>
    <n v="2677974"/>
    <n v="10"/>
    <n v="30"/>
    <n v="2"/>
    <s v="A"/>
    <s v="Y"/>
    <s v="A3"/>
    <s v="豁然亭"/>
    <s v="3月,5月"/>
    <s v="Y"/>
    <s v=""/>
    <s v=""/>
    <s v=""/>
    <s v="闊葉樹林型"/>
    <n v="0"/>
    <x v="0"/>
  </r>
  <r>
    <x v="1"/>
    <x v="6"/>
    <s v="合流"/>
    <s v="A16-03"/>
    <n v="2019"/>
    <n v="9"/>
    <n v="18"/>
    <x v="1"/>
    <s v="陳俊成"/>
    <n v="1"/>
    <n v="302745"/>
    <n v="2674827"/>
    <n v="14"/>
    <n v="40"/>
    <n v="0"/>
    <m/>
    <m/>
    <s v="A9"/>
    <s v="慈母橋頭"/>
    <s v="3月,5月"/>
    <s v="Y"/>
    <s v=""/>
    <s v=""/>
    <s v=""/>
    <s v="待成林地"/>
    <n v="4.6623735740754766"/>
    <x v="2"/>
  </r>
  <r>
    <x v="1"/>
    <x v="6"/>
    <s v="合流"/>
    <s v="A16-03"/>
    <n v="2019"/>
    <n v="9"/>
    <n v="18"/>
    <x v="1"/>
    <s v="陳俊成"/>
    <n v="2"/>
    <n v="302108"/>
    <n v="2674798"/>
    <n v="12"/>
    <n v="50"/>
    <n v="0"/>
    <m/>
    <m/>
    <s v="A9"/>
    <s v="合流露營區"/>
    <s v="3月,5月"/>
    <s v="Y"/>
    <s v=""/>
    <s v=""/>
    <s v=""/>
    <s v="闊葉樹林型"/>
    <n v="0"/>
    <x v="0"/>
  </r>
  <r>
    <x v="1"/>
    <x v="6"/>
    <s v="合流"/>
    <s v="A16-03"/>
    <n v="2019"/>
    <n v="9"/>
    <n v="18"/>
    <x v="1"/>
    <s v="陳俊成"/>
    <n v="3"/>
    <n v="302255"/>
    <n v="2674865"/>
    <n v="12"/>
    <n v="25"/>
    <n v="0"/>
    <m/>
    <m/>
    <s v="A1"/>
    <s v="合流綠水步道"/>
    <s v="3月,5月"/>
    <s v="Y"/>
    <s v=""/>
    <s v=""/>
    <s v=""/>
    <s v="闊葉樹林型"/>
    <n v="0"/>
    <x v="0"/>
  </r>
  <r>
    <x v="1"/>
    <x v="6"/>
    <s v="合流"/>
    <s v="A16-03"/>
    <n v="2019"/>
    <n v="9"/>
    <n v="18"/>
    <x v="1"/>
    <s v="陳俊成"/>
    <n v="4"/>
    <n v="302450"/>
    <n v="2674767"/>
    <n v="12"/>
    <n v="0"/>
    <n v="0"/>
    <m/>
    <m/>
    <s v="A1"/>
    <s v="合流綠水步道"/>
    <s v="3月,5月"/>
    <s v="Y"/>
    <s v=""/>
    <s v=""/>
    <s v=""/>
    <s v="闊葉樹林型"/>
    <n v="0.72340663178249598"/>
    <x v="0"/>
  </r>
  <r>
    <x v="1"/>
    <x v="6"/>
    <s v="合流"/>
    <s v="A16-03"/>
    <n v="2019"/>
    <n v="9"/>
    <n v="18"/>
    <x v="1"/>
    <s v="陳俊成"/>
    <n v="5"/>
    <n v="301616"/>
    <n v="2674949"/>
    <n v="11"/>
    <n v="35"/>
    <n v="0"/>
    <m/>
    <m/>
    <s v="A9"/>
    <s v="綠水"/>
    <s v="3月,5月"/>
    <s v="Y"/>
    <s v=""/>
    <s v=""/>
    <s v=""/>
    <s v="闊葉樹林型"/>
    <n v="8.2669257936068892"/>
    <x v="0"/>
  </r>
  <r>
    <x v="1"/>
    <x v="6"/>
    <s v="合流"/>
    <s v="A16-03"/>
    <n v="2019"/>
    <n v="9"/>
    <n v="18"/>
    <x v="1"/>
    <s v="陳俊成"/>
    <n v="6"/>
    <n v="302259"/>
    <n v="2674703"/>
    <n v="13"/>
    <n v="30"/>
    <n v="0"/>
    <m/>
    <m/>
    <s v="A9"/>
    <s v="岳王亭"/>
    <s v="3月,5月"/>
    <s v="Y"/>
    <s v=""/>
    <s v=""/>
    <s v=""/>
    <s v="闊葉樹林型"/>
    <n v="0"/>
    <x v="0"/>
  </r>
  <r>
    <x v="1"/>
    <x v="6"/>
    <s v="佳民村"/>
    <s v="新城3"/>
    <n v="2019"/>
    <n v="10"/>
    <n v="15"/>
    <x v="1"/>
    <s v="杜鎮光"/>
    <n v="1"/>
    <n v="309258"/>
    <n v="2659823"/>
    <n v="6"/>
    <n v="19"/>
    <n v="0"/>
    <m/>
    <m/>
    <s v="A1"/>
    <s v="產業道路"/>
    <s v="3月,5月"/>
    <s v="Y"/>
    <s v=""/>
    <s v=""/>
    <s v=""/>
    <s v="闊葉樹林型"/>
    <n v="0"/>
    <x v="0"/>
  </r>
  <r>
    <x v="1"/>
    <x v="6"/>
    <s v="佳民村"/>
    <s v="新城3"/>
    <n v="2019"/>
    <n v="10"/>
    <n v="15"/>
    <x v="1"/>
    <s v="杜鎮光"/>
    <n v="2"/>
    <n v="309444"/>
    <n v="2660031"/>
    <n v="6"/>
    <n v="35"/>
    <n v="0"/>
    <m/>
    <m/>
    <s v="A1"/>
    <s v="產業道路"/>
    <s v="3月,5月"/>
    <s v="Y"/>
    <s v=""/>
    <s v=""/>
    <s v=""/>
    <s v="闊葉樹林型"/>
    <n v="0"/>
    <x v="0"/>
  </r>
  <r>
    <x v="1"/>
    <x v="6"/>
    <s v="佳民村"/>
    <s v="新城3"/>
    <n v="2019"/>
    <n v="10"/>
    <n v="15"/>
    <x v="1"/>
    <s v="杜鎮光"/>
    <n v="3"/>
    <n v="309746"/>
    <n v="2660338"/>
    <n v="6"/>
    <n v="49"/>
    <n v="0"/>
    <m/>
    <m/>
    <s v="A1"/>
    <s v="產業道路"/>
    <s v="3月,5月"/>
    <s v="Y"/>
    <s v=""/>
    <s v=""/>
    <s v=""/>
    <s v="闊葉樹林型"/>
    <n v="0"/>
    <x v="0"/>
  </r>
  <r>
    <x v="1"/>
    <x v="6"/>
    <s v="佳民村"/>
    <s v="新城3"/>
    <n v="2019"/>
    <n v="10"/>
    <n v="15"/>
    <x v="1"/>
    <s v="杜鎮光"/>
    <n v="4"/>
    <n v="309893"/>
    <n v="2660540"/>
    <n v="6"/>
    <n v="58"/>
    <n v="0"/>
    <m/>
    <m/>
    <s v="A4"/>
    <s v="親水步道口"/>
    <s v="3月,5月"/>
    <s v="Y"/>
    <s v=""/>
    <s v=""/>
    <s v=""/>
    <s v="闊葉樹林型"/>
    <n v="10.89507737446619"/>
    <x v="0"/>
  </r>
  <r>
    <x v="1"/>
    <x v="6"/>
    <s v="佳民村"/>
    <s v="新城3"/>
    <n v="2019"/>
    <n v="10"/>
    <n v="15"/>
    <x v="1"/>
    <s v="杜鎮光"/>
    <n v="5"/>
    <n v="309495"/>
    <n v="2660515"/>
    <n v="7"/>
    <n v="7"/>
    <n v="0"/>
    <m/>
    <m/>
    <s v="A1"/>
    <s v="親水步道上游"/>
    <s v="3月,5月"/>
    <s v="Y"/>
    <s v=""/>
    <s v=""/>
    <s v=""/>
    <s v="闊葉樹林型"/>
    <n v="1.539615638176532"/>
    <x v="0"/>
  </r>
  <r>
    <x v="1"/>
    <x v="6"/>
    <s v="佳民村"/>
    <s v="新城3"/>
    <n v="2019"/>
    <n v="10"/>
    <n v="15"/>
    <x v="1"/>
    <s v="杜鎮光"/>
    <n v="6"/>
    <n v="309731"/>
    <n v="2660770"/>
    <n v="7"/>
    <n v="25"/>
    <n v="0"/>
    <m/>
    <m/>
    <s v="A1"/>
    <s v="產業道路"/>
    <s v="3月,5月"/>
    <s v="Y"/>
    <s v=""/>
    <s v=""/>
    <s v=""/>
    <s v="闊葉樹林型"/>
    <n v="0"/>
    <x v="0"/>
  </r>
  <r>
    <x v="1"/>
    <x v="6"/>
    <s v="三棧溪"/>
    <s v="新城2"/>
    <n v="2019"/>
    <n v="9"/>
    <n v="27"/>
    <x v="1"/>
    <s v="陳思潔"/>
    <n v="1"/>
    <n v="310960"/>
    <n v="2667098"/>
    <n v="9"/>
    <n v="35"/>
    <n v="1"/>
    <s v="A"/>
    <s v="Y"/>
    <s v="A3"/>
    <s v="三棧北溪入口"/>
    <s v="3月,5月"/>
    <s v="Y"/>
    <s v=""/>
    <s v=""/>
    <s v=""/>
    <s v="闊葉樹林型"/>
    <n v="1.173160334306987"/>
    <x v="0"/>
  </r>
  <r>
    <x v="1"/>
    <x v="6"/>
    <s v="三棧溪"/>
    <s v="新城2"/>
    <n v="2019"/>
    <n v="9"/>
    <n v="27"/>
    <x v="1"/>
    <s v="陳思潔"/>
    <n v="2"/>
    <n v="310798"/>
    <n v="2667236"/>
    <n v="9"/>
    <n v="49"/>
    <n v="0"/>
    <m/>
    <m/>
    <s v="A3"/>
    <s v="北溪河床"/>
    <s v="3月,5月"/>
    <s v="Y"/>
    <s v=""/>
    <s v=""/>
    <s v=""/>
    <s v="闊葉樹林型"/>
    <n v="2.1905796072627388"/>
    <x v="0"/>
  </r>
  <r>
    <x v="1"/>
    <x v="6"/>
    <s v="三棧溪"/>
    <s v="新城2"/>
    <n v="2019"/>
    <n v="9"/>
    <n v="27"/>
    <x v="1"/>
    <s v="陳思潔"/>
    <n v="3"/>
    <n v="311851"/>
    <n v="2666270"/>
    <n v="10"/>
    <n v="54"/>
    <n v="0"/>
    <m/>
    <m/>
    <s v="A3"/>
    <s v="三棧村入口"/>
    <s v="3月,5月"/>
    <s v="Y"/>
    <s v=""/>
    <s v=""/>
    <s v=""/>
    <s v="闊葉樹林型"/>
    <n v="7.9595224908541464"/>
    <x v="0"/>
  </r>
  <r>
    <x v="1"/>
    <x v="6"/>
    <s v="三棧溪"/>
    <s v="新城2"/>
    <n v="2019"/>
    <n v="9"/>
    <n v="27"/>
    <x v="1"/>
    <s v="田春美"/>
    <n v="4"/>
    <n v="311727"/>
    <n v="2666464"/>
    <n v="11"/>
    <n v="7"/>
    <n v="0"/>
    <m/>
    <m/>
    <s v="A3"/>
    <s v="三棧國小"/>
    <s v="3月,5月"/>
    <s v="Y"/>
    <s v=""/>
    <s v=""/>
    <s v=""/>
    <s v="闊葉樹林型"/>
    <n v="0"/>
    <x v="0"/>
  </r>
  <r>
    <x v="1"/>
    <x v="6"/>
    <s v="三棧溪"/>
    <s v="新城2"/>
    <n v="2019"/>
    <n v="9"/>
    <n v="27"/>
    <x v="1"/>
    <s v="田春美"/>
    <n v="5"/>
    <n v="311422"/>
    <n v="2666610"/>
    <n v="11"/>
    <n v="25"/>
    <n v="0"/>
    <m/>
    <m/>
    <s v="A3"/>
    <s v="南溪入口停車場"/>
    <s v="3月,5月"/>
    <s v="Y"/>
    <s v=""/>
    <s v=""/>
    <s v=""/>
    <s v="闊葉樹林型"/>
    <n v="0.76094583439079189"/>
    <x v="0"/>
  </r>
  <r>
    <x v="1"/>
    <x v="6"/>
    <s v="三棧溪"/>
    <s v="新城2"/>
    <n v="2019"/>
    <n v="9"/>
    <n v="27"/>
    <x v="1"/>
    <s v="田春美"/>
    <n v="6"/>
    <n v="311224"/>
    <n v="2666605"/>
    <n v="11"/>
    <n v="48"/>
    <n v="0"/>
    <m/>
    <m/>
    <s v="A3"/>
    <s v="南溪步道"/>
    <s v="3月,5月"/>
    <s v="Y"/>
    <s v=""/>
    <s v=""/>
    <s v=""/>
    <s v="闊葉樹林型"/>
    <n v="0"/>
    <x v="0"/>
  </r>
  <r>
    <x v="1"/>
    <x v="6"/>
    <s v="三棧溪"/>
    <s v="新城2"/>
    <n v="2019"/>
    <n v="9"/>
    <n v="27"/>
    <x v="1"/>
    <s v="田春美"/>
    <n v="7"/>
    <n v="310984"/>
    <n v="2666598"/>
    <n v="12"/>
    <n v="39"/>
    <n v="0"/>
    <m/>
    <m/>
    <s v="A3"/>
    <s v="中美合作"/>
    <s v="3月,5月"/>
    <s v="Y"/>
    <s v=""/>
    <s v=""/>
    <s v=""/>
    <s v="闊葉樹林型"/>
    <n v="0"/>
    <x v="0"/>
  </r>
  <r>
    <x v="1"/>
    <x v="6"/>
    <s v="清水斷崖"/>
    <s v="新城8"/>
    <n v="2019"/>
    <n v="9"/>
    <n v="17"/>
    <x v="0"/>
    <s v="柯群麟"/>
    <n v="1"/>
    <n v="318100"/>
    <n v="2678273"/>
    <n v="9"/>
    <n v="20"/>
    <n v="2"/>
    <s v="B"/>
    <s v="Y"/>
    <s v="A1"/>
    <s v="小清水"/>
    <e v="#N/A"/>
    <s v="Y"/>
    <s v=""/>
    <s v=""/>
    <s v=""/>
    <s v="闊葉樹林型"/>
    <n v="1.4220036473690549"/>
    <x v="0"/>
  </r>
  <r>
    <x v="1"/>
    <x v="6"/>
    <s v="清水斷崖"/>
    <s v="新城8"/>
    <n v="2019"/>
    <n v="9"/>
    <n v="17"/>
    <x v="0"/>
    <s v="柯群麟"/>
    <n v="2"/>
    <n v="317761"/>
    <n v="2678137"/>
    <n v="9"/>
    <n v="40"/>
    <n v="0"/>
    <m/>
    <m/>
    <s v="A1"/>
    <s v="匯德"/>
    <e v="#N/A"/>
    <s v="Y"/>
    <s v=""/>
    <s v=""/>
    <s v=""/>
    <s v="闊葉樹林型"/>
    <n v="10.988545462318619"/>
    <x v="0"/>
  </r>
  <r>
    <x v="1"/>
    <x v="6"/>
    <s v="清水斷崖"/>
    <s v="新城8"/>
    <n v="2019"/>
    <n v="9"/>
    <n v="17"/>
    <x v="0"/>
    <s v="柯群麟"/>
    <n v="3"/>
    <n v="317924"/>
    <n v="2677954"/>
    <n v="9"/>
    <n v="57"/>
    <n v="0"/>
    <m/>
    <m/>
    <s v="A1"/>
    <s v="步道250M"/>
    <e v="#N/A"/>
    <s v="Y"/>
    <s v=""/>
    <s v=""/>
    <s v=""/>
    <s v="闊葉樹林型"/>
    <n v="0"/>
    <x v="0"/>
  </r>
  <r>
    <x v="1"/>
    <x v="6"/>
    <s v="清水斷崖"/>
    <s v="新城8"/>
    <n v="2019"/>
    <n v="9"/>
    <n v="17"/>
    <x v="0"/>
    <s v="陳冠三"/>
    <n v="4"/>
    <n v="322293"/>
    <n v="2682109"/>
    <n v="11"/>
    <n v="15"/>
    <n v="0"/>
    <m/>
    <m/>
    <s v="A1"/>
    <s v="卡那剛橋"/>
    <e v="#N/A"/>
    <s v="Y"/>
    <s v=""/>
    <s v=""/>
    <s v=""/>
    <s v="闊葉樹林型"/>
    <n v="4.0251287399571982"/>
    <x v="0"/>
  </r>
  <r>
    <x v="1"/>
    <x v="6"/>
    <s v="清水斷崖"/>
    <s v="新城8"/>
    <n v="2019"/>
    <n v="9"/>
    <n v="17"/>
    <x v="0"/>
    <s v="陳冠三"/>
    <n v="5"/>
    <n v="322093"/>
    <n v="2681580"/>
    <n v="11"/>
    <n v="25"/>
    <n v="0"/>
    <m/>
    <m/>
    <s v="A1"/>
    <s v="蘇花改仁水隧道"/>
    <e v="#N/A"/>
    <s v="Y"/>
    <s v=""/>
    <s v=""/>
    <s v=""/>
    <s v="闊葉樹林型"/>
    <n v="0"/>
    <x v="0"/>
  </r>
  <r>
    <x v="1"/>
    <x v="6"/>
    <s v="清水斷崖"/>
    <s v="新城8"/>
    <n v="2019"/>
    <n v="9"/>
    <n v="17"/>
    <x v="0"/>
    <s v="陳冠三"/>
    <n v="6"/>
    <n v="321737"/>
    <n v="2680505"/>
    <n v="11"/>
    <n v="35"/>
    <n v="0"/>
    <m/>
    <m/>
    <s v="A1"/>
    <s v="仁清隧道"/>
    <e v="#N/A"/>
    <s v="Y"/>
    <s v=""/>
    <s v=""/>
    <s v=""/>
    <s v="闊葉樹林型"/>
    <n v="0.80251436383543273"/>
    <x v="0"/>
  </r>
  <r>
    <x v="1"/>
    <x v="6"/>
    <s v="克寶山"/>
    <s v="新城5"/>
    <n v="2019"/>
    <n v="9"/>
    <n v="16"/>
    <x v="1"/>
    <s v="方金榮"/>
    <n v="1"/>
    <n v="325761"/>
    <n v="2688539"/>
    <n v="10"/>
    <n v="22"/>
    <n v="0"/>
    <m/>
    <m/>
    <s v="A1"/>
    <s v="台泥聯外道8K"/>
    <s v="3月,5月"/>
    <s v="Y"/>
    <s v=""/>
    <s v=""/>
    <s v=""/>
    <s v="闊葉樹林型"/>
    <n v="1.9254147982814069"/>
    <x v="0"/>
  </r>
  <r>
    <x v="1"/>
    <x v="6"/>
    <s v="克寶山"/>
    <s v="新城5"/>
    <n v="2019"/>
    <n v="9"/>
    <n v="16"/>
    <x v="1"/>
    <s v="方金榮"/>
    <n v="2"/>
    <n v="325045"/>
    <n v="2688713"/>
    <n v="10"/>
    <n v="36"/>
    <n v="2"/>
    <s v="A"/>
    <s v="Y"/>
    <s v="A1"/>
    <s v="台泥聯外道5K"/>
    <s v="3月,5月"/>
    <s v="Y"/>
    <s v=""/>
    <s v=""/>
    <s v=""/>
    <s v="闊葉樹林型"/>
    <n v="0"/>
    <x v="0"/>
  </r>
  <r>
    <x v="1"/>
    <x v="6"/>
    <s v="克寶山"/>
    <s v="新城5"/>
    <n v="2019"/>
    <n v="9"/>
    <n v="16"/>
    <x v="1"/>
    <s v="方金榮"/>
    <n v="3"/>
    <n v="324993"/>
    <n v="2688369"/>
    <n v="10"/>
    <n v="41"/>
    <n v="0"/>
    <m/>
    <m/>
    <s v="A1"/>
    <s v="台泥聯外道0.5K"/>
    <s v="3月,5月"/>
    <s v="Y"/>
    <s v=""/>
    <s v=""/>
    <s v=""/>
    <s v="闊葉樹林型"/>
    <n v="0.2733557084600915"/>
    <x v="0"/>
  </r>
  <r>
    <x v="1"/>
    <x v="6"/>
    <s v="克寶山"/>
    <s v="新城5"/>
    <n v="2019"/>
    <n v="9"/>
    <n v="16"/>
    <x v="1"/>
    <s v="溫濬安"/>
    <n v="4"/>
    <n v="324015"/>
    <n v="2689070"/>
    <n v="11"/>
    <n v="37"/>
    <n v="0"/>
    <m/>
    <m/>
    <s v="A3"/>
    <s v="台泥聯外道9.5K"/>
    <s v="3月,5月"/>
    <s v="Y"/>
    <s v=""/>
    <s v=""/>
    <s v=""/>
    <s v="闊葉樹林型"/>
    <n v="0.91367271198632782"/>
    <x v="0"/>
  </r>
  <r>
    <x v="1"/>
    <x v="6"/>
    <s v="克寶山"/>
    <s v="新城5"/>
    <n v="2019"/>
    <n v="9"/>
    <n v="16"/>
    <x v="1"/>
    <s v="溫濬安"/>
    <n v="5"/>
    <n v="324449"/>
    <n v="2688979"/>
    <n v="11"/>
    <n v="48"/>
    <n v="2"/>
    <s v="B"/>
    <s v="Y"/>
    <s v="A3"/>
    <s v="台泥聯外道7.6K"/>
    <s v="3月,5月"/>
    <s v="Y"/>
    <s v=""/>
    <s v=""/>
    <s v=""/>
    <s v="闊葉樹林型"/>
    <n v="2.0019815157662348"/>
    <x v="0"/>
  </r>
  <r>
    <x v="1"/>
    <x v="6"/>
    <s v="克寶山"/>
    <s v="新城5"/>
    <n v="2019"/>
    <n v="9"/>
    <n v="16"/>
    <x v="1"/>
    <s v="溫濬安"/>
    <n v="6"/>
    <n v="323740"/>
    <n v="2688057"/>
    <n v="11"/>
    <n v="59"/>
    <n v="0"/>
    <m/>
    <m/>
    <s v="A3"/>
    <s v="台泥聯外道6.4K"/>
    <s v="3月,5月"/>
    <s v="Y"/>
    <s v=""/>
    <s v=""/>
    <s v=""/>
    <s v="闊葉樹林型"/>
    <n v="4.2037459190710651"/>
    <x v="0"/>
  </r>
  <r>
    <x v="7"/>
    <x v="30"/>
    <s v="大武1林班麻林道"/>
    <s v="大武1"/>
    <n v="2019"/>
    <n v="4"/>
    <n v="17"/>
    <x v="0"/>
    <s v="孫少中,楊志郎"/>
    <n v="3"/>
    <n v="243198"/>
    <n v="2498967"/>
    <n v="10"/>
    <n v="27"/>
    <n v="1"/>
    <s v="C"/>
    <s v="Y"/>
    <s v="A1"/>
    <m/>
    <s v="3月,5月"/>
    <s v="Y"/>
    <s v=""/>
    <s v=""/>
    <s v=""/>
    <s v="闊葉樹林型"/>
    <n v="0"/>
    <x v="0"/>
  </r>
  <r>
    <x v="7"/>
    <x v="30"/>
    <s v="大武1林班麻林道"/>
    <s v="大武1"/>
    <n v="2019"/>
    <n v="7"/>
    <n v="26"/>
    <x v="1"/>
    <s v="孫少中,楊志郎"/>
    <n v="4"/>
    <n v="243389"/>
    <n v="2499059"/>
    <n v="9"/>
    <n v="48"/>
    <n v="2"/>
    <s v="B"/>
    <s v="Y"/>
    <s v="A1"/>
    <m/>
    <s v="3月,5月"/>
    <s v="Y"/>
    <s v=""/>
    <s v=""/>
    <s v=""/>
    <s v="闊葉樹林型"/>
    <n v="0"/>
    <x v="0"/>
  </r>
  <r>
    <x v="7"/>
    <x v="30"/>
    <s v="大武11林班富山產業道路"/>
    <s v="大武2"/>
    <n v="2019"/>
    <n v="5"/>
    <n v="2"/>
    <x v="0"/>
    <s v="古財旺,尤如成"/>
    <n v="3"/>
    <n v="246714"/>
    <n v="2495123"/>
    <n v="15"/>
    <n v="25"/>
    <n v="1"/>
    <s v="B"/>
    <s v="Y"/>
    <s v="A1"/>
    <m/>
    <s v="3月,5月"/>
    <s v="Y"/>
    <s v=""/>
    <s v=""/>
    <s v=""/>
    <s v="闊葉樹林型"/>
    <n v="0"/>
    <x v="0"/>
  </r>
  <r>
    <x v="7"/>
    <x v="30"/>
    <s v="大武11林班富山產業道路"/>
    <s v="大武2"/>
    <n v="2019"/>
    <n v="5"/>
    <n v="2"/>
    <x v="0"/>
    <s v="古財旺,尤如成"/>
    <n v="4"/>
    <n v="246689"/>
    <n v="2494909"/>
    <n v="15"/>
    <n v="40"/>
    <n v="2"/>
    <s v="C"/>
    <s v="Y"/>
    <s v="A4"/>
    <m/>
    <s v="3月,5月"/>
    <s v="Y"/>
    <s v=""/>
    <s v=""/>
    <s v=""/>
    <s v="闊葉樹林型"/>
    <n v="0"/>
    <x v="0"/>
  </r>
  <r>
    <x v="7"/>
    <x v="30"/>
    <s v="大武11林班富山產業道路"/>
    <s v="大武2"/>
    <n v="2019"/>
    <n v="5"/>
    <n v="2"/>
    <x v="0"/>
    <s v="古財旺,尤如成"/>
    <n v="5"/>
    <n v="246487"/>
    <n v="2494826"/>
    <n v="16"/>
    <n v="0"/>
    <n v="1"/>
    <s v="A"/>
    <s v="Y"/>
    <s v="A1"/>
    <m/>
    <s v="3月,5月"/>
    <s v="Y"/>
    <s v=""/>
    <s v=""/>
    <s v=""/>
    <s v="闊葉樹林型"/>
    <n v="2.515746038496252"/>
    <x v="0"/>
  </r>
  <r>
    <x v="7"/>
    <x v="30"/>
    <s v="大武11林班富山產業道路"/>
    <s v="大武2"/>
    <n v="2019"/>
    <n v="7"/>
    <n v="12"/>
    <x v="1"/>
    <s v="古財旺,尤如成"/>
    <n v="2"/>
    <n v="246678"/>
    <n v="2495342"/>
    <n v="10"/>
    <n v="0"/>
    <n v="1"/>
    <s v="B"/>
    <s v="Y"/>
    <s v="A1"/>
    <m/>
    <s v="3月,5月"/>
    <s v="Y"/>
    <s v=""/>
    <s v=""/>
    <s v=""/>
    <s v="闊葉樹林型"/>
    <n v="8.9144952263151964"/>
    <x v="0"/>
  </r>
  <r>
    <x v="7"/>
    <x v="30"/>
    <s v="大武11林班富山產業道路"/>
    <s v="大武2"/>
    <n v="2019"/>
    <n v="5"/>
    <n v="2"/>
    <x v="0"/>
    <s v="古財旺,尤如成"/>
    <n v="3"/>
    <n v="246714"/>
    <n v="2495123"/>
    <n v="10"/>
    <n v="20"/>
    <n v="2"/>
    <s v="B"/>
    <s v="Y"/>
    <s v="A1"/>
    <m/>
    <s v="3月,5月"/>
    <s v="Y"/>
    <s v=""/>
    <s v=""/>
    <s v=""/>
    <s v="闊葉樹林型"/>
    <n v="0"/>
    <x v="0"/>
  </r>
  <r>
    <x v="7"/>
    <x v="30"/>
    <s v="大武11林班富山產業道路"/>
    <s v="大武2"/>
    <n v="2019"/>
    <n v="5"/>
    <n v="2"/>
    <x v="0"/>
    <s v="古財旺,尤如成"/>
    <n v="4"/>
    <n v="246689"/>
    <n v="2494909"/>
    <n v="10"/>
    <n v="35"/>
    <n v="1"/>
    <s v="A"/>
    <s v="Y"/>
    <s v="A4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5"/>
    <n v="6"/>
    <x v="0"/>
    <s v="古財旺,尤如成"/>
    <n v="3"/>
    <n v="239309"/>
    <n v="2490338"/>
    <n v="11"/>
    <n v="25"/>
    <n v="1"/>
    <s v="A"/>
    <s v="N"/>
    <s v="A1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5"/>
    <n v="6"/>
    <x v="0"/>
    <s v="古財旺,尤如成"/>
    <n v="6"/>
    <n v="239754"/>
    <n v="2490799"/>
    <n v="10"/>
    <n v="50"/>
    <n v="1"/>
    <s v="B"/>
    <s v="N"/>
    <s v="A4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7"/>
    <n v="16"/>
    <x v="1"/>
    <s v="古財旺,尤如成"/>
    <n v="3"/>
    <n v="239309"/>
    <n v="2490338"/>
    <n v="10"/>
    <n v="10"/>
    <n v="2"/>
    <s v="B"/>
    <s v="Y"/>
    <s v="A1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7"/>
    <n v="16"/>
    <x v="1"/>
    <s v="古財旺,尤如成"/>
    <n v="4"/>
    <n v="239449"/>
    <n v="2490496"/>
    <n v="10"/>
    <n v="20"/>
    <n v="1"/>
    <s v="A"/>
    <s v="N"/>
    <s v="A1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7"/>
    <n v="16"/>
    <x v="1"/>
    <s v="古財旺,尤如成"/>
    <n v="5"/>
    <n v="239568"/>
    <n v="2490689"/>
    <n v="10"/>
    <n v="30"/>
    <n v="2"/>
    <s v="A"/>
    <s v="Y"/>
    <s v="A1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7"/>
    <n v="16"/>
    <x v="1"/>
    <s v="古財旺,尤如成"/>
    <n v="6"/>
    <n v="239754"/>
    <n v="2490799"/>
    <n v="10"/>
    <n v="40"/>
    <n v="2"/>
    <s v="B"/>
    <s v="Y"/>
    <s v="A4"/>
    <m/>
    <s v="3月,5月"/>
    <s v="Y"/>
    <s v=""/>
    <s v=""/>
    <s v=""/>
    <s v="闊葉樹林型"/>
    <n v="0"/>
    <x v="0"/>
  </r>
  <r>
    <x v="7"/>
    <x v="30"/>
    <s v="大武24林班大竹溪流域"/>
    <s v="大武4"/>
    <n v="2019"/>
    <n v="5"/>
    <n v="7"/>
    <x v="0"/>
    <s v="白俊偉,尤如成"/>
    <n v="2"/>
    <n v="235563"/>
    <n v="2482508"/>
    <n v="15"/>
    <n v="25"/>
    <n v="2"/>
    <s v="A"/>
    <s v="Y"/>
    <s v="A1"/>
    <m/>
    <s v="3月,5月"/>
    <s v="Y"/>
    <s v=""/>
    <s v=""/>
    <s v=""/>
    <s v="闊葉樹林型"/>
    <n v="0"/>
    <x v="0"/>
  </r>
  <r>
    <x v="7"/>
    <x v="30"/>
    <s v="大武24林班大竹溪流域"/>
    <s v="大武4"/>
    <n v="2019"/>
    <n v="5"/>
    <n v="7"/>
    <x v="0"/>
    <s v="白俊偉,尤如成"/>
    <n v="3"/>
    <n v="235780"/>
    <n v="2482554"/>
    <n v="15"/>
    <n v="10"/>
    <n v="2"/>
    <s v="A"/>
    <s v="Y"/>
    <s v="A7"/>
    <m/>
    <s v="3月,5月"/>
    <s v="Y"/>
    <s v=""/>
    <s v=""/>
    <s v=""/>
    <s v="闊葉樹林型"/>
    <n v="8.2036914198821194"/>
    <x v="0"/>
  </r>
  <r>
    <x v="7"/>
    <x v="30"/>
    <s v="大武24林班大竹溪流域"/>
    <s v="大武4"/>
    <n v="2019"/>
    <n v="5"/>
    <n v="7"/>
    <x v="0"/>
    <s v="白俊偉,尤如成"/>
    <n v="4"/>
    <n v="235946"/>
    <n v="2482699"/>
    <n v="14"/>
    <n v="55"/>
    <n v="2"/>
    <s v="B"/>
    <s v="Y"/>
    <s v="A5"/>
    <m/>
    <s v="3月,5月"/>
    <s v="Y"/>
    <s v=""/>
    <s v=""/>
    <s v=""/>
    <s v="闊葉樹林型"/>
    <n v="1.895107916506072"/>
    <x v="0"/>
  </r>
  <r>
    <x v="7"/>
    <x v="30"/>
    <s v="大武24林班大竹溪流域"/>
    <s v="大武4"/>
    <n v="2019"/>
    <n v="5"/>
    <n v="7"/>
    <x v="0"/>
    <s v="白俊偉,尤如成"/>
    <n v="5"/>
    <n v="236144"/>
    <n v="2482793"/>
    <n v="14"/>
    <n v="40"/>
    <n v="1"/>
    <s v="B"/>
    <s v="N"/>
    <s v="A7"/>
    <m/>
    <s v="3月,5月"/>
    <s v="Y"/>
    <s v=""/>
    <s v=""/>
    <s v=""/>
    <s v="闊葉樹林型"/>
    <n v="18.943235398476439"/>
    <x v="0"/>
  </r>
  <r>
    <x v="7"/>
    <x v="30"/>
    <s v="大武24林班大竹溪流域"/>
    <s v="大武4"/>
    <n v="2019"/>
    <n v="7"/>
    <n v="17"/>
    <x v="1"/>
    <s v="白俊偉,尤如成"/>
    <n v="2"/>
    <n v="235563"/>
    <n v="2482508"/>
    <n v="10"/>
    <n v="10"/>
    <n v="2"/>
    <s v="A"/>
    <s v="Y"/>
    <s v="A1"/>
    <m/>
    <s v="3月,5月"/>
    <s v="Y"/>
    <s v=""/>
    <s v=""/>
    <s v=""/>
    <s v="闊葉樹林型"/>
    <n v="0"/>
    <x v="0"/>
  </r>
  <r>
    <x v="7"/>
    <x v="30"/>
    <s v="大武24林班大竹溪流域"/>
    <s v="大武4"/>
    <n v="2019"/>
    <n v="7"/>
    <n v="17"/>
    <x v="1"/>
    <s v="白俊偉,尤如成"/>
    <n v="3"/>
    <n v="235780"/>
    <n v="2482554"/>
    <n v="11"/>
    <n v="20"/>
    <n v="2"/>
    <s v="B"/>
    <s v="Y"/>
    <s v="A7"/>
    <m/>
    <s v="3月,5月"/>
    <s v="Y"/>
    <s v=""/>
    <s v=""/>
    <s v=""/>
    <s v="闊葉樹林型"/>
    <n v="8.2036914198821194"/>
    <x v="0"/>
  </r>
  <r>
    <x v="7"/>
    <x v="30"/>
    <s v="大武24林班大竹溪流域"/>
    <s v="大武4"/>
    <n v="2019"/>
    <n v="7"/>
    <n v="17"/>
    <x v="1"/>
    <s v="白俊偉,尤如成"/>
    <n v="6"/>
    <n v="236331"/>
    <n v="2482909"/>
    <n v="11"/>
    <n v="50"/>
    <n v="1"/>
    <s v="A"/>
    <s v="N"/>
    <s v="A1"/>
    <m/>
    <s v="3月,5月"/>
    <s v="Y"/>
    <s v=""/>
    <s v=""/>
    <s v=""/>
    <s v="闊葉樹林型"/>
    <n v="1.9190671447498131"/>
    <x v="0"/>
  </r>
  <r>
    <x v="7"/>
    <x v="30"/>
    <s v="大武30林班"/>
    <s v="大武5"/>
    <n v="2019"/>
    <n v="7"/>
    <n v="22"/>
    <x v="1"/>
    <s v="杜春勝"/>
    <n v="3"/>
    <n v="235928"/>
    <n v="2480925"/>
    <n v="9"/>
    <n v="40"/>
    <n v="1"/>
    <s v="B"/>
    <s v="Y"/>
    <s v="A1"/>
    <m/>
    <s v="3月,5月"/>
    <s v="Y"/>
    <s v=""/>
    <s v=""/>
    <s v=""/>
    <s v="竹闊混淆林"/>
    <n v="4.7578448500879622"/>
    <x v="1"/>
  </r>
  <r>
    <x v="7"/>
    <x v="30"/>
    <s v="大武36林班"/>
    <s v="大武6"/>
    <n v="2019"/>
    <n v="8"/>
    <n v="5"/>
    <x v="1"/>
    <s v="杜春勝"/>
    <n v="5"/>
    <n v="233760"/>
    <n v="2478629"/>
    <n v="9"/>
    <n v="40"/>
    <n v="1"/>
    <s v="A"/>
    <m/>
    <s v="A1"/>
    <m/>
    <s v="3月,5月"/>
    <s v="Y"/>
    <s v=""/>
    <s v=""/>
    <s v=""/>
    <s v="闊葉樹林型"/>
    <n v="10.472296649374369"/>
    <x v="0"/>
  </r>
  <r>
    <x v="7"/>
    <x v="30"/>
    <s v="大武44林班加拉板溪"/>
    <s v="大武9"/>
    <n v="2019"/>
    <n v="7"/>
    <n v="27"/>
    <x v="1"/>
    <s v="李佶霖,連福元"/>
    <n v="2"/>
    <n v="235473"/>
    <n v="2472717"/>
    <n v="8"/>
    <n v="32"/>
    <n v="1"/>
    <s v="A"/>
    <s v="N"/>
    <s v="A8"/>
    <m/>
    <s v="3月,5月"/>
    <s v="Y"/>
    <s v=""/>
    <s v=""/>
    <s v=""/>
    <s v="闊葉樹林型"/>
    <n v="15.70037594236533"/>
    <x v="0"/>
  </r>
  <r>
    <x v="7"/>
    <x v="30"/>
    <s v="保安林2520"/>
    <s v="大武10"/>
    <n v="2019"/>
    <n v="4"/>
    <n v="27"/>
    <x v="0"/>
    <s v="李佶霖,連福元"/>
    <n v="2"/>
    <n v="234931"/>
    <n v="2468724"/>
    <n v="10"/>
    <n v="5"/>
    <n v="2"/>
    <s v="A"/>
    <s v="N"/>
    <s v="A1"/>
    <m/>
    <s v="3月,5月"/>
    <s v="Y"/>
    <s v=""/>
    <s v=""/>
    <s v=""/>
    <s v="闊葉樹林型"/>
    <n v="0"/>
    <x v="0"/>
  </r>
  <r>
    <x v="7"/>
    <x v="30"/>
    <s v="保安林2520"/>
    <s v="大武10"/>
    <n v="2019"/>
    <n v="7"/>
    <n v="22"/>
    <x v="1"/>
    <s v="李佶霖,連福元"/>
    <n v="2"/>
    <n v="234931"/>
    <n v="2468724"/>
    <n v="9"/>
    <n v="10"/>
    <n v="2"/>
    <s v="A"/>
    <s v="N"/>
    <s v="A1"/>
    <m/>
    <s v="3月,5月"/>
    <s v="Y"/>
    <s v=""/>
    <s v=""/>
    <s v=""/>
    <s v="闊葉樹林型"/>
    <n v="0"/>
    <x v="0"/>
  </r>
  <r>
    <x v="7"/>
    <x v="30"/>
    <s v="森永段"/>
    <s v="大武11"/>
    <n v="2019"/>
    <n v="7"/>
    <n v="30"/>
    <x v="1"/>
    <s v="林惠國,張煌洲"/>
    <n v="2"/>
    <n v="232745"/>
    <n v="2462013"/>
    <n v="8"/>
    <n v="55"/>
    <n v="1"/>
    <m/>
    <s v="N"/>
    <s v="A1"/>
    <m/>
    <s v="3月,5月"/>
    <s v="N"/>
    <s v=""/>
    <s v=""/>
    <s v="需記錄距離"/>
    <s v="闊葉樹林型"/>
    <n v="0"/>
    <x v="0"/>
  </r>
  <r>
    <x v="7"/>
    <x v="30"/>
    <s v="金山段"/>
    <s v="大武12"/>
    <n v="2019"/>
    <n v="7"/>
    <n v="29"/>
    <x v="1"/>
    <s v="孫少中,楊志郎"/>
    <n v="2"/>
    <n v="246007"/>
    <n v="2505747"/>
    <n v="9"/>
    <n v="0"/>
    <n v="1"/>
    <s v="C"/>
    <s v="N"/>
    <s v="A1"/>
    <m/>
    <s v="4月,6月"/>
    <s v="Y"/>
    <s v=""/>
    <s v=""/>
    <s v=""/>
    <s v="闊葉樹林型"/>
    <n v="0"/>
    <x v="0"/>
  </r>
  <r>
    <x v="7"/>
    <x v="30"/>
    <s v="安朔段"/>
    <s v="大武13"/>
    <n v="2019"/>
    <n v="4"/>
    <n v="22"/>
    <x v="0"/>
    <s v="張煌洲,林惠國"/>
    <n v="2"/>
    <n v="232681"/>
    <n v="2468330"/>
    <n v="8"/>
    <n v="11"/>
    <n v="1"/>
    <s v="B"/>
    <s v="N"/>
    <s v="A1"/>
    <m/>
    <s v="3月,5月"/>
    <s v="Y"/>
    <s v=""/>
    <s v=""/>
    <s v=""/>
    <s v="闊葉樹林型"/>
    <n v="0"/>
    <x v="0"/>
  </r>
  <r>
    <x v="7"/>
    <x v="31"/>
    <s v="龍泉"/>
    <s v="關山1"/>
    <n v="2019"/>
    <n v="3"/>
    <n v="29"/>
    <x v="0"/>
    <s v="彭顯盛"/>
    <n v="1"/>
    <n v="267876"/>
    <n v="2562435"/>
    <n v="9"/>
    <n v="24"/>
    <n v="2"/>
    <s v="B"/>
    <s v="Y"/>
    <s v="A1"/>
    <m/>
    <s v="3月,5月"/>
    <s v="Y"/>
    <s v=""/>
    <s v=""/>
    <s v=""/>
    <s v="闊葉樹林型"/>
    <n v="0"/>
    <x v="0"/>
  </r>
  <r>
    <x v="7"/>
    <x v="31"/>
    <s v="龍泉"/>
    <s v="關山1"/>
    <n v="2019"/>
    <n v="3"/>
    <n v="29"/>
    <x v="0"/>
    <s v="彭顯盛"/>
    <n v="7"/>
    <n v="269157"/>
    <n v="2562590"/>
    <n v="9"/>
    <n v="52"/>
    <n v="2"/>
    <s v="B"/>
    <m/>
    <s v="A1"/>
    <m/>
    <s v="3月,5月"/>
    <s v="Y"/>
    <s v=""/>
    <s v=""/>
    <s v=""/>
    <s v="闊葉樹林型"/>
    <n v="0"/>
    <x v="0"/>
  </r>
  <r>
    <x v="7"/>
    <x v="31"/>
    <s v="南部橫貫公路 1687"/>
    <s v="B21-02"/>
    <n v="2019"/>
    <n v="4"/>
    <n v="11"/>
    <x v="0"/>
    <s v="江達金"/>
    <n v="2"/>
    <n v="253040"/>
    <n v="2567430"/>
    <n v="7"/>
    <n v="21"/>
    <n v="2"/>
    <s v="A"/>
    <s v="Y"/>
    <s v="A3"/>
    <m/>
    <s v="4月,6月"/>
    <s v="Y"/>
    <s v=""/>
    <s v=""/>
    <s v=""/>
    <s v="闊葉樹林型"/>
    <n v="0"/>
    <x v="0"/>
  </r>
  <r>
    <x v="7"/>
    <x v="31"/>
    <s v="紅石林道"/>
    <s v="關山6"/>
    <n v="2019"/>
    <n v="4"/>
    <n v="8"/>
    <x v="0"/>
    <s v="林易鈞"/>
    <n v="9"/>
    <n v="262392"/>
    <n v="2551934"/>
    <n v="12"/>
    <n v="8"/>
    <n v="2"/>
    <m/>
    <s v="Y"/>
    <s v="A3"/>
    <m/>
    <s v="4月,6月"/>
    <s v="N"/>
    <s v=""/>
    <s v=""/>
    <s v="需記錄距離"/>
    <s v="針闊葉樹混淆"/>
    <n v="0"/>
    <x v="1"/>
  </r>
  <r>
    <x v="7"/>
    <x v="31"/>
    <s v="永康廢棄林道"/>
    <s v="關山8"/>
    <n v="2019"/>
    <n v="4"/>
    <n v="11"/>
    <x v="0"/>
    <s v="陳耀仁"/>
    <n v="2"/>
    <n v="260716"/>
    <n v="2536392"/>
    <n v="9"/>
    <n v="38"/>
    <n v="0"/>
    <m/>
    <s v="Y"/>
    <s v="A1"/>
    <m/>
    <s v="3月,5月"/>
    <s v="Y"/>
    <s v=""/>
    <s v=""/>
    <s v=""/>
    <s v="竹林"/>
    <n v="0"/>
    <x v="4"/>
  </r>
  <r>
    <x v="7"/>
    <x v="31"/>
    <s v="台東縣內本鹿古道※"/>
    <s v="A22-02"/>
    <n v="2019"/>
    <n v="4"/>
    <n v="2"/>
    <x v="0"/>
    <s v="蘇慶功"/>
    <n v="4"/>
    <n v="253309"/>
    <n v="2530140"/>
    <n v="10"/>
    <n v="15"/>
    <n v="2"/>
    <s v="A"/>
    <s v="Y"/>
    <s v="A1"/>
    <m/>
    <s v="3月,5月"/>
    <s v="Y"/>
    <s v=""/>
    <s v=""/>
    <s v=""/>
    <s v="闊葉樹林型"/>
    <n v="0"/>
    <x v="0"/>
  </r>
  <r>
    <x v="7"/>
    <x v="31"/>
    <s v="寶華"/>
    <s v="關山12"/>
    <n v="2019"/>
    <n v="4"/>
    <n v="11"/>
    <x v="0"/>
    <s v="周福安"/>
    <n v="6"/>
    <n v="270031"/>
    <n v="2540129"/>
    <n v="10"/>
    <n v="25"/>
    <n v="2"/>
    <s v="B"/>
    <s v="Y"/>
    <s v="A3"/>
    <m/>
    <s v="3月,5月"/>
    <s v="Y"/>
    <s v=""/>
    <s v=""/>
    <s v=""/>
    <s v="闊葉樹林型"/>
    <n v="2.8567839265855111"/>
    <x v="0"/>
  </r>
  <r>
    <x v="7"/>
    <x v="31"/>
    <s v="電光日出"/>
    <s v="關山13"/>
    <n v="2019"/>
    <n v="3"/>
    <n v="29"/>
    <x v="0"/>
    <s v="江元榮"/>
    <n v="4"/>
    <n v="268766"/>
    <n v="2547135"/>
    <n v="9"/>
    <n v="0"/>
    <n v="2"/>
    <s v="B"/>
    <s v="Y"/>
    <s v="A3"/>
    <m/>
    <s v="3月,5月"/>
    <s v="Y"/>
    <s v=""/>
    <s v=""/>
    <s v=""/>
    <s v="竹林"/>
    <n v="9.5019335174047086"/>
    <x v="4"/>
  </r>
  <r>
    <x v="7"/>
    <x v="31"/>
    <s v="電光日出"/>
    <s v="關山13"/>
    <n v="2019"/>
    <n v="3"/>
    <n v="29"/>
    <x v="0"/>
    <s v="江元榮"/>
    <n v="9"/>
    <n v="269827"/>
    <n v="2546658"/>
    <n v="9"/>
    <n v="54"/>
    <n v="2"/>
    <s v="C"/>
    <s v="Y"/>
    <s v="A1"/>
    <m/>
    <s v="3月,5月"/>
    <s v="Y"/>
    <s v=""/>
    <s v=""/>
    <s v=""/>
    <s v="闊葉樹林型"/>
    <n v="2.2439056416998979"/>
    <x v="0"/>
  </r>
  <r>
    <x v="7"/>
    <x v="31"/>
    <s v="富興山棕寮"/>
    <s v="關山14"/>
    <n v="2019"/>
    <n v="3"/>
    <n v="17"/>
    <x v="0"/>
    <s v="池上富興社區發展協會"/>
    <n v="6"/>
    <n v="273510"/>
    <n v="2551483"/>
    <n v="8"/>
    <n v="37"/>
    <n v="1"/>
    <s v="C"/>
    <s v="Y"/>
    <s v="A4"/>
    <m/>
    <s v="3月,5月"/>
    <s v="Y"/>
    <s v=""/>
    <s v=""/>
    <s v=""/>
    <s v="闊葉樹林型"/>
    <n v="0"/>
    <x v="0"/>
  </r>
  <r>
    <x v="7"/>
    <x v="31"/>
    <s v="富興山棕寮"/>
    <s v="關山14"/>
    <n v="2019"/>
    <n v="3"/>
    <n v="17"/>
    <x v="0"/>
    <s v="池上富興社區發展協會"/>
    <n v="7"/>
    <n v="274143"/>
    <n v="2551927"/>
    <n v="8"/>
    <n v="47"/>
    <n v="2"/>
    <s v="A"/>
    <s v="Y"/>
    <s v="A3"/>
    <m/>
    <s v="3月,5月"/>
    <s v="Y"/>
    <s v=""/>
    <s v=""/>
    <s v=""/>
    <s v="闊葉樹林型"/>
    <n v="0"/>
    <x v="0"/>
  </r>
  <r>
    <x v="7"/>
    <x v="31"/>
    <s v="富興山棕寮"/>
    <s v="關山14"/>
    <n v="2019"/>
    <n v="3"/>
    <n v="17"/>
    <x v="0"/>
    <s v="池上富興社區發展協會"/>
    <n v="8"/>
    <n v="274279"/>
    <n v="2551476"/>
    <n v="8"/>
    <n v="57"/>
    <n v="2"/>
    <s v="B"/>
    <s v="Y"/>
    <s v="A1"/>
    <m/>
    <s v="3月,5月"/>
    <s v="Y"/>
    <s v=""/>
    <s v=""/>
    <s v=""/>
    <s v="闊葉樹林型"/>
    <n v="8.880360894210229"/>
    <x v="0"/>
  </r>
  <r>
    <x v="7"/>
    <x v="32"/>
    <s v="台東31林班"/>
    <s v="知本10"/>
    <n v="2019"/>
    <n v="7"/>
    <n v="1"/>
    <x v="0"/>
    <s v="康正憲"/>
    <n v="1"/>
    <n v="251962"/>
    <n v="2509905"/>
    <n v="9"/>
    <n v="0"/>
    <n v="2"/>
    <s v="A"/>
    <s v="Y"/>
    <s v="A3"/>
    <m/>
    <s v="3月,5月"/>
    <s v="Y"/>
    <s v=""/>
    <s v=""/>
    <s v=""/>
    <s v="闊葉樹林型"/>
    <n v="0"/>
    <x v="0"/>
  </r>
  <r>
    <x v="7"/>
    <x v="32"/>
    <s v="知本林道"/>
    <s v="知本9"/>
    <n v="2019"/>
    <n v="6"/>
    <n v="19"/>
    <x v="0"/>
    <s v="陳俊宏,李輝良"/>
    <n v="1"/>
    <n v="249312"/>
    <n v="2512127"/>
    <n v="9"/>
    <n v="20"/>
    <n v="2"/>
    <s v="B"/>
    <s v="Y"/>
    <s v="A1"/>
    <m/>
    <s v="3月,5月"/>
    <s v="Y"/>
    <s v=""/>
    <s v=""/>
    <s v=""/>
    <s v="闊葉樹林型"/>
    <n v="0"/>
    <x v="0"/>
  </r>
  <r>
    <x v="7"/>
    <x v="32"/>
    <s v="台東24-39林班建和段"/>
    <s v="知本8"/>
    <n v="2019"/>
    <n v="6"/>
    <n v="19"/>
    <x v="0"/>
    <s v="陳俊宏,李輝良"/>
    <n v="3"/>
    <n v="254235"/>
    <n v="2516046"/>
    <n v="11"/>
    <n v="39"/>
    <n v="2"/>
    <s v="C"/>
    <s v="Y"/>
    <s v="A1"/>
    <m/>
    <s v="3月,5月"/>
    <s v="Y"/>
    <s v=""/>
    <s v=""/>
    <s v=""/>
    <s v="闊葉樹林型"/>
    <n v="0"/>
    <x v="0"/>
  </r>
  <r>
    <x v="7"/>
    <x v="32"/>
    <s v="台東24-39林班建和段"/>
    <s v="知本8"/>
    <n v="2019"/>
    <n v="6"/>
    <n v="19"/>
    <x v="0"/>
    <s v="陳俊宏,李輝良"/>
    <n v="5"/>
    <n v="254394"/>
    <n v="2515670"/>
    <n v="11"/>
    <n v="59"/>
    <n v="2"/>
    <s v="C"/>
    <s v="N"/>
    <s v="A1"/>
    <m/>
    <s v="3月,5月"/>
    <s v="Y"/>
    <s v=""/>
    <s v=""/>
    <s v=""/>
    <s v="闊葉樹林型"/>
    <n v="0"/>
    <x v="0"/>
  </r>
  <r>
    <x v="7"/>
    <x v="32"/>
    <s v="台東24-39林班建和段"/>
    <s v="知本8"/>
    <n v="2019"/>
    <n v="6"/>
    <n v="19"/>
    <x v="0"/>
    <s v="陳俊宏,李輝良"/>
    <n v="6"/>
    <n v="254179"/>
    <n v="2515129"/>
    <n v="12"/>
    <n v="17"/>
    <n v="2"/>
    <s v="B"/>
    <s v="Y"/>
    <s v="A1"/>
    <m/>
    <s v="3月,5月"/>
    <s v="Y"/>
    <s v=""/>
    <s v=""/>
    <s v=""/>
    <s v="闊葉樹林型"/>
    <n v="0"/>
    <x v="0"/>
  </r>
  <r>
    <x v="7"/>
    <x v="32"/>
    <s v="台東縣大武山雙鬼湖利嘉林道※"/>
    <s v="B22-01"/>
    <n v="2019"/>
    <n v="5"/>
    <n v="29"/>
    <x v="0"/>
    <s v="楊志盛,吳清良"/>
    <n v="2"/>
    <n v="250676"/>
    <n v="2526081"/>
    <n v="9"/>
    <n v="56"/>
    <n v="2"/>
    <s v="B"/>
    <s v="Y"/>
    <s v="A1"/>
    <m/>
    <s v="4月,6月"/>
    <s v="Y"/>
    <s v=""/>
    <s v=""/>
    <s v=""/>
    <s v="闊葉樹林型"/>
    <n v="0"/>
    <x v="0"/>
  </r>
  <r>
    <x v="7"/>
    <x v="32"/>
    <s v="台東縣大武山雙鬼湖利嘉林道※"/>
    <s v="B22-01"/>
    <n v="2019"/>
    <n v="5"/>
    <n v="29"/>
    <x v="0"/>
    <s v="楊志盛,吳清良"/>
    <n v="3"/>
    <n v="250460"/>
    <n v="2526190"/>
    <n v="10"/>
    <n v="13"/>
    <n v="2"/>
    <s v="B"/>
    <s v="Y"/>
    <s v="A1"/>
    <m/>
    <s v="4月,6月"/>
    <s v="Y"/>
    <s v=""/>
    <s v=""/>
    <s v=""/>
    <s v="闊葉樹林型"/>
    <n v="0"/>
    <x v="0"/>
  </r>
  <r>
    <x v="7"/>
    <x v="32"/>
    <s v="台東縣大武山雙鬼湖利嘉林道※"/>
    <s v="B22-01"/>
    <n v="2019"/>
    <n v="5"/>
    <n v="29"/>
    <x v="0"/>
    <s v="楊志盛,吳清良"/>
    <n v="6"/>
    <n v="249550"/>
    <n v="2526542"/>
    <n v="11"/>
    <n v="30"/>
    <n v="2"/>
    <s v="B"/>
    <s v="Y"/>
    <s v="A1"/>
    <m/>
    <s v="4月,6月"/>
    <s v="Y"/>
    <s v=""/>
    <s v=""/>
    <s v=""/>
    <s v="闊葉樹林型"/>
    <n v="6.4666534970375036"/>
    <x v="0"/>
  </r>
  <r>
    <x v="7"/>
    <x v="32"/>
    <s v="比例良產業道路"/>
    <s v="知本6"/>
    <n v="2019"/>
    <n v="5"/>
    <n v="20"/>
    <x v="0"/>
    <s v="楊志盛,吳清良"/>
    <n v="1"/>
    <n v="253787"/>
    <n v="2519888"/>
    <n v="8"/>
    <n v="32"/>
    <n v="2"/>
    <s v="A"/>
    <s v="Y"/>
    <s v="A1"/>
    <m/>
    <s v="3月,5月"/>
    <s v="Y"/>
    <s v=""/>
    <s v=""/>
    <s v=""/>
    <s v="闊葉樹林型"/>
    <n v="0"/>
    <x v="0"/>
  </r>
  <r>
    <x v="7"/>
    <x v="32"/>
    <s v="比例良產業道路"/>
    <s v="知本6"/>
    <n v="2019"/>
    <n v="5"/>
    <n v="20"/>
    <x v="0"/>
    <s v="楊志盛,吳清良"/>
    <n v="4"/>
    <n v="253678"/>
    <n v="2519373"/>
    <n v="9"/>
    <n v="16"/>
    <n v="2"/>
    <s v="B"/>
    <s v="Y"/>
    <s v="A4"/>
    <m/>
    <s v="3月,5月"/>
    <s v="Y"/>
    <s v=""/>
    <s v=""/>
    <s v=""/>
    <s v="闊葉樹林型"/>
    <n v="0"/>
    <x v="0"/>
  </r>
  <r>
    <x v="7"/>
    <x v="32"/>
    <s v="延平36-40林班利家段"/>
    <s v="知本5"/>
    <n v="2019"/>
    <n v="5"/>
    <n v="17"/>
    <x v="0"/>
    <s v="楊志盛,吳清良"/>
    <n v="2"/>
    <n v="253137"/>
    <n v="2522914"/>
    <n v="9"/>
    <n v="1"/>
    <n v="2"/>
    <s v="B"/>
    <s v="Y"/>
    <s v="A1"/>
    <m/>
    <s v="4月,6月"/>
    <s v="Y"/>
    <s v=""/>
    <s v=""/>
    <s v=""/>
    <s v="闊葉樹林型"/>
    <n v="0"/>
    <x v="0"/>
  </r>
  <r>
    <x v="7"/>
    <x v="32"/>
    <s v="延平36-40林班利家段"/>
    <s v="知本5"/>
    <n v="2019"/>
    <n v="5"/>
    <n v="17"/>
    <x v="0"/>
    <s v="楊志盛,吳清良"/>
    <n v="4"/>
    <n v="253336"/>
    <n v="2522851"/>
    <n v="9"/>
    <n v="35"/>
    <n v="2"/>
    <s v="B"/>
    <s v="Y"/>
    <s v="A1"/>
    <m/>
    <s v="4月,6月"/>
    <s v="Y"/>
    <s v=""/>
    <s v=""/>
    <s v=""/>
    <s v="闊葉樹林型"/>
    <n v="0"/>
    <x v="0"/>
  </r>
  <r>
    <x v="7"/>
    <x v="32"/>
    <s v="台東1林班"/>
    <s v="知本3"/>
    <n v="2019"/>
    <n v="6"/>
    <n v="3"/>
    <x v="0"/>
    <s v="鍾華盛,王群"/>
    <n v="2"/>
    <n v="261256"/>
    <n v="2523485"/>
    <n v="9"/>
    <n v="27"/>
    <n v="2"/>
    <s v="A"/>
    <s v="N"/>
    <s v="A1"/>
    <m/>
    <s v="3月,5月"/>
    <s v="Y"/>
    <s v=""/>
    <s v=""/>
    <s v=""/>
    <s v="闊葉樹林型"/>
    <n v="0"/>
    <x v="0"/>
  </r>
  <r>
    <x v="7"/>
    <x v="32"/>
    <s v="台東1林班"/>
    <s v="知本3"/>
    <n v="2019"/>
    <n v="6"/>
    <n v="3"/>
    <x v="0"/>
    <s v="鍾華盛,王群"/>
    <n v="6"/>
    <n v="262223"/>
    <n v="2523675"/>
    <n v="10"/>
    <n v="20"/>
    <n v="2"/>
    <s v="C"/>
    <s v="Y"/>
    <s v="A1"/>
    <m/>
    <s v="3月,5月"/>
    <s v="Y"/>
    <s v=""/>
    <s v=""/>
    <s v=""/>
    <s v="闊葉樹林型"/>
    <n v="0"/>
    <x v="0"/>
  </r>
  <r>
    <x v="7"/>
    <x v="32"/>
    <s v="延平40林班斑鳩段"/>
    <s v="知本2"/>
    <n v="2019"/>
    <n v="6"/>
    <n v="25"/>
    <x v="0"/>
    <s v="黃蘭鑑,王俊成"/>
    <n v="1"/>
    <n v="255552"/>
    <n v="2527006"/>
    <n v="9"/>
    <n v="15"/>
    <n v="2"/>
    <s v="B"/>
    <s v="Y"/>
    <s v="A1"/>
    <m/>
    <s v="3月,5月"/>
    <s v="Y"/>
    <s v=""/>
    <s v=""/>
    <s v=""/>
    <s v="闊葉樹林型"/>
    <n v="0"/>
    <x v="0"/>
  </r>
  <r>
    <x v="7"/>
    <x v="33"/>
    <s v="成功事業區第13林班"/>
    <s v="成功1"/>
    <n v="2019"/>
    <n v="5"/>
    <n v="29"/>
    <x v="0"/>
    <s v="呂昌其、羅文君"/>
    <n v="1"/>
    <n v="279351"/>
    <n v="2540397"/>
    <n v="8"/>
    <n v="15"/>
    <n v="2"/>
    <s v="B"/>
    <m/>
    <s v="A1"/>
    <m/>
    <s v="3月,5月"/>
    <s v="Y"/>
    <s v=""/>
    <s v=""/>
    <s v=""/>
    <s v="闊葉樹林型"/>
    <n v="0"/>
    <x v="0"/>
  </r>
  <r>
    <x v="7"/>
    <x v="33"/>
    <s v="成功事業區第13林班"/>
    <s v="成功1"/>
    <n v="2019"/>
    <n v="5"/>
    <n v="29"/>
    <x v="0"/>
    <s v="呂昌其、羅文君"/>
    <n v="2"/>
    <n v="279577"/>
    <n v="2540399"/>
    <n v="8"/>
    <n v="5"/>
    <n v="0"/>
    <m/>
    <m/>
    <s v="A1"/>
    <m/>
    <s v="3月,5月"/>
    <s v="Y"/>
    <s v=""/>
    <s v=""/>
    <s v=""/>
    <s v="闊葉樹林型"/>
    <n v="0"/>
    <x v="0"/>
  </r>
  <r>
    <x v="7"/>
    <x v="33"/>
    <s v="成功事業區第13林班"/>
    <s v="成功1"/>
    <n v="2019"/>
    <n v="5"/>
    <n v="29"/>
    <x v="0"/>
    <s v="呂昌其、羅文君"/>
    <n v="3"/>
    <n v="279779"/>
    <n v="2540407"/>
    <n v="7"/>
    <n v="52"/>
    <n v="0"/>
    <m/>
    <m/>
    <s v="A1"/>
    <m/>
    <s v="3月,5月"/>
    <s v="Y"/>
    <s v=""/>
    <s v=""/>
    <s v=""/>
    <s v="闊葉樹林型"/>
    <n v="0"/>
    <x v="0"/>
  </r>
  <r>
    <x v="7"/>
    <x v="33"/>
    <s v="成功事業區第13林班"/>
    <s v="成功1"/>
    <n v="2019"/>
    <n v="5"/>
    <n v="29"/>
    <x v="0"/>
    <s v="呂昌其、羅文君"/>
    <n v="4"/>
    <n v="279878"/>
    <n v="2540599"/>
    <n v="7"/>
    <n v="42"/>
    <n v="2"/>
    <s v="B"/>
    <m/>
    <s v="A1"/>
    <m/>
    <s v="3月,5月"/>
    <s v="Y"/>
    <s v=""/>
    <s v=""/>
    <s v=""/>
    <s v="闊葉樹林型"/>
    <n v="0.29256232705136492"/>
    <x v="0"/>
  </r>
  <r>
    <x v="7"/>
    <x v="33"/>
    <s v="成功事業區第13林班"/>
    <s v="成功1"/>
    <n v="2019"/>
    <n v="5"/>
    <n v="29"/>
    <x v="0"/>
    <s v="呂昌其、羅文君"/>
    <n v="5"/>
    <n v="280069"/>
    <n v="2540663"/>
    <n v="7"/>
    <n v="35"/>
    <n v="2"/>
    <s v="A"/>
    <m/>
    <s v="A1"/>
    <m/>
    <s v="3月,5月"/>
    <s v="Y"/>
    <s v=""/>
    <s v=""/>
    <s v=""/>
    <s v="闊葉樹林型"/>
    <n v="2.4051648375880128"/>
    <x v="0"/>
  </r>
  <r>
    <x v="7"/>
    <x v="33"/>
    <s v="成功事業區第13林班"/>
    <s v="成功1"/>
    <n v="2019"/>
    <n v="5"/>
    <n v="29"/>
    <x v="0"/>
    <s v="呂昌其、羅文君"/>
    <n v="6"/>
    <n v="280270"/>
    <n v="2540570"/>
    <n v="8"/>
    <n v="42"/>
    <n v="0"/>
    <m/>
    <m/>
    <s v="A1"/>
    <m/>
    <s v="3月,5月"/>
    <s v="Y"/>
    <s v=""/>
    <s v=""/>
    <s v=""/>
    <s v="闊葉樹林型"/>
    <n v="9.5260266965479463"/>
    <x v="0"/>
  </r>
  <r>
    <x v="7"/>
    <x v="33"/>
    <s v="成功事業區第28林班"/>
    <s v="成功3"/>
    <n v="2019"/>
    <n v="5"/>
    <n v="29"/>
    <x v="0"/>
    <s v="游凱辰、林勤盛"/>
    <n v="6"/>
    <n v="275520"/>
    <n v="2550326"/>
    <n v="8"/>
    <n v="20"/>
    <n v="0"/>
    <m/>
    <m/>
    <s v="A1"/>
    <m/>
    <s v="3月,5月"/>
    <s v="Y"/>
    <s v=""/>
    <s v=""/>
    <s v=""/>
    <s v="竹林"/>
    <n v="36.0757720763715"/>
    <x v="2"/>
  </r>
  <r>
    <x v="7"/>
    <x v="33"/>
    <s v="成功事業區第28林班"/>
    <s v="成功3"/>
    <n v="2019"/>
    <n v="5"/>
    <n v="29"/>
    <x v="0"/>
    <s v="游凱辰、林勤盛"/>
    <n v="5"/>
    <n v="275645"/>
    <n v="2550092"/>
    <n v="8"/>
    <n v="28"/>
    <n v="0"/>
    <m/>
    <m/>
    <s v="A1"/>
    <m/>
    <s v="3月,5月"/>
    <s v="Y"/>
    <s v=""/>
    <s v=""/>
    <s v=""/>
    <s v="闊葉樹林型"/>
    <n v="0"/>
    <x v="0"/>
  </r>
  <r>
    <x v="7"/>
    <x v="33"/>
    <s v="成功事業區第28林班"/>
    <s v="成功3"/>
    <n v="2019"/>
    <n v="5"/>
    <n v="29"/>
    <x v="0"/>
    <s v="游凱辰、林勤盛"/>
    <n v="4"/>
    <n v="275442"/>
    <n v="2549972"/>
    <n v="8"/>
    <n v="36"/>
    <n v="0"/>
    <m/>
    <m/>
    <s v="A1"/>
    <m/>
    <s v="3月,5月"/>
    <s v="Y"/>
    <s v=""/>
    <s v=""/>
    <s v=""/>
    <s v="闊葉樹林型"/>
    <n v="0"/>
    <x v="0"/>
  </r>
  <r>
    <x v="7"/>
    <x v="33"/>
    <s v="成功事業區第28林班"/>
    <s v="成功3"/>
    <n v="2019"/>
    <n v="5"/>
    <n v="29"/>
    <x v="0"/>
    <s v="游凱辰、林勤盛"/>
    <n v="3"/>
    <n v="275194"/>
    <n v="2549753"/>
    <n v="8"/>
    <n v="45"/>
    <n v="0"/>
    <m/>
    <m/>
    <s v="A1"/>
    <m/>
    <s v="3月,5月"/>
    <s v="Y"/>
    <s v=""/>
    <s v=""/>
    <s v=""/>
    <s v="闊葉樹林型"/>
    <n v="0"/>
    <x v="0"/>
  </r>
  <r>
    <x v="7"/>
    <x v="33"/>
    <s v="成功事業區第28林班"/>
    <s v="成功3"/>
    <n v="2019"/>
    <n v="5"/>
    <n v="29"/>
    <x v="0"/>
    <s v="游凱辰、林勤盛"/>
    <n v="2"/>
    <n v="275193"/>
    <n v="2549482"/>
    <n v="8"/>
    <n v="55"/>
    <n v="0"/>
    <m/>
    <m/>
    <s v="A1"/>
    <m/>
    <s v="3月,5月"/>
    <s v="Y"/>
    <s v=""/>
    <s v=""/>
    <s v=""/>
    <s v="竹林"/>
    <n v="22.115456192837708"/>
    <x v="2"/>
  </r>
  <r>
    <x v="7"/>
    <x v="33"/>
    <s v="成功事業區第28林班"/>
    <s v="成功3"/>
    <n v="2019"/>
    <n v="5"/>
    <n v="29"/>
    <x v="0"/>
    <s v="游凱辰、林勤盛"/>
    <n v="1"/>
    <n v="275238"/>
    <n v="2549180"/>
    <n v="9"/>
    <n v="8"/>
    <n v="0"/>
    <m/>
    <m/>
    <s v="A1"/>
    <m/>
    <s v="3月,5月"/>
    <s v="Y"/>
    <s v=""/>
    <s v=""/>
    <s v=""/>
    <s v="闊葉樹林型"/>
    <n v="0.15352396469257909"/>
    <x v="0"/>
  </r>
  <r>
    <x v="7"/>
    <x v="33"/>
    <s v="成功事業區第30林班"/>
    <s v="成功4"/>
    <n v="2019"/>
    <n v="5"/>
    <n v="30"/>
    <x v="0"/>
    <s v="游凱辰、林勤盛"/>
    <n v="1"/>
    <n v="279195"/>
    <n v="2550593"/>
    <n v="8"/>
    <n v="12"/>
    <n v="0"/>
    <m/>
    <m/>
    <s v="A3"/>
    <m/>
    <s v="3月,5月"/>
    <s v="Y"/>
    <s v=""/>
    <s v=""/>
    <s v=""/>
    <s v="闊葉樹林型"/>
    <n v="0.84717069715803783"/>
    <x v="0"/>
  </r>
  <r>
    <x v="7"/>
    <x v="33"/>
    <s v="成功事業區第30林班"/>
    <s v="成功4"/>
    <n v="2019"/>
    <n v="5"/>
    <n v="30"/>
    <x v="0"/>
    <s v="游凱辰、林勤盛"/>
    <n v="2"/>
    <n v="279042"/>
    <n v="2550770"/>
    <n v="8"/>
    <n v="20"/>
    <n v="0"/>
    <m/>
    <m/>
    <s v="A1"/>
    <m/>
    <s v="3月,5月"/>
    <s v="Y"/>
    <s v=""/>
    <s v=""/>
    <s v=""/>
    <s v="闊葉樹林型"/>
    <n v="0"/>
    <x v="0"/>
  </r>
  <r>
    <x v="7"/>
    <x v="33"/>
    <s v="成功事業區第30林班"/>
    <s v="成功4"/>
    <n v="2019"/>
    <n v="5"/>
    <n v="30"/>
    <x v="0"/>
    <s v="游凱辰、林勤盛"/>
    <n v="3"/>
    <n v="278764"/>
    <n v="2550914"/>
    <n v="8"/>
    <n v="37"/>
    <n v="0"/>
    <m/>
    <m/>
    <s v="A1"/>
    <m/>
    <s v="3月,5月"/>
    <s v="Y"/>
    <s v=""/>
    <s v=""/>
    <s v=""/>
    <s v="闊葉樹林型"/>
    <n v="0"/>
    <x v="0"/>
  </r>
  <r>
    <x v="7"/>
    <x v="33"/>
    <s v="成功事業區第30林班"/>
    <s v="成功4"/>
    <n v="2019"/>
    <n v="5"/>
    <n v="30"/>
    <x v="0"/>
    <s v="游凱辰、林勤盛"/>
    <n v="4"/>
    <n v="278510"/>
    <n v="2551117"/>
    <n v="8"/>
    <n v="45"/>
    <n v="2"/>
    <s v="A"/>
    <m/>
    <s v="A1"/>
    <m/>
    <s v="3月,5月"/>
    <s v="Y"/>
    <s v=""/>
    <s v=""/>
    <s v=""/>
    <s v="闊葉樹林型"/>
    <n v="0"/>
    <x v="0"/>
  </r>
  <r>
    <x v="7"/>
    <x v="33"/>
    <s v="成功事業區第30林班"/>
    <s v="成功4"/>
    <n v="2019"/>
    <n v="5"/>
    <n v="30"/>
    <x v="0"/>
    <s v="游凱辰、林勤盛"/>
    <n v="5"/>
    <n v="278472"/>
    <n v="2551370"/>
    <n v="9"/>
    <n v="0"/>
    <n v="0"/>
    <m/>
    <m/>
    <s v="A1"/>
    <m/>
    <s v="3月,5月"/>
    <s v="Y"/>
    <s v=""/>
    <s v=""/>
    <s v=""/>
    <s v="闊葉樹林型"/>
    <n v="5.5586639570889167"/>
    <x v="0"/>
  </r>
  <r>
    <x v="7"/>
    <x v="33"/>
    <s v="成功事業區第30林班"/>
    <s v="成功4"/>
    <n v="2019"/>
    <n v="5"/>
    <n v="30"/>
    <x v="0"/>
    <s v="游凱辰、林勤盛"/>
    <n v="6"/>
    <n v="278272"/>
    <n v="2551491"/>
    <n v="9"/>
    <n v="12"/>
    <n v="2"/>
    <s v="B"/>
    <m/>
    <s v="A1"/>
    <m/>
    <s v="3月,5月"/>
    <s v="Y"/>
    <s v=""/>
    <s v=""/>
    <s v=""/>
    <s v="闊葉樹林型"/>
    <n v="0"/>
    <x v="0"/>
  </r>
  <r>
    <x v="7"/>
    <x v="33"/>
    <s v="成功事業區第32林班"/>
    <s v="成功5"/>
    <n v="2019"/>
    <n v="5"/>
    <n v="14"/>
    <x v="0"/>
    <s v="游凱辰、林勤盛"/>
    <n v="1"/>
    <n v="277405"/>
    <n v="2555158"/>
    <n v="8"/>
    <n v="34"/>
    <n v="0"/>
    <m/>
    <m/>
    <s v="A1"/>
    <m/>
    <s v="3月,5月"/>
    <s v="Y"/>
    <s v=""/>
    <s v=""/>
    <s v=""/>
    <s v="闊葉樹林型"/>
    <n v="0"/>
    <x v="0"/>
  </r>
  <r>
    <x v="7"/>
    <x v="33"/>
    <s v="成功事業區第32林班"/>
    <s v="成功5"/>
    <n v="2019"/>
    <n v="5"/>
    <n v="14"/>
    <x v="0"/>
    <s v="游凱辰、林勤盛"/>
    <n v="2"/>
    <n v="277593"/>
    <n v="2555310"/>
    <n v="8"/>
    <n v="43"/>
    <n v="0"/>
    <m/>
    <m/>
    <s v="A1"/>
    <m/>
    <s v="3月,5月"/>
    <s v="Y"/>
    <s v=""/>
    <s v=""/>
    <s v=""/>
    <s v="闊葉樹林型"/>
    <n v="0"/>
    <x v="0"/>
  </r>
  <r>
    <x v="7"/>
    <x v="33"/>
    <s v="成功事業區第32林班"/>
    <s v="成功5"/>
    <n v="2019"/>
    <n v="5"/>
    <n v="14"/>
    <x v="0"/>
    <s v="游凱辰、林勤盛"/>
    <n v="3"/>
    <n v="277917"/>
    <n v="2555158"/>
    <n v="8"/>
    <n v="52"/>
    <n v="0"/>
    <m/>
    <m/>
    <s v="A1"/>
    <m/>
    <s v="3月,5月"/>
    <s v="Y"/>
    <s v=""/>
    <s v=""/>
    <s v=""/>
    <s v="闊葉樹林型"/>
    <n v="0.70977771608263351"/>
    <x v="0"/>
  </r>
  <r>
    <x v="7"/>
    <x v="33"/>
    <s v="成功事業區第32林班"/>
    <s v="成功5"/>
    <n v="2019"/>
    <n v="5"/>
    <n v="14"/>
    <x v="0"/>
    <s v="游凱辰、林勤盛"/>
    <n v="4"/>
    <n v="278132"/>
    <n v="2555319"/>
    <n v="9"/>
    <n v="2"/>
    <n v="2"/>
    <s v="B"/>
    <m/>
    <s v="A1"/>
    <m/>
    <s v="3月,5月"/>
    <s v="Y"/>
    <s v=""/>
    <s v=""/>
    <s v=""/>
    <s v="闊葉樹林型"/>
    <n v="0"/>
    <x v="0"/>
  </r>
  <r>
    <x v="7"/>
    <x v="33"/>
    <s v="成功事業區第32林班"/>
    <s v="成功5"/>
    <n v="2019"/>
    <n v="5"/>
    <n v="14"/>
    <x v="0"/>
    <s v="游凱辰、林勤盛"/>
    <n v="5"/>
    <n v="278305"/>
    <n v="2555458"/>
    <n v="9"/>
    <n v="11"/>
    <n v="0"/>
    <m/>
    <m/>
    <s v="A1"/>
    <m/>
    <s v="3月,5月"/>
    <s v="Y"/>
    <s v=""/>
    <s v=""/>
    <s v=""/>
    <s v="闊葉樹林型"/>
    <n v="0"/>
    <x v="0"/>
  </r>
  <r>
    <x v="7"/>
    <x v="33"/>
    <s v="成功事業區第32林班"/>
    <s v="成功5"/>
    <n v="2019"/>
    <n v="5"/>
    <n v="14"/>
    <x v="0"/>
    <s v="游凱辰、林勤盛"/>
    <n v="6"/>
    <n v="278505"/>
    <n v="2555591"/>
    <n v="9"/>
    <n v="23"/>
    <n v="0"/>
    <m/>
    <m/>
    <s v="A1"/>
    <m/>
    <s v="3月,5月"/>
    <s v="Y"/>
    <s v=""/>
    <s v=""/>
    <s v=""/>
    <s v="闊葉樹林型"/>
    <n v="0"/>
    <x v="0"/>
  </r>
  <r>
    <x v="7"/>
    <x v="33"/>
    <s v="成功事業區第41林班"/>
    <s v="成功7"/>
    <n v="2019"/>
    <n v="5"/>
    <n v="14"/>
    <x v="0"/>
    <s v="林建志、林連興"/>
    <n v="1"/>
    <n v="286585"/>
    <n v="2560428"/>
    <n v="8"/>
    <n v="3"/>
    <n v="0"/>
    <m/>
    <m/>
    <s v="A1"/>
    <m/>
    <s v="3月,5月"/>
    <s v="Y"/>
    <s v=""/>
    <s v=""/>
    <s v=""/>
    <s v="闊葉樹林型"/>
    <n v="0"/>
    <x v="0"/>
  </r>
  <r>
    <x v="7"/>
    <x v="33"/>
    <s v="成功事業區第41林班"/>
    <s v="成功7"/>
    <n v="2019"/>
    <n v="5"/>
    <n v="14"/>
    <x v="0"/>
    <s v="林建志、林連興"/>
    <n v="2"/>
    <n v="286761"/>
    <n v="2560574"/>
    <n v="8"/>
    <n v="10"/>
    <n v="0"/>
    <m/>
    <m/>
    <s v="A1"/>
    <m/>
    <s v="3月,5月"/>
    <s v="Y"/>
    <s v=""/>
    <s v=""/>
    <s v=""/>
    <s v="闊葉樹林型"/>
    <n v="0"/>
    <x v="0"/>
  </r>
  <r>
    <x v="7"/>
    <x v="33"/>
    <s v="成功事業區第41林班"/>
    <s v="成功7"/>
    <n v="2019"/>
    <n v="5"/>
    <n v="14"/>
    <x v="0"/>
    <s v="林建志、林連興"/>
    <n v="3"/>
    <n v="286793"/>
    <n v="2560796"/>
    <n v="8"/>
    <n v="18"/>
    <n v="0"/>
    <m/>
    <m/>
    <s v="A1"/>
    <m/>
    <s v="3月,5月"/>
    <s v="Y"/>
    <s v=""/>
    <s v=""/>
    <s v=""/>
    <s v="闊葉樹林型"/>
    <n v="0"/>
    <x v="0"/>
  </r>
  <r>
    <x v="7"/>
    <x v="33"/>
    <s v="成功事業區第41林班"/>
    <s v="成功7"/>
    <n v="2019"/>
    <n v="5"/>
    <n v="14"/>
    <x v="0"/>
    <s v="林建志、林連興"/>
    <n v="4"/>
    <n v="287026"/>
    <n v="2560363"/>
    <n v="8"/>
    <n v="26"/>
    <n v="0"/>
    <m/>
    <m/>
    <s v="A1"/>
    <m/>
    <s v="3月,5月"/>
    <s v="Y"/>
    <s v=""/>
    <s v=""/>
    <s v=""/>
    <s v="闊葉樹林型"/>
    <n v="0.26839680637262081"/>
    <x v="0"/>
  </r>
  <r>
    <x v="7"/>
    <x v="33"/>
    <s v="成功事業區第41林班"/>
    <s v="成功7"/>
    <n v="2019"/>
    <n v="5"/>
    <n v="14"/>
    <x v="0"/>
    <s v="林建志、林連興"/>
    <n v="5"/>
    <n v="287328"/>
    <n v="2560234"/>
    <n v="8"/>
    <n v="34"/>
    <n v="0"/>
    <m/>
    <m/>
    <s v="A1"/>
    <m/>
    <s v="3月,5月"/>
    <s v="Y"/>
    <s v=""/>
    <s v=""/>
    <s v=""/>
    <s v="闊葉樹林型"/>
    <n v="48.464066795017672"/>
    <x v="2"/>
  </r>
  <r>
    <x v="7"/>
    <x v="33"/>
    <s v="成功事業區第41林班"/>
    <s v="成功7"/>
    <n v="2019"/>
    <n v="5"/>
    <n v="14"/>
    <x v="0"/>
    <s v="林建志、林連興"/>
    <n v="6"/>
    <n v="287602"/>
    <n v="2559967"/>
    <n v="8"/>
    <n v="42"/>
    <n v="0"/>
    <m/>
    <m/>
    <s v="A1"/>
    <m/>
    <s v="3月,5月"/>
    <s v="Y"/>
    <s v=""/>
    <s v=""/>
    <s v=""/>
    <s v="闊葉樹林型"/>
    <n v="2.9569214699073929"/>
    <x v="0"/>
  </r>
  <r>
    <x v="7"/>
    <x v="33"/>
    <s v="成功事業區第47林班"/>
    <s v="成功8"/>
    <n v="2019"/>
    <n v="5"/>
    <n v="14"/>
    <x v="0"/>
    <s v="陳文峰"/>
    <n v="1"/>
    <n v="287832"/>
    <n v="2570545"/>
    <n v="6"/>
    <n v="35"/>
    <n v="2"/>
    <s v="B"/>
    <m/>
    <s v="A1"/>
    <m/>
    <s v="3月,5月"/>
    <s v="Y"/>
    <s v=""/>
    <s v=""/>
    <s v=""/>
    <s v="闊葉樹林型"/>
    <n v="0"/>
    <x v="0"/>
  </r>
  <r>
    <x v="7"/>
    <x v="33"/>
    <s v="成功事業區第47林班"/>
    <s v="成功8"/>
    <n v="2019"/>
    <n v="5"/>
    <n v="14"/>
    <x v="0"/>
    <s v="陳文峰"/>
    <n v="2"/>
    <n v="288352"/>
    <n v="2570411"/>
    <n v="6"/>
    <n v="50"/>
    <n v="0"/>
    <m/>
    <m/>
    <s v="A1"/>
    <m/>
    <s v="3月,5月"/>
    <s v="Y"/>
    <s v=""/>
    <s v=""/>
    <s v=""/>
    <s v="闊葉樹林型"/>
    <n v="0"/>
    <x v="0"/>
  </r>
  <r>
    <x v="7"/>
    <x v="33"/>
    <s v="成功事業區第47林班"/>
    <s v="成功8"/>
    <n v="2019"/>
    <n v="5"/>
    <n v="14"/>
    <x v="0"/>
    <s v="陳文峰"/>
    <n v="3"/>
    <n v="288568"/>
    <n v="2569852"/>
    <n v="7"/>
    <n v="5"/>
    <n v="0"/>
    <m/>
    <m/>
    <s v="A1"/>
    <m/>
    <s v="3月,5月"/>
    <s v="Y"/>
    <s v=""/>
    <s v=""/>
    <s v=""/>
    <s v="闊葉樹林型"/>
    <n v="0"/>
    <x v="0"/>
  </r>
  <r>
    <x v="7"/>
    <x v="33"/>
    <s v="成功事業區第47林班"/>
    <s v="成功8"/>
    <n v="2019"/>
    <n v="5"/>
    <n v="14"/>
    <x v="0"/>
    <s v="陳文峰"/>
    <n v="4"/>
    <n v="289145"/>
    <n v="2569548"/>
    <n v="7"/>
    <n v="30"/>
    <n v="0"/>
    <m/>
    <m/>
    <s v="A1"/>
    <m/>
    <s v="3月,5月"/>
    <s v="Y"/>
    <s v=""/>
    <s v=""/>
    <s v=""/>
    <s v="闊葉樹林型"/>
    <n v="0"/>
    <x v="0"/>
  </r>
  <r>
    <x v="7"/>
    <x v="33"/>
    <s v="成功事業區第47林班"/>
    <s v="成功8"/>
    <n v="2019"/>
    <n v="5"/>
    <n v="14"/>
    <x v="0"/>
    <s v="陳文峰"/>
    <n v="5"/>
    <n v="288724"/>
    <n v="2569212"/>
    <n v="8"/>
    <n v="10"/>
    <n v="2"/>
    <s v="B"/>
    <m/>
    <s v="A1"/>
    <m/>
    <s v="3月,5月"/>
    <s v="Y"/>
    <s v=""/>
    <s v=""/>
    <s v=""/>
    <s v="闊葉樹林型"/>
    <n v="0"/>
    <x v="0"/>
  </r>
  <r>
    <x v="7"/>
    <x v="33"/>
    <s v="成功事業區第47林班"/>
    <s v="成功8"/>
    <n v="2019"/>
    <n v="5"/>
    <n v="14"/>
    <x v="0"/>
    <s v="陳文峰"/>
    <n v="6"/>
    <n v="289364"/>
    <n v="2568900"/>
    <n v="8"/>
    <n v="38"/>
    <n v="0"/>
    <m/>
    <m/>
    <s v="A1"/>
    <m/>
    <s v="3月,5月"/>
    <s v="Y"/>
    <s v=""/>
    <s v=""/>
    <s v=""/>
    <s v="闊葉樹林型"/>
    <n v="5.2847719394557799"/>
    <x v="0"/>
  </r>
  <r>
    <x v="7"/>
    <x v="33"/>
    <s v="成功事業區第49林班"/>
    <s v="成功9"/>
    <n v="2019"/>
    <n v="5"/>
    <n v="28"/>
    <x v="0"/>
    <s v="林建志、林連興"/>
    <n v="1"/>
    <n v="289112"/>
    <n v="2573000"/>
    <n v="7"/>
    <n v="57"/>
    <n v="2"/>
    <s v="B"/>
    <m/>
    <s v="A1"/>
    <m/>
    <s v="3月,5月"/>
    <s v="Y"/>
    <s v=""/>
    <s v=""/>
    <s v=""/>
    <s v="闊葉樹林型"/>
    <n v="0.3596224399886736"/>
    <x v="0"/>
  </r>
  <r>
    <x v="7"/>
    <x v="33"/>
    <s v="成功事業區第49林班"/>
    <s v="成功9"/>
    <n v="2019"/>
    <n v="5"/>
    <n v="28"/>
    <x v="0"/>
    <s v="林建志、林連興"/>
    <n v="2"/>
    <n v="289270"/>
    <n v="2572785"/>
    <n v="8"/>
    <n v="11"/>
    <n v="0"/>
    <m/>
    <m/>
    <s v="A1"/>
    <m/>
    <s v="3月,5月"/>
    <s v="Y"/>
    <s v=""/>
    <s v=""/>
    <s v=""/>
    <s v="闊葉樹林型"/>
    <n v="5.9954186870984971"/>
    <x v="0"/>
  </r>
  <r>
    <x v="7"/>
    <x v="33"/>
    <s v="成功事業區第49林班"/>
    <s v="成功9"/>
    <n v="2019"/>
    <n v="5"/>
    <n v="28"/>
    <x v="0"/>
    <s v="林建志、林連興"/>
    <n v="3"/>
    <n v="289394"/>
    <n v="2572519"/>
    <n v="8"/>
    <n v="23"/>
    <n v="0"/>
    <m/>
    <m/>
    <s v="A1"/>
    <m/>
    <s v="3月,5月"/>
    <s v="Y"/>
    <s v=""/>
    <s v=""/>
    <s v=""/>
    <s v="闊葉樹林型"/>
    <n v="21.93036595010329"/>
    <x v="2"/>
  </r>
  <r>
    <x v="7"/>
    <x v="33"/>
    <s v="成功事業區第49林班"/>
    <s v="成功9"/>
    <n v="2019"/>
    <n v="5"/>
    <n v="28"/>
    <x v="0"/>
    <s v="林建志、林連興"/>
    <n v="4"/>
    <n v="289644"/>
    <n v="2572463"/>
    <n v="8"/>
    <n v="30"/>
    <n v="0"/>
    <m/>
    <m/>
    <s v="A1"/>
    <m/>
    <s v="3月,5月"/>
    <s v="Y"/>
    <s v=""/>
    <s v=""/>
    <s v=""/>
    <s v="闊葉樹林型"/>
    <n v="0"/>
    <x v="0"/>
  </r>
  <r>
    <x v="7"/>
    <x v="33"/>
    <s v="成功事業區第49林班"/>
    <s v="成功9"/>
    <n v="2019"/>
    <n v="5"/>
    <n v="28"/>
    <x v="0"/>
    <s v="林建志、林連興"/>
    <n v="5"/>
    <n v="289861"/>
    <n v="2572432"/>
    <n v="8"/>
    <n v="37"/>
    <n v="0"/>
    <m/>
    <m/>
    <s v="A1"/>
    <m/>
    <s v="3月,5月"/>
    <s v="Y"/>
    <s v=""/>
    <s v=""/>
    <s v=""/>
    <s v="闊葉樹林型"/>
    <n v="7.2411760837472761"/>
    <x v="0"/>
  </r>
  <r>
    <x v="7"/>
    <x v="33"/>
    <s v="成功事業區第49林班"/>
    <s v="成功9"/>
    <n v="2019"/>
    <n v="5"/>
    <n v="28"/>
    <x v="0"/>
    <s v="林建志、林連興"/>
    <n v="6"/>
    <n v="290105"/>
    <n v="2572355"/>
    <n v="8"/>
    <n v="48"/>
    <n v="0"/>
    <m/>
    <m/>
    <s v="A1"/>
    <m/>
    <s v="3月,5月"/>
    <s v="Y"/>
    <s v=""/>
    <s v=""/>
    <s v=""/>
    <s v="闊葉樹林型"/>
    <n v="19.643172801842269"/>
    <x v="0"/>
  </r>
  <r>
    <x v="7"/>
    <x v="33"/>
    <s v="成功事業區第52林班"/>
    <s v="成功10"/>
    <n v="2019"/>
    <n v="5"/>
    <n v="24"/>
    <x v="0"/>
    <s v="張福俊、王志傑"/>
    <n v="1"/>
    <n v="292867"/>
    <n v="2580735"/>
    <n v="6"/>
    <n v="46"/>
    <n v="0"/>
    <m/>
    <m/>
    <s v="A5"/>
    <m/>
    <s v="3月,5月"/>
    <s v="Y"/>
    <s v=""/>
    <s v=""/>
    <s v=""/>
    <s v="闊葉樹林型"/>
    <n v="45.131695335444199"/>
    <x v="2"/>
  </r>
  <r>
    <x v="7"/>
    <x v="33"/>
    <s v="成功事業區第52林班"/>
    <s v="成功10"/>
    <n v="2019"/>
    <n v="5"/>
    <n v="24"/>
    <x v="0"/>
    <s v="張福俊、王志傑"/>
    <n v="2"/>
    <n v="293075"/>
    <n v="2580570"/>
    <n v="7"/>
    <n v="14"/>
    <n v="0"/>
    <m/>
    <m/>
    <s v="A5"/>
    <m/>
    <s v="3月,5月"/>
    <s v="Y"/>
    <s v=""/>
    <s v=""/>
    <s v=""/>
    <s v="闊葉樹林型"/>
    <n v="8.4897582965947507"/>
    <x v="0"/>
  </r>
  <r>
    <x v="7"/>
    <x v="33"/>
    <s v="成功事業區第52林班"/>
    <s v="成功10"/>
    <n v="2019"/>
    <n v="5"/>
    <n v="24"/>
    <x v="0"/>
    <s v="張福俊、王志傑"/>
    <n v="3"/>
    <n v="293341"/>
    <n v="2580622"/>
    <n v="7"/>
    <n v="26"/>
    <n v="0"/>
    <m/>
    <m/>
    <s v="A3"/>
    <m/>
    <s v="3月,5月"/>
    <s v="Y"/>
    <s v=""/>
    <s v=""/>
    <s v=""/>
    <s v="闊葉樹林型"/>
    <n v="0"/>
    <x v="0"/>
  </r>
  <r>
    <x v="7"/>
    <x v="33"/>
    <s v="成功事業區第52林班"/>
    <s v="成功10"/>
    <n v="2019"/>
    <n v="5"/>
    <n v="24"/>
    <x v="0"/>
    <s v="張福俊、王志傑"/>
    <n v="4"/>
    <n v="293562"/>
    <n v="2580559"/>
    <n v="7"/>
    <n v="41"/>
    <n v="0"/>
    <m/>
    <m/>
    <s v="A3"/>
    <m/>
    <s v="3月,5月"/>
    <s v="Y"/>
    <s v=""/>
    <s v=""/>
    <s v=""/>
    <s v="闊葉樹林型"/>
    <n v="1.3488415623439289"/>
    <x v="0"/>
  </r>
  <r>
    <x v="7"/>
    <x v="33"/>
    <s v="成功事業區第52林班"/>
    <s v="成功10"/>
    <n v="2019"/>
    <n v="5"/>
    <n v="24"/>
    <x v="0"/>
    <s v="張福俊、王志傑"/>
    <n v="5"/>
    <n v="293793"/>
    <n v="2580626"/>
    <n v="7"/>
    <n v="55"/>
    <n v="0"/>
    <m/>
    <m/>
    <s v="A3"/>
    <m/>
    <s v="3月,5月"/>
    <s v="Y"/>
    <s v=""/>
    <s v=""/>
    <s v=""/>
    <s v="闊葉樹林型"/>
    <n v="0"/>
    <x v="0"/>
  </r>
  <r>
    <x v="7"/>
    <x v="33"/>
    <s v="成功事業區第52林班"/>
    <s v="成功10"/>
    <n v="2019"/>
    <n v="5"/>
    <n v="24"/>
    <x v="0"/>
    <s v="張福俊、王志傑"/>
    <n v="6"/>
    <n v="294051"/>
    <n v="2580794"/>
    <n v="8"/>
    <n v="13"/>
    <n v="0"/>
    <m/>
    <m/>
    <s v="A3"/>
    <m/>
    <s v="3月,5月"/>
    <s v="Y"/>
    <s v=""/>
    <s v=""/>
    <s v=""/>
    <s v="闊葉樹林型"/>
    <n v="0"/>
    <x v="0"/>
  </r>
  <r>
    <x v="7"/>
    <x v="33"/>
    <s v="成功事業區第54林班"/>
    <s v="成功11"/>
    <n v="2019"/>
    <n v="5"/>
    <n v="15"/>
    <x v="0"/>
    <s v="陳文峰"/>
    <n v="1"/>
    <n v="294423"/>
    <n v="2582761"/>
    <n v="6"/>
    <n v="32"/>
    <n v="2"/>
    <s v="B"/>
    <m/>
    <s v="A1"/>
    <m/>
    <s v="3月,5月"/>
    <s v="Y"/>
    <s v=""/>
    <s v=""/>
    <s v=""/>
    <s v="闊葉樹林型"/>
    <n v="0"/>
    <x v="0"/>
  </r>
  <r>
    <x v="7"/>
    <x v="33"/>
    <s v="成功事業區第54林班"/>
    <s v="成功11"/>
    <n v="2019"/>
    <n v="5"/>
    <n v="15"/>
    <x v="0"/>
    <s v="陳文峰"/>
    <n v="2"/>
    <n v="294675"/>
    <n v="2582667"/>
    <n v="6"/>
    <n v="52"/>
    <n v="0"/>
    <m/>
    <m/>
    <s v="A1"/>
    <m/>
    <s v="3月,5月"/>
    <s v="Y"/>
    <s v=""/>
    <s v=""/>
    <s v=""/>
    <s v="闊葉樹林型"/>
    <n v="0"/>
    <x v="0"/>
  </r>
  <r>
    <x v="7"/>
    <x v="33"/>
    <s v="成功事業區第54林班"/>
    <s v="成功11"/>
    <n v="2019"/>
    <n v="5"/>
    <n v="15"/>
    <x v="0"/>
    <s v="陳文峰"/>
    <n v="5"/>
    <n v="294457"/>
    <n v="2582344"/>
    <n v="7"/>
    <n v="22"/>
    <n v="2"/>
    <s v="B"/>
    <m/>
    <s v="A1"/>
    <m/>
    <s v="3月,5月"/>
    <s v="Y"/>
    <s v=""/>
    <s v=""/>
    <s v=""/>
    <s v="待成林地"/>
    <n v="0"/>
    <x v="2"/>
  </r>
  <r>
    <x v="7"/>
    <x v="33"/>
    <s v="成功事業區第54林班"/>
    <s v="成功11"/>
    <n v="2019"/>
    <n v="5"/>
    <n v="15"/>
    <x v="0"/>
    <s v="陳文峰"/>
    <n v="6"/>
    <n v="294675"/>
    <n v="2582284"/>
    <n v="7"/>
    <n v="36"/>
    <n v="0"/>
    <m/>
    <m/>
    <s v="A1"/>
    <m/>
    <s v="3月,5月"/>
    <s v="Y"/>
    <s v=""/>
    <s v=""/>
    <s v=""/>
    <s v="闊葉樹林型"/>
    <n v="0"/>
    <x v="0"/>
  </r>
  <r>
    <x v="7"/>
    <x v="33"/>
    <s v="成功事業區第54林班"/>
    <s v="成功11"/>
    <n v="2019"/>
    <n v="5"/>
    <n v="15"/>
    <x v="0"/>
    <s v="陳文峰"/>
    <n v="3"/>
    <n v="294955"/>
    <n v="2582744"/>
    <n v="7"/>
    <n v="50"/>
    <n v="0"/>
    <m/>
    <m/>
    <s v="A1"/>
    <m/>
    <s v="3月,5月"/>
    <s v="Y"/>
    <s v=""/>
    <s v=""/>
    <s v=""/>
    <s v="闊葉樹林型"/>
    <n v="14.255880584850591"/>
    <x v="0"/>
  </r>
  <r>
    <x v="7"/>
    <x v="33"/>
    <s v="成功事業區第54林班"/>
    <s v="成功11"/>
    <n v="2019"/>
    <n v="5"/>
    <n v="15"/>
    <x v="0"/>
    <s v="陳文峰"/>
    <n v="4"/>
    <n v="295161"/>
    <n v="2582658"/>
    <n v="8"/>
    <n v="2"/>
    <n v="0"/>
    <m/>
    <m/>
    <s v="A3"/>
    <m/>
    <s v="3月,5月"/>
    <s v="Y"/>
    <s v=""/>
    <s v=""/>
    <s v=""/>
    <s v="闊葉樹林型"/>
    <n v="1.503411566536057"/>
    <x v="0"/>
  </r>
  <r>
    <x v="7"/>
    <x v="33"/>
    <s v="成功事業區第61林班"/>
    <s v="成功12"/>
    <n v="2019"/>
    <n v="5"/>
    <n v="21"/>
    <x v="0"/>
    <s v="張福俊、王志傑"/>
    <n v="1"/>
    <n v="269471"/>
    <n v="2591436"/>
    <n v="6"/>
    <n v="46"/>
    <n v="2"/>
    <s v="B"/>
    <m/>
    <s v="A3"/>
    <m/>
    <s v="3月,5月"/>
    <s v="Y"/>
    <s v=""/>
    <s v=""/>
    <s v=""/>
    <s v="針闊葉樹混淆"/>
    <n v="0"/>
    <x v="1"/>
  </r>
  <r>
    <x v="7"/>
    <x v="33"/>
    <s v="成功事業區第61林班"/>
    <s v="成功12"/>
    <n v="2019"/>
    <n v="5"/>
    <n v="21"/>
    <x v="0"/>
    <s v="張福俊、王志傑"/>
    <n v="2"/>
    <n v="296726"/>
    <n v="2591472"/>
    <n v="7"/>
    <n v="0"/>
    <n v="0"/>
    <m/>
    <m/>
    <s v="A3"/>
    <m/>
    <s v="3月,5月"/>
    <s v="Y"/>
    <s v=""/>
    <s v=""/>
    <s v=""/>
    <s v="闊葉樹林型"/>
    <n v="0"/>
    <x v="0"/>
  </r>
  <r>
    <x v="7"/>
    <x v="33"/>
    <s v="成功事業區第61林班"/>
    <s v="成功12"/>
    <n v="2019"/>
    <n v="5"/>
    <n v="21"/>
    <x v="0"/>
    <s v="張福俊、王志傑"/>
    <n v="3"/>
    <n v="296978"/>
    <n v="2591341"/>
    <n v="7"/>
    <n v="13"/>
    <n v="0"/>
    <m/>
    <m/>
    <s v="A3"/>
    <m/>
    <s v="3月,5月"/>
    <s v="Y"/>
    <s v=""/>
    <s v=""/>
    <s v=""/>
    <s v="闊葉樹林型"/>
    <n v="0.40452974200103498"/>
    <x v="0"/>
  </r>
  <r>
    <x v="7"/>
    <x v="33"/>
    <s v="成功事業區第61林班"/>
    <s v="成功12"/>
    <n v="2019"/>
    <n v="5"/>
    <n v="21"/>
    <x v="0"/>
    <s v="張福俊、王志傑"/>
    <n v="4"/>
    <n v="297242"/>
    <n v="2591381"/>
    <n v="7"/>
    <n v="26"/>
    <n v="2"/>
    <s v="A"/>
    <m/>
    <s v="A1"/>
    <m/>
    <s v="3月,5月"/>
    <s v="Y"/>
    <s v=""/>
    <s v=""/>
    <s v=""/>
    <s v="闊葉樹林型"/>
    <n v="1.2885599359720421"/>
    <x v="0"/>
  </r>
  <r>
    <x v="7"/>
    <x v="33"/>
    <s v="成功事業區第61林班"/>
    <s v="成功12"/>
    <n v="2019"/>
    <n v="5"/>
    <n v="21"/>
    <x v="0"/>
    <s v="張福俊、王志傑"/>
    <n v="5"/>
    <n v="297511"/>
    <n v="2591414"/>
    <n v="7"/>
    <n v="38"/>
    <n v="0"/>
    <m/>
    <m/>
    <s v="A5"/>
    <m/>
    <s v="3月,5月"/>
    <s v="Y"/>
    <s v=""/>
    <s v=""/>
    <s v=""/>
    <s v="闊葉樹林型"/>
    <n v="0.76565258631815292"/>
    <x v="0"/>
  </r>
  <r>
    <x v="7"/>
    <x v="33"/>
    <s v="成功事業區第61林班"/>
    <s v="成功12"/>
    <n v="2019"/>
    <n v="5"/>
    <n v="21"/>
    <x v="0"/>
    <s v="張福俊、王志傑"/>
    <n v="6"/>
    <n v="297770"/>
    <n v="2591322"/>
    <n v="7"/>
    <n v="52"/>
    <n v="0"/>
    <m/>
    <m/>
    <s v="A5"/>
    <m/>
    <s v="3月,5月"/>
    <s v="Y"/>
    <s v=""/>
    <s v=""/>
    <s v=""/>
    <s v="竹闊混淆林"/>
    <n v="1.391637034595306"/>
    <x v="1"/>
  </r>
  <r>
    <x v="7"/>
    <x v="33"/>
    <s v="成功事業區第37林班"/>
    <s v="成功2"/>
    <n v="2019"/>
    <n v="5"/>
    <n v="23"/>
    <x v="0"/>
    <s v="江信儀、李韋頡"/>
    <n v="1"/>
    <n v="282121"/>
    <n v="2545503"/>
    <n v="8"/>
    <n v="2"/>
    <n v="0"/>
    <m/>
    <m/>
    <s v="A1"/>
    <m/>
    <s v="3月,5月"/>
    <s v="Y"/>
    <s v=""/>
    <s v=""/>
    <s v=""/>
    <s v="闊葉樹林型"/>
    <n v="0"/>
    <x v="0"/>
  </r>
  <r>
    <x v="7"/>
    <x v="33"/>
    <s v="成功事業區第37林班"/>
    <s v="成功2"/>
    <n v="2019"/>
    <n v="5"/>
    <n v="23"/>
    <x v="0"/>
    <s v="江信儀、李韋頡"/>
    <n v="2"/>
    <n v="282338"/>
    <n v="2545335"/>
    <n v="8"/>
    <n v="12"/>
    <n v="0"/>
    <m/>
    <m/>
    <s v="A1"/>
    <m/>
    <s v="3月,5月"/>
    <s v="Y"/>
    <s v=""/>
    <s v=""/>
    <s v=""/>
    <s v="闊葉樹林型"/>
    <n v="2.2009779778001768"/>
    <x v="0"/>
  </r>
  <r>
    <x v="7"/>
    <x v="33"/>
    <s v="成功事業區第37林班"/>
    <s v="成功2"/>
    <n v="2019"/>
    <n v="5"/>
    <n v="23"/>
    <x v="0"/>
    <s v="江信儀、李韋頡"/>
    <n v="3"/>
    <n v="282580"/>
    <n v="2545414"/>
    <n v="8"/>
    <n v="21"/>
    <n v="0"/>
    <m/>
    <m/>
    <s v="A5"/>
    <m/>
    <s v="3月,5月"/>
    <s v="Y"/>
    <s v=""/>
    <s v=""/>
    <s v=""/>
    <s v="闊葉樹林型"/>
    <n v="35.496662609645469"/>
    <x v="2"/>
  </r>
  <r>
    <x v="7"/>
    <x v="33"/>
    <s v="成功事業區第37林班"/>
    <s v="成功2"/>
    <n v="2019"/>
    <n v="5"/>
    <n v="23"/>
    <x v="0"/>
    <s v="江信儀、李韋頡"/>
    <n v="4"/>
    <n v="282717"/>
    <n v="2545646"/>
    <n v="8"/>
    <n v="29"/>
    <n v="2"/>
    <s v="B"/>
    <m/>
    <s v="A3"/>
    <m/>
    <s v="3月,5月"/>
    <s v="Y"/>
    <s v=""/>
    <s v=""/>
    <s v=""/>
    <s v="闊葉樹林型"/>
    <n v="26.277645326650141"/>
    <x v="2"/>
  </r>
  <r>
    <x v="7"/>
    <x v="33"/>
    <s v="成功事業區第37林班"/>
    <s v="成功2"/>
    <n v="2019"/>
    <n v="5"/>
    <n v="23"/>
    <x v="0"/>
    <s v="江信儀、李韋頡"/>
    <n v="5"/>
    <n v="282902"/>
    <n v="2545782"/>
    <n v="8"/>
    <n v="37"/>
    <n v="1"/>
    <s v="A"/>
    <m/>
    <s v="A3"/>
    <m/>
    <s v="3月,5月"/>
    <s v="Y"/>
    <s v=""/>
    <s v=""/>
    <s v=""/>
    <s v="闊葉樹林型"/>
    <n v="0"/>
    <x v="0"/>
  </r>
  <r>
    <x v="7"/>
    <x v="33"/>
    <s v="成功事業區第37林班"/>
    <s v="成功2"/>
    <n v="2019"/>
    <n v="5"/>
    <n v="23"/>
    <x v="0"/>
    <s v="江信儀、李韋頡"/>
    <n v="6"/>
    <n v="282794"/>
    <n v="2546009"/>
    <n v="8"/>
    <n v="50"/>
    <n v="0"/>
    <m/>
    <m/>
    <s v="A1"/>
    <m/>
    <s v="3月,5月"/>
    <s v="Y"/>
    <s v=""/>
    <s v=""/>
    <s v=""/>
    <s v="闊葉樹林型"/>
    <n v="0.89370729720396802"/>
    <x v="0"/>
  </r>
  <r>
    <x v="7"/>
    <x v="33"/>
    <s v="成功事業區第40林班"/>
    <s v="成功6"/>
    <n v="2019"/>
    <n v="5"/>
    <n v="29"/>
    <x v="0"/>
    <s v="江信儀、李韋頡"/>
    <n v="1"/>
    <n v="284923"/>
    <n v="2558164"/>
    <n v="8"/>
    <n v="12"/>
    <n v="0"/>
    <m/>
    <m/>
    <s v="A1"/>
    <m/>
    <s v="3月,5月"/>
    <s v="Y"/>
    <s v=""/>
    <s v=""/>
    <s v=""/>
    <s v="闊葉樹林型"/>
    <n v="0"/>
    <x v="0"/>
  </r>
  <r>
    <x v="7"/>
    <x v="33"/>
    <s v="成功事業區第40林班"/>
    <s v="成功6"/>
    <n v="2019"/>
    <n v="5"/>
    <n v="29"/>
    <x v="0"/>
    <s v="江信儀、李韋頡"/>
    <n v="2"/>
    <n v="285156"/>
    <n v="2558333"/>
    <n v="8"/>
    <n v="25"/>
    <n v="0"/>
    <m/>
    <m/>
    <s v="A1"/>
    <m/>
    <s v="3月,5月"/>
    <s v="Y"/>
    <s v=""/>
    <s v=""/>
    <s v=""/>
    <s v="闊葉樹林型"/>
    <n v="0.84633167935097731"/>
    <x v="0"/>
  </r>
  <r>
    <x v="7"/>
    <x v="33"/>
    <s v="成功事業區第40林班"/>
    <s v="成功6"/>
    <n v="2019"/>
    <n v="5"/>
    <n v="29"/>
    <x v="0"/>
    <s v="江信儀、李韋頡"/>
    <n v="3"/>
    <n v="285360"/>
    <n v="2558187"/>
    <n v="8"/>
    <n v="36"/>
    <n v="0"/>
    <m/>
    <m/>
    <s v="A1"/>
    <m/>
    <s v="3月,5月"/>
    <s v="Y"/>
    <s v=""/>
    <s v=""/>
    <s v=""/>
    <s v="闊葉樹林型"/>
    <n v="0.4210347860316746"/>
    <x v="0"/>
  </r>
  <r>
    <x v="7"/>
    <x v="33"/>
    <s v="成功事業區第40林班"/>
    <s v="成功6"/>
    <n v="2019"/>
    <n v="5"/>
    <n v="29"/>
    <x v="0"/>
    <s v="江信儀、李韋頡"/>
    <n v="4"/>
    <n v="285525"/>
    <n v="2558363"/>
    <n v="8"/>
    <n v="43"/>
    <n v="0"/>
    <m/>
    <m/>
    <s v="A1"/>
    <m/>
    <s v="3月,5月"/>
    <s v="Y"/>
    <s v=""/>
    <s v=""/>
    <s v=""/>
    <s v="闊葉樹林型"/>
    <n v="0.92979144369983246"/>
    <x v="0"/>
  </r>
  <r>
    <x v="7"/>
    <x v="33"/>
    <s v="成功事業區第40林班"/>
    <s v="成功6"/>
    <n v="2019"/>
    <n v="5"/>
    <n v="29"/>
    <x v="0"/>
    <s v="江信儀、李韋頡"/>
    <n v="5"/>
    <n v="285752"/>
    <n v="2558469"/>
    <n v="8"/>
    <n v="51"/>
    <n v="0"/>
    <m/>
    <m/>
    <s v="A1"/>
    <m/>
    <s v="3月,5月"/>
    <s v="Y"/>
    <s v=""/>
    <s v=""/>
    <s v=""/>
    <s v="闊葉樹林型"/>
    <n v="0"/>
    <x v="0"/>
  </r>
  <r>
    <x v="7"/>
    <x v="33"/>
    <s v="成功事業區第40林班"/>
    <s v="成功6"/>
    <n v="2019"/>
    <n v="5"/>
    <n v="29"/>
    <x v="0"/>
    <s v="江信儀、李韋頡"/>
    <n v="6"/>
    <n v="285975"/>
    <n v="2558454"/>
    <n v="9"/>
    <n v="1"/>
    <n v="0"/>
    <m/>
    <m/>
    <s v="A1"/>
    <m/>
    <s v="3月,5月"/>
    <s v="Y"/>
    <s v=""/>
    <s v=""/>
    <s v=""/>
    <s v="闊葉樹林型"/>
    <n v="4.0444189220832074"/>
    <x v="0"/>
  </r>
  <r>
    <x v="7"/>
    <x v="32"/>
    <s v="台東3林班"/>
    <s v="知本1"/>
    <n v="2019"/>
    <n v="5"/>
    <n v="24"/>
    <x v="0"/>
    <s v="陳清財、黃禮榮"/>
    <n v="1"/>
    <n v="262285"/>
    <n v="2530908"/>
    <n v="8"/>
    <n v="35"/>
    <n v="0"/>
    <m/>
    <m/>
    <s v="A1"/>
    <m/>
    <m/>
    <m/>
    <m/>
    <m/>
    <m/>
    <s v="闊葉樹林型"/>
    <n v="0.83984075526667501"/>
    <x v="0"/>
  </r>
  <r>
    <x v="7"/>
    <x v="32"/>
    <s v="台東3林班"/>
    <s v="知本1"/>
    <n v="2019"/>
    <n v="5"/>
    <n v="24"/>
    <x v="0"/>
    <s v="陳清財、黃禮榮"/>
    <n v="2"/>
    <n v="262388"/>
    <n v="2530714"/>
    <n v="8"/>
    <n v="42"/>
    <n v="0"/>
    <m/>
    <m/>
    <s v="A1"/>
    <m/>
    <m/>
    <m/>
    <m/>
    <m/>
    <m/>
    <s v="闊葉樹林型"/>
    <n v="3.73859870135602"/>
    <x v="0"/>
  </r>
  <r>
    <x v="7"/>
    <x v="32"/>
    <s v="台東3林班"/>
    <s v="知本1"/>
    <n v="2019"/>
    <n v="5"/>
    <n v="24"/>
    <x v="0"/>
    <s v="陳清財、黃禮榮"/>
    <n v="3"/>
    <n v="262576"/>
    <n v="2530838"/>
    <n v="8"/>
    <n v="48"/>
    <n v="0"/>
    <m/>
    <m/>
    <s v="A1"/>
    <m/>
    <m/>
    <m/>
    <m/>
    <m/>
    <m/>
    <s v="闊葉樹林型"/>
    <n v="3.0788919636159102"/>
    <x v="0"/>
  </r>
  <r>
    <x v="7"/>
    <x v="32"/>
    <s v="台東3林班"/>
    <s v="知本1"/>
    <n v="2019"/>
    <n v="5"/>
    <n v="24"/>
    <x v="0"/>
    <s v="陳清財、黃禮榮"/>
    <n v="4"/>
    <n v="262755"/>
    <n v="2530976"/>
    <n v="8"/>
    <n v="54"/>
    <n v="0"/>
    <m/>
    <m/>
    <s v="A1"/>
    <m/>
    <m/>
    <m/>
    <m/>
    <m/>
    <m/>
    <s v="闊葉樹林型"/>
    <n v="3.0355779230504498"/>
    <x v="0"/>
  </r>
  <r>
    <x v="7"/>
    <x v="32"/>
    <s v="台東3林班"/>
    <s v="知本1"/>
    <n v="2019"/>
    <n v="5"/>
    <n v="24"/>
    <x v="0"/>
    <s v="陳清財、黃禮榮"/>
    <n v="5"/>
    <n v="262578"/>
    <n v="2531125"/>
    <n v="8"/>
    <n v="59"/>
    <n v="0"/>
    <m/>
    <m/>
    <s v="A1"/>
    <m/>
    <m/>
    <m/>
    <m/>
    <m/>
    <m/>
    <s v="闊葉樹林型"/>
    <n v="0.35070247081161998"/>
    <x v="0"/>
  </r>
  <r>
    <x v="7"/>
    <x v="32"/>
    <s v="台東3林班"/>
    <s v="知本1"/>
    <n v="2019"/>
    <n v="5"/>
    <n v="24"/>
    <x v="0"/>
    <s v="陳清財、黃禮榮"/>
    <n v="6"/>
    <n v="262351"/>
    <n v="2531126"/>
    <n v="9"/>
    <n v="5"/>
    <n v="0"/>
    <m/>
    <m/>
    <s v="A1"/>
    <m/>
    <m/>
    <m/>
    <m/>
    <m/>
    <m/>
    <s v="闊葉樹林型"/>
    <n v="0"/>
    <x v="0"/>
  </r>
  <r>
    <x v="7"/>
    <x v="32"/>
    <s v="延平40林班斑鳩段"/>
    <s v="知本2"/>
    <n v="2019"/>
    <n v="6"/>
    <n v="25"/>
    <x v="0"/>
    <s v="王俊成、黃蘭鑑"/>
    <n v="2"/>
    <n v="255818"/>
    <n v="2526998"/>
    <n v="9"/>
    <n v="24"/>
    <n v="0"/>
    <m/>
    <m/>
    <s v="A1"/>
    <m/>
    <m/>
    <m/>
    <m/>
    <m/>
    <m/>
    <s v="闊葉樹林型"/>
    <n v="0"/>
    <x v="0"/>
  </r>
  <r>
    <x v="7"/>
    <x v="32"/>
    <s v="延平40林班斑鳩段"/>
    <s v="知本2"/>
    <n v="2019"/>
    <n v="6"/>
    <n v="25"/>
    <x v="0"/>
    <s v="王俊成、黃蘭鑑"/>
    <n v="3"/>
    <n v="256033"/>
    <n v="2526917"/>
    <n v="9"/>
    <n v="45"/>
    <n v="0"/>
    <m/>
    <m/>
    <s v="A4"/>
    <m/>
    <m/>
    <m/>
    <m/>
    <m/>
    <m/>
    <s v="闊葉樹林型"/>
    <n v="0"/>
    <x v="0"/>
  </r>
  <r>
    <x v="7"/>
    <x v="32"/>
    <s v="延平40林班斑鳩段"/>
    <s v="知本2"/>
    <n v="2019"/>
    <n v="6"/>
    <n v="25"/>
    <x v="0"/>
    <s v="王俊成、黃蘭鑑"/>
    <n v="4"/>
    <n v="256266"/>
    <n v="2526874"/>
    <n v="10"/>
    <n v="6"/>
    <n v="0"/>
    <m/>
    <m/>
    <s v="A3"/>
    <m/>
    <m/>
    <m/>
    <m/>
    <m/>
    <m/>
    <s v="闊葉樹林型"/>
    <n v="0"/>
    <x v="0"/>
  </r>
  <r>
    <x v="7"/>
    <x v="32"/>
    <s v="延平40林班斑鳩段"/>
    <s v="知本2"/>
    <n v="2019"/>
    <n v="6"/>
    <n v="25"/>
    <x v="0"/>
    <s v="王俊成、黃蘭鑑"/>
    <n v="5"/>
    <n v="256500"/>
    <n v="2526839"/>
    <n v="10"/>
    <n v="20"/>
    <n v="0"/>
    <m/>
    <m/>
    <s v="A1"/>
    <m/>
    <m/>
    <m/>
    <m/>
    <m/>
    <m/>
    <s v="闊葉樹林型"/>
    <n v="20.2599800571404"/>
    <x v="2"/>
  </r>
  <r>
    <x v="7"/>
    <x v="32"/>
    <s v="延平40林班斑鳩段"/>
    <s v="知本2"/>
    <n v="2019"/>
    <n v="6"/>
    <n v="25"/>
    <x v="0"/>
    <s v="王俊成、黃蘭鑑"/>
    <n v="6"/>
    <n v="256756"/>
    <n v="2526787"/>
    <n v="10"/>
    <n v="30"/>
    <n v="0"/>
    <m/>
    <m/>
    <s v="A3"/>
    <m/>
    <m/>
    <m/>
    <m/>
    <m/>
    <m/>
    <s v="闊葉樹林型"/>
    <n v="34.1304363847944"/>
    <x v="2"/>
  </r>
  <r>
    <x v="7"/>
    <x v="32"/>
    <s v="台東1林班"/>
    <s v="知本3"/>
    <n v="2019"/>
    <n v="6"/>
    <n v="3"/>
    <x v="0"/>
    <s v="鍾華盛、王群"/>
    <n v="1"/>
    <n v="261099"/>
    <n v="2523664"/>
    <n v="9"/>
    <n v="17"/>
    <n v="0"/>
    <m/>
    <m/>
    <s v="A5"/>
    <m/>
    <m/>
    <m/>
    <m/>
    <m/>
    <m/>
    <s v="闊葉樹林型"/>
    <n v="1.97523565641965"/>
    <x v="0"/>
  </r>
  <r>
    <x v="7"/>
    <x v="32"/>
    <s v="台東1林班"/>
    <s v="知本3"/>
    <n v="2019"/>
    <n v="6"/>
    <n v="3"/>
    <x v="0"/>
    <s v="鍾華盛、王群"/>
    <n v="3"/>
    <n v="261476"/>
    <n v="2523519"/>
    <n v="9"/>
    <n v="33"/>
    <n v="0"/>
    <m/>
    <m/>
    <s v="A5"/>
    <m/>
    <m/>
    <m/>
    <m/>
    <m/>
    <m/>
    <s v="闊葉樹林型"/>
    <n v="23.745760986906799"/>
    <x v="2"/>
  </r>
  <r>
    <x v="7"/>
    <x v="32"/>
    <s v="台東1林班"/>
    <s v="知本3"/>
    <n v="2019"/>
    <n v="6"/>
    <n v="3"/>
    <x v="0"/>
    <s v="鍾華盛、王群"/>
    <n v="4"/>
    <n v="261682"/>
    <n v="2523672"/>
    <n v="9"/>
    <n v="45"/>
    <n v="0"/>
    <m/>
    <m/>
    <s v="A5"/>
    <m/>
    <m/>
    <m/>
    <m/>
    <m/>
    <m/>
    <s v="竹林"/>
    <n v="0"/>
    <x v="4"/>
  </r>
  <r>
    <x v="7"/>
    <x v="32"/>
    <s v="台東1林班"/>
    <s v="知本3"/>
    <n v="2019"/>
    <n v="6"/>
    <n v="3"/>
    <x v="0"/>
    <s v="鍾華盛、王群"/>
    <n v="5"/>
    <n v="261888"/>
    <n v="2523738"/>
    <n v="9"/>
    <n v="54"/>
    <n v="0"/>
    <m/>
    <m/>
    <s v="A5"/>
    <m/>
    <m/>
    <m/>
    <m/>
    <m/>
    <m/>
    <s v="竹林"/>
    <n v="47.676078945979199"/>
    <x v="2"/>
  </r>
  <r>
    <x v="7"/>
    <x v="32"/>
    <s v="台東2林班"/>
    <s v="知本4"/>
    <n v="2019"/>
    <n v="5"/>
    <n v="24"/>
    <x v="0"/>
    <s v="陳清財、黃禮榮"/>
    <n v="1"/>
    <n v="263322"/>
    <n v="2528302"/>
    <n v="9"/>
    <n v="28"/>
    <n v="0"/>
    <m/>
    <m/>
    <s v="A1"/>
    <m/>
    <m/>
    <m/>
    <m/>
    <m/>
    <m/>
    <s v="闊葉樹林型"/>
    <n v="0"/>
    <x v="0"/>
  </r>
  <r>
    <x v="7"/>
    <x v="32"/>
    <s v="台東2林班"/>
    <s v="知本4"/>
    <n v="2019"/>
    <n v="5"/>
    <n v="24"/>
    <x v="0"/>
    <s v="陳清財、黃禮榮"/>
    <n v="2"/>
    <n v="263142"/>
    <n v="2528445"/>
    <n v="9"/>
    <n v="34"/>
    <n v="0"/>
    <m/>
    <m/>
    <s v="A1"/>
    <m/>
    <m/>
    <m/>
    <m/>
    <m/>
    <m/>
    <s v="闊葉樹林型"/>
    <n v="3.1433387427942301"/>
    <x v="0"/>
  </r>
  <r>
    <x v="7"/>
    <x v="32"/>
    <s v="台東2林班"/>
    <s v="知本4"/>
    <n v="2019"/>
    <n v="5"/>
    <n v="24"/>
    <x v="0"/>
    <s v="陳清財、黃禮榮"/>
    <n v="3"/>
    <n v="262921"/>
    <n v="2528466"/>
    <n v="9"/>
    <n v="41"/>
    <n v="0"/>
    <m/>
    <m/>
    <s v="A1"/>
    <m/>
    <m/>
    <m/>
    <m/>
    <m/>
    <m/>
    <s v="闊葉樹林型"/>
    <n v="1.58013673873251"/>
    <x v="0"/>
  </r>
  <r>
    <x v="7"/>
    <x v="32"/>
    <s v="台東2林班"/>
    <s v="知本4"/>
    <n v="2019"/>
    <n v="5"/>
    <n v="24"/>
    <x v="0"/>
    <s v="陳清財、黃禮榮"/>
    <n v="4"/>
    <n v="262696"/>
    <n v="2528486"/>
    <n v="9"/>
    <n v="50"/>
    <n v="0"/>
    <m/>
    <m/>
    <s v="A1"/>
    <m/>
    <m/>
    <m/>
    <m/>
    <m/>
    <m/>
    <s v="闊葉樹林型"/>
    <n v="1.8621010351618199"/>
    <x v="0"/>
  </r>
  <r>
    <x v="7"/>
    <x v="32"/>
    <s v="台東2林班"/>
    <s v="知本4"/>
    <n v="2019"/>
    <n v="5"/>
    <n v="24"/>
    <x v="0"/>
    <s v="陳清財、黃禮榮"/>
    <n v="5"/>
    <n v="262476"/>
    <n v="2528516"/>
    <n v="9"/>
    <n v="54"/>
    <n v="0"/>
    <m/>
    <m/>
    <s v="A1"/>
    <m/>
    <m/>
    <m/>
    <m/>
    <m/>
    <m/>
    <s v="闊葉樹林型"/>
    <n v="0"/>
    <x v="0"/>
  </r>
  <r>
    <x v="7"/>
    <x v="32"/>
    <s v="台東2林班"/>
    <s v="知本4"/>
    <n v="2019"/>
    <n v="5"/>
    <n v="24"/>
    <x v="0"/>
    <s v="陳清財、黃禮榮"/>
    <n v="6"/>
    <n v="262253"/>
    <n v="2528560"/>
    <n v="10"/>
    <n v="0"/>
    <n v="0"/>
    <m/>
    <m/>
    <s v="A1"/>
    <m/>
    <m/>
    <m/>
    <m/>
    <m/>
    <m/>
    <s v="闊葉樹林型"/>
    <n v="0.96182599715526496"/>
    <x v="0"/>
  </r>
  <r>
    <x v="7"/>
    <x v="32"/>
    <s v="延平36-40林班利家段"/>
    <s v="知本5"/>
    <n v="2019"/>
    <n v="5"/>
    <n v="17"/>
    <x v="0"/>
    <s v="楊志盛、吳清良"/>
    <n v="1"/>
    <n v="253032"/>
    <n v="2523106"/>
    <n v="8"/>
    <n v="46"/>
    <n v="0"/>
    <m/>
    <m/>
    <s v="A3"/>
    <m/>
    <m/>
    <m/>
    <m/>
    <m/>
    <m/>
    <s v="闊葉樹林型"/>
    <n v="0"/>
    <x v="0"/>
  </r>
  <r>
    <x v="7"/>
    <x v="32"/>
    <s v="延平36-40林班利家段"/>
    <s v="知本5"/>
    <n v="2019"/>
    <n v="5"/>
    <n v="17"/>
    <x v="0"/>
    <s v="楊志盛、吳清良"/>
    <n v="3"/>
    <n v="253206"/>
    <n v="2522703"/>
    <n v="9"/>
    <n v="15"/>
    <n v="0"/>
    <m/>
    <m/>
    <s v="A1"/>
    <m/>
    <m/>
    <m/>
    <m/>
    <m/>
    <m/>
    <s v="闊葉樹林型"/>
    <n v="0"/>
    <x v="0"/>
  </r>
  <r>
    <x v="7"/>
    <x v="32"/>
    <s v="延平36-40林班利家段"/>
    <s v="知本5"/>
    <n v="2019"/>
    <n v="5"/>
    <n v="17"/>
    <x v="0"/>
    <s v="楊志盛、吳清良"/>
    <n v="5"/>
    <n v="253311"/>
    <n v="2523115"/>
    <n v="9"/>
    <n v="56"/>
    <n v="0"/>
    <m/>
    <m/>
    <s v="A1"/>
    <m/>
    <m/>
    <m/>
    <m/>
    <m/>
    <m/>
    <s v="闊葉樹林型"/>
    <n v="0"/>
    <x v="0"/>
  </r>
  <r>
    <x v="7"/>
    <x v="32"/>
    <s v="延平36-40林班利家段"/>
    <s v="知本5"/>
    <n v="2019"/>
    <n v="5"/>
    <n v="17"/>
    <x v="0"/>
    <s v="楊志盛、吳清良"/>
    <n v="6"/>
    <n v="253560"/>
    <n v="2522962"/>
    <n v="10"/>
    <n v="15"/>
    <n v="0"/>
    <m/>
    <m/>
    <s v="A1"/>
    <m/>
    <m/>
    <m/>
    <m/>
    <m/>
    <m/>
    <s v="闊葉樹林型"/>
    <n v="0"/>
    <x v="0"/>
  </r>
  <r>
    <x v="7"/>
    <x v="32"/>
    <s v="比例良產業道路"/>
    <s v="知本6"/>
    <n v="2019"/>
    <n v="5"/>
    <n v="20"/>
    <x v="0"/>
    <s v="楊志盛、吳清良"/>
    <n v="2"/>
    <n v="253636"/>
    <n v="2519785"/>
    <n v="8"/>
    <n v="45"/>
    <n v="0"/>
    <m/>
    <m/>
    <s v="A4"/>
    <m/>
    <m/>
    <m/>
    <m/>
    <m/>
    <m/>
    <s v="闊葉樹林型"/>
    <n v="0"/>
    <x v="0"/>
  </r>
  <r>
    <x v="7"/>
    <x v="32"/>
    <s v="比例良產業道路"/>
    <s v="知本6"/>
    <n v="2019"/>
    <n v="5"/>
    <n v="20"/>
    <x v="0"/>
    <s v="楊志盛、吳清良"/>
    <n v="3"/>
    <n v="253726"/>
    <n v="2519542"/>
    <n v="9"/>
    <n v="3"/>
    <n v="0"/>
    <m/>
    <m/>
    <s v="A1"/>
    <m/>
    <m/>
    <m/>
    <m/>
    <m/>
    <m/>
    <s v="闊葉樹林型"/>
    <n v="0"/>
    <x v="0"/>
  </r>
  <r>
    <x v="7"/>
    <x v="32"/>
    <s v="比例良產業道路"/>
    <s v="知本6"/>
    <n v="2019"/>
    <n v="5"/>
    <n v="20"/>
    <x v="0"/>
    <s v="楊志盛、吳清良"/>
    <n v="5"/>
    <n v="253567"/>
    <n v="2519197"/>
    <n v="9"/>
    <n v="35"/>
    <n v="0"/>
    <m/>
    <m/>
    <s v="A4"/>
    <m/>
    <m/>
    <m/>
    <m/>
    <m/>
    <m/>
    <s v="闊葉樹林型"/>
    <n v="0"/>
    <x v="0"/>
  </r>
  <r>
    <x v="7"/>
    <x v="32"/>
    <s v="比例良產業道路"/>
    <s v="知本6"/>
    <n v="2019"/>
    <n v="5"/>
    <n v="20"/>
    <x v="0"/>
    <s v="楊志盛、吳清良"/>
    <n v="6"/>
    <n v="253817"/>
    <n v="2518911"/>
    <n v="9"/>
    <n v="51"/>
    <n v="0"/>
    <m/>
    <m/>
    <s v="A1"/>
    <m/>
    <m/>
    <m/>
    <m/>
    <m/>
    <m/>
    <s v="闊葉樹林型"/>
    <n v="0"/>
    <x v="0"/>
  </r>
  <r>
    <x v="7"/>
    <x v="32"/>
    <s v="台東縣大武山雙鬼湖利嘉林道※"/>
    <s v="B22-01"/>
    <n v="2019"/>
    <n v="5"/>
    <n v="29"/>
    <x v="0"/>
    <s v="楊志盛、吳清良"/>
    <n v="1"/>
    <n v="250851"/>
    <n v="2526046"/>
    <n v="9"/>
    <n v="40"/>
    <n v="0"/>
    <m/>
    <m/>
    <s v="A1"/>
    <m/>
    <m/>
    <m/>
    <m/>
    <m/>
    <m/>
    <s v="闊葉樹林型"/>
    <n v="0"/>
    <x v="0"/>
  </r>
  <r>
    <x v="7"/>
    <x v="32"/>
    <s v="台東縣大武山雙鬼湖利嘉林道※"/>
    <s v="B22-01"/>
    <n v="2019"/>
    <n v="5"/>
    <n v="29"/>
    <x v="0"/>
    <s v="楊志盛、吳清良"/>
    <n v="4"/>
    <n v="250221"/>
    <n v="2526276"/>
    <n v="10"/>
    <n v="36"/>
    <n v="0"/>
    <m/>
    <m/>
    <s v="A1"/>
    <m/>
    <m/>
    <m/>
    <m/>
    <m/>
    <m/>
    <s v="闊葉樹林型"/>
    <n v="3.3140613300496802"/>
    <x v="0"/>
  </r>
  <r>
    <x v="7"/>
    <x v="32"/>
    <s v="台東縣大武山雙鬼湖利嘉林道※"/>
    <s v="B22-01"/>
    <n v="2019"/>
    <n v="5"/>
    <n v="29"/>
    <x v="0"/>
    <s v="楊志盛、吳清良"/>
    <n v="5"/>
    <n v="249954"/>
    <n v="2526348"/>
    <n v="11"/>
    <n v="5"/>
    <n v="0"/>
    <m/>
    <m/>
    <s v="A1"/>
    <m/>
    <m/>
    <m/>
    <m/>
    <m/>
    <m/>
    <s v="闊葉樹林型"/>
    <n v="0"/>
    <x v="0"/>
  </r>
  <r>
    <x v="7"/>
    <x v="32"/>
    <s v="台東24-39林班建和段"/>
    <s v="知本8"/>
    <n v="2019"/>
    <n v="6"/>
    <n v="19"/>
    <x v="0"/>
    <s v="李輝良、陳俊宏"/>
    <n v="2"/>
    <n v="254065"/>
    <n v="2515919"/>
    <n v="11"/>
    <n v="27"/>
    <n v="0"/>
    <m/>
    <m/>
    <s v="A3"/>
    <m/>
    <m/>
    <m/>
    <m/>
    <m/>
    <m/>
    <s v="闊葉樹林型"/>
    <n v="0"/>
    <x v="0"/>
  </r>
  <r>
    <x v="7"/>
    <x v="32"/>
    <s v="台東24-39林班建和段"/>
    <s v="知本8"/>
    <n v="2019"/>
    <n v="6"/>
    <n v="19"/>
    <x v="0"/>
    <s v="李輝良、陳俊宏"/>
    <n v="4"/>
    <n v="254220"/>
    <n v="2515802"/>
    <n v="11"/>
    <n v="45"/>
    <n v="0"/>
    <m/>
    <m/>
    <s v="A1"/>
    <m/>
    <m/>
    <m/>
    <m/>
    <m/>
    <m/>
    <s v="闊葉樹林型"/>
    <n v="0"/>
    <x v="0"/>
  </r>
  <r>
    <x v="7"/>
    <x v="32"/>
    <s v="知本林道"/>
    <s v="知本9"/>
    <n v="2019"/>
    <n v="6"/>
    <n v="19"/>
    <x v="0"/>
    <s v="李輝良、陳俊宏"/>
    <n v="2"/>
    <n v="249535"/>
    <n v="2512164"/>
    <n v="9"/>
    <n v="40"/>
    <n v="0"/>
    <m/>
    <m/>
    <s v="A1"/>
    <m/>
    <m/>
    <m/>
    <m/>
    <m/>
    <m/>
    <s v="闊葉樹林型"/>
    <n v="0"/>
    <x v="0"/>
  </r>
  <r>
    <x v="7"/>
    <x v="32"/>
    <s v="知本林道"/>
    <s v="知本9"/>
    <n v="2019"/>
    <n v="6"/>
    <n v="19"/>
    <x v="0"/>
    <s v="李輝良、陳俊宏"/>
    <n v="3"/>
    <n v="249726"/>
    <n v="2512003"/>
    <n v="10"/>
    <n v="20"/>
    <n v="0"/>
    <m/>
    <m/>
    <s v="A1"/>
    <m/>
    <m/>
    <m/>
    <m/>
    <m/>
    <m/>
    <s v="闊葉樹林型"/>
    <n v="0"/>
    <x v="0"/>
  </r>
  <r>
    <x v="7"/>
    <x v="32"/>
    <s v="知本林道"/>
    <s v="知本9"/>
    <n v="2019"/>
    <n v="6"/>
    <n v="19"/>
    <x v="0"/>
    <s v="李輝良、陳俊宏"/>
    <n v="4"/>
    <n v="249891"/>
    <n v="2511620"/>
    <n v="10"/>
    <n v="31"/>
    <n v="0"/>
    <m/>
    <m/>
    <s v="A3"/>
    <m/>
    <m/>
    <m/>
    <m/>
    <m/>
    <m/>
    <s v="闊葉樹林型"/>
    <n v="0.44351963122249899"/>
    <x v="0"/>
  </r>
  <r>
    <x v="7"/>
    <x v="32"/>
    <s v="知本林道"/>
    <s v="知本9"/>
    <n v="2019"/>
    <n v="6"/>
    <n v="19"/>
    <x v="0"/>
    <s v="李輝良、陳俊宏"/>
    <n v="5"/>
    <n v="250257"/>
    <n v="2511245"/>
    <n v="10"/>
    <n v="40"/>
    <n v="0"/>
    <m/>
    <m/>
    <s v="A1"/>
    <m/>
    <m/>
    <m/>
    <m/>
    <m/>
    <m/>
    <s v="闊葉樹林型"/>
    <n v="0"/>
    <x v="0"/>
  </r>
  <r>
    <x v="7"/>
    <x v="32"/>
    <s v="知本林道"/>
    <s v="知本9"/>
    <n v="2019"/>
    <n v="6"/>
    <n v="19"/>
    <x v="0"/>
    <s v="李輝良、陳俊宏"/>
    <n v="6"/>
    <n v="250499"/>
    <n v="2511105"/>
    <n v="10"/>
    <n v="59"/>
    <n v="0"/>
    <m/>
    <m/>
    <s v="A1"/>
    <m/>
    <m/>
    <m/>
    <m/>
    <m/>
    <m/>
    <s v="闊葉樹林型"/>
    <n v="5.2811757951081999E-2"/>
    <x v="0"/>
  </r>
  <r>
    <x v="7"/>
    <x v="32"/>
    <s v="台東31林班"/>
    <s v="知本10"/>
    <n v="2019"/>
    <n v="7"/>
    <n v="1"/>
    <x v="0"/>
    <s v="康正憲"/>
    <n v="2"/>
    <n v="251783"/>
    <n v="2510051"/>
    <n v="9"/>
    <n v="8"/>
    <n v="0"/>
    <m/>
    <m/>
    <s v="A3"/>
    <m/>
    <m/>
    <m/>
    <m/>
    <m/>
    <m/>
    <s v="闊葉樹林型"/>
    <n v="1.0794728776531299"/>
    <x v="0"/>
  </r>
  <r>
    <x v="7"/>
    <x v="32"/>
    <s v="台東31林班"/>
    <s v="知本10"/>
    <n v="2019"/>
    <n v="7"/>
    <n v="1"/>
    <x v="0"/>
    <s v="康正憲"/>
    <n v="3"/>
    <n v="251737"/>
    <n v="2509743"/>
    <n v="9"/>
    <n v="16"/>
    <n v="0"/>
    <m/>
    <m/>
    <s v="A3"/>
    <m/>
    <m/>
    <m/>
    <m/>
    <m/>
    <m/>
    <s v="闊葉樹林型"/>
    <n v="0"/>
    <x v="0"/>
  </r>
  <r>
    <x v="7"/>
    <x v="32"/>
    <s v="台東31林班"/>
    <s v="知本10"/>
    <n v="2019"/>
    <n v="7"/>
    <n v="1"/>
    <x v="0"/>
    <s v="康正憲"/>
    <n v="4"/>
    <n v="252380"/>
    <n v="2509748"/>
    <n v="9"/>
    <n v="24"/>
    <n v="0"/>
    <m/>
    <m/>
    <s v="A3"/>
    <m/>
    <m/>
    <m/>
    <m/>
    <m/>
    <m/>
    <s v="闊葉樹林型"/>
    <n v="0"/>
    <x v="0"/>
  </r>
  <r>
    <x v="7"/>
    <x v="32"/>
    <s v="台東31林班"/>
    <s v="知本10"/>
    <n v="2019"/>
    <n v="7"/>
    <n v="1"/>
    <x v="0"/>
    <s v="康正憲"/>
    <n v="5"/>
    <n v="253163"/>
    <n v="2509582"/>
    <n v="9"/>
    <n v="32"/>
    <n v="0"/>
    <m/>
    <m/>
    <s v="A3"/>
    <m/>
    <m/>
    <m/>
    <m/>
    <m/>
    <m/>
    <s v="闊葉樹林型"/>
    <n v="0"/>
    <x v="0"/>
  </r>
  <r>
    <x v="7"/>
    <x v="32"/>
    <s v="台東31林班"/>
    <s v="知本10"/>
    <n v="2019"/>
    <n v="7"/>
    <n v="1"/>
    <x v="0"/>
    <s v="康正憲"/>
    <n v="6"/>
    <n v="253131"/>
    <n v="2510239"/>
    <n v="9"/>
    <n v="40"/>
    <n v="0"/>
    <m/>
    <m/>
    <s v="A3"/>
    <m/>
    <m/>
    <m/>
    <m/>
    <m/>
    <m/>
    <s v="闊葉樹林型"/>
    <n v="0"/>
    <x v="0"/>
  </r>
  <r>
    <x v="7"/>
    <x v="32"/>
    <s v="台東40-51林班北太麻里段"/>
    <s v="知本11"/>
    <n v="2019"/>
    <n v="6"/>
    <n v="25"/>
    <x v="0"/>
    <s v="吳太欽、康正憲"/>
    <n v="1"/>
    <n v="248324"/>
    <n v="2505877"/>
    <n v="9"/>
    <n v="10"/>
    <n v="0"/>
    <m/>
    <m/>
    <s v="A1"/>
    <m/>
    <m/>
    <m/>
    <m/>
    <m/>
    <m/>
    <s v="闊葉樹林型"/>
    <n v="0"/>
    <x v="0"/>
  </r>
  <r>
    <x v="7"/>
    <x v="32"/>
    <s v="台東40-51林班北太麻里段"/>
    <s v="知本11"/>
    <n v="2019"/>
    <n v="6"/>
    <n v="25"/>
    <x v="0"/>
    <s v="吳太欽、康正憲"/>
    <n v="2"/>
    <n v="248480"/>
    <n v="2505709"/>
    <n v="9"/>
    <n v="25"/>
    <n v="0"/>
    <m/>
    <m/>
    <s v="A1"/>
    <m/>
    <m/>
    <m/>
    <m/>
    <m/>
    <m/>
    <s v="闊葉樹林型"/>
    <n v="0"/>
    <x v="0"/>
  </r>
  <r>
    <x v="7"/>
    <x v="32"/>
    <s v="台東40-51林班北太麻里段"/>
    <s v="知本11"/>
    <n v="2019"/>
    <n v="6"/>
    <n v="25"/>
    <x v="0"/>
    <s v="吳太欽、康正憲"/>
    <n v="3"/>
    <n v="248468"/>
    <n v="2505386"/>
    <n v="9"/>
    <n v="38"/>
    <n v="0"/>
    <m/>
    <m/>
    <s v="A1"/>
    <m/>
    <m/>
    <m/>
    <m/>
    <m/>
    <m/>
    <s v="闊葉樹林型"/>
    <n v="3.5687401255001601"/>
    <x v="0"/>
  </r>
  <r>
    <x v="7"/>
    <x v="32"/>
    <s v="台東40-51林班北太麻里段"/>
    <s v="知本11"/>
    <n v="2019"/>
    <n v="6"/>
    <n v="25"/>
    <x v="0"/>
    <s v="吳太欽、康正憲"/>
    <n v="4"/>
    <n v="248633"/>
    <n v="2505547"/>
    <n v="9"/>
    <n v="51"/>
    <n v="0"/>
    <m/>
    <m/>
    <s v="A1"/>
    <m/>
    <m/>
    <m/>
    <m/>
    <m/>
    <m/>
    <s v="闊葉樹林型"/>
    <n v="3.3586728248495801"/>
    <x v="0"/>
  </r>
  <r>
    <x v="7"/>
    <x v="32"/>
    <s v="台東40-51林班北太麻里段"/>
    <s v="知本11"/>
    <n v="2019"/>
    <n v="6"/>
    <n v="25"/>
    <x v="0"/>
    <s v="吳太欽、康正憲"/>
    <n v="5"/>
    <n v="248644"/>
    <n v="2505257"/>
    <n v="10"/>
    <n v="9"/>
    <n v="0"/>
    <m/>
    <m/>
    <s v="A1"/>
    <m/>
    <m/>
    <m/>
    <m/>
    <m/>
    <m/>
    <s v="闊葉樹林型"/>
    <n v="1.5642137108835701"/>
    <x v="0"/>
  </r>
  <r>
    <x v="7"/>
    <x v="32"/>
    <s v="台東40-51林班北太麻里段"/>
    <s v="知本11"/>
    <n v="2019"/>
    <n v="6"/>
    <n v="25"/>
    <x v="0"/>
    <s v="吳太欽、康正憲"/>
    <n v="6"/>
    <n v="248714"/>
    <n v="2505040"/>
    <n v="10"/>
    <n v="25"/>
    <n v="0"/>
    <m/>
    <m/>
    <s v="A1"/>
    <m/>
    <m/>
    <m/>
    <m/>
    <m/>
    <m/>
    <s v="闊葉樹林型"/>
    <n v="1.54423863342277"/>
    <x v="0"/>
  </r>
  <r>
    <x v="7"/>
    <x v="30"/>
    <s v="大武1林班麻林道"/>
    <s v="大武1"/>
    <n v="2019"/>
    <n v="4"/>
    <n v="17"/>
    <x v="0"/>
    <s v="孫少中、楊志郎"/>
    <s v="2"/>
    <n v="242992"/>
    <n v="2499021"/>
    <n v="10"/>
    <n v="5"/>
    <n v="0"/>
    <m/>
    <m/>
    <s v="A1"/>
    <m/>
    <m/>
    <m/>
    <m/>
    <m/>
    <m/>
    <s v="闊葉樹林型"/>
    <n v="1.50767244934055"/>
    <x v="0"/>
  </r>
  <r>
    <x v="7"/>
    <x v="30"/>
    <s v="大武1林班麻林道"/>
    <s v="大武1"/>
    <n v="2019"/>
    <n v="4"/>
    <n v="17"/>
    <x v="0"/>
    <s v="孫少中、楊志郎"/>
    <s v="4"/>
    <n v="243389"/>
    <n v="2499059"/>
    <n v="10"/>
    <n v="39"/>
    <n v="0"/>
    <m/>
    <m/>
    <s v="A1"/>
    <m/>
    <m/>
    <m/>
    <m/>
    <m/>
    <m/>
    <s v="闊葉樹林型"/>
    <n v="0"/>
    <x v="0"/>
  </r>
  <r>
    <x v="7"/>
    <x v="30"/>
    <s v="大武1林班麻林道"/>
    <s v="大武1"/>
    <n v="2019"/>
    <n v="4"/>
    <n v="17"/>
    <x v="0"/>
    <s v="孫少中、楊志郎"/>
    <s v="5"/>
    <n v="243600"/>
    <n v="2499131"/>
    <n v="10"/>
    <n v="47"/>
    <n v="0"/>
    <m/>
    <m/>
    <s v="A1"/>
    <m/>
    <m/>
    <m/>
    <m/>
    <m/>
    <m/>
    <s v="闊葉樹林型"/>
    <n v="0"/>
    <x v="0"/>
  </r>
  <r>
    <x v="7"/>
    <x v="30"/>
    <s v="大武1林班麻林道"/>
    <s v="大武1"/>
    <n v="2019"/>
    <n v="4"/>
    <n v="17"/>
    <x v="0"/>
    <s v="孫少中、楊志郎"/>
    <s v="6"/>
    <n v="243694"/>
    <n v="2499313"/>
    <n v="10"/>
    <n v="58"/>
    <n v="0"/>
    <m/>
    <m/>
    <s v="A8"/>
    <m/>
    <m/>
    <m/>
    <m/>
    <m/>
    <m/>
    <s v="闊葉樹林型"/>
    <n v="9.8150387377616006"/>
    <x v="0"/>
  </r>
  <r>
    <x v="7"/>
    <x v="30"/>
    <s v="大武1林班麻林道"/>
    <s v="大武1"/>
    <n v="2019"/>
    <n v="4"/>
    <n v="17"/>
    <x v="0"/>
    <s v="孫少中、楊志郎"/>
    <s v="7"/>
    <n v="243892"/>
    <n v="2499403"/>
    <n v="11"/>
    <n v="6"/>
    <n v="0"/>
    <m/>
    <m/>
    <s v="A8"/>
    <m/>
    <m/>
    <m/>
    <m/>
    <m/>
    <m/>
    <s v="闊葉樹林型"/>
    <n v="29.7505585500557"/>
    <x v="2"/>
  </r>
  <r>
    <x v="7"/>
    <x v="30"/>
    <s v="大武1林班麻林道"/>
    <s v="大武1"/>
    <n v="2019"/>
    <n v="7"/>
    <n v="26"/>
    <x v="1"/>
    <s v="孫少中、楊志郎"/>
    <s v="2"/>
    <n v="242992"/>
    <n v="2499021"/>
    <n v="9"/>
    <n v="6"/>
    <n v="0"/>
    <m/>
    <m/>
    <s v="A1"/>
    <m/>
    <m/>
    <m/>
    <m/>
    <m/>
    <m/>
    <s v="闊葉樹林型"/>
    <n v="1.50767244934055"/>
    <x v="0"/>
  </r>
  <r>
    <x v="7"/>
    <x v="30"/>
    <s v="大武1林班麻林道"/>
    <s v="大武1"/>
    <n v="2019"/>
    <n v="7"/>
    <n v="26"/>
    <x v="1"/>
    <s v="孫少中、楊志郎"/>
    <s v="3"/>
    <n v="243198"/>
    <n v="2498967"/>
    <n v="9"/>
    <n v="24"/>
    <n v="0"/>
    <m/>
    <m/>
    <s v="A1"/>
    <m/>
    <m/>
    <m/>
    <m/>
    <m/>
    <m/>
    <s v="闊葉樹林型"/>
    <n v="0"/>
    <x v="0"/>
  </r>
  <r>
    <x v="7"/>
    <x v="30"/>
    <s v="大武1林班麻林道"/>
    <s v="大武1"/>
    <n v="2019"/>
    <n v="7"/>
    <n v="26"/>
    <x v="1"/>
    <s v="孫少中、楊志郎"/>
    <s v="5"/>
    <n v="243600"/>
    <n v="2499131"/>
    <n v="10"/>
    <n v="7"/>
    <n v="0"/>
    <m/>
    <m/>
    <s v="A1"/>
    <m/>
    <m/>
    <m/>
    <m/>
    <m/>
    <m/>
    <s v="闊葉樹林型"/>
    <n v="0"/>
    <x v="0"/>
  </r>
  <r>
    <x v="7"/>
    <x v="30"/>
    <s v="大武1林班麻林道"/>
    <s v="大武1"/>
    <n v="2019"/>
    <n v="7"/>
    <n v="26"/>
    <x v="1"/>
    <s v="孫少中、楊志郎"/>
    <s v="6"/>
    <n v="243694"/>
    <n v="2499313"/>
    <n v="10"/>
    <n v="26"/>
    <n v="0"/>
    <m/>
    <m/>
    <s v="A8"/>
    <m/>
    <m/>
    <m/>
    <m/>
    <m/>
    <m/>
    <s v="闊葉樹林型"/>
    <n v="9.8150387377616006"/>
    <x v="0"/>
  </r>
  <r>
    <x v="7"/>
    <x v="30"/>
    <s v="大武1林班麻林道"/>
    <s v="大武1"/>
    <n v="2019"/>
    <n v="7"/>
    <n v="26"/>
    <x v="1"/>
    <s v="孫少中、楊志郎"/>
    <s v="7"/>
    <n v="243892"/>
    <n v="2499403"/>
    <n v="10"/>
    <n v="46"/>
    <n v="0"/>
    <m/>
    <m/>
    <s v="A8"/>
    <m/>
    <m/>
    <m/>
    <m/>
    <m/>
    <m/>
    <s v="闊葉樹林型"/>
    <n v="29.7505585500557"/>
    <x v="2"/>
  </r>
  <r>
    <x v="7"/>
    <x v="30"/>
    <s v="大武11林班富山產業道路"/>
    <s v="大武2"/>
    <n v="2019"/>
    <n v="5"/>
    <n v="2"/>
    <x v="0"/>
    <s v="古財旺、尤如成"/>
    <n v="2"/>
    <n v="246678"/>
    <n v="2495342"/>
    <n v="10"/>
    <n v="10"/>
    <n v="0"/>
    <m/>
    <m/>
    <s v="A1"/>
    <m/>
    <m/>
    <m/>
    <m/>
    <m/>
    <m/>
    <s v="闊葉樹林型"/>
    <n v="8.9144952263151964"/>
    <x v="0"/>
  </r>
  <r>
    <x v="7"/>
    <x v="30"/>
    <s v="大武11林班富山產業道路"/>
    <s v="大武2"/>
    <n v="2019"/>
    <n v="5"/>
    <n v="2"/>
    <x v="0"/>
    <s v="古財旺、尤如成"/>
    <n v="6"/>
    <n v="246579"/>
    <n v="2494644"/>
    <n v="11"/>
    <n v="15"/>
    <n v="0"/>
    <m/>
    <m/>
    <s v="A4"/>
    <m/>
    <m/>
    <m/>
    <m/>
    <m/>
    <m/>
    <s v="闊葉樹林型"/>
    <n v="1.32769264072251"/>
    <x v="0"/>
  </r>
  <r>
    <x v="7"/>
    <x v="30"/>
    <s v="大武11林班富山產業道路"/>
    <s v="大武2"/>
    <n v="2019"/>
    <n v="5"/>
    <n v="2"/>
    <x v="0"/>
    <s v="古財旺、尤如成"/>
    <n v="7"/>
    <n v="246534"/>
    <n v="2494429"/>
    <n v="11"/>
    <n v="30"/>
    <n v="0"/>
    <m/>
    <m/>
    <s v="A1"/>
    <m/>
    <m/>
    <m/>
    <m/>
    <m/>
    <m/>
    <s v="闊葉樹林型"/>
    <n v="0"/>
    <x v="0"/>
  </r>
  <r>
    <x v="7"/>
    <x v="30"/>
    <s v="大武11林班富山產業道路"/>
    <s v="大武2"/>
    <n v="2019"/>
    <n v="7"/>
    <n v="12"/>
    <x v="1"/>
    <s v="古財旺、尤如成"/>
    <n v="5"/>
    <n v="246487"/>
    <n v="2494826"/>
    <n v="10"/>
    <n v="50"/>
    <n v="0"/>
    <m/>
    <m/>
    <s v="A1"/>
    <m/>
    <m/>
    <m/>
    <m/>
    <m/>
    <m/>
    <s v="闊葉樹林型"/>
    <n v="2.515746038496252"/>
    <x v="0"/>
  </r>
  <r>
    <x v="7"/>
    <x v="30"/>
    <s v="大武11林班富山產業道路"/>
    <s v="大武2"/>
    <n v="2019"/>
    <n v="7"/>
    <n v="12"/>
    <x v="1"/>
    <s v="古財旺、尤如成"/>
    <n v="6"/>
    <n v="246579"/>
    <n v="2494644"/>
    <n v="11"/>
    <n v="5"/>
    <n v="0"/>
    <m/>
    <m/>
    <s v="A4"/>
    <m/>
    <m/>
    <m/>
    <m/>
    <m/>
    <m/>
    <s v="闊葉樹林型"/>
    <n v="1.32769264072251"/>
    <x v="0"/>
  </r>
  <r>
    <x v="7"/>
    <x v="30"/>
    <s v="大武11林班富山產業道路"/>
    <s v="大武2"/>
    <n v="2019"/>
    <n v="7"/>
    <n v="12"/>
    <x v="1"/>
    <s v="古財旺、尤如成"/>
    <n v="7"/>
    <n v="246534"/>
    <n v="2494429"/>
    <n v="11"/>
    <n v="20"/>
    <n v="0"/>
    <m/>
    <m/>
    <s v="A1"/>
    <m/>
    <m/>
    <m/>
    <m/>
    <m/>
    <m/>
    <s v="闊葉樹林型"/>
    <n v="0"/>
    <x v="0"/>
  </r>
  <r>
    <x v="7"/>
    <x v="30"/>
    <s v="大武21林班金崙溪流域"/>
    <s v="大武3"/>
    <n v="2019"/>
    <n v="5"/>
    <n v="6"/>
    <x v="0"/>
    <s v="古財旺、尤如成"/>
    <s v="2"/>
    <n v="239180"/>
    <n v="2490511"/>
    <n v="11"/>
    <n v="35"/>
    <n v="0"/>
    <m/>
    <m/>
    <s v="A8"/>
    <m/>
    <m/>
    <m/>
    <m/>
    <m/>
    <m/>
    <s v="闊葉樹林型"/>
    <n v="22.035623513152998"/>
    <x v="2"/>
  </r>
  <r>
    <x v="7"/>
    <x v="30"/>
    <s v="大武21林班金崙溪流域"/>
    <s v="大武3"/>
    <n v="2019"/>
    <n v="5"/>
    <n v="6"/>
    <x v="0"/>
    <s v="古財旺、尤如成"/>
    <s v="4"/>
    <n v="239449"/>
    <n v="2490496"/>
    <n v="11"/>
    <n v="15"/>
    <n v="0"/>
    <m/>
    <m/>
    <s v="A1"/>
    <m/>
    <m/>
    <m/>
    <m/>
    <m/>
    <m/>
    <s v="闊葉樹林型"/>
    <n v="0"/>
    <x v="0"/>
  </r>
  <r>
    <x v="7"/>
    <x v="30"/>
    <s v="大武21林班金崙溪流域"/>
    <s v="大武3"/>
    <n v="2019"/>
    <n v="5"/>
    <n v="6"/>
    <x v="0"/>
    <s v="古財旺、尤如成"/>
    <s v="5"/>
    <n v="239568"/>
    <n v="2490689"/>
    <n v="11"/>
    <n v="5"/>
    <n v="0"/>
    <m/>
    <m/>
    <s v="A1"/>
    <m/>
    <m/>
    <m/>
    <m/>
    <m/>
    <m/>
    <s v="闊葉樹林型"/>
    <n v="0"/>
    <x v="0"/>
  </r>
  <r>
    <x v="7"/>
    <x v="30"/>
    <s v="大武21林班金崙溪流域"/>
    <s v="大武3"/>
    <n v="2019"/>
    <n v="5"/>
    <n v="6"/>
    <x v="0"/>
    <s v="古財旺、尤如成"/>
    <s v="7"/>
    <n v="239949"/>
    <n v="2490897"/>
    <n v="10"/>
    <n v="40"/>
    <n v="0"/>
    <m/>
    <m/>
    <s v="A7"/>
    <m/>
    <m/>
    <m/>
    <m/>
    <m/>
    <m/>
    <s v="闊葉樹林型"/>
    <n v="14.335074736898701"/>
    <x v="0"/>
  </r>
  <r>
    <x v="7"/>
    <x v="30"/>
    <s v="大武21林班金崙溪流域"/>
    <s v="大武3"/>
    <n v="2019"/>
    <n v="7"/>
    <n v="16"/>
    <x v="1"/>
    <s v="古財旺、尤如成"/>
    <s v="2"/>
    <n v="239180"/>
    <n v="2490511"/>
    <n v="9"/>
    <n v="50"/>
    <n v="0"/>
    <m/>
    <m/>
    <s v="A8"/>
    <m/>
    <m/>
    <m/>
    <m/>
    <m/>
    <m/>
    <s v="闊葉樹林型"/>
    <n v="22.035623513152998"/>
    <x v="2"/>
  </r>
  <r>
    <x v="7"/>
    <x v="30"/>
    <s v="大武21林班金崙溪流域"/>
    <s v="大武3"/>
    <n v="2019"/>
    <n v="7"/>
    <n v="16"/>
    <x v="1"/>
    <s v="古財旺、尤如成"/>
    <s v="7"/>
    <n v="239949"/>
    <n v="2490897"/>
    <n v="10"/>
    <n v="50"/>
    <n v="0"/>
    <m/>
    <m/>
    <s v="A7"/>
    <m/>
    <m/>
    <m/>
    <m/>
    <m/>
    <m/>
    <s v="闊葉樹林型"/>
    <n v="14.335074736898701"/>
    <x v="0"/>
  </r>
  <r>
    <x v="7"/>
    <x v="30"/>
    <s v="大武24林班大竹溪流域"/>
    <s v="大武4"/>
    <n v="2019"/>
    <n v="5"/>
    <n v="7"/>
    <x v="0"/>
    <s v="白俊偉、尤如成"/>
    <s v="6"/>
    <n v="236331"/>
    <n v="2482909"/>
    <n v="10"/>
    <n v="30"/>
    <n v="0"/>
    <m/>
    <m/>
    <s v="A1"/>
    <m/>
    <m/>
    <m/>
    <m/>
    <m/>
    <m/>
    <s v="闊葉樹林型"/>
    <n v="1.9190671447498131"/>
    <x v="0"/>
  </r>
  <r>
    <x v="7"/>
    <x v="30"/>
    <s v="大武24林班大竹溪流域"/>
    <s v="大武4"/>
    <n v="2019"/>
    <n v="5"/>
    <n v="7"/>
    <x v="0"/>
    <s v="白俊偉、尤如成"/>
    <s v="7"/>
    <n v="236531"/>
    <n v="2482997"/>
    <n v="10"/>
    <n v="20"/>
    <n v="0"/>
    <m/>
    <m/>
    <s v="A1"/>
    <m/>
    <m/>
    <m/>
    <m/>
    <m/>
    <m/>
    <s v="闊葉樹林型"/>
    <n v="8.3650313032265498"/>
    <x v="0"/>
  </r>
  <r>
    <x v="7"/>
    <x v="30"/>
    <s v="大武24林班大竹溪流域"/>
    <s v="大武4"/>
    <n v="2019"/>
    <n v="7"/>
    <n v="17"/>
    <x v="1"/>
    <s v="白俊偉、尤如成"/>
    <s v="4"/>
    <n v="235946"/>
    <n v="2482699"/>
    <n v="11"/>
    <n v="30"/>
    <n v="0"/>
    <m/>
    <m/>
    <s v="A5"/>
    <m/>
    <m/>
    <m/>
    <m/>
    <m/>
    <m/>
    <s v="闊葉樹林型"/>
    <n v="1.895107916506072"/>
    <x v="0"/>
  </r>
  <r>
    <x v="7"/>
    <x v="30"/>
    <s v="大武24林班大竹溪流域"/>
    <s v="大武4"/>
    <n v="2019"/>
    <n v="7"/>
    <n v="17"/>
    <x v="1"/>
    <s v="白俊偉、尤如成"/>
    <s v="5"/>
    <n v="236144"/>
    <n v="2482793"/>
    <n v="11"/>
    <n v="40"/>
    <n v="0"/>
    <m/>
    <m/>
    <s v="A7"/>
    <m/>
    <m/>
    <m/>
    <m/>
    <m/>
    <m/>
    <s v="闊葉樹林型"/>
    <n v="18.943235398476439"/>
    <x v="0"/>
  </r>
  <r>
    <x v="7"/>
    <x v="30"/>
    <s v="大武24林班大竹溪流域"/>
    <s v="大武4"/>
    <n v="2019"/>
    <n v="7"/>
    <n v="17"/>
    <x v="1"/>
    <s v="白俊偉、尤如成"/>
    <s v="7"/>
    <n v="236531"/>
    <n v="2482997"/>
    <n v="12"/>
    <n v="0"/>
    <n v="0"/>
    <m/>
    <m/>
    <s v="A1"/>
    <m/>
    <m/>
    <m/>
    <m/>
    <m/>
    <m/>
    <s v="闊葉樹林型"/>
    <n v="8.3650313032265498"/>
    <x v="0"/>
  </r>
  <r>
    <x v="7"/>
    <x v="30"/>
    <s v="大武30林班"/>
    <s v="大武5"/>
    <n v="2019"/>
    <n v="5"/>
    <n v="16"/>
    <x v="0"/>
    <s v="杜春勝"/>
    <s v="2"/>
    <n v="235556"/>
    <n v="2480728"/>
    <n v="10"/>
    <n v="26"/>
    <n v="0"/>
    <m/>
    <m/>
    <s v="A1"/>
    <m/>
    <m/>
    <m/>
    <m/>
    <m/>
    <m/>
    <s v="闊葉樹林型"/>
    <n v="0"/>
    <x v="0"/>
  </r>
  <r>
    <x v="7"/>
    <x v="30"/>
    <s v="大武30林班"/>
    <s v="大武5"/>
    <n v="2019"/>
    <n v="5"/>
    <n v="16"/>
    <x v="0"/>
    <s v="杜春勝"/>
    <s v="3"/>
    <n v="235928"/>
    <n v="2480925"/>
    <n v="10"/>
    <n v="40"/>
    <n v="0"/>
    <m/>
    <m/>
    <s v="A1"/>
    <m/>
    <m/>
    <m/>
    <m/>
    <m/>
    <m/>
    <s v="竹闊混淆林"/>
    <n v="4.7578448500879622"/>
    <x v="1"/>
  </r>
  <r>
    <x v="7"/>
    <x v="30"/>
    <s v="大武30林班"/>
    <s v="大武5"/>
    <n v="2019"/>
    <n v="5"/>
    <n v="16"/>
    <x v="0"/>
    <s v="杜春勝"/>
    <s v="4"/>
    <n v="235772"/>
    <n v="2480755"/>
    <n v="10"/>
    <n v="55"/>
    <n v="0"/>
    <m/>
    <m/>
    <s v="A6"/>
    <m/>
    <m/>
    <m/>
    <m/>
    <m/>
    <m/>
    <s v="竹林"/>
    <n v="0"/>
    <x v="4"/>
  </r>
  <r>
    <x v="7"/>
    <x v="30"/>
    <s v="大武30林班"/>
    <s v="大武5"/>
    <n v="2019"/>
    <n v="5"/>
    <n v="16"/>
    <x v="0"/>
    <s v="杜春勝"/>
    <s v="5"/>
    <n v="235501"/>
    <n v="2480514"/>
    <n v="11"/>
    <n v="8"/>
    <n v="0"/>
    <m/>
    <m/>
    <s v="A1"/>
    <m/>
    <m/>
    <m/>
    <m/>
    <m/>
    <m/>
    <s v="竹林"/>
    <n v="0"/>
    <x v="4"/>
  </r>
  <r>
    <x v="7"/>
    <x v="30"/>
    <s v="大武30林班"/>
    <s v="大武5"/>
    <n v="2019"/>
    <n v="5"/>
    <n v="16"/>
    <x v="0"/>
    <s v="杜春勝"/>
    <s v="6"/>
    <n v="235327"/>
    <n v="2480366"/>
    <n v="11"/>
    <n v="20"/>
    <n v="0"/>
    <m/>
    <m/>
    <s v="A1"/>
    <m/>
    <m/>
    <m/>
    <m/>
    <m/>
    <m/>
    <s v="闊葉樹林型"/>
    <n v="0"/>
    <x v="0"/>
  </r>
  <r>
    <x v="7"/>
    <x v="30"/>
    <s v="大武30林班"/>
    <s v="大武5"/>
    <n v="2019"/>
    <n v="5"/>
    <n v="16"/>
    <x v="0"/>
    <s v="杜春勝"/>
    <s v="7"/>
    <n v="235280"/>
    <n v="2480172"/>
    <n v="11"/>
    <n v="32"/>
    <n v="0"/>
    <m/>
    <m/>
    <s v="A1"/>
    <m/>
    <m/>
    <m/>
    <m/>
    <m/>
    <m/>
    <s v="闊葉樹林型"/>
    <n v="0.93642834850573398"/>
    <x v="0"/>
  </r>
  <r>
    <x v="7"/>
    <x v="30"/>
    <s v="大武30林班"/>
    <s v="大武5"/>
    <n v="2019"/>
    <n v="7"/>
    <n v="22"/>
    <x v="1"/>
    <s v="杜春勝"/>
    <s v="2"/>
    <n v="235556"/>
    <n v="2480728"/>
    <n v="9"/>
    <n v="20"/>
    <n v="0"/>
    <m/>
    <m/>
    <s v="A1"/>
    <m/>
    <m/>
    <m/>
    <m/>
    <m/>
    <m/>
    <s v="闊葉樹林型"/>
    <n v="0"/>
    <x v="0"/>
  </r>
  <r>
    <x v="7"/>
    <x v="30"/>
    <s v="大武30林班"/>
    <s v="大武5"/>
    <n v="2019"/>
    <n v="7"/>
    <n v="22"/>
    <x v="1"/>
    <s v="杜春勝"/>
    <s v="4"/>
    <n v="235772"/>
    <n v="2480755"/>
    <n v="10"/>
    <n v="5"/>
    <n v="0"/>
    <m/>
    <m/>
    <s v="A6"/>
    <m/>
    <m/>
    <m/>
    <m/>
    <m/>
    <m/>
    <s v="竹林"/>
    <n v="0"/>
    <x v="4"/>
  </r>
  <r>
    <x v="7"/>
    <x v="30"/>
    <s v="大武30林班"/>
    <s v="大武5"/>
    <n v="2019"/>
    <n v="7"/>
    <n v="22"/>
    <x v="1"/>
    <s v="杜春勝"/>
    <s v="5"/>
    <n v="235501"/>
    <n v="2480514"/>
    <n v="10"/>
    <n v="26"/>
    <n v="0"/>
    <m/>
    <m/>
    <s v="A1"/>
    <m/>
    <m/>
    <m/>
    <m/>
    <m/>
    <m/>
    <s v="竹林"/>
    <n v="0"/>
    <x v="4"/>
  </r>
  <r>
    <x v="7"/>
    <x v="30"/>
    <s v="大武30林班"/>
    <s v="大武5"/>
    <n v="2019"/>
    <n v="7"/>
    <n v="22"/>
    <x v="1"/>
    <s v="杜春勝"/>
    <s v="6"/>
    <n v="235327"/>
    <n v="2480366"/>
    <n v="10"/>
    <n v="45"/>
    <n v="0"/>
    <m/>
    <m/>
    <s v="A1"/>
    <m/>
    <m/>
    <m/>
    <m/>
    <m/>
    <m/>
    <s v="闊葉樹林型"/>
    <n v="0"/>
    <x v="0"/>
  </r>
  <r>
    <x v="7"/>
    <x v="30"/>
    <s v="大武30林班"/>
    <s v="大武5"/>
    <n v="2019"/>
    <n v="7"/>
    <n v="22"/>
    <x v="1"/>
    <s v="杜春勝"/>
    <s v="7"/>
    <n v="235280"/>
    <n v="2480172"/>
    <n v="11"/>
    <n v="3"/>
    <n v="0"/>
    <m/>
    <m/>
    <s v="A1"/>
    <m/>
    <m/>
    <m/>
    <m/>
    <m/>
    <m/>
    <s v="闊葉樹林型"/>
    <n v="0.93642834850573398"/>
    <x v="0"/>
  </r>
  <r>
    <x v="7"/>
    <x v="30"/>
    <s v="大武36林班"/>
    <s v="大武6"/>
    <n v="2019"/>
    <n v="5"/>
    <n v="16"/>
    <x v="0"/>
    <s v="杜春勝"/>
    <s v="2"/>
    <n v="233538"/>
    <n v="2478609"/>
    <n v="8"/>
    <n v="21"/>
    <n v="0"/>
    <m/>
    <m/>
    <s v="A1"/>
    <m/>
    <m/>
    <m/>
    <m/>
    <m/>
    <m/>
    <s v="闊葉樹林型"/>
    <n v="0"/>
    <x v="0"/>
  </r>
  <r>
    <x v="7"/>
    <x v="30"/>
    <s v="大武36林班"/>
    <s v="大武6"/>
    <n v="2019"/>
    <n v="5"/>
    <n v="16"/>
    <x v="0"/>
    <s v="杜春勝"/>
    <s v="3"/>
    <n v="233564"/>
    <n v="2479032"/>
    <n v="8"/>
    <n v="42"/>
    <n v="0"/>
    <m/>
    <m/>
    <s v="A1"/>
    <m/>
    <m/>
    <m/>
    <m/>
    <m/>
    <m/>
    <s v="闊葉樹林型"/>
    <n v="0"/>
    <x v="0"/>
  </r>
  <r>
    <x v="7"/>
    <x v="30"/>
    <s v="大武36林班"/>
    <s v="大武6"/>
    <n v="2019"/>
    <n v="5"/>
    <n v="16"/>
    <x v="0"/>
    <s v="杜春勝"/>
    <s v="4"/>
    <n v="233609"/>
    <n v="2478821"/>
    <n v="8"/>
    <n v="58"/>
    <n v="0"/>
    <m/>
    <m/>
    <s v="A1"/>
    <m/>
    <m/>
    <m/>
    <m/>
    <m/>
    <m/>
    <s v="闊葉樹林型"/>
    <n v="0.26119811341414101"/>
    <x v="0"/>
  </r>
  <r>
    <x v="7"/>
    <x v="30"/>
    <s v="大武36林班"/>
    <s v="大武6"/>
    <n v="2019"/>
    <n v="5"/>
    <n v="16"/>
    <x v="0"/>
    <s v="杜春勝"/>
    <s v="5"/>
    <n v="233760"/>
    <n v="2478629"/>
    <n v="9"/>
    <n v="20"/>
    <n v="0"/>
    <m/>
    <m/>
    <s v="A1"/>
    <m/>
    <m/>
    <m/>
    <m/>
    <m/>
    <m/>
    <s v="闊葉樹林型"/>
    <n v="10.472296649374369"/>
    <x v="0"/>
  </r>
  <r>
    <x v="7"/>
    <x v="30"/>
    <s v="大武36林班"/>
    <s v="大武6"/>
    <n v="2019"/>
    <n v="5"/>
    <n v="16"/>
    <x v="0"/>
    <s v="杜春勝"/>
    <s v="6"/>
    <n v="233969"/>
    <n v="2478559"/>
    <n v="9"/>
    <n v="38"/>
    <n v="0"/>
    <m/>
    <m/>
    <s v="A1"/>
    <m/>
    <m/>
    <m/>
    <m/>
    <m/>
    <m/>
    <s v="闊葉樹林型"/>
    <n v="4.7827232971021596"/>
    <x v="0"/>
  </r>
  <r>
    <x v="7"/>
    <x v="30"/>
    <s v="大武36林班"/>
    <s v="大武6"/>
    <n v="2019"/>
    <n v="5"/>
    <n v="16"/>
    <x v="0"/>
    <s v="杜春勝"/>
    <s v="7"/>
    <n v="234170"/>
    <n v="2478530"/>
    <n v="9"/>
    <n v="56"/>
    <n v="0"/>
    <m/>
    <m/>
    <s v="A1"/>
    <m/>
    <m/>
    <m/>
    <m/>
    <m/>
    <m/>
    <s v="闊葉樹林型"/>
    <n v="2.4471601451328402"/>
    <x v="0"/>
  </r>
  <r>
    <x v="7"/>
    <x v="30"/>
    <s v="大武36林班"/>
    <s v="大武6"/>
    <n v="2019"/>
    <n v="7"/>
    <n v="23"/>
    <x v="1"/>
    <s v="杜春勝"/>
    <s v="2"/>
    <n v="233538"/>
    <n v="2478609"/>
    <n v="8"/>
    <n v="45"/>
    <n v="0"/>
    <m/>
    <m/>
    <s v="A1"/>
    <m/>
    <m/>
    <m/>
    <m/>
    <m/>
    <m/>
    <s v="闊葉樹林型"/>
    <n v="0"/>
    <x v="0"/>
  </r>
  <r>
    <x v="7"/>
    <x v="30"/>
    <s v="大武36林班"/>
    <s v="大武6"/>
    <n v="2019"/>
    <n v="7"/>
    <n v="23"/>
    <x v="1"/>
    <s v="杜春勝"/>
    <s v="3"/>
    <n v="233564"/>
    <n v="2479032"/>
    <n v="9"/>
    <n v="5"/>
    <n v="0"/>
    <m/>
    <m/>
    <s v="A1"/>
    <m/>
    <m/>
    <m/>
    <m/>
    <m/>
    <m/>
    <s v="闊葉樹林型"/>
    <n v="0"/>
    <x v="0"/>
  </r>
  <r>
    <x v="7"/>
    <x v="30"/>
    <s v="大武36林班"/>
    <s v="大武6"/>
    <n v="2019"/>
    <n v="7"/>
    <n v="23"/>
    <x v="1"/>
    <s v="杜春勝"/>
    <s v="4"/>
    <n v="233609"/>
    <n v="2478821"/>
    <n v="9"/>
    <n v="25"/>
    <n v="0"/>
    <m/>
    <m/>
    <s v="A1"/>
    <m/>
    <m/>
    <m/>
    <m/>
    <m/>
    <m/>
    <s v="闊葉樹林型"/>
    <n v="0.26119811341414101"/>
    <x v="0"/>
  </r>
  <r>
    <x v="7"/>
    <x v="30"/>
    <s v="大武36林班"/>
    <s v="大武6"/>
    <n v="2019"/>
    <n v="7"/>
    <n v="23"/>
    <x v="1"/>
    <s v="杜春勝"/>
    <s v="6"/>
    <n v="233969"/>
    <n v="2478559"/>
    <n v="9"/>
    <n v="55"/>
    <n v="0"/>
    <m/>
    <m/>
    <s v="A1"/>
    <m/>
    <m/>
    <m/>
    <m/>
    <m/>
    <m/>
    <s v="闊葉樹林型"/>
    <n v="4.7827232971021596"/>
    <x v="0"/>
  </r>
  <r>
    <x v="7"/>
    <x v="30"/>
    <s v="大武36林班"/>
    <s v="大武6"/>
    <n v="2019"/>
    <n v="7"/>
    <n v="23"/>
    <x v="1"/>
    <s v="杜春勝"/>
    <s v="7"/>
    <n v="234170"/>
    <n v="2478530"/>
    <n v="10"/>
    <n v="18"/>
    <n v="0"/>
    <m/>
    <m/>
    <s v="A1"/>
    <m/>
    <m/>
    <m/>
    <m/>
    <m/>
    <m/>
    <s v="闊葉樹林型"/>
    <n v="2.4471601451328402"/>
    <x v="0"/>
  </r>
  <r>
    <x v="7"/>
    <x v="30"/>
    <s v="大武37,39林班浸水營步道高海拔處"/>
    <s v="大武7"/>
    <n v="2019"/>
    <n v="5"/>
    <n v="14"/>
    <x v="0"/>
    <s v="廖景成、胡嘉勝"/>
    <s v="2"/>
    <n v="227129"/>
    <n v="2478062"/>
    <n v="9"/>
    <n v="30"/>
    <n v="0"/>
    <m/>
    <m/>
    <s v="A1"/>
    <m/>
    <m/>
    <m/>
    <m/>
    <m/>
    <m/>
    <s v="闊葉樹林型"/>
    <n v="0"/>
    <x v="0"/>
  </r>
  <r>
    <x v="7"/>
    <x v="30"/>
    <s v="大武37,39林班浸水營步道高海拔處"/>
    <s v="大武7"/>
    <n v="2019"/>
    <n v="5"/>
    <n v="14"/>
    <x v="0"/>
    <s v="廖景成、胡嘉勝"/>
    <s v="3"/>
    <n v="227232"/>
    <n v="2477867"/>
    <n v="9"/>
    <n v="50"/>
    <n v="0"/>
    <m/>
    <m/>
    <s v="A1"/>
    <m/>
    <m/>
    <m/>
    <m/>
    <m/>
    <m/>
    <s v="針闊葉樹混淆"/>
    <n v="0"/>
    <x v="1"/>
  </r>
  <r>
    <x v="7"/>
    <x v="30"/>
    <s v="大武37,39林班浸水營步道高海拔處"/>
    <s v="大武7"/>
    <n v="2019"/>
    <n v="5"/>
    <n v="14"/>
    <x v="0"/>
    <s v="廖景成、胡嘉勝"/>
    <s v="4"/>
    <n v="227295"/>
    <n v="2477650"/>
    <n v="10"/>
    <n v="0"/>
    <n v="0"/>
    <m/>
    <m/>
    <s v="A1"/>
    <m/>
    <m/>
    <m/>
    <m/>
    <m/>
    <m/>
    <s v="針闊葉樹混淆"/>
    <n v="0"/>
    <x v="1"/>
  </r>
  <r>
    <x v="7"/>
    <x v="30"/>
    <s v="大武37,39林班浸水營步道高海拔處"/>
    <s v="大武7"/>
    <n v="2019"/>
    <n v="5"/>
    <n v="14"/>
    <x v="0"/>
    <s v="廖景成、胡嘉勝"/>
    <s v="5"/>
    <n v="227520"/>
    <n v="2477650"/>
    <n v="10"/>
    <n v="15"/>
    <n v="0"/>
    <m/>
    <m/>
    <s v="A1"/>
    <m/>
    <m/>
    <m/>
    <m/>
    <m/>
    <m/>
    <s v="闊葉樹林型"/>
    <n v="0"/>
    <x v="0"/>
  </r>
  <r>
    <x v="7"/>
    <x v="30"/>
    <s v="大武37,39林班浸水營步道高海拔處"/>
    <s v="大武7"/>
    <n v="2019"/>
    <n v="5"/>
    <n v="14"/>
    <x v="0"/>
    <s v="廖景成、胡嘉勝"/>
    <s v="6"/>
    <n v="227705"/>
    <n v="2477537"/>
    <n v="10"/>
    <n v="26"/>
    <n v="0"/>
    <m/>
    <m/>
    <s v="A1"/>
    <m/>
    <m/>
    <m/>
    <m/>
    <m/>
    <m/>
    <s v="針葉樹林型"/>
    <n v="0"/>
    <x v="3"/>
  </r>
  <r>
    <x v="7"/>
    <x v="30"/>
    <s v="大武37,39林班浸水營步道高海拔處"/>
    <s v="大武7"/>
    <n v="2019"/>
    <n v="5"/>
    <n v="14"/>
    <x v="0"/>
    <s v="廖景成、胡嘉勝"/>
    <s v="7"/>
    <n v="227855"/>
    <n v="2477372"/>
    <n v="10"/>
    <n v="36"/>
    <n v="0"/>
    <m/>
    <m/>
    <s v="A1"/>
    <m/>
    <m/>
    <m/>
    <m/>
    <m/>
    <m/>
    <s v="針葉樹林型"/>
    <n v="0"/>
    <x v="3"/>
  </r>
  <r>
    <x v="7"/>
    <x v="30"/>
    <s v="大武37,39林班浸水營步道高海拔處"/>
    <s v="大武7"/>
    <n v="2019"/>
    <n v="7"/>
    <n v="12"/>
    <x v="1"/>
    <s v="廖景成、胡嘉勝"/>
    <s v="2"/>
    <n v="227129"/>
    <n v="2478062"/>
    <n v="8"/>
    <n v="50"/>
    <n v="0"/>
    <m/>
    <m/>
    <s v="A1"/>
    <m/>
    <m/>
    <m/>
    <m/>
    <m/>
    <m/>
    <s v="闊葉樹林型"/>
    <n v="0"/>
    <x v="0"/>
  </r>
  <r>
    <x v="7"/>
    <x v="30"/>
    <s v="大武37,39林班浸水營步道高海拔處"/>
    <s v="大武7"/>
    <n v="2019"/>
    <n v="7"/>
    <n v="12"/>
    <x v="1"/>
    <s v="廖景成、胡嘉勝"/>
    <s v="3"/>
    <n v="227232"/>
    <n v="2477867"/>
    <n v="9"/>
    <n v="4"/>
    <n v="0"/>
    <m/>
    <m/>
    <s v="A1"/>
    <m/>
    <m/>
    <m/>
    <m/>
    <m/>
    <m/>
    <s v="針闊葉樹混淆"/>
    <n v="0"/>
    <x v="1"/>
  </r>
  <r>
    <x v="7"/>
    <x v="30"/>
    <s v="大武37,39林班浸水營步道高海拔處"/>
    <s v="大武7"/>
    <n v="2019"/>
    <n v="7"/>
    <n v="12"/>
    <x v="1"/>
    <s v="廖景成、胡嘉勝"/>
    <s v="4"/>
    <n v="227295"/>
    <n v="2477650"/>
    <n v="9"/>
    <n v="21"/>
    <n v="0"/>
    <m/>
    <m/>
    <s v="A1"/>
    <m/>
    <m/>
    <m/>
    <m/>
    <m/>
    <m/>
    <s v="針闊葉樹混淆"/>
    <n v="0"/>
    <x v="1"/>
  </r>
  <r>
    <x v="7"/>
    <x v="30"/>
    <s v="大武37,39林班浸水營步道高海拔處"/>
    <s v="大武7"/>
    <n v="2019"/>
    <n v="7"/>
    <n v="12"/>
    <x v="1"/>
    <s v="廖景成、胡嘉勝"/>
    <s v="5"/>
    <n v="227520"/>
    <n v="2477650"/>
    <n v="9"/>
    <n v="37"/>
    <n v="0"/>
    <m/>
    <m/>
    <s v="A1"/>
    <m/>
    <m/>
    <m/>
    <m/>
    <m/>
    <m/>
    <s v="闊葉樹林型"/>
    <n v="0"/>
    <x v="0"/>
  </r>
  <r>
    <x v="7"/>
    <x v="30"/>
    <s v="大武37,39林班浸水營步道高海拔處"/>
    <s v="大武7"/>
    <n v="2019"/>
    <n v="7"/>
    <n v="12"/>
    <x v="1"/>
    <s v="廖景成、胡嘉勝"/>
    <s v="6"/>
    <n v="227705"/>
    <n v="2477537"/>
    <n v="10"/>
    <n v="2"/>
    <n v="0"/>
    <m/>
    <m/>
    <s v="A1"/>
    <m/>
    <m/>
    <m/>
    <m/>
    <m/>
    <m/>
    <s v="針葉樹林型"/>
    <n v="0"/>
    <x v="3"/>
  </r>
  <r>
    <x v="7"/>
    <x v="30"/>
    <s v="大武37,39林班浸水營步道高海拔處"/>
    <s v="大武7"/>
    <n v="2019"/>
    <n v="7"/>
    <n v="12"/>
    <x v="1"/>
    <s v="廖景成、胡嘉勝"/>
    <s v="7"/>
    <n v="227855"/>
    <n v="2477372"/>
    <n v="10"/>
    <n v="25"/>
    <n v="0"/>
    <m/>
    <m/>
    <s v="A1"/>
    <m/>
    <m/>
    <m/>
    <m/>
    <m/>
    <m/>
    <s v="針葉樹林型"/>
    <n v="0"/>
    <x v="3"/>
  </r>
  <r>
    <x v="7"/>
    <x v="30"/>
    <s v="大武38林班浸水營步道中海拔處"/>
    <s v="大武8"/>
    <n v="2019"/>
    <n v="5"/>
    <n v="14"/>
    <x v="0"/>
    <s v="廖景成、胡嘉勝"/>
    <s v="2"/>
    <n v="232096"/>
    <n v="2475161"/>
    <n v="13"/>
    <n v="30"/>
    <n v="0"/>
    <m/>
    <m/>
    <s v="A1"/>
    <s v="13:30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5"/>
    <n v="14"/>
    <x v="0"/>
    <s v="廖景成、胡嘉勝"/>
    <s v="3"/>
    <n v="232286"/>
    <n v="2475058"/>
    <n v="13"/>
    <n v="43"/>
    <n v="0"/>
    <m/>
    <m/>
    <s v="A1"/>
    <s v="13:43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5"/>
    <n v="14"/>
    <x v="0"/>
    <s v="廖景成、胡嘉勝"/>
    <s v="4"/>
    <n v="232472"/>
    <n v="2474931"/>
    <n v="14"/>
    <n v="0"/>
    <n v="0"/>
    <m/>
    <m/>
    <s v="A1"/>
    <s v="14:00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5"/>
    <n v="14"/>
    <x v="0"/>
    <s v="廖景成、胡嘉勝"/>
    <s v="5"/>
    <n v="232622"/>
    <n v="2475084"/>
    <n v="14"/>
    <n v="12"/>
    <n v="0"/>
    <m/>
    <m/>
    <s v="A1"/>
    <s v="14:12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5"/>
    <n v="14"/>
    <x v="0"/>
    <s v="廖景成、胡嘉勝"/>
    <s v="6"/>
    <n v="232831"/>
    <n v="2475068"/>
    <n v="14"/>
    <n v="30"/>
    <n v="0"/>
    <m/>
    <m/>
    <s v="A1"/>
    <s v="14:30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5"/>
    <n v="14"/>
    <x v="0"/>
    <s v="廖景成、胡嘉勝"/>
    <s v="7"/>
    <n v="233046"/>
    <n v="2475110"/>
    <n v="13"/>
    <n v="45"/>
    <n v="0"/>
    <m/>
    <m/>
    <s v="A1"/>
    <s v="14:45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2"/>
    <n v="232096"/>
    <n v="2475161"/>
    <n v="13"/>
    <n v="0"/>
    <n v="0"/>
    <m/>
    <m/>
    <s v="A1"/>
    <s v="13:00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3"/>
    <n v="232286"/>
    <n v="2475058"/>
    <n v="13"/>
    <n v="15"/>
    <n v="0"/>
    <m/>
    <m/>
    <s v="A1"/>
    <s v="13:15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4"/>
    <n v="232472"/>
    <n v="2474931"/>
    <n v="13"/>
    <n v="28"/>
    <n v="0"/>
    <m/>
    <m/>
    <s v="A1"/>
    <s v="13:28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5"/>
    <n v="232622"/>
    <n v="2475084"/>
    <n v="13"/>
    <n v="42"/>
    <n v="0"/>
    <m/>
    <m/>
    <s v="A1"/>
    <s v="13:42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6"/>
    <n v="232831"/>
    <n v="2475068"/>
    <n v="14"/>
    <n v="0"/>
    <n v="0"/>
    <m/>
    <m/>
    <s v="A1"/>
    <s v="14:00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7"/>
    <n v="233046"/>
    <n v="2475110"/>
    <n v="14"/>
    <n v="15"/>
    <n v="0"/>
    <m/>
    <m/>
    <s v="A1"/>
    <s v="14:15,路程遙遠抵達時已過午"/>
    <m/>
    <m/>
    <m/>
    <m/>
    <m/>
    <s v="闊葉樹林型"/>
    <n v="0"/>
    <x v="0"/>
  </r>
  <r>
    <x v="7"/>
    <x v="30"/>
    <s v="大武44林班加拉板溪"/>
    <s v="大武9"/>
    <n v="2019"/>
    <n v="5"/>
    <n v="27"/>
    <x v="0"/>
    <s v="李佶霖、連福元"/>
    <s v="2"/>
    <n v="235473"/>
    <n v="2472717"/>
    <n v="9"/>
    <n v="12"/>
    <n v="0"/>
    <m/>
    <m/>
    <s v="A8"/>
    <m/>
    <m/>
    <m/>
    <m/>
    <m/>
    <m/>
    <s v="闊葉樹林型"/>
    <n v="15.70037594236533"/>
    <x v="0"/>
  </r>
  <r>
    <x v="7"/>
    <x v="30"/>
    <s v="大武44林班加拉板溪"/>
    <s v="大武9"/>
    <n v="2019"/>
    <n v="5"/>
    <n v="27"/>
    <x v="0"/>
    <s v="李佶霖、連福元"/>
    <s v="3"/>
    <n v="235689"/>
    <n v="2472793"/>
    <n v="9"/>
    <n v="21"/>
    <n v="0"/>
    <m/>
    <m/>
    <s v="A1"/>
    <m/>
    <m/>
    <m/>
    <m/>
    <m/>
    <m/>
    <s v="闊葉樹林型"/>
    <n v="5.6143413399637199"/>
    <x v="0"/>
  </r>
  <r>
    <x v="7"/>
    <x v="30"/>
    <s v="大武44林班加拉板溪"/>
    <s v="大武9"/>
    <n v="2019"/>
    <n v="5"/>
    <n v="27"/>
    <x v="0"/>
    <s v="李佶霖、連福元"/>
    <s v="4"/>
    <n v="235884"/>
    <n v="2472853"/>
    <n v="9"/>
    <n v="39"/>
    <n v="0"/>
    <m/>
    <m/>
    <s v="A8"/>
    <m/>
    <m/>
    <m/>
    <m/>
    <m/>
    <m/>
    <s v="闊葉樹林型"/>
    <n v="67.518995331137205"/>
    <x v="2"/>
  </r>
  <r>
    <x v="7"/>
    <x v="30"/>
    <s v="大武44林班加拉板溪"/>
    <s v="大武9"/>
    <n v="2019"/>
    <n v="5"/>
    <n v="27"/>
    <x v="0"/>
    <s v="李佶霖、連福元"/>
    <s v="5"/>
    <n v="236062"/>
    <n v="2472988"/>
    <n v="9"/>
    <n v="58"/>
    <n v="0"/>
    <m/>
    <m/>
    <s v="A6"/>
    <m/>
    <m/>
    <m/>
    <m/>
    <m/>
    <m/>
    <s v="闊葉樹林型"/>
    <n v="91.188762608024504"/>
    <x v="2"/>
  </r>
  <r>
    <x v="7"/>
    <x v="30"/>
    <s v="大武44林班加拉板溪"/>
    <s v="大武9"/>
    <n v="2019"/>
    <n v="5"/>
    <n v="27"/>
    <x v="0"/>
    <s v="李佶霖、連福元"/>
    <s v="6"/>
    <n v="236197"/>
    <n v="2473170"/>
    <n v="10"/>
    <n v="14"/>
    <n v="0"/>
    <m/>
    <m/>
    <s v="A6"/>
    <m/>
    <m/>
    <m/>
    <m/>
    <m/>
    <m/>
    <s v="闊葉樹林型"/>
    <n v="18.355214927740999"/>
    <x v="0"/>
  </r>
  <r>
    <x v="7"/>
    <x v="30"/>
    <s v="大武44林班加拉板溪"/>
    <s v="大武9"/>
    <n v="2019"/>
    <n v="5"/>
    <n v="27"/>
    <x v="0"/>
    <s v="李佶霖、連福元"/>
    <s v="7"/>
    <n v="236087"/>
    <n v="2473340"/>
    <n v="10"/>
    <n v="28"/>
    <n v="0"/>
    <m/>
    <m/>
    <s v="A5"/>
    <m/>
    <m/>
    <m/>
    <m/>
    <m/>
    <m/>
    <s v="闊葉樹林型"/>
    <n v="10.686680955222799"/>
    <x v="0"/>
  </r>
  <r>
    <x v="7"/>
    <x v="30"/>
    <s v="大武44林班加拉板溪"/>
    <s v="大武9"/>
    <n v="2019"/>
    <n v="7"/>
    <n v="27"/>
    <x v="1"/>
    <s v="李佶霖、連福元"/>
    <s v="2"/>
    <n v="235473"/>
    <n v="2472717"/>
    <n v="8"/>
    <n v="32"/>
    <n v="0"/>
    <s v="A"/>
    <s v="N"/>
    <s v="A8"/>
    <s v="路過"/>
    <m/>
    <m/>
    <m/>
    <m/>
    <m/>
    <s v="闊葉樹林型"/>
    <n v="15.70037594236533"/>
    <x v="0"/>
  </r>
  <r>
    <x v="7"/>
    <x v="30"/>
    <s v="大武44林班加拉板溪"/>
    <s v="大武9"/>
    <n v="2019"/>
    <n v="7"/>
    <n v="27"/>
    <x v="1"/>
    <s v="李佶霖、連福元"/>
    <s v="3"/>
    <n v="235689"/>
    <n v="2472793"/>
    <n v="8"/>
    <n v="48"/>
    <n v="0"/>
    <m/>
    <m/>
    <s v="A1"/>
    <m/>
    <m/>
    <m/>
    <m/>
    <m/>
    <m/>
    <s v="闊葉樹林型"/>
    <n v="5.6143413399637199"/>
    <x v="0"/>
  </r>
  <r>
    <x v="7"/>
    <x v="30"/>
    <s v="大武44林班加拉板溪"/>
    <s v="大武9"/>
    <n v="2019"/>
    <n v="7"/>
    <n v="27"/>
    <x v="1"/>
    <s v="李佶霖、連福元"/>
    <s v="4"/>
    <n v="235884"/>
    <n v="2472853"/>
    <n v="9"/>
    <n v="5"/>
    <n v="0"/>
    <m/>
    <m/>
    <s v="A8"/>
    <m/>
    <m/>
    <m/>
    <m/>
    <m/>
    <m/>
    <s v="闊葉樹林型"/>
    <n v="67.518995331137205"/>
    <x v="2"/>
  </r>
  <r>
    <x v="7"/>
    <x v="30"/>
    <s v="大武44林班加拉板溪"/>
    <s v="大武9"/>
    <n v="2019"/>
    <n v="7"/>
    <n v="27"/>
    <x v="1"/>
    <s v="李佶霖、連福元"/>
    <s v="5"/>
    <n v="236062"/>
    <n v="2472988"/>
    <n v="9"/>
    <n v="21"/>
    <n v="0"/>
    <m/>
    <m/>
    <s v="A6"/>
    <m/>
    <m/>
    <m/>
    <m/>
    <m/>
    <m/>
    <s v="闊葉樹林型"/>
    <n v="91.188762608024504"/>
    <x v="2"/>
  </r>
  <r>
    <x v="7"/>
    <x v="30"/>
    <s v="大武44林班加拉板溪"/>
    <s v="大武9"/>
    <n v="2019"/>
    <n v="7"/>
    <n v="27"/>
    <x v="1"/>
    <s v="李佶霖、連福元"/>
    <s v="6"/>
    <n v="236197"/>
    <n v="2473170"/>
    <n v="9"/>
    <n v="39"/>
    <n v="0"/>
    <m/>
    <m/>
    <s v="A6"/>
    <m/>
    <m/>
    <m/>
    <m/>
    <m/>
    <m/>
    <s v="闊葉樹林型"/>
    <n v="18.355214927740999"/>
    <x v="0"/>
  </r>
  <r>
    <x v="7"/>
    <x v="30"/>
    <s v="大武44林班加拉板溪"/>
    <s v="大武9"/>
    <n v="2019"/>
    <n v="7"/>
    <n v="27"/>
    <x v="1"/>
    <s v="李佶霖、連福元"/>
    <s v="7"/>
    <n v="236087"/>
    <n v="2473340"/>
    <n v="9"/>
    <n v="57"/>
    <n v="0"/>
    <m/>
    <m/>
    <s v="A5"/>
    <m/>
    <m/>
    <m/>
    <m/>
    <m/>
    <m/>
    <s v="闊葉樹林型"/>
    <n v="10.686680955222799"/>
    <x v="0"/>
  </r>
  <r>
    <x v="7"/>
    <x v="30"/>
    <s v="保安林2520"/>
    <s v="大武10"/>
    <n v="2019"/>
    <n v="4"/>
    <n v="27"/>
    <x v="0"/>
    <s v="李佶霖、連福元"/>
    <s v="3"/>
    <n v="235147"/>
    <n v="2468687"/>
    <n v="10"/>
    <n v="21"/>
    <n v="0"/>
    <m/>
    <m/>
    <s v="A9"/>
    <m/>
    <m/>
    <m/>
    <m/>
    <m/>
    <m/>
    <s v="闊葉樹林型"/>
    <n v="1.30362973907722"/>
    <x v="0"/>
  </r>
  <r>
    <x v="7"/>
    <x v="30"/>
    <s v="保安林2520"/>
    <s v="大武10"/>
    <n v="2019"/>
    <n v="4"/>
    <n v="27"/>
    <x v="0"/>
    <s v="李佶霖、連福元"/>
    <s v="4"/>
    <n v="235352"/>
    <n v="2468618"/>
    <n v="10"/>
    <n v="42"/>
    <n v="0"/>
    <m/>
    <m/>
    <s v="A5"/>
    <m/>
    <m/>
    <m/>
    <m/>
    <m/>
    <m/>
    <s v="闊葉樹林型"/>
    <n v="0"/>
    <x v="0"/>
  </r>
  <r>
    <x v="7"/>
    <x v="30"/>
    <s v="保安林2520"/>
    <s v="大武10"/>
    <n v="2019"/>
    <n v="4"/>
    <n v="27"/>
    <x v="0"/>
    <s v="李佶霖、連福元"/>
    <s v="5"/>
    <n v="235319"/>
    <n v="2468815"/>
    <n v="11"/>
    <n v="3"/>
    <n v="0"/>
    <m/>
    <m/>
    <s v="A6"/>
    <m/>
    <m/>
    <m/>
    <m/>
    <m/>
    <m/>
    <s v="闊葉樹林型"/>
    <n v="8.4483161733456598"/>
    <x v="0"/>
  </r>
  <r>
    <x v="7"/>
    <x v="30"/>
    <s v="保安林2520"/>
    <s v="大武10"/>
    <n v="2019"/>
    <n v="4"/>
    <n v="27"/>
    <x v="0"/>
    <s v="李佶霖、連福元"/>
    <s v="6"/>
    <n v="235294"/>
    <n v="2469042"/>
    <n v="11"/>
    <n v="21"/>
    <n v="0"/>
    <m/>
    <m/>
    <s v="A1"/>
    <m/>
    <m/>
    <m/>
    <m/>
    <m/>
    <m/>
    <s v="闊葉樹林型"/>
    <n v="28.492081279256801"/>
    <x v="2"/>
  </r>
  <r>
    <x v="7"/>
    <x v="30"/>
    <s v="保安林2520"/>
    <s v="大武10"/>
    <n v="2019"/>
    <n v="4"/>
    <n v="27"/>
    <x v="0"/>
    <s v="李佶霖、連福元"/>
    <s v="7"/>
    <n v="235495"/>
    <n v="2468936"/>
    <n v="11"/>
    <n v="39"/>
    <n v="0"/>
    <m/>
    <m/>
    <s v="A5"/>
    <m/>
    <m/>
    <m/>
    <m/>
    <m/>
    <m/>
    <s v="闊葉樹林型"/>
    <n v="0.39150317056505901"/>
    <x v="0"/>
  </r>
  <r>
    <x v="7"/>
    <x v="30"/>
    <s v="保安林2520"/>
    <s v="大武10"/>
    <n v="2019"/>
    <n v="7"/>
    <n v="22"/>
    <x v="1"/>
    <s v="李佶霖、連福元"/>
    <s v="3"/>
    <n v="235147"/>
    <n v="2468687"/>
    <n v="9"/>
    <n v="28"/>
    <n v="0"/>
    <m/>
    <m/>
    <s v="A9"/>
    <m/>
    <m/>
    <m/>
    <m/>
    <m/>
    <m/>
    <s v="闊葉樹林型"/>
    <n v="1.30362973907722"/>
    <x v="0"/>
  </r>
  <r>
    <x v="7"/>
    <x v="30"/>
    <s v="保安林2520"/>
    <s v="大武10"/>
    <n v="2019"/>
    <n v="7"/>
    <n v="22"/>
    <x v="1"/>
    <s v="李佶霖、連福元"/>
    <s v="4"/>
    <n v="235352"/>
    <n v="2468618"/>
    <n v="9"/>
    <n v="46"/>
    <n v="0"/>
    <m/>
    <m/>
    <s v="A5"/>
    <m/>
    <m/>
    <m/>
    <m/>
    <m/>
    <m/>
    <s v="闊葉樹林型"/>
    <n v="0"/>
    <x v="0"/>
  </r>
  <r>
    <x v="7"/>
    <x v="30"/>
    <s v="保安林2520"/>
    <s v="大武10"/>
    <n v="2019"/>
    <n v="7"/>
    <n v="22"/>
    <x v="1"/>
    <s v="李佶霖、連福元"/>
    <s v="5"/>
    <n v="235319"/>
    <n v="2468815"/>
    <n v="10"/>
    <n v="1"/>
    <n v="0"/>
    <m/>
    <m/>
    <s v="A6"/>
    <m/>
    <m/>
    <m/>
    <m/>
    <m/>
    <m/>
    <s v="闊葉樹林型"/>
    <n v="8.4483161733456598"/>
    <x v="0"/>
  </r>
  <r>
    <x v="7"/>
    <x v="30"/>
    <s v="保安林2520"/>
    <s v="大武10"/>
    <n v="2019"/>
    <n v="7"/>
    <n v="22"/>
    <x v="1"/>
    <s v="李佶霖、連福元"/>
    <s v="6"/>
    <n v="235294"/>
    <n v="2469042"/>
    <n v="10"/>
    <n v="18"/>
    <n v="0"/>
    <m/>
    <m/>
    <s v="A1"/>
    <m/>
    <m/>
    <m/>
    <m/>
    <m/>
    <m/>
    <s v="闊葉樹林型"/>
    <n v="28.492081279256801"/>
    <x v="2"/>
  </r>
  <r>
    <x v="7"/>
    <x v="30"/>
    <s v="保安林2520"/>
    <s v="大武10"/>
    <n v="2019"/>
    <n v="7"/>
    <n v="22"/>
    <x v="1"/>
    <s v="李佶霖、連福元"/>
    <s v="7"/>
    <n v="235495"/>
    <n v="2468936"/>
    <n v="10"/>
    <n v="27"/>
    <n v="0"/>
    <m/>
    <m/>
    <s v="A5"/>
    <m/>
    <m/>
    <m/>
    <m/>
    <m/>
    <m/>
    <s v="闊葉樹林型"/>
    <n v="0.39150317056505901"/>
    <x v="0"/>
  </r>
  <r>
    <x v="7"/>
    <x v="30"/>
    <s v="森永段"/>
    <s v="大武11"/>
    <n v="2019"/>
    <n v="4"/>
    <n v="29"/>
    <x v="0"/>
    <s v="林惠國、張煌洲"/>
    <s v="2"/>
    <n v="232745"/>
    <n v="2462013"/>
    <n v="10"/>
    <n v="10"/>
    <n v="0"/>
    <m/>
    <m/>
    <s v="A1"/>
    <m/>
    <m/>
    <m/>
    <m/>
    <m/>
    <m/>
    <s v="闊葉樹林型"/>
    <n v="0"/>
    <x v="0"/>
  </r>
  <r>
    <x v="7"/>
    <x v="30"/>
    <s v="森永段"/>
    <s v="大武11"/>
    <n v="2019"/>
    <n v="4"/>
    <n v="29"/>
    <x v="0"/>
    <s v="林惠國、張煌洲"/>
    <s v="3"/>
    <n v="232529"/>
    <n v="2461949"/>
    <n v="10"/>
    <n v="28"/>
    <n v="0"/>
    <m/>
    <m/>
    <s v="A1"/>
    <m/>
    <m/>
    <m/>
    <m/>
    <m/>
    <m/>
    <s v="闊葉樹林型"/>
    <n v="0"/>
    <x v="0"/>
  </r>
  <r>
    <x v="7"/>
    <x v="30"/>
    <s v="森永段"/>
    <s v="大武11"/>
    <n v="2019"/>
    <n v="4"/>
    <n v="29"/>
    <x v="0"/>
    <s v="林惠國、張煌洲"/>
    <s v="4"/>
    <n v="232389"/>
    <n v="2461797"/>
    <n v="10"/>
    <n v="44"/>
    <n v="0"/>
    <m/>
    <m/>
    <s v="A1"/>
    <m/>
    <m/>
    <m/>
    <m/>
    <m/>
    <m/>
    <s v="闊葉樹林型"/>
    <n v="0"/>
    <x v="0"/>
  </r>
  <r>
    <x v="7"/>
    <x v="30"/>
    <s v="森永段"/>
    <s v="大武11"/>
    <n v="2019"/>
    <n v="4"/>
    <n v="29"/>
    <x v="0"/>
    <s v="林惠國、張煌洲"/>
    <s v="5"/>
    <n v="232267"/>
    <n v="2461945"/>
    <n v="11"/>
    <n v="2"/>
    <n v="0"/>
    <m/>
    <m/>
    <s v="A1"/>
    <m/>
    <m/>
    <m/>
    <m/>
    <m/>
    <m/>
    <s v="闊葉樹林型"/>
    <n v="0"/>
    <x v="0"/>
  </r>
  <r>
    <x v="7"/>
    <x v="30"/>
    <s v="森永段"/>
    <s v="大武11"/>
    <n v="2019"/>
    <n v="4"/>
    <n v="29"/>
    <x v="0"/>
    <s v="林惠國、張煌洲"/>
    <s v="6"/>
    <n v="232182"/>
    <n v="2462131"/>
    <n v="11"/>
    <n v="21"/>
    <n v="0"/>
    <m/>
    <m/>
    <s v="A1"/>
    <m/>
    <m/>
    <m/>
    <m/>
    <m/>
    <m/>
    <s v="闊葉樹林型"/>
    <n v="1.37723121803991"/>
    <x v="0"/>
  </r>
  <r>
    <x v="7"/>
    <x v="30"/>
    <s v="森永段"/>
    <s v="大武11"/>
    <n v="2019"/>
    <n v="4"/>
    <n v="29"/>
    <x v="0"/>
    <s v="林惠國、張煌洲"/>
    <s v="7"/>
    <n v="232063"/>
    <n v="2462326"/>
    <n v="11"/>
    <n v="42"/>
    <n v="0"/>
    <m/>
    <m/>
    <s v="A1"/>
    <m/>
    <m/>
    <m/>
    <m/>
    <m/>
    <m/>
    <s v="闊葉樹林型"/>
    <n v="0"/>
    <x v="0"/>
  </r>
  <r>
    <x v="7"/>
    <x v="30"/>
    <s v="森永段"/>
    <s v="大武11"/>
    <n v="2019"/>
    <n v="7"/>
    <n v="30"/>
    <x v="1"/>
    <s v="林惠國、張煌洲"/>
    <s v="3"/>
    <n v="232529"/>
    <n v="2461949"/>
    <n v="9"/>
    <n v="17"/>
    <n v="0"/>
    <m/>
    <m/>
    <s v="A1"/>
    <m/>
    <m/>
    <m/>
    <m/>
    <m/>
    <m/>
    <s v="闊葉樹林型"/>
    <n v="0"/>
    <x v="0"/>
  </r>
  <r>
    <x v="7"/>
    <x v="30"/>
    <s v="森永段"/>
    <s v="大武11"/>
    <n v="2019"/>
    <n v="7"/>
    <n v="30"/>
    <x v="1"/>
    <s v="林惠國、張煌洲"/>
    <s v="4"/>
    <n v="232389"/>
    <n v="2461797"/>
    <n v="9"/>
    <n v="32"/>
    <n v="0"/>
    <m/>
    <m/>
    <s v="A1"/>
    <m/>
    <m/>
    <m/>
    <m/>
    <m/>
    <m/>
    <s v="闊葉樹林型"/>
    <n v="0"/>
    <x v="0"/>
  </r>
  <r>
    <x v="7"/>
    <x v="30"/>
    <s v="森永段"/>
    <s v="大武11"/>
    <n v="2019"/>
    <n v="7"/>
    <n v="30"/>
    <x v="1"/>
    <s v="林惠國、張煌洲"/>
    <s v="5"/>
    <n v="232267"/>
    <n v="2461945"/>
    <n v="9"/>
    <n v="41"/>
    <n v="0"/>
    <m/>
    <m/>
    <s v="A1"/>
    <m/>
    <m/>
    <m/>
    <m/>
    <m/>
    <m/>
    <s v="闊葉樹林型"/>
    <n v="0"/>
    <x v="0"/>
  </r>
  <r>
    <x v="7"/>
    <x v="30"/>
    <s v="森永段"/>
    <s v="大武11"/>
    <n v="2019"/>
    <n v="7"/>
    <n v="30"/>
    <x v="1"/>
    <s v="林惠國、張煌洲"/>
    <s v="6"/>
    <n v="232182"/>
    <n v="2462131"/>
    <n v="9"/>
    <n v="58"/>
    <n v="0"/>
    <m/>
    <m/>
    <s v="A1"/>
    <m/>
    <m/>
    <m/>
    <m/>
    <m/>
    <m/>
    <s v="闊葉樹林型"/>
    <n v="1.37723121803991"/>
    <x v="0"/>
  </r>
  <r>
    <x v="7"/>
    <x v="30"/>
    <s v="森永段"/>
    <s v="大武11"/>
    <n v="2019"/>
    <n v="7"/>
    <n v="30"/>
    <x v="1"/>
    <s v="林惠國、張煌洲"/>
    <s v="7"/>
    <n v="232063"/>
    <n v="2462326"/>
    <n v="10"/>
    <n v="19"/>
    <n v="0"/>
    <m/>
    <m/>
    <s v="A1"/>
    <m/>
    <m/>
    <m/>
    <m/>
    <m/>
    <m/>
    <s v="闊葉樹林型"/>
    <n v="0"/>
    <x v="0"/>
  </r>
  <r>
    <x v="7"/>
    <x v="30"/>
    <s v="金山段"/>
    <s v="大武12"/>
    <n v="2019"/>
    <n v="4"/>
    <n v="26"/>
    <x v="0"/>
    <s v="孫少中,楊志郎"/>
    <s v="3"/>
    <n v="245842"/>
    <n v="2505891"/>
    <n v="10"/>
    <n v="20"/>
    <n v="0"/>
    <m/>
    <m/>
    <s v="A6"/>
    <m/>
    <m/>
    <m/>
    <m/>
    <m/>
    <m/>
    <s v="闊葉樹林型"/>
    <n v="5.2977365328338797"/>
    <x v="0"/>
  </r>
  <r>
    <x v="7"/>
    <x v="30"/>
    <s v="金山段"/>
    <s v="大武12"/>
    <n v="2019"/>
    <n v="4"/>
    <n v="26"/>
    <x v="0"/>
    <s v="孫少中,楊志郎"/>
    <s v="4"/>
    <n v="245694"/>
    <n v="2505704"/>
    <n v="10"/>
    <n v="40"/>
    <n v="0"/>
    <m/>
    <m/>
    <s v="A6"/>
    <m/>
    <m/>
    <m/>
    <m/>
    <m/>
    <m/>
    <s v="闊葉樹林型"/>
    <n v="4.7771689056822497"/>
    <x v="0"/>
  </r>
  <r>
    <x v="7"/>
    <x v="30"/>
    <s v="金山段"/>
    <s v="大武12"/>
    <n v="2019"/>
    <n v="4"/>
    <n v="26"/>
    <x v="0"/>
    <s v="孫少中,楊志郎"/>
    <s v="5"/>
    <n v="245866"/>
    <n v="2505565"/>
    <n v="11"/>
    <n v="0"/>
    <n v="0"/>
    <m/>
    <m/>
    <s v="A6"/>
    <m/>
    <m/>
    <m/>
    <m/>
    <m/>
    <m/>
    <s v="闊葉樹林型"/>
    <n v="25.126728153294199"/>
    <x v="2"/>
  </r>
  <r>
    <x v="7"/>
    <x v="30"/>
    <s v="金山段"/>
    <s v="大武12"/>
    <n v="2019"/>
    <n v="4"/>
    <n v="26"/>
    <x v="0"/>
    <s v="孫少中,楊志郎"/>
    <s v="6"/>
    <n v="246047"/>
    <n v="2505457"/>
    <n v="11"/>
    <n v="15"/>
    <n v="0"/>
    <m/>
    <m/>
    <s v="A7"/>
    <m/>
    <m/>
    <m/>
    <m/>
    <m/>
    <m/>
    <s v="闊葉樹林型"/>
    <n v="37.429267083520799"/>
    <x v="2"/>
  </r>
  <r>
    <x v="7"/>
    <x v="30"/>
    <s v="金山段"/>
    <s v="大武12"/>
    <n v="2019"/>
    <n v="4"/>
    <n v="26"/>
    <x v="0"/>
    <s v="孫少中,楊志郎"/>
    <s v="7"/>
    <n v="246285"/>
    <n v="2505327"/>
    <n v="11"/>
    <n v="30"/>
    <n v="0"/>
    <m/>
    <m/>
    <s v="A7"/>
    <m/>
    <m/>
    <m/>
    <m/>
    <m/>
    <m/>
    <s v="闊葉樹林型"/>
    <n v="8.3079607580978099"/>
    <x v="0"/>
  </r>
  <r>
    <x v="7"/>
    <x v="30"/>
    <s v="金山段"/>
    <s v="大武12"/>
    <n v="2019"/>
    <n v="7"/>
    <n v="29"/>
    <x v="1"/>
    <s v="孫少中,楊志郎"/>
    <s v="2"/>
    <n v="246007"/>
    <n v="2505747"/>
    <n v="9"/>
    <n v="0"/>
    <n v="0"/>
    <m/>
    <m/>
    <s v="A1"/>
    <m/>
    <m/>
    <m/>
    <m/>
    <m/>
    <m/>
    <s v="闊葉樹林型"/>
    <n v="0"/>
    <x v="0"/>
  </r>
  <r>
    <x v="7"/>
    <x v="30"/>
    <s v="金山段"/>
    <s v="大武12"/>
    <n v="2019"/>
    <n v="7"/>
    <n v="29"/>
    <x v="1"/>
    <s v="孫少中,楊志郎"/>
    <s v="3"/>
    <n v="245842"/>
    <n v="2505891"/>
    <n v="9"/>
    <n v="20"/>
    <n v="0"/>
    <m/>
    <m/>
    <s v="A6"/>
    <m/>
    <m/>
    <m/>
    <m/>
    <m/>
    <m/>
    <s v="闊葉樹林型"/>
    <n v="5.2977365328338797"/>
    <x v="0"/>
  </r>
  <r>
    <x v="7"/>
    <x v="30"/>
    <s v="金山段"/>
    <s v="大武12"/>
    <n v="2019"/>
    <n v="7"/>
    <n v="29"/>
    <x v="1"/>
    <s v="孫少中,楊志郎"/>
    <s v="4"/>
    <n v="245694"/>
    <n v="2505704"/>
    <n v="9"/>
    <n v="40"/>
    <n v="0"/>
    <m/>
    <m/>
    <s v="A6"/>
    <m/>
    <m/>
    <m/>
    <m/>
    <m/>
    <m/>
    <s v="闊葉樹林型"/>
    <n v="4.7771689056822497"/>
    <x v="0"/>
  </r>
  <r>
    <x v="7"/>
    <x v="30"/>
    <s v="金山段"/>
    <s v="大武12"/>
    <n v="2019"/>
    <n v="7"/>
    <n v="29"/>
    <x v="1"/>
    <s v="孫少中,楊志郎"/>
    <s v="5"/>
    <n v="245866"/>
    <n v="2505565"/>
    <n v="10"/>
    <n v="0"/>
    <n v="0"/>
    <m/>
    <m/>
    <s v="A6"/>
    <m/>
    <m/>
    <m/>
    <m/>
    <m/>
    <m/>
    <s v="闊葉樹林型"/>
    <n v="25.126728153294199"/>
    <x v="2"/>
  </r>
  <r>
    <x v="7"/>
    <x v="30"/>
    <s v="金山段"/>
    <s v="大武12"/>
    <n v="2019"/>
    <n v="7"/>
    <n v="29"/>
    <x v="1"/>
    <s v="孫少中,楊志郎"/>
    <s v="6"/>
    <n v="246047"/>
    <n v="2505457"/>
    <n v="10"/>
    <n v="20"/>
    <n v="0"/>
    <m/>
    <m/>
    <s v="A7"/>
    <m/>
    <m/>
    <m/>
    <m/>
    <m/>
    <m/>
    <s v="闊葉樹林型"/>
    <n v="37.429267083520799"/>
    <x v="2"/>
  </r>
  <r>
    <x v="7"/>
    <x v="30"/>
    <s v="金山段"/>
    <s v="大武12"/>
    <n v="2019"/>
    <n v="7"/>
    <n v="29"/>
    <x v="1"/>
    <s v="孫少中,楊志郎"/>
    <s v="7"/>
    <n v="246285"/>
    <n v="2505327"/>
    <n v="10"/>
    <n v="40"/>
    <n v="0"/>
    <m/>
    <m/>
    <s v="A7"/>
    <m/>
    <m/>
    <m/>
    <m/>
    <m/>
    <m/>
    <s v="闊葉樹林型"/>
    <n v="8.3079607580978099"/>
    <x v="0"/>
  </r>
  <r>
    <x v="7"/>
    <x v="30"/>
    <s v="安朔段"/>
    <s v="大武13"/>
    <n v="2019"/>
    <n v="4"/>
    <n v="22"/>
    <x v="0"/>
    <s v="林惠國、張煌洲"/>
    <s v="3"/>
    <n v="232883"/>
    <n v="2468426"/>
    <n v="8"/>
    <n v="26"/>
    <n v="0"/>
    <m/>
    <m/>
    <s v="A7"/>
    <m/>
    <m/>
    <m/>
    <m/>
    <m/>
    <m/>
    <s v="闊葉樹林型"/>
    <n v="0"/>
    <x v="0"/>
  </r>
  <r>
    <x v="7"/>
    <x v="30"/>
    <s v="安朔段"/>
    <s v="大武13"/>
    <n v="2019"/>
    <n v="4"/>
    <n v="22"/>
    <x v="0"/>
    <s v="林惠國、張煌洲"/>
    <s v="4"/>
    <n v="233030"/>
    <n v="2468571"/>
    <n v="8"/>
    <n v="37"/>
    <n v="0"/>
    <m/>
    <m/>
    <s v="A7"/>
    <m/>
    <m/>
    <m/>
    <m/>
    <m/>
    <m/>
    <s v="闊葉樹林型"/>
    <n v="0"/>
    <x v="0"/>
  </r>
  <r>
    <x v="7"/>
    <x v="30"/>
    <s v="安朔段"/>
    <s v="大武13"/>
    <n v="2019"/>
    <n v="4"/>
    <n v="22"/>
    <x v="0"/>
    <s v="林惠國、張煌洲"/>
    <s v="5"/>
    <n v="233225"/>
    <n v="2468618"/>
    <n v="9"/>
    <n v="3"/>
    <n v="0"/>
    <m/>
    <m/>
    <s v="A7"/>
    <m/>
    <m/>
    <m/>
    <m/>
    <m/>
    <m/>
    <s v="闊葉樹林型"/>
    <n v="0"/>
    <x v="0"/>
  </r>
  <r>
    <x v="7"/>
    <x v="30"/>
    <s v="安朔段"/>
    <s v="大武13"/>
    <n v="2019"/>
    <n v="4"/>
    <n v="22"/>
    <x v="0"/>
    <s v="林惠國、張煌洲"/>
    <s v="6"/>
    <n v="233378"/>
    <n v="2468542"/>
    <n v="9"/>
    <n v="23"/>
    <n v="0"/>
    <m/>
    <m/>
    <s v="A1"/>
    <m/>
    <m/>
    <m/>
    <m/>
    <m/>
    <m/>
    <s v="闊葉樹林型"/>
    <n v="0"/>
    <x v="0"/>
  </r>
  <r>
    <x v="7"/>
    <x v="30"/>
    <s v="安朔段"/>
    <s v="大武13"/>
    <n v="2019"/>
    <n v="4"/>
    <n v="22"/>
    <x v="0"/>
    <s v="林惠國、張煌洲"/>
    <s v="7"/>
    <n v="233575"/>
    <n v="2468635"/>
    <n v="9"/>
    <n v="46"/>
    <n v="0"/>
    <m/>
    <m/>
    <s v="A1"/>
    <m/>
    <m/>
    <m/>
    <m/>
    <m/>
    <m/>
    <s v="闊葉樹林型"/>
    <n v="6.5662222217500696"/>
    <x v="0"/>
  </r>
  <r>
    <x v="7"/>
    <x v="30"/>
    <s v="安朔段"/>
    <s v="大武13"/>
    <n v="2019"/>
    <n v="7"/>
    <n v="23"/>
    <x v="1"/>
    <s v="林惠國、張煌洲"/>
    <s v="2"/>
    <n v="232681"/>
    <n v="2468330"/>
    <n v="9"/>
    <n v="1"/>
    <n v="0"/>
    <m/>
    <m/>
    <s v="A1"/>
    <m/>
    <m/>
    <m/>
    <m/>
    <m/>
    <m/>
    <s v="闊葉樹林型"/>
    <n v="0"/>
    <x v="0"/>
  </r>
  <r>
    <x v="7"/>
    <x v="30"/>
    <s v="安朔段"/>
    <s v="大武13"/>
    <n v="2019"/>
    <n v="7"/>
    <n v="23"/>
    <x v="1"/>
    <s v="林惠國、張煌洲"/>
    <s v="3"/>
    <n v="232883"/>
    <n v="2468426"/>
    <n v="9"/>
    <n v="22"/>
    <n v="0"/>
    <m/>
    <m/>
    <s v="A7"/>
    <m/>
    <m/>
    <m/>
    <m/>
    <m/>
    <m/>
    <s v="闊葉樹林型"/>
    <n v="0"/>
    <x v="0"/>
  </r>
  <r>
    <x v="7"/>
    <x v="30"/>
    <s v="安朔段"/>
    <s v="大武13"/>
    <n v="2019"/>
    <n v="7"/>
    <n v="23"/>
    <x v="1"/>
    <s v="林惠國、張煌洲"/>
    <s v="4"/>
    <n v="233030"/>
    <n v="2468571"/>
    <n v="9"/>
    <n v="32"/>
    <n v="0"/>
    <m/>
    <m/>
    <s v="A7"/>
    <m/>
    <m/>
    <m/>
    <m/>
    <m/>
    <m/>
    <s v="闊葉樹林型"/>
    <n v="0"/>
    <x v="0"/>
  </r>
  <r>
    <x v="7"/>
    <x v="30"/>
    <s v="安朔段"/>
    <s v="大武13"/>
    <n v="2019"/>
    <n v="7"/>
    <n v="23"/>
    <x v="1"/>
    <s v="林惠國、張煌洲"/>
    <s v="5"/>
    <n v="233225"/>
    <n v="2468618"/>
    <n v="10"/>
    <n v="3"/>
    <n v="0"/>
    <m/>
    <m/>
    <s v="A7"/>
    <m/>
    <m/>
    <m/>
    <m/>
    <m/>
    <m/>
    <s v="闊葉樹林型"/>
    <n v="0"/>
    <x v="0"/>
  </r>
  <r>
    <x v="7"/>
    <x v="30"/>
    <s v="安朔段"/>
    <s v="大武13"/>
    <n v="2019"/>
    <n v="7"/>
    <n v="23"/>
    <x v="1"/>
    <s v="林惠國、張煌洲"/>
    <s v="6"/>
    <n v="233378"/>
    <n v="2468542"/>
    <n v="10"/>
    <n v="21"/>
    <n v="0"/>
    <m/>
    <m/>
    <s v="A1"/>
    <m/>
    <m/>
    <m/>
    <m/>
    <m/>
    <m/>
    <s v="闊葉樹林型"/>
    <n v="0"/>
    <x v="0"/>
  </r>
  <r>
    <x v="7"/>
    <x v="30"/>
    <s v="安朔段"/>
    <s v="大武13"/>
    <n v="2019"/>
    <n v="7"/>
    <n v="23"/>
    <x v="1"/>
    <s v="林惠國、張煌洲"/>
    <s v="7"/>
    <n v="233575"/>
    <n v="2468635"/>
    <n v="10"/>
    <n v="43"/>
    <n v="0"/>
    <m/>
    <m/>
    <s v="A1"/>
    <m/>
    <m/>
    <m/>
    <m/>
    <m/>
    <m/>
    <s v="闊葉樹林型"/>
    <n v="6.5662222217500696"/>
    <x v="0"/>
  </r>
  <r>
    <x v="3"/>
    <x v="13"/>
    <s v="小關山管制站"/>
    <s v="六龜3"/>
    <n v="2019"/>
    <n v="6"/>
    <n v="29"/>
    <x v="0"/>
    <s v="劉冠宏"/>
    <n v="1"/>
    <n v="223845"/>
    <n v="2556352"/>
    <n v="7"/>
    <n v="39"/>
    <n v="0"/>
    <m/>
    <s v="無"/>
    <s v="A3"/>
    <m/>
    <m/>
    <m/>
    <m/>
    <m/>
    <m/>
    <s v="闊葉樹林型"/>
    <n v="0"/>
    <x v="0"/>
  </r>
  <r>
    <x v="3"/>
    <x v="13"/>
    <s v="小關山管制站"/>
    <s v="六龜3"/>
    <n v="2019"/>
    <n v="6"/>
    <n v="29"/>
    <x v="0"/>
    <s v="劉冠宏"/>
    <n v="2"/>
    <n v="223886"/>
    <n v="2556142"/>
    <n v="7"/>
    <n v="47"/>
    <n v="0"/>
    <m/>
    <s v="無"/>
    <s v="A3"/>
    <m/>
    <m/>
    <m/>
    <m/>
    <m/>
    <m/>
    <s v="闊葉樹林型"/>
    <n v="0"/>
    <x v="0"/>
  </r>
  <r>
    <x v="3"/>
    <x v="13"/>
    <s v="小關山管制站"/>
    <s v="六龜3"/>
    <n v="2019"/>
    <n v="6"/>
    <n v="29"/>
    <x v="0"/>
    <s v="劉冠宏"/>
    <n v="3"/>
    <n v="223727"/>
    <n v="2556000"/>
    <n v="7"/>
    <n v="57"/>
    <n v="0"/>
    <m/>
    <s v="無"/>
    <s v="A3"/>
    <m/>
    <m/>
    <m/>
    <m/>
    <m/>
    <m/>
    <s v="闊葉樹林型"/>
    <n v="0"/>
    <x v="0"/>
  </r>
  <r>
    <x v="3"/>
    <x v="13"/>
    <s v="小關山管制站"/>
    <s v="六龜3"/>
    <n v="2019"/>
    <n v="6"/>
    <n v="29"/>
    <x v="0"/>
    <s v="劉冠宏"/>
    <n v="4"/>
    <n v="223518"/>
    <n v="2556037"/>
    <n v="8"/>
    <n v="6"/>
    <n v="0"/>
    <m/>
    <s v="無"/>
    <s v="A1"/>
    <m/>
    <m/>
    <m/>
    <m/>
    <m/>
    <m/>
    <s v="闊葉樹林型"/>
    <n v="0"/>
    <x v="0"/>
  </r>
  <r>
    <x v="3"/>
    <x v="13"/>
    <s v="小關山管制站"/>
    <s v="六龜3"/>
    <n v="2019"/>
    <n v="6"/>
    <n v="29"/>
    <x v="0"/>
    <s v="劉冠宏"/>
    <n v="5"/>
    <n v="223307"/>
    <n v="2555960"/>
    <n v="8"/>
    <n v="17"/>
    <n v="2"/>
    <s v="B"/>
    <s v="無"/>
    <s v="A1"/>
    <m/>
    <m/>
    <m/>
    <m/>
    <m/>
    <m/>
    <s v="闊葉樹林型"/>
    <n v="0"/>
    <x v="0"/>
  </r>
  <r>
    <x v="3"/>
    <x v="13"/>
    <s v="小關山管制站"/>
    <s v="六龜3"/>
    <n v="2019"/>
    <n v="6"/>
    <n v="29"/>
    <x v="0"/>
    <s v="劉冠宏"/>
    <n v="6"/>
    <n v="223330"/>
    <n v="2555701"/>
    <n v="8"/>
    <n v="27"/>
    <n v="0"/>
    <m/>
    <s v="無"/>
    <s v="A1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1"/>
    <n v="224518"/>
    <n v="2557131"/>
    <n v="7"/>
    <n v="58"/>
    <n v="0"/>
    <m/>
    <s v="無"/>
    <s v="A1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2"/>
    <n v="224694"/>
    <n v="2557364"/>
    <n v="8"/>
    <n v="7"/>
    <n v="0"/>
    <m/>
    <s v="無"/>
    <s v="A1、A2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3"/>
    <n v="224856"/>
    <n v="2557502"/>
    <n v="8"/>
    <n v="18"/>
    <n v="0"/>
    <m/>
    <s v="無"/>
    <s v="A1、A2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4"/>
    <n v="224967"/>
    <n v="2557723"/>
    <n v="8"/>
    <n v="24"/>
    <n v="0"/>
    <m/>
    <s v="無"/>
    <s v="A1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5"/>
    <n v="225157"/>
    <n v="2557880"/>
    <n v="8"/>
    <n v="35"/>
    <n v="0"/>
    <m/>
    <s v="無"/>
    <s v="A1、A2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6"/>
    <n v="225054"/>
    <n v="2557865"/>
    <n v="8"/>
    <n v="46"/>
    <n v="0"/>
    <m/>
    <s v="無"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1"/>
    <n v="241654"/>
    <n v="2675867"/>
    <n v="8"/>
    <n v="5"/>
    <n v="0"/>
    <m/>
    <m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2"/>
    <n v="241667"/>
    <n v="2676103"/>
    <n v="8"/>
    <n v="16"/>
    <n v="0"/>
    <m/>
    <m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3"/>
    <n v="241823"/>
    <n v="2676268"/>
    <n v="8"/>
    <n v="25"/>
    <n v="0"/>
    <m/>
    <m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4"/>
    <n v="241927"/>
    <n v="2676518"/>
    <n v="8"/>
    <n v="42"/>
    <n v="0"/>
    <m/>
    <m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5"/>
    <n v="241562"/>
    <n v="2676425"/>
    <n v="8"/>
    <n v="58"/>
    <n v="0"/>
    <m/>
    <m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6"/>
    <n v="241347"/>
    <n v="2676351"/>
    <n v="9"/>
    <n v="10"/>
    <n v="0"/>
    <m/>
    <m/>
    <s v="A1"/>
    <m/>
    <m/>
    <m/>
    <m/>
    <m/>
    <m/>
    <s v="針闊葉樹混淆"/>
    <n v="0"/>
    <x v="1"/>
  </r>
  <r>
    <x v="0"/>
    <x v="0"/>
    <s v="勢麗仙區31"/>
    <s v="麗陽12"/>
    <n v="2019"/>
    <n v="5"/>
    <n v="24"/>
    <x v="1"/>
    <s v="洪聖博、潘怡帆"/>
    <n v="1"/>
    <n v="243000"/>
    <n v="2675308"/>
    <n v="8"/>
    <n v="28"/>
    <n v="0"/>
    <m/>
    <m/>
    <s v="A8"/>
    <m/>
    <m/>
    <m/>
    <m/>
    <m/>
    <m/>
    <s v="闊葉樹林型"/>
    <n v="41.745667911728312"/>
    <x v="2"/>
  </r>
  <r>
    <x v="0"/>
    <x v="0"/>
    <s v="勢麗仙區31"/>
    <s v="麗陽12"/>
    <n v="2019"/>
    <n v="5"/>
    <n v="24"/>
    <x v="1"/>
    <s v="洪聖博、潘怡帆"/>
    <n v="2"/>
    <n v="243200"/>
    <n v="2675425"/>
    <n v="8"/>
    <n v="37"/>
    <n v="0"/>
    <m/>
    <m/>
    <s v="A1"/>
    <m/>
    <m/>
    <m/>
    <m/>
    <m/>
    <m/>
    <s v="竹闊混淆林"/>
    <n v="2.4247288596918399"/>
    <x v="1"/>
  </r>
  <r>
    <x v="0"/>
    <x v="0"/>
    <s v="勢麗仙區31"/>
    <s v="麗陽12"/>
    <n v="2019"/>
    <n v="5"/>
    <n v="24"/>
    <x v="1"/>
    <s v="洪聖博、潘怡帆"/>
    <n v="3"/>
    <n v="243401"/>
    <n v="2675491"/>
    <n v="8"/>
    <n v="46"/>
    <n v="0"/>
    <m/>
    <m/>
    <s v="A1"/>
    <m/>
    <m/>
    <m/>
    <m/>
    <m/>
    <m/>
    <s v="闊葉樹林型"/>
    <n v="0"/>
    <x v="0"/>
  </r>
  <r>
    <x v="0"/>
    <x v="0"/>
    <s v="勢麗仙區31"/>
    <s v="麗陽12"/>
    <n v="2019"/>
    <n v="5"/>
    <n v="24"/>
    <x v="1"/>
    <s v="洪聖博、潘怡帆"/>
    <n v="4"/>
    <n v="243708"/>
    <n v="2675843"/>
    <n v="8"/>
    <n v="55"/>
    <n v="0"/>
    <m/>
    <m/>
    <s v="A1"/>
    <m/>
    <m/>
    <m/>
    <m/>
    <m/>
    <m/>
    <s v="闊葉樹林型"/>
    <n v="0"/>
    <x v="0"/>
  </r>
  <r>
    <x v="0"/>
    <x v="0"/>
    <s v="勢麗仙區31"/>
    <s v="麗陽12"/>
    <n v="2019"/>
    <n v="5"/>
    <n v="24"/>
    <x v="1"/>
    <s v="洪聖博、潘怡帆"/>
    <n v="5"/>
    <n v="243896"/>
    <n v="2676070"/>
    <n v="9"/>
    <n v="2"/>
    <n v="0"/>
    <m/>
    <m/>
    <s v="A5"/>
    <s v="點位調整"/>
    <m/>
    <m/>
    <m/>
    <m/>
    <m/>
    <s v="闊葉樹林型"/>
    <n v="8.8737448345712409"/>
    <x v="0"/>
  </r>
  <r>
    <x v="0"/>
    <x v="0"/>
    <s v="勢麗仙區31"/>
    <s v="麗陽12"/>
    <n v="2019"/>
    <n v="5"/>
    <n v="24"/>
    <x v="1"/>
    <s v="洪聖博、潘怡帆"/>
    <n v="6"/>
    <n v="244099"/>
    <n v="2676385"/>
    <n v="9"/>
    <n v="15"/>
    <n v="0"/>
    <m/>
    <m/>
    <s v="A3"/>
    <m/>
    <m/>
    <m/>
    <m/>
    <m/>
    <m/>
    <s v="闊葉樹林型"/>
    <n v="0"/>
    <x v="0"/>
  </r>
  <r>
    <x v="0"/>
    <x v="0"/>
    <s v="勢麗仙區41"/>
    <s v="麗陽8"/>
    <n v="2019"/>
    <n v="5"/>
    <n v="15"/>
    <x v="1"/>
    <s v="陳英吉、彭文憲"/>
    <n v="1"/>
    <n v="244001"/>
    <n v="2675871"/>
    <n v="8"/>
    <n v="12"/>
    <n v="0"/>
    <m/>
    <m/>
    <s v="A1"/>
    <m/>
    <m/>
    <m/>
    <m/>
    <m/>
    <m/>
    <s v="闊葉樹林型"/>
    <n v="1.951419610849307E-2"/>
    <x v="0"/>
  </r>
  <r>
    <x v="0"/>
    <x v="0"/>
    <s v="勢麗仙區41"/>
    <s v="麗陽8"/>
    <n v="2019"/>
    <n v="5"/>
    <n v="15"/>
    <x v="1"/>
    <s v="陳英吉、彭文憲"/>
    <n v="2"/>
    <n v="244209"/>
    <n v="2675870"/>
    <n v="8"/>
    <n v="28"/>
    <n v="0"/>
    <m/>
    <m/>
    <s v="A1"/>
    <m/>
    <m/>
    <m/>
    <m/>
    <m/>
    <m/>
    <s v="竹闊混淆林"/>
    <n v="0"/>
    <x v="1"/>
  </r>
  <r>
    <x v="0"/>
    <x v="0"/>
    <s v="勢麗仙區41"/>
    <s v="麗陽8"/>
    <n v="2019"/>
    <n v="5"/>
    <n v="15"/>
    <x v="1"/>
    <s v="陳英吉、彭文憲"/>
    <n v="3"/>
    <n v="244374"/>
    <n v="2676029"/>
    <n v="8"/>
    <n v="38"/>
    <n v="0"/>
    <m/>
    <m/>
    <s v="A1"/>
    <m/>
    <m/>
    <m/>
    <m/>
    <m/>
    <m/>
    <s v="闊葉樹林型"/>
    <n v="20.555269764051179"/>
    <x v="2"/>
  </r>
  <r>
    <x v="0"/>
    <x v="0"/>
    <s v="勢麗仙區41"/>
    <s v="麗陽8"/>
    <n v="2019"/>
    <n v="5"/>
    <n v="15"/>
    <x v="1"/>
    <s v="陳英吉、彭文憲"/>
    <n v="4"/>
    <n v="244421"/>
    <n v="2676272"/>
    <n v="8"/>
    <n v="47"/>
    <n v="0"/>
    <m/>
    <m/>
    <s v="A3"/>
    <m/>
    <m/>
    <m/>
    <m/>
    <m/>
    <m/>
    <s v="闊葉樹林型"/>
    <n v="0"/>
    <x v="0"/>
  </r>
  <r>
    <x v="0"/>
    <x v="0"/>
    <s v="勢麗仙區41"/>
    <s v="麗陽8"/>
    <n v="2019"/>
    <n v="5"/>
    <n v="15"/>
    <x v="1"/>
    <s v="陳英吉、彭文憲"/>
    <n v="5"/>
    <n v="244675"/>
    <n v="2676109"/>
    <n v="8"/>
    <n v="56"/>
    <n v="0"/>
    <m/>
    <m/>
    <s v="A1"/>
    <m/>
    <m/>
    <m/>
    <m/>
    <m/>
    <m/>
    <s v="闊葉樹林型"/>
    <n v="0"/>
    <x v="0"/>
  </r>
  <r>
    <x v="0"/>
    <x v="0"/>
    <s v="勢麗仙區41"/>
    <s v="麗陽8"/>
    <n v="2019"/>
    <n v="5"/>
    <n v="15"/>
    <x v="1"/>
    <s v="陳英吉、彭文憲"/>
    <n v="6"/>
    <n v="245024"/>
    <n v="2676403"/>
    <n v="9"/>
    <n v="6"/>
    <n v="0"/>
    <m/>
    <m/>
    <s v="A1"/>
    <m/>
    <m/>
    <m/>
    <m/>
    <m/>
    <m/>
    <s v="待成林地"/>
    <n v="0.66092369030327891"/>
    <x v="2"/>
  </r>
  <r>
    <x v="0"/>
    <x v="0"/>
    <s v="勢麗仙區43"/>
    <s v="麗陽5"/>
    <n v="2019"/>
    <n v="5"/>
    <n v="9"/>
    <x v="1"/>
    <s v="林銘楙、張泳清"/>
    <n v="1"/>
    <n v="244100"/>
    <n v="2673848"/>
    <n v="8"/>
    <n v="38"/>
    <n v="0"/>
    <m/>
    <m/>
    <s v="A5"/>
    <m/>
    <m/>
    <m/>
    <m/>
    <m/>
    <m/>
    <s v="闊葉樹林型"/>
    <n v="10.974231999283621"/>
    <x v="0"/>
  </r>
  <r>
    <x v="0"/>
    <x v="0"/>
    <s v="勢麗仙區43"/>
    <s v="麗陽5"/>
    <n v="2019"/>
    <n v="5"/>
    <n v="9"/>
    <x v="1"/>
    <s v="林銘楙、張泳清"/>
    <n v="2"/>
    <n v="243777"/>
    <n v="2674187"/>
    <n v="8"/>
    <n v="47"/>
    <n v="0"/>
    <m/>
    <m/>
    <s v="A1"/>
    <m/>
    <m/>
    <m/>
    <m/>
    <m/>
    <m/>
    <s v="針闊葉樹混淆"/>
    <n v="1.6243017051892059"/>
    <x v="1"/>
  </r>
  <r>
    <x v="0"/>
    <x v="0"/>
    <s v="勢麗仙區43"/>
    <s v="麗陽5"/>
    <n v="2019"/>
    <n v="5"/>
    <n v="9"/>
    <x v="1"/>
    <s v="林銘楙、張泳清"/>
    <n v="3"/>
    <n v="244286"/>
    <n v="2674010"/>
    <n v="8"/>
    <n v="57"/>
    <n v="0"/>
    <m/>
    <m/>
    <s v="A5"/>
    <m/>
    <m/>
    <m/>
    <m/>
    <m/>
    <m/>
    <s v="闊葉樹林型"/>
    <n v="3.5961224340829432"/>
    <x v="0"/>
  </r>
  <r>
    <x v="0"/>
    <x v="0"/>
    <s v="勢麗仙區43"/>
    <s v="麗陽5"/>
    <n v="2019"/>
    <n v="5"/>
    <n v="9"/>
    <x v="1"/>
    <s v="林銘楙、張泳清"/>
    <n v="4"/>
    <n v="244028"/>
    <n v="2674174"/>
    <n v="9"/>
    <n v="6"/>
    <n v="0"/>
    <m/>
    <m/>
    <s v="A1"/>
    <m/>
    <m/>
    <m/>
    <m/>
    <m/>
    <m/>
    <s v="闊葉樹林型"/>
    <n v="19.549318891495741"/>
    <x v="0"/>
  </r>
  <r>
    <x v="0"/>
    <x v="0"/>
    <s v="勢麗仙區43"/>
    <s v="麗陽5"/>
    <n v="2019"/>
    <n v="5"/>
    <n v="9"/>
    <x v="1"/>
    <s v="林銘楙、張泳清"/>
    <n v="5"/>
    <n v="244235"/>
    <n v="2674226"/>
    <n v="9"/>
    <n v="14"/>
    <n v="0"/>
    <m/>
    <m/>
    <s v="A1"/>
    <m/>
    <m/>
    <m/>
    <m/>
    <m/>
    <m/>
    <s v="闊葉樹林型"/>
    <n v="0"/>
    <x v="0"/>
  </r>
  <r>
    <x v="0"/>
    <x v="0"/>
    <s v="勢麗仙區43"/>
    <s v="麗陽5"/>
    <n v="2019"/>
    <n v="5"/>
    <n v="9"/>
    <x v="1"/>
    <s v="林銘楙、張泳清"/>
    <n v="6"/>
    <n v="244390"/>
    <n v="2674419"/>
    <n v="9"/>
    <n v="22"/>
    <n v="0"/>
    <m/>
    <m/>
    <s v="A1"/>
    <m/>
    <m/>
    <m/>
    <m/>
    <m/>
    <m/>
    <s v="闊葉樹林型"/>
    <n v="13.321995423594039"/>
    <x v="0"/>
  </r>
  <r>
    <x v="0"/>
    <x v="0"/>
    <s v="勢麗仙區111"/>
    <s v="麗陽4"/>
    <n v="2019"/>
    <n v="5"/>
    <n v="24"/>
    <x v="1"/>
    <s v="林群瑛、鄭晴尹"/>
    <n v="1"/>
    <n v="248227"/>
    <n v="2674700"/>
    <n v="8"/>
    <n v="13"/>
    <n v="0"/>
    <m/>
    <m/>
    <s v="A3"/>
    <m/>
    <m/>
    <m/>
    <m/>
    <m/>
    <m/>
    <s v="闊葉樹林型"/>
    <n v="19.553579108044801"/>
    <x v="0"/>
  </r>
  <r>
    <x v="0"/>
    <x v="0"/>
    <s v="勢麗仙區111"/>
    <s v="麗陽4"/>
    <n v="2019"/>
    <n v="5"/>
    <n v="24"/>
    <x v="1"/>
    <s v="林群瑛、鄭晴尹"/>
    <n v="2"/>
    <n v="248457"/>
    <n v="2674816"/>
    <n v="8"/>
    <n v="27"/>
    <n v="0"/>
    <m/>
    <m/>
    <s v="A3"/>
    <m/>
    <m/>
    <m/>
    <m/>
    <m/>
    <m/>
    <s v="針闊葉樹混淆"/>
    <n v="0"/>
    <x v="1"/>
  </r>
  <r>
    <x v="0"/>
    <x v="0"/>
    <s v="勢麗仙區111"/>
    <s v="麗陽4"/>
    <n v="2019"/>
    <n v="5"/>
    <n v="24"/>
    <x v="1"/>
    <s v="林群瑛、鄭晴尹"/>
    <n v="3"/>
    <n v="248522"/>
    <n v="2675049"/>
    <n v="8"/>
    <n v="39"/>
    <n v="0"/>
    <m/>
    <m/>
    <s v="A3"/>
    <m/>
    <m/>
    <m/>
    <m/>
    <m/>
    <m/>
    <s v="針闊葉樹混淆"/>
    <n v="0"/>
    <x v="1"/>
  </r>
  <r>
    <x v="0"/>
    <x v="0"/>
    <s v="勢麗仙區111"/>
    <s v="麗陽4"/>
    <n v="2019"/>
    <n v="5"/>
    <n v="24"/>
    <x v="1"/>
    <s v="林群瑛、鄭晴尹"/>
    <n v="4"/>
    <n v="248609"/>
    <n v="2675270"/>
    <n v="8"/>
    <n v="56"/>
    <n v="0"/>
    <m/>
    <m/>
    <s v="A3"/>
    <m/>
    <m/>
    <m/>
    <m/>
    <m/>
    <m/>
    <s v="針闊葉樹混淆"/>
    <n v="1.4525586348755919"/>
    <x v="1"/>
  </r>
  <r>
    <x v="0"/>
    <x v="0"/>
    <s v="勢麗仙區111"/>
    <s v="麗陽4"/>
    <n v="2019"/>
    <n v="5"/>
    <n v="24"/>
    <x v="1"/>
    <s v="林群瑛、鄭晴尹"/>
    <n v="5"/>
    <n v="248826"/>
    <n v="2675337"/>
    <n v="9"/>
    <n v="10"/>
    <n v="0"/>
    <m/>
    <m/>
    <s v="A3"/>
    <m/>
    <m/>
    <m/>
    <m/>
    <m/>
    <m/>
    <s v="針闊葉樹混淆"/>
    <n v="2.5542118799572591"/>
    <x v="1"/>
  </r>
  <r>
    <x v="0"/>
    <x v="0"/>
    <s v="勢麗仙區111"/>
    <s v="麗陽4"/>
    <n v="2019"/>
    <n v="5"/>
    <n v="24"/>
    <x v="1"/>
    <s v="林群瑛、鄭晴尹"/>
    <n v="6"/>
    <n v="249048"/>
    <n v="2675352"/>
    <n v="9"/>
    <n v="24"/>
    <n v="0"/>
    <m/>
    <m/>
    <s v="A3"/>
    <m/>
    <m/>
    <m/>
    <m/>
    <m/>
    <m/>
    <s v="闊葉樹林型"/>
    <n v="0"/>
    <x v="0"/>
  </r>
  <r>
    <x v="0"/>
    <x v="0"/>
    <s v="勢麗仙區116"/>
    <s v="麗陽6"/>
    <n v="2019"/>
    <n v="5"/>
    <n v="15"/>
    <x v="1"/>
    <s v="林銘楙、張泳清"/>
    <n v="1"/>
    <n v="245442"/>
    <n v="2673223"/>
    <n v="8"/>
    <n v="21"/>
    <n v="0"/>
    <m/>
    <m/>
    <s v="A1"/>
    <m/>
    <m/>
    <m/>
    <m/>
    <m/>
    <m/>
    <s v="竹闊混淆林"/>
    <n v="0"/>
    <x v="1"/>
  </r>
  <r>
    <x v="0"/>
    <x v="0"/>
    <s v="勢麗仙區116"/>
    <s v="麗陽6"/>
    <n v="2019"/>
    <n v="5"/>
    <n v="15"/>
    <x v="1"/>
    <s v="林銘楙、張泳清"/>
    <n v="2"/>
    <n v="245681"/>
    <n v="2673203"/>
    <n v="8"/>
    <n v="32"/>
    <n v="0"/>
    <m/>
    <m/>
    <s v="A1"/>
    <m/>
    <m/>
    <m/>
    <m/>
    <m/>
    <m/>
    <s v="裸露地"/>
    <n v="0"/>
    <x v="2"/>
  </r>
  <r>
    <x v="0"/>
    <x v="0"/>
    <s v="勢麗仙區116"/>
    <s v="麗陽6"/>
    <n v="2019"/>
    <n v="5"/>
    <n v="15"/>
    <x v="1"/>
    <s v="林銘楙、張泳清"/>
    <n v="3"/>
    <n v="245721"/>
    <n v="2672959"/>
    <n v="8"/>
    <n v="41"/>
    <n v="0"/>
    <m/>
    <m/>
    <s v="A1"/>
    <m/>
    <m/>
    <m/>
    <m/>
    <m/>
    <m/>
    <s v="裸露地"/>
    <n v="0"/>
    <x v="2"/>
  </r>
  <r>
    <x v="0"/>
    <x v="0"/>
    <s v="勢麗仙區116"/>
    <s v="麗陽6"/>
    <n v="2019"/>
    <n v="5"/>
    <n v="15"/>
    <x v="1"/>
    <s v="林銘楙、張泳清"/>
    <n v="4"/>
    <n v="245764"/>
    <n v="2672720"/>
    <n v="8"/>
    <n v="49"/>
    <n v="0"/>
    <m/>
    <m/>
    <s v="A1"/>
    <m/>
    <m/>
    <m/>
    <m/>
    <m/>
    <m/>
    <s v="闊葉樹林型"/>
    <n v="0"/>
    <x v="0"/>
  </r>
  <r>
    <x v="0"/>
    <x v="0"/>
    <s v="勢麗仙區116"/>
    <s v="麗陽6"/>
    <n v="2019"/>
    <n v="5"/>
    <n v="15"/>
    <x v="1"/>
    <s v="林銘楙、張泳清"/>
    <n v="5"/>
    <n v="245785"/>
    <n v="2672508"/>
    <n v="8"/>
    <n v="58"/>
    <n v="0"/>
    <m/>
    <m/>
    <s v="A1"/>
    <m/>
    <m/>
    <m/>
    <m/>
    <m/>
    <m/>
    <s v="闊葉樹林型"/>
    <n v="2.1497737397456329"/>
    <x v="0"/>
  </r>
  <r>
    <x v="0"/>
    <x v="0"/>
    <s v="勢麗仙區116"/>
    <s v="麗陽6"/>
    <n v="2019"/>
    <n v="5"/>
    <n v="15"/>
    <x v="1"/>
    <s v="林銘楙、張泳清"/>
    <n v="6"/>
    <n v="245963"/>
    <n v="2672351"/>
    <n v="9"/>
    <n v="12"/>
    <n v="0"/>
    <m/>
    <m/>
    <s v="A1"/>
    <m/>
    <m/>
    <m/>
    <m/>
    <m/>
    <m/>
    <s v="闊葉樹林型"/>
    <n v="8.5675249941317304"/>
    <x v="0"/>
  </r>
  <r>
    <x v="0"/>
    <x v="0"/>
    <s v="勢麗仙區125"/>
    <s v="麗陽9"/>
    <n v="2019"/>
    <n v="5"/>
    <n v="28"/>
    <x v="1"/>
    <s v="宣偉強、陳永隆"/>
    <n v="1"/>
    <n v="241863"/>
    <n v="2675479"/>
    <n v="8"/>
    <n v="25"/>
    <n v="0"/>
    <m/>
    <m/>
    <s v="A1"/>
    <m/>
    <m/>
    <m/>
    <m/>
    <m/>
    <m/>
    <s v="竹闊混淆林"/>
    <n v="10.458143531549039"/>
    <x v="1"/>
  </r>
  <r>
    <x v="0"/>
    <x v="0"/>
    <s v="勢麗仙區125"/>
    <s v="麗陽9"/>
    <n v="2019"/>
    <n v="5"/>
    <n v="28"/>
    <x v="1"/>
    <s v="宣偉強、陳永隆"/>
    <n v="2"/>
    <n v="241657"/>
    <n v="2675437"/>
    <n v="8"/>
    <n v="36"/>
    <n v="0"/>
    <m/>
    <m/>
    <s v="A1"/>
    <m/>
    <m/>
    <m/>
    <m/>
    <m/>
    <m/>
    <s v="闊葉樹林型"/>
    <n v="0"/>
    <x v="0"/>
  </r>
  <r>
    <x v="0"/>
    <x v="0"/>
    <s v="勢麗仙區125"/>
    <s v="麗陽9"/>
    <n v="2019"/>
    <n v="5"/>
    <n v="28"/>
    <x v="1"/>
    <s v="宣偉強、陳永隆"/>
    <n v="3"/>
    <n v="241417"/>
    <n v="2675342"/>
    <n v="8"/>
    <n v="44"/>
    <n v="0"/>
    <m/>
    <m/>
    <s v="A9"/>
    <m/>
    <m/>
    <m/>
    <m/>
    <m/>
    <m/>
    <s v="闊葉樹林型"/>
    <n v="0"/>
    <x v="0"/>
  </r>
  <r>
    <x v="0"/>
    <x v="0"/>
    <s v="勢麗仙區125"/>
    <s v="麗陽9"/>
    <n v="2019"/>
    <n v="5"/>
    <n v="28"/>
    <x v="1"/>
    <s v="宣偉強、陳永隆"/>
    <n v="4"/>
    <n v="241182"/>
    <n v="2674803"/>
    <n v="8"/>
    <n v="53"/>
    <n v="0"/>
    <m/>
    <m/>
    <s v="A1"/>
    <m/>
    <m/>
    <m/>
    <m/>
    <m/>
    <m/>
    <s v="闊葉樹林型"/>
    <n v="16.651114613947971"/>
    <x v="0"/>
  </r>
  <r>
    <x v="0"/>
    <x v="0"/>
    <s v="勢麗仙區125"/>
    <s v="麗陽9"/>
    <n v="2019"/>
    <n v="5"/>
    <n v="28"/>
    <x v="1"/>
    <s v="宣偉強、陳永隆"/>
    <n v="5"/>
    <n v="241065"/>
    <n v="2674323"/>
    <n v="9"/>
    <n v="3"/>
    <n v="0"/>
    <m/>
    <m/>
    <s v="A1"/>
    <m/>
    <m/>
    <m/>
    <m/>
    <m/>
    <m/>
    <s v="針闊葉樹混淆"/>
    <n v="0"/>
    <x v="1"/>
  </r>
  <r>
    <x v="0"/>
    <x v="0"/>
    <s v="勢麗仙區125"/>
    <s v="麗陽9"/>
    <n v="2019"/>
    <n v="5"/>
    <n v="28"/>
    <x v="1"/>
    <s v="宣偉強、陳永隆"/>
    <n v="6"/>
    <n v="240959"/>
    <n v="2673893"/>
    <n v="9"/>
    <n v="11"/>
    <n v="0"/>
    <m/>
    <m/>
    <s v="A3"/>
    <m/>
    <m/>
    <m/>
    <m/>
    <m/>
    <m/>
    <s v="闊葉樹林型"/>
    <n v="0"/>
    <x v="0"/>
  </r>
  <r>
    <x v="0"/>
    <x v="0"/>
    <s v="勢麗仙區76"/>
    <s v="麗陽10"/>
    <n v="2019"/>
    <n v="6"/>
    <n v="28"/>
    <x v="1"/>
    <s v="張約翰"/>
    <n v="1"/>
    <n v="261183"/>
    <n v="2682140"/>
    <n v="8"/>
    <n v="10"/>
    <n v="0"/>
    <m/>
    <m/>
    <s v="A2"/>
    <m/>
    <m/>
    <m/>
    <m/>
    <m/>
    <m/>
    <s v="闊葉樹林型"/>
    <n v="0"/>
    <x v="0"/>
  </r>
  <r>
    <x v="0"/>
    <x v="0"/>
    <s v="勢麗仙區76"/>
    <s v="麗陽10"/>
    <n v="2019"/>
    <n v="6"/>
    <n v="28"/>
    <x v="1"/>
    <s v="張約翰"/>
    <n v="2"/>
    <n v="261079"/>
    <n v="2682496"/>
    <n v="8"/>
    <n v="23"/>
    <n v="0"/>
    <m/>
    <m/>
    <s v="A2"/>
    <s v="前次(4月份)棲地類型誤植"/>
    <m/>
    <m/>
    <m/>
    <m/>
    <m/>
    <s v="針闊葉樹混淆"/>
    <n v="0"/>
    <x v="1"/>
  </r>
  <r>
    <x v="0"/>
    <x v="0"/>
    <s v="勢麗仙區76"/>
    <s v="麗陽10"/>
    <n v="2019"/>
    <n v="6"/>
    <n v="28"/>
    <x v="1"/>
    <s v="張約翰"/>
    <n v="3"/>
    <n v="260634"/>
    <n v="2682636"/>
    <n v="8"/>
    <n v="37"/>
    <n v="0"/>
    <m/>
    <m/>
    <s v="A2"/>
    <s v="前次(4月份)棲地類型誤植"/>
    <m/>
    <m/>
    <m/>
    <m/>
    <m/>
    <s v="針葉樹林型"/>
    <n v="35.396205299970191"/>
    <x v="2"/>
  </r>
  <r>
    <x v="0"/>
    <x v="0"/>
    <s v="勢麗仙區76"/>
    <s v="麗陽10"/>
    <n v="2019"/>
    <n v="6"/>
    <n v="28"/>
    <x v="1"/>
    <s v="張約翰"/>
    <n v="4"/>
    <n v="260436"/>
    <n v="2682807"/>
    <n v="8"/>
    <n v="51"/>
    <n v="2"/>
    <s v="B"/>
    <s v="Y"/>
    <s v="A1"/>
    <m/>
    <m/>
    <m/>
    <m/>
    <m/>
    <m/>
    <s v="闊葉樹林型"/>
    <n v="0"/>
    <x v="0"/>
  </r>
  <r>
    <x v="0"/>
    <x v="0"/>
    <s v="勢麗仙區76"/>
    <s v="麗陽10"/>
    <n v="2019"/>
    <n v="6"/>
    <n v="28"/>
    <x v="1"/>
    <s v="張約翰"/>
    <n v="5"/>
    <n v="260240"/>
    <n v="2683019"/>
    <n v="9"/>
    <n v="5"/>
    <n v="0"/>
    <m/>
    <m/>
    <s v="A1"/>
    <m/>
    <m/>
    <m/>
    <m/>
    <m/>
    <m/>
    <s v="闊葉樹林型"/>
    <n v="0"/>
    <x v="0"/>
  </r>
  <r>
    <x v="0"/>
    <x v="0"/>
    <s v="勢麗仙區76"/>
    <s v="麗陽10"/>
    <n v="2019"/>
    <n v="6"/>
    <n v="28"/>
    <x v="1"/>
    <s v="張約翰"/>
    <n v="6"/>
    <n v="260182"/>
    <n v="2682816"/>
    <n v="9"/>
    <n v="18"/>
    <n v="0"/>
    <m/>
    <m/>
    <s v="A8"/>
    <s v="前次(4月份)棲地類型誤植"/>
    <m/>
    <m/>
    <m/>
    <m/>
    <m/>
    <s v="闊葉樹林型"/>
    <n v="5.6882016311681172"/>
    <x v="0"/>
  </r>
  <r>
    <x v="0"/>
    <x v="0"/>
    <s v="勢麗仙區94"/>
    <s v="麗陽11"/>
    <n v="2019"/>
    <n v="6"/>
    <n v="23"/>
    <x v="1"/>
    <s v="張約翰"/>
    <n v="1"/>
    <n v="257990"/>
    <n v="2680701"/>
    <n v="8"/>
    <n v="10"/>
    <n v="0"/>
    <m/>
    <m/>
    <s v="A2"/>
    <m/>
    <m/>
    <m/>
    <m/>
    <m/>
    <m/>
    <s v="針闊葉樹混淆"/>
    <n v="0"/>
    <x v="1"/>
  </r>
  <r>
    <x v="0"/>
    <x v="0"/>
    <s v="勢麗仙區94"/>
    <s v="麗陽11"/>
    <n v="2019"/>
    <n v="6"/>
    <n v="23"/>
    <x v="1"/>
    <s v="張約翰"/>
    <n v="2"/>
    <n v="257888"/>
    <n v="2680131"/>
    <n v="8"/>
    <n v="23"/>
    <n v="0"/>
    <m/>
    <m/>
    <s v="A3"/>
    <m/>
    <m/>
    <m/>
    <m/>
    <m/>
    <m/>
    <s v="針葉樹林型"/>
    <n v="0.26149494919624161"/>
    <x v="3"/>
  </r>
  <r>
    <x v="0"/>
    <x v="0"/>
    <s v="勢麗仙區94"/>
    <s v="麗陽11"/>
    <n v="2019"/>
    <n v="6"/>
    <n v="23"/>
    <x v="1"/>
    <s v="張約翰"/>
    <n v="3"/>
    <n v="257666"/>
    <n v="2680308"/>
    <n v="8"/>
    <n v="37"/>
    <n v="0"/>
    <m/>
    <m/>
    <s v="A3"/>
    <m/>
    <m/>
    <m/>
    <m/>
    <m/>
    <m/>
    <s v="待成林地"/>
    <n v="0"/>
    <x v="2"/>
  </r>
  <r>
    <x v="0"/>
    <x v="0"/>
    <s v="勢麗仙區94"/>
    <s v="麗陽11"/>
    <n v="2019"/>
    <n v="6"/>
    <n v="23"/>
    <x v="1"/>
    <s v="張約翰"/>
    <n v="4"/>
    <n v="257228"/>
    <n v="2680210"/>
    <n v="8"/>
    <n v="51"/>
    <n v="2"/>
    <s v="B"/>
    <s v="Y"/>
    <s v="A3"/>
    <m/>
    <m/>
    <m/>
    <m/>
    <m/>
    <m/>
    <s v="闊葉樹林型"/>
    <n v="0"/>
    <x v="0"/>
  </r>
  <r>
    <x v="0"/>
    <x v="0"/>
    <s v="勢麗仙區94"/>
    <s v="麗陽11"/>
    <n v="2019"/>
    <n v="6"/>
    <n v="23"/>
    <x v="1"/>
    <s v="張約翰"/>
    <n v="5"/>
    <n v="256771"/>
    <n v="2680369"/>
    <n v="9"/>
    <n v="5"/>
    <n v="0"/>
    <m/>
    <m/>
    <s v="A3"/>
    <m/>
    <m/>
    <m/>
    <m/>
    <m/>
    <m/>
    <s v="闊葉樹林型"/>
    <n v="7.7315438993972016E-2"/>
    <x v="0"/>
  </r>
  <r>
    <x v="0"/>
    <x v="0"/>
    <s v="勢麗仙區94"/>
    <s v="麗陽11"/>
    <n v="2019"/>
    <n v="6"/>
    <n v="23"/>
    <x v="1"/>
    <s v="張約翰"/>
    <n v="6"/>
    <n v="255765"/>
    <n v="2680208"/>
    <n v="9"/>
    <n v="18"/>
    <n v="0"/>
    <m/>
    <m/>
    <s v="A3"/>
    <m/>
    <m/>
    <m/>
    <m/>
    <m/>
    <m/>
    <s v="針葉樹林型"/>
    <n v="1.6827958523622499"/>
    <x v="3"/>
  </r>
  <r>
    <x v="0"/>
    <x v="0"/>
    <s v="勢麗仙區101"/>
    <s v="麗陽3"/>
    <n v="2019"/>
    <n v="6"/>
    <n v="17"/>
    <x v="1"/>
    <s v="鄭晴尹"/>
    <n v="1"/>
    <n v="251885"/>
    <n v="2676925"/>
    <n v="8"/>
    <n v="12"/>
    <n v="0"/>
    <m/>
    <m/>
    <s v="A5"/>
    <m/>
    <m/>
    <m/>
    <m/>
    <m/>
    <m/>
    <s v="闊葉樹林型"/>
    <n v="55.939910670107921"/>
    <x v="2"/>
  </r>
  <r>
    <x v="0"/>
    <x v="0"/>
    <s v="勢麗仙區101"/>
    <s v="麗陽3"/>
    <n v="2019"/>
    <n v="6"/>
    <n v="17"/>
    <x v="1"/>
    <s v="鄭晴尹"/>
    <n v="2"/>
    <n v="251983"/>
    <n v="2677164"/>
    <n v="8"/>
    <n v="24"/>
    <n v="0"/>
    <m/>
    <m/>
    <s v="A3"/>
    <m/>
    <m/>
    <m/>
    <m/>
    <m/>
    <m/>
    <s v="針葉樹林型"/>
    <n v="2.889438229879743"/>
    <x v="3"/>
  </r>
  <r>
    <x v="0"/>
    <x v="0"/>
    <s v="勢麗仙區101"/>
    <s v="麗陽3"/>
    <n v="2019"/>
    <n v="6"/>
    <n v="17"/>
    <x v="1"/>
    <s v="鄭晴尹"/>
    <n v="3"/>
    <n v="252174"/>
    <n v="2677040"/>
    <n v="8"/>
    <n v="36"/>
    <n v="0"/>
    <m/>
    <m/>
    <s v="A3"/>
    <m/>
    <m/>
    <m/>
    <m/>
    <m/>
    <m/>
    <s v="闊葉樹林型"/>
    <n v="0"/>
    <x v="0"/>
  </r>
  <r>
    <x v="0"/>
    <x v="0"/>
    <s v="勢麗仙區101"/>
    <s v="麗陽3"/>
    <n v="2019"/>
    <n v="6"/>
    <n v="17"/>
    <x v="1"/>
    <s v="鄭晴尹"/>
    <n v="4"/>
    <n v="251740"/>
    <n v="2677176"/>
    <n v="8"/>
    <n v="53"/>
    <n v="0"/>
    <m/>
    <m/>
    <s v="A5"/>
    <m/>
    <m/>
    <m/>
    <m/>
    <m/>
    <m/>
    <s v="闊葉樹林型"/>
    <n v="66.256412606648041"/>
    <x v="2"/>
  </r>
  <r>
    <x v="0"/>
    <x v="0"/>
    <s v="勢麗仙區101"/>
    <s v="麗陽3"/>
    <n v="2019"/>
    <n v="6"/>
    <n v="17"/>
    <x v="1"/>
    <s v="鄭晴尹"/>
    <n v="5"/>
    <n v="251683"/>
    <n v="2677414"/>
    <n v="9"/>
    <n v="8"/>
    <n v="0"/>
    <m/>
    <m/>
    <s v="A3"/>
    <m/>
    <m/>
    <m/>
    <m/>
    <m/>
    <m/>
    <s v="闊葉樹林型"/>
    <n v="12.47490715003438"/>
    <x v="0"/>
  </r>
  <r>
    <x v="0"/>
    <x v="0"/>
    <s v="勢麗仙區101"/>
    <s v="麗陽3"/>
    <n v="2019"/>
    <n v="6"/>
    <n v="17"/>
    <x v="1"/>
    <s v="鄭晴尹"/>
    <n v="6"/>
    <n v="251912"/>
    <n v="2677536"/>
    <n v="9"/>
    <n v="21"/>
    <n v="0"/>
    <m/>
    <m/>
    <s v="A5"/>
    <m/>
    <m/>
    <m/>
    <m/>
    <m/>
    <m/>
    <s v="闊葉樹林型"/>
    <n v="4.3561004952307467"/>
    <x v="0"/>
  </r>
  <r>
    <x v="0"/>
    <x v="0"/>
    <s v="勢麗仙區117"/>
    <s v="麗陽1"/>
    <n v="2019"/>
    <n v="7"/>
    <n v="2"/>
    <x v="1"/>
    <s v="李世豪、賴思齊、劉仁傑"/>
    <n v="1"/>
    <n v="247020"/>
    <n v="2671167"/>
    <n v="8"/>
    <n v="24"/>
    <n v="0"/>
    <m/>
    <m/>
    <s v="A3"/>
    <s v="前次(4月份)棲地類型誤植"/>
    <m/>
    <m/>
    <m/>
    <m/>
    <m/>
    <s v="針闊葉樹混淆"/>
    <n v="0"/>
    <x v="1"/>
  </r>
  <r>
    <x v="0"/>
    <x v="0"/>
    <s v="勢麗仙區117"/>
    <s v="麗陽1"/>
    <n v="2019"/>
    <n v="7"/>
    <n v="2"/>
    <x v="1"/>
    <s v="李世豪、賴思齊、劉仁傑"/>
    <n v="2"/>
    <n v="246904"/>
    <n v="2671003"/>
    <n v="8"/>
    <n v="32"/>
    <n v="0"/>
    <m/>
    <m/>
    <s v="A3"/>
    <m/>
    <m/>
    <m/>
    <m/>
    <m/>
    <m/>
    <s v="針闊葉樹混淆"/>
    <n v="0"/>
    <x v="1"/>
  </r>
  <r>
    <x v="0"/>
    <x v="0"/>
    <s v="勢麗仙區117"/>
    <s v="麗陽1"/>
    <n v="2019"/>
    <n v="7"/>
    <n v="2"/>
    <x v="1"/>
    <s v="李世豪、賴思齊、劉仁傑"/>
    <n v="3"/>
    <n v="246778"/>
    <n v="2670832"/>
    <n v="8"/>
    <n v="39"/>
    <n v="0"/>
    <m/>
    <m/>
    <s v="A3"/>
    <m/>
    <m/>
    <m/>
    <m/>
    <m/>
    <m/>
    <s v="針葉樹林型"/>
    <n v="1.916863264581278"/>
    <x v="3"/>
  </r>
  <r>
    <x v="0"/>
    <x v="0"/>
    <s v="勢麗仙區117"/>
    <s v="麗陽1"/>
    <n v="2019"/>
    <n v="7"/>
    <n v="2"/>
    <x v="1"/>
    <s v="李世豪、賴思齊、劉仁傑"/>
    <n v="4"/>
    <n v="246793"/>
    <n v="2670632"/>
    <n v="8"/>
    <n v="47"/>
    <n v="0"/>
    <m/>
    <m/>
    <s v="A3"/>
    <m/>
    <m/>
    <m/>
    <m/>
    <m/>
    <m/>
    <s v="闊葉樹林型"/>
    <n v="0"/>
    <x v="0"/>
  </r>
  <r>
    <x v="0"/>
    <x v="0"/>
    <s v="勢麗仙區117"/>
    <s v="麗陽1"/>
    <n v="2019"/>
    <n v="7"/>
    <n v="2"/>
    <x v="1"/>
    <s v="李世豪、賴思齊、劉仁傑"/>
    <n v="5"/>
    <n v="246980"/>
    <n v="2670514"/>
    <n v="8"/>
    <n v="55"/>
    <n v="0"/>
    <m/>
    <m/>
    <s v="A3"/>
    <s v="前次(4月份)棲地類型誤植"/>
    <m/>
    <m/>
    <m/>
    <m/>
    <m/>
    <s v="闊葉樹林型"/>
    <n v="0"/>
    <x v="0"/>
  </r>
  <r>
    <x v="0"/>
    <x v="0"/>
    <s v="勢麗仙區117"/>
    <s v="麗陽1"/>
    <n v="2019"/>
    <n v="7"/>
    <n v="2"/>
    <x v="1"/>
    <s v="李世豪、賴思齊、劉仁傑"/>
    <n v="6"/>
    <n v="246664"/>
    <n v="2670476"/>
    <n v="9"/>
    <n v="2"/>
    <n v="0"/>
    <m/>
    <m/>
    <s v="A1"/>
    <m/>
    <m/>
    <m/>
    <m/>
    <m/>
    <m/>
    <s v="闊葉樹林型"/>
    <n v="0"/>
    <x v="0"/>
  </r>
  <r>
    <x v="0"/>
    <x v="0"/>
    <s v="勢麗仙區119"/>
    <s v="麗陽2"/>
    <n v="2019"/>
    <n v="7"/>
    <n v="3"/>
    <x v="1"/>
    <s v="李世豪、賴思齊、劉仁傑"/>
    <n v="1"/>
    <n v="249408"/>
    <n v="2669647"/>
    <n v="7"/>
    <n v="38"/>
    <n v="0"/>
    <m/>
    <m/>
    <s v="A3"/>
    <m/>
    <m/>
    <m/>
    <m/>
    <m/>
    <m/>
    <s v="闊葉樹林型"/>
    <n v="0.5123367025788752"/>
    <x v="0"/>
  </r>
  <r>
    <x v="0"/>
    <x v="0"/>
    <s v="勢麗仙區119"/>
    <s v="麗陽2"/>
    <n v="2019"/>
    <n v="7"/>
    <n v="3"/>
    <x v="1"/>
    <s v="李世豪、賴思齊、劉仁傑"/>
    <n v="2"/>
    <n v="249564"/>
    <n v="2669517"/>
    <n v="7"/>
    <n v="47"/>
    <n v="0"/>
    <m/>
    <m/>
    <s v="A3"/>
    <m/>
    <m/>
    <m/>
    <m/>
    <m/>
    <m/>
    <s v="闊葉樹林型"/>
    <n v="0"/>
    <x v="0"/>
  </r>
  <r>
    <x v="0"/>
    <x v="0"/>
    <s v="勢麗仙區119"/>
    <s v="麗陽2"/>
    <n v="2019"/>
    <n v="7"/>
    <n v="3"/>
    <x v="1"/>
    <s v="李世豪、賴思齊、劉仁傑"/>
    <n v="3"/>
    <n v="249688"/>
    <n v="2669351"/>
    <n v="7"/>
    <n v="55"/>
    <n v="0"/>
    <m/>
    <m/>
    <s v="A6"/>
    <m/>
    <m/>
    <m/>
    <m/>
    <m/>
    <m/>
    <s v="闊葉樹林型"/>
    <n v="2.363555525110987"/>
    <x v="0"/>
  </r>
  <r>
    <x v="0"/>
    <x v="0"/>
    <s v="勢麗仙區119"/>
    <s v="麗陽2"/>
    <n v="2019"/>
    <n v="7"/>
    <n v="3"/>
    <x v="1"/>
    <s v="李世豪、賴思齊、劉仁傑"/>
    <n v="4"/>
    <n v="249643"/>
    <n v="2669150"/>
    <n v="8"/>
    <n v="3"/>
    <n v="0"/>
    <m/>
    <m/>
    <s v="A1"/>
    <m/>
    <m/>
    <m/>
    <m/>
    <m/>
    <m/>
    <s v="闊葉樹林型"/>
    <n v="1.1096921486414659"/>
    <x v="0"/>
  </r>
  <r>
    <x v="0"/>
    <x v="0"/>
    <s v="勢麗仙區119"/>
    <s v="麗陽2"/>
    <n v="2019"/>
    <n v="7"/>
    <n v="3"/>
    <x v="1"/>
    <s v="李世豪、賴思齊、劉仁傑"/>
    <n v="5"/>
    <n v="249500"/>
    <n v="2669006"/>
    <n v="8"/>
    <n v="12"/>
    <n v="0"/>
    <m/>
    <m/>
    <s v="A3"/>
    <m/>
    <m/>
    <m/>
    <m/>
    <m/>
    <m/>
    <s v="針葉樹林型"/>
    <n v="1.3839339156862349"/>
    <x v="3"/>
  </r>
  <r>
    <x v="0"/>
    <x v="0"/>
    <s v="勢麗仙區119"/>
    <s v="麗陽2"/>
    <n v="2019"/>
    <n v="7"/>
    <n v="3"/>
    <x v="1"/>
    <s v="李世豪、賴思齊、劉仁傑"/>
    <n v="6"/>
    <n v="249686"/>
    <n v="2668877"/>
    <n v="8"/>
    <n v="20"/>
    <n v="0"/>
    <m/>
    <m/>
    <s v="A3"/>
    <m/>
    <m/>
    <m/>
    <m/>
    <m/>
    <m/>
    <s v="闊葉樹林型"/>
    <n v="1.0014631352538721"/>
    <x v="0"/>
  </r>
  <r>
    <x v="8"/>
    <x v="34"/>
    <m/>
    <m/>
    <m/>
    <m/>
    <m/>
    <x v="2"/>
    <m/>
    <m/>
    <m/>
    <m/>
    <m/>
    <m/>
    <m/>
    <m/>
    <m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樞紐分析表2" cacheId="2" applyNumberFormats="0" applyBorderFormats="0" applyFontFormats="0" applyPatternFormats="0" applyAlignmentFormats="0" applyWidthHeightFormats="1" dataCaption="數值" updatedVersion="6" minRefreshableVersion="3" useAutoFormatting="1" colGrandTotals="0" itemPrintTitles="1" createdVersion="6" indent="0" compact="0" compactData="0" gridDropZones="1" multipleFieldFilters="0">
  <location ref="J5:M15" firstHeaderRow="2" firstDataRow="2" firstDataCol="3"/>
  <pivotFields count="6">
    <pivotField axis="axisRow" compact="0" allDrilled="1" outline="0" showAll="0" dataSourceSort="1" defaultSubtotal="0" defaultAttributeDrillState="1">
      <items count="33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</items>
    </pivotField>
    <pivotField axis="axisRow" compact="0" allDrilled="1" outline="0" showAll="0" defaultSubtotal="0">
      <items count="8">
        <item s="1" x="7" e="0"/>
        <item s="1" x="5" e="0"/>
        <item s="1" x="3" e="0"/>
        <item s="1" x="1" e="0"/>
        <item s="1" x="6" e="0"/>
        <item s="1" x="4" e="0"/>
        <item s="1" x="2" e="0"/>
        <item s="1" x="0" e="0"/>
      </items>
    </pivotField>
    <pivotField axis="axisRow" compact="0" allDrilled="1" outline="0" showAll="0" dataSourceSort="1" defaultSubtotal="0">
      <items count="33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</items>
    </pivotField>
    <pivotField compact="0" allDrilled="1" outline="0" showAll="0" dataSourceSort="1" defaultSubtotal="0" defaultAttributeDrillState="1">
      <items count="376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</items>
    </pivotField>
    <pivotField compact="0" allDrilled="1" outline="0" showAll="0" dataSourceSort="1" defaultSubtotal="0" defaultAttributeDrillState="1">
      <items count="2">
        <item s="1" x="0"/>
        <item s="1" x="1"/>
      </items>
    </pivotField>
    <pivotField dataField="1" compact="0" outline="0" showAll="0"/>
  </pivotFields>
  <rowFields count="3">
    <field x="1"/>
    <field x="2"/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以下資料的相異計數: 調查者" fld="5" subtotal="count" baseField="0" baseItem="30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0"/>
    <rowHierarchyUsage hierarchyUsage="1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工作表1!$A:$F">
        <x15:activeTabTopLevelEntity name="[範圍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樞紐分析表5" cacheId="1" applyNumberFormats="0" applyBorderFormats="0" applyFontFormats="0" applyPatternFormats="0" applyAlignmentFormats="0" applyWidthHeightFormats="1" dataCaption="數值" tag="b56cc739-ecde-44aa-a45c-34ca7a85fa3e" updatedVersion="6" minRefreshableVersion="3" useAutoFormatting="1" itemPrintTitles="1" createdVersion="6" indent="0" compact="0" compactData="0" gridDropZones="1" multipleFieldFilters="0" chartFormat="2">
  <location ref="A4:E18" firstHeaderRow="1" firstDataRow="2" firstDataCol="1"/>
  <pivotFields count="4">
    <pivotField axis="axisRow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compact="0" allDrilled="1" outline="0" showAll="0" dataSourceSort="1" defaultAttributeDrillState="1">
      <items count="4">
        <item x="0"/>
        <item x="1"/>
        <item x="2"/>
        <item t="default"/>
      </items>
    </pivotField>
    <pivotField compact="0" allDrilled="1" outline="0" showAll="0" dataSourceSort="1" defaultAttributeDrillState="1"/>
    <pivotField dataField="1" compact="0" outline="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以下資料的項目個數: 數量" fld="3" subtotal="count" baseField="0" baseItem="0"/>
  </dataField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1" level="1">
        <member name="[獼猴調查結果].[日].&amp;[1]"/>
        <member name="[獼猴調查結果].[日].&amp;[2]"/>
        <member name="[獼猴調查結果].[日].&amp;[3]"/>
        <member name="[獼猴調查結果].[日].&amp;[4]"/>
        <member name="[獼猴調查結果].[日].&amp;[5]"/>
        <member name="[獼猴調查結果].[日].&amp;[6]"/>
        <member name="[獼猴調查結果].[日].&amp;[7]"/>
        <member name="[獼猴調查結果].[日].&amp;[8]"/>
        <member name="[獼猴調查結果].[日].&amp;[9]"/>
        <member name="[獼猴調查結果].[日].&amp;[10]"/>
        <member name="[獼猴調查結果].[日].&amp;[11]"/>
        <member name="[獼猴調查結果].[日].&amp;[12]"/>
        <member name="[獼猴調查結果].[日].&amp;[13]"/>
        <member name="[獼猴調查結果].[日].&amp;[14]"/>
        <member name="[獼猴調查結果].[日].&amp;[15]"/>
        <member name="[獼猴調查結果].[日].&amp;[16]"/>
        <member name="[獼猴調查結果].[日].&amp;[17]"/>
        <member name="[獼猴調查結果].[日].&amp;[18]"/>
        <member name="[獼猴調查結果].[日].&amp;[19]"/>
        <member name="[獼猴調查結果].[日].&amp;[20]"/>
        <member name="[獼猴調查結果].[日].&amp;[21]"/>
        <member name="[獼猴調查結果].[日].&amp;[22]"/>
        <member name="[獼猴調查結果].[日].&amp;[23]"/>
        <member name="[獼猴調查結果].[日].&amp;[24]"/>
        <member name="[獼猴調查結果].[日].&amp;[25]"/>
        <member name="[獼猴調查結果].[日].&amp;[26]"/>
        <member name="[獼猴調查結果].[日].&amp;[27]"/>
        <member name="[獼猴調查結果].[日].&amp;[28]"/>
        <member name="[獼猴調查結果].[日].&amp;[29]"/>
        <member name="[獼猴調查結果].[日].&amp;[30]"/>
        <member name="[獼猴調查結果].[日].&amp;[31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20" showRowHeaders="1" showColHeaders="1" showRowStripes="0" showColStripes="0" showLastColumn="1"/>
  <rowHierarchiesUsage count="1">
    <rowHierarchyUsage hierarchyUsage="38"/>
  </rowHierarchiesUsage>
  <colHierarchiesUsage count="1"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活頁簿1.xlsx!獼猴調查結果">
        <x15:activeTabTopLevelEntity name="[獼猴調查結果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樞紐分析表1" cacheId="0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compact="0" compactData="0" gridDropZones="1" multipleFieldFilters="0">
  <location ref="Z9:AC19" firstHeaderRow="1" firstDataRow="2" firstDataCol="1"/>
  <pivotFields count="3">
    <pivotField axis="axisRow" compact="0" allDrilled="1" outline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compact="0" outline="0" showAll="0"/>
    <pivotField axis="axisCol" compact="0" allDrilled="1" outline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以下資料的項目個數: 數量" fld="1" subtotal="count" baseField="0" baseItem="0"/>
  </dataField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3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活頁簿1.xlsx!獼猴調查結果">
        <x15:activeTabTopLevelEntity name="[獼猴調查結果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樞紐分析表1" cacheId="4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compact="0" compactData="0" gridDropZones="1" multipleFieldFilters="0">
  <location ref="W4:AC21" firstHeaderRow="1" firstDataRow="2" firstDataCol="2" rowPageCount="1" colPageCount="1"/>
  <pivotFields count="5">
    <pivotField axis="axisRow" compact="0" allDrilled="1" outline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axis="axisCol" compact="0" allDrilled="1" outline="0" showAll="0" dataSourceSort="1" defaultSubtotal="0">
      <items count="4">
        <item s="1" x="0" e="0"/>
        <item s="1" x="1" e="0"/>
        <item s="1" x="2" e="0"/>
        <item s="1" x="3" e="0"/>
      </items>
    </pivotField>
    <pivotField dataField="1" compact="0" outline="0" showAll="0"/>
    <pivotField axis="axisRow" compact="0" allDrilled="1" outline="0" showAll="0" dataSourceSort="1" defaultSubtotal="0" defaultAttributeDrillState="1">
      <items count="2">
        <item x="0"/>
        <item x="1"/>
      </items>
    </pivotField>
    <pivotField axis="axisPage" compact="0" allDrilled="1" outline="0" showAll="0" dataSourceSort="1" defaultAttributeDrillState="1">
      <items count="1">
        <item t="default"/>
      </items>
    </pivotField>
  </pivotFields>
  <rowFields count="2">
    <field x="0"/>
    <field x="3"/>
  </rowFields>
  <rowItems count="16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>
      <x v="6"/>
      <x/>
    </i>
    <i r="1">
      <x v="1"/>
    </i>
    <i>
      <x v="7"/>
      <x/>
    </i>
    <i r="1"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4" hier="20" name="[範圍1].[數量].&amp;[2]" cap="2"/>
  </pageFields>
  <dataFields count="1">
    <dataField name="以下資料的項目個數: 數量" fld="2" subtotal="count" baseField="0" baseItem="0"/>
  </dataField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5" level="1">
        <member name="[範圍1].[TypeName.1].&amp;"/>
        <member name=""/>
        <member name="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"/>
    <rowHierarchyUsage hierarchyUsage="13"/>
  </rowHierarchiesUsage>
  <colHierarchiesUsage count="1">
    <colHierarchyUsage hierarchyUsage="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工作表2!$A:$T">
        <x15:activeTabTopLevelEntity name="[範圍1]"/>
      </x15:pivotTableUISettings>
    </ext>
  </extLst>
</pivotTableDefinition>
</file>

<file path=xl/pivotTables/pivotTable5.xml><?xml version="1.0" encoding="utf-8"?>
<pivotTableDefinition xmlns="http://schemas.openxmlformats.org/spreadsheetml/2006/main" name="樞紐分析表1" cacheId="3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compact="0" compactData="0" gridDropZones="1" multipleFieldFilters="0">
  <location ref="AE4:AJ39" firstHeaderRow="1" firstDataRow="2" firstDataCol="3"/>
  <pivotFields count="27">
    <pivotField axis="axisRow" compact="0" outline="0" showAll="0" defaultSubtotal="0">
      <items count="9">
        <item x="6"/>
        <item x="4"/>
        <item x="0"/>
        <item x="2"/>
        <item x="5"/>
        <item x="3"/>
        <item x="1"/>
        <item x="7"/>
        <item h="1" x="8"/>
      </items>
    </pivotField>
    <pivotField axis="axisRow" compact="0" outline="0" multipleItemSelectionAllowed="1" showAll="0" defaultSubtotal="0">
      <items count="35">
        <item sd="0" x="30"/>
        <item sd="0" x="17"/>
        <item sd="0" x="18"/>
        <item sd="0" x="9"/>
        <item sd="0" x="13"/>
        <item sd="0" x="25"/>
        <item sd="0" x="11"/>
        <item sd="0" x="26"/>
        <item sd="0" x="8"/>
        <item sd="0" x="28"/>
        <item sd="0" x="24"/>
        <item sd="0" x="4"/>
        <item sd="0" x="33"/>
        <item sd="0" x="10"/>
        <item sd="0" x="19"/>
        <item sd="0" x="32"/>
        <item sd="0" x="21"/>
        <item sd="0" x="7"/>
        <item sd="0" x="27"/>
        <item sd="0" x="15"/>
        <item sd="0" x="12"/>
        <item sd="0" x="20"/>
        <item sd="0" x="1"/>
        <item sd="0" x="6"/>
        <item sd="0" x="5"/>
        <item sd="0" x="14"/>
        <item sd="0" x="16"/>
        <item sd="0" x="2"/>
        <item sd="0" x="22"/>
        <item sd="0" x="29"/>
        <item sd="0" x="3"/>
        <item h="1" sd="0" x="31"/>
        <item sd="0" x="0"/>
        <item sd="0" x="23"/>
        <item sd="0" x="3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3">
        <item x="0"/>
        <item x="1"/>
        <item h="1"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0"/>
        <item x="3"/>
        <item x="1"/>
        <item x="4"/>
        <item x="2"/>
        <item h="1" x="5"/>
      </items>
    </pivotField>
  </pivotFields>
  <rowFields count="3">
    <field x="0"/>
    <field x="1"/>
    <field x="26"/>
  </rowFields>
  <rowItems count="34">
    <i>
      <x/>
      <x v="5"/>
    </i>
    <i r="1">
      <x v="7"/>
    </i>
    <i r="1">
      <x v="9"/>
    </i>
    <i r="1">
      <x v="18"/>
    </i>
    <i r="1">
      <x v="29"/>
    </i>
    <i>
      <x v="1"/>
      <x v="1"/>
    </i>
    <i r="1">
      <x v="2"/>
    </i>
    <i r="1">
      <x v="14"/>
    </i>
    <i r="1">
      <x v="21"/>
    </i>
    <i>
      <x v="2"/>
      <x v="22"/>
    </i>
    <i r="1">
      <x v="27"/>
    </i>
    <i r="1">
      <x v="30"/>
    </i>
    <i r="1">
      <x v="32"/>
    </i>
    <i>
      <x v="3"/>
      <x v="3"/>
    </i>
    <i r="1">
      <x v="6"/>
    </i>
    <i r="1">
      <x v="8"/>
    </i>
    <i r="1">
      <x v="13"/>
    </i>
    <i r="1">
      <x v="20"/>
    </i>
    <i>
      <x v="4"/>
      <x v="10"/>
    </i>
    <i r="1">
      <x v="16"/>
    </i>
    <i r="1">
      <x v="28"/>
    </i>
    <i r="1">
      <x v="33"/>
    </i>
    <i>
      <x v="5"/>
      <x v="4"/>
    </i>
    <i r="1">
      <x v="19"/>
    </i>
    <i r="1">
      <x v="25"/>
    </i>
    <i r="1">
      <x v="26"/>
    </i>
    <i>
      <x v="6"/>
      <x v="11"/>
    </i>
    <i r="1">
      <x v="17"/>
    </i>
    <i r="1">
      <x v="23"/>
    </i>
    <i r="1">
      <x v="24"/>
    </i>
    <i>
      <x v="7"/>
      <x/>
    </i>
    <i r="1">
      <x v="12"/>
    </i>
    <i r="1">
      <x v="15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計數 - 數量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獼猴調查結果" displayName="獼猴調查結果" ref="A1:S3382" totalsRowShown="0">
  <autoFilter ref="A1:S3382"/>
  <tableColumns count="19">
    <tableColumn id="45" name="林管處"/>
    <tableColumn id="46" name="工作站"/>
    <tableColumn id="47" name="樣區名稱"/>
    <tableColumn id="48" name="樣區編號"/>
    <tableColumn id="49" name="年"/>
    <tableColumn id="50" name="月"/>
    <tableColumn id="51" name="日"/>
    <tableColumn id="52" name="旅次"/>
    <tableColumn id="53" name="調查者"/>
    <tableColumn id="54" name="樣點編號"/>
    <tableColumn id="55" name="X座標(TWD97)"/>
    <tableColumn id="56" name="Y座標(TWD97)"/>
    <tableColumn id="57" name="時"/>
    <tableColumn id="58" name="分"/>
    <tableColumn id="59" name="數量"/>
    <tableColumn id="60" name="距離"/>
    <tableColumn id="61" name="叫聲"/>
    <tableColumn id="62" name="棲地類型(主要)"/>
    <tableColumn id="63" name="備註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24"/>
  <sheetViews>
    <sheetView topLeftCell="A97" workbookViewId="0">
      <selection activeCell="J6" sqref="J6"/>
    </sheetView>
  </sheetViews>
  <sheetFormatPr defaultRowHeight="16.2" x14ac:dyDescent="0.3"/>
  <cols>
    <col min="3" max="3" width="15.44140625" customWidth="1"/>
    <col min="5" max="5" width="11.88671875" customWidth="1"/>
    <col min="6" max="6" width="10.6640625" customWidth="1"/>
    <col min="7" max="9" width="16.6640625" customWidth="1"/>
    <col min="10" max="11" width="12.88671875" customWidth="1"/>
    <col min="12" max="12" width="10.77734375" customWidth="1"/>
    <col min="13" max="14" width="6.21875" customWidth="1"/>
    <col min="15" max="15" width="4.88671875" customWidth="1"/>
    <col min="23" max="23" width="3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7</v>
      </c>
      <c r="E1" t="s">
        <v>9</v>
      </c>
      <c r="F1" t="s">
        <v>8</v>
      </c>
    </row>
    <row r="2" spans="1:25" x14ac:dyDescent="0.3">
      <c r="A2" t="str">
        <f>INDEX(獼猴調查結果[林管處],MATCH(B2,獼猴調查結果[工作站],0))</f>
        <v>東勢</v>
      </c>
      <c r="B2" t="str">
        <f>INDEX(獼猴調查結果[工作站],MATCH(C2,獼猴調查結果[樣區名稱],0))</f>
        <v>麗陽</v>
      </c>
      <c r="C2" t="s">
        <v>21</v>
      </c>
      <c r="D2">
        <v>1</v>
      </c>
      <c r="E2">
        <v>1</v>
      </c>
      <c r="F2" t="s">
        <v>1749</v>
      </c>
    </row>
    <row r="3" spans="1:25" x14ac:dyDescent="0.3">
      <c r="A3" t="str">
        <f>INDEX(獼猴調查結果[林管處],MATCH(B3,獼猴調查結果[工作站],0))</f>
        <v>東勢</v>
      </c>
      <c r="B3" t="str">
        <f>INDEX(獼猴調查結果[工作站],MATCH(C3,獼猴調查結果[樣區名稱],0))</f>
        <v>麗陽</v>
      </c>
      <c r="C3" t="s">
        <v>21</v>
      </c>
      <c r="D3">
        <v>1</v>
      </c>
      <c r="E3">
        <v>2</v>
      </c>
      <c r="F3" t="s">
        <v>1749</v>
      </c>
    </row>
    <row r="4" spans="1:25" x14ac:dyDescent="0.3">
      <c r="A4" t="str">
        <f>INDEX(獼猴調查結果[林管處],MATCH(B4,獼猴調查結果[工作站],0))</f>
        <v>東勢</v>
      </c>
      <c r="B4" t="str">
        <f>INDEX(獼猴調查結果[工作站],MATCH(C4,獼猴調查結果[樣區名稱],0))</f>
        <v>麗陽</v>
      </c>
      <c r="C4" t="s">
        <v>21</v>
      </c>
      <c r="D4">
        <v>1</v>
      </c>
      <c r="E4">
        <v>3</v>
      </c>
      <c r="F4" t="s">
        <v>1749</v>
      </c>
    </row>
    <row r="5" spans="1:25" x14ac:dyDescent="0.3">
      <c r="A5" t="str">
        <f>INDEX(獼猴調查結果[林管處],MATCH(B5,獼猴調查結果[工作站],0))</f>
        <v>東勢</v>
      </c>
      <c r="B5" t="str">
        <f>INDEX(獼猴調查結果[工作站],MATCH(C5,獼猴調查結果[樣區名稱],0))</f>
        <v>麗陽</v>
      </c>
      <c r="C5" t="s">
        <v>21</v>
      </c>
      <c r="D5">
        <v>1</v>
      </c>
      <c r="E5">
        <v>4</v>
      </c>
      <c r="F5" t="s">
        <v>1749</v>
      </c>
      <c r="J5" s="2" t="s">
        <v>1850</v>
      </c>
      <c r="T5" t="s">
        <v>0</v>
      </c>
      <c r="U5" t="s">
        <v>1</v>
      </c>
      <c r="V5" t="s">
        <v>8</v>
      </c>
      <c r="W5" t="s">
        <v>2</v>
      </c>
      <c r="X5">
        <v>1</v>
      </c>
      <c r="Y5">
        <v>2</v>
      </c>
    </row>
    <row r="6" spans="1:25" x14ac:dyDescent="0.3">
      <c r="A6" t="str">
        <f>INDEX(獼猴調查結果[林管處],MATCH(B6,獼猴調查結果[工作站],0))</f>
        <v>東勢</v>
      </c>
      <c r="B6" t="str">
        <f>INDEX(獼猴調查結果[工作站],MATCH(C6,獼猴調查結果[樣區名稱],0))</f>
        <v>麗陽</v>
      </c>
      <c r="C6" t="s">
        <v>21</v>
      </c>
      <c r="D6">
        <v>1</v>
      </c>
      <c r="E6">
        <v>5</v>
      </c>
      <c r="F6" t="s">
        <v>1749</v>
      </c>
      <c r="J6" s="2" t="s">
        <v>0</v>
      </c>
      <c r="K6" s="2" t="s">
        <v>1</v>
      </c>
      <c r="L6" s="2" t="s">
        <v>8</v>
      </c>
      <c r="M6" t="s">
        <v>1747</v>
      </c>
      <c r="T6" t="s">
        <v>1224</v>
      </c>
      <c r="U6" t="s">
        <v>1225</v>
      </c>
      <c r="V6" t="s">
        <v>1237</v>
      </c>
      <c r="W6" t="s">
        <v>1235</v>
      </c>
      <c r="X6" t="s">
        <v>1522</v>
      </c>
      <c r="Y6" t="s">
        <v>1522</v>
      </c>
    </row>
    <row r="7" spans="1:25" x14ac:dyDescent="0.3">
      <c r="A7" t="str">
        <f>INDEX(獼猴調查結果[林管處],MATCH(B7,獼猴調查結果[工作站],0))</f>
        <v>東勢</v>
      </c>
      <c r="B7" t="str">
        <f>INDEX(獼猴調查結果[工作站],MATCH(C7,獼猴調查結果[樣區名稱],0))</f>
        <v>麗陽</v>
      </c>
      <c r="C7" t="s">
        <v>21</v>
      </c>
      <c r="D7">
        <v>1</v>
      </c>
      <c r="E7">
        <v>6</v>
      </c>
      <c r="F7" t="s">
        <v>1749</v>
      </c>
      <c r="J7" t="s">
        <v>1224</v>
      </c>
      <c r="M7" s="1">
        <v>37</v>
      </c>
      <c r="V7" t="s">
        <v>1240</v>
      </c>
      <c r="W7" t="s">
        <v>1238</v>
      </c>
      <c r="X7" t="s">
        <v>1522</v>
      </c>
      <c r="Y7" t="s">
        <v>1522</v>
      </c>
    </row>
    <row r="8" spans="1:25" x14ac:dyDescent="0.3">
      <c r="A8" t="str">
        <f>INDEX(獼猴調查結果[林管處],MATCH(B8,獼猴調查結果[工作站],0))</f>
        <v>東勢</v>
      </c>
      <c r="B8" t="str">
        <f>INDEX(獼猴調查結果[工作站],MATCH(C8,獼猴調查結果[樣區名稱],0))</f>
        <v>麗陽</v>
      </c>
      <c r="C8" t="s">
        <v>25</v>
      </c>
      <c r="D8">
        <v>1</v>
      </c>
      <c r="E8">
        <v>1</v>
      </c>
      <c r="F8" t="s">
        <v>1751</v>
      </c>
      <c r="J8" t="s">
        <v>1511</v>
      </c>
      <c r="M8" s="1">
        <v>49</v>
      </c>
      <c r="W8" t="s">
        <v>1244</v>
      </c>
      <c r="X8" t="s">
        <v>1522</v>
      </c>
      <c r="Y8" t="s">
        <v>1522</v>
      </c>
    </row>
    <row r="9" spans="1:25" x14ac:dyDescent="0.3">
      <c r="A9" t="str">
        <f>INDEX(獼猴調查結果[林管處],MATCH(B9,獼猴調查結果[工作站],0))</f>
        <v>東勢</v>
      </c>
      <c r="B9" t="str">
        <f>INDEX(獼猴調查結果[工作站],MATCH(C9,獼猴調查結果[樣區名稱],0))</f>
        <v>麗陽</v>
      </c>
      <c r="C9" t="s">
        <v>25</v>
      </c>
      <c r="D9">
        <v>1</v>
      </c>
      <c r="E9">
        <v>2</v>
      </c>
      <c r="F9" t="s">
        <v>1751</v>
      </c>
      <c r="J9" t="s">
        <v>499</v>
      </c>
      <c r="M9" s="1">
        <v>41</v>
      </c>
      <c r="V9" t="s">
        <v>1248</v>
      </c>
      <c r="W9" t="s">
        <v>1246</v>
      </c>
      <c r="X9" t="s">
        <v>1522</v>
      </c>
      <c r="Y9" t="s">
        <v>1522</v>
      </c>
    </row>
    <row r="10" spans="1:25" x14ac:dyDescent="0.3">
      <c r="A10" t="str">
        <f>INDEX(獼猴調查結果[林管處],MATCH(B10,獼猴調查結果[工作站],0))</f>
        <v>東勢</v>
      </c>
      <c r="B10" t="str">
        <f>INDEX(獼猴調查結果[工作站],MATCH(C10,獼猴調查結果[樣區名稱],0))</f>
        <v>麗陽</v>
      </c>
      <c r="C10" t="s">
        <v>25</v>
      </c>
      <c r="D10">
        <v>1</v>
      </c>
      <c r="E10">
        <v>3</v>
      </c>
      <c r="F10" t="s">
        <v>1751</v>
      </c>
      <c r="J10" t="s">
        <v>19</v>
      </c>
      <c r="M10" s="1">
        <v>52</v>
      </c>
      <c r="W10" t="s">
        <v>1249</v>
      </c>
      <c r="X10" t="s">
        <v>1522</v>
      </c>
      <c r="Y10" t="s">
        <v>1522</v>
      </c>
    </row>
    <row r="11" spans="1:25" x14ac:dyDescent="0.3">
      <c r="A11" t="str">
        <f>INDEX(獼猴調查結果[林管處],MATCH(B11,獼猴調查結果[工作站],0))</f>
        <v>東勢</v>
      </c>
      <c r="B11" t="str">
        <f>INDEX(獼猴調查結果[工作站],MATCH(C11,獼猴調查結果[樣區名稱],0))</f>
        <v>麗陽</v>
      </c>
      <c r="C11" t="s">
        <v>25</v>
      </c>
      <c r="D11">
        <v>1</v>
      </c>
      <c r="E11">
        <v>4</v>
      </c>
      <c r="F11" t="s">
        <v>1751</v>
      </c>
      <c r="J11" t="s">
        <v>1512</v>
      </c>
      <c r="M11" s="1">
        <v>43</v>
      </c>
      <c r="W11" t="s">
        <v>1251</v>
      </c>
      <c r="X11" t="s">
        <v>1522</v>
      </c>
      <c r="Y11" t="s">
        <v>1522</v>
      </c>
    </row>
    <row r="12" spans="1:25" x14ac:dyDescent="0.3">
      <c r="A12" t="str">
        <f>INDEX(獼猴調查結果[林管處],MATCH(B12,獼猴調查結果[工作站],0))</f>
        <v>東勢</v>
      </c>
      <c r="B12" t="str">
        <f>INDEX(獼猴調查結果[工作站],MATCH(C12,獼猴調查結果[樣區名稱],0))</f>
        <v>麗陽</v>
      </c>
      <c r="C12" t="s">
        <v>25</v>
      </c>
      <c r="D12">
        <v>1</v>
      </c>
      <c r="E12">
        <v>5</v>
      </c>
      <c r="F12" t="s">
        <v>1751</v>
      </c>
      <c r="J12" t="s">
        <v>687</v>
      </c>
      <c r="M12" s="1">
        <v>40</v>
      </c>
      <c r="V12" t="s">
        <v>1228</v>
      </c>
      <c r="W12" t="s">
        <v>1226</v>
      </c>
      <c r="X12" t="s">
        <v>1522</v>
      </c>
      <c r="Y12" t="s">
        <v>1522</v>
      </c>
    </row>
    <row r="13" spans="1:25" x14ac:dyDescent="0.3">
      <c r="A13" t="str">
        <f>INDEX(獼猴調查結果[林管處],MATCH(B13,獼猴調查結果[工作站],0))</f>
        <v>東勢</v>
      </c>
      <c r="B13" t="str">
        <f>INDEX(獼猴調查結果[工作站],MATCH(C13,獼猴調查結果[樣區名稱],0))</f>
        <v>麗陽</v>
      </c>
      <c r="C13" t="s">
        <v>25</v>
      </c>
      <c r="D13">
        <v>1</v>
      </c>
      <c r="E13">
        <v>6</v>
      </c>
      <c r="F13" t="s">
        <v>1751</v>
      </c>
      <c r="J13" t="s">
        <v>220</v>
      </c>
      <c r="M13" s="1">
        <v>42</v>
      </c>
      <c r="W13" t="s">
        <v>1231</v>
      </c>
      <c r="X13" t="s">
        <v>1522</v>
      </c>
      <c r="Y13" t="s">
        <v>1522</v>
      </c>
    </row>
    <row r="14" spans="1:25" x14ac:dyDescent="0.3">
      <c r="A14" t="str">
        <f>INDEX(獼猴調查結果[林管處],MATCH(B14,獼猴調查結果[工作站],0))</f>
        <v>東勢</v>
      </c>
      <c r="B14" t="str">
        <f>INDEX(獼猴調查結果[工作站],MATCH(C14,獼猴調查結果[樣區名稱],0))</f>
        <v>麗陽</v>
      </c>
      <c r="C14" t="s">
        <v>31</v>
      </c>
      <c r="D14">
        <v>1</v>
      </c>
      <c r="E14">
        <v>1</v>
      </c>
      <c r="F14" t="s">
        <v>1753</v>
      </c>
      <c r="J14" t="s">
        <v>1390</v>
      </c>
      <c r="M14" s="1">
        <v>35</v>
      </c>
      <c r="V14" t="s">
        <v>1243</v>
      </c>
      <c r="W14" t="s">
        <v>1241</v>
      </c>
      <c r="X14" t="s">
        <v>1522</v>
      </c>
      <c r="Y14" t="s">
        <v>1522</v>
      </c>
    </row>
    <row r="15" spans="1:25" x14ac:dyDescent="0.3">
      <c r="A15" t="str">
        <f>INDEX(獼猴調查結果[林管處],MATCH(B15,獼猴調查結果[工作站],0))</f>
        <v>東勢</v>
      </c>
      <c r="B15" t="str">
        <f>INDEX(獼猴調查結果[工作站],MATCH(C15,獼猴調查結果[樣區名稱],0))</f>
        <v>麗陽</v>
      </c>
      <c r="C15" t="s">
        <v>31</v>
      </c>
      <c r="D15">
        <v>1</v>
      </c>
      <c r="E15">
        <v>2</v>
      </c>
      <c r="F15" t="s">
        <v>1753</v>
      </c>
      <c r="J15" t="s">
        <v>1513</v>
      </c>
      <c r="M15" s="1">
        <v>339</v>
      </c>
      <c r="U15" t="s">
        <v>1253</v>
      </c>
      <c r="V15" t="s">
        <v>1277</v>
      </c>
      <c r="W15" t="s">
        <v>1275</v>
      </c>
      <c r="X15" t="s">
        <v>1522</v>
      </c>
    </row>
    <row r="16" spans="1:25" x14ac:dyDescent="0.3">
      <c r="A16" t="str">
        <f>INDEX(獼猴調查結果[林管處],MATCH(B16,獼猴調查結果[工作站],0))</f>
        <v>東勢</v>
      </c>
      <c r="B16" t="str">
        <f>INDEX(獼猴調查結果[工作站],MATCH(C16,獼猴調查結果[樣區名稱],0))</f>
        <v>麗陽</v>
      </c>
      <c r="C16" t="s">
        <v>31</v>
      </c>
      <c r="D16">
        <v>1</v>
      </c>
      <c r="E16">
        <v>3</v>
      </c>
      <c r="F16" t="s">
        <v>1753</v>
      </c>
      <c r="V16" t="s">
        <v>1274</v>
      </c>
      <c r="W16" t="s">
        <v>1272</v>
      </c>
      <c r="X16" t="s">
        <v>1522</v>
      </c>
    </row>
    <row r="17" spans="1:24" x14ac:dyDescent="0.3">
      <c r="A17" t="str">
        <f>INDEX(獼猴調查結果[林管處],MATCH(B17,獼猴調查結果[工作站],0))</f>
        <v>東勢</v>
      </c>
      <c r="B17" t="str">
        <f>INDEX(獼猴調查結果[工作站],MATCH(C17,獼猴調查結果[樣區名稱],0))</f>
        <v>麗陽</v>
      </c>
      <c r="C17" t="s">
        <v>31</v>
      </c>
      <c r="D17">
        <v>1</v>
      </c>
      <c r="E17">
        <v>4</v>
      </c>
      <c r="F17" t="s">
        <v>1753</v>
      </c>
      <c r="V17" t="s">
        <v>1256</v>
      </c>
      <c r="W17" t="s">
        <v>1254</v>
      </c>
      <c r="X17" t="s">
        <v>1522</v>
      </c>
    </row>
    <row r="18" spans="1:24" x14ac:dyDescent="0.3">
      <c r="A18" t="str">
        <f>INDEX(獼猴調查結果[林管處],MATCH(B18,獼猴調查結果[工作站],0))</f>
        <v>東勢</v>
      </c>
      <c r="B18" t="str">
        <f>INDEX(獼猴調查結果[工作站],MATCH(C18,獼猴調查結果[樣區名稱],0))</f>
        <v>麗陽</v>
      </c>
      <c r="C18" t="s">
        <v>31</v>
      </c>
      <c r="D18">
        <v>1</v>
      </c>
      <c r="E18">
        <v>5</v>
      </c>
      <c r="F18" t="s">
        <v>1753</v>
      </c>
      <c r="V18" t="s">
        <v>1271</v>
      </c>
      <c r="W18" t="s">
        <v>1269</v>
      </c>
      <c r="X18" t="s">
        <v>1522</v>
      </c>
    </row>
    <row r="19" spans="1:24" x14ac:dyDescent="0.3">
      <c r="A19" t="str">
        <f>INDEX(獼猴調查結果[林管處],MATCH(B19,獼猴調查結果[工作站],0))</f>
        <v>東勢</v>
      </c>
      <c r="B19" t="str">
        <f>INDEX(獼猴調查結果[工作站],MATCH(C19,獼猴調查結果[樣區名稱],0))</f>
        <v>麗陽</v>
      </c>
      <c r="C19" t="s">
        <v>31</v>
      </c>
      <c r="D19">
        <v>1</v>
      </c>
      <c r="E19">
        <v>6</v>
      </c>
      <c r="F19" t="s">
        <v>1753</v>
      </c>
      <c r="V19" t="s">
        <v>1259</v>
      </c>
      <c r="W19" t="s">
        <v>1257</v>
      </c>
      <c r="X19" t="s">
        <v>1522</v>
      </c>
    </row>
    <row r="20" spans="1:24" x14ac:dyDescent="0.3">
      <c r="A20" t="str">
        <f>INDEX(獼猴調查結果[林管處],MATCH(B20,獼猴調查結果[工作站],0))</f>
        <v>東勢</v>
      </c>
      <c r="B20" t="str">
        <f>INDEX(獼猴調查結果[工作站],MATCH(C20,獼猴調查結果[樣區名稱],0))</f>
        <v>麗陽</v>
      </c>
      <c r="C20" t="s">
        <v>34</v>
      </c>
      <c r="D20">
        <v>1</v>
      </c>
      <c r="E20">
        <v>1</v>
      </c>
      <c r="F20" t="s">
        <v>1755</v>
      </c>
      <c r="V20" t="s">
        <v>1262</v>
      </c>
      <c r="W20" t="s">
        <v>1260</v>
      </c>
      <c r="X20" t="s">
        <v>1522</v>
      </c>
    </row>
    <row r="21" spans="1:24" x14ac:dyDescent="0.3">
      <c r="A21" t="str">
        <f>INDEX(獼猴調查結果[林管處],MATCH(B21,獼猴調查結果[工作站],0))</f>
        <v>東勢</v>
      </c>
      <c r="B21" t="str">
        <f>INDEX(獼猴調查結果[工作站],MATCH(C21,獼猴調查結果[樣區名稱],0))</f>
        <v>麗陽</v>
      </c>
      <c r="C21" t="s">
        <v>34</v>
      </c>
      <c r="D21">
        <v>1</v>
      </c>
      <c r="E21">
        <v>2</v>
      </c>
      <c r="F21" t="s">
        <v>1755</v>
      </c>
      <c r="W21" t="s">
        <v>1264</v>
      </c>
      <c r="X21" t="s">
        <v>1522</v>
      </c>
    </row>
    <row r="22" spans="1:24" x14ac:dyDescent="0.3">
      <c r="A22" t="str">
        <f>INDEX(獼猴調查結果[林管處],MATCH(B22,獼猴調查結果[工作站],0))</f>
        <v>東勢</v>
      </c>
      <c r="B22" t="str">
        <f>INDEX(獼猴調查結果[工作站],MATCH(C22,獼猴調查結果[樣區名稱],0))</f>
        <v>麗陽</v>
      </c>
      <c r="C22" t="s">
        <v>34</v>
      </c>
      <c r="D22">
        <v>1</v>
      </c>
      <c r="E22">
        <v>3</v>
      </c>
      <c r="F22" t="s">
        <v>1755</v>
      </c>
      <c r="V22" t="s">
        <v>1280</v>
      </c>
      <c r="W22" t="s">
        <v>1278</v>
      </c>
      <c r="X22" t="s">
        <v>1522</v>
      </c>
    </row>
    <row r="23" spans="1:24" x14ac:dyDescent="0.3">
      <c r="A23" t="str">
        <f>INDEX(獼猴調查結果[林管處],MATCH(B23,獼猴調查結果[工作站],0))</f>
        <v>東勢</v>
      </c>
      <c r="B23" t="str">
        <f>INDEX(獼猴調查結果[工作站],MATCH(C23,獼猴調查結果[樣區名稱],0))</f>
        <v>麗陽</v>
      </c>
      <c r="C23" t="s">
        <v>34</v>
      </c>
      <c r="D23">
        <v>1</v>
      </c>
      <c r="E23">
        <v>4</v>
      </c>
      <c r="F23" t="s">
        <v>1755</v>
      </c>
      <c r="U23" t="s">
        <v>1315</v>
      </c>
      <c r="V23" t="s">
        <v>1334</v>
      </c>
      <c r="W23" t="s">
        <v>1332</v>
      </c>
      <c r="X23" t="s">
        <v>1522</v>
      </c>
    </row>
    <row r="24" spans="1:24" x14ac:dyDescent="0.3">
      <c r="A24" t="str">
        <f>INDEX(獼猴調查結果[林管處],MATCH(B24,獼猴調查結果[工作站],0))</f>
        <v>東勢</v>
      </c>
      <c r="B24" t="str">
        <f>INDEX(獼猴調查結果[工作站],MATCH(C24,獼猴調查結果[樣區名稱],0))</f>
        <v>麗陽</v>
      </c>
      <c r="C24" t="s">
        <v>34</v>
      </c>
      <c r="D24">
        <v>1</v>
      </c>
      <c r="E24">
        <v>5</v>
      </c>
      <c r="F24" t="s">
        <v>1755</v>
      </c>
      <c r="V24" t="s">
        <v>1331</v>
      </c>
      <c r="W24" t="s">
        <v>1329</v>
      </c>
      <c r="X24" t="s">
        <v>1522</v>
      </c>
    </row>
    <row r="25" spans="1:24" x14ac:dyDescent="0.3">
      <c r="A25" t="str">
        <f>INDEX(獼猴調查結果[林管處],MATCH(B25,獼猴調查結果[工作站],0))</f>
        <v>東勢</v>
      </c>
      <c r="B25" t="str">
        <f>INDEX(獼猴調查結果[工作站],MATCH(C25,獼猴調查結果[樣區名稱],0))</f>
        <v>麗陽</v>
      </c>
      <c r="C25" t="s">
        <v>34</v>
      </c>
      <c r="D25">
        <v>1</v>
      </c>
      <c r="E25">
        <v>6</v>
      </c>
      <c r="F25" t="s">
        <v>1755</v>
      </c>
      <c r="V25" t="s">
        <v>1318</v>
      </c>
      <c r="W25" t="s">
        <v>1316</v>
      </c>
      <c r="X25" t="s">
        <v>1522</v>
      </c>
    </row>
    <row r="26" spans="1:24" x14ac:dyDescent="0.3">
      <c r="A26" t="str">
        <f>INDEX(獼猴調查結果[林管處],MATCH(B26,獼猴調查結果[工作站],0))</f>
        <v>東勢</v>
      </c>
      <c r="B26" t="str">
        <f>INDEX(獼猴調查結果[工作站],MATCH(C26,獼猴調查結果[樣區名稱],0))</f>
        <v>麗陽</v>
      </c>
      <c r="C26" t="s">
        <v>38</v>
      </c>
      <c r="D26">
        <v>1</v>
      </c>
      <c r="E26">
        <v>1</v>
      </c>
      <c r="F26" t="s">
        <v>1757</v>
      </c>
      <c r="V26" t="s">
        <v>1328</v>
      </c>
      <c r="W26" t="s">
        <v>1326</v>
      </c>
      <c r="X26" t="s">
        <v>1522</v>
      </c>
    </row>
    <row r="27" spans="1:24" x14ac:dyDescent="0.3">
      <c r="A27" t="str">
        <f>INDEX(獼猴調查結果[林管處],MATCH(B27,獼猴調查結果[工作站],0))</f>
        <v>東勢</v>
      </c>
      <c r="B27" t="str">
        <f>INDEX(獼猴調查結果[工作站],MATCH(C27,獼猴調查結果[樣區名稱],0))</f>
        <v>麗陽</v>
      </c>
      <c r="C27" t="s">
        <v>38</v>
      </c>
      <c r="D27">
        <v>1</v>
      </c>
      <c r="E27">
        <v>2</v>
      </c>
      <c r="F27" t="s">
        <v>1757</v>
      </c>
      <c r="V27" t="s">
        <v>1325</v>
      </c>
      <c r="W27" t="s">
        <v>1323</v>
      </c>
      <c r="X27" t="s">
        <v>1522</v>
      </c>
    </row>
    <row r="28" spans="1:24" x14ac:dyDescent="0.3">
      <c r="A28" t="str">
        <f>INDEX(獼猴調查結果[林管處],MATCH(B28,獼猴調查結果[工作站],0))</f>
        <v>東勢</v>
      </c>
      <c r="B28" t="str">
        <f>INDEX(獼猴調查結果[工作站],MATCH(C28,獼猴調查結果[樣區名稱],0))</f>
        <v>麗陽</v>
      </c>
      <c r="C28" t="s">
        <v>38</v>
      </c>
      <c r="D28">
        <v>1</v>
      </c>
      <c r="E28">
        <v>3</v>
      </c>
      <c r="F28" t="s">
        <v>1757</v>
      </c>
      <c r="V28" t="s">
        <v>1341</v>
      </c>
      <c r="W28" t="s">
        <v>1339</v>
      </c>
      <c r="X28" t="s">
        <v>1522</v>
      </c>
    </row>
    <row r="29" spans="1:24" x14ac:dyDescent="0.3">
      <c r="A29" t="str">
        <f>INDEX(獼猴調查結果[林管處],MATCH(B29,獼猴調查結果[工作站],0))</f>
        <v>東勢</v>
      </c>
      <c r="B29" t="str">
        <f>INDEX(獼猴調查結果[工作站],MATCH(C29,獼猴調查結果[樣區名稱],0))</f>
        <v>麗陽</v>
      </c>
      <c r="C29" t="s">
        <v>38</v>
      </c>
      <c r="D29">
        <v>1</v>
      </c>
      <c r="E29">
        <v>4</v>
      </c>
      <c r="F29" t="s">
        <v>1757</v>
      </c>
      <c r="V29" t="s">
        <v>1322</v>
      </c>
      <c r="W29" t="s">
        <v>1320</v>
      </c>
      <c r="X29" t="s">
        <v>1522</v>
      </c>
    </row>
    <row r="30" spans="1:24" x14ac:dyDescent="0.3">
      <c r="A30" t="str">
        <f>INDEX(獼猴調查結果[林管處],MATCH(B30,獼猴調查結果[工作站],0))</f>
        <v>東勢</v>
      </c>
      <c r="B30" t="str">
        <f>INDEX(獼猴調查結果[工作站],MATCH(C30,獼猴調查結果[樣區名稱],0))</f>
        <v>麗陽</v>
      </c>
      <c r="C30" t="s">
        <v>38</v>
      </c>
      <c r="D30">
        <v>1</v>
      </c>
      <c r="E30">
        <v>5</v>
      </c>
      <c r="F30" t="s">
        <v>1757</v>
      </c>
      <c r="V30" t="s">
        <v>1345</v>
      </c>
      <c r="W30" t="s">
        <v>1343</v>
      </c>
      <c r="X30" t="s">
        <v>1522</v>
      </c>
    </row>
    <row r="31" spans="1:24" x14ac:dyDescent="0.3">
      <c r="A31" t="str">
        <f>INDEX(獼猴調查結果[林管處],MATCH(B31,獼猴調查結果[工作站],0))</f>
        <v>東勢</v>
      </c>
      <c r="B31" t="str">
        <f>INDEX(獼猴調查結果[工作站],MATCH(C31,獼猴調查結果[樣區名稱],0))</f>
        <v>麗陽</v>
      </c>
      <c r="C31" t="s">
        <v>38</v>
      </c>
      <c r="D31">
        <v>1</v>
      </c>
      <c r="E31">
        <v>6</v>
      </c>
      <c r="F31" t="s">
        <v>1757</v>
      </c>
      <c r="U31" t="s">
        <v>1281</v>
      </c>
      <c r="V31" t="s">
        <v>1295</v>
      </c>
      <c r="W31" t="s">
        <v>1293</v>
      </c>
      <c r="X31" t="s">
        <v>1522</v>
      </c>
    </row>
    <row r="32" spans="1:24" x14ac:dyDescent="0.3">
      <c r="A32" t="str">
        <f>INDEX(獼猴調查結果[林管處],MATCH(B32,獼猴調查結果[工作站],0))</f>
        <v>東勢</v>
      </c>
      <c r="B32" t="str">
        <f>INDEX(獼猴調查結果[工作站],MATCH(C32,獼猴調查結果[樣區名稱],0))</f>
        <v>麗陽</v>
      </c>
      <c r="C32" t="s">
        <v>43</v>
      </c>
      <c r="D32">
        <v>1</v>
      </c>
      <c r="E32">
        <v>1</v>
      </c>
      <c r="F32" t="s">
        <v>1755</v>
      </c>
      <c r="V32" t="s">
        <v>1284</v>
      </c>
      <c r="W32" t="s">
        <v>1282</v>
      </c>
      <c r="X32" t="s">
        <v>1522</v>
      </c>
    </row>
    <row r="33" spans="1:24" x14ac:dyDescent="0.3">
      <c r="A33" t="str">
        <f>INDEX(獼猴調查結果[林管處],MATCH(B33,獼猴調查結果[工作站],0))</f>
        <v>東勢</v>
      </c>
      <c r="B33" t="str">
        <f>INDEX(獼猴調查結果[工作站],MATCH(C33,獼猴調查結果[樣區名稱],0))</f>
        <v>麗陽</v>
      </c>
      <c r="C33" t="s">
        <v>43</v>
      </c>
      <c r="D33">
        <v>1</v>
      </c>
      <c r="E33">
        <v>2</v>
      </c>
      <c r="F33" t="s">
        <v>1755</v>
      </c>
      <c r="V33" t="s">
        <v>1306</v>
      </c>
      <c r="W33" t="s">
        <v>1304</v>
      </c>
      <c r="X33" t="s">
        <v>1522</v>
      </c>
    </row>
    <row r="34" spans="1:24" x14ac:dyDescent="0.3">
      <c r="A34" t="str">
        <f>INDEX(獼猴調查結果[林管處],MATCH(B34,獼猴調查結果[工作站],0))</f>
        <v>東勢</v>
      </c>
      <c r="B34" t="str">
        <f>INDEX(獼猴調查結果[工作站],MATCH(C34,獼猴調查結果[樣區名稱],0))</f>
        <v>麗陽</v>
      </c>
      <c r="C34" t="s">
        <v>43</v>
      </c>
      <c r="D34">
        <v>1</v>
      </c>
      <c r="E34">
        <v>3</v>
      </c>
      <c r="F34" t="s">
        <v>1755</v>
      </c>
      <c r="V34" t="s">
        <v>1309</v>
      </c>
      <c r="W34" t="s">
        <v>1307</v>
      </c>
      <c r="X34" t="s">
        <v>1522</v>
      </c>
    </row>
    <row r="35" spans="1:24" x14ac:dyDescent="0.3">
      <c r="A35" t="str">
        <f>INDEX(獼猴調查結果[林管處],MATCH(B35,獼猴調查結果[工作站],0))</f>
        <v>東勢</v>
      </c>
      <c r="B35" t="str">
        <f>INDEX(獼猴調查結果[工作站],MATCH(C35,獼猴調查結果[樣區名稱],0))</f>
        <v>麗陽</v>
      </c>
      <c r="C35" t="s">
        <v>43</v>
      </c>
      <c r="D35">
        <v>1</v>
      </c>
      <c r="E35">
        <v>4</v>
      </c>
      <c r="F35" t="s">
        <v>1755</v>
      </c>
      <c r="V35" t="s">
        <v>1302</v>
      </c>
      <c r="W35" t="s">
        <v>1300</v>
      </c>
      <c r="X35" t="s">
        <v>1522</v>
      </c>
    </row>
    <row r="36" spans="1:24" x14ac:dyDescent="0.3">
      <c r="A36" t="str">
        <f>INDEX(獼猴調查結果[林管處],MATCH(B36,獼猴調查結果[工作站],0))</f>
        <v>東勢</v>
      </c>
      <c r="B36" t="str">
        <f>INDEX(獼猴調查結果[工作站],MATCH(C36,獼猴調查結果[樣區名稱],0))</f>
        <v>麗陽</v>
      </c>
      <c r="C36" t="s">
        <v>43</v>
      </c>
      <c r="D36">
        <v>1</v>
      </c>
      <c r="E36">
        <v>5</v>
      </c>
      <c r="F36" t="s">
        <v>1755</v>
      </c>
      <c r="V36" t="s">
        <v>1292</v>
      </c>
      <c r="W36" t="s">
        <v>1290</v>
      </c>
      <c r="X36" t="s">
        <v>1522</v>
      </c>
    </row>
    <row r="37" spans="1:24" x14ac:dyDescent="0.3">
      <c r="A37" t="str">
        <f>INDEX(獼猴調查結果[林管處],MATCH(B37,獼猴調查結果[工作站],0))</f>
        <v>東勢</v>
      </c>
      <c r="B37" t="str">
        <f>INDEX(獼猴調查結果[工作站],MATCH(C37,獼猴調查結果[樣區名稱],0))</f>
        <v>麗陽</v>
      </c>
      <c r="C37" t="s">
        <v>43</v>
      </c>
      <c r="D37">
        <v>1</v>
      </c>
      <c r="E37">
        <v>6</v>
      </c>
      <c r="F37" t="s">
        <v>1755</v>
      </c>
      <c r="V37" t="s">
        <v>1287</v>
      </c>
      <c r="W37" t="s">
        <v>1285</v>
      </c>
      <c r="X37" t="s">
        <v>1522</v>
      </c>
    </row>
    <row r="38" spans="1:24" x14ac:dyDescent="0.3">
      <c r="A38" t="str">
        <f>INDEX(獼猴調查結果[林管處],MATCH(B38,獼猴調查結果[工作站],0))</f>
        <v>東勢</v>
      </c>
      <c r="B38" t="str">
        <f>INDEX(獼猴調查結果[工作站],MATCH(C38,獼猴調查結果[樣區名稱],0))</f>
        <v>麗陽</v>
      </c>
      <c r="C38" t="s">
        <v>45</v>
      </c>
      <c r="D38">
        <v>1</v>
      </c>
      <c r="E38">
        <v>1</v>
      </c>
      <c r="F38" t="s">
        <v>1758</v>
      </c>
      <c r="V38" t="s">
        <v>1298</v>
      </c>
      <c r="W38" t="s">
        <v>1296</v>
      </c>
      <c r="X38" t="s">
        <v>1522</v>
      </c>
    </row>
    <row r="39" spans="1:24" x14ac:dyDescent="0.3">
      <c r="A39" t="str">
        <f>INDEX(獼猴調查結果[林管處],MATCH(B39,獼猴調查結果[工作站],0))</f>
        <v>東勢</v>
      </c>
      <c r="B39" t="str">
        <f>INDEX(獼猴調查結果[工作站],MATCH(C39,獼猴調查結果[樣區名稱],0))</f>
        <v>麗陽</v>
      </c>
      <c r="C39" t="s">
        <v>45</v>
      </c>
      <c r="D39">
        <v>1</v>
      </c>
      <c r="E39">
        <v>2</v>
      </c>
      <c r="F39" t="s">
        <v>1758</v>
      </c>
      <c r="U39" t="s">
        <v>1346</v>
      </c>
      <c r="V39" t="s">
        <v>1368</v>
      </c>
      <c r="W39" t="s">
        <v>1366</v>
      </c>
      <c r="X39" t="s">
        <v>1522</v>
      </c>
    </row>
    <row r="40" spans="1:24" x14ac:dyDescent="0.3">
      <c r="A40" t="str">
        <f>INDEX(獼猴調查結果[林管處],MATCH(B40,獼猴調查結果[工作站],0))</f>
        <v>東勢</v>
      </c>
      <c r="B40" t="str">
        <f>INDEX(獼猴調查結果[工作站],MATCH(C40,獼猴調查結果[樣區名稱],0))</f>
        <v>麗陽</v>
      </c>
      <c r="C40" t="s">
        <v>45</v>
      </c>
      <c r="D40">
        <v>1</v>
      </c>
      <c r="E40">
        <v>3</v>
      </c>
      <c r="F40" t="s">
        <v>1758</v>
      </c>
      <c r="V40" t="s">
        <v>1385</v>
      </c>
      <c r="W40" t="s">
        <v>1383</v>
      </c>
      <c r="X40" t="s">
        <v>1522</v>
      </c>
    </row>
    <row r="41" spans="1:24" x14ac:dyDescent="0.3">
      <c r="A41" t="str">
        <f>INDEX(獼猴調查結果[林管處],MATCH(B41,獼猴調查結果[工作站],0))</f>
        <v>東勢</v>
      </c>
      <c r="B41" t="str">
        <f>INDEX(獼猴調查結果[工作站],MATCH(C41,獼猴調查結果[樣區名稱],0))</f>
        <v>麗陽</v>
      </c>
      <c r="C41" t="s">
        <v>45</v>
      </c>
      <c r="D41">
        <v>1</v>
      </c>
      <c r="E41">
        <v>4</v>
      </c>
      <c r="F41" t="s">
        <v>1758</v>
      </c>
      <c r="V41" t="s">
        <v>1349</v>
      </c>
      <c r="W41" t="s">
        <v>1347</v>
      </c>
      <c r="X41" t="s">
        <v>1522</v>
      </c>
    </row>
    <row r="42" spans="1:24" x14ac:dyDescent="0.3">
      <c r="A42" t="str">
        <f>INDEX(獼猴調查結果[林管處],MATCH(B42,獼猴調查結果[工作站],0))</f>
        <v>東勢</v>
      </c>
      <c r="B42" t="str">
        <f>INDEX(獼猴調查結果[工作站],MATCH(C42,獼猴調查結果[樣區名稱],0))</f>
        <v>麗陽</v>
      </c>
      <c r="C42" t="s">
        <v>45</v>
      </c>
      <c r="D42">
        <v>1</v>
      </c>
      <c r="E42">
        <v>5</v>
      </c>
      <c r="F42" t="s">
        <v>1758</v>
      </c>
      <c r="V42" t="s">
        <v>1371</v>
      </c>
      <c r="W42" t="s">
        <v>1369</v>
      </c>
      <c r="X42" t="s">
        <v>1522</v>
      </c>
    </row>
    <row r="43" spans="1:24" x14ac:dyDescent="0.3">
      <c r="A43" t="str">
        <f>INDEX(獼猴調查結果[林管處],MATCH(B43,獼猴調查結果[工作站],0))</f>
        <v>東勢</v>
      </c>
      <c r="B43" t="str">
        <f>INDEX(獼猴調查結果[工作站],MATCH(C43,獼猴調查結果[樣區名稱],0))</f>
        <v>麗陽</v>
      </c>
      <c r="C43" t="s">
        <v>45</v>
      </c>
      <c r="D43">
        <v>1</v>
      </c>
      <c r="E43">
        <v>6</v>
      </c>
      <c r="F43" t="s">
        <v>1758</v>
      </c>
      <c r="V43" t="s">
        <v>1359</v>
      </c>
      <c r="W43" t="s">
        <v>1357</v>
      </c>
      <c r="X43" t="s">
        <v>1522</v>
      </c>
    </row>
    <row r="44" spans="1:24" x14ac:dyDescent="0.3">
      <c r="A44" t="str">
        <f>INDEX(獼猴調查結果[林管處],MATCH(B44,獼猴調查結果[工作站],0))</f>
        <v>東勢</v>
      </c>
      <c r="B44" t="str">
        <f>INDEX(獼猴調查結果[工作站],MATCH(C44,獼猴調查結果[樣區名稱],0))</f>
        <v>麗陽</v>
      </c>
      <c r="C44" t="s">
        <v>49</v>
      </c>
      <c r="D44">
        <v>1</v>
      </c>
      <c r="E44">
        <v>1</v>
      </c>
      <c r="F44" t="s">
        <v>1524</v>
      </c>
      <c r="V44" t="s">
        <v>1353</v>
      </c>
      <c r="W44" t="s">
        <v>1351</v>
      </c>
      <c r="X44" t="s">
        <v>1522</v>
      </c>
    </row>
    <row r="45" spans="1:24" x14ac:dyDescent="0.3">
      <c r="A45" t="str">
        <f>INDEX(獼猴調查結果[林管處],MATCH(B45,獼猴調查結果[工作站],0))</f>
        <v>東勢</v>
      </c>
      <c r="B45" t="str">
        <f>INDEX(獼猴調查結果[工作站],MATCH(C45,獼猴調查結果[樣區名稱],0))</f>
        <v>麗陽</v>
      </c>
      <c r="C45" t="s">
        <v>49</v>
      </c>
      <c r="D45">
        <v>1</v>
      </c>
      <c r="E45">
        <v>2</v>
      </c>
      <c r="F45" t="s">
        <v>1524</v>
      </c>
      <c r="V45" t="s">
        <v>1382</v>
      </c>
      <c r="W45" t="s">
        <v>1380</v>
      </c>
      <c r="X45" t="s">
        <v>1522</v>
      </c>
    </row>
    <row r="46" spans="1:24" x14ac:dyDescent="0.3">
      <c r="A46" t="str">
        <f>INDEX(獼猴調查結果[林管處],MATCH(B46,獼猴調查結果[工作站],0))</f>
        <v>東勢</v>
      </c>
      <c r="B46" t="str">
        <f>INDEX(獼猴調查結果[工作站],MATCH(C46,獼猴調查結果[樣區名稱],0))</f>
        <v>麗陽</v>
      </c>
      <c r="C46" t="s">
        <v>49</v>
      </c>
      <c r="D46">
        <v>1</v>
      </c>
      <c r="E46">
        <v>3</v>
      </c>
      <c r="F46" t="s">
        <v>1524</v>
      </c>
      <c r="V46" t="s">
        <v>1378</v>
      </c>
      <c r="W46" t="s">
        <v>1346</v>
      </c>
      <c r="X46" t="s">
        <v>1522</v>
      </c>
    </row>
    <row r="47" spans="1:24" x14ac:dyDescent="0.3">
      <c r="A47" t="str">
        <f>INDEX(獼猴調查結果[林管處],MATCH(B47,獼猴調查結果[工作站],0))</f>
        <v>東勢</v>
      </c>
      <c r="B47" t="str">
        <f>INDEX(獼猴調查結果[工作站],MATCH(C47,獼猴調查結果[樣區名稱],0))</f>
        <v>麗陽</v>
      </c>
      <c r="C47" t="s">
        <v>49</v>
      </c>
      <c r="D47">
        <v>1</v>
      </c>
      <c r="E47">
        <v>4</v>
      </c>
      <c r="F47" t="s">
        <v>1524</v>
      </c>
      <c r="V47" t="s">
        <v>1365</v>
      </c>
      <c r="W47" t="s">
        <v>1363</v>
      </c>
      <c r="X47" t="s">
        <v>1522</v>
      </c>
    </row>
    <row r="48" spans="1:24" x14ac:dyDescent="0.3">
      <c r="A48" t="str">
        <f>INDEX(獼猴調查結果[林管處],MATCH(B48,獼猴調查結果[工作站],0))</f>
        <v>東勢</v>
      </c>
      <c r="B48" t="str">
        <f>INDEX(獼猴調查結果[工作站],MATCH(C48,獼猴調查結果[樣區名稱],0))</f>
        <v>麗陽</v>
      </c>
      <c r="C48" t="s">
        <v>49</v>
      </c>
      <c r="D48">
        <v>1</v>
      </c>
      <c r="E48">
        <v>5</v>
      </c>
      <c r="F48" t="s">
        <v>1524</v>
      </c>
      <c r="T48" t="s">
        <v>1511</v>
      </c>
      <c r="U48" t="s">
        <v>873</v>
      </c>
      <c r="V48" t="s">
        <v>876</v>
      </c>
      <c r="W48" t="s">
        <v>874</v>
      </c>
      <c r="X48" t="s">
        <v>1522</v>
      </c>
    </row>
    <row r="49" spans="1:24" x14ac:dyDescent="0.3">
      <c r="A49" t="str">
        <f>INDEX(獼猴調查結果[林管處],MATCH(B49,獼猴調查結果[工作站],0))</f>
        <v>東勢</v>
      </c>
      <c r="B49" t="str">
        <f>INDEX(獼猴調查結果[工作站],MATCH(C49,獼猴調查結果[樣區名稱],0))</f>
        <v>麗陽</v>
      </c>
      <c r="C49" t="s">
        <v>49</v>
      </c>
      <c r="D49">
        <v>1</v>
      </c>
      <c r="E49">
        <v>6</v>
      </c>
      <c r="F49" t="s">
        <v>1524</v>
      </c>
      <c r="V49" t="s">
        <v>912</v>
      </c>
      <c r="W49" t="s">
        <v>910</v>
      </c>
      <c r="X49" t="s">
        <v>1522</v>
      </c>
    </row>
    <row r="50" spans="1:24" x14ac:dyDescent="0.3">
      <c r="A50" t="str">
        <f>INDEX(獼猴調查結果[林管處],MATCH(B50,獼猴調查結果[工作站],0))</f>
        <v>東勢</v>
      </c>
      <c r="B50" t="str">
        <f>INDEX(獼猴調查結果[工作站],MATCH(C50,獼猴調查結果[樣區名稱],0))</f>
        <v>麗陽</v>
      </c>
      <c r="C50" t="s">
        <v>53</v>
      </c>
      <c r="D50">
        <v>1</v>
      </c>
      <c r="E50">
        <v>1</v>
      </c>
      <c r="F50" t="s">
        <v>1524</v>
      </c>
      <c r="V50" t="s">
        <v>887</v>
      </c>
      <c r="W50" t="s">
        <v>885</v>
      </c>
      <c r="X50" t="s">
        <v>1522</v>
      </c>
    </row>
    <row r="51" spans="1:24" x14ac:dyDescent="0.3">
      <c r="A51" t="str">
        <f>INDEX(獼猴調查結果[林管處],MATCH(B51,獼猴調查結果[工作站],0))</f>
        <v>東勢</v>
      </c>
      <c r="B51" t="str">
        <f>INDEX(獼猴調查結果[工作站],MATCH(C51,獼猴調查結果[樣區名稱],0))</f>
        <v>麗陽</v>
      </c>
      <c r="C51" t="s">
        <v>53</v>
      </c>
      <c r="D51">
        <v>1</v>
      </c>
      <c r="E51">
        <v>2</v>
      </c>
      <c r="F51" t="s">
        <v>1524</v>
      </c>
      <c r="V51" t="s">
        <v>899</v>
      </c>
      <c r="W51" t="s">
        <v>897</v>
      </c>
      <c r="X51" t="s">
        <v>1522</v>
      </c>
    </row>
    <row r="52" spans="1:24" x14ac:dyDescent="0.3">
      <c r="A52" t="str">
        <f>INDEX(獼猴調查結果[林管處],MATCH(B52,獼猴調查結果[工作站],0))</f>
        <v>東勢</v>
      </c>
      <c r="B52" t="str">
        <f>INDEX(獼猴調查結果[工作站],MATCH(C52,獼猴調查結果[樣區名稱],0))</f>
        <v>麗陽</v>
      </c>
      <c r="C52" t="s">
        <v>53</v>
      </c>
      <c r="D52">
        <v>1</v>
      </c>
      <c r="E52">
        <v>3</v>
      </c>
      <c r="F52" t="s">
        <v>1524</v>
      </c>
      <c r="V52" t="s">
        <v>907</v>
      </c>
      <c r="W52" t="s">
        <v>905</v>
      </c>
      <c r="X52" t="s">
        <v>1522</v>
      </c>
    </row>
    <row r="53" spans="1:24" x14ac:dyDescent="0.3">
      <c r="A53" t="str">
        <f>INDEX(獼猴調查結果[林管處],MATCH(B53,獼猴調查結果[工作站],0))</f>
        <v>東勢</v>
      </c>
      <c r="B53" t="str">
        <f>INDEX(獼猴調查結果[工作站],MATCH(C53,獼猴調查結果[樣區名稱],0))</f>
        <v>麗陽</v>
      </c>
      <c r="C53" t="s">
        <v>53</v>
      </c>
      <c r="D53">
        <v>1</v>
      </c>
      <c r="E53">
        <v>4</v>
      </c>
      <c r="F53" t="s">
        <v>1524</v>
      </c>
      <c r="V53" t="s">
        <v>1804</v>
      </c>
      <c r="W53" t="s">
        <v>877</v>
      </c>
      <c r="X53" t="s">
        <v>1522</v>
      </c>
    </row>
    <row r="54" spans="1:24" x14ac:dyDescent="0.3">
      <c r="A54" t="str">
        <f>INDEX(獼猴調查結果[林管處],MATCH(B54,獼猴調查結果[工作站],0))</f>
        <v>東勢</v>
      </c>
      <c r="B54" t="str">
        <f>INDEX(獼猴調查結果[工作站],MATCH(C54,獼猴調查結果[樣區名稱],0))</f>
        <v>麗陽</v>
      </c>
      <c r="C54" t="s">
        <v>53</v>
      </c>
      <c r="D54">
        <v>1</v>
      </c>
      <c r="E54">
        <v>5</v>
      </c>
      <c r="F54" t="s">
        <v>1524</v>
      </c>
      <c r="V54" t="s">
        <v>883</v>
      </c>
      <c r="W54" t="s">
        <v>1514</v>
      </c>
      <c r="X54" t="s">
        <v>1522</v>
      </c>
    </row>
    <row r="55" spans="1:24" x14ac:dyDescent="0.3">
      <c r="A55" t="str">
        <f>INDEX(獼猴調查結果[林管處],MATCH(B55,獼猴調查結果[工作站],0))</f>
        <v>東勢</v>
      </c>
      <c r="B55" t="str">
        <f>INDEX(獼猴調查結果[工作站],MATCH(C55,獼猴調查結果[樣區名稱],0))</f>
        <v>麗陽</v>
      </c>
      <c r="C55" t="s">
        <v>53</v>
      </c>
      <c r="D55">
        <v>1</v>
      </c>
      <c r="E55">
        <v>6</v>
      </c>
      <c r="F55" t="s">
        <v>1524</v>
      </c>
      <c r="V55" t="s">
        <v>915</v>
      </c>
      <c r="W55" t="s">
        <v>913</v>
      </c>
      <c r="X55" t="s">
        <v>1522</v>
      </c>
    </row>
    <row r="56" spans="1:24" x14ac:dyDescent="0.3">
      <c r="A56" t="str">
        <f>INDEX(獼猴調查結果[林管處],MATCH(B56,獼猴調查結果[工作站],0))</f>
        <v>東勢</v>
      </c>
      <c r="B56" t="str">
        <f>INDEX(獼猴調查結果[工作站],MATCH(C56,獼猴調查結果[樣區名稱],0))</f>
        <v>麗陽</v>
      </c>
      <c r="C56" t="s">
        <v>56</v>
      </c>
      <c r="D56">
        <v>1</v>
      </c>
      <c r="E56">
        <v>1</v>
      </c>
      <c r="F56" t="s">
        <v>1762</v>
      </c>
      <c r="V56" t="s">
        <v>888</v>
      </c>
      <c r="W56" t="s">
        <v>885</v>
      </c>
      <c r="X56" t="s">
        <v>1522</v>
      </c>
    </row>
    <row r="57" spans="1:24" x14ac:dyDescent="0.3">
      <c r="A57" t="str">
        <f>INDEX(獼猴調查結果[林管處],MATCH(B57,獼猴調查結果[工作站],0))</f>
        <v>東勢</v>
      </c>
      <c r="B57" t="str">
        <f>INDEX(獼猴調查結果[工作站],MATCH(C57,獼猴調查結果[樣區名稱],0))</f>
        <v>麗陽</v>
      </c>
      <c r="C57" t="s">
        <v>56</v>
      </c>
      <c r="D57">
        <v>1</v>
      </c>
      <c r="E57">
        <v>2</v>
      </c>
      <c r="F57" t="s">
        <v>1762</v>
      </c>
      <c r="V57" t="s">
        <v>1805</v>
      </c>
      <c r="W57" t="s">
        <v>877</v>
      </c>
      <c r="X57" t="s">
        <v>1522</v>
      </c>
    </row>
    <row r="58" spans="1:24" x14ac:dyDescent="0.3">
      <c r="A58" t="str">
        <f>INDEX(獼猴調查結果[林管處],MATCH(B58,獼猴調查結果[工作站],0))</f>
        <v>東勢</v>
      </c>
      <c r="B58" t="str">
        <f>INDEX(獼猴調查結果[工作站],MATCH(C58,獼猴調查結果[樣區名稱],0))</f>
        <v>麗陽</v>
      </c>
      <c r="C58" t="s">
        <v>56</v>
      </c>
      <c r="D58">
        <v>1</v>
      </c>
      <c r="E58">
        <v>3</v>
      </c>
      <c r="F58" t="s">
        <v>1762</v>
      </c>
      <c r="V58" t="s">
        <v>895</v>
      </c>
      <c r="W58" t="s">
        <v>893</v>
      </c>
      <c r="X58" t="s">
        <v>1522</v>
      </c>
    </row>
    <row r="59" spans="1:24" x14ac:dyDescent="0.3">
      <c r="A59" t="str">
        <f>INDEX(獼猴調查結果[林管處],MATCH(B59,獼猴調查結果[工作站],0))</f>
        <v>東勢</v>
      </c>
      <c r="B59" t="str">
        <f>INDEX(獼猴調查結果[工作站],MATCH(C59,獼猴調查結果[樣區名稱],0))</f>
        <v>麗陽</v>
      </c>
      <c r="C59" t="s">
        <v>56</v>
      </c>
      <c r="D59">
        <v>1</v>
      </c>
      <c r="E59">
        <v>4</v>
      </c>
      <c r="F59" t="s">
        <v>1762</v>
      </c>
      <c r="V59" t="s">
        <v>902</v>
      </c>
      <c r="W59" t="s">
        <v>900</v>
      </c>
      <c r="X59" t="s">
        <v>1522</v>
      </c>
    </row>
    <row r="60" spans="1:24" x14ac:dyDescent="0.3">
      <c r="A60" t="str">
        <f>INDEX(獼猴調查結果[林管處],MATCH(B60,獼猴調查結果[工作站],0))</f>
        <v>東勢</v>
      </c>
      <c r="B60" t="str">
        <f>INDEX(獼猴調查結果[工作站],MATCH(C60,獼猴調查結果[樣區名稱],0))</f>
        <v>麗陽</v>
      </c>
      <c r="C60" t="s">
        <v>56</v>
      </c>
      <c r="D60">
        <v>1</v>
      </c>
      <c r="E60">
        <v>5</v>
      </c>
      <c r="F60" t="s">
        <v>1762</v>
      </c>
      <c r="V60" t="s">
        <v>891</v>
      </c>
      <c r="W60" t="s">
        <v>889</v>
      </c>
      <c r="X60" t="s">
        <v>1522</v>
      </c>
    </row>
    <row r="61" spans="1:24" x14ac:dyDescent="0.3">
      <c r="A61" t="str">
        <f>INDEX(獼猴調查結果[林管處],MATCH(B61,獼猴調查結果[工作站],0))</f>
        <v>東勢</v>
      </c>
      <c r="B61" t="str">
        <f>INDEX(獼猴調查結果[工作站],MATCH(C61,獼猴調查結果[樣區名稱],0))</f>
        <v>麗陽</v>
      </c>
      <c r="C61" t="s">
        <v>56</v>
      </c>
      <c r="D61">
        <v>1</v>
      </c>
      <c r="E61">
        <v>6</v>
      </c>
      <c r="F61" t="s">
        <v>1762</v>
      </c>
      <c r="U61" t="s">
        <v>916</v>
      </c>
      <c r="V61" t="s">
        <v>919</v>
      </c>
      <c r="W61" t="s">
        <v>917</v>
      </c>
      <c r="X61" t="s">
        <v>1522</v>
      </c>
    </row>
    <row r="62" spans="1:24" x14ac:dyDescent="0.3">
      <c r="A62" t="str">
        <f>INDEX(獼猴調查結果[林管處],MATCH(B62,獼猴調查結果[工作站],0))</f>
        <v>東勢</v>
      </c>
      <c r="B62" t="str">
        <f>INDEX(獼猴調查結果[工作站],MATCH(C62,獼猴調查結果[樣區名稱],0))</f>
        <v>麗陽</v>
      </c>
      <c r="C62" t="s">
        <v>60</v>
      </c>
      <c r="D62">
        <v>1</v>
      </c>
      <c r="E62">
        <v>1</v>
      </c>
      <c r="F62" t="s">
        <v>62</v>
      </c>
      <c r="W62" t="s">
        <v>920</v>
      </c>
      <c r="X62" t="s">
        <v>1522</v>
      </c>
    </row>
    <row r="63" spans="1:24" x14ac:dyDescent="0.3">
      <c r="A63" t="str">
        <f>INDEX(獼猴調查結果[林管處],MATCH(B63,獼猴調查結果[工作站],0))</f>
        <v>東勢</v>
      </c>
      <c r="B63" t="str">
        <f>INDEX(獼猴調查結果[工作站],MATCH(C63,獼猴調查結果[樣區名稱],0))</f>
        <v>麗陽</v>
      </c>
      <c r="C63" t="s">
        <v>60</v>
      </c>
      <c r="D63">
        <v>1</v>
      </c>
      <c r="E63">
        <v>2</v>
      </c>
      <c r="F63" t="s">
        <v>62</v>
      </c>
      <c r="W63" t="s">
        <v>926</v>
      </c>
      <c r="X63" t="s">
        <v>1522</v>
      </c>
    </row>
    <row r="64" spans="1:24" x14ac:dyDescent="0.3">
      <c r="A64" t="str">
        <f>INDEX(獼猴調查結果[林管處],MATCH(B64,獼猴調查結果[工作站],0))</f>
        <v>東勢</v>
      </c>
      <c r="B64" t="str">
        <f>INDEX(獼猴調查結果[工作站],MATCH(C64,獼猴調查結果[樣區名稱],0))</f>
        <v>麗陽</v>
      </c>
      <c r="C64" t="s">
        <v>60</v>
      </c>
      <c r="D64">
        <v>1</v>
      </c>
      <c r="E64">
        <v>3</v>
      </c>
      <c r="F64" t="s">
        <v>62</v>
      </c>
      <c r="W64" t="s">
        <v>922</v>
      </c>
      <c r="X64" t="s">
        <v>1522</v>
      </c>
    </row>
    <row r="65" spans="1:25" x14ac:dyDescent="0.3">
      <c r="A65" t="str">
        <f>INDEX(獼猴調查結果[林管處],MATCH(B65,獼猴調查結果[工作站],0))</f>
        <v>東勢</v>
      </c>
      <c r="B65" t="str">
        <f>INDEX(獼猴調查結果[工作站],MATCH(C65,獼猴調查結果[樣區名稱],0))</f>
        <v>麗陽</v>
      </c>
      <c r="C65" t="s">
        <v>60</v>
      </c>
      <c r="D65">
        <v>1</v>
      </c>
      <c r="E65">
        <v>4</v>
      </c>
      <c r="F65" t="s">
        <v>62</v>
      </c>
      <c r="W65" t="s">
        <v>924</v>
      </c>
      <c r="X65" t="s">
        <v>1522</v>
      </c>
    </row>
    <row r="66" spans="1:25" x14ac:dyDescent="0.3">
      <c r="A66" t="str">
        <f>INDEX(獼猴調查結果[林管處],MATCH(B66,獼猴調查結果[工作站],0))</f>
        <v>東勢</v>
      </c>
      <c r="B66" t="str">
        <f>INDEX(獼猴調查結果[工作站],MATCH(C66,獼猴調查結果[樣區名稱],0))</f>
        <v>麗陽</v>
      </c>
      <c r="C66" t="s">
        <v>60</v>
      </c>
      <c r="D66">
        <v>1</v>
      </c>
      <c r="E66">
        <v>5</v>
      </c>
      <c r="F66" t="s">
        <v>62</v>
      </c>
      <c r="W66" t="s">
        <v>928</v>
      </c>
      <c r="X66" t="s">
        <v>1522</v>
      </c>
    </row>
    <row r="67" spans="1:25" x14ac:dyDescent="0.3">
      <c r="A67" t="str">
        <f>INDEX(獼猴調查結果[林管處],MATCH(B67,獼猴調查結果[工作站],0))</f>
        <v>東勢</v>
      </c>
      <c r="B67" t="str">
        <f>INDEX(獼猴調查結果[工作站],MATCH(C67,獼猴調查結果[樣區名稱],0))</f>
        <v>麗陽</v>
      </c>
      <c r="C67" t="s">
        <v>60</v>
      </c>
      <c r="D67">
        <v>1</v>
      </c>
      <c r="E67">
        <v>6</v>
      </c>
      <c r="F67" t="s">
        <v>62</v>
      </c>
      <c r="V67" t="s">
        <v>932</v>
      </c>
      <c r="W67" t="s">
        <v>930</v>
      </c>
      <c r="X67" t="s">
        <v>1522</v>
      </c>
    </row>
    <row r="68" spans="1:25" x14ac:dyDescent="0.3">
      <c r="A68" t="str">
        <f>INDEX(獼猴調查結果[林管處],MATCH(B68,獼猴調查結果[工作站],0))</f>
        <v>東勢</v>
      </c>
      <c r="B68" t="str">
        <f>INDEX(獼猴調查結果[工作站],MATCH(C68,獼猴調查結果[樣區名稱],0))</f>
        <v>麗陽</v>
      </c>
      <c r="C68" t="s">
        <v>63</v>
      </c>
      <c r="D68">
        <v>1</v>
      </c>
      <c r="E68">
        <v>1</v>
      </c>
      <c r="F68" t="s">
        <v>65</v>
      </c>
      <c r="W68" t="s">
        <v>933</v>
      </c>
      <c r="X68" t="s">
        <v>1522</v>
      </c>
    </row>
    <row r="69" spans="1:25" x14ac:dyDescent="0.3">
      <c r="A69" t="str">
        <f>INDEX(獼猴調查結果[林管處],MATCH(B69,獼猴調查結果[工作站],0))</f>
        <v>東勢</v>
      </c>
      <c r="B69" t="str">
        <f>INDEX(獼猴調查結果[工作站],MATCH(C69,獼猴調查結果[樣區名稱],0))</f>
        <v>麗陽</v>
      </c>
      <c r="C69" t="s">
        <v>63</v>
      </c>
      <c r="D69">
        <v>1</v>
      </c>
      <c r="E69">
        <v>2</v>
      </c>
      <c r="F69" t="s">
        <v>65</v>
      </c>
      <c r="W69" t="s">
        <v>935</v>
      </c>
      <c r="X69" t="s">
        <v>1522</v>
      </c>
    </row>
    <row r="70" spans="1:25" x14ac:dyDescent="0.3">
      <c r="A70" t="str">
        <f>INDEX(獼猴調查結果[林管處],MATCH(B70,獼猴調查結果[工作站],0))</f>
        <v>東勢</v>
      </c>
      <c r="B70" t="str">
        <f>INDEX(獼猴調查結果[工作站],MATCH(C70,獼猴調查結果[樣區名稱],0))</f>
        <v>麗陽</v>
      </c>
      <c r="C70" t="s">
        <v>63</v>
      </c>
      <c r="D70">
        <v>1</v>
      </c>
      <c r="E70">
        <v>3</v>
      </c>
      <c r="F70" t="s">
        <v>65</v>
      </c>
      <c r="W70" t="s">
        <v>1041</v>
      </c>
      <c r="X70" t="s">
        <v>1522</v>
      </c>
    </row>
    <row r="71" spans="1:25" x14ac:dyDescent="0.3">
      <c r="A71" t="str">
        <f>INDEX(獼猴調查結果[林管處],MATCH(B71,獼猴調查結果[工作站],0))</f>
        <v>東勢</v>
      </c>
      <c r="B71" t="str">
        <f>INDEX(獼猴調查結果[工作站],MATCH(C71,獼猴調查結果[樣區名稱],0))</f>
        <v>麗陽</v>
      </c>
      <c r="C71" t="s">
        <v>63</v>
      </c>
      <c r="D71">
        <v>1</v>
      </c>
      <c r="E71">
        <v>4</v>
      </c>
      <c r="F71" t="s">
        <v>65</v>
      </c>
      <c r="W71" t="s">
        <v>1043</v>
      </c>
      <c r="X71" t="s">
        <v>1522</v>
      </c>
    </row>
    <row r="72" spans="1:25" x14ac:dyDescent="0.3">
      <c r="A72" t="str">
        <f>INDEX(獼猴調查結果[林管處],MATCH(B72,獼猴調查結果[工作站],0))</f>
        <v>東勢</v>
      </c>
      <c r="B72" t="str">
        <f>INDEX(獼猴調查結果[工作站],MATCH(C72,獼猴調查結果[樣區名稱],0))</f>
        <v>麗陽</v>
      </c>
      <c r="C72" t="s">
        <v>63</v>
      </c>
      <c r="D72">
        <v>1</v>
      </c>
      <c r="E72">
        <v>5</v>
      </c>
      <c r="F72" t="s">
        <v>65</v>
      </c>
      <c r="W72" t="s">
        <v>1045</v>
      </c>
      <c r="X72" t="s">
        <v>1522</v>
      </c>
    </row>
    <row r="73" spans="1:25" x14ac:dyDescent="0.3">
      <c r="A73" t="str">
        <f>INDEX(獼猴調查結果[林管處],MATCH(B73,獼猴調查結果[工作站],0))</f>
        <v>東勢</v>
      </c>
      <c r="B73" t="str">
        <f>INDEX(獼猴調查結果[工作站],MATCH(C73,獼猴調查結果[樣區名稱],0))</f>
        <v>麗陽</v>
      </c>
      <c r="C73" t="s">
        <v>63</v>
      </c>
      <c r="D73">
        <v>1</v>
      </c>
      <c r="E73">
        <v>6</v>
      </c>
      <c r="F73" t="s">
        <v>65</v>
      </c>
      <c r="U73" t="s">
        <v>937</v>
      </c>
      <c r="V73" t="s">
        <v>950</v>
      </c>
      <c r="W73" t="s">
        <v>948</v>
      </c>
      <c r="X73" t="s">
        <v>1522</v>
      </c>
      <c r="Y73" t="s">
        <v>1522</v>
      </c>
    </row>
    <row r="74" spans="1:25" x14ac:dyDescent="0.3">
      <c r="A74" t="str">
        <f>INDEX(獼猴調查結果[林管處],MATCH(B74,獼猴調查結果[工作站],0))</f>
        <v>東勢</v>
      </c>
      <c r="B74" t="str">
        <f>INDEX(獼猴調查結果[工作站],MATCH(C74,獼猴調查結果[樣區名稱],0))</f>
        <v>梨山</v>
      </c>
      <c r="C74" t="s">
        <v>67</v>
      </c>
      <c r="D74">
        <v>1</v>
      </c>
      <c r="E74">
        <v>1</v>
      </c>
      <c r="F74" t="s">
        <v>1764</v>
      </c>
      <c r="W74" t="s">
        <v>953</v>
      </c>
      <c r="X74" t="s">
        <v>1522</v>
      </c>
    </row>
    <row r="75" spans="1:25" x14ac:dyDescent="0.3">
      <c r="A75" t="str">
        <f>INDEX(獼猴調查結果[林管處],MATCH(B75,獼猴調查結果[工作站],0))</f>
        <v>東勢</v>
      </c>
      <c r="B75" t="str">
        <f>INDEX(獼猴調查結果[工作站],MATCH(C75,獼猴調查結果[樣區名稱],0))</f>
        <v>梨山</v>
      </c>
      <c r="C75" t="s">
        <v>67</v>
      </c>
      <c r="D75">
        <v>1</v>
      </c>
      <c r="E75">
        <v>2</v>
      </c>
      <c r="F75" t="s">
        <v>1764</v>
      </c>
      <c r="V75" t="s">
        <v>971</v>
      </c>
      <c r="W75" t="s">
        <v>969</v>
      </c>
      <c r="X75" t="s">
        <v>1522</v>
      </c>
      <c r="Y75" t="s">
        <v>1522</v>
      </c>
    </row>
    <row r="76" spans="1:25" x14ac:dyDescent="0.3">
      <c r="A76" t="str">
        <f>INDEX(獼猴調查結果[林管處],MATCH(B76,獼猴調查結果[工作站],0))</f>
        <v>東勢</v>
      </c>
      <c r="B76" t="str">
        <f>INDEX(獼猴調查結果[工作站],MATCH(C76,獼猴調查結果[樣區名稱],0))</f>
        <v>梨山</v>
      </c>
      <c r="C76" t="s">
        <v>67</v>
      </c>
      <c r="D76">
        <v>1</v>
      </c>
      <c r="E76">
        <v>3</v>
      </c>
      <c r="F76" t="s">
        <v>1764</v>
      </c>
      <c r="V76" t="s">
        <v>1809</v>
      </c>
      <c r="W76" t="s">
        <v>969</v>
      </c>
      <c r="Y76" t="s">
        <v>1522</v>
      </c>
    </row>
    <row r="77" spans="1:25" x14ac:dyDescent="0.3">
      <c r="A77" t="str">
        <f>INDEX(獼猴調查結果[林管處],MATCH(B77,獼猴調查結果[工作站],0))</f>
        <v>東勢</v>
      </c>
      <c r="B77" t="str">
        <f>INDEX(獼猴調查結果[工作站],MATCH(C77,獼猴調查結果[樣區名稱],0))</f>
        <v>梨山</v>
      </c>
      <c r="C77" t="s">
        <v>67</v>
      </c>
      <c r="D77">
        <v>1</v>
      </c>
      <c r="E77">
        <v>4</v>
      </c>
      <c r="F77" t="s">
        <v>1764</v>
      </c>
      <c r="V77" t="s">
        <v>1806</v>
      </c>
      <c r="W77" t="s">
        <v>956</v>
      </c>
      <c r="X77" t="s">
        <v>1522</v>
      </c>
    </row>
    <row r="78" spans="1:25" x14ac:dyDescent="0.3">
      <c r="A78" t="str">
        <f>INDEX(獼猴調查結果[林管處],MATCH(B78,獼猴調查結果[工作站],0))</f>
        <v>東勢</v>
      </c>
      <c r="B78" t="str">
        <f>INDEX(獼猴調查結果[工作站],MATCH(C78,獼猴調查結果[樣區名稱],0))</f>
        <v>梨山</v>
      </c>
      <c r="C78" t="s">
        <v>67</v>
      </c>
      <c r="D78">
        <v>1</v>
      </c>
      <c r="E78">
        <v>5</v>
      </c>
      <c r="F78" t="s">
        <v>1764</v>
      </c>
      <c r="W78" t="s">
        <v>959</v>
      </c>
      <c r="X78" t="s">
        <v>1522</v>
      </c>
    </row>
    <row r="79" spans="1:25" x14ac:dyDescent="0.3">
      <c r="A79" t="str">
        <f>INDEX(獼猴調查結果[林管處],MATCH(B79,獼猴調查結果[工作站],0))</f>
        <v>東勢</v>
      </c>
      <c r="B79" t="str">
        <f>INDEX(獼猴調查結果[工作站],MATCH(C79,獼猴調查結果[樣區名稱],0))</f>
        <v>梨山</v>
      </c>
      <c r="C79" t="s">
        <v>67</v>
      </c>
      <c r="D79">
        <v>1</v>
      </c>
      <c r="E79">
        <v>6</v>
      </c>
      <c r="F79" t="s">
        <v>1764</v>
      </c>
      <c r="V79" t="s">
        <v>940</v>
      </c>
      <c r="W79" t="s">
        <v>938</v>
      </c>
      <c r="X79" t="s">
        <v>1522</v>
      </c>
    </row>
    <row r="80" spans="1:25" x14ac:dyDescent="0.3">
      <c r="A80" t="str">
        <f>INDEX(獼猴調查結果[林管處],MATCH(B80,獼猴調查結果[工作站],0))</f>
        <v>東勢</v>
      </c>
      <c r="B80" t="str">
        <f>INDEX(獼猴調查結果[工作站],MATCH(C80,獼猴調查結果[樣區名稱],0))</f>
        <v>梨山</v>
      </c>
      <c r="C80" t="s">
        <v>72</v>
      </c>
      <c r="D80">
        <v>1</v>
      </c>
      <c r="E80">
        <v>1</v>
      </c>
      <c r="F80" t="s">
        <v>74</v>
      </c>
      <c r="V80" t="s">
        <v>1812</v>
      </c>
      <c r="W80" t="s">
        <v>990</v>
      </c>
      <c r="X80" t="s">
        <v>1522</v>
      </c>
      <c r="Y80" t="s">
        <v>1522</v>
      </c>
    </row>
    <row r="81" spans="1:25" x14ac:dyDescent="0.3">
      <c r="A81" t="str">
        <f>INDEX(獼猴調查結果[林管處],MATCH(B81,獼猴調查結果[工作站],0))</f>
        <v>東勢</v>
      </c>
      <c r="B81" t="str">
        <f>INDEX(獼猴調查結果[工作站],MATCH(C81,獼猴調查結果[樣區名稱],0))</f>
        <v>梨山</v>
      </c>
      <c r="C81" t="s">
        <v>72</v>
      </c>
      <c r="D81">
        <v>1</v>
      </c>
      <c r="E81">
        <v>2</v>
      </c>
      <c r="F81" t="s">
        <v>74</v>
      </c>
      <c r="V81" t="s">
        <v>1808</v>
      </c>
      <c r="W81" t="s">
        <v>964</v>
      </c>
      <c r="Y81" t="s">
        <v>1522</v>
      </c>
    </row>
    <row r="82" spans="1:25" x14ac:dyDescent="0.3">
      <c r="A82" t="str">
        <f>INDEX(獼猴調查結果[林管處],MATCH(B82,獼猴調查結果[工作站],0))</f>
        <v>東勢</v>
      </c>
      <c r="B82" t="str">
        <f>INDEX(獼猴調查結果[工作站],MATCH(C82,獼猴調查結果[樣區名稱],0))</f>
        <v>梨山</v>
      </c>
      <c r="C82" t="s">
        <v>72</v>
      </c>
      <c r="D82">
        <v>1</v>
      </c>
      <c r="E82">
        <v>3</v>
      </c>
      <c r="F82" t="s">
        <v>74</v>
      </c>
      <c r="V82" t="s">
        <v>1810</v>
      </c>
      <c r="W82" t="s">
        <v>980</v>
      </c>
      <c r="X82" t="s">
        <v>1522</v>
      </c>
      <c r="Y82" t="s">
        <v>1522</v>
      </c>
    </row>
    <row r="83" spans="1:25" x14ac:dyDescent="0.3">
      <c r="A83" t="str">
        <f>INDEX(獼猴調查結果[林管處],MATCH(B83,獼猴調查結果[工作站],0))</f>
        <v>東勢</v>
      </c>
      <c r="B83" t="str">
        <f>INDEX(獼猴調查結果[工作站],MATCH(C83,獼猴調查結果[樣區名稱],0))</f>
        <v>梨山</v>
      </c>
      <c r="C83" t="s">
        <v>72</v>
      </c>
      <c r="D83">
        <v>1</v>
      </c>
      <c r="E83">
        <v>4</v>
      </c>
      <c r="F83" t="s">
        <v>74</v>
      </c>
      <c r="V83" t="s">
        <v>1807</v>
      </c>
      <c r="W83" t="s">
        <v>956</v>
      </c>
      <c r="X83" t="s">
        <v>1522</v>
      </c>
    </row>
    <row r="84" spans="1:25" x14ac:dyDescent="0.3">
      <c r="A84" t="str">
        <f>INDEX(獼猴調查結果[林管處],MATCH(B84,獼猴調查結果[工作站],0))</f>
        <v>東勢</v>
      </c>
      <c r="B84" t="str">
        <f>INDEX(獼猴調查結果[工作站],MATCH(C84,獼猴調查結果[樣區名稱],0))</f>
        <v>梨山</v>
      </c>
      <c r="C84" t="s">
        <v>72</v>
      </c>
      <c r="D84">
        <v>1</v>
      </c>
      <c r="E84">
        <v>5</v>
      </c>
      <c r="F84" t="s">
        <v>74</v>
      </c>
      <c r="W84" t="s">
        <v>959</v>
      </c>
      <c r="X84" t="s">
        <v>1522</v>
      </c>
    </row>
    <row r="85" spans="1:25" x14ac:dyDescent="0.3">
      <c r="A85" t="str">
        <f>INDEX(獼猴調查結果[林管處],MATCH(B85,獼猴調查結果[工作站],0))</f>
        <v>東勢</v>
      </c>
      <c r="B85" t="str">
        <f>INDEX(獼猴調查結果[工作站],MATCH(C85,獼猴調查結果[樣區名稱],0))</f>
        <v>梨山</v>
      </c>
      <c r="C85" t="s">
        <v>72</v>
      </c>
      <c r="D85">
        <v>1</v>
      </c>
      <c r="E85">
        <v>6</v>
      </c>
      <c r="F85" t="s">
        <v>74</v>
      </c>
      <c r="V85" t="s">
        <v>975</v>
      </c>
      <c r="W85" t="s">
        <v>973</v>
      </c>
      <c r="X85" t="s">
        <v>1522</v>
      </c>
      <c r="Y85" t="s">
        <v>1522</v>
      </c>
    </row>
    <row r="86" spans="1:25" x14ac:dyDescent="0.3">
      <c r="A86" t="str">
        <f>INDEX(獼猴調查結果[林管處],MATCH(B86,獼猴調查結果[工作站],0))</f>
        <v>東勢</v>
      </c>
      <c r="B86" t="str">
        <f>INDEX(獼猴調查結果[工作站],MATCH(C86,獼猴調查結果[樣區名稱],0))</f>
        <v>梨山</v>
      </c>
      <c r="C86" t="s">
        <v>72</v>
      </c>
      <c r="D86">
        <v>1</v>
      </c>
      <c r="E86">
        <v>7</v>
      </c>
      <c r="F86" t="s">
        <v>74</v>
      </c>
      <c r="V86" t="s">
        <v>947</v>
      </c>
      <c r="W86" t="s">
        <v>945</v>
      </c>
      <c r="X86" t="s">
        <v>1522</v>
      </c>
      <c r="Y86" t="s">
        <v>1522</v>
      </c>
    </row>
    <row r="87" spans="1:25" x14ac:dyDescent="0.3">
      <c r="A87" t="str">
        <f>INDEX(獼猴調查結果[林管處],MATCH(B87,獼猴調查結果[工作站],0))</f>
        <v>東勢</v>
      </c>
      <c r="B87" t="str">
        <f>INDEX(獼猴調查結果[工作站],MATCH(C87,獼猴調查結果[樣區名稱],0))</f>
        <v>梨山</v>
      </c>
      <c r="C87" t="s">
        <v>76</v>
      </c>
      <c r="D87">
        <v>1</v>
      </c>
      <c r="E87">
        <v>1</v>
      </c>
      <c r="F87" t="s">
        <v>74</v>
      </c>
      <c r="V87" t="s">
        <v>958</v>
      </c>
      <c r="W87" t="s">
        <v>976</v>
      </c>
      <c r="X87" t="s">
        <v>1522</v>
      </c>
      <c r="Y87" t="s">
        <v>1522</v>
      </c>
    </row>
    <row r="88" spans="1:25" x14ac:dyDescent="0.3">
      <c r="A88" t="str">
        <f>INDEX(獼猴調查結果[林管處],MATCH(B88,獼猴調查結果[工作站],0))</f>
        <v>東勢</v>
      </c>
      <c r="B88" t="str">
        <f>INDEX(獼猴調查結果[工作站],MATCH(C88,獼猴調查結果[樣區名稱],0))</f>
        <v>梨山</v>
      </c>
      <c r="C88" t="s">
        <v>76</v>
      </c>
      <c r="D88">
        <v>1</v>
      </c>
      <c r="E88">
        <v>2</v>
      </c>
      <c r="F88" t="s">
        <v>74</v>
      </c>
      <c r="W88" t="s">
        <v>978</v>
      </c>
      <c r="X88" t="s">
        <v>1522</v>
      </c>
      <c r="Y88" t="s">
        <v>1522</v>
      </c>
    </row>
    <row r="89" spans="1:25" x14ac:dyDescent="0.3">
      <c r="A89" t="str">
        <f>INDEX(獼猴調查結果[林管處],MATCH(B89,獼猴調查結果[工作站],0))</f>
        <v>東勢</v>
      </c>
      <c r="B89" t="str">
        <f>INDEX(獼猴調查結果[工作站],MATCH(C89,獼猴調查結果[樣區名稱],0))</f>
        <v>梨山</v>
      </c>
      <c r="C89" t="s">
        <v>76</v>
      </c>
      <c r="D89">
        <v>1</v>
      </c>
      <c r="E89">
        <v>3</v>
      </c>
      <c r="F89" t="s">
        <v>74</v>
      </c>
      <c r="W89" t="s">
        <v>956</v>
      </c>
      <c r="Y89" t="s">
        <v>1522</v>
      </c>
    </row>
    <row r="90" spans="1:25" x14ac:dyDescent="0.3">
      <c r="A90" t="str">
        <f>INDEX(獼猴調查結果[林管處],MATCH(B90,獼猴調查結果[工作站],0))</f>
        <v>東勢</v>
      </c>
      <c r="B90" t="str">
        <f>INDEX(獼猴調查結果[工作站],MATCH(C90,獼猴調查結果[樣區名稱],0))</f>
        <v>梨山</v>
      </c>
      <c r="C90" t="s">
        <v>76</v>
      </c>
      <c r="D90">
        <v>1</v>
      </c>
      <c r="E90">
        <v>4</v>
      </c>
      <c r="F90" t="s">
        <v>74</v>
      </c>
      <c r="W90" t="s">
        <v>962</v>
      </c>
      <c r="X90" t="s">
        <v>1522</v>
      </c>
    </row>
    <row r="91" spans="1:25" x14ac:dyDescent="0.3">
      <c r="A91" t="str">
        <f>INDEX(獼猴調查結果[林管處],MATCH(B91,獼猴調查結果[工作站],0))</f>
        <v>東勢</v>
      </c>
      <c r="B91" t="str">
        <f>INDEX(獼猴調查結果[工作站],MATCH(C91,獼猴調查結果[樣區名稱],0))</f>
        <v>梨山</v>
      </c>
      <c r="C91" t="s">
        <v>76</v>
      </c>
      <c r="D91">
        <v>1</v>
      </c>
      <c r="E91">
        <v>5</v>
      </c>
      <c r="F91" t="s">
        <v>74</v>
      </c>
      <c r="V91" t="s">
        <v>955</v>
      </c>
      <c r="W91" t="s">
        <v>948</v>
      </c>
      <c r="Y91" t="s">
        <v>1522</v>
      </c>
    </row>
    <row r="92" spans="1:25" x14ac:dyDescent="0.3">
      <c r="A92" t="str">
        <f>INDEX(獼猴調查結果[林管處],MATCH(B92,獼猴調查結果[工作站],0))</f>
        <v>東勢</v>
      </c>
      <c r="B92" t="str">
        <f>INDEX(獼猴調查結果[工作站],MATCH(C92,獼猴調查結果[樣區名稱],0))</f>
        <v>梨山</v>
      </c>
      <c r="C92" t="s">
        <v>76</v>
      </c>
      <c r="D92">
        <v>1</v>
      </c>
      <c r="E92">
        <v>6</v>
      </c>
      <c r="F92" t="s">
        <v>74</v>
      </c>
      <c r="W92" t="s">
        <v>953</v>
      </c>
      <c r="X92" t="s">
        <v>1522</v>
      </c>
      <c r="Y92" t="s">
        <v>1522</v>
      </c>
    </row>
    <row r="93" spans="1:25" x14ac:dyDescent="0.3">
      <c r="A93" t="str">
        <f>INDEX(獼猴調查結果[林管處],MATCH(B93,獼猴調查結果[工作站],0))</f>
        <v>東勢</v>
      </c>
      <c r="B93" t="str">
        <f>INDEX(獼猴調查結果[工作站],MATCH(C93,獼猴調查結果[樣區名稱],0))</f>
        <v>梨山</v>
      </c>
      <c r="C93" t="s">
        <v>76</v>
      </c>
      <c r="D93">
        <v>1</v>
      </c>
      <c r="E93">
        <v>7</v>
      </c>
      <c r="F93" t="s">
        <v>74</v>
      </c>
      <c r="V93" t="s">
        <v>966</v>
      </c>
      <c r="W93" t="s">
        <v>964</v>
      </c>
      <c r="X93" t="s">
        <v>1522</v>
      </c>
      <c r="Y93" t="s">
        <v>1522</v>
      </c>
    </row>
    <row r="94" spans="1:25" x14ac:dyDescent="0.3">
      <c r="A94" t="str">
        <f>INDEX(獼猴調查結果[林管處],MATCH(B94,獼猴調查結果[工作站],0))</f>
        <v>東勢</v>
      </c>
      <c r="B94" t="str">
        <f>INDEX(獼猴調查結果[工作站],MATCH(C94,獼猴調查結果[樣區名稱],0))</f>
        <v>梨山</v>
      </c>
      <c r="C94" t="s">
        <v>79</v>
      </c>
      <c r="D94">
        <v>1</v>
      </c>
      <c r="E94">
        <v>1</v>
      </c>
      <c r="F94" t="s">
        <v>1767</v>
      </c>
      <c r="V94" t="s">
        <v>1813</v>
      </c>
      <c r="W94" t="s">
        <v>990</v>
      </c>
      <c r="X94" t="s">
        <v>1522</v>
      </c>
      <c r="Y94" t="s">
        <v>1522</v>
      </c>
    </row>
    <row r="95" spans="1:25" x14ac:dyDescent="0.3">
      <c r="A95" t="str">
        <f>INDEX(獼猴調查結果[林管處],MATCH(B95,獼猴調查結果[工作站],0))</f>
        <v>東勢</v>
      </c>
      <c r="B95" t="str">
        <f>INDEX(獼猴調查結果[工作站],MATCH(C95,獼猴調查結果[樣區名稱],0))</f>
        <v>梨山</v>
      </c>
      <c r="C95" t="s">
        <v>79</v>
      </c>
      <c r="D95">
        <v>1</v>
      </c>
      <c r="E95">
        <v>2</v>
      </c>
      <c r="F95" t="s">
        <v>1767</v>
      </c>
      <c r="V95" t="s">
        <v>1811</v>
      </c>
      <c r="W95" t="s">
        <v>980</v>
      </c>
      <c r="X95" t="s">
        <v>1522</v>
      </c>
      <c r="Y95" t="s">
        <v>1522</v>
      </c>
    </row>
    <row r="96" spans="1:25" x14ac:dyDescent="0.3">
      <c r="A96" t="str">
        <f>INDEX(獼猴調查結果[林管處],MATCH(B96,獼猴調查結果[工作站],0))</f>
        <v>東勢</v>
      </c>
      <c r="B96" t="str">
        <f>INDEX(獼猴調查結果[工作站],MATCH(C96,獼猴調查結果[樣區名稱],0))</f>
        <v>梨山</v>
      </c>
      <c r="C96" t="s">
        <v>79</v>
      </c>
      <c r="D96">
        <v>1</v>
      </c>
      <c r="E96">
        <v>3</v>
      </c>
      <c r="F96" t="s">
        <v>1767</v>
      </c>
      <c r="V96" t="s">
        <v>985</v>
      </c>
      <c r="W96" t="s">
        <v>987</v>
      </c>
      <c r="X96" t="s">
        <v>1522</v>
      </c>
      <c r="Y96" t="s">
        <v>1522</v>
      </c>
    </row>
    <row r="97" spans="1:25" x14ac:dyDescent="0.3">
      <c r="A97" t="str">
        <f>INDEX(獼猴調查結果[林管處],MATCH(B97,獼猴調查結果[工作站],0))</f>
        <v>東勢</v>
      </c>
      <c r="B97" t="str">
        <f>INDEX(獼猴調查結果[工作站],MATCH(C97,獼猴調查結果[樣區名稱],0))</f>
        <v>梨山</v>
      </c>
      <c r="C97" t="s">
        <v>79</v>
      </c>
      <c r="D97">
        <v>1</v>
      </c>
      <c r="E97">
        <v>4</v>
      </c>
      <c r="F97" t="s">
        <v>1767</v>
      </c>
      <c r="W97" t="s">
        <v>983</v>
      </c>
      <c r="X97" t="s">
        <v>1522</v>
      </c>
      <c r="Y97" t="s">
        <v>1522</v>
      </c>
    </row>
    <row r="98" spans="1:25" x14ac:dyDescent="0.3">
      <c r="A98" t="str">
        <f>INDEX(獼猴調查結果[林管處],MATCH(B98,獼猴調查結果[工作站],0))</f>
        <v>東勢</v>
      </c>
      <c r="B98" t="str">
        <f>INDEX(獼猴調查結果[工作站],MATCH(C98,獼猴調查結果[樣區名稱],0))</f>
        <v>梨山</v>
      </c>
      <c r="C98" t="s">
        <v>79</v>
      </c>
      <c r="D98">
        <v>1</v>
      </c>
      <c r="E98">
        <v>5</v>
      </c>
      <c r="F98" t="s">
        <v>1767</v>
      </c>
      <c r="V98" t="s">
        <v>944</v>
      </c>
      <c r="W98" t="s">
        <v>942</v>
      </c>
      <c r="X98" t="s">
        <v>1522</v>
      </c>
      <c r="Y98" t="s">
        <v>1522</v>
      </c>
    </row>
    <row r="99" spans="1:25" x14ac:dyDescent="0.3">
      <c r="A99" t="str">
        <f>INDEX(獼猴調查結果[林管處],MATCH(B99,獼猴調查結果[工作站],0))</f>
        <v>東勢</v>
      </c>
      <c r="B99" t="str">
        <f>INDEX(獼猴調查結果[工作站],MATCH(C99,獼猴調查結果[樣區名稱],0))</f>
        <v>梨山</v>
      </c>
      <c r="C99" t="s">
        <v>79</v>
      </c>
      <c r="D99">
        <v>1</v>
      </c>
      <c r="E99">
        <v>6</v>
      </c>
      <c r="F99" t="s">
        <v>1767</v>
      </c>
      <c r="U99" t="s">
        <v>994</v>
      </c>
      <c r="V99" t="s">
        <v>1814</v>
      </c>
      <c r="W99" t="s">
        <v>1001</v>
      </c>
      <c r="X99" t="s">
        <v>1522</v>
      </c>
    </row>
    <row r="100" spans="1:25" x14ac:dyDescent="0.3">
      <c r="A100" t="str">
        <f>INDEX(獼猴調查結果[林管處],MATCH(B100,獼猴調查結果[工作站],0))</f>
        <v>東勢</v>
      </c>
      <c r="B100" t="str">
        <f>INDEX(獼猴調查結果[工作站],MATCH(C100,獼猴調查結果[樣區名稱],0))</f>
        <v>梨山</v>
      </c>
      <c r="C100" t="s">
        <v>82</v>
      </c>
      <c r="D100">
        <v>1</v>
      </c>
      <c r="E100">
        <v>1</v>
      </c>
      <c r="F100" t="s">
        <v>1767</v>
      </c>
      <c r="W100" t="s">
        <v>998</v>
      </c>
      <c r="X100" t="s">
        <v>1522</v>
      </c>
    </row>
    <row r="101" spans="1:25" x14ac:dyDescent="0.3">
      <c r="A101" t="str">
        <f>INDEX(獼猴調查結果[林管處],MATCH(B101,獼猴調查結果[工作站],0))</f>
        <v>東勢</v>
      </c>
      <c r="B101" t="str">
        <f>INDEX(獼猴調查結果[工作站],MATCH(C101,獼猴調查結果[樣區名稱],0))</f>
        <v>梨山</v>
      </c>
      <c r="C101" t="s">
        <v>82</v>
      </c>
      <c r="D101">
        <v>1</v>
      </c>
      <c r="E101">
        <v>2</v>
      </c>
      <c r="F101" t="s">
        <v>1767</v>
      </c>
      <c r="V101" t="s">
        <v>997</v>
      </c>
      <c r="W101" t="s">
        <v>995</v>
      </c>
      <c r="X101" t="s">
        <v>1522</v>
      </c>
    </row>
    <row r="102" spans="1:25" x14ac:dyDescent="0.3">
      <c r="A102" t="str">
        <f>INDEX(獼猴調查結果[林管處],MATCH(B102,獼猴調查結果[工作站],0))</f>
        <v>東勢</v>
      </c>
      <c r="B102" t="str">
        <f>INDEX(獼猴調查結果[工作站],MATCH(C102,獼猴調查結果[樣區名稱],0))</f>
        <v>梨山</v>
      </c>
      <c r="C102" t="s">
        <v>82</v>
      </c>
      <c r="D102">
        <v>1</v>
      </c>
      <c r="E102">
        <v>3</v>
      </c>
      <c r="F102" t="s">
        <v>1767</v>
      </c>
      <c r="V102" t="s">
        <v>1009</v>
      </c>
      <c r="W102" t="s">
        <v>1007</v>
      </c>
      <c r="X102" t="s">
        <v>1522</v>
      </c>
    </row>
    <row r="103" spans="1:25" x14ac:dyDescent="0.3">
      <c r="A103" t="str">
        <f>INDEX(獼猴調查結果[林管處],MATCH(B103,獼猴調查結果[工作站],0))</f>
        <v>東勢</v>
      </c>
      <c r="B103" t="str">
        <f>INDEX(獼猴調查結果[工作站],MATCH(C103,獼猴調查結果[樣區名稱],0))</f>
        <v>梨山</v>
      </c>
      <c r="C103" t="s">
        <v>82</v>
      </c>
      <c r="D103">
        <v>1</v>
      </c>
      <c r="E103">
        <v>4</v>
      </c>
      <c r="F103" t="s">
        <v>1767</v>
      </c>
      <c r="V103" t="s">
        <v>1028</v>
      </c>
      <c r="W103" t="s">
        <v>1026</v>
      </c>
      <c r="X103" t="s">
        <v>1522</v>
      </c>
    </row>
    <row r="104" spans="1:25" x14ac:dyDescent="0.3">
      <c r="A104" t="str">
        <f>INDEX(獼猴調查結果[林管處],MATCH(B104,獼猴調查結果[工作站],0))</f>
        <v>東勢</v>
      </c>
      <c r="B104" t="str">
        <f>INDEX(獼猴調查結果[工作站],MATCH(C104,獼猴調查結果[樣區名稱],0))</f>
        <v>梨山</v>
      </c>
      <c r="C104" t="s">
        <v>82</v>
      </c>
      <c r="D104">
        <v>1</v>
      </c>
      <c r="E104">
        <v>5</v>
      </c>
      <c r="F104" t="s">
        <v>1767</v>
      </c>
      <c r="V104" t="s">
        <v>1816</v>
      </c>
      <c r="W104" t="s">
        <v>1023</v>
      </c>
      <c r="X104" t="s">
        <v>1522</v>
      </c>
    </row>
    <row r="105" spans="1:25" x14ac:dyDescent="0.3">
      <c r="A105" t="str">
        <f>INDEX(獼猴調查結果[林管處],MATCH(B105,獼猴調查結果[工作站],0))</f>
        <v>東勢</v>
      </c>
      <c r="B105" t="str">
        <f>INDEX(獼猴調查結果[工作站],MATCH(C105,獼猴調查結果[樣區名稱],0))</f>
        <v>梨山</v>
      </c>
      <c r="C105" t="s">
        <v>82</v>
      </c>
      <c r="D105">
        <v>1</v>
      </c>
      <c r="E105">
        <v>6</v>
      </c>
      <c r="F105" t="s">
        <v>1767</v>
      </c>
      <c r="V105" t="s">
        <v>1016</v>
      </c>
      <c r="W105" t="s">
        <v>1014</v>
      </c>
      <c r="X105" t="s">
        <v>1522</v>
      </c>
    </row>
    <row r="106" spans="1:25" x14ac:dyDescent="0.3">
      <c r="A106" t="str">
        <f>INDEX(獼猴調查結果[林管處],MATCH(B106,獼猴調查結果[工作站],0))</f>
        <v>東勢</v>
      </c>
      <c r="B106" t="str">
        <f>INDEX(獼猴調查結果[工作站],MATCH(C106,獼猴調查結果[樣區名稱],0))</f>
        <v>梨山</v>
      </c>
      <c r="C106" t="s">
        <v>85</v>
      </c>
      <c r="D106">
        <v>1</v>
      </c>
      <c r="E106">
        <v>1</v>
      </c>
      <c r="F106" t="s">
        <v>1767</v>
      </c>
      <c r="V106" t="s">
        <v>1815</v>
      </c>
      <c r="W106" t="s">
        <v>1001</v>
      </c>
      <c r="X106" t="s">
        <v>1522</v>
      </c>
    </row>
    <row r="107" spans="1:25" x14ac:dyDescent="0.3">
      <c r="A107" t="str">
        <f>INDEX(獼猴調查結果[林管處],MATCH(B107,獼猴調查結果[工作站],0))</f>
        <v>東勢</v>
      </c>
      <c r="B107" t="str">
        <f>INDEX(獼猴調查結果[工作站],MATCH(C107,獼猴調查結果[樣區名稱],0))</f>
        <v>梨山</v>
      </c>
      <c r="C107" t="s">
        <v>85</v>
      </c>
      <c r="D107">
        <v>1</v>
      </c>
      <c r="E107">
        <v>2</v>
      </c>
      <c r="F107" t="s">
        <v>1767</v>
      </c>
      <c r="W107" t="s">
        <v>998</v>
      </c>
      <c r="X107" t="s">
        <v>1522</v>
      </c>
    </row>
    <row r="108" spans="1:25" x14ac:dyDescent="0.3">
      <c r="A108" t="str">
        <f>INDEX(獼猴調查結果[林管處],MATCH(B108,獼猴調查結果[工作站],0))</f>
        <v>東勢</v>
      </c>
      <c r="B108" t="str">
        <f>INDEX(獼猴調查結果[工作站],MATCH(C108,獼猴調查結果[樣區名稱],0))</f>
        <v>梨山</v>
      </c>
      <c r="C108" t="s">
        <v>85</v>
      </c>
      <c r="D108">
        <v>1</v>
      </c>
      <c r="E108">
        <v>3</v>
      </c>
      <c r="F108" t="s">
        <v>1767</v>
      </c>
      <c r="V108" t="s">
        <v>1817</v>
      </c>
      <c r="W108" t="s">
        <v>1023</v>
      </c>
      <c r="X108" t="s">
        <v>1522</v>
      </c>
    </row>
    <row r="109" spans="1:25" x14ac:dyDescent="0.3">
      <c r="A109" t="str">
        <f>INDEX(獼猴調查結果[林管處],MATCH(B109,獼猴調查結果[工作站],0))</f>
        <v>東勢</v>
      </c>
      <c r="B109" t="str">
        <f>INDEX(獼猴調查結果[工作站],MATCH(C109,獼猴調查結果[樣區名稱],0))</f>
        <v>梨山</v>
      </c>
      <c r="C109" t="s">
        <v>85</v>
      </c>
      <c r="D109">
        <v>1</v>
      </c>
      <c r="E109">
        <v>4</v>
      </c>
      <c r="F109" t="s">
        <v>1767</v>
      </c>
      <c r="V109" t="s">
        <v>1037</v>
      </c>
      <c r="W109" t="s">
        <v>1035</v>
      </c>
      <c r="X109" t="s">
        <v>1522</v>
      </c>
    </row>
    <row r="110" spans="1:25" x14ac:dyDescent="0.3">
      <c r="A110" t="str">
        <f>INDEX(獼猴調查結果[林管處],MATCH(B110,獼猴調查結果[工作站],0))</f>
        <v>東勢</v>
      </c>
      <c r="B110" t="str">
        <f>INDEX(獼猴調查結果[工作站],MATCH(C110,獼猴調查結果[樣區名稱],0))</f>
        <v>梨山</v>
      </c>
      <c r="C110" t="s">
        <v>85</v>
      </c>
      <c r="D110">
        <v>1</v>
      </c>
      <c r="E110">
        <v>5</v>
      </c>
      <c r="F110" t="s">
        <v>1767</v>
      </c>
      <c r="V110" t="s">
        <v>1012</v>
      </c>
      <c r="W110" t="s">
        <v>1010</v>
      </c>
      <c r="X110" t="s">
        <v>1522</v>
      </c>
    </row>
    <row r="111" spans="1:25" x14ac:dyDescent="0.3">
      <c r="A111" t="str">
        <f>INDEX(獼猴調查結果[林管處],MATCH(B111,獼猴調查結果[工作站],0))</f>
        <v>東勢</v>
      </c>
      <c r="B111" t="str">
        <f>INDEX(獼猴調查結果[工作站],MATCH(C111,獼猴調查結果[樣區名稱],0))</f>
        <v>梨山</v>
      </c>
      <c r="C111" t="s">
        <v>85</v>
      </c>
      <c r="D111">
        <v>1</v>
      </c>
      <c r="E111">
        <v>6</v>
      </c>
      <c r="F111" t="s">
        <v>1767</v>
      </c>
      <c r="V111" t="s">
        <v>1022</v>
      </c>
      <c r="W111" t="s">
        <v>1020</v>
      </c>
      <c r="X111" t="s">
        <v>1522</v>
      </c>
    </row>
    <row r="112" spans="1:25" x14ac:dyDescent="0.3">
      <c r="A112" t="str">
        <f>INDEX(獼猴調查結果[林管處],MATCH(B112,獼猴調查結果[工作站],0))</f>
        <v>東勢</v>
      </c>
      <c r="B112" t="str">
        <f>INDEX(獼猴調查結果[工作站],MATCH(C112,獼猴調查結果[樣區名稱],0))</f>
        <v>梨山</v>
      </c>
      <c r="C112" t="s">
        <v>88</v>
      </c>
      <c r="D112">
        <v>1</v>
      </c>
      <c r="E112">
        <v>1</v>
      </c>
      <c r="F112" t="s">
        <v>1769</v>
      </c>
      <c r="V112" t="s">
        <v>1005</v>
      </c>
      <c r="W112" t="s">
        <v>1003</v>
      </c>
      <c r="X112" t="s">
        <v>1522</v>
      </c>
    </row>
    <row r="113" spans="1:25" x14ac:dyDescent="0.3">
      <c r="A113" t="str">
        <f>INDEX(獼猴調查結果[林管處],MATCH(B113,獼猴調查結果[工作站],0))</f>
        <v>東勢</v>
      </c>
      <c r="B113" t="str">
        <f>INDEX(獼猴調查結果[工作站],MATCH(C113,獼猴調查結果[樣區名稱],0))</f>
        <v>梨山</v>
      </c>
      <c r="C113" t="s">
        <v>88</v>
      </c>
      <c r="D113">
        <v>1</v>
      </c>
      <c r="E113">
        <v>2</v>
      </c>
      <c r="F113" t="s">
        <v>1769</v>
      </c>
      <c r="V113" t="s">
        <v>1034</v>
      </c>
      <c r="W113" t="s">
        <v>1032</v>
      </c>
      <c r="X113" t="s">
        <v>1522</v>
      </c>
    </row>
    <row r="114" spans="1:25" x14ac:dyDescent="0.3">
      <c r="A114" t="str">
        <f>INDEX(獼猴調查結果[林管處],MATCH(B114,獼猴調查結果[工作站],0))</f>
        <v>東勢</v>
      </c>
      <c r="B114" t="str">
        <f>INDEX(獼猴調查結果[工作站],MATCH(C114,獼猴調查結果[樣區名稱],0))</f>
        <v>梨山</v>
      </c>
      <c r="C114" t="s">
        <v>88</v>
      </c>
      <c r="D114">
        <v>1</v>
      </c>
      <c r="E114">
        <v>3</v>
      </c>
      <c r="F114" t="s">
        <v>1769</v>
      </c>
      <c r="V114" t="s">
        <v>1031</v>
      </c>
      <c r="W114" t="s">
        <v>1029</v>
      </c>
      <c r="X114" t="s">
        <v>1522</v>
      </c>
    </row>
    <row r="115" spans="1:25" x14ac:dyDescent="0.3">
      <c r="A115" t="str">
        <f>INDEX(獼猴調查結果[林管處],MATCH(B115,獼猴調查結果[工作站],0))</f>
        <v>東勢</v>
      </c>
      <c r="B115" t="str">
        <f>INDEX(獼猴調查結果[工作站],MATCH(C115,獼猴調查結果[樣區名稱],0))</f>
        <v>梨山</v>
      </c>
      <c r="C115" t="s">
        <v>88</v>
      </c>
      <c r="D115">
        <v>1</v>
      </c>
      <c r="E115">
        <v>4</v>
      </c>
      <c r="F115" t="s">
        <v>1769</v>
      </c>
      <c r="V115" t="s">
        <v>1040</v>
      </c>
      <c r="W115" t="s">
        <v>1038</v>
      </c>
      <c r="X115" t="s">
        <v>1522</v>
      </c>
    </row>
    <row r="116" spans="1:25" x14ac:dyDescent="0.3">
      <c r="A116" t="str">
        <f>INDEX(獼猴調查結果[林管處],MATCH(B116,獼猴調查結果[工作站],0))</f>
        <v>東勢</v>
      </c>
      <c r="B116" t="str">
        <f>INDEX(獼猴調查結果[工作站],MATCH(C116,獼猴調查結果[樣區名稱],0))</f>
        <v>梨山</v>
      </c>
      <c r="C116" t="s">
        <v>88</v>
      </c>
      <c r="D116">
        <v>1</v>
      </c>
      <c r="E116">
        <v>5</v>
      </c>
      <c r="F116" t="s">
        <v>1769</v>
      </c>
      <c r="V116" t="s">
        <v>1019</v>
      </c>
      <c r="W116" t="s">
        <v>1017</v>
      </c>
      <c r="X116" t="s">
        <v>1522</v>
      </c>
    </row>
    <row r="117" spans="1:25" x14ac:dyDescent="0.3">
      <c r="A117" t="str">
        <f>INDEX(獼猴調查結果[林管處],MATCH(B117,獼猴調查結果[工作站],0))</f>
        <v>東勢</v>
      </c>
      <c r="B117" t="str">
        <f>INDEX(獼猴調查結果[工作站],MATCH(C117,獼猴調查結果[樣區名稱],0))</f>
        <v>梨山</v>
      </c>
      <c r="C117" t="s">
        <v>88</v>
      </c>
      <c r="D117">
        <v>1</v>
      </c>
      <c r="E117">
        <v>6</v>
      </c>
      <c r="F117" t="s">
        <v>1769</v>
      </c>
      <c r="T117" t="s">
        <v>499</v>
      </c>
      <c r="U117" t="s">
        <v>583</v>
      </c>
      <c r="V117" t="s">
        <v>592</v>
      </c>
      <c r="W117" t="s">
        <v>590</v>
      </c>
      <c r="X117" t="s">
        <v>1522</v>
      </c>
      <c r="Y117" t="s">
        <v>1522</v>
      </c>
    </row>
    <row r="118" spans="1:25" x14ac:dyDescent="0.3">
      <c r="A118" t="str">
        <f>INDEX(獼猴調查結果[林管處],MATCH(B118,獼猴調查結果[工作站],0))</f>
        <v>東勢</v>
      </c>
      <c r="B118" t="str">
        <f>INDEX(獼猴調查結果[工作站],MATCH(C118,獼猴調查結果[樣區名稱],0))</f>
        <v>梨山</v>
      </c>
      <c r="C118" t="s">
        <v>91</v>
      </c>
      <c r="D118">
        <v>1</v>
      </c>
      <c r="E118">
        <v>1</v>
      </c>
      <c r="F118" t="s">
        <v>1769</v>
      </c>
      <c r="V118" t="s">
        <v>597</v>
      </c>
      <c r="W118" t="s">
        <v>595</v>
      </c>
      <c r="X118" t="s">
        <v>1522</v>
      </c>
      <c r="Y118" t="s">
        <v>1522</v>
      </c>
    </row>
    <row r="119" spans="1:25" x14ac:dyDescent="0.3">
      <c r="A119" t="str">
        <f>INDEX(獼猴調查結果[林管處],MATCH(B119,獼猴調查結果[工作站],0))</f>
        <v>東勢</v>
      </c>
      <c r="B119" t="str">
        <f>INDEX(獼猴調查結果[工作站],MATCH(C119,獼猴調查結果[樣區名稱],0))</f>
        <v>梨山</v>
      </c>
      <c r="C119" t="s">
        <v>91</v>
      </c>
      <c r="D119">
        <v>1</v>
      </c>
      <c r="E119">
        <v>2</v>
      </c>
      <c r="F119" t="s">
        <v>1769</v>
      </c>
      <c r="V119" t="s">
        <v>600</v>
      </c>
      <c r="W119" t="s">
        <v>598</v>
      </c>
      <c r="X119" t="s">
        <v>1522</v>
      </c>
      <c r="Y119" t="s">
        <v>1522</v>
      </c>
    </row>
    <row r="120" spans="1:25" x14ac:dyDescent="0.3">
      <c r="A120" t="str">
        <f>INDEX(獼猴調查結果[林管處],MATCH(B120,獼猴調查結果[工作站],0))</f>
        <v>東勢</v>
      </c>
      <c r="B120" t="str">
        <f>INDEX(獼猴調查結果[工作站],MATCH(C120,獼猴調查結果[樣區名稱],0))</f>
        <v>梨山</v>
      </c>
      <c r="C120" t="s">
        <v>91</v>
      </c>
      <c r="D120">
        <v>1</v>
      </c>
      <c r="E120">
        <v>3</v>
      </c>
      <c r="F120" t="s">
        <v>1769</v>
      </c>
      <c r="V120" t="s">
        <v>613</v>
      </c>
      <c r="W120" t="s">
        <v>611</v>
      </c>
      <c r="X120" t="s">
        <v>1522</v>
      </c>
      <c r="Y120" t="s">
        <v>1522</v>
      </c>
    </row>
    <row r="121" spans="1:25" x14ac:dyDescent="0.3">
      <c r="A121" t="str">
        <f>INDEX(獼猴調查結果[林管處],MATCH(B121,獼猴調查結果[工作站],0))</f>
        <v>東勢</v>
      </c>
      <c r="B121" t="str">
        <f>INDEX(獼猴調查結果[工作站],MATCH(C121,獼猴調查結果[樣區名稱],0))</f>
        <v>梨山</v>
      </c>
      <c r="C121" t="s">
        <v>91</v>
      </c>
      <c r="D121">
        <v>1</v>
      </c>
      <c r="E121">
        <v>4</v>
      </c>
      <c r="F121" t="s">
        <v>1769</v>
      </c>
      <c r="V121" t="s">
        <v>604</v>
      </c>
      <c r="W121" t="s">
        <v>602</v>
      </c>
      <c r="X121" t="s">
        <v>1522</v>
      </c>
      <c r="Y121" t="s">
        <v>1522</v>
      </c>
    </row>
    <row r="122" spans="1:25" x14ac:dyDescent="0.3">
      <c r="A122" t="str">
        <f>INDEX(獼猴調查結果[林管處],MATCH(B122,獼猴調查結果[工作站],0))</f>
        <v>東勢</v>
      </c>
      <c r="B122" t="str">
        <f>INDEX(獼猴調查結果[工作站],MATCH(C122,獼猴調查結果[樣區名稱],0))</f>
        <v>梨山</v>
      </c>
      <c r="C122" t="s">
        <v>91</v>
      </c>
      <c r="D122">
        <v>1</v>
      </c>
      <c r="E122">
        <v>5</v>
      </c>
      <c r="F122" t="s">
        <v>1769</v>
      </c>
      <c r="V122" t="s">
        <v>619</v>
      </c>
      <c r="W122" t="s">
        <v>617</v>
      </c>
      <c r="X122" t="s">
        <v>1522</v>
      </c>
      <c r="Y122" t="s">
        <v>1522</v>
      </c>
    </row>
    <row r="123" spans="1:25" x14ac:dyDescent="0.3">
      <c r="A123" t="str">
        <f>INDEX(獼猴調查結果[林管處],MATCH(B123,獼猴調查結果[工作站],0))</f>
        <v>東勢</v>
      </c>
      <c r="B123" t="str">
        <f>INDEX(獼猴調查結果[工作站],MATCH(C123,獼猴調查結果[樣區名稱],0))</f>
        <v>梨山</v>
      </c>
      <c r="C123" t="s">
        <v>91</v>
      </c>
      <c r="D123">
        <v>1</v>
      </c>
      <c r="E123">
        <v>6</v>
      </c>
      <c r="F123" t="s">
        <v>1769</v>
      </c>
      <c r="V123" t="s">
        <v>610</v>
      </c>
      <c r="W123" t="s">
        <v>608</v>
      </c>
      <c r="X123" t="s">
        <v>1522</v>
      </c>
      <c r="Y123" t="s">
        <v>1522</v>
      </c>
    </row>
    <row r="124" spans="1:25" x14ac:dyDescent="0.3">
      <c r="A124" t="str">
        <f>INDEX(獼猴調查結果[林管處],MATCH(B124,獼猴調查結果[工作站],0))</f>
        <v>東勢</v>
      </c>
      <c r="B124" t="str">
        <f>INDEX(獼猴調查結果[工作站],MATCH(C124,獼猴調查結果[樣區名稱],0))</f>
        <v>梨山</v>
      </c>
      <c r="C124" t="s">
        <v>93</v>
      </c>
      <c r="D124">
        <v>1</v>
      </c>
      <c r="E124">
        <v>1</v>
      </c>
      <c r="F124" t="s">
        <v>95</v>
      </c>
      <c r="V124" t="s">
        <v>586</v>
      </c>
      <c r="W124" t="s">
        <v>584</v>
      </c>
      <c r="X124" t="s">
        <v>1522</v>
      </c>
      <c r="Y124" t="s">
        <v>1522</v>
      </c>
    </row>
    <row r="125" spans="1:25" x14ac:dyDescent="0.3">
      <c r="A125" t="str">
        <f>INDEX(獼猴調查結果[林管處],MATCH(B125,獼猴調查結果[工作站],0))</f>
        <v>東勢</v>
      </c>
      <c r="B125" t="str">
        <f>INDEX(獼猴調查結果[工作站],MATCH(C125,獼猴調查結果[樣區名稱],0))</f>
        <v>梨山</v>
      </c>
      <c r="C125" t="s">
        <v>93</v>
      </c>
      <c r="D125">
        <v>1</v>
      </c>
      <c r="E125">
        <v>2</v>
      </c>
      <c r="F125" t="s">
        <v>95</v>
      </c>
      <c r="V125" t="s">
        <v>589</v>
      </c>
      <c r="W125" t="s">
        <v>587</v>
      </c>
      <c r="X125" t="s">
        <v>1522</v>
      </c>
      <c r="Y125" t="s">
        <v>1522</v>
      </c>
    </row>
    <row r="126" spans="1:25" x14ac:dyDescent="0.3">
      <c r="A126" t="str">
        <f>INDEX(獼猴調查結果[林管處],MATCH(B126,獼猴調查結果[工作站],0))</f>
        <v>東勢</v>
      </c>
      <c r="B126" t="str">
        <f>INDEX(獼猴調查結果[工作站],MATCH(C126,獼猴調查結果[樣區名稱],0))</f>
        <v>梨山</v>
      </c>
      <c r="C126" t="s">
        <v>93</v>
      </c>
      <c r="D126">
        <v>1</v>
      </c>
      <c r="E126">
        <v>3</v>
      </c>
      <c r="F126" t="s">
        <v>95</v>
      </c>
      <c r="V126" t="s">
        <v>616</v>
      </c>
      <c r="W126" t="s">
        <v>614</v>
      </c>
      <c r="X126" t="s">
        <v>1522</v>
      </c>
      <c r="Y126" t="s">
        <v>1522</v>
      </c>
    </row>
    <row r="127" spans="1:25" x14ac:dyDescent="0.3">
      <c r="A127" t="str">
        <f>INDEX(獼猴調查結果[林管處],MATCH(B127,獼猴調查結果[工作站],0))</f>
        <v>東勢</v>
      </c>
      <c r="B127" t="str">
        <f>INDEX(獼猴調查結果[工作站],MATCH(C127,獼猴調查結果[樣區名稱],0))</f>
        <v>梨山</v>
      </c>
      <c r="C127" t="s">
        <v>93</v>
      </c>
      <c r="D127">
        <v>1</v>
      </c>
      <c r="E127">
        <v>4</v>
      </c>
      <c r="F127" t="s">
        <v>95</v>
      </c>
      <c r="U127" t="s">
        <v>500</v>
      </c>
      <c r="V127" t="s">
        <v>507</v>
      </c>
      <c r="W127" t="s">
        <v>505</v>
      </c>
      <c r="X127" t="s">
        <v>1522</v>
      </c>
    </row>
    <row r="128" spans="1:25" x14ac:dyDescent="0.3">
      <c r="A128" t="str">
        <f>INDEX(獼猴調查結果[林管處],MATCH(B128,獼猴調查結果[工作站],0))</f>
        <v>東勢</v>
      </c>
      <c r="B128" t="str">
        <f>INDEX(獼猴調查結果[工作站],MATCH(C128,獼猴調查結果[樣區名稱],0))</f>
        <v>梨山</v>
      </c>
      <c r="C128" t="s">
        <v>93</v>
      </c>
      <c r="D128">
        <v>1</v>
      </c>
      <c r="E128">
        <v>5</v>
      </c>
      <c r="F128" t="s">
        <v>95</v>
      </c>
      <c r="W128" t="s">
        <v>519</v>
      </c>
      <c r="X128" t="s">
        <v>1522</v>
      </c>
    </row>
    <row r="129" spans="1:24" x14ac:dyDescent="0.3">
      <c r="A129" t="str">
        <f>INDEX(獼猴調查結果[林管處],MATCH(B129,獼猴調查結果[工作站],0))</f>
        <v>東勢</v>
      </c>
      <c r="B129" t="str">
        <f>INDEX(獼猴調查結果[工作站],MATCH(C129,獼猴調查結果[樣區名稱],0))</f>
        <v>梨山</v>
      </c>
      <c r="C129" t="s">
        <v>93</v>
      </c>
      <c r="D129">
        <v>1</v>
      </c>
      <c r="E129">
        <v>6</v>
      </c>
      <c r="F129" t="s">
        <v>95</v>
      </c>
      <c r="V129" t="s">
        <v>516</v>
      </c>
      <c r="W129" t="s">
        <v>514</v>
      </c>
      <c r="X129" t="s">
        <v>1522</v>
      </c>
    </row>
    <row r="130" spans="1:24" x14ac:dyDescent="0.3">
      <c r="A130" t="str">
        <f>INDEX(獼猴調查結果[林管處],MATCH(B130,獼猴調查結果[工作站],0))</f>
        <v>東勢</v>
      </c>
      <c r="B130" t="str">
        <f>INDEX(獼猴調查結果[工作站],MATCH(C130,獼猴調查結果[樣區名稱],0))</f>
        <v>梨山</v>
      </c>
      <c r="C130" t="s">
        <v>93</v>
      </c>
      <c r="D130">
        <v>1</v>
      </c>
      <c r="E130">
        <v>7</v>
      </c>
      <c r="F130" t="s">
        <v>95</v>
      </c>
      <c r="V130" t="s">
        <v>681</v>
      </c>
      <c r="W130" t="s">
        <v>679</v>
      </c>
      <c r="X130" t="s">
        <v>1522</v>
      </c>
    </row>
    <row r="131" spans="1:24" x14ac:dyDescent="0.3">
      <c r="A131" t="str">
        <f>INDEX(獼猴調查結果[林管處],MATCH(B131,獼猴調查結果[工作站],0))</f>
        <v>東勢</v>
      </c>
      <c r="B131" t="str">
        <f>INDEX(獼猴調查結果[工作站],MATCH(C131,獼猴調查結果[樣區名稱],0))</f>
        <v>梨山</v>
      </c>
      <c r="C131" t="s">
        <v>98</v>
      </c>
      <c r="D131">
        <v>1</v>
      </c>
      <c r="E131">
        <v>1</v>
      </c>
      <c r="F131" t="s">
        <v>100</v>
      </c>
      <c r="V131" t="s">
        <v>523</v>
      </c>
      <c r="W131" t="s">
        <v>521</v>
      </c>
      <c r="X131" t="s">
        <v>1522</v>
      </c>
    </row>
    <row r="132" spans="1:24" x14ac:dyDescent="0.3">
      <c r="A132" t="str">
        <f>INDEX(獼猴調查結果[林管處],MATCH(B132,獼猴調查結果[工作站],0))</f>
        <v>東勢</v>
      </c>
      <c r="B132" t="str">
        <f>INDEX(獼猴調查結果[工作站],MATCH(C132,獼猴調查結果[樣區名稱],0))</f>
        <v>梨山</v>
      </c>
      <c r="C132" t="s">
        <v>98</v>
      </c>
      <c r="D132">
        <v>1</v>
      </c>
      <c r="E132">
        <v>2</v>
      </c>
      <c r="F132" t="s">
        <v>100</v>
      </c>
      <c r="V132" t="s">
        <v>503</v>
      </c>
      <c r="W132" t="s">
        <v>501</v>
      </c>
      <c r="X132" t="s">
        <v>1522</v>
      </c>
    </row>
    <row r="133" spans="1:24" x14ac:dyDescent="0.3">
      <c r="A133" t="str">
        <f>INDEX(獼猴調查結果[林管處],MATCH(B133,獼猴調查結果[工作站],0))</f>
        <v>東勢</v>
      </c>
      <c r="B133" t="str">
        <f>INDEX(獼猴調查結果[工作站],MATCH(C133,獼猴調查結果[樣區名稱],0))</f>
        <v>梨山</v>
      </c>
      <c r="C133" t="s">
        <v>98</v>
      </c>
      <c r="D133">
        <v>1</v>
      </c>
      <c r="E133">
        <v>3</v>
      </c>
      <c r="F133" t="s">
        <v>100</v>
      </c>
      <c r="W133" t="s">
        <v>517</v>
      </c>
      <c r="X133" t="s">
        <v>1522</v>
      </c>
    </row>
    <row r="134" spans="1:24" x14ac:dyDescent="0.3">
      <c r="A134" t="str">
        <f>INDEX(獼猴調查結果[林管處],MATCH(B134,獼猴調查結果[工作站],0))</f>
        <v>東勢</v>
      </c>
      <c r="B134" t="str">
        <f>INDEX(獼猴調查結果[工作站],MATCH(C134,獼猴調查結果[樣區名稱],0))</f>
        <v>梨山</v>
      </c>
      <c r="C134" t="s">
        <v>98</v>
      </c>
      <c r="D134">
        <v>1</v>
      </c>
      <c r="E134">
        <v>4</v>
      </c>
      <c r="F134" t="s">
        <v>100</v>
      </c>
      <c r="V134" t="s">
        <v>510</v>
      </c>
      <c r="W134" t="s">
        <v>508</v>
      </c>
      <c r="X134" t="s">
        <v>1522</v>
      </c>
    </row>
    <row r="135" spans="1:24" x14ac:dyDescent="0.3">
      <c r="A135" t="str">
        <f>INDEX(獼猴調查結果[林管處],MATCH(B135,獼猴調查結果[工作站],0))</f>
        <v>東勢</v>
      </c>
      <c r="B135" t="str">
        <f>INDEX(獼猴調查結果[工作站],MATCH(C135,獼猴調查結果[樣區名稱],0))</f>
        <v>梨山</v>
      </c>
      <c r="C135" t="s">
        <v>98</v>
      </c>
      <c r="D135">
        <v>1</v>
      </c>
      <c r="E135">
        <v>5</v>
      </c>
      <c r="F135" t="s">
        <v>100</v>
      </c>
      <c r="V135" t="s">
        <v>513</v>
      </c>
      <c r="W135" t="s">
        <v>511</v>
      </c>
      <c r="X135" t="s">
        <v>1522</v>
      </c>
    </row>
    <row r="136" spans="1:24" x14ac:dyDescent="0.3">
      <c r="A136" t="str">
        <f>INDEX(獼猴調查結果[林管處],MATCH(B136,獼猴調查結果[工作站],0))</f>
        <v>東勢</v>
      </c>
      <c r="B136" t="str">
        <f>INDEX(獼猴調查結果[工作站],MATCH(C136,獼猴調查結果[樣區名稱],0))</f>
        <v>梨山</v>
      </c>
      <c r="C136" t="s">
        <v>98</v>
      </c>
      <c r="D136">
        <v>1</v>
      </c>
      <c r="E136">
        <v>6</v>
      </c>
      <c r="F136" t="s">
        <v>100</v>
      </c>
      <c r="V136" t="s">
        <v>526</v>
      </c>
      <c r="W136" t="s">
        <v>524</v>
      </c>
      <c r="X136" t="s">
        <v>1522</v>
      </c>
    </row>
    <row r="137" spans="1:24" x14ac:dyDescent="0.3">
      <c r="A137" t="str">
        <f>INDEX(獼猴調查結果[林管處],MATCH(B137,獼猴調查結果[工作站],0))</f>
        <v>東勢</v>
      </c>
      <c r="B137" t="str">
        <f>INDEX(獼猴調查結果[工作站],MATCH(C137,獼猴調查結果[樣區名稱],0))</f>
        <v>梨山</v>
      </c>
      <c r="C137" t="s">
        <v>98</v>
      </c>
      <c r="D137">
        <v>1</v>
      </c>
      <c r="E137">
        <v>7</v>
      </c>
      <c r="F137" t="s">
        <v>100</v>
      </c>
      <c r="U137" t="s">
        <v>545</v>
      </c>
      <c r="V137" t="s">
        <v>552</v>
      </c>
      <c r="W137" t="s">
        <v>566</v>
      </c>
      <c r="X137" t="s">
        <v>1522</v>
      </c>
    </row>
    <row r="138" spans="1:24" x14ac:dyDescent="0.3">
      <c r="A138" t="str">
        <f>INDEX(獼猴調查結果[林管處],MATCH(B138,獼猴調查結果[工作站],0))</f>
        <v>東勢</v>
      </c>
      <c r="B138" t="str">
        <f>INDEX(獼猴調查結果[工作站],MATCH(C138,獼猴調查結果[樣區名稱],0))</f>
        <v>梨山</v>
      </c>
      <c r="C138" t="s">
        <v>101</v>
      </c>
      <c r="D138">
        <v>1</v>
      </c>
      <c r="E138">
        <v>1</v>
      </c>
      <c r="F138" t="s">
        <v>100</v>
      </c>
      <c r="W138" t="s">
        <v>550</v>
      </c>
      <c r="X138" t="s">
        <v>1522</v>
      </c>
    </row>
    <row r="139" spans="1:24" x14ac:dyDescent="0.3">
      <c r="A139" t="str">
        <f>INDEX(獼猴調查結果[林管處],MATCH(B139,獼猴調查結果[工作站],0))</f>
        <v>東勢</v>
      </c>
      <c r="B139" t="str">
        <f>INDEX(獼猴調查結果[工作站],MATCH(C139,獼猴調查結果[樣區名稱],0))</f>
        <v>梨山</v>
      </c>
      <c r="C139" t="s">
        <v>101</v>
      </c>
      <c r="D139">
        <v>1</v>
      </c>
      <c r="E139">
        <v>2</v>
      </c>
      <c r="F139" t="s">
        <v>100</v>
      </c>
      <c r="V139" t="s">
        <v>555</v>
      </c>
      <c r="W139" t="s">
        <v>553</v>
      </c>
      <c r="X139" t="s">
        <v>1522</v>
      </c>
    </row>
    <row r="140" spans="1:24" x14ac:dyDescent="0.3">
      <c r="A140" t="str">
        <f>INDEX(獼猴調查結果[林管處],MATCH(B140,獼猴調查結果[工作站],0))</f>
        <v>東勢</v>
      </c>
      <c r="B140" t="str">
        <f>INDEX(獼猴調查結果[工作站],MATCH(C140,獼猴調查結果[樣區名稱],0))</f>
        <v>梨山</v>
      </c>
      <c r="C140" t="s">
        <v>101</v>
      </c>
      <c r="D140">
        <v>1</v>
      </c>
      <c r="E140">
        <v>3</v>
      </c>
      <c r="F140" t="s">
        <v>100</v>
      </c>
      <c r="V140" t="s">
        <v>581</v>
      </c>
      <c r="W140" t="s">
        <v>579</v>
      </c>
      <c r="X140" t="s">
        <v>1522</v>
      </c>
    </row>
    <row r="141" spans="1:24" x14ac:dyDescent="0.3">
      <c r="A141" t="str">
        <f>INDEX(獼猴調查結果[林管處],MATCH(B141,獼猴調查結果[工作站],0))</f>
        <v>東勢</v>
      </c>
      <c r="B141" t="str">
        <f>INDEX(獼猴調查結果[工作站],MATCH(C141,獼猴調查結果[樣區名稱],0))</f>
        <v>梨山</v>
      </c>
      <c r="C141" t="s">
        <v>101</v>
      </c>
      <c r="D141">
        <v>1</v>
      </c>
      <c r="E141">
        <v>4</v>
      </c>
      <c r="F141" t="s">
        <v>100</v>
      </c>
      <c r="V141" t="s">
        <v>573</v>
      </c>
      <c r="W141" t="s">
        <v>571</v>
      </c>
      <c r="X141" t="s">
        <v>1522</v>
      </c>
    </row>
    <row r="142" spans="1:24" x14ac:dyDescent="0.3">
      <c r="A142" t="str">
        <f>INDEX(獼猴調查結果[林管處],MATCH(B142,獼猴調查結果[工作站],0))</f>
        <v>東勢</v>
      </c>
      <c r="B142" t="str">
        <f>INDEX(獼猴調查結果[工作站],MATCH(C142,獼猴調查結果[樣區名稱],0))</f>
        <v>梨山</v>
      </c>
      <c r="C142" t="s">
        <v>101</v>
      </c>
      <c r="D142">
        <v>1</v>
      </c>
      <c r="E142">
        <v>5</v>
      </c>
      <c r="F142" t="s">
        <v>100</v>
      </c>
      <c r="V142" t="s">
        <v>570</v>
      </c>
      <c r="W142" t="s">
        <v>568</v>
      </c>
      <c r="X142" t="s">
        <v>1522</v>
      </c>
    </row>
    <row r="143" spans="1:24" x14ac:dyDescent="0.3">
      <c r="A143" t="str">
        <f>INDEX(獼猴調查結果[林管處],MATCH(B143,獼猴調查結果[工作站],0))</f>
        <v>東勢</v>
      </c>
      <c r="B143" t="str">
        <f>INDEX(獼猴調查結果[工作站],MATCH(C143,獼猴調查結果[樣區名稱],0))</f>
        <v>梨山</v>
      </c>
      <c r="C143" t="s">
        <v>101</v>
      </c>
      <c r="D143">
        <v>1</v>
      </c>
      <c r="E143">
        <v>6</v>
      </c>
      <c r="F143" t="s">
        <v>100</v>
      </c>
      <c r="V143" t="s">
        <v>548</v>
      </c>
      <c r="W143" t="s">
        <v>546</v>
      </c>
      <c r="X143" t="s">
        <v>1522</v>
      </c>
    </row>
    <row r="144" spans="1:24" x14ac:dyDescent="0.3">
      <c r="A144" t="str">
        <f>INDEX(獼猴調查結果[林管處],MATCH(B144,獼猴調查結果[工作站],0))</f>
        <v>東勢</v>
      </c>
      <c r="B144" t="str">
        <f>INDEX(獼猴調查結果[工作站],MATCH(C144,獼猴調查結果[樣區名稱],0))</f>
        <v>梨山</v>
      </c>
      <c r="C144" t="s">
        <v>101</v>
      </c>
      <c r="D144">
        <v>1</v>
      </c>
      <c r="E144">
        <v>7</v>
      </c>
      <c r="F144" t="s">
        <v>100</v>
      </c>
      <c r="V144" t="s">
        <v>562</v>
      </c>
      <c r="W144" t="s">
        <v>560</v>
      </c>
      <c r="X144" t="s">
        <v>1522</v>
      </c>
    </row>
    <row r="145" spans="1:24" x14ac:dyDescent="0.3">
      <c r="A145" t="str">
        <f>INDEX(獼猴調查結果[林管處],MATCH(B145,獼猴調查結果[工作站],0))</f>
        <v>東勢</v>
      </c>
      <c r="B145" t="str">
        <f>INDEX(獼猴調查結果[工作站],MATCH(C145,獼猴調查結果[樣區名稱],0))</f>
        <v>梨山</v>
      </c>
      <c r="C145" t="s">
        <v>103</v>
      </c>
      <c r="D145">
        <v>1</v>
      </c>
      <c r="E145">
        <v>1</v>
      </c>
      <c r="F145" t="s">
        <v>105</v>
      </c>
      <c r="V145" t="s">
        <v>565</v>
      </c>
      <c r="W145" t="s">
        <v>563</v>
      </c>
      <c r="X145" t="s">
        <v>1522</v>
      </c>
    </row>
    <row r="146" spans="1:24" x14ac:dyDescent="0.3">
      <c r="A146" t="str">
        <f>INDEX(獼猴調查結果[林管處],MATCH(B146,獼猴調查結果[工作站],0))</f>
        <v>東勢</v>
      </c>
      <c r="B146" t="str">
        <f>INDEX(獼猴調查結果[工作站],MATCH(C146,獼猴調查結果[樣區名稱],0))</f>
        <v>梨山</v>
      </c>
      <c r="C146" t="s">
        <v>103</v>
      </c>
      <c r="D146">
        <v>1</v>
      </c>
      <c r="E146">
        <v>2</v>
      </c>
      <c r="F146" t="s">
        <v>105</v>
      </c>
      <c r="V146" t="s">
        <v>558</v>
      </c>
      <c r="W146" t="s">
        <v>556</v>
      </c>
      <c r="X146" t="s">
        <v>1522</v>
      </c>
    </row>
    <row r="147" spans="1:24" x14ac:dyDescent="0.3">
      <c r="A147" t="str">
        <f>INDEX(獼猴調查結果[林管處],MATCH(B147,獼猴調查結果[工作站],0))</f>
        <v>東勢</v>
      </c>
      <c r="B147" t="str">
        <f>INDEX(獼猴調查結果[工作站],MATCH(C147,獼猴調查結果[樣區名稱],0))</f>
        <v>梨山</v>
      </c>
      <c r="C147" t="s">
        <v>103</v>
      </c>
      <c r="D147">
        <v>1</v>
      </c>
      <c r="E147">
        <v>3</v>
      </c>
      <c r="F147" t="s">
        <v>105</v>
      </c>
      <c r="U147" t="s">
        <v>621</v>
      </c>
      <c r="V147" t="s">
        <v>652</v>
      </c>
      <c r="W147" t="s">
        <v>650</v>
      </c>
      <c r="X147" t="s">
        <v>1522</v>
      </c>
    </row>
    <row r="148" spans="1:24" x14ac:dyDescent="0.3">
      <c r="A148" t="str">
        <f>INDEX(獼猴調查結果[林管處],MATCH(B148,獼猴調查結果[工作站],0))</f>
        <v>東勢</v>
      </c>
      <c r="B148" t="str">
        <f>INDEX(獼猴調查結果[工作站],MATCH(C148,獼猴調查結果[樣區名稱],0))</f>
        <v>梨山</v>
      </c>
      <c r="C148" t="s">
        <v>103</v>
      </c>
      <c r="D148">
        <v>1</v>
      </c>
      <c r="E148">
        <v>4</v>
      </c>
      <c r="F148" t="s">
        <v>105</v>
      </c>
      <c r="V148" t="s">
        <v>661</v>
      </c>
      <c r="W148" t="s">
        <v>659</v>
      </c>
      <c r="X148" t="s">
        <v>1522</v>
      </c>
    </row>
    <row r="149" spans="1:24" x14ac:dyDescent="0.3">
      <c r="A149" t="str">
        <f>INDEX(獼猴調查結果[林管處],MATCH(B149,獼猴調查結果[工作站],0))</f>
        <v>東勢</v>
      </c>
      <c r="B149" t="str">
        <f>INDEX(獼猴調查結果[工作站],MATCH(C149,獼猴調查結果[樣區名稱],0))</f>
        <v>梨山</v>
      </c>
      <c r="C149" t="s">
        <v>103</v>
      </c>
      <c r="D149">
        <v>1</v>
      </c>
      <c r="E149">
        <v>5</v>
      </c>
      <c r="F149" t="s">
        <v>105</v>
      </c>
      <c r="W149" t="s">
        <v>662</v>
      </c>
      <c r="X149" t="s">
        <v>1522</v>
      </c>
    </row>
    <row r="150" spans="1:24" x14ac:dyDescent="0.3">
      <c r="A150" t="str">
        <f>INDEX(獼猴調查結果[林管處],MATCH(B150,獼猴調查結果[工作站],0))</f>
        <v>東勢</v>
      </c>
      <c r="B150" t="str">
        <f>INDEX(獼猴調查結果[工作站],MATCH(C150,獼猴調查結果[樣區名稱],0))</f>
        <v>梨山</v>
      </c>
      <c r="C150" t="s">
        <v>103</v>
      </c>
      <c r="D150">
        <v>1</v>
      </c>
      <c r="E150">
        <v>6</v>
      </c>
      <c r="F150" t="s">
        <v>105</v>
      </c>
      <c r="V150" t="s">
        <v>649</v>
      </c>
      <c r="W150" t="s">
        <v>647</v>
      </c>
      <c r="X150" t="s">
        <v>1522</v>
      </c>
    </row>
    <row r="151" spans="1:24" x14ac:dyDescent="0.3">
      <c r="A151" t="str">
        <f>INDEX(獼猴調查結果[林管處],MATCH(B151,獼猴調查結果[工作站],0))</f>
        <v>東勢</v>
      </c>
      <c r="B151" t="str">
        <f>INDEX(獼猴調查結果[工作站],MATCH(C151,獼猴調查結果[樣區名稱],0))</f>
        <v>梨山</v>
      </c>
      <c r="C151" t="s">
        <v>106</v>
      </c>
      <c r="D151">
        <v>1</v>
      </c>
      <c r="E151">
        <v>1</v>
      </c>
      <c r="F151" t="s">
        <v>105</v>
      </c>
      <c r="V151" t="s">
        <v>645</v>
      </c>
      <c r="W151" t="s">
        <v>643</v>
      </c>
      <c r="X151" t="s">
        <v>1522</v>
      </c>
    </row>
    <row r="152" spans="1:24" x14ac:dyDescent="0.3">
      <c r="A152" t="str">
        <f>INDEX(獼猴調查結果[林管處],MATCH(B152,獼猴調查結果[工作站],0))</f>
        <v>東勢</v>
      </c>
      <c r="B152" t="str">
        <f>INDEX(獼猴調查結果[工作站],MATCH(C152,獼猴調查結果[樣區名稱],0))</f>
        <v>梨山</v>
      </c>
      <c r="C152" t="s">
        <v>106</v>
      </c>
      <c r="D152">
        <v>1</v>
      </c>
      <c r="E152">
        <v>2</v>
      </c>
      <c r="F152" t="s">
        <v>105</v>
      </c>
      <c r="V152" t="s">
        <v>624</v>
      </c>
      <c r="W152" t="s">
        <v>622</v>
      </c>
      <c r="X152" t="s">
        <v>1522</v>
      </c>
    </row>
    <row r="153" spans="1:24" x14ac:dyDescent="0.3">
      <c r="A153" t="str">
        <f>INDEX(獼猴調查結果[林管處],MATCH(B153,獼猴調查結果[工作站],0))</f>
        <v>東勢</v>
      </c>
      <c r="B153" t="str">
        <f>INDEX(獼猴調查結果[工作站],MATCH(C153,獼猴調查結果[樣區名稱],0))</f>
        <v>梨山</v>
      </c>
      <c r="C153" t="s">
        <v>106</v>
      </c>
      <c r="D153">
        <v>1</v>
      </c>
      <c r="E153">
        <v>3</v>
      </c>
      <c r="F153" t="s">
        <v>105</v>
      </c>
      <c r="V153" t="s">
        <v>672</v>
      </c>
      <c r="W153" t="s">
        <v>670</v>
      </c>
      <c r="X153" t="s">
        <v>1522</v>
      </c>
    </row>
    <row r="154" spans="1:24" x14ac:dyDescent="0.3">
      <c r="A154" t="str">
        <f>INDEX(獼猴調查結果[林管處],MATCH(B154,獼猴調查結果[工作站],0))</f>
        <v>東勢</v>
      </c>
      <c r="B154" t="str">
        <f>INDEX(獼猴調查結果[工作站],MATCH(C154,獼猴調查結果[樣區名稱],0))</f>
        <v>梨山</v>
      </c>
      <c r="C154" t="s">
        <v>106</v>
      </c>
      <c r="D154">
        <v>1</v>
      </c>
      <c r="E154">
        <v>4</v>
      </c>
      <c r="F154" t="s">
        <v>105</v>
      </c>
      <c r="V154" t="s">
        <v>633</v>
      </c>
      <c r="W154" t="s">
        <v>631</v>
      </c>
      <c r="X154" t="s">
        <v>1522</v>
      </c>
    </row>
    <row r="155" spans="1:24" x14ac:dyDescent="0.3">
      <c r="A155" t="str">
        <f>INDEX(獼猴調查結果[林管處],MATCH(B155,獼猴調查結果[工作站],0))</f>
        <v>東勢</v>
      </c>
      <c r="B155" t="str">
        <f>INDEX(獼猴調查結果[工作站],MATCH(C155,獼猴調查結果[樣區名稱],0))</f>
        <v>梨山</v>
      </c>
      <c r="C155" t="s">
        <v>106</v>
      </c>
      <c r="D155">
        <v>1</v>
      </c>
      <c r="E155">
        <v>5</v>
      </c>
      <c r="F155" t="s">
        <v>105</v>
      </c>
      <c r="V155" t="s">
        <v>642</v>
      </c>
      <c r="W155" t="s">
        <v>640</v>
      </c>
      <c r="X155" t="s">
        <v>1522</v>
      </c>
    </row>
    <row r="156" spans="1:24" x14ac:dyDescent="0.3">
      <c r="A156" t="str">
        <f>INDEX(獼猴調查結果[林管處],MATCH(B156,獼猴調查結果[工作站],0))</f>
        <v>東勢</v>
      </c>
      <c r="B156" t="str">
        <f>INDEX(獼猴調查結果[工作站],MATCH(C156,獼猴調查結果[樣區名稱],0))</f>
        <v>梨山</v>
      </c>
      <c r="C156" t="s">
        <v>106</v>
      </c>
      <c r="D156">
        <v>1</v>
      </c>
      <c r="E156">
        <v>6</v>
      </c>
      <c r="F156" t="s">
        <v>105</v>
      </c>
      <c r="V156" t="s">
        <v>655</v>
      </c>
      <c r="W156" t="s">
        <v>653</v>
      </c>
      <c r="X156" t="s">
        <v>1522</v>
      </c>
    </row>
    <row r="157" spans="1:24" x14ac:dyDescent="0.3">
      <c r="A157" t="str">
        <f>INDEX(獼猴調查結果[林管處],MATCH(B157,獼猴調查結果[工作站],0))</f>
        <v>東勢</v>
      </c>
      <c r="B157" t="str">
        <f>INDEX(獼猴調查結果[工作站],MATCH(C157,獼猴調查結果[樣區名稱],0))</f>
        <v>鞍馬山</v>
      </c>
      <c r="C157" t="s">
        <v>109</v>
      </c>
      <c r="D157">
        <v>1</v>
      </c>
      <c r="E157">
        <v>1</v>
      </c>
      <c r="F157" t="s">
        <v>111</v>
      </c>
      <c r="U157" t="s">
        <v>527</v>
      </c>
      <c r="V157" t="s">
        <v>530</v>
      </c>
      <c r="W157" t="s">
        <v>531</v>
      </c>
      <c r="X157" t="s">
        <v>1522</v>
      </c>
    </row>
    <row r="158" spans="1:24" x14ac:dyDescent="0.3">
      <c r="A158" t="str">
        <f>INDEX(獼猴調查結果[林管處],MATCH(B158,獼猴調查結果[工作站],0))</f>
        <v>東勢</v>
      </c>
      <c r="B158" t="str">
        <f>INDEX(獼猴調查結果[工作站],MATCH(C158,獼猴調查結果[樣區名稱],0))</f>
        <v>鞍馬山</v>
      </c>
      <c r="C158" t="s">
        <v>109</v>
      </c>
      <c r="D158">
        <v>1</v>
      </c>
      <c r="E158">
        <v>2</v>
      </c>
      <c r="F158" t="s">
        <v>111</v>
      </c>
      <c r="W158" t="s">
        <v>528</v>
      </c>
      <c r="X158" t="s">
        <v>1522</v>
      </c>
    </row>
    <row r="159" spans="1:24" x14ac:dyDescent="0.3">
      <c r="A159" t="str">
        <f>INDEX(獼猴調查結果[林管處],MATCH(B159,獼猴調查結果[工作站],0))</f>
        <v>東勢</v>
      </c>
      <c r="B159" t="str">
        <f>INDEX(獼猴調查結果[工作站],MATCH(C159,獼猴調查結果[樣區名稱],0))</f>
        <v>鞍馬山</v>
      </c>
      <c r="C159" t="s">
        <v>109</v>
      </c>
      <c r="D159">
        <v>1</v>
      </c>
      <c r="E159">
        <v>3</v>
      </c>
      <c r="F159" t="s">
        <v>111</v>
      </c>
      <c r="V159" t="s">
        <v>535</v>
      </c>
      <c r="W159" t="s">
        <v>533</v>
      </c>
      <c r="X159" t="s">
        <v>1522</v>
      </c>
    </row>
    <row r="160" spans="1:24" x14ac:dyDescent="0.3">
      <c r="A160" t="str">
        <f>INDEX(獼猴調查結果[林管處],MATCH(B160,獼猴調查結果[工作站],0))</f>
        <v>東勢</v>
      </c>
      <c r="B160" t="str">
        <f>INDEX(獼猴調查結果[工作站],MATCH(C160,獼猴調查結果[樣區名稱],0))</f>
        <v>鞍馬山</v>
      </c>
      <c r="C160" t="s">
        <v>109</v>
      </c>
      <c r="D160">
        <v>1</v>
      </c>
      <c r="E160">
        <v>4</v>
      </c>
      <c r="F160" t="s">
        <v>111</v>
      </c>
      <c r="V160" t="s">
        <v>538</v>
      </c>
      <c r="W160" t="s">
        <v>536</v>
      </c>
      <c r="X160" t="s">
        <v>1522</v>
      </c>
    </row>
    <row r="161" spans="1:24" x14ac:dyDescent="0.3">
      <c r="A161" t="str">
        <f>INDEX(獼猴調查結果[林管處],MATCH(B161,獼猴調查結果[工作站],0))</f>
        <v>東勢</v>
      </c>
      <c r="B161" t="str">
        <f>INDEX(獼猴調查結果[工作站],MATCH(C161,獼猴調查結果[樣區名稱],0))</f>
        <v>鞍馬山</v>
      </c>
      <c r="C161" t="s">
        <v>109</v>
      </c>
      <c r="D161">
        <v>1</v>
      </c>
      <c r="E161">
        <v>5</v>
      </c>
      <c r="F161" t="s">
        <v>111</v>
      </c>
      <c r="V161" t="s">
        <v>541</v>
      </c>
      <c r="W161" t="s">
        <v>539</v>
      </c>
      <c r="X161" t="s">
        <v>1522</v>
      </c>
    </row>
    <row r="162" spans="1:24" x14ac:dyDescent="0.3">
      <c r="A162" t="str">
        <f>INDEX(獼猴調查結果[林管處],MATCH(B162,獼猴調查結果[工作站],0))</f>
        <v>東勢</v>
      </c>
      <c r="B162" t="str">
        <f>INDEX(獼猴調查結果[工作站],MATCH(C162,獼猴調查結果[樣區名稱],0))</f>
        <v>鞍馬山</v>
      </c>
      <c r="C162" t="s">
        <v>109</v>
      </c>
      <c r="D162">
        <v>1</v>
      </c>
      <c r="E162">
        <v>6</v>
      </c>
      <c r="F162" t="s">
        <v>111</v>
      </c>
      <c r="V162" t="s">
        <v>544</v>
      </c>
      <c r="W162" t="s">
        <v>542</v>
      </c>
      <c r="X162" t="s">
        <v>1522</v>
      </c>
    </row>
    <row r="163" spans="1:24" x14ac:dyDescent="0.3">
      <c r="A163" t="str">
        <f>INDEX(獼猴調查結果[林管處],MATCH(B163,獼猴調查結果[工作站],0))</f>
        <v>東勢</v>
      </c>
      <c r="B163" t="str">
        <f>INDEX(獼猴調查結果[工作站],MATCH(C163,獼猴調查結果[樣區名稱],0))</f>
        <v>鞍馬山</v>
      </c>
      <c r="C163" t="s">
        <v>114</v>
      </c>
      <c r="D163">
        <v>1</v>
      </c>
      <c r="E163">
        <v>1</v>
      </c>
      <c r="F163" t="s">
        <v>116</v>
      </c>
      <c r="T163" t="s">
        <v>19</v>
      </c>
      <c r="U163" t="s">
        <v>66</v>
      </c>
      <c r="V163" t="s">
        <v>1767</v>
      </c>
      <c r="W163" t="s">
        <v>79</v>
      </c>
      <c r="X163" t="s">
        <v>1522</v>
      </c>
    </row>
    <row r="164" spans="1:24" x14ac:dyDescent="0.3">
      <c r="A164" t="str">
        <f>INDEX(獼猴調查結果[林管處],MATCH(B164,獼猴調查結果[工作站],0))</f>
        <v>東勢</v>
      </c>
      <c r="B164" t="str">
        <f>INDEX(獼猴調查結果[工作站],MATCH(C164,獼猴調查結果[樣區名稱],0))</f>
        <v>鞍馬山</v>
      </c>
      <c r="C164" t="s">
        <v>114</v>
      </c>
      <c r="D164">
        <v>1</v>
      </c>
      <c r="E164">
        <v>2</v>
      </c>
      <c r="F164" t="s">
        <v>116</v>
      </c>
      <c r="W164" t="s">
        <v>82</v>
      </c>
      <c r="X164" t="s">
        <v>1522</v>
      </c>
    </row>
    <row r="165" spans="1:24" x14ac:dyDescent="0.3">
      <c r="A165" t="str">
        <f>INDEX(獼猴調查結果[林管處],MATCH(B165,獼猴調查結果[工作站],0))</f>
        <v>東勢</v>
      </c>
      <c r="B165" t="str">
        <f>INDEX(獼猴調查結果[工作站],MATCH(C165,獼猴調查結果[樣區名稱],0))</f>
        <v>鞍馬山</v>
      </c>
      <c r="C165" t="s">
        <v>114</v>
      </c>
      <c r="D165">
        <v>1</v>
      </c>
      <c r="E165">
        <v>3</v>
      </c>
      <c r="F165" t="s">
        <v>116</v>
      </c>
      <c r="W165" t="s">
        <v>85</v>
      </c>
      <c r="X165" t="s">
        <v>1522</v>
      </c>
    </row>
    <row r="166" spans="1:24" x14ac:dyDescent="0.3">
      <c r="A166" t="str">
        <f>INDEX(獼猴調查結果[林管處],MATCH(B166,獼猴調查結果[工作站],0))</f>
        <v>東勢</v>
      </c>
      <c r="B166" t="str">
        <f>INDEX(獼猴調查結果[工作站],MATCH(C166,獼猴調查結果[樣區名稱],0))</f>
        <v>鞍馬山</v>
      </c>
      <c r="C166" t="s">
        <v>114</v>
      </c>
      <c r="D166">
        <v>1</v>
      </c>
      <c r="E166">
        <v>4</v>
      </c>
      <c r="F166" t="s">
        <v>116</v>
      </c>
      <c r="V166" t="s">
        <v>105</v>
      </c>
      <c r="W166" t="s">
        <v>103</v>
      </c>
      <c r="X166" t="s">
        <v>1522</v>
      </c>
    </row>
    <row r="167" spans="1:24" x14ac:dyDescent="0.3">
      <c r="A167" t="str">
        <f>INDEX(獼猴調查結果[林管處],MATCH(B167,獼猴調查結果[工作站],0))</f>
        <v>東勢</v>
      </c>
      <c r="B167" t="str">
        <f>INDEX(獼猴調查結果[工作站],MATCH(C167,獼猴調查結果[樣區名稱],0))</f>
        <v>鞍馬山</v>
      </c>
      <c r="C167" t="s">
        <v>114</v>
      </c>
      <c r="D167">
        <v>1</v>
      </c>
      <c r="E167">
        <v>5</v>
      </c>
      <c r="F167" t="s">
        <v>116</v>
      </c>
      <c r="W167" t="s">
        <v>106</v>
      </c>
      <c r="X167" t="s">
        <v>1522</v>
      </c>
    </row>
    <row r="168" spans="1:24" x14ac:dyDescent="0.3">
      <c r="A168" t="str">
        <f>INDEX(獼猴調查結果[林管處],MATCH(B168,獼猴調查結果[工作站],0))</f>
        <v>東勢</v>
      </c>
      <c r="B168" t="str">
        <f>INDEX(獼猴調查結果[工作站],MATCH(C168,獼猴調查結果[樣區名稱],0))</f>
        <v>鞍馬山</v>
      </c>
      <c r="C168" t="s">
        <v>114</v>
      </c>
      <c r="D168">
        <v>1</v>
      </c>
      <c r="E168">
        <v>6</v>
      </c>
      <c r="F168" t="s">
        <v>116</v>
      </c>
      <c r="V168" t="s">
        <v>1764</v>
      </c>
      <c r="W168" t="s">
        <v>67</v>
      </c>
      <c r="X168" t="s">
        <v>1522</v>
      </c>
    </row>
    <row r="169" spans="1:24" x14ac:dyDescent="0.3">
      <c r="A169" t="str">
        <f>INDEX(獼猴調查結果[林管處],MATCH(B169,獼猴調查結果[工作站],0))</f>
        <v>東勢</v>
      </c>
      <c r="B169" t="str">
        <f>INDEX(獼猴調查結果[工作站],MATCH(C169,獼猴調查結果[樣區名稱],0))</f>
        <v>鞍馬山</v>
      </c>
      <c r="C169" t="s">
        <v>121</v>
      </c>
      <c r="D169">
        <v>1</v>
      </c>
      <c r="E169">
        <v>5</v>
      </c>
      <c r="F169" t="s">
        <v>1771</v>
      </c>
      <c r="V169" t="s">
        <v>95</v>
      </c>
      <c r="W169" t="s">
        <v>93</v>
      </c>
      <c r="X169" t="s">
        <v>1522</v>
      </c>
    </row>
    <row r="170" spans="1:24" x14ac:dyDescent="0.3">
      <c r="A170" t="str">
        <f>INDEX(獼猴調查結果[林管處],MATCH(B170,獼猴調查結果[工作站],0))</f>
        <v>東勢</v>
      </c>
      <c r="B170" t="str">
        <f>INDEX(獼猴調查結果[工作站],MATCH(C170,獼猴調查結果[樣區名稱],0))</f>
        <v>鞍馬山</v>
      </c>
      <c r="C170" t="s">
        <v>121</v>
      </c>
      <c r="D170">
        <v>1</v>
      </c>
      <c r="E170">
        <v>10</v>
      </c>
      <c r="F170" t="s">
        <v>1771</v>
      </c>
      <c r="V170" t="s">
        <v>100</v>
      </c>
      <c r="W170" t="s">
        <v>98</v>
      </c>
      <c r="X170" t="s">
        <v>1522</v>
      </c>
    </row>
    <row r="171" spans="1:24" x14ac:dyDescent="0.3">
      <c r="A171" t="str">
        <f>INDEX(獼猴調查結果[林管處],MATCH(B171,獼猴調查結果[工作站],0))</f>
        <v>東勢</v>
      </c>
      <c r="B171" t="str">
        <f>INDEX(獼猴調查結果[工作站],MATCH(C171,獼猴調查結果[樣區名稱],0))</f>
        <v>鞍馬山</v>
      </c>
      <c r="C171" t="s">
        <v>121</v>
      </c>
      <c r="D171">
        <v>1</v>
      </c>
      <c r="E171">
        <v>12</v>
      </c>
      <c r="F171" t="s">
        <v>1771</v>
      </c>
      <c r="W171" t="s">
        <v>101</v>
      </c>
      <c r="X171" t="s">
        <v>1522</v>
      </c>
    </row>
    <row r="172" spans="1:24" x14ac:dyDescent="0.3">
      <c r="A172" t="str">
        <f>INDEX(獼猴調查結果[林管處],MATCH(B172,獼猴調查結果[工作站],0))</f>
        <v>東勢</v>
      </c>
      <c r="B172" t="str">
        <f>INDEX(獼猴調查結果[工作站],MATCH(C172,獼猴調查結果[樣區名稱],0))</f>
        <v>鞍馬山</v>
      </c>
      <c r="C172" t="s">
        <v>121</v>
      </c>
      <c r="D172">
        <v>1</v>
      </c>
      <c r="E172">
        <v>13</v>
      </c>
      <c r="F172" t="s">
        <v>1771</v>
      </c>
      <c r="V172" t="s">
        <v>74</v>
      </c>
      <c r="W172" t="s">
        <v>76</v>
      </c>
      <c r="X172" t="s">
        <v>1522</v>
      </c>
    </row>
    <row r="173" spans="1:24" ht="16.2" customHeight="1" x14ac:dyDescent="0.3">
      <c r="A173" t="str">
        <f>INDEX(獼猴調查結果[林管處],MATCH(B173,獼猴調查結果[工作站],0))</f>
        <v>東勢</v>
      </c>
      <c r="B173" t="str">
        <f>INDEX(獼猴調查結果[工作站],MATCH(C173,獼猴調查結果[樣區名稱],0))</f>
        <v>鞍馬山</v>
      </c>
      <c r="C173" t="s">
        <v>121</v>
      </c>
      <c r="D173">
        <v>1</v>
      </c>
      <c r="E173">
        <v>14</v>
      </c>
      <c r="F173" t="s">
        <v>1771</v>
      </c>
      <c r="W173" t="s">
        <v>72</v>
      </c>
      <c r="X173" t="s">
        <v>1522</v>
      </c>
    </row>
    <row r="174" spans="1:24" ht="16.2" customHeight="1" x14ac:dyDescent="0.3">
      <c r="A174" t="str">
        <f>INDEX(獼猴調查結果[林管處],MATCH(B174,獼猴調查結果[工作站],0))</f>
        <v>東勢</v>
      </c>
      <c r="B174" t="str">
        <f>INDEX(獼猴調查結果[工作站],MATCH(C174,獼猴調查結果[樣區名稱],0))</f>
        <v>鞍馬山</v>
      </c>
      <c r="C174" t="s">
        <v>121</v>
      </c>
      <c r="D174">
        <v>1</v>
      </c>
      <c r="E174">
        <v>15</v>
      </c>
      <c r="F174" t="s">
        <v>1771</v>
      </c>
      <c r="V174" t="s">
        <v>1768</v>
      </c>
      <c r="W174" t="s">
        <v>79</v>
      </c>
      <c r="X174" t="s">
        <v>1522</v>
      </c>
    </row>
    <row r="175" spans="1:24" x14ac:dyDescent="0.3">
      <c r="A175" t="str">
        <f>INDEX(獼猴調查結果[林管處],MATCH(B175,獼猴調查結果[工作站],0))</f>
        <v>東勢</v>
      </c>
      <c r="B175" t="str">
        <f>INDEX(獼猴調查結果[工作站],MATCH(C175,獼猴調查結果[樣區名稱],0))</f>
        <v>鞍馬山</v>
      </c>
      <c r="C175" t="s">
        <v>121</v>
      </c>
      <c r="D175">
        <v>1</v>
      </c>
      <c r="E175">
        <v>16</v>
      </c>
      <c r="F175" t="s">
        <v>1771</v>
      </c>
      <c r="W175" t="s">
        <v>82</v>
      </c>
      <c r="X175" t="s">
        <v>1522</v>
      </c>
    </row>
    <row r="176" spans="1:24" x14ac:dyDescent="0.3">
      <c r="A176" t="str">
        <f>INDEX(獼猴調查結果[林管處],MATCH(B176,獼猴調查結果[工作站],0))</f>
        <v>東勢</v>
      </c>
      <c r="B176" t="str">
        <f>INDEX(獼猴調查結果[工作站],MATCH(C176,獼猴調查結果[樣區名稱],0))</f>
        <v>鞍馬山</v>
      </c>
      <c r="C176" t="s">
        <v>121</v>
      </c>
      <c r="D176">
        <v>1</v>
      </c>
      <c r="E176">
        <v>17</v>
      </c>
      <c r="F176" t="s">
        <v>1771</v>
      </c>
      <c r="W176" t="s">
        <v>85</v>
      </c>
      <c r="X176" t="s">
        <v>1522</v>
      </c>
    </row>
    <row r="177" spans="1:25" ht="16.2" customHeight="1" x14ac:dyDescent="0.3">
      <c r="A177" t="str">
        <f>INDEX(獼猴調查結果[林管處],MATCH(B177,獼猴調查結果[工作站],0))</f>
        <v>東勢</v>
      </c>
      <c r="B177" t="str">
        <f>INDEX(獼猴調查結果[工作站],MATCH(C177,獼猴調查結果[樣區名稱],0))</f>
        <v>鞍馬山</v>
      </c>
      <c r="C177" t="s">
        <v>121</v>
      </c>
      <c r="D177">
        <v>1</v>
      </c>
      <c r="E177">
        <v>18</v>
      </c>
      <c r="F177" t="s">
        <v>1771</v>
      </c>
      <c r="V177" t="s">
        <v>1766</v>
      </c>
      <c r="W177" t="s">
        <v>76</v>
      </c>
      <c r="X177" t="s">
        <v>1522</v>
      </c>
    </row>
    <row r="178" spans="1:25" ht="16.2" customHeight="1" x14ac:dyDescent="0.3">
      <c r="A178" t="str">
        <f>INDEX(獼猴調查結果[林管處],MATCH(B178,獼猴調查結果[工作站],0))</f>
        <v>東勢</v>
      </c>
      <c r="B178" t="str">
        <f>INDEX(獼猴調查結果[工作站],MATCH(C178,獼猴調查結果[樣區名稱],0))</f>
        <v>鞍馬山</v>
      </c>
      <c r="C178" t="s">
        <v>126</v>
      </c>
      <c r="D178">
        <v>1</v>
      </c>
      <c r="E178">
        <v>1</v>
      </c>
      <c r="F178" t="s">
        <v>128</v>
      </c>
      <c r="V178" t="s">
        <v>1769</v>
      </c>
      <c r="W178" t="s">
        <v>88</v>
      </c>
      <c r="X178" t="s">
        <v>1522</v>
      </c>
    </row>
    <row r="179" spans="1:25" ht="16.2" customHeight="1" x14ac:dyDescent="0.3">
      <c r="A179" t="str">
        <f>INDEX(獼猴調查結果[林管處],MATCH(B179,獼猴調查結果[工作站],0))</f>
        <v>東勢</v>
      </c>
      <c r="B179" t="str">
        <f>INDEX(獼猴調查結果[工作站],MATCH(C179,獼猴調查結果[樣區名稱],0))</f>
        <v>鞍馬山</v>
      </c>
      <c r="C179" t="s">
        <v>126</v>
      </c>
      <c r="D179">
        <v>1</v>
      </c>
      <c r="E179">
        <v>2</v>
      </c>
      <c r="F179" t="s">
        <v>128</v>
      </c>
      <c r="W179" t="s">
        <v>91</v>
      </c>
      <c r="X179" t="s">
        <v>1522</v>
      </c>
    </row>
    <row r="180" spans="1:25" x14ac:dyDescent="0.3">
      <c r="A180" t="str">
        <f>INDEX(獼猴調查結果[林管處],MATCH(B180,獼猴調查結果[工作站],0))</f>
        <v>東勢</v>
      </c>
      <c r="B180" t="str">
        <f>INDEX(獼猴調查結果[工作站],MATCH(C180,獼猴調查結果[樣區名稱],0))</f>
        <v>鞍馬山</v>
      </c>
      <c r="C180" t="s">
        <v>126</v>
      </c>
      <c r="D180">
        <v>1</v>
      </c>
      <c r="E180">
        <v>3</v>
      </c>
      <c r="F180" t="s">
        <v>128</v>
      </c>
      <c r="V180" t="s">
        <v>1770</v>
      </c>
      <c r="W180" t="s">
        <v>88</v>
      </c>
      <c r="X180" t="s">
        <v>1522</v>
      </c>
    </row>
    <row r="181" spans="1:25" x14ac:dyDescent="0.3">
      <c r="A181" t="str">
        <f>INDEX(獼猴調查結果[林管處],MATCH(B181,獼猴調查結果[工作站],0))</f>
        <v>東勢</v>
      </c>
      <c r="B181" t="str">
        <f>INDEX(獼猴調查結果[工作站],MATCH(C181,獼猴調查結果[樣區名稱],0))</f>
        <v>鞍馬山</v>
      </c>
      <c r="C181" t="s">
        <v>126</v>
      </c>
      <c r="D181">
        <v>1</v>
      </c>
      <c r="E181">
        <v>4</v>
      </c>
      <c r="F181" t="s">
        <v>128</v>
      </c>
      <c r="W181" t="s">
        <v>91</v>
      </c>
      <c r="X181" t="s">
        <v>1522</v>
      </c>
    </row>
    <row r="182" spans="1:25" ht="16.2" customHeight="1" x14ac:dyDescent="0.3">
      <c r="A182" t="str">
        <f>INDEX(獼猴調查結果[林管處],MATCH(B182,獼猴調查結果[工作站],0))</f>
        <v>東勢</v>
      </c>
      <c r="B182" t="str">
        <f>INDEX(獼猴調查結果[工作站],MATCH(C182,獼猴調查結果[樣區名稱],0))</f>
        <v>鞍馬山</v>
      </c>
      <c r="C182" t="s">
        <v>126</v>
      </c>
      <c r="D182">
        <v>1</v>
      </c>
      <c r="E182">
        <v>5</v>
      </c>
      <c r="F182" t="s">
        <v>128</v>
      </c>
      <c r="V182" t="s">
        <v>1765</v>
      </c>
      <c r="W182" t="s">
        <v>67</v>
      </c>
      <c r="X182" t="s">
        <v>1522</v>
      </c>
    </row>
    <row r="183" spans="1:25" ht="16.2" customHeight="1" x14ac:dyDescent="0.3">
      <c r="A183" t="str">
        <f>INDEX(獼猴調查結果[林管處],MATCH(B183,獼猴調查結果[工作站],0))</f>
        <v>東勢</v>
      </c>
      <c r="B183" t="str">
        <f>INDEX(獼猴調查結果[工作站],MATCH(C183,獼猴調查結果[樣區名稱],0))</f>
        <v>鞍馬山</v>
      </c>
      <c r="C183" t="s">
        <v>126</v>
      </c>
      <c r="D183">
        <v>1</v>
      </c>
      <c r="E183">
        <v>6</v>
      </c>
      <c r="F183" t="s">
        <v>128</v>
      </c>
      <c r="U183" t="s">
        <v>108</v>
      </c>
      <c r="V183" t="s">
        <v>148</v>
      </c>
      <c r="W183" t="s">
        <v>146</v>
      </c>
      <c r="X183" t="s">
        <v>1522</v>
      </c>
      <c r="Y183" t="s">
        <v>1522</v>
      </c>
    </row>
    <row r="184" spans="1:25" x14ac:dyDescent="0.3">
      <c r="A184" t="str">
        <f>INDEX(獼猴調查結果[林管處],MATCH(B184,獼猴調查結果[工作站],0))</f>
        <v>東勢</v>
      </c>
      <c r="B184" t="str">
        <f>INDEX(獼猴調查結果[工作站],MATCH(C184,獼猴調查結果[樣區名稱],0))</f>
        <v>鞍馬山</v>
      </c>
      <c r="C184" t="s">
        <v>126</v>
      </c>
      <c r="D184">
        <v>1</v>
      </c>
      <c r="E184">
        <v>7</v>
      </c>
      <c r="F184" t="s">
        <v>128</v>
      </c>
      <c r="W184" t="s">
        <v>152</v>
      </c>
      <c r="X184" t="s">
        <v>1522</v>
      </c>
      <c r="Y184" t="s">
        <v>1522</v>
      </c>
    </row>
    <row r="185" spans="1:25" x14ac:dyDescent="0.3">
      <c r="A185" t="str">
        <f>INDEX(獼猴調查結果[林管處],MATCH(B185,獼猴調查結果[工作站],0))</f>
        <v>東勢</v>
      </c>
      <c r="B185" t="str">
        <f>INDEX(獼猴調查結果[工作站],MATCH(C185,獼猴調查結果[樣區名稱],0))</f>
        <v>鞍馬山</v>
      </c>
      <c r="C185" t="s">
        <v>126</v>
      </c>
      <c r="D185">
        <v>1</v>
      </c>
      <c r="E185">
        <v>8</v>
      </c>
      <c r="F185" t="s">
        <v>128</v>
      </c>
      <c r="W185" t="s">
        <v>154</v>
      </c>
      <c r="X185" t="s">
        <v>1522</v>
      </c>
      <c r="Y185" t="s">
        <v>1522</v>
      </c>
    </row>
    <row r="186" spans="1:25" x14ac:dyDescent="0.3">
      <c r="A186" t="str">
        <f>INDEX(獼猴調查結果[林管處],MATCH(B186,獼猴調查結果[工作站],0))</f>
        <v>東勢</v>
      </c>
      <c r="B186" t="str">
        <f>INDEX(獼猴調查結果[工作站],MATCH(C186,獼猴調查結果[樣區名稱],0))</f>
        <v>鞍馬山</v>
      </c>
      <c r="C186" t="s">
        <v>126</v>
      </c>
      <c r="D186">
        <v>1</v>
      </c>
      <c r="E186">
        <v>9</v>
      </c>
      <c r="F186" t="s">
        <v>128</v>
      </c>
      <c r="V186" t="s">
        <v>128</v>
      </c>
      <c r="W186" t="s">
        <v>126</v>
      </c>
      <c r="X186" t="s">
        <v>1522</v>
      </c>
    </row>
    <row r="187" spans="1:25" x14ac:dyDescent="0.3">
      <c r="A187" t="str">
        <f>INDEX(獼猴調查結果[林管處],MATCH(B187,獼猴調查結果[工作站],0))</f>
        <v>東勢</v>
      </c>
      <c r="B187" t="str">
        <f>INDEX(獼猴調查結果[工作站],MATCH(C187,獼猴調查結果[樣區名稱],0))</f>
        <v>鞍馬山</v>
      </c>
      <c r="C187" t="s">
        <v>126</v>
      </c>
      <c r="D187">
        <v>1</v>
      </c>
      <c r="E187">
        <v>10</v>
      </c>
      <c r="F187" t="s">
        <v>128</v>
      </c>
      <c r="V187" t="s">
        <v>111</v>
      </c>
      <c r="W187" t="s">
        <v>109</v>
      </c>
      <c r="X187" t="s">
        <v>1522</v>
      </c>
      <c r="Y187" t="s">
        <v>1522</v>
      </c>
    </row>
    <row r="188" spans="1:25" x14ac:dyDescent="0.3">
      <c r="A188" t="str">
        <f>INDEX(獼猴調查結果[林管處],MATCH(B188,獼猴調查結果[工作站],0))</f>
        <v>東勢</v>
      </c>
      <c r="B188" t="str">
        <f>INDEX(獼猴調查結果[工作站],MATCH(C188,獼猴調查結果[樣區名稱],0))</f>
        <v>鞍馬山</v>
      </c>
      <c r="C188" t="s">
        <v>131</v>
      </c>
      <c r="D188">
        <v>1</v>
      </c>
      <c r="E188">
        <v>1</v>
      </c>
      <c r="F188" t="s">
        <v>111</v>
      </c>
      <c r="W188" t="s">
        <v>131</v>
      </c>
      <c r="X188" t="s">
        <v>1522</v>
      </c>
      <c r="Y188" t="s">
        <v>1522</v>
      </c>
    </row>
    <row r="189" spans="1:25" x14ac:dyDescent="0.3">
      <c r="A189" t="str">
        <f>INDEX(獼猴調查結果[林管處],MATCH(B189,獼猴調查結果[工作站],0))</f>
        <v>東勢</v>
      </c>
      <c r="B189" t="str">
        <f>INDEX(獼猴調查結果[工作站],MATCH(C189,獼猴調查結果[樣區名稱],0))</f>
        <v>鞍馬山</v>
      </c>
      <c r="C189" t="s">
        <v>131</v>
      </c>
      <c r="D189">
        <v>1</v>
      </c>
      <c r="E189">
        <v>2</v>
      </c>
      <c r="F189" t="s">
        <v>111</v>
      </c>
      <c r="V189" t="s">
        <v>162</v>
      </c>
      <c r="W189" t="s">
        <v>121</v>
      </c>
      <c r="Y189" t="s">
        <v>1522</v>
      </c>
    </row>
    <row r="190" spans="1:25" x14ac:dyDescent="0.3">
      <c r="A190" t="str">
        <f>INDEX(獼猴調查結果[林管處],MATCH(B190,獼猴調查結果[工作站],0))</f>
        <v>東勢</v>
      </c>
      <c r="B190" t="str">
        <f>INDEX(獼猴調查結果[工作站],MATCH(C190,獼猴調查結果[樣區名稱],0))</f>
        <v>鞍馬山</v>
      </c>
      <c r="C190" t="s">
        <v>131</v>
      </c>
      <c r="D190">
        <v>1</v>
      </c>
      <c r="E190">
        <v>3</v>
      </c>
      <c r="F190" t="s">
        <v>111</v>
      </c>
      <c r="V190" t="s">
        <v>1771</v>
      </c>
      <c r="W190" t="s">
        <v>121</v>
      </c>
      <c r="X190" t="s">
        <v>1522</v>
      </c>
    </row>
    <row r="191" spans="1:25" x14ac:dyDescent="0.3">
      <c r="A191" t="str">
        <f>INDEX(獼猴調查結果[林管處],MATCH(B191,獼猴調查結果[工作站],0))</f>
        <v>東勢</v>
      </c>
      <c r="B191" t="str">
        <f>INDEX(獼猴調查結果[工作站],MATCH(C191,獼猴調查結果[樣區名稱],0))</f>
        <v>鞍馬山</v>
      </c>
      <c r="C191" t="s">
        <v>131</v>
      </c>
      <c r="D191">
        <v>1</v>
      </c>
      <c r="E191">
        <v>4</v>
      </c>
      <c r="F191" t="s">
        <v>111</v>
      </c>
      <c r="V191" t="s">
        <v>116</v>
      </c>
      <c r="W191" t="s">
        <v>133</v>
      </c>
      <c r="X191" t="s">
        <v>1522</v>
      </c>
      <c r="Y191" t="s">
        <v>1522</v>
      </c>
    </row>
    <row r="192" spans="1:25" x14ac:dyDescent="0.3">
      <c r="A192" t="str">
        <f>INDEX(獼猴調查結果[林管處],MATCH(B192,獼猴調查結果[工作站],0))</f>
        <v>東勢</v>
      </c>
      <c r="B192" t="str">
        <f>INDEX(獼猴調查結果[工作站],MATCH(C192,獼猴調查結果[樣區名稱],0))</f>
        <v>鞍馬山</v>
      </c>
      <c r="C192" t="s">
        <v>131</v>
      </c>
      <c r="D192">
        <v>1</v>
      </c>
      <c r="E192">
        <v>5</v>
      </c>
      <c r="F192" t="s">
        <v>111</v>
      </c>
      <c r="W192" t="s">
        <v>114</v>
      </c>
      <c r="X192" t="s">
        <v>1522</v>
      </c>
      <c r="Y192" t="s">
        <v>1522</v>
      </c>
    </row>
    <row r="193" spans="1:25" x14ac:dyDescent="0.3">
      <c r="A193" t="str">
        <f>INDEX(獼猴調查結果[林管處],MATCH(B193,獼猴調查結果[工作站],0))</f>
        <v>東勢</v>
      </c>
      <c r="B193" t="str">
        <f>INDEX(獼猴調查結果[工作站],MATCH(C193,獼猴調查結果[樣區名稱],0))</f>
        <v>鞍馬山</v>
      </c>
      <c r="C193" t="s">
        <v>131</v>
      </c>
      <c r="D193">
        <v>1</v>
      </c>
      <c r="E193">
        <v>6</v>
      </c>
      <c r="F193" t="s">
        <v>111</v>
      </c>
      <c r="V193" t="s">
        <v>141</v>
      </c>
      <c r="W193" t="s">
        <v>139</v>
      </c>
      <c r="X193" t="s">
        <v>1522</v>
      </c>
      <c r="Y193" t="s">
        <v>1522</v>
      </c>
    </row>
    <row r="194" spans="1:25" x14ac:dyDescent="0.3">
      <c r="A194" t="str">
        <f>INDEX(獼猴調查結果[林管處],MATCH(B194,獼猴調查結果[工作站],0))</f>
        <v>東勢</v>
      </c>
      <c r="B194" t="str">
        <f>INDEX(獼猴調查結果[工作站],MATCH(C194,獼猴調查結果[樣區名稱],0))</f>
        <v>鞍馬山</v>
      </c>
      <c r="C194" t="s">
        <v>133</v>
      </c>
      <c r="D194">
        <v>1</v>
      </c>
      <c r="E194">
        <v>1</v>
      </c>
      <c r="F194" t="s">
        <v>116</v>
      </c>
      <c r="V194" t="s">
        <v>164</v>
      </c>
      <c r="W194" t="s">
        <v>126</v>
      </c>
      <c r="Y194" t="s">
        <v>1522</v>
      </c>
    </row>
    <row r="195" spans="1:25" x14ac:dyDescent="0.3">
      <c r="A195" t="str">
        <f>INDEX(獼猴調查結果[林管處],MATCH(B195,獼猴調查結果[工作站],0))</f>
        <v>東勢</v>
      </c>
      <c r="B195" t="str">
        <f>INDEX(獼猴調查結果[工作站],MATCH(C195,獼猴調查結果[樣區名稱],0))</f>
        <v>鞍馬山</v>
      </c>
      <c r="C195" t="s">
        <v>133</v>
      </c>
      <c r="D195">
        <v>1</v>
      </c>
      <c r="E195">
        <v>2</v>
      </c>
      <c r="F195" t="s">
        <v>116</v>
      </c>
      <c r="V195" t="s">
        <v>173</v>
      </c>
      <c r="W195" t="s">
        <v>175</v>
      </c>
      <c r="X195" t="s">
        <v>1522</v>
      </c>
    </row>
    <row r="196" spans="1:25" x14ac:dyDescent="0.3">
      <c r="A196" t="str">
        <f>INDEX(獼猴調查結果[林管處],MATCH(B196,獼猴調查結果[工作站],0))</f>
        <v>東勢</v>
      </c>
      <c r="B196" t="str">
        <f>INDEX(獼猴調查結果[工作站],MATCH(C196,獼猴調查結果[樣區名稱],0))</f>
        <v>鞍馬山</v>
      </c>
      <c r="C196" t="s">
        <v>133</v>
      </c>
      <c r="D196">
        <v>1</v>
      </c>
      <c r="E196">
        <v>3</v>
      </c>
      <c r="F196" t="s">
        <v>116</v>
      </c>
      <c r="W196" t="s">
        <v>171</v>
      </c>
      <c r="X196" t="s">
        <v>1522</v>
      </c>
    </row>
    <row r="197" spans="1:25" x14ac:dyDescent="0.3">
      <c r="A197" t="str">
        <f>INDEX(獼猴調查結果[林管處],MATCH(B197,獼猴調查結果[工作站],0))</f>
        <v>東勢</v>
      </c>
      <c r="B197" t="str">
        <f>INDEX(獼猴調查結果[工作站],MATCH(C197,獼猴調查結果[樣區名稱],0))</f>
        <v>鞍馬山</v>
      </c>
      <c r="C197" t="s">
        <v>133</v>
      </c>
      <c r="D197">
        <v>1</v>
      </c>
      <c r="E197">
        <v>4</v>
      </c>
      <c r="F197" t="s">
        <v>116</v>
      </c>
      <c r="V197" t="s">
        <v>151</v>
      </c>
      <c r="W197" t="s">
        <v>149</v>
      </c>
      <c r="X197" t="s">
        <v>1522</v>
      </c>
      <c r="Y197" t="s">
        <v>1522</v>
      </c>
    </row>
    <row r="198" spans="1:25" x14ac:dyDescent="0.3">
      <c r="A198" t="str">
        <f>INDEX(獼猴調查結果[林管處],MATCH(B198,獼猴調查結果[工作站],0))</f>
        <v>東勢</v>
      </c>
      <c r="B198" t="str">
        <f>INDEX(獼猴調查結果[工作站],MATCH(C198,獼猴調查結果[樣區名稱],0))</f>
        <v>鞍馬山</v>
      </c>
      <c r="C198" t="s">
        <v>133</v>
      </c>
      <c r="D198">
        <v>1</v>
      </c>
      <c r="E198">
        <v>5</v>
      </c>
      <c r="F198" t="s">
        <v>116</v>
      </c>
      <c r="U198" t="s">
        <v>183</v>
      </c>
      <c r="V198" t="s">
        <v>1772</v>
      </c>
      <c r="W198" t="s">
        <v>184</v>
      </c>
      <c r="X198" t="s">
        <v>1522</v>
      </c>
      <c r="Y198" t="s">
        <v>1522</v>
      </c>
    </row>
    <row r="199" spans="1:25" x14ac:dyDescent="0.3">
      <c r="A199" t="str">
        <f>INDEX(獼猴調查結果[林管處],MATCH(B199,獼猴調查結果[工作站],0))</f>
        <v>東勢</v>
      </c>
      <c r="B199" t="str">
        <f>INDEX(獼猴調查結果[工作站],MATCH(C199,獼猴調查結果[樣區名稱],0))</f>
        <v>鞍馬山</v>
      </c>
      <c r="C199" t="s">
        <v>133</v>
      </c>
      <c r="D199">
        <v>1</v>
      </c>
      <c r="E199">
        <v>6</v>
      </c>
      <c r="F199" t="s">
        <v>116</v>
      </c>
      <c r="V199" t="s">
        <v>218</v>
      </c>
      <c r="W199" t="s">
        <v>187</v>
      </c>
      <c r="Y199" t="s">
        <v>1522</v>
      </c>
    </row>
    <row r="200" spans="1:25" x14ac:dyDescent="0.3">
      <c r="A200" t="str">
        <f>INDEX(獼猴調查結果[林管處],MATCH(B200,獼猴調查結果[工作站],0))</f>
        <v>東勢</v>
      </c>
      <c r="B200" t="str">
        <f>INDEX(獼猴調查結果[工作站],MATCH(C200,獼猴調查結果[樣區名稱],0))</f>
        <v>鞍馬山</v>
      </c>
      <c r="C200" t="s">
        <v>133</v>
      </c>
      <c r="D200">
        <v>1</v>
      </c>
      <c r="E200">
        <v>7</v>
      </c>
      <c r="F200" t="s">
        <v>116</v>
      </c>
      <c r="W200" t="s">
        <v>190</v>
      </c>
      <c r="Y200" t="s">
        <v>1522</v>
      </c>
    </row>
    <row r="201" spans="1:25" x14ac:dyDescent="0.3">
      <c r="A201" t="str">
        <f>INDEX(獼猴調查結果[林管處],MATCH(B201,獼猴調查結果[工作站],0))</f>
        <v>東勢</v>
      </c>
      <c r="B201" t="str">
        <f>INDEX(獼猴調查結果[工作站],MATCH(C201,獼猴調查結果[樣區名稱],0))</f>
        <v>鞍馬山</v>
      </c>
      <c r="C201" t="s">
        <v>133</v>
      </c>
      <c r="D201">
        <v>1</v>
      </c>
      <c r="E201">
        <v>8</v>
      </c>
      <c r="F201" t="s">
        <v>116</v>
      </c>
      <c r="V201" t="s">
        <v>217</v>
      </c>
      <c r="W201" t="s">
        <v>215</v>
      </c>
      <c r="X201" t="s">
        <v>1522</v>
      </c>
      <c r="Y201" t="s">
        <v>1522</v>
      </c>
    </row>
    <row r="202" spans="1:25" x14ac:dyDescent="0.3">
      <c r="A202" t="str">
        <f>INDEX(獼猴調查結果[林管處],MATCH(B202,獼猴調查結果[工作站],0))</f>
        <v>東勢</v>
      </c>
      <c r="B202" t="str">
        <f>INDEX(獼猴調查結果[工作站],MATCH(C202,獼猴調查結果[樣區名稱],0))</f>
        <v>鞍馬山</v>
      </c>
      <c r="C202" t="s">
        <v>133</v>
      </c>
      <c r="D202">
        <v>1</v>
      </c>
      <c r="E202">
        <v>10</v>
      </c>
      <c r="F202" t="s">
        <v>116</v>
      </c>
      <c r="V202" t="s">
        <v>1776</v>
      </c>
      <c r="W202" t="s">
        <v>200</v>
      </c>
      <c r="Y202" t="s">
        <v>1522</v>
      </c>
    </row>
    <row r="203" spans="1:25" x14ac:dyDescent="0.3">
      <c r="A203" t="str">
        <f>INDEX(獼猴調查結果[林管處],MATCH(B203,獼猴調查結果[工作站],0))</f>
        <v>東勢</v>
      </c>
      <c r="B203" t="str">
        <f>INDEX(獼猴調查結果[工作站],MATCH(C203,獼猴調查結果[樣區名稱],0))</f>
        <v>鞍馬山</v>
      </c>
      <c r="C203" t="s">
        <v>139</v>
      </c>
      <c r="D203">
        <v>1</v>
      </c>
      <c r="E203">
        <v>1</v>
      </c>
      <c r="F203" t="s">
        <v>141</v>
      </c>
      <c r="W203" t="s">
        <v>192</v>
      </c>
      <c r="X203" t="s">
        <v>1522</v>
      </c>
      <c r="Y203" t="s">
        <v>1522</v>
      </c>
    </row>
    <row r="204" spans="1:25" x14ac:dyDescent="0.3">
      <c r="A204" t="str">
        <f>INDEX(獼猴調查結果[林管處],MATCH(B204,獼猴調查結果[工作站],0))</f>
        <v>東勢</v>
      </c>
      <c r="B204" t="str">
        <f>INDEX(獼猴調查結果[工作站],MATCH(C204,獼猴調查結果[樣區名稱],0))</f>
        <v>鞍馬山</v>
      </c>
      <c r="C204" t="s">
        <v>139</v>
      </c>
      <c r="D204">
        <v>1</v>
      </c>
      <c r="E204">
        <v>2</v>
      </c>
      <c r="F204" t="s">
        <v>141</v>
      </c>
      <c r="W204" t="s">
        <v>195</v>
      </c>
      <c r="X204" t="s">
        <v>1522</v>
      </c>
      <c r="Y204" t="s">
        <v>1522</v>
      </c>
    </row>
    <row r="205" spans="1:25" x14ac:dyDescent="0.3">
      <c r="A205" t="str">
        <f>INDEX(獼猴調查結果[林管處],MATCH(B205,獼猴調查結果[工作站],0))</f>
        <v>東勢</v>
      </c>
      <c r="B205" t="str">
        <f>INDEX(獼猴調查結果[工作站],MATCH(C205,獼猴調查結果[樣區名稱],0))</f>
        <v>鞍馬山</v>
      </c>
      <c r="C205" t="s">
        <v>139</v>
      </c>
      <c r="D205">
        <v>1</v>
      </c>
      <c r="E205">
        <v>3</v>
      </c>
      <c r="F205" t="s">
        <v>141</v>
      </c>
      <c r="V205" t="s">
        <v>211</v>
      </c>
      <c r="W205" t="s">
        <v>213</v>
      </c>
      <c r="X205" t="s">
        <v>1522</v>
      </c>
      <c r="Y205" t="s">
        <v>1522</v>
      </c>
    </row>
    <row r="206" spans="1:25" x14ac:dyDescent="0.3">
      <c r="A206" t="str">
        <f>INDEX(獼猴調查結果[林管處],MATCH(B206,獼猴調查結果[工作站],0))</f>
        <v>東勢</v>
      </c>
      <c r="B206" t="str">
        <f>INDEX(獼猴調查結果[工作站],MATCH(C206,獼猴調查結果[樣區名稱],0))</f>
        <v>鞍馬山</v>
      </c>
      <c r="C206" t="s">
        <v>139</v>
      </c>
      <c r="D206">
        <v>1</v>
      </c>
      <c r="E206">
        <v>4</v>
      </c>
      <c r="F206" t="s">
        <v>141</v>
      </c>
      <c r="W206" t="s">
        <v>209</v>
      </c>
      <c r="X206" t="s">
        <v>1522</v>
      </c>
      <c r="Y206" t="s">
        <v>1522</v>
      </c>
    </row>
    <row r="207" spans="1:25" x14ac:dyDescent="0.3">
      <c r="A207" t="str">
        <f>INDEX(獼猴調查結果[林管處],MATCH(B207,獼猴調查結果[工作站],0))</f>
        <v>東勢</v>
      </c>
      <c r="B207" t="str">
        <f>INDEX(獼猴調查結果[工作站],MATCH(C207,獼猴調查結果[樣區名稱],0))</f>
        <v>鞍馬山</v>
      </c>
      <c r="C207" t="s">
        <v>139</v>
      </c>
      <c r="D207">
        <v>1</v>
      </c>
      <c r="E207">
        <v>5</v>
      </c>
      <c r="F207" t="s">
        <v>141</v>
      </c>
      <c r="V207" t="s">
        <v>1773</v>
      </c>
      <c r="W207" t="s">
        <v>184</v>
      </c>
      <c r="X207" t="s">
        <v>1522</v>
      </c>
      <c r="Y207" t="s">
        <v>1522</v>
      </c>
    </row>
    <row r="208" spans="1:25" x14ac:dyDescent="0.3">
      <c r="A208" t="str">
        <f>INDEX(獼猴調查結果[林管處],MATCH(B208,獼猴調查結果[工作站],0))</f>
        <v>東勢</v>
      </c>
      <c r="B208" t="str">
        <f>INDEX(獼猴調查結果[工作站],MATCH(C208,獼猴調查結果[樣區名稱],0))</f>
        <v>鞍馬山</v>
      </c>
      <c r="C208" t="s">
        <v>139</v>
      </c>
      <c r="D208">
        <v>1</v>
      </c>
      <c r="E208">
        <v>6</v>
      </c>
      <c r="F208" t="s">
        <v>141</v>
      </c>
      <c r="V208" t="s">
        <v>1774</v>
      </c>
      <c r="W208" t="s">
        <v>200</v>
      </c>
      <c r="Y208" t="s">
        <v>1522</v>
      </c>
    </row>
    <row r="209" spans="1:25" x14ac:dyDescent="0.3">
      <c r="A209" t="str">
        <f>INDEX(獼猴調查結果[林管處],MATCH(B209,獼猴調查結果[工作站],0))</f>
        <v>東勢</v>
      </c>
      <c r="B209" t="str">
        <f>INDEX(獼猴調查結果[工作站],MATCH(C209,獼猴調查結果[樣區名稱],0))</f>
        <v>鞍馬山</v>
      </c>
      <c r="C209" t="s">
        <v>139</v>
      </c>
      <c r="D209">
        <v>1</v>
      </c>
      <c r="F209" t="s">
        <v>141</v>
      </c>
      <c r="W209" t="s">
        <v>192</v>
      </c>
      <c r="X209" t="s">
        <v>1522</v>
      </c>
      <c r="Y209" t="s">
        <v>1522</v>
      </c>
    </row>
    <row r="210" spans="1:25" x14ac:dyDescent="0.3">
      <c r="A210" t="str">
        <f>INDEX(獼猴調查結果[林管處],MATCH(B210,獼猴調查結果[工作站],0))</f>
        <v>東勢</v>
      </c>
      <c r="B210" t="str">
        <f>INDEX(獼猴調查結果[工作站],MATCH(C210,獼猴調查結果[樣區名稱],0))</f>
        <v>鞍馬山</v>
      </c>
      <c r="C210" t="s">
        <v>146</v>
      </c>
      <c r="D210">
        <v>1</v>
      </c>
      <c r="E210">
        <v>1</v>
      </c>
      <c r="F210" t="s">
        <v>148</v>
      </c>
      <c r="W210" t="s">
        <v>195</v>
      </c>
      <c r="X210" t="s">
        <v>1522</v>
      </c>
      <c r="Y210" t="s">
        <v>1522</v>
      </c>
    </row>
    <row r="211" spans="1:25" x14ac:dyDescent="0.3">
      <c r="A211" t="str">
        <f>INDEX(獼猴調查結果[林管處],MATCH(B211,獼猴調查結果[工作站],0))</f>
        <v>東勢</v>
      </c>
      <c r="B211" t="str">
        <f>INDEX(獼猴調查結果[工作站],MATCH(C211,獼猴調查結果[樣區名稱],0))</f>
        <v>鞍馬山</v>
      </c>
      <c r="C211" t="s">
        <v>146</v>
      </c>
      <c r="D211">
        <v>1</v>
      </c>
      <c r="E211">
        <v>2</v>
      </c>
      <c r="F211" t="s">
        <v>148</v>
      </c>
      <c r="V211" t="s">
        <v>205</v>
      </c>
      <c r="W211" t="s">
        <v>203</v>
      </c>
      <c r="X211" t="s">
        <v>1522</v>
      </c>
      <c r="Y211" t="s">
        <v>1522</v>
      </c>
    </row>
    <row r="212" spans="1:25" x14ac:dyDescent="0.3">
      <c r="A212" t="str">
        <f>INDEX(獼猴調查結果[林管處],MATCH(B212,獼猴調查結果[工作站],0))</f>
        <v>東勢</v>
      </c>
      <c r="B212" t="str">
        <f>INDEX(獼猴調查結果[工作站],MATCH(C212,獼猴調查結果[樣區名稱],0))</f>
        <v>鞍馬山</v>
      </c>
      <c r="C212" t="s">
        <v>146</v>
      </c>
      <c r="D212">
        <v>1</v>
      </c>
      <c r="E212">
        <v>3</v>
      </c>
      <c r="F212" t="s">
        <v>148</v>
      </c>
      <c r="V212" t="s">
        <v>202</v>
      </c>
      <c r="W212" t="s">
        <v>200</v>
      </c>
      <c r="X212" t="s">
        <v>1522</v>
      </c>
      <c r="Y212" t="s">
        <v>1522</v>
      </c>
    </row>
    <row r="213" spans="1:25" x14ac:dyDescent="0.3">
      <c r="A213" t="str">
        <f>INDEX(獼猴調查結果[林管處],MATCH(B213,獼猴調查結果[工作站],0))</f>
        <v>東勢</v>
      </c>
      <c r="B213" t="str">
        <f>INDEX(獼猴調查結果[工作站],MATCH(C213,獼猴調查結果[樣區名稱],0))</f>
        <v>鞍馬山</v>
      </c>
      <c r="C213" t="s">
        <v>146</v>
      </c>
      <c r="D213">
        <v>1</v>
      </c>
      <c r="E213">
        <v>4</v>
      </c>
      <c r="F213" t="s">
        <v>148</v>
      </c>
      <c r="W213" t="s">
        <v>192</v>
      </c>
      <c r="X213" t="s">
        <v>1522</v>
      </c>
      <c r="Y213" t="s">
        <v>1522</v>
      </c>
    </row>
    <row r="214" spans="1:25" x14ac:dyDescent="0.3">
      <c r="A214" t="str">
        <f>INDEX(獼猴調查結果[林管處],MATCH(B214,獼猴調查結果[工作站],0))</f>
        <v>東勢</v>
      </c>
      <c r="B214" t="str">
        <f>INDEX(獼猴調查結果[工作站],MATCH(C214,獼猴調查結果[樣區名稱],0))</f>
        <v>鞍馬山</v>
      </c>
      <c r="C214" t="s">
        <v>146</v>
      </c>
      <c r="D214">
        <v>1</v>
      </c>
      <c r="E214">
        <v>5</v>
      </c>
      <c r="F214" t="s">
        <v>148</v>
      </c>
      <c r="W214" t="s">
        <v>195</v>
      </c>
      <c r="X214" t="s">
        <v>1522</v>
      </c>
      <c r="Y214" t="s">
        <v>1522</v>
      </c>
    </row>
    <row r="215" spans="1:25" x14ac:dyDescent="0.3">
      <c r="A215" t="str">
        <f>INDEX(獼猴調查結果[林管處],MATCH(B215,獼猴調查結果[工作站],0))</f>
        <v>東勢</v>
      </c>
      <c r="B215" t="str">
        <f>INDEX(獼猴調查結果[工作站],MATCH(C215,獼猴調查結果[樣區名稱],0))</f>
        <v>鞍馬山</v>
      </c>
      <c r="C215" t="s">
        <v>146</v>
      </c>
      <c r="D215">
        <v>1</v>
      </c>
      <c r="E215">
        <v>6</v>
      </c>
      <c r="F215" t="s">
        <v>148</v>
      </c>
      <c r="W215" t="s">
        <v>197</v>
      </c>
      <c r="X215" t="s">
        <v>1522</v>
      </c>
      <c r="Y215" t="s">
        <v>1522</v>
      </c>
    </row>
    <row r="216" spans="1:25" x14ac:dyDescent="0.3">
      <c r="A216" t="str">
        <f>INDEX(獼猴調查結果[林管處],MATCH(B216,獼猴調查結果[工作站],0))</f>
        <v>東勢</v>
      </c>
      <c r="B216" t="str">
        <f>INDEX(獼猴調查結果[工作站],MATCH(C216,獼猴調查結果[樣區名稱],0))</f>
        <v>鞍馬山</v>
      </c>
      <c r="C216" t="s">
        <v>149</v>
      </c>
      <c r="D216">
        <v>1</v>
      </c>
      <c r="E216">
        <v>1</v>
      </c>
      <c r="F216" t="s">
        <v>151</v>
      </c>
      <c r="V216" t="s">
        <v>208</v>
      </c>
      <c r="W216" t="s">
        <v>206</v>
      </c>
      <c r="X216" t="s">
        <v>1522</v>
      </c>
      <c r="Y216" t="s">
        <v>1522</v>
      </c>
    </row>
    <row r="217" spans="1:25" x14ac:dyDescent="0.3">
      <c r="A217" t="str">
        <f>INDEX(獼猴調查結果[林管處],MATCH(B217,獼猴調查結果[工作站],0))</f>
        <v>東勢</v>
      </c>
      <c r="B217" t="str">
        <f>INDEX(獼猴調查結果[工作站],MATCH(C217,獼猴調查結果[樣區名稱],0))</f>
        <v>鞍馬山</v>
      </c>
      <c r="C217" t="s">
        <v>149</v>
      </c>
      <c r="D217">
        <v>1</v>
      </c>
      <c r="E217">
        <v>2</v>
      </c>
      <c r="F217" t="s">
        <v>151</v>
      </c>
      <c r="V217" t="s">
        <v>1775</v>
      </c>
      <c r="W217" t="s">
        <v>200</v>
      </c>
      <c r="Y217" t="s">
        <v>1522</v>
      </c>
    </row>
    <row r="218" spans="1:25" x14ac:dyDescent="0.3">
      <c r="A218" t="str">
        <f>INDEX(獼猴調查結果[林管處],MATCH(B218,獼猴調查結果[工作站],0))</f>
        <v>東勢</v>
      </c>
      <c r="B218" t="str">
        <f>INDEX(獼猴調查結果[工作站],MATCH(C218,獼猴調查結果[樣區名稱],0))</f>
        <v>鞍馬山</v>
      </c>
      <c r="C218" t="s">
        <v>149</v>
      </c>
      <c r="D218">
        <v>1</v>
      </c>
      <c r="E218">
        <v>3</v>
      </c>
      <c r="F218" t="s">
        <v>151</v>
      </c>
      <c r="W218" t="s">
        <v>192</v>
      </c>
      <c r="X218" t="s">
        <v>1522</v>
      </c>
      <c r="Y218" t="s">
        <v>1522</v>
      </c>
    </row>
    <row r="219" spans="1:25" x14ac:dyDescent="0.3">
      <c r="A219" t="str">
        <f>INDEX(獼猴調查結果[林管處],MATCH(B219,獼猴調查結果[工作站],0))</f>
        <v>東勢</v>
      </c>
      <c r="B219" t="str">
        <f>INDEX(獼猴調查結果[工作站],MATCH(C219,獼猴調查結果[樣區名稱],0))</f>
        <v>鞍馬山</v>
      </c>
      <c r="C219" t="s">
        <v>149</v>
      </c>
      <c r="D219">
        <v>1</v>
      </c>
      <c r="E219">
        <v>4</v>
      </c>
      <c r="F219" t="s">
        <v>151</v>
      </c>
      <c r="W219" t="s">
        <v>195</v>
      </c>
      <c r="X219" t="s">
        <v>1522</v>
      </c>
      <c r="Y219" t="s">
        <v>1522</v>
      </c>
    </row>
    <row r="220" spans="1:25" x14ac:dyDescent="0.3">
      <c r="A220" t="str">
        <f>INDEX(獼猴調查結果[林管處],MATCH(B220,獼猴調查結果[工作站],0))</f>
        <v>東勢</v>
      </c>
      <c r="B220" t="str">
        <f>INDEX(獼猴調查結果[工作站],MATCH(C220,獼猴調查結果[樣區名稱],0))</f>
        <v>鞍馬山</v>
      </c>
      <c r="C220" t="s">
        <v>149</v>
      </c>
      <c r="D220">
        <v>1</v>
      </c>
      <c r="E220">
        <v>5</v>
      </c>
      <c r="F220" t="s">
        <v>151</v>
      </c>
      <c r="V220" t="s">
        <v>1777</v>
      </c>
      <c r="W220" t="s">
        <v>200</v>
      </c>
      <c r="Y220" t="s">
        <v>1522</v>
      </c>
    </row>
    <row r="221" spans="1:25" x14ac:dyDescent="0.3">
      <c r="A221" t="str">
        <f>INDEX(獼猴調查結果[林管處],MATCH(B221,獼猴調查結果[工作站],0))</f>
        <v>東勢</v>
      </c>
      <c r="B221" t="str">
        <f>INDEX(獼猴調查結果[工作站],MATCH(C221,獼猴調查結果[樣區名稱],0))</f>
        <v>鞍馬山</v>
      </c>
      <c r="C221" t="s">
        <v>149</v>
      </c>
      <c r="D221">
        <v>1</v>
      </c>
      <c r="E221">
        <v>6</v>
      </c>
      <c r="F221" t="s">
        <v>151</v>
      </c>
      <c r="W221" t="s">
        <v>192</v>
      </c>
      <c r="Y221" t="s">
        <v>1522</v>
      </c>
    </row>
    <row r="222" spans="1:25" x14ac:dyDescent="0.3">
      <c r="A222" t="str">
        <f>INDEX(獼猴調查結果[林管處],MATCH(B222,獼猴調查結果[工作站],0))</f>
        <v>東勢</v>
      </c>
      <c r="B222" t="str">
        <f>INDEX(獼猴調查結果[工作站],MATCH(C222,獼猴調查結果[樣區名稱],0))</f>
        <v>鞍馬山</v>
      </c>
      <c r="C222" t="s">
        <v>152</v>
      </c>
      <c r="D222">
        <v>1</v>
      </c>
      <c r="E222">
        <v>1</v>
      </c>
      <c r="F222" t="s">
        <v>148</v>
      </c>
      <c r="W222" t="s">
        <v>195</v>
      </c>
      <c r="Y222" t="s">
        <v>1522</v>
      </c>
    </row>
    <row r="223" spans="1:25" x14ac:dyDescent="0.3">
      <c r="A223" t="str">
        <f>INDEX(獼猴調查結果[林管處],MATCH(B223,獼猴調查結果[工作站],0))</f>
        <v>東勢</v>
      </c>
      <c r="B223" t="str">
        <f>INDEX(獼猴調查結果[工作站],MATCH(C223,獼猴調查結果[樣區名稱],0))</f>
        <v>鞍馬山</v>
      </c>
      <c r="C223" t="s">
        <v>152</v>
      </c>
      <c r="D223">
        <v>1</v>
      </c>
      <c r="E223">
        <v>2</v>
      </c>
      <c r="F223" t="s">
        <v>148</v>
      </c>
      <c r="W223" t="s">
        <v>197</v>
      </c>
      <c r="X223" t="s">
        <v>1522</v>
      </c>
    </row>
    <row r="224" spans="1:25" x14ac:dyDescent="0.3">
      <c r="A224" t="str">
        <f>INDEX(獼猴調查結果[林管處],MATCH(B224,獼猴調查結果[工作站],0))</f>
        <v>東勢</v>
      </c>
      <c r="B224" t="str">
        <f>INDEX(獼猴調查結果[工作站],MATCH(C224,獼猴調查結果[樣區名稱],0))</f>
        <v>鞍馬山</v>
      </c>
      <c r="C224" t="s">
        <v>152</v>
      </c>
      <c r="D224">
        <v>1</v>
      </c>
      <c r="E224">
        <v>3</v>
      </c>
      <c r="F224" t="s">
        <v>148</v>
      </c>
      <c r="V224" t="s">
        <v>189</v>
      </c>
      <c r="W224" t="s">
        <v>187</v>
      </c>
      <c r="X224" t="s">
        <v>1522</v>
      </c>
    </row>
    <row r="225" spans="1:25" x14ac:dyDescent="0.3">
      <c r="A225" t="str">
        <f>INDEX(獼猴調查結果[林管處],MATCH(B225,獼猴調查結果[工作站],0))</f>
        <v>東勢</v>
      </c>
      <c r="B225" t="str">
        <f>INDEX(獼猴調查結果[工作站],MATCH(C225,獼猴調查結果[樣區名稱],0))</f>
        <v>鞍馬山</v>
      </c>
      <c r="C225" t="s">
        <v>152</v>
      </c>
      <c r="D225">
        <v>1</v>
      </c>
      <c r="E225">
        <v>4</v>
      </c>
      <c r="F225" t="s">
        <v>148</v>
      </c>
      <c r="W225" t="s">
        <v>190</v>
      </c>
      <c r="X225" t="s">
        <v>1522</v>
      </c>
    </row>
    <row r="226" spans="1:25" x14ac:dyDescent="0.3">
      <c r="A226" t="str">
        <f>INDEX(獼猴調查結果[林管處],MATCH(B226,獼猴調查結果[工作站],0))</f>
        <v>東勢</v>
      </c>
      <c r="B226" t="str">
        <f>INDEX(獼猴調查結果[工作站],MATCH(C226,獼猴調查結果[樣區名稱],0))</f>
        <v>鞍馬山</v>
      </c>
      <c r="C226" t="s">
        <v>152</v>
      </c>
      <c r="D226">
        <v>1</v>
      </c>
      <c r="E226">
        <v>5</v>
      </c>
      <c r="F226" t="s">
        <v>148</v>
      </c>
      <c r="U226" t="s">
        <v>20</v>
      </c>
      <c r="V226" t="s">
        <v>1762</v>
      </c>
      <c r="W226" t="s">
        <v>63</v>
      </c>
      <c r="Y226" t="s">
        <v>1522</v>
      </c>
    </row>
    <row r="227" spans="1:25" x14ac:dyDescent="0.3">
      <c r="A227" t="str">
        <f>INDEX(獼猴調查結果[林管處],MATCH(B227,獼猴調查結果[工作站],0))</f>
        <v>東勢</v>
      </c>
      <c r="B227" t="str">
        <f>INDEX(獼猴調查結果[工作站],MATCH(C227,獼猴調查結果[樣區名稱],0))</f>
        <v>鞍馬山</v>
      </c>
      <c r="C227" t="s">
        <v>152</v>
      </c>
      <c r="D227">
        <v>1</v>
      </c>
      <c r="E227">
        <v>6</v>
      </c>
      <c r="F227" t="s">
        <v>148</v>
      </c>
      <c r="W227" t="s">
        <v>56</v>
      </c>
      <c r="X227" t="s">
        <v>1522</v>
      </c>
      <c r="Y227" t="s">
        <v>1522</v>
      </c>
    </row>
    <row r="228" spans="1:25" x14ac:dyDescent="0.3">
      <c r="A228" t="str">
        <f>INDEX(獼猴調查結果[林管處],MATCH(B228,獼猴調查結果[工作站],0))</f>
        <v>東勢</v>
      </c>
      <c r="B228" t="str">
        <f>INDEX(獼猴調查結果[工作站],MATCH(C228,獼猴調查結果[樣區名稱],0))</f>
        <v>鞍馬山</v>
      </c>
      <c r="C228" t="s">
        <v>154</v>
      </c>
      <c r="D228">
        <v>1</v>
      </c>
      <c r="E228">
        <v>1</v>
      </c>
      <c r="F228" t="s">
        <v>148</v>
      </c>
      <c r="V228" t="s">
        <v>1761</v>
      </c>
      <c r="W228" t="s">
        <v>49</v>
      </c>
      <c r="X228" t="s">
        <v>1522</v>
      </c>
    </row>
    <row r="229" spans="1:25" x14ac:dyDescent="0.3">
      <c r="A229" t="str">
        <f>INDEX(獼猴調查結果[林管處],MATCH(B229,獼猴調查結果[工作站],0))</f>
        <v>東勢</v>
      </c>
      <c r="B229" t="str">
        <f>INDEX(獼猴調查結果[工作站],MATCH(C229,獼猴調查結果[樣區名稱],0))</f>
        <v>鞍馬山</v>
      </c>
      <c r="C229" t="s">
        <v>154</v>
      </c>
      <c r="D229">
        <v>1</v>
      </c>
      <c r="E229">
        <v>2</v>
      </c>
      <c r="F229" t="s">
        <v>148</v>
      </c>
      <c r="W229" t="s">
        <v>53</v>
      </c>
      <c r="X229" t="s">
        <v>1522</v>
      </c>
    </row>
    <row r="230" spans="1:25" x14ac:dyDescent="0.3">
      <c r="A230" t="str">
        <f>INDEX(獼猴調查結果[林管處],MATCH(B230,獼猴調查結果[工作站],0))</f>
        <v>東勢</v>
      </c>
      <c r="B230" t="str">
        <f>INDEX(獼猴調查結果[工作站],MATCH(C230,獼猴調查結果[樣區名稱],0))</f>
        <v>鞍馬山</v>
      </c>
      <c r="C230" t="s">
        <v>154</v>
      </c>
      <c r="D230">
        <v>1</v>
      </c>
      <c r="E230">
        <v>3</v>
      </c>
      <c r="F230" t="s">
        <v>148</v>
      </c>
      <c r="V230" t="s">
        <v>1757</v>
      </c>
      <c r="W230" t="s">
        <v>38</v>
      </c>
      <c r="X230" t="s">
        <v>1522</v>
      </c>
      <c r="Y230" t="s">
        <v>1522</v>
      </c>
    </row>
    <row r="231" spans="1:25" x14ac:dyDescent="0.3">
      <c r="A231" t="str">
        <f>INDEX(獼猴調查結果[林管處],MATCH(B231,獼猴調查結果[工作站],0))</f>
        <v>東勢</v>
      </c>
      <c r="B231" t="str">
        <f>INDEX(獼猴調查結果[工作站],MATCH(C231,獼猴調查結果[樣區名稱],0))</f>
        <v>鞍馬山</v>
      </c>
      <c r="C231" t="s">
        <v>154</v>
      </c>
      <c r="D231">
        <v>1</v>
      </c>
      <c r="E231">
        <v>4</v>
      </c>
      <c r="F231" t="s">
        <v>148</v>
      </c>
      <c r="V231" t="s">
        <v>1755</v>
      </c>
      <c r="W231" t="s">
        <v>43</v>
      </c>
      <c r="X231" t="s">
        <v>1522</v>
      </c>
      <c r="Y231" t="s">
        <v>1522</v>
      </c>
    </row>
    <row r="232" spans="1:25" x14ac:dyDescent="0.3">
      <c r="A232" t="str">
        <f>INDEX(獼猴調查結果[林管處],MATCH(B232,獼猴調查結果[工作站],0))</f>
        <v>東勢</v>
      </c>
      <c r="B232" t="str">
        <f>INDEX(獼猴調查結果[工作站],MATCH(C232,獼猴調查結果[樣區名稱],0))</f>
        <v>鞍馬山</v>
      </c>
      <c r="C232" t="s">
        <v>154</v>
      </c>
      <c r="D232">
        <v>1</v>
      </c>
      <c r="E232">
        <v>5</v>
      </c>
      <c r="F232" t="s">
        <v>148</v>
      </c>
      <c r="W232" t="s">
        <v>34</v>
      </c>
      <c r="X232" t="s">
        <v>1522</v>
      </c>
      <c r="Y232" t="s">
        <v>1522</v>
      </c>
    </row>
    <row r="233" spans="1:25" x14ac:dyDescent="0.3">
      <c r="A233" t="str">
        <f>INDEX(獼猴調查結果[林管處],MATCH(B233,獼猴調查結果[工作站],0))</f>
        <v>東勢</v>
      </c>
      <c r="B233" t="str">
        <f>INDEX(獼猴調查結果[工作站],MATCH(C233,獼猴調查結果[樣區名稱],0))</f>
        <v>鞍馬山</v>
      </c>
      <c r="C233" t="s">
        <v>154</v>
      </c>
      <c r="D233">
        <v>1</v>
      </c>
      <c r="E233">
        <v>6</v>
      </c>
      <c r="F233" t="s">
        <v>148</v>
      </c>
      <c r="V233" t="s">
        <v>1758</v>
      </c>
      <c r="W233" t="s">
        <v>45</v>
      </c>
      <c r="X233" t="s">
        <v>1522</v>
      </c>
      <c r="Y233" t="s">
        <v>1522</v>
      </c>
    </row>
    <row r="234" spans="1:25" x14ac:dyDescent="0.3">
      <c r="A234" t="str">
        <f>INDEX(獼猴調查結果[林管處],MATCH(B234,獼猴調查結果[工作站],0))</f>
        <v>東勢</v>
      </c>
      <c r="B234" t="str">
        <f>INDEX(獼猴調查結果[工作站],MATCH(C234,獼猴調查結果[樣區名稱],0))</f>
        <v>鞍馬山</v>
      </c>
      <c r="C234" t="s">
        <v>109</v>
      </c>
      <c r="D234">
        <v>2</v>
      </c>
      <c r="E234">
        <v>1</v>
      </c>
      <c r="F234" t="s">
        <v>111</v>
      </c>
      <c r="V234" t="s">
        <v>1751</v>
      </c>
      <c r="W234" t="s">
        <v>25</v>
      </c>
      <c r="X234" t="s">
        <v>1522</v>
      </c>
      <c r="Y234" t="s">
        <v>1522</v>
      </c>
    </row>
    <row r="235" spans="1:25" x14ac:dyDescent="0.3">
      <c r="A235" t="str">
        <f>INDEX(獼猴調查結果[林管處],MATCH(B235,獼猴調查結果[工作站],0))</f>
        <v>東勢</v>
      </c>
      <c r="B235" t="str">
        <f>INDEX(獼猴調查結果[工作站],MATCH(C235,獼猴調查結果[樣區名稱],0))</f>
        <v>鞍馬山</v>
      </c>
      <c r="C235" t="s">
        <v>109</v>
      </c>
      <c r="D235">
        <v>2</v>
      </c>
      <c r="E235">
        <v>2</v>
      </c>
      <c r="F235" t="s">
        <v>111</v>
      </c>
      <c r="V235" t="s">
        <v>1756</v>
      </c>
      <c r="W235" t="s">
        <v>43</v>
      </c>
      <c r="X235" t="s">
        <v>1522</v>
      </c>
      <c r="Y235" t="s">
        <v>1522</v>
      </c>
    </row>
    <row r="236" spans="1:25" x14ac:dyDescent="0.3">
      <c r="A236" t="str">
        <f>INDEX(獼猴調查結果[林管處],MATCH(B236,獼猴調查結果[工作站],0))</f>
        <v>東勢</v>
      </c>
      <c r="B236" t="str">
        <f>INDEX(獼猴調查結果[工作站],MATCH(C236,獼猴調查結果[樣區名稱],0))</f>
        <v>鞍馬山</v>
      </c>
      <c r="C236" t="s">
        <v>109</v>
      </c>
      <c r="D236">
        <v>2</v>
      </c>
      <c r="E236">
        <v>3</v>
      </c>
      <c r="F236" t="s">
        <v>111</v>
      </c>
      <c r="W236" t="s">
        <v>34</v>
      </c>
      <c r="X236" t="s">
        <v>1522</v>
      </c>
      <c r="Y236" t="s">
        <v>1522</v>
      </c>
    </row>
    <row r="237" spans="1:25" x14ac:dyDescent="0.3">
      <c r="A237" t="str">
        <f>INDEX(獼猴調查結果[林管處],MATCH(B237,獼猴調查結果[工作站],0))</f>
        <v>東勢</v>
      </c>
      <c r="B237" t="str">
        <f>INDEX(獼猴調查結果[工作站],MATCH(C237,獼猴調查結果[樣區名稱],0))</f>
        <v>鞍馬山</v>
      </c>
      <c r="C237" t="s">
        <v>109</v>
      </c>
      <c r="D237">
        <v>2</v>
      </c>
      <c r="E237">
        <v>4</v>
      </c>
      <c r="F237" t="s">
        <v>111</v>
      </c>
      <c r="V237" t="s">
        <v>1524</v>
      </c>
      <c r="W237" t="s">
        <v>49</v>
      </c>
      <c r="X237" t="s">
        <v>1522</v>
      </c>
      <c r="Y237" t="s">
        <v>1522</v>
      </c>
    </row>
    <row r="238" spans="1:25" x14ac:dyDescent="0.3">
      <c r="A238" t="str">
        <f>INDEX(獼猴調查結果[林管處],MATCH(B238,獼猴調查結果[工作站],0))</f>
        <v>東勢</v>
      </c>
      <c r="B238" t="str">
        <f>INDEX(獼猴調查結果[工作站],MATCH(C238,獼猴調查結果[樣區名稱],0))</f>
        <v>鞍馬山</v>
      </c>
      <c r="C238" t="s">
        <v>109</v>
      </c>
      <c r="D238">
        <v>2</v>
      </c>
      <c r="E238">
        <v>5</v>
      </c>
      <c r="F238" t="s">
        <v>111</v>
      </c>
      <c r="W238" t="s">
        <v>53</v>
      </c>
      <c r="X238" t="s">
        <v>1522</v>
      </c>
      <c r="Y238" t="s">
        <v>1522</v>
      </c>
    </row>
    <row r="239" spans="1:25" x14ac:dyDescent="0.3">
      <c r="A239" t="str">
        <f>INDEX(獼猴調查結果[林管處],MATCH(B239,獼猴調查結果[工作站],0))</f>
        <v>東勢</v>
      </c>
      <c r="B239" t="str">
        <f>INDEX(獼猴調查結果[工作站],MATCH(C239,獼猴調查結果[樣區名稱],0))</f>
        <v>鞍馬山</v>
      </c>
      <c r="C239" t="s">
        <v>109</v>
      </c>
      <c r="D239">
        <v>2</v>
      </c>
      <c r="E239">
        <v>6</v>
      </c>
      <c r="F239" t="s">
        <v>111</v>
      </c>
      <c r="V239" t="s">
        <v>1760</v>
      </c>
      <c r="W239" t="s">
        <v>49</v>
      </c>
      <c r="X239" t="s">
        <v>1522</v>
      </c>
    </row>
    <row r="240" spans="1:25" x14ac:dyDescent="0.3">
      <c r="A240" t="str">
        <f>INDEX(獼猴調查結果[林管處],MATCH(B240,獼猴調查結果[工作站],0))</f>
        <v>東勢</v>
      </c>
      <c r="B240" t="str">
        <f>INDEX(獼猴調查結果[工作站],MATCH(C240,獼猴調查結果[樣區名稱],0))</f>
        <v>鞍馬山</v>
      </c>
      <c r="C240" t="s">
        <v>114</v>
      </c>
      <c r="D240">
        <v>2</v>
      </c>
      <c r="E240">
        <v>1</v>
      </c>
      <c r="F240" t="s">
        <v>116</v>
      </c>
      <c r="V240" t="s">
        <v>1759</v>
      </c>
      <c r="W240" t="s">
        <v>45</v>
      </c>
      <c r="X240" t="s">
        <v>1522</v>
      </c>
      <c r="Y240" t="s">
        <v>1522</v>
      </c>
    </row>
    <row r="241" spans="1:25" x14ac:dyDescent="0.3">
      <c r="A241" t="str">
        <f>INDEX(獼猴調查結果[林管處],MATCH(B241,獼猴調查結果[工作站],0))</f>
        <v>東勢</v>
      </c>
      <c r="B241" t="str">
        <f>INDEX(獼猴調查結果[工作站],MATCH(C241,獼猴調查結果[樣區名稱],0))</f>
        <v>鞍馬山</v>
      </c>
      <c r="C241" t="s">
        <v>114</v>
      </c>
      <c r="D241">
        <v>2</v>
      </c>
      <c r="E241">
        <v>2</v>
      </c>
      <c r="F241" t="s">
        <v>116</v>
      </c>
      <c r="V241" t="s">
        <v>1753</v>
      </c>
      <c r="W241" t="s">
        <v>31</v>
      </c>
      <c r="X241" t="s">
        <v>1522</v>
      </c>
      <c r="Y241" t="s">
        <v>1522</v>
      </c>
    </row>
    <row r="242" spans="1:25" x14ac:dyDescent="0.3">
      <c r="A242" t="str">
        <f>INDEX(獼猴調查結果[林管處],MATCH(B242,獼猴調查結果[工作站],0))</f>
        <v>東勢</v>
      </c>
      <c r="B242" t="str">
        <f>INDEX(獼猴調查結果[工作站],MATCH(C242,獼猴調查結果[樣區名稱],0))</f>
        <v>鞍馬山</v>
      </c>
      <c r="C242" t="s">
        <v>114</v>
      </c>
      <c r="D242">
        <v>2</v>
      </c>
      <c r="E242">
        <v>3</v>
      </c>
      <c r="F242" t="s">
        <v>116</v>
      </c>
      <c r="V242" t="s">
        <v>1754</v>
      </c>
      <c r="W242" t="s">
        <v>31</v>
      </c>
      <c r="X242" t="s">
        <v>1522</v>
      </c>
      <c r="Y242" t="s">
        <v>1522</v>
      </c>
    </row>
    <row r="243" spans="1:25" x14ac:dyDescent="0.3">
      <c r="A243" t="str">
        <f>INDEX(獼猴調查結果[林管處],MATCH(B243,獼猴調查結果[工作站],0))</f>
        <v>東勢</v>
      </c>
      <c r="B243" t="str">
        <f>INDEX(獼猴調查結果[工作站],MATCH(C243,獼猴調查結果[樣區名稱],0))</f>
        <v>鞍馬山</v>
      </c>
      <c r="C243" t="s">
        <v>114</v>
      </c>
      <c r="D243">
        <v>2</v>
      </c>
      <c r="E243">
        <v>4</v>
      </c>
      <c r="F243" t="s">
        <v>116</v>
      </c>
      <c r="V243" t="s">
        <v>1750</v>
      </c>
      <c r="W243" t="s">
        <v>21</v>
      </c>
      <c r="X243" t="s">
        <v>1522</v>
      </c>
      <c r="Y243" t="s">
        <v>1522</v>
      </c>
    </row>
    <row r="244" spans="1:25" x14ac:dyDescent="0.3">
      <c r="A244" t="str">
        <f>INDEX(獼猴調查結果[林管處],MATCH(B244,獼猴調查結果[工作站],0))</f>
        <v>東勢</v>
      </c>
      <c r="B244" t="str">
        <f>INDEX(獼猴調查結果[工作站],MATCH(C244,獼猴調查結果[樣區名稱],0))</f>
        <v>鞍馬山</v>
      </c>
      <c r="C244" t="s">
        <v>114</v>
      </c>
      <c r="D244">
        <v>2</v>
      </c>
      <c r="E244">
        <v>5</v>
      </c>
      <c r="F244" t="s">
        <v>116</v>
      </c>
      <c r="V244" t="s">
        <v>65</v>
      </c>
      <c r="W244" t="s">
        <v>63</v>
      </c>
      <c r="X244" t="s">
        <v>1522</v>
      </c>
      <c r="Y244" t="s">
        <v>1522</v>
      </c>
    </row>
    <row r="245" spans="1:25" x14ac:dyDescent="0.3">
      <c r="A245" t="str">
        <f>INDEX(獼猴調查結果[林管處],MATCH(B245,獼猴調查結果[工作站],0))</f>
        <v>東勢</v>
      </c>
      <c r="B245" t="str">
        <f>INDEX(獼猴調查結果[工作站],MATCH(C245,獼猴調查結果[樣區名稱],0))</f>
        <v>鞍馬山</v>
      </c>
      <c r="C245" t="s">
        <v>114</v>
      </c>
      <c r="D245">
        <v>2</v>
      </c>
      <c r="E245">
        <v>6</v>
      </c>
      <c r="F245" t="s">
        <v>116</v>
      </c>
      <c r="W245" t="s">
        <v>56</v>
      </c>
      <c r="Y245" t="s">
        <v>1522</v>
      </c>
    </row>
    <row r="246" spans="1:25" x14ac:dyDescent="0.3">
      <c r="A246" t="str">
        <f>INDEX(獼猴調查結果[林管處],MATCH(B246,獼猴調查結果[工作站],0))</f>
        <v>東勢</v>
      </c>
      <c r="B246" t="str">
        <f>INDEX(獼猴調查結果[工作站],MATCH(C246,獼猴調查結果[樣區名稱],0))</f>
        <v>鞍馬山</v>
      </c>
      <c r="C246" t="s">
        <v>121</v>
      </c>
      <c r="D246">
        <v>2</v>
      </c>
      <c r="E246">
        <v>5</v>
      </c>
      <c r="F246" t="s">
        <v>162</v>
      </c>
      <c r="V246" t="s">
        <v>1749</v>
      </c>
      <c r="W246" t="s">
        <v>21</v>
      </c>
      <c r="X246" t="s">
        <v>1522</v>
      </c>
      <c r="Y246" t="s">
        <v>1522</v>
      </c>
    </row>
    <row r="247" spans="1:25" x14ac:dyDescent="0.3">
      <c r="A247" t="str">
        <f>INDEX(獼猴調查結果[林管處],MATCH(B247,獼猴調查結果[工作站],0))</f>
        <v>東勢</v>
      </c>
      <c r="B247" t="str">
        <f>INDEX(獼猴調查結果[工作站],MATCH(C247,獼猴調查結果[樣區名稱],0))</f>
        <v>鞍馬山</v>
      </c>
      <c r="C247" t="s">
        <v>121</v>
      </c>
      <c r="D247">
        <v>2</v>
      </c>
      <c r="E247">
        <v>10</v>
      </c>
      <c r="F247" t="s">
        <v>162</v>
      </c>
      <c r="V247" t="s">
        <v>1752</v>
      </c>
      <c r="W247" t="s">
        <v>25</v>
      </c>
      <c r="X247" t="s">
        <v>1522</v>
      </c>
      <c r="Y247" t="s">
        <v>1522</v>
      </c>
    </row>
    <row r="248" spans="1:25" x14ac:dyDescent="0.3">
      <c r="A248" t="str">
        <f>INDEX(獼猴調查結果[林管處],MATCH(B248,獼猴調查結果[工作站],0))</f>
        <v>東勢</v>
      </c>
      <c r="B248" t="str">
        <f>INDEX(獼猴調查結果[工作站],MATCH(C248,獼猴調查結果[樣區名稱],0))</f>
        <v>鞍馬山</v>
      </c>
      <c r="C248" t="s">
        <v>121</v>
      </c>
      <c r="D248">
        <v>2</v>
      </c>
      <c r="E248">
        <v>12</v>
      </c>
      <c r="F248" t="s">
        <v>162</v>
      </c>
      <c r="V248" t="s">
        <v>62</v>
      </c>
      <c r="W248" t="s">
        <v>60</v>
      </c>
      <c r="X248" t="s">
        <v>1522</v>
      </c>
      <c r="Y248" t="s">
        <v>1522</v>
      </c>
    </row>
    <row r="249" spans="1:25" x14ac:dyDescent="0.3">
      <c r="A249" t="str">
        <f>INDEX(獼猴調查結果[林管處],MATCH(B249,獼猴調查結果[工作站],0))</f>
        <v>東勢</v>
      </c>
      <c r="B249" t="str">
        <f>INDEX(獼猴調查結果[工作站],MATCH(C249,獼猴調查結果[樣區名稱],0))</f>
        <v>鞍馬山</v>
      </c>
      <c r="C249" t="s">
        <v>121</v>
      </c>
      <c r="D249">
        <v>2</v>
      </c>
      <c r="E249">
        <v>13</v>
      </c>
      <c r="F249" t="s">
        <v>162</v>
      </c>
      <c r="W249" t="s">
        <v>38</v>
      </c>
      <c r="X249" t="s">
        <v>1522</v>
      </c>
      <c r="Y249" t="s">
        <v>1522</v>
      </c>
    </row>
    <row r="250" spans="1:25" x14ac:dyDescent="0.3">
      <c r="A250" t="str">
        <f>INDEX(獼猴調查結果[林管處],MATCH(B250,獼猴調查結果[工作站],0))</f>
        <v>東勢</v>
      </c>
      <c r="B250" t="str">
        <f>INDEX(獼猴調查結果[工作站],MATCH(C250,獼猴調查結果[樣區名稱],0))</f>
        <v>鞍馬山</v>
      </c>
      <c r="C250" t="s">
        <v>121</v>
      </c>
      <c r="D250">
        <v>2</v>
      </c>
      <c r="E250">
        <v>14</v>
      </c>
      <c r="F250" t="s">
        <v>162</v>
      </c>
      <c r="V250" t="s">
        <v>1763</v>
      </c>
      <c r="W250" t="s">
        <v>63</v>
      </c>
      <c r="Y250" t="s">
        <v>1522</v>
      </c>
    </row>
    <row r="251" spans="1:25" x14ac:dyDescent="0.3">
      <c r="A251" t="str">
        <f>INDEX(獼猴調查結果[林管處],MATCH(B251,獼猴調查結果[工作站],0))</f>
        <v>東勢</v>
      </c>
      <c r="B251" t="str">
        <f>INDEX(獼猴調查結果[工作站],MATCH(C251,獼猴調查結果[樣區名稱],0))</f>
        <v>鞍馬山</v>
      </c>
      <c r="C251" t="s">
        <v>121</v>
      </c>
      <c r="D251">
        <v>2</v>
      </c>
      <c r="E251">
        <v>15</v>
      </c>
      <c r="F251" t="s">
        <v>162</v>
      </c>
      <c r="W251" t="s">
        <v>56</v>
      </c>
      <c r="X251" t="s">
        <v>1522</v>
      </c>
      <c r="Y251" t="s">
        <v>1522</v>
      </c>
    </row>
    <row r="252" spans="1:25" x14ac:dyDescent="0.3">
      <c r="A252" t="str">
        <f>INDEX(獼猴調查結果[林管處],MATCH(B252,獼猴調查結果[工作站],0))</f>
        <v>東勢</v>
      </c>
      <c r="B252" t="str">
        <f>INDEX(獼猴調查結果[工作站],MATCH(C252,獼猴調查結果[樣區名稱],0))</f>
        <v>鞍馬山</v>
      </c>
      <c r="C252" t="s">
        <v>121</v>
      </c>
      <c r="D252">
        <v>2</v>
      </c>
      <c r="E252">
        <v>16</v>
      </c>
      <c r="F252" t="s">
        <v>162</v>
      </c>
      <c r="T252" t="s">
        <v>1512</v>
      </c>
      <c r="U252" t="s">
        <v>1169</v>
      </c>
      <c r="V252" t="s">
        <v>1222</v>
      </c>
      <c r="W252" t="s">
        <v>1220</v>
      </c>
      <c r="X252" t="s">
        <v>1522</v>
      </c>
    </row>
    <row r="253" spans="1:25" x14ac:dyDescent="0.3">
      <c r="A253" t="str">
        <f>INDEX(獼猴調查結果[林管處],MATCH(B253,獼猴調查結果[工作站],0))</f>
        <v>東勢</v>
      </c>
      <c r="B253" t="str">
        <f>INDEX(獼猴調查結果[工作站],MATCH(C253,獼猴調查結果[樣區名稱],0))</f>
        <v>鞍馬山</v>
      </c>
      <c r="C253" t="s">
        <v>121</v>
      </c>
      <c r="D253">
        <v>2</v>
      </c>
      <c r="E253">
        <v>17</v>
      </c>
      <c r="F253" t="s">
        <v>162</v>
      </c>
      <c r="V253" t="s">
        <v>1175</v>
      </c>
      <c r="W253" t="s">
        <v>1173</v>
      </c>
      <c r="X253" t="s">
        <v>1522</v>
      </c>
      <c r="Y253" t="s">
        <v>1522</v>
      </c>
    </row>
    <row r="254" spans="1:25" x14ac:dyDescent="0.3">
      <c r="A254" t="str">
        <f>INDEX(獼猴調查結果[林管處],MATCH(B254,獼猴調查結果[工作站],0))</f>
        <v>東勢</v>
      </c>
      <c r="B254" t="str">
        <f>INDEX(獼猴調查結果[工作站],MATCH(C254,獼猴調查結果[樣區名稱],0))</f>
        <v>鞍馬山</v>
      </c>
      <c r="C254" t="s">
        <v>121</v>
      </c>
      <c r="D254">
        <v>2</v>
      </c>
      <c r="E254">
        <v>18</v>
      </c>
      <c r="F254" t="s">
        <v>162</v>
      </c>
      <c r="V254" t="s">
        <v>1202</v>
      </c>
      <c r="W254" t="s">
        <v>1200</v>
      </c>
      <c r="X254" t="s">
        <v>1522</v>
      </c>
      <c r="Y254" t="s">
        <v>1522</v>
      </c>
    </row>
    <row r="255" spans="1:25" x14ac:dyDescent="0.3">
      <c r="A255" t="str">
        <f>INDEX(獼猴調查結果[林管處],MATCH(B255,獼猴調查結果[工作站],0))</f>
        <v>東勢</v>
      </c>
      <c r="B255" t="str">
        <f>INDEX(獼猴調查結果[工作站],MATCH(C255,獼猴調查結果[樣區名稱],0))</f>
        <v>鞍馬山</v>
      </c>
      <c r="C255" t="s">
        <v>126</v>
      </c>
      <c r="D255">
        <v>2</v>
      </c>
      <c r="E255">
        <v>1</v>
      </c>
      <c r="F255" t="s">
        <v>164</v>
      </c>
      <c r="V255" t="s">
        <v>1172</v>
      </c>
      <c r="W255" t="s">
        <v>1170</v>
      </c>
      <c r="X255" t="s">
        <v>1522</v>
      </c>
      <c r="Y255" t="s">
        <v>1522</v>
      </c>
    </row>
    <row r="256" spans="1:25" x14ac:dyDescent="0.3">
      <c r="A256" t="str">
        <f>INDEX(獼猴調查結果[林管處],MATCH(B256,獼猴調查結果[工作站],0))</f>
        <v>東勢</v>
      </c>
      <c r="B256" t="str">
        <f>INDEX(獼猴調查結果[工作站],MATCH(C256,獼猴調查結果[樣區名稱],0))</f>
        <v>鞍馬山</v>
      </c>
      <c r="C256" t="s">
        <v>126</v>
      </c>
      <c r="D256">
        <v>2</v>
      </c>
      <c r="E256">
        <v>2</v>
      </c>
      <c r="F256" t="s">
        <v>164</v>
      </c>
      <c r="V256" t="s">
        <v>1193</v>
      </c>
      <c r="W256" t="s">
        <v>1191</v>
      </c>
      <c r="X256" t="s">
        <v>1522</v>
      </c>
      <c r="Y256" t="s">
        <v>1522</v>
      </c>
    </row>
    <row r="257" spans="1:25" x14ac:dyDescent="0.3">
      <c r="A257" t="str">
        <f>INDEX(獼猴調查結果[林管處],MATCH(B257,獼猴調查結果[工作站],0))</f>
        <v>東勢</v>
      </c>
      <c r="B257" t="str">
        <f>INDEX(獼猴調查結果[工作站],MATCH(C257,獼猴調查結果[樣區名稱],0))</f>
        <v>鞍馬山</v>
      </c>
      <c r="C257" t="s">
        <v>126</v>
      </c>
      <c r="D257">
        <v>2</v>
      </c>
      <c r="E257">
        <v>3</v>
      </c>
      <c r="F257" t="s">
        <v>164</v>
      </c>
      <c r="V257" t="s">
        <v>1181</v>
      </c>
      <c r="W257" t="s">
        <v>1179</v>
      </c>
      <c r="X257" t="s">
        <v>1522</v>
      </c>
      <c r="Y257" t="s">
        <v>1522</v>
      </c>
    </row>
    <row r="258" spans="1:25" x14ac:dyDescent="0.3">
      <c r="A258" t="str">
        <f>INDEX(獼猴調查結果[林管處],MATCH(B258,獼猴調查結果[工作站],0))</f>
        <v>東勢</v>
      </c>
      <c r="B258" t="str">
        <f>INDEX(獼猴調查結果[工作站],MATCH(C258,獼猴調查結果[樣區名稱],0))</f>
        <v>鞍馬山</v>
      </c>
      <c r="C258" t="s">
        <v>126</v>
      </c>
      <c r="D258">
        <v>2</v>
      </c>
      <c r="E258">
        <v>4</v>
      </c>
      <c r="F258" t="s">
        <v>164</v>
      </c>
      <c r="V258" t="s">
        <v>1190</v>
      </c>
      <c r="W258" t="s">
        <v>1188</v>
      </c>
      <c r="X258" t="s">
        <v>1522</v>
      </c>
      <c r="Y258" t="s">
        <v>1522</v>
      </c>
    </row>
    <row r="259" spans="1:25" x14ac:dyDescent="0.3">
      <c r="A259" t="str">
        <f>INDEX(獼猴調查結果[林管處],MATCH(B259,獼猴調查結果[工作站],0))</f>
        <v>東勢</v>
      </c>
      <c r="B259" t="str">
        <f>INDEX(獼猴調查結果[工作站],MATCH(C259,獼猴調查結果[樣區名稱],0))</f>
        <v>鞍馬山</v>
      </c>
      <c r="C259" t="s">
        <v>126</v>
      </c>
      <c r="D259">
        <v>2</v>
      </c>
      <c r="E259">
        <v>5</v>
      </c>
      <c r="F259" t="s">
        <v>164</v>
      </c>
      <c r="V259" t="s">
        <v>1187</v>
      </c>
      <c r="W259" t="s">
        <v>1185</v>
      </c>
      <c r="X259" t="s">
        <v>1522</v>
      </c>
      <c r="Y259" t="s">
        <v>1522</v>
      </c>
    </row>
    <row r="260" spans="1:25" x14ac:dyDescent="0.3">
      <c r="A260" t="str">
        <f>INDEX(獼猴調查結果[林管處],MATCH(B260,獼猴調查結果[工作站],0))</f>
        <v>東勢</v>
      </c>
      <c r="B260" t="str">
        <f>INDEX(獼猴調查結果[工作站],MATCH(C260,獼猴調查結果[樣區名稱],0))</f>
        <v>鞍馬山</v>
      </c>
      <c r="C260" t="s">
        <v>126</v>
      </c>
      <c r="D260">
        <v>2</v>
      </c>
      <c r="E260">
        <v>6</v>
      </c>
      <c r="F260" t="s">
        <v>164</v>
      </c>
      <c r="V260" t="s">
        <v>1178</v>
      </c>
      <c r="W260" t="s">
        <v>1176</v>
      </c>
      <c r="X260" t="s">
        <v>1522</v>
      </c>
      <c r="Y260" t="s">
        <v>1522</v>
      </c>
    </row>
    <row r="261" spans="1:25" x14ac:dyDescent="0.3">
      <c r="A261" t="str">
        <f>INDEX(獼猴調查結果[林管處],MATCH(B261,獼猴調查結果[工作站],0))</f>
        <v>東勢</v>
      </c>
      <c r="B261" t="str">
        <f>INDEX(獼猴調查結果[工作站],MATCH(C261,獼猴調查結果[樣區名稱],0))</f>
        <v>鞍馬山</v>
      </c>
      <c r="C261" t="s">
        <v>126</v>
      </c>
      <c r="D261">
        <v>2</v>
      </c>
      <c r="E261">
        <v>7</v>
      </c>
      <c r="F261" t="s">
        <v>164</v>
      </c>
      <c r="V261" t="s">
        <v>1196</v>
      </c>
      <c r="W261" t="s">
        <v>1194</v>
      </c>
      <c r="X261" t="s">
        <v>1522</v>
      </c>
      <c r="Y261" t="s">
        <v>1522</v>
      </c>
    </row>
    <row r="262" spans="1:25" x14ac:dyDescent="0.3">
      <c r="A262" t="str">
        <f>INDEX(獼猴調查結果[林管處],MATCH(B262,獼猴調查結果[工作站],0))</f>
        <v>東勢</v>
      </c>
      <c r="B262" t="str">
        <f>INDEX(獼猴調查結果[工作站],MATCH(C262,獼猴調查結果[樣區名稱],0))</f>
        <v>鞍馬山</v>
      </c>
      <c r="C262" t="s">
        <v>126</v>
      </c>
      <c r="D262">
        <v>2</v>
      </c>
      <c r="E262">
        <v>8</v>
      </c>
      <c r="F262" t="s">
        <v>164</v>
      </c>
      <c r="V262" t="s">
        <v>1199</v>
      </c>
      <c r="W262" t="s">
        <v>1197</v>
      </c>
      <c r="X262" t="s">
        <v>1522</v>
      </c>
      <c r="Y262" t="s">
        <v>1522</v>
      </c>
    </row>
    <row r="263" spans="1:25" x14ac:dyDescent="0.3">
      <c r="A263" t="str">
        <f>INDEX(獼猴調查結果[林管處],MATCH(B263,獼猴調查結果[工作站],0))</f>
        <v>東勢</v>
      </c>
      <c r="B263" t="str">
        <f>INDEX(獼猴調查結果[工作站],MATCH(C263,獼猴調查結果[樣區名稱],0))</f>
        <v>鞍馬山</v>
      </c>
      <c r="C263" t="s">
        <v>126</v>
      </c>
      <c r="D263">
        <v>2</v>
      </c>
      <c r="E263">
        <v>9</v>
      </c>
      <c r="F263" t="s">
        <v>164</v>
      </c>
      <c r="V263" t="s">
        <v>1206</v>
      </c>
      <c r="W263" t="s">
        <v>1204</v>
      </c>
      <c r="X263" t="s">
        <v>1522</v>
      </c>
      <c r="Y263" t="s">
        <v>1522</v>
      </c>
    </row>
    <row r="264" spans="1:25" x14ac:dyDescent="0.3">
      <c r="A264" t="str">
        <f>INDEX(獼猴調查結果[林管處],MATCH(B264,獼猴調查結果[工作站],0))</f>
        <v>東勢</v>
      </c>
      <c r="B264" t="str">
        <f>INDEX(獼猴調查結果[工作站],MATCH(C264,獼猴調查結果[樣區名稱],0))</f>
        <v>鞍馬山</v>
      </c>
      <c r="C264" t="s">
        <v>126</v>
      </c>
      <c r="D264">
        <v>2</v>
      </c>
      <c r="E264">
        <v>10</v>
      </c>
      <c r="F264" t="s">
        <v>164</v>
      </c>
      <c r="V264" t="s">
        <v>1184</v>
      </c>
      <c r="W264" t="s">
        <v>1182</v>
      </c>
      <c r="X264" t="s">
        <v>1522</v>
      </c>
      <c r="Y264" t="s">
        <v>1522</v>
      </c>
    </row>
    <row r="265" spans="1:25" x14ac:dyDescent="0.3">
      <c r="A265" t="str">
        <f>INDEX(獼猴調查結果[林管處],MATCH(B265,獼猴調查結果[工作站],0))</f>
        <v>東勢</v>
      </c>
      <c r="B265" t="str">
        <f>INDEX(獼猴調查結果[工作站],MATCH(C265,獼猴調查結果[樣區名稱],0))</f>
        <v>鞍馬山</v>
      </c>
      <c r="C265" t="s">
        <v>131</v>
      </c>
      <c r="D265">
        <v>2</v>
      </c>
      <c r="E265">
        <v>1</v>
      </c>
      <c r="F265" t="s">
        <v>111</v>
      </c>
      <c r="U265" t="s">
        <v>1049</v>
      </c>
      <c r="V265" t="s">
        <v>1083</v>
      </c>
      <c r="W265" t="s">
        <v>1081</v>
      </c>
      <c r="X265" t="s">
        <v>1522</v>
      </c>
      <c r="Y265" t="s">
        <v>1522</v>
      </c>
    </row>
    <row r="266" spans="1:25" x14ac:dyDescent="0.3">
      <c r="A266" t="str">
        <f>INDEX(獼猴調查結果[林管處],MATCH(B266,獼猴調查結果[工作站],0))</f>
        <v>東勢</v>
      </c>
      <c r="B266" t="str">
        <f>INDEX(獼猴調查結果[工作站],MATCH(C266,獼猴調查結果[樣區名稱],0))</f>
        <v>鞍馬山</v>
      </c>
      <c r="C266" t="s">
        <v>131</v>
      </c>
      <c r="D266">
        <v>2</v>
      </c>
      <c r="E266">
        <v>2</v>
      </c>
      <c r="F266" t="s">
        <v>111</v>
      </c>
      <c r="V266" t="s">
        <v>1071</v>
      </c>
      <c r="W266" t="s">
        <v>1069</v>
      </c>
      <c r="X266" t="s">
        <v>1522</v>
      </c>
      <c r="Y266" t="s">
        <v>1522</v>
      </c>
    </row>
    <row r="267" spans="1:25" x14ac:dyDescent="0.3">
      <c r="A267" t="str">
        <f>INDEX(獼猴調查結果[林管處],MATCH(B267,獼猴調查結果[工作站],0))</f>
        <v>東勢</v>
      </c>
      <c r="B267" t="str">
        <f>INDEX(獼猴調查結果[工作站],MATCH(C267,獼猴調查結果[樣區名稱],0))</f>
        <v>鞍馬山</v>
      </c>
      <c r="C267" t="s">
        <v>131</v>
      </c>
      <c r="D267">
        <v>2</v>
      </c>
      <c r="E267">
        <v>3</v>
      </c>
      <c r="F267" t="s">
        <v>111</v>
      </c>
      <c r="V267" t="s">
        <v>1077</v>
      </c>
      <c r="W267" t="s">
        <v>1075</v>
      </c>
      <c r="X267" t="s">
        <v>1522</v>
      </c>
      <c r="Y267" t="s">
        <v>1522</v>
      </c>
    </row>
    <row r="268" spans="1:25" x14ac:dyDescent="0.3">
      <c r="A268" t="str">
        <f>INDEX(獼猴調查結果[林管處],MATCH(B268,獼猴調查結果[工作站],0))</f>
        <v>東勢</v>
      </c>
      <c r="B268" t="str">
        <f>INDEX(獼猴調查結果[工作站],MATCH(C268,獼猴調查結果[樣區名稱],0))</f>
        <v>鞍馬山</v>
      </c>
      <c r="C268" t="s">
        <v>131</v>
      </c>
      <c r="D268">
        <v>2</v>
      </c>
      <c r="E268">
        <v>4</v>
      </c>
      <c r="F268" t="s">
        <v>111</v>
      </c>
      <c r="V268" t="s">
        <v>1055</v>
      </c>
      <c r="W268" t="s">
        <v>1053</v>
      </c>
      <c r="X268" t="s">
        <v>1522</v>
      </c>
      <c r="Y268" t="s">
        <v>1522</v>
      </c>
    </row>
    <row r="269" spans="1:25" x14ac:dyDescent="0.3">
      <c r="A269" t="str">
        <f>INDEX(獼猴調查結果[林管處],MATCH(B269,獼猴調查結果[工作站],0))</f>
        <v>東勢</v>
      </c>
      <c r="B269" t="str">
        <f>INDEX(獼猴調查結果[工作站],MATCH(C269,獼猴調查結果[樣區名稱],0))</f>
        <v>鞍馬山</v>
      </c>
      <c r="C269" t="s">
        <v>131</v>
      </c>
      <c r="D269">
        <v>2</v>
      </c>
      <c r="E269">
        <v>5</v>
      </c>
      <c r="F269" t="s">
        <v>111</v>
      </c>
      <c r="W269" t="s">
        <v>1056</v>
      </c>
      <c r="X269" t="s">
        <v>1522</v>
      </c>
      <c r="Y269" t="s">
        <v>1522</v>
      </c>
    </row>
    <row r="270" spans="1:25" x14ac:dyDescent="0.3">
      <c r="A270" t="str">
        <f>INDEX(獼猴調查結果[林管處],MATCH(B270,獼猴調查結果[工作站],0))</f>
        <v>東勢</v>
      </c>
      <c r="B270" t="str">
        <f>INDEX(獼猴調查結果[工作站],MATCH(C270,獼猴調查結果[樣區名稱],0))</f>
        <v>鞍馬山</v>
      </c>
      <c r="C270" t="s">
        <v>131</v>
      </c>
      <c r="D270">
        <v>2</v>
      </c>
      <c r="E270">
        <v>6</v>
      </c>
      <c r="F270" t="s">
        <v>111</v>
      </c>
      <c r="V270" t="s">
        <v>1063</v>
      </c>
      <c r="W270" t="s">
        <v>1061</v>
      </c>
      <c r="X270" t="s">
        <v>1522</v>
      </c>
      <c r="Y270" t="s">
        <v>1522</v>
      </c>
    </row>
    <row r="271" spans="1:25" x14ac:dyDescent="0.3">
      <c r="A271" t="str">
        <f>INDEX(獼猴調查結果[林管處],MATCH(B271,獼猴調查結果[工作站],0))</f>
        <v>東勢</v>
      </c>
      <c r="B271" t="str">
        <f>INDEX(獼猴調查結果[工作站],MATCH(C271,獼猴調查結果[樣區名稱],0))</f>
        <v>鞍馬山</v>
      </c>
      <c r="C271" t="s">
        <v>133</v>
      </c>
      <c r="D271">
        <v>2</v>
      </c>
      <c r="E271">
        <v>1</v>
      </c>
      <c r="F271" t="s">
        <v>116</v>
      </c>
      <c r="W271" t="s">
        <v>1064</v>
      </c>
      <c r="X271" t="s">
        <v>1522</v>
      </c>
      <c r="Y271" t="s">
        <v>1522</v>
      </c>
    </row>
    <row r="272" spans="1:25" x14ac:dyDescent="0.3">
      <c r="A272" t="str">
        <f>INDEX(獼猴調查結果[林管處],MATCH(B272,獼猴調查結果[工作站],0))</f>
        <v>東勢</v>
      </c>
      <c r="B272" t="str">
        <f>INDEX(獼猴調查結果[工作站],MATCH(C272,獼猴調查結果[樣區名稱],0))</f>
        <v>鞍馬山</v>
      </c>
      <c r="C272" t="s">
        <v>133</v>
      </c>
      <c r="D272">
        <v>2</v>
      </c>
      <c r="E272">
        <v>2</v>
      </c>
      <c r="F272" t="s">
        <v>116</v>
      </c>
      <c r="V272" t="s">
        <v>1060</v>
      </c>
      <c r="W272" t="s">
        <v>1058</v>
      </c>
      <c r="X272" t="s">
        <v>1522</v>
      </c>
      <c r="Y272" t="s">
        <v>1522</v>
      </c>
    </row>
    <row r="273" spans="1:25" x14ac:dyDescent="0.3">
      <c r="A273" t="str">
        <f>INDEX(獼猴調查結果[林管處],MATCH(B273,獼猴調查結果[工作站],0))</f>
        <v>東勢</v>
      </c>
      <c r="B273" t="str">
        <f>INDEX(獼猴調查結果[工作站],MATCH(C273,獼猴調查結果[樣區名稱],0))</f>
        <v>鞍馬山</v>
      </c>
      <c r="C273" t="s">
        <v>133</v>
      </c>
      <c r="D273">
        <v>2</v>
      </c>
      <c r="E273">
        <v>3</v>
      </c>
      <c r="F273" t="s">
        <v>116</v>
      </c>
      <c r="V273" t="s">
        <v>1080</v>
      </c>
      <c r="W273" t="s">
        <v>1078</v>
      </c>
      <c r="X273" t="s">
        <v>1522</v>
      </c>
      <c r="Y273" t="s">
        <v>1522</v>
      </c>
    </row>
    <row r="274" spans="1:25" x14ac:dyDescent="0.3">
      <c r="A274" t="str">
        <f>INDEX(獼猴調查結果[林管處],MATCH(B274,獼猴調查結果[工作站],0))</f>
        <v>東勢</v>
      </c>
      <c r="B274" t="str">
        <f>INDEX(獼猴調查結果[工作站],MATCH(C274,獼猴調查結果[樣區名稱],0))</f>
        <v>鞍馬山</v>
      </c>
      <c r="C274" t="s">
        <v>133</v>
      </c>
      <c r="D274">
        <v>2</v>
      </c>
      <c r="E274">
        <v>4</v>
      </c>
      <c r="F274" t="s">
        <v>116</v>
      </c>
      <c r="W274" t="s">
        <v>1084</v>
      </c>
      <c r="X274" t="s">
        <v>1522</v>
      </c>
      <c r="Y274" t="s">
        <v>1522</v>
      </c>
    </row>
    <row r="275" spans="1:25" x14ac:dyDescent="0.3">
      <c r="A275" t="str">
        <f>INDEX(獼猴調查結果[林管處],MATCH(B275,獼猴調查結果[工作站],0))</f>
        <v>東勢</v>
      </c>
      <c r="B275" t="str">
        <f>INDEX(獼猴調查結果[工作站],MATCH(C275,獼猴調查結果[樣區名稱],0))</f>
        <v>鞍馬山</v>
      </c>
      <c r="C275" t="s">
        <v>133</v>
      </c>
      <c r="D275">
        <v>2</v>
      </c>
      <c r="E275">
        <v>5</v>
      </c>
      <c r="F275" t="s">
        <v>116</v>
      </c>
      <c r="V275" t="s">
        <v>1074</v>
      </c>
      <c r="W275" t="s">
        <v>1072</v>
      </c>
      <c r="X275" t="s">
        <v>1522</v>
      </c>
      <c r="Y275" t="s">
        <v>1522</v>
      </c>
    </row>
    <row r="276" spans="1:25" x14ac:dyDescent="0.3">
      <c r="A276" t="str">
        <f>INDEX(獼猴調查結果[林管處],MATCH(B276,獼猴調查結果[工作站],0))</f>
        <v>東勢</v>
      </c>
      <c r="B276" t="str">
        <f>INDEX(獼猴調查結果[工作站],MATCH(C276,獼猴調查結果[樣區名稱],0))</f>
        <v>鞍馬山</v>
      </c>
      <c r="C276" t="s">
        <v>133</v>
      </c>
      <c r="D276">
        <v>2</v>
      </c>
      <c r="E276">
        <v>6</v>
      </c>
      <c r="F276" t="s">
        <v>116</v>
      </c>
      <c r="V276" t="s">
        <v>1052</v>
      </c>
      <c r="W276" t="s">
        <v>1050</v>
      </c>
      <c r="X276" t="s">
        <v>1522</v>
      </c>
      <c r="Y276" t="s">
        <v>1522</v>
      </c>
    </row>
    <row r="277" spans="1:25" x14ac:dyDescent="0.3">
      <c r="A277" t="str">
        <f>INDEX(獼猴調查結果[林管處],MATCH(B277,獼猴調查結果[工作站],0))</f>
        <v>東勢</v>
      </c>
      <c r="B277" t="str">
        <f>INDEX(獼猴調查結果[工作站],MATCH(C277,獼猴調查結果[樣區名稱],0))</f>
        <v>鞍馬山</v>
      </c>
      <c r="C277" t="s">
        <v>133</v>
      </c>
      <c r="D277">
        <v>2</v>
      </c>
      <c r="E277">
        <v>7</v>
      </c>
      <c r="F277" t="s">
        <v>116</v>
      </c>
      <c r="V277" t="s">
        <v>1068</v>
      </c>
      <c r="W277" t="s">
        <v>1066</v>
      </c>
      <c r="X277" t="s">
        <v>1522</v>
      </c>
      <c r="Y277" t="s">
        <v>1522</v>
      </c>
    </row>
    <row r="278" spans="1:25" x14ac:dyDescent="0.3">
      <c r="A278" t="str">
        <f>INDEX(獼猴調查結果[林管處],MATCH(B278,獼猴調查結果[工作站],0))</f>
        <v>東勢</v>
      </c>
      <c r="B278" t="str">
        <f>INDEX(獼猴調查結果[工作站],MATCH(C278,獼猴調查結果[樣區名稱],0))</f>
        <v>鞍馬山</v>
      </c>
      <c r="C278" t="s">
        <v>133</v>
      </c>
      <c r="D278">
        <v>2</v>
      </c>
      <c r="E278">
        <v>8</v>
      </c>
      <c r="F278" t="s">
        <v>116</v>
      </c>
      <c r="U278" t="s">
        <v>1086</v>
      </c>
      <c r="V278" t="s">
        <v>1101</v>
      </c>
      <c r="W278" t="s">
        <v>1099</v>
      </c>
      <c r="X278" t="s">
        <v>1522</v>
      </c>
      <c r="Y278" t="s">
        <v>1522</v>
      </c>
    </row>
    <row r="279" spans="1:25" x14ac:dyDescent="0.3">
      <c r="A279" t="str">
        <f>INDEX(獼猴調查結果[林管處],MATCH(B279,獼猴調查結果[工作站],0))</f>
        <v>東勢</v>
      </c>
      <c r="B279" t="str">
        <f>INDEX(獼猴調查結果[工作站],MATCH(C279,獼猴調查結果[樣區名稱],0))</f>
        <v>鞍馬山</v>
      </c>
      <c r="C279" t="s">
        <v>133</v>
      </c>
      <c r="D279">
        <v>2</v>
      </c>
      <c r="E279">
        <v>10</v>
      </c>
      <c r="F279" t="s">
        <v>116</v>
      </c>
      <c r="V279" t="s">
        <v>1104</v>
      </c>
      <c r="W279" t="s">
        <v>1102</v>
      </c>
      <c r="X279" t="s">
        <v>1522</v>
      </c>
      <c r="Y279" t="s">
        <v>1522</v>
      </c>
    </row>
    <row r="280" spans="1:25" x14ac:dyDescent="0.3">
      <c r="A280" t="str">
        <f>INDEX(獼猴調查結果[林管處],MATCH(B280,獼猴調查結果[工作站],0))</f>
        <v>東勢</v>
      </c>
      <c r="B280" t="str">
        <f>INDEX(獼猴調查結果[工作站],MATCH(C280,獼猴調查結果[樣區名稱],0))</f>
        <v>鞍馬山</v>
      </c>
      <c r="C280" t="s">
        <v>139</v>
      </c>
      <c r="D280">
        <v>2</v>
      </c>
      <c r="E280">
        <v>1</v>
      </c>
      <c r="F280" t="s">
        <v>141</v>
      </c>
      <c r="V280" t="s">
        <v>1127</v>
      </c>
      <c r="W280" t="s">
        <v>1125</v>
      </c>
      <c r="X280" t="s">
        <v>1522</v>
      </c>
      <c r="Y280" t="s">
        <v>1522</v>
      </c>
    </row>
    <row r="281" spans="1:25" x14ac:dyDescent="0.3">
      <c r="A281" t="str">
        <f>INDEX(獼猴調查結果[林管處],MATCH(B281,獼猴調查結果[工作站],0))</f>
        <v>東勢</v>
      </c>
      <c r="B281" t="str">
        <f>INDEX(獼猴調查結果[工作站],MATCH(C281,獼猴調查結果[樣區名稱],0))</f>
        <v>鞍馬山</v>
      </c>
      <c r="C281" t="s">
        <v>139</v>
      </c>
      <c r="D281">
        <v>2</v>
      </c>
      <c r="E281">
        <v>2</v>
      </c>
      <c r="F281" t="s">
        <v>141</v>
      </c>
      <c r="V281" t="s">
        <v>1118</v>
      </c>
      <c r="W281" t="s">
        <v>1116</v>
      </c>
      <c r="X281" t="s">
        <v>1522</v>
      </c>
      <c r="Y281" t="s">
        <v>1522</v>
      </c>
    </row>
    <row r="282" spans="1:25" x14ac:dyDescent="0.3">
      <c r="A282" t="str">
        <f>INDEX(獼猴調查結果[林管處],MATCH(B282,獼猴調查結果[工作站],0))</f>
        <v>東勢</v>
      </c>
      <c r="B282" t="str">
        <f>INDEX(獼猴調查結果[工作站],MATCH(C282,獼猴調查結果[樣區名稱],0))</f>
        <v>鞍馬山</v>
      </c>
      <c r="C282" t="s">
        <v>139</v>
      </c>
      <c r="D282">
        <v>2</v>
      </c>
      <c r="E282">
        <v>3</v>
      </c>
      <c r="F282" t="s">
        <v>141</v>
      </c>
      <c r="V282" t="s">
        <v>1098</v>
      </c>
      <c r="W282" t="s">
        <v>1096</v>
      </c>
      <c r="X282" t="s">
        <v>1522</v>
      </c>
      <c r="Y282" t="s">
        <v>1522</v>
      </c>
    </row>
    <row r="283" spans="1:25" x14ac:dyDescent="0.3">
      <c r="A283" t="str">
        <f>INDEX(獼猴調查結果[林管處],MATCH(B283,獼猴調查結果[工作站],0))</f>
        <v>東勢</v>
      </c>
      <c r="B283" t="str">
        <f>INDEX(獼猴調查結果[工作站],MATCH(C283,獼猴調查結果[樣區名稱],0))</f>
        <v>鞍馬山</v>
      </c>
      <c r="C283" t="s">
        <v>139</v>
      </c>
      <c r="D283">
        <v>2</v>
      </c>
      <c r="E283">
        <v>4</v>
      </c>
      <c r="F283" t="s">
        <v>141</v>
      </c>
      <c r="V283" t="s">
        <v>1107</v>
      </c>
      <c r="W283" t="s">
        <v>1105</v>
      </c>
      <c r="X283" t="s">
        <v>1522</v>
      </c>
      <c r="Y283" t="s">
        <v>1522</v>
      </c>
    </row>
    <row r="284" spans="1:25" x14ac:dyDescent="0.3">
      <c r="A284" t="str">
        <f>INDEX(獼猴調查結果[林管處],MATCH(B284,獼猴調查結果[工作站],0))</f>
        <v>東勢</v>
      </c>
      <c r="B284" t="str">
        <f>INDEX(獼猴調查結果[工作站],MATCH(C284,獼猴調查結果[樣區名稱],0))</f>
        <v>鞍馬山</v>
      </c>
      <c r="C284" t="s">
        <v>139</v>
      </c>
      <c r="D284">
        <v>2</v>
      </c>
      <c r="E284">
        <v>5</v>
      </c>
      <c r="F284" t="s">
        <v>141</v>
      </c>
      <c r="V284" t="s">
        <v>1114</v>
      </c>
      <c r="W284" t="s">
        <v>1112</v>
      </c>
      <c r="X284" t="s">
        <v>1522</v>
      </c>
      <c r="Y284" t="s">
        <v>1522</v>
      </c>
    </row>
    <row r="285" spans="1:25" x14ac:dyDescent="0.3">
      <c r="A285" t="str">
        <f>INDEX(獼猴調查結果[林管處],MATCH(B285,獼猴調查結果[工作站],0))</f>
        <v>東勢</v>
      </c>
      <c r="B285" t="str">
        <f>INDEX(獼猴調查結果[工作站],MATCH(C285,獼猴調查結果[樣區名稱],0))</f>
        <v>鞍馬山</v>
      </c>
      <c r="C285" t="s">
        <v>139</v>
      </c>
      <c r="D285">
        <v>2</v>
      </c>
      <c r="E285">
        <v>6</v>
      </c>
      <c r="F285" t="s">
        <v>141</v>
      </c>
      <c r="V285" t="s">
        <v>1124</v>
      </c>
      <c r="W285" t="s">
        <v>1122</v>
      </c>
      <c r="X285" t="s">
        <v>1522</v>
      </c>
      <c r="Y285" t="s">
        <v>1522</v>
      </c>
    </row>
    <row r="286" spans="1:25" x14ac:dyDescent="0.3">
      <c r="A286" t="str">
        <f>INDEX(獼猴調查結果[林管處],MATCH(B286,獼猴調查結果[工作站],0))</f>
        <v>東勢</v>
      </c>
      <c r="B286" t="str">
        <f>INDEX(獼猴調查結果[工作站],MATCH(C286,獼猴調查結果[樣區名稱],0))</f>
        <v>鞍馬山</v>
      </c>
      <c r="C286" t="s">
        <v>146</v>
      </c>
      <c r="D286">
        <v>2</v>
      </c>
      <c r="E286">
        <v>1</v>
      </c>
      <c r="F286" t="s">
        <v>148</v>
      </c>
      <c r="V286" t="s">
        <v>1089</v>
      </c>
      <c r="W286" t="s">
        <v>1087</v>
      </c>
      <c r="X286" t="s">
        <v>1522</v>
      </c>
      <c r="Y286" t="s">
        <v>1522</v>
      </c>
    </row>
    <row r="287" spans="1:25" x14ac:dyDescent="0.3">
      <c r="A287" t="str">
        <f>INDEX(獼猴調查結果[林管處],MATCH(B287,獼猴調查結果[工作站],0))</f>
        <v>東勢</v>
      </c>
      <c r="B287" t="str">
        <f>INDEX(獼猴調查結果[工作站],MATCH(C287,獼猴調查結果[樣區名稱],0))</f>
        <v>鞍馬山</v>
      </c>
      <c r="C287" t="s">
        <v>146</v>
      </c>
      <c r="D287">
        <v>2</v>
      </c>
      <c r="E287">
        <v>2</v>
      </c>
      <c r="F287" t="s">
        <v>148</v>
      </c>
      <c r="V287" t="s">
        <v>1092</v>
      </c>
      <c r="W287" t="s">
        <v>1090</v>
      </c>
      <c r="X287" t="s">
        <v>1522</v>
      </c>
      <c r="Y287" t="s">
        <v>1522</v>
      </c>
    </row>
    <row r="288" spans="1:25" x14ac:dyDescent="0.3">
      <c r="A288" t="str">
        <f>INDEX(獼猴調查結果[林管處],MATCH(B288,獼猴調查結果[工作站],0))</f>
        <v>東勢</v>
      </c>
      <c r="B288" t="str">
        <f>INDEX(獼猴調查結果[工作站],MATCH(C288,獼猴調查結果[樣區名稱],0))</f>
        <v>鞍馬山</v>
      </c>
      <c r="C288" t="s">
        <v>146</v>
      </c>
      <c r="D288">
        <v>2</v>
      </c>
      <c r="E288">
        <v>3</v>
      </c>
      <c r="F288" t="s">
        <v>148</v>
      </c>
      <c r="V288" t="s">
        <v>1121</v>
      </c>
      <c r="W288" t="s">
        <v>1119</v>
      </c>
      <c r="X288" t="s">
        <v>1522</v>
      </c>
      <c r="Y288" t="s">
        <v>1522</v>
      </c>
    </row>
    <row r="289" spans="1:25" x14ac:dyDescent="0.3">
      <c r="A289" t="str">
        <f>INDEX(獼猴調查結果[林管處],MATCH(B289,獼猴調查結果[工作站],0))</f>
        <v>東勢</v>
      </c>
      <c r="B289" t="str">
        <f>INDEX(獼猴調查結果[工作站],MATCH(C289,獼猴調查結果[樣區名稱],0))</f>
        <v>鞍馬山</v>
      </c>
      <c r="C289" t="s">
        <v>146</v>
      </c>
      <c r="D289">
        <v>2</v>
      </c>
      <c r="E289">
        <v>4</v>
      </c>
      <c r="F289" t="s">
        <v>148</v>
      </c>
      <c r="V289" t="s">
        <v>1110</v>
      </c>
      <c r="W289" t="s">
        <v>1108</v>
      </c>
      <c r="X289" t="s">
        <v>1522</v>
      </c>
      <c r="Y289" t="s">
        <v>1522</v>
      </c>
    </row>
    <row r="290" spans="1:25" x14ac:dyDescent="0.3">
      <c r="A290" t="str">
        <f>INDEX(獼猴調查結果[林管處],MATCH(B290,獼猴調查結果[工作站],0))</f>
        <v>東勢</v>
      </c>
      <c r="B290" t="str">
        <f>INDEX(獼猴調查結果[工作站],MATCH(C290,獼猴調查結果[樣區名稱],0))</f>
        <v>鞍馬山</v>
      </c>
      <c r="C290" t="s">
        <v>146</v>
      </c>
      <c r="D290">
        <v>2</v>
      </c>
      <c r="E290">
        <v>5</v>
      </c>
      <c r="F290" t="s">
        <v>148</v>
      </c>
      <c r="V290" t="s">
        <v>1095</v>
      </c>
      <c r="W290" t="s">
        <v>1093</v>
      </c>
      <c r="X290" t="s">
        <v>1522</v>
      </c>
      <c r="Y290" t="s">
        <v>1522</v>
      </c>
    </row>
    <row r="291" spans="1:25" x14ac:dyDescent="0.3">
      <c r="A291" t="str">
        <f>INDEX(獼猴調查結果[林管處],MATCH(B291,獼猴調查結果[工作站],0))</f>
        <v>東勢</v>
      </c>
      <c r="B291" t="str">
        <f>INDEX(獼猴調查結果[工作站],MATCH(C291,獼猴調查結果[樣區名稱],0))</f>
        <v>鞍馬山</v>
      </c>
      <c r="C291" t="s">
        <v>146</v>
      </c>
      <c r="D291">
        <v>2</v>
      </c>
      <c r="E291">
        <v>6</v>
      </c>
      <c r="F291" t="s">
        <v>148</v>
      </c>
      <c r="U291" t="s">
        <v>1130</v>
      </c>
      <c r="V291" t="s">
        <v>1159</v>
      </c>
      <c r="W291" t="s">
        <v>1157</v>
      </c>
      <c r="X291" t="s">
        <v>1522</v>
      </c>
      <c r="Y291" t="s">
        <v>1522</v>
      </c>
    </row>
    <row r="292" spans="1:25" x14ac:dyDescent="0.3">
      <c r="A292" t="str">
        <f>INDEX(獼猴調查結果[林管處],MATCH(B292,獼猴調查結果[工作站],0))</f>
        <v>東勢</v>
      </c>
      <c r="B292" t="str">
        <f>INDEX(獼猴調查結果[工作站],MATCH(C292,獼猴調查結果[樣區名稱],0))</f>
        <v>鞍馬山</v>
      </c>
      <c r="C292" t="s">
        <v>149</v>
      </c>
      <c r="D292">
        <v>2</v>
      </c>
      <c r="E292">
        <v>1</v>
      </c>
      <c r="F292" t="s">
        <v>151</v>
      </c>
      <c r="V292" t="s">
        <v>1133</v>
      </c>
      <c r="W292" t="s">
        <v>1131</v>
      </c>
      <c r="X292" t="s">
        <v>1522</v>
      </c>
      <c r="Y292" t="s">
        <v>1522</v>
      </c>
    </row>
    <row r="293" spans="1:25" x14ac:dyDescent="0.3">
      <c r="A293" t="str">
        <f>INDEX(獼猴調查結果[林管處],MATCH(B293,獼猴調查結果[工作站],0))</f>
        <v>東勢</v>
      </c>
      <c r="B293" t="str">
        <f>INDEX(獼猴調查結果[工作站],MATCH(C293,獼猴調查結果[樣區名稱],0))</f>
        <v>鞍馬山</v>
      </c>
      <c r="C293" t="s">
        <v>149</v>
      </c>
      <c r="D293">
        <v>2</v>
      </c>
      <c r="E293">
        <v>2</v>
      </c>
      <c r="F293" t="s">
        <v>151</v>
      </c>
      <c r="V293" t="s">
        <v>1136</v>
      </c>
      <c r="W293" t="s">
        <v>1155</v>
      </c>
      <c r="X293" t="s">
        <v>1522</v>
      </c>
      <c r="Y293" t="s">
        <v>1522</v>
      </c>
    </row>
    <row r="294" spans="1:25" x14ac:dyDescent="0.3">
      <c r="A294" t="str">
        <f>INDEX(獼猴調查結果[林管處],MATCH(B294,獼猴調查結果[工作站],0))</f>
        <v>東勢</v>
      </c>
      <c r="B294" t="str">
        <f>INDEX(獼猴調查結果[工作站],MATCH(C294,獼猴調查結果[樣區名稱],0))</f>
        <v>鞍馬山</v>
      </c>
      <c r="C294" t="s">
        <v>149</v>
      </c>
      <c r="D294">
        <v>2</v>
      </c>
      <c r="E294">
        <v>3</v>
      </c>
      <c r="F294" t="s">
        <v>151</v>
      </c>
      <c r="W294" t="s">
        <v>1134</v>
      </c>
      <c r="X294" t="s">
        <v>1522</v>
      </c>
      <c r="Y294" t="s">
        <v>1522</v>
      </c>
    </row>
    <row r="295" spans="1:25" x14ac:dyDescent="0.3">
      <c r="A295" t="str">
        <f>INDEX(獼猴調查結果[林管處],MATCH(B295,獼猴調查結果[工作站],0))</f>
        <v>東勢</v>
      </c>
      <c r="B295" t="str">
        <f>INDEX(獼猴調查結果[工作站],MATCH(C295,獼猴調查結果[樣區名稱],0))</f>
        <v>鞍馬山</v>
      </c>
      <c r="C295" t="s">
        <v>149</v>
      </c>
      <c r="D295">
        <v>2</v>
      </c>
      <c r="E295">
        <v>4</v>
      </c>
      <c r="F295" t="s">
        <v>151</v>
      </c>
      <c r="V295" t="s">
        <v>1143</v>
      </c>
      <c r="W295" t="s">
        <v>1148</v>
      </c>
      <c r="X295" t="s">
        <v>1522</v>
      </c>
      <c r="Y295" t="s">
        <v>1522</v>
      </c>
    </row>
    <row r="296" spans="1:25" x14ac:dyDescent="0.3">
      <c r="A296" t="str">
        <f>INDEX(獼猴調查結果[林管處],MATCH(B296,獼猴調查結果[工作站],0))</f>
        <v>東勢</v>
      </c>
      <c r="B296" t="str">
        <f>INDEX(獼猴調查結果[工作站],MATCH(C296,獼猴調查結果[樣區名稱],0))</f>
        <v>鞍馬山</v>
      </c>
      <c r="C296" t="s">
        <v>149</v>
      </c>
      <c r="D296">
        <v>2</v>
      </c>
      <c r="E296">
        <v>5</v>
      </c>
      <c r="F296" t="s">
        <v>151</v>
      </c>
      <c r="W296" t="s">
        <v>1141</v>
      </c>
      <c r="X296" t="s">
        <v>1522</v>
      </c>
      <c r="Y296" t="s">
        <v>1522</v>
      </c>
    </row>
    <row r="297" spans="1:25" x14ac:dyDescent="0.3">
      <c r="A297" t="str">
        <f>INDEX(獼猴調查結果[林管處],MATCH(B297,獼猴調查結果[工作站],0))</f>
        <v>東勢</v>
      </c>
      <c r="B297" t="str">
        <f>INDEX(獼猴調查結果[工作站],MATCH(C297,獼猴調查結果[樣區名稱],0))</f>
        <v>鞍馬山</v>
      </c>
      <c r="C297" t="s">
        <v>149</v>
      </c>
      <c r="D297">
        <v>2</v>
      </c>
      <c r="E297">
        <v>6</v>
      </c>
      <c r="F297" t="s">
        <v>151</v>
      </c>
      <c r="W297" t="s">
        <v>1153</v>
      </c>
      <c r="X297" t="s">
        <v>1522</v>
      </c>
      <c r="Y297" t="s">
        <v>1522</v>
      </c>
    </row>
    <row r="298" spans="1:25" x14ac:dyDescent="0.3">
      <c r="A298" t="str">
        <f>INDEX(獼猴調查結果[林管處],MATCH(B298,獼猴調查結果[工作站],0))</f>
        <v>東勢</v>
      </c>
      <c r="B298" t="str">
        <f>INDEX(獼猴調查結果[工作站],MATCH(C298,獼猴調查結果[樣區名稱],0))</f>
        <v>鞍馬山</v>
      </c>
      <c r="C298" t="s">
        <v>171</v>
      </c>
      <c r="D298">
        <v>1</v>
      </c>
      <c r="E298">
        <v>1</v>
      </c>
      <c r="F298" t="s">
        <v>173</v>
      </c>
      <c r="V298" t="s">
        <v>1168</v>
      </c>
      <c r="W298" t="s">
        <v>1166</v>
      </c>
      <c r="X298" t="s">
        <v>1522</v>
      </c>
      <c r="Y298" t="s">
        <v>1522</v>
      </c>
    </row>
    <row r="299" spans="1:25" x14ac:dyDescent="0.3">
      <c r="A299" t="str">
        <f>INDEX(獼猴調查結果[林管處],MATCH(B299,獼猴調查結果[工作站],0))</f>
        <v>東勢</v>
      </c>
      <c r="B299" t="str">
        <f>INDEX(獼猴調查結果[工作站],MATCH(C299,獼猴調查結果[樣區名稱],0))</f>
        <v>鞍馬山</v>
      </c>
      <c r="C299" t="s">
        <v>171</v>
      </c>
      <c r="D299">
        <v>1</v>
      </c>
      <c r="E299">
        <v>2</v>
      </c>
      <c r="F299" t="s">
        <v>173</v>
      </c>
      <c r="V299" t="s">
        <v>1146</v>
      </c>
      <c r="W299" t="s">
        <v>1150</v>
      </c>
      <c r="X299" t="s">
        <v>1522</v>
      </c>
      <c r="Y299" t="s">
        <v>1522</v>
      </c>
    </row>
    <row r="300" spans="1:25" x14ac:dyDescent="0.3">
      <c r="A300" t="str">
        <f>INDEX(獼猴調查結果[林管處],MATCH(B300,獼猴調查結果[工作站],0))</f>
        <v>東勢</v>
      </c>
      <c r="B300" t="str">
        <f>INDEX(獼猴調查結果[工作站],MATCH(C300,獼猴調查結果[樣區名稱],0))</f>
        <v>鞍馬山</v>
      </c>
      <c r="C300" t="s">
        <v>171</v>
      </c>
      <c r="D300">
        <v>1</v>
      </c>
      <c r="E300">
        <v>3</v>
      </c>
      <c r="F300" t="s">
        <v>173</v>
      </c>
      <c r="W300" t="s">
        <v>1144</v>
      </c>
      <c r="X300" t="s">
        <v>1522</v>
      </c>
      <c r="Y300" t="s">
        <v>1522</v>
      </c>
    </row>
    <row r="301" spans="1:25" x14ac:dyDescent="0.3">
      <c r="A301" t="str">
        <f>INDEX(獼猴調查結果[林管處],MATCH(B301,獼猴調查結果[工作站],0))</f>
        <v>東勢</v>
      </c>
      <c r="B301" t="str">
        <f>INDEX(獼猴調查結果[工作站],MATCH(C301,獼猴調查結果[樣區名稱],0))</f>
        <v>鞍馬山</v>
      </c>
      <c r="C301" t="s">
        <v>171</v>
      </c>
      <c r="D301">
        <v>1</v>
      </c>
      <c r="E301">
        <v>4</v>
      </c>
      <c r="F301" t="s">
        <v>173</v>
      </c>
      <c r="V301" t="s">
        <v>1140</v>
      </c>
      <c r="W301" t="s">
        <v>1161</v>
      </c>
      <c r="X301" t="s">
        <v>1522</v>
      </c>
      <c r="Y301" t="s">
        <v>1522</v>
      </c>
    </row>
    <row r="302" spans="1:25" x14ac:dyDescent="0.3">
      <c r="A302" t="str">
        <f>INDEX(獼猴調查結果[林管處],MATCH(B302,獼猴調查結果[工作站],0))</f>
        <v>東勢</v>
      </c>
      <c r="B302" t="str">
        <f>INDEX(獼猴調查結果[工作站],MATCH(C302,獼猴調查結果[樣區名稱],0))</f>
        <v>鞍馬山</v>
      </c>
      <c r="C302" t="s">
        <v>171</v>
      </c>
      <c r="D302">
        <v>1</v>
      </c>
      <c r="E302">
        <v>5</v>
      </c>
      <c r="F302" t="s">
        <v>173</v>
      </c>
      <c r="W302" t="s">
        <v>1138</v>
      </c>
      <c r="X302" t="s">
        <v>1522</v>
      </c>
      <c r="Y302" t="s">
        <v>1522</v>
      </c>
    </row>
    <row r="303" spans="1:25" x14ac:dyDescent="0.3">
      <c r="A303" t="str">
        <f>INDEX(獼猴調查結果[林管處],MATCH(B303,獼猴調查結果[工作站],0))</f>
        <v>東勢</v>
      </c>
      <c r="B303" t="str">
        <f>INDEX(獼猴調查結果[工作站],MATCH(C303,獼猴調查結果[樣區名稱],0))</f>
        <v>鞍馬山</v>
      </c>
      <c r="C303" t="s">
        <v>171</v>
      </c>
      <c r="D303">
        <v>1</v>
      </c>
      <c r="E303">
        <v>6</v>
      </c>
      <c r="F303" t="s">
        <v>173</v>
      </c>
      <c r="W303" t="s">
        <v>1164</v>
      </c>
      <c r="X303" t="s">
        <v>1522</v>
      </c>
      <c r="Y303" t="s">
        <v>1522</v>
      </c>
    </row>
    <row r="304" spans="1:25" x14ac:dyDescent="0.3">
      <c r="A304" t="str">
        <f>INDEX(獼猴調查結果[林管處],MATCH(B304,獼猴調查結果[工作站],0))</f>
        <v>東勢</v>
      </c>
      <c r="B304" t="str">
        <f>INDEX(獼猴調查結果[工作站],MATCH(C304,獼猴調查結果[樣區名稱],0))</f>
        <v>鞍馬山</v>
      </c>
      <c r="C304" t="s">
        <v>171</v>
      </c>
      <c r="D304">
        <v>1</v>
      </c>
      <c r="E304">
        <v>7</v>
      </c>
      <c r="F304" t="s">
        <v>173</v>
      </c>
      <c r="T304" t="s">
        <v>687</v>
      </c>
      <c r="U304" t="s">
        <v>688</v>
      </c>
      <c r="V304" t="s">
        <v>698</v>
      </c>
      <c r="W304" t="s">
        <v>696</v>
      </c>
      <c r="X304" t="s">
        <v>1522</v>
      </c>
    </row>
    <row r="305" spans="1:24" x14ac:dyDescent="0.3">
      <c r="A305" t="str">
        <f>INDEX(獼猴調查結果[林管處],MATCH(B305,獼猴調查結果[工作站],0))</f>
        <v>東勢</v>
      </c>
      <c r="B305" t="str">
        <f>INDEX(獼猴調查結果[工作站],MATCH(C305,獼猴調查結果[樣區名稱],0))</f>
        <v>鞍馬山</v>
      </c>
      <c r="C305" t="s">
        <v>175</v>
      </c>
      <c r="D305">
        <v>1</v>
      </c>
      <c r="E305">
        <v>1</v>
      </c>
      <c r="F305" t="s">
        <v>173</v>
      </c>
      <c r="V305" t="s">
        <v>704</v>
      </c>
      <c r="W305" t="s">
        <v>702</v>
      </c>
      <c r="X305" t="s">
        <v>1522</v>
      </c>
    </row>
    <row r="306" spans="1:24" x14ac:dyDescent="0.3">
      <c r="A306" t="str">
        <f>INDEX(獼猴調查結果[林管處],MATCH(B306,獼猴調查結果[工作站],0))</f>
        <v>東勢</v>
      </c>
      <c r="B306" t="str">
        <f>INDEX(獼猴調查結果[工作站],MATCH(C306,獼猴調查結果[樣區名稱],0))</f>
        <v>鞍馬山</v>
      </c>
      <c r="C306" t="s">
        <v>175</v>
      </c>
      <c r="D306">
        <v>1</v>
      </c>
      <c r="E306">
        <v>2</v>
      </c>
      <c r="F306" t="s">
        <v>173</v>
      </c>
      <c r="V306" t="s">
        <v>707</v>
      </c>
      <c r="W306" t="s">
        <v>705</v>
      </c>
      <c r="X306" t="s">
        <v>1522</v>
      </c>
    </row>
    <row r="307" spans="1:24" x14ac:dyDescent="0.3">
      <c r="A307" t="str">
        <f>INDEX(獼猴調查結果[林管處],MATCH(B307,獼猴調查結果[工作站],0))</f>
        <v>東勢</v>
      </c>
      <c r="B307" t="str">
        <f>INDEX(獼猴調查結果[工作站],MATCH(C307,獼猴調查結果[樣區名稱],0))</f>
        <v>鞍馬山</v>
      </c>
      <c r="C307" t="s">
        <v>175</v>
      </c>
      <c r="D307">
        <v>1</v>
      </c>
      <c r="E307">
        <v>3</v>
      </c>
      <c r="F307" t="s">
        <v>173</v>
      </c>
      <c r="V307" t="s">
        <v>1520</v>
      </c>
      <c r="W307" t="s">
        <v>1518</v>
      </c>
      <c r="X307" t="s">
        <v>1522</v>
      </c>
    </row>
    <row r="308" spans="1:24" x14ac:dyDescent="0.3">
      <c r="A308" t="str">
        <f>INDEX(獼猴調查結果[林管處],MATCH(B308,獼猴調查結果[工作站],0))</f>
        <v>東勢</v>
      </c>
      <c r="B308" t="str">
        <f>INDEX(獼猴調查結果[工作站],MATCH(C308,獼猴調查結果[樣區名稱],0))</f>
        <v>鞍馬山</v>
      </c>
      <c r="C308" t="s">
        <v>175</v>
      </c>
      <c r="D308">
        <v>1</v>
      </c>
      <c r="E308">
        <v>4</v>
      </c>
      <c r="F308" t="s">
        <v>173</v>
      </c>
      <c r="V308" t="s">
        <v>695</v>
      </c>
      <c r="W308" t="s">
        <v>693</v>
      </c>
      <c r="X308" t="s">
        <v>1522</v>
      </c>
    </row>
    <row r="309" spans="1:24" x14ac:dyDescent="0.3">
      <c r="A309" t="str">
        <f>INDEX(獼猴調查結果[林管處],MATCH(B309,獼猴調查結果[工作站],0))</f>
        <v>東勢</v>
      </c>
      <c r="B309" t="str">
        <f>INDEX(獼猴調查結果[工作站],MATCH(C309,獼猴調查結果[樣區名稱],0))</f>
        <v>鞍馬山</v>
      </c>
      <c r="C309" t="s">
        <v>175</v>
      </c>
      <c r="D309">
        <v>1</v>
      </c>
      <c r="E309">
        <v>5</v>
      </c>
      <c r="F309" t="s">
        <v>173</v>
      </c>
      <c r="V309" t="s">
        <v>719</v>
      </c>
      <c r="W309" t="s">
        <v>717</v>
      </c>
      <c r="X309" t="s">
        <v>1522</v>
      </c>
    </row>
    <row r="310" spans="1:24" x14ac:dyDescent="0.3">
      <c r="A310" t="str">
        <f>INDEX(獼猴調查結果[林管處],MATCH(B310,獼猴調查結果[工作站],0))</f>
        <v>東勢</v>
      </c>
      <c r="B310" t="str">
        <f>INDEX(獼猴調查結果[工作站],MATCH(C310,獼猴調查結果[樣區名稱],0))</f>
        <v>鞍馬山</v>
      </c>
      <c r="C310" t="s">
        <v>175</v>
      </c>
      <c r="D310">
        <v>1</v>
      </c>
      <c r="E310">
        <v>6</v>
      </c>
      <c r="F310" t="s">
        <v>173</v>
      </c>
      <c r="V310" t="s">
        <v>701</v>
      </c>
      <c r="W310" t="s">
        <v>699</v>
      </c>
      <c r="X310" t="s">
        <v>1522</v>
      </c>
    </row>
    <row r="311" spans="1:24" x14ac:dyDescent="0.3">
      <c r="A311" t="str">
        <f>INDEX(獼猴調查結果[林管處],MATCH(B311,獼猴調查結果[工作站],0))</f>
        <v>東勢</v>
      </c>
      <c r="B311" t="str">
        <f>INDEX(獼猴調查結果[工作站],MATCH(C311,獼猴調查結果[樣區名稱],0))</f>
        <v>鞍馬山</v>
      </c>
      <c r="C311" t="s">
        <v>175</v>
      </c>
      <c r="D311">
        <v>1</v>
      </c>
      <c r="E311">
        <v>7</v>
      </c>
      <c r="F311" t="s">
        <v>173</v>
      </c>
      <c r="W311" t="s">
        <v>1516</v>
      </c>
      <c r="X311" t="s">
        <v>1522</v>
      </c>
    </row>
    <row r="312" spans="1:24" x14ac:dyDescent="0.3">
      <c r="A312" t="str">
        <f>INDEX(獼猴調查結果[林管處],MATCH(B312,獼猴調查結果[工作站],0))</f>
        <v>東勢</v>
      </c>
      <c r="B312" t="str">
        <f>INDEX(獼猴調查結果[工作站],MATCH(C312,獼猴調查結果[樣區名稱],0))</f>
        <v>鞍馬山</v>
      </c>
      <c r="C312" t="s">
        <v>152</v>
      </c>
      <c r="D312">
        <v>2</v>
      </c>
      <c r="E312">
        <v>1</v>
      </c>
      <c r="F312" t="s">
        <v>148</v>
      </c>
      <c r="V312" t="s">
        <v>711</v>
      </c>
      <c r="W312" t="s">
        <v>709</v>
      </c>
      <c r="X312" t="s">
        <v>1522</v>
      </c>
    </row>
    <row r="313" spans="1:24" x14ac:dyDescent="0.3">
      <c r="A313" t="str">
        <f>INDEX(獼猴調查結果[林管處],MATCH(B313,獼猴調查結果[工作站],0))</f>
        <v>東勢</v>
      </c>
      <c r="B313" t="str">
        <f>INDEX(獼猴調查結果[工作站],MATCH(C313,獼猴調查結果[樣區名稱],0))</f>
        <v>鞍馬山</v>
      </c>
      <c r="C313" t="s">
        <v>152</v>
      </c>
      <c r="D313">
        <v>2</v>
      </c>
      <c r="E313">
        <v>2</v>
      </c>
      <c r="F313" t="s">
        <v>148</v>
      </c>
      <c r="W313" t="s">
        <v>712</v>
      </c>
      <c r="X313" t="s">
        <v>1522</v>
      </c>
    </row>
    <row r="314" spans="1:24" x14ac:dyDescent="0.3">
      <c r="A314" t="str">
        <f>INDEX(獼猴調查結果[林管處],MATCH(B314,獼猴調查結果[工作站],0))</f>
        <v>東勢</v>
      </c>
      <c r="B314" t="str">
        <f>INDEX(獼猴調查結果[工作站],MATCH(C314,獼猴調查結果[樣區名稱],0))</f>
        <v>鞍馬山</v>
      </c>
      <c r="C314" t="s">
        <v>152</v>
      </c>
      <c r="D314">
        <v>2</v>
      </c>
      <c r="E314">
        <v>3</v>
      </c>
      <c r="F314" t="s">
        <v>148</v>
      </c>
      <c r="V314" t="s">
        <v>691</v>
      </c>
      <c r="W314" t="s">
        <v>689</v>
      </c>
      <c r="X314" t="s">
        <v>1522</v>
      </c>
    </row>
    <row r="315" spans="1:24" x14ac:dyDescent="0.3">
      <c r="A315" t="str">
        <f>INDEX(獼猴調查結果[林管處],MATCH(B315,獼猴調查結果[工作站],0))</f>
        <v>東勢</v>
      </c>
      <c r="B315" t="str">
        <f>INDEX(獼猴調查結果[工作站],MATCH(C315,獼猴調查結果[樣區名稱],0))</f>
        <v>鞍馬山</v>
      </c>
      <c r="C315" t="s">
        <v>152</v>
      </c>
      <c r="D315">
        <v>2</v>
      </c>
      <c r="E315">
        <v>4</v>
      </c>
      <c r="F315" t="s">
        <v>148</v>
      </c>
      <c r="W315" t="s">
        <v>715</v>
      </c>
      <c r="X315" t="s">
        <v>1522</v>
      </c>
    </row>
    <row r="316" spans="1:24" x14ac:dyDescent="0.3">
      <c r="A316" t="str">
        <f>INDEX(獼猴調查結果[林管處],MATCH(B316,獼猴調查結果[工作站],0))</f>
        <v>東勢</v>
      </c>
      <c r="B316" t="str">
        <f>INDEX(獼猴調查結果[工作站],MATCH(C316,獼猴調查結果[樣區名稱],0))</f>
        <v>鞍馬山</v>
      </c>
      <c r="C316" t="s">
        <v>152</v>
      </c>
      <c r="D316">
        <v>2</v>
      </c>
      <c r="E316">
        <v>5</v>
      </c>
      <c r="F316" t="s">
        <v>148</v>
      </c>
      <c r="U316" t="s">
        <v>778</v>
      </c>
      <c r="V316" t="s">
        <v>784</v>
      </c>
      <c r="W316" t="s">
        <v>798</v>
      </c>
      <c r="X316" t="s">
        <v>1522</v>
      </c>
    </row>
    <row r="317" spans="1:24" x14ac:dyDescent="0.3">
      <c r="A317" t="str">
        <f>INDEX(獼猴調查結果[林管處],MATCH(B317,獼猴調查結果[工作站],0))</f>
        <v>東勢</v>
      </c>
      <c r="B317" t="str">
        <f>INDEX(獼猴調查結果[工作站],MATCH(C317,獼猴調查結果[樣區名稱],0))</f>
        <v>鞍馬山</v>
      </c>
      <c r="C317" t="s">
        <v>152</v>
      </c>
      <c r="D317">
        <v>2</v>
      </c>
      <c r="E317">
        <v>6</v>
      </c>
      <c r="F317" t="s">
        <v>148</v>
      </c>
      <c r="W317" t="s">
        <v>801</v>
      </c>
      <c r="X317" t="s">
        <v>1522</v>
      </c>
    </row>
    <row r="318" spans="1:24" x14ac:dyDescent="0.3">
      <c r="A318" t="str">
        <f>INDEX(獼猴調查結果[林管處],MATCH(B318,獼猴調查結果[工作站],0))</f>
        <v>東勢</v>
      </c>
      <c r="B318" t="str">
        <f>INDEX(獼猴調查結果[工作站],MATCH(C318,獼猴調查結果[樣區名稱],0))</f>
        <v>鞍馬山</v>
      </c>
      <c r="C318" t="s">
        <v>154</v>
      </c>
      <c r="D318">
        <v>2</v>
      </c>
      <c r="E318">
        <v>1</v>
      </c>
      <c r="F318" t="s">
        <v>148</v>
      </c>
      <c r="W318" t="s">
        <v>804</v>
      </c>
      <c r="X318" t="s">
        <v>1522</v>
      </c>
    </row>
    <row r="319" spans="1:24" x14ac:dyDescent="0.3">
      <c r="A319" t="str">
        <f>INDEX(獼猴調查結果[林管處],MATCH(B319,獼猴調查結果[工作站],0))</f>
        <v>東勢</v>
      </c>
      <c r="B319" t="str">
        <f>INDEX(獼猴調查結果[工作站],MATCH(C319,獼猴調查結果[樣區名稱],0))</f>
        <v>鞍馬山</v>
      </c>
      <c r="C319" t="s">
        <v>154</v>
      </c>
      <c r="D319">
        <v>2</v>
      </c>
      <c r="E319">
        <v>2</v>
      </c>
      <c r="F319" t="s">
        <v>148</v>
      </c>
      <c r="W319" t="s">
        <v>782</v>
      </c>
      <c r="X319" t="s">
        <v>1522</v>
      </c>
    </row>
    <row r="320" spans="1:24" x14ac:dyDescent="0.3">
      <c r="A320" t="str">
        <f>INDEX(獼猴調查結果[林管處],MATCH(B320,獼猴調查結果[工作站],0))</f>
        <v>東勢</v>
      </c>
      <c r="B320" t="str">
        <f>INDEX(獼猴調查結果[工作站],MATCH(C320,獼猴調查結果[樣區名稱],0))</f>
        <v>鞍馬山</v>
      </c>
      <c r="C320" t="s">
        <v>154</v>
      </c>
      <c r="D320">
        <v>2</v>
      </c>
      <c r="E320">
        <v>3</v>
      </c>
      <c r="F320" t="s">
        <v>148</v>
      </c>
      <c r="V320" t="s">
        <v>809</v>
      </c>
      <c r="W320" t="s">
        <v>807</v>
      </c>
      <c r="X320" t="s">
        <v>1522</v>
      </c>
    </row>
    <row r="321" spans="1:24" x14ac:dyDescent="0.3">
      <c r="A321" t="str">
        <f>INDEX(獼猴調查結果[林管處],MATCH(B321,獼猴調查結果[工作站],0))</f>
        <v>東勢</v>
      </c>
      <c r="B321" t="str">
        <f>INDEX(獼猴調查結果[工作站],MATCH(C321,獼猴調查結果[樣區名稱],0))</f>
        <v>鞍馬山</v>
      </c>
      <c r="C321" t="s">
        <v>154</v>
      </c>
      <c r="D321">
        <v>2</v>
      </c>
      <c r="E321">
        <v>4</v>
      </c>
      <c r="F321" t="s">
        <v>148</v>
      </c>
      <c r="V321" t="s">
        <v>790</v>
      </c>
      <c r="W321" t="s">
        <v>796</v>
      </c>
      <c r="X321" t="s">
        <v>1522</v>
      </c>
    </row>
    <row r="322" spans="1:24" x14ac:dyDescent="0.3">
      <c r="A322" t="str">
        <f>INDEX(獼猴調查結果[林管處],MATCH(B322,獼猴調查結果[工作站],0))</f>
        <v>東勢</v>
      </c>
      <c r="B322" t="str">
        <f>INDEX(獼猴調查結果[工作站],MATCH(C322,獼猴調查結果[樣區名稱],0))</f>
        <v>鞍馬山</v>
      </c>
      <c r="C322" t="s">
        <v>154</v>
      </c>
      <c r="D322">
        <v>2</v>
      </c>
      <c r="E322">
        <v>5</v>
      </c>
      <c r="F322" t="s">
        <v>148</v>
      </c>
      <c r="W322" t="s">
        <v>788</v>
      </c>
      <c r="X322" t="s">
        <v>1522</v>
      </c>
    </row>
    <row r="323" spans="1:24" x14ac:dyDescent="0.3">
      <c r="A323" t="str">
        <f>INDEX(獼猴調查結果[林管處],MATCH(B323,獼猴調查結果[工作站],0))</f>
        <v>東勢</v>
      </c>
      <c r="B323" t="str">
        <f>INDEX(獼猴調查結果[工作站],MATCH(C323,獼猴調查結果[樣區名稱],0))</f>
        <v>鞍馬山</v>
      </c>
      <c r="C323" t="s">
        <v>154</v>
      </c>
      <c r="D323">
        <v>2</v>
      </c>
      <c r="E323">
        <v>6</v>
      </c>
      <c r="F323" t="s">
        <v>148</v>
      </c>
      <c r="V323" t="s">
        <v>781</v>
      </c>
      <c r="W323" t="s">
        <v>779</v>
      </c>
      <c r="X323" t="s">
        <v>1522</v>
      </c>
    </row>
    <row r="324" spans="1:24" x14ac:dyDescent="0.3">
      <c r="A324" t="str">
        <f>INDEX(獼猴調查結果[林管處],MATCH(B324,獼猴調查結果[工作站],0))</f>
        <v>東勢</v>
      </c>
      <c r="B324" t="str">
        <f>INDEX(獼猴調查結果[工作站],MATCH(C324,獼猴調查結果[樣區名稱],0))</f>
        <v>雙崎</v>
      </c>
      <c r="C324" t="s">
        <v>184</v>
      </c>
      <c r="D324">
        <v>1</v>
      </c>
      <c r="E324">
        <v>1</v>
      </c>
      <c r="F324" t="s">
        <v>1772</v>
      </c>
      <c r="V324" t="s">
        <v>795</v>
      </c>
      <c r="W324" t="s">
        <v>793</v>
      </c>
      <c r="X324" t="s">
        <v>1522</v>
      </c>
    </row>
    <row r="325" spans="1:24" x14ac:dyDescent="0.3">
      <c r="A325" t="str">
        <f>INDEX(獼猴調查結果[林管處],MATCH(B325,獼猴調查結果[工作站],0))</f>
        <v>東勢</v>
      </c>
      <c r="B325" t="str">
        <f>INDEX(獼猴調查結果[工作站],MATCH(C325,獼猴調查結果[樣區名稱],0))</f>
        <v>雙崎</v>
      </c>
      <c r="C325" t="s">
        <v>184</v>
      </c>
      <c r="D325">
        <v>1</v>
      </c>
      <c r="E325">
        <v>2</v>
      </c>
      <c r="F325" t="s">
        <v>1772</v>
      </c>
      <c r="V325" t="s">
        <v>787</v>
      </c>
      <c r="W325" t="s">
        <v>791</v>
      </c>
      <c r="X325" t="s">
        <v>1522</v>
      </c>
    </row>
    <row r="326" spans="1:24" x14ac:dyDescent="0.3">
      <c r="A326" t="str">
        <f>INDEX(獼猴調查結果[林管處],MATCH(B326,獼猴調查結果[工作站],0))</f>
        <v>東勢</v>
      </c>
      <c r="B326" t="str">
        <f>INDEX(獼猴調查結果[工作站],MATCH(C326,獼猴調查結果[樣區名稱],0))</f>
        <v>雙崎</v>
      </c>
      <c r="C326" t="s">
        <v>184</v>
      </c>
      <c r="D326">
        <v>1</v>
      </c>
      <c r="E326">
        <v>3</v>
      </c>
      <c r="F326" t="s">
        <v>1772</v>
      </c>
      <c r="W326" t="s">
        <v>785</v>
      </c>
      <c r="X326" t="s">
        <v>1522</v>
      </c>
    </row>
    <row r="327" spans="1:24" x14ac:dyDescent="0.3">
      <c r="A327" t="str">
        <f>INDEX(獼猴調查結果[林管處],MATCH(B327,獼猴調查結果[工作站],0))</f>
        <v>東勢</v>
      </c>
      <c r="B327" t="str">
        <f>INDEX(獼猴調查結果[工作站],MATCH(C327,獼猴調查結果[樣區名稱],0))</f>
        <v>雙崎</v>
      </c>
      <c r="C327" t="s">
        <v>184</v>
      </c>
      <c r="D327">
        <v>1</v>
      </c>
      <c r="E327">
        <v>4</v>
      </c>
      <c r="F327" t="s">
        <v>1772</v>
      </c>
      <c r="U327" t="s">
        <v>720</v>
      </c>
      <c r="V327" t="s">
        <v>723</v>
      </c>
      <c r="W327" t="s">
        <v>721</v>
      </c>
      <c r="X327" t="s">
        <v>1522</v>
      </c>
    </row>
    <row r="328" spans="1:24" x14ac:dyDescent="0.3">
      <c r="A328" t="str">
        <f>INDEX(獼猴調查結果[林管處],MATCH(B328,獼猴調查結果[工作站],0))</f>
        <v>東勢</v>
      </c>
      <c r="B328" t="str">
        <f>INDEX(獼猴調查結果[工作站],MATCH(C328,獼猴調查結果[樣區名稱],0))</f>
        <v>雙崎</v>
      </c>
      <c r="C328" t="s">
        <v>184</v>
      </c>
      <c r="D328">
        <v>1</v>
      </c>
      <c r="E328">
        <v>5</v>
      </c>
      <c r="F328" t="s">
        <v>1772</v>
      </c>
      <c r="V328" t="s">
        <v>726</v>
      </c>
      <c r="W328" t="s">
        <v>724</v>
      </c>
      <c r="X328" t="s">
        <v>1522</v>
      </c>
    </row>
    <row r="329" spans="1:24" x14ac:dyDescent="0.3">
      <c r="A329" t="str">
        <f>INDEX(獼猴調查結果[林管處],MATCH(B329,獼猴調查結果[工作站],0))</f>
        <v>東勢</v>
      </c>
      <c r="B329" t="str">
        <f>INDEX(獼猴調查結果[工作站],MATCH(C329,獼猴調查結果[樣區名稱],0))</f>
        <v>雙崎</v>
      </c>
      <c r="C329" t="s">
        <v>184</v>
      </c>
      <c r="D329">
        <v>1</v>
      </c>
      <c r="E329">
        <v>6</v>
      </c>
      <c r="F329" t="s">
        <v>1772</v>
      </c>
      <c r="V329" t="s">
        <v>729</v>
      </c>
      <c r="W329" t="s">
        <v>727</v>
      </c>
      <c r="X329" t="s">
        <v>1522</v>
      </c>
    </row>
    <row r="330" spans="1:24" x14ac:dyDescent="0.3">
      <c r="A330" t="str">
        <f>INDEX(獼猴調查結果[林管處],MATCH(B330,獼猴調查結果[工作站],0))</f>
        <v>東勢</v>
      </c>
      <c r="B330" t="str">
        <f>INDEX(獼猴調查結果[工作站],MATCH(C330,獼猴調查結果[樣區名稱],0))</f>
        <v>雙崎</v>
      </c>
      <c r="C330" t="s">
        <v>187</v>
      </c>
      <c r="D330">
        <v>1</v>
      </c>
      <c r="E330">
        <v>1</v>
      </c>
      <c r="F330" t="s">
        <v>189</v>
      </c>
      <c r="V330" t="s">
        <v>736</v>
      </c>
      <c r="W330" t="s">
        <v>734</v>
      </c>
      <c r="X330" t="s">
        <v>1522</v>
      </c>
    </row>
    <row r="331" spans="1:24" x14ac:dyDescent="0.3">
      <c r="A331" t="str">
        <f>INDEX(獼猴調查結果[林管處],MATCH(B331,獼猴調查結果[工作站],0))</f>
        <v>東勢</v>
      </c>
      <c r="B331" t="str">
        <f>INDEX(獼猴調查結果[工作站],MATCH(C331,獼猴調查結果[樣區名稱],0))</f>
        <v>雙崎</v>
      </c>
      <c r="C331" t="s">
        <v>187</v>
      </c>
      <c r="D331">
        <v>1</v>
      </c>
      <c r="E331">
        <v>2</v>
      </c>
      <c r="F331" t="s">
        <v>189</v>
      </c>
      <c r="V331" t="s">
        <v>745</v>
      </c>
      <c r="W331" t="s">
        <v>743</v>
      </c>
      <c r="X331" t="s">
        <v>1522</v>
      </c>
    </row>
    <row r="332" spans="1:24" x14ac:dyDescent="0.3">
      <c r="A332" t="str">
        <f>INDEX(獼猴調查結果[林管處],MATCH(B332,獼猴調查結果[工作站],0))</f>
        <v>東勢</v>
      </c>
      <c r="B332" t="str">
        <f>INDEX(獼猴調查結果[工作站],MATCH(C332,獼猴調查結果[樣區名稱],0))</f>
        <v>雙崎</v>
      </c>
      <c r="C332" t="s">
        <v>187</v>
      </c>
      <c r="D332">
        <v>1</v>
      </c>
      <c r="E332">
        <v>3</v>
      </c>
      <c r="F332" t="s">
        <v>189</v>
      </c>
      <c r="V332" t="s">
        <v>755</v>
      </c>
      <c r="W332" t="s">
        <v>753</v>
      </c>
      <c r="X332" t="s">
        <v>1522</v>
      </c>
    </row>
    <row r="333" spans="1:24" x14ac:dyDescent="0.3">
      <c r="A333" t="str">
        <f>INDEX(獼猴調查結果[林管處],MATCH(B333,獼猴調查結果[工作站],0))</f>
        <v>東勢</v>
      </c>
      <c r="B333" t="str">
        <f>INDEX(獼猴調查結果[工作站],MATCH(C333,獼猴調查結果[樣區名稱],0))</f>
        <v>雙崎</v>
      </c>
      <c r="C333" t="s">
        <v>187</v>
      </c>
      <c r="D333">
        <v>1</v>
      </c>
      <c r="E333">
        <v>4</v>
      </c>
      <c r="F333" t="s">
        <v>189</v>
      </c>
      <c r="V333" t="s">
        <v>760</v>
      </c>
      <c r="W333" t="s">
        <v>758</v>
      </c>
      <c r="X333" t="s">
        <v>1522</v>
      </c>
    </row>
    <row r="334" spans="1:24" x14ac:dyDescent="0.3">
      <c r="A334" t="str">
        <f>INDEX(獼猴調查結果[林管處],MATCH(B334,獼猴調查結果[工作站],0))</f>
        <v>東勢</v>
      </c>
      <c r="B334" t="str">
        <f>INDEX(獼猴調查結果[工作站],MATCH(C334,獼猴調查結果[樣區名稱],0))</f>
        <v>雙崎</v>
      </c>
      <c r="C334" t="s">
        <v>187</v>
      </c>
      <c r="D334">
        <v>1</v>
      </c>
      <c r="E334">
        <v>5</v>
      </c>
      <c r="F334" t="s">
        <v>189</v>
      </c>
      <c r="V334" t="s">
        <v>764</v>
      </c>
      <c r="W334" t="s">
        <v>762</v>
      </c>
      <c r="X334" t="s">
        <v>1522</v>
      </c>
    </row>
    <row r="335" spans="1:24" x14ac:dyDescent="0.3">
      <c r="A335" t="str">
        <f>INDEX(獼猴調查結果[林管處],MATCH(B335,獼猴調查結果[工作站],0))</f>
        <v>東勢</v>
      </c>
      <c r="B335" t="str">
        <f>INDEX(獼猴調查結果[工作站],MATCH(C335,獼猴調查結果[樣區名稱],0))</f>
        <v>雙崎</v>
      </c>
      <c r="C335" t="s">
        <v>187</v>
      </c>
      <c r="D335">
        <v>1</v>
      </c>
      <c r="E335">
        <v>6</v>
      </c>
      <c r="F335" t="s">
        <v>189</v>
      </c>
      <c r="V335" t="s">
        <v>767</v>
      </c>
      <c r="W335" t="s">
        <v>765</v>
      </c>
      <c r="X335" t="s">
        <v>1522</v>
      </c>
    </row>
    <row r="336" spans="1:24" x14ac:dyDescent="0.3">
      <c r="A336" t="str">
        <f>INDEX(獼猴調查結果[林管處],MATCH(B336,獼猴調查結果[工作站],0))</f>
        <v>東勢</v>
      </c>
      <c r="B336" t="str">
        <f>INDEX(獼猴調查結果[工作站],MATCH(C336,獼猴調查結果[樣區名稱],0))</f>
        <v>雙崎</v>
      </c>
      <c r="C336" t="s">
        <v>190</v>
      </c>
      <c r="D336">
        <v>1</v>
      </c>
      <c r="E336">
        <v>1</v>
      </c>
      <c r="F336" t="s">
        <v>189</v>
      </c>
      <c r="V336" t="s">
        <v>770</v>
      </c>
      <c r="W336" t="s">
        <v>1746</v>
      </c>
      <c r="X336" t="s">
        <v>1522</v>
      </c>
    </row>
    <row r="337" spans="1:25" x14ac:dyDescent="0.3">
      <c r="A337" t="str">
        <f>INDEX(獼猴調查結果[林管處],MATCH(B337,獼猴調查結果[工作站],0))</f>
        <v>東勢</v>
      </c>
      <c r="B337" t="str">
        <f>INDEX(獼猴調查結果[工作站],MATCH(C337,獼猴調查結果[樣區名稱],0))</f>
        <v>雙崎</v>
      </c>
      <c r="C337" t="s">
        <v>190</v>
      </c>
      <c r="D337">
        <v>1</v>
      </c>
      <c r="E337">
        <v>2</v>
      </c>
      <c r="F337" t="s">
        <v>189</v>
      </c>
      <c r="V337" t="s">
        <v>774</v>
      </c>
      <c r="W337" t="s">
        <v>773</v>
      </c>
      <c r="X337" t="s">
        <v>1522</v>
      </c>
    </row>
    <row r="338" spans="1:25" x14ac:dyDescent="0.3">
      <c r="A338" t="str">
        <f>INDEX(獼猴調查結果[林管處],MATCH(B338,獼猴調查結果[工作站],0))</f>
        <v>東勢</v>
      </c>
      <c r="B338" t="str">
        <f>INDEX(獼猴調查結果[工作站],MATCH(C338,獼猴調查結果[樣區名稱],0))</f>
        <v>雙崎</v>
      </c>
      <c r="C338" t="s">
        <v>190</v>
      </c>
      <c r="D338">
        <v>1</v>
      </c>
      <c r="E338">
        <v>3</v>
      </c>
      <c r="F338" t="s">
        <v>189</v>
      </c>
      <c r="V338" t="s">
        <v>776</v>
      </c>
      <c r="W338" t="s">
        <v>775</v>
      </c>
      <c r="X338" t="s">
        <v>1522</v>
      </c>
    </row>
    <row r="339" spans="1:25" x14ac:dyDescent="0.3">
      <c r="A339" t="str">
        <f>INDEX(獼猴調查結果[林管處],MATCH(B339,獼猴調查結果[工作站],0))</f>
        <v>東勢</v>
      </c>
      <c r="B339" t="str">
        <f>INDEX(獼猴調查結果[工作站],MATCH(C339,獼猴調查結果[樣區名稱],0))</f>
        <v>雙崎</v>
      </c>
      <c r="C339" t="s">
        <v>190</v>
      </c>
      <c r="D339">
        <v>1</v>
      </c>
      <c r="E339">
        <v>4</v>
      </c>
      <c r="F339" t="s">
        <v>189</v>
      </c>
      <c r="U339" t="s">
        <v>810</v>
      </c>
      <c r="V339" t="s">
        <v>851</v>
      </c>
      <c r="W339" t="s">
        <v>849</v>
      </c>
      <c r="X339" t="s">
        <v>1522</v>
      </c>
      <c r="Y339" t="s">
        <v>1522</v>
      </c>
    </row>
    <row r="340" spans="1:25" x14ac:dyDescent="0.3">
      <c r="A340" t="str">
        <f>INDEX(獼猴調查結果[林管處],MATCH(B340,獼猴調查結果[工作站],0))</f>
        <v>東勢</v>
      </c>
      <c r="B340" t="str">
        <f>INDEX(獼猴調查結果[工作站],MATCH(C340,獼猴調查結果[樣區名稱],0))</f>
        <v>雙崎</v>
      </c>
      <c r="C340" t="s">
        <v>190</v>
      </c>
      <c r="D340">
        <v>1</v>
      </c>
      <c r="E340">
        <v>5</v>
      </c>
      <c r="F340" t="s">
        <v>189</v>
      </c>
      <c r="V340" t="s">
        <v>1803</v>
      </c>
      <c r="W340" t="s">
        <v>822</v>
      </c>
      <c r="X340" t="s">
        <v>1522</v>
      </c>
      <c r="Y340" t="s">
        <v>1522</v>
      </c>
    </row>
    <row r="341" spans="1:25" x14ac:dyDescent="0.3">
      <c r="A341" t="str">
        <f>INDEX(獼猴調查結果[林管處],MATCH(B341,獼猴調查結果[工作站],0))</f>
        <v>東勢</v>
      </c>
      <c r="B341" t="str">
        <f>INDEX(獼猴調查結果[工作站],MATCH(C341,獼猴調查結果[樣區名稱],0))</f>
        <v>雙崎</v>
      </c>
      <c r="C341" t="s">
        <v>190</v>
      </c>
      <c r="D341">
        <v>1</v>
      </c>
      <c r="E341">
        <v>6</v>
      </c>
      <c r="F341" t="s">
        <v>189</v>
      </c>
      <c r="V341" t="s">
        <v>1802</v>
      </c>
      <c r="W341" t="s">
        <v>822</v>
      </c>
      <c r="X341" t="s">
        <v>1522</v>
      </c>
      <c r="Y341" t="s">
        <v>1522</v>
      </c>
    </row>
    <row r="342" spans="1:25" x14ac:dyDescent="0.3">
      <c r="A342" t="str">
        <f>INDEX(獼猴調查結果[林管處],MATCH(B342,獼猴調查結果[工作站],0))</f>
        <v>東勢</v>
      </c>
      <c r="B342" t="str">
        <f>INDEX(獼猴調查結果[工作站],MATCH(C342,獼猴調查結果[樣區名稱],0))</f>
        <v>雙崎</v>
      </c>
      <c r="C342" t="s">
        <v>192</v>
      </c>
      <c r="D342">
        <v>1</v>
      </c>
      <c r="E342">
        <v>1</v>
      </c>
      <c r="F342" t="s">
        <v>202</v>
      </c>
      <c r="V342" t="s">
        <v>818</v>
      </c>
      <c r="W342" t="s">
        <v>816</v>
      </c>
      <c r="X342" t="s">
        <v>1522</v>
      </c>
      <c r="Y342" t="s">
        <v>1522</v>
      </c>
    </row>
    <row r="343" spans="1:25" x14ac:dyDescent="0.3">
      <c r="A343" t="str">
        <f>INDEX(獼猴調查結果[林管處],MATCH(B343,獼猴調查結果[工作站],0))</f>
        <v>東勢</v>
      </c>
      <c r="B343" t="str">
        <f>INDEX(獼猴調查結果[工作站],MATCH(C343,獼猴調查結果[樣區名稱],0))</f>
        <v>雙崎</v>
      </c>
      <c r="C343" t="s">
        <v>192</v>
      </c>
      <c r="D343">
        <v>1</v>
      </c>
      <c r="E343">
        <v>2</v>
      </c>
      <c r="F343" t="s">
        <v>202</v>
      </c>
      <c r="V343" t="s">
        <v>866</v>
      </c>
      <c r="W343" t="s">
        <v>864</v>
      </c>
      <c r="X343" t="s">
        <v>1522</v>
      </c>
      <c r="Y343" t="s">
        <v>1522</v>
      </c>
    </row>
    <row r="344" spans="1:25" x14ac:dyDescent="0.3">
      <c r="A344" t="str">
        <f>INDEX(獼猴調查結果[林管處],MATCH(B344,獼猴調查結果[工作站],0))</f>
        <v>東勢</v>
      </c>
      <c r="B344" t="str">
        <f>INDEX(獼猴調查結果[工作站],MATCH(C344,獼猴調查結果[樣區名稱],0))</f>
        <v>雙崎</v>
      </c>
      <c r="C344" t="s">
        <v>192</v>
      </c>
      <c r="D344">
        <v>1</v>
      </c>
      <c r="E344">
        <v>3</v>
      </c>
      <c r="F344" t="s">
        <v>202</v>
      </c>
      <c r="V344" t="s">
        <v>869</v>
      </c>
      <c r="W344" t="s">
        <v>867</v>
      </c>
      <c r="X344" t="s">
        <v>1522</v>
      </c>
      <c r="Y344" t="s">
        <v>1522</v>
      </c>
    </row>
    <row r="345" spans="1:25" x14ac:dyDescent="0.3">
      <c r="A345" t="str">
        <f>INDEX(獼猴調查結果[林管處],MATCH(B345,獼猴調查結果[工作站],0))</f>
        <v>東勢</v>
      </c>
      <c r="B345" t="str">
        <f>INDEX(獼猴調查結果[工作站],MATCH(C345,獼猴調查結果[樣區名稱],0))</f>
        <v>雙崎</v>
      </c>
      <c r="C345" t="s">
        <v>192</v>
      </c>
      <c r="D345">
        <v>1</v>
      </c>
      <c r="E345">
        <v>4</v>
      </c>
      <c r="F345" t="s">
        <v>202</v>
      </c>
      <c r="V345" t="s">
        <v>821</v>
      </c>
      <c r="W345" t="s">
        <v>819</v>
      </c>
      <c r="X345" t="s">
        <v>1522</v>
      </c>
      <c r="Y345" t="s">
        <v>1522</v>
      </c>
    </row>
    <row r="346" spans="1:25" x14ac:dyDescent="0.3">
      <c r="A346" t="str">
        <f>INDEX(獼猴調查結果[林管處],MATCH(B346,獼猴調查結果[工作站],0))</f>
        <v>東勢</v>
      </c>
      <c r="B346" t="str">
        <f>INDEX(獼猴調查結果[工作站],MATCH(C346,獼猴調查結果[樣區名稱],0))</f>
        <v>雙崎</v>
      </c>
      <c r="C346" t="s">
        <v>192</v>
      </c>
      <c r="D346">
        <v>1</v>
      </c>
      <c r="E346">
        <v>5</v>
      </c>
      <c r="F346" t="s">
        <v>202</v>
      </c>
      <c r="V346" t="s">
        <v>813</v>
      </c>
      <c r="W346" t="s">
        <v>811</v>
      </c>
      <c r="X346" t="s">
        <v>1522</v>
      </c>
      <c r="Y346" t="s">
        <v>1522</v>
      </c>
    </row>
    <row r="347" spans="1:25" x14ac:dyDescent="0.3">
      <c r="A347" t="str">
        <f>INDEX(獼猴調查結果[林管處],MATCH(B347,獼猴調查結果[工作站],0))</f>
        <v>東勢</v>
      </c>
      <c r="B347" t="str">
        <f>INDEX(獼猴調查結果[工作站],MATCH(C347,獼猴調查結果[樣區名稱],0))</f>
        <v>雙崎</v>
      </c>
      <c r="C347" t="s">
        <v>192</v>
      </c>
      <c r="D347">
        <v>1</v>
      </c>
      <c r="E347">
        <v>6</v>
      </c>
      <c r="F347" t="s">
        <v>202</v>
      </c>
      <c r="V347" t="s">
        <v>845</v>
      </c>
      <c r="W347" t="s">
        <v>843</v>
      </c>
      <c r="X347" t="s">
        <v>1522</v>
      </c>
      <c r="Y347" t="s">
        <v>1522</v>
      </c>
    </row>
    <row r="348" spans="1:25" x14ac:dyDescent="0.3">
      <c r="A348" t="str">
        <f>INDEX(獼猴調查結果[林管處],MATCH(B348,獼猴調查結果[工作站],0))</f>
        <v>東勢</v>
      </c>
      <c r="B348" t="str">
        <f>INDEX(獼猴調查結果[工作站],MATCH(C348,獼猴調查結果[樣區名稱],0))</f>
        <v>雙崎</v>
      </c>
      <c r="C348" t="s">
        <v>195</v>
      </c>
      <c r="D348">
        <v>1</v>
      </c>
      <c r="E348">
        <v>1</v>
      </c>
      <c r="F348" t="s">
        <v>202</v>
      </c>
      <c r="V348" t="s">
        <v>854</v>
      </c>
      <c r="W348" t="s">
        <v>852</v>
      </c>
      <c r="X348" t="s">
        <v>1522</v>
      </c>
      <c r="Y348" t="s">
        <v>1522</v>
      </c>
    </row>
    <row r="349" spans="1:25" x14ac:dyDescent="0.3">
      <c r="A349" t="str">
        <f>INDEX(獼猴調查結果[林管處],MATCH(B349,獼猴調查結果[工作站],0))</f>
        <v>東勢</v>
      </c>
      <c r="B349" t="str">
        <f>INDEX(獼猴調查結果[工作站],MATCH(C349,獼猴調查結果[樣區名稱],0))</f>
        <v>雙崎</v>
      </c>
      <c r="C349" t="s">
        <v>195</v>
      </c>
      <c r="D349">
        <v>1</v>
      </c>
      <c r="E349">
        <v>2</v>
      </c>
      <c r="F349" t="s">
        <v>202</v>
      </c>
      <c r="V349" t="s">
        <v>859</v>
      </c>
      <c r="W349" t="s">
        <v>857</v>
      </c>
      <c r="X349" t="s">
        <v>1522</v>
      </c>
      <c r="Y349" t="s">
        <v>1522</v>
      </c>
    </row>
    <row r="350" spans="1:25" x14ac:dyDescent="0.3">
      <c r="A350" t="str">
        <f>INDEX(獼猴調查結果[林管處],MATCH(B350,獼猴調查結果[工作站],0))</f>
        <v>東勢</v>
      </c>
      <c r="B350" t="str">
        <f>INDEX(獼猴調查結果[工作站],MATCH(C350,獼猴調查結果[樣區名稱],0))</f>
        <v>雙崎</v>
      </c>
      <c r="C350" t="s">
        <v>195</v>
      </c>
      <c r="D350">
        <v>1</v>
      </c>
      <c r="E350">
        <v>3</v>
      </c>
      <c r="F350" t="s">
        <v>202</v>
      </c>
      <c r="W350" t="s">
        <v>861</v>
      </c>
      <c r="X350" t="s">
        <v>1522</v>
      </c>
      <c r="Y350" t="s">
        <v>1522</v>
      </c>
    </row>
    <row r="351" spans="1:25" x14ac:dyDescent="0.3">
      <c r="A351" t="str">
        <f>INDEX(獼猴調查結果[林管處],MATCH(B351,獼猴調查結果[工作站],0))</f>
        <v>東勢</v>
      </c>
      <c r="B351" t="str">
        <f>INDEX(獼猴調查結果[工作站],MATCH(C351,獼猴調查結果[樣區名稱],0))</f>
        <v>雙崎</v>
      </c>
      <c r="C351" t="s">
        <v>195</v>
      </c>
      <c r="D351">
        <v>1</v>
      </c>
      <c r="E351">
        <v>4</v>
      </c>
      <c r="F351" t="s">
        <v>202</v>
      </c>
      <c r="V351" t="s">
        <v>836</v>
      </c>
      <c r="W351" t="s">
        <v>834</v>
      </c>
      <c r="X351" t="s">
        <v>1522</v>
      </c>
      <c r="Y351" t="s">
        <v>1522</v>
      </c>
    </row>
    <row r="352" spans="1:25" x14ac:dyDescent="0.3">
      <c r="A352" t="str">
        <f>INDEX(獼猴調查結果[林管處],MATCH(B352,獼猴調查結果[工作站],0))</f>
        <v>東勢</v>
      </c>
      <c r="B352" t="str">
        <f>INDEX(獼猴調查結果[工作站],MATCH(C352,獼猴調查結果[樣區名稱],0))</f>
        <v>雙崎</v>
      </c>
      <c r="C352" t="s">
        <v>195</v>
      </c>
      <c r="D352">
        <v>1</v>
      </c>
      <c r="E352">
        <v>5</v>
      </c>
      <c r="F352" t="s">
        <v>202</v>
      </c>
      <c r="V352" t="s">
        <v>848</v>
      </c>
      <c r="W352" t="s">
        <v>846</v>
      </c>
      <c r="X352" t="s">
        <v>1522</v>
      </c>
      <c r="Y352" t="s">
        <v>1522</v>
      </c>
    </row>
    <row r="353" spans="1:24" x14ac:dyDescent="0.3">
      <c r="A353" t="str">
        <f>INDEX(獼猴調查結果[林管處],MATCH(B353,獼猴調查結果[工作站],0))</f>
        <v>東勢</v>
      </c>
      <c r="B353" t="str">
        <f>INDEX(獼猴調查結果[工作站],MATCH(C353,獼猴調查結果[樣區名稱],0))</f>
        <v>雙崎</v>
      </c>
      <c r="C353" t="s">
        <v>195</v>
      </c>
      <c r="D353">
        <v>1</v>
      </c>
      <c r="E353">
        <v>6</v>
      </c>
      <c r="F353" t="s">
        <v>202</v>
      </c>
      <c r="T353" t="s">
        <v>220</v>
      </c>
      <c r="U353" t="s">
        <v>221</v>
      </c>
      <c r="V353" t="s">
        <v>238</v>
      </c>
      <c r="W353" t="s">
        <v>236</v>
      </c>
      <c r="X353" t="s">
        <v>1522</v>
      </c>
    </row>
    <row r="354" spans="1:24" x14ac:dyDescent="0.3">
      <c r="A354" t="str">
        <f>INDEX(獼猴調查結果[林管處],MATCH(B354,獼猴調查結果[工作站],0))</f>
        <v>東勢</v>
      </c>
      <c r="B354" t="str">
        <f>INDEX(獼猴調查結果[工作站],MATCH(C354,獼猴調查結果[樣區名稱],0))</f>
        <v>雙崎</v>
      </c>
      <c r="C354" t="s">
        <v>197</v>
      </c>
      <c r="D354">
        <v>1</v>
      </c>
      <c r="E354">
        <v>1</v>
      </c>
      <c r="F354" t="s">
        <v>202</v>
      </c>
      <c r="W354" t="s">
        <v>222</v>
      </c>
      <c r="X354" t="s">
        <v>1522</v>
      </c>
    </row>
    <row r="355" spans="1:24" x14ac:dyDescent="0.3">
      <c r="A355" t="str">
        <f>INDEX(獼猴調查結果[林管處],MATCH(B355,獼猴調查結果[工作站],0))</f>
        <v>東勢</v>
      </c>
      <c r="B355" t="str">
        <f>INDEX(獼猴調查結果[工作站],MATCH(C355,獼猴調查結果[樣區名稱],0))</f>
        <v>雙崎</v>
      </c>
      <c r="C355" t="s">
        <v>197</v>
      </c>
      <c r="D355">
        <v>1</v>
      </c>
      <c r="E355">
        <v>2</v>
      </c>
      <c r="F355" t="s">
        <v>202</v>
      </c>
      <c r="W355" t="s">
        <v>246</v>
      </c>
      <c r="X355" t="s">
        <v>1522</v>
      </c>
    </row>
    <row r="356" spans="1:24" x14ac:dyDescent="0.3">
      <c r="A356" t="str">
        <f>INDEX(獼猴調查結果[林管處],MATCH(B356,獼猴調查結果[工作站],0))</f>
        <v>東勢</v>
      </c>
      <c r="B356" t="str">
        <f>INDEX(獼猴調查結果[工作站],MATCH(C356,獼猴調查結果[樣區名稱],0))</f>
        <v>雙崎</v>
      </c>
      <c r="C356" t="s">
        <v>197</v>
      </c>
      <c r="D356">
        <v>1</v>
      </c>
      <c r="E356">
        <v>3</v>
      </c>
      <c r="F356" t="s">
        <v>202</v>
      </c>
      <c r="W356" t="s">
        <v>242</v>
      </c>
      <c r="X356" t="s">
        <v>1522</v>
      </c>
    </row>
    <row r="357" spans="1:24" x14ac:dyDescent="0.3">
      <c r="A357" t="str">
        <f>INDEX(獼猴調查結果[林管處],MATCH(B357,獼猴調查結果[工作站],0))</f>
        <v>東勢</v>
      </c>
      <c r="B357" t="str">
        <f>INDEX(獼猴調查結果[工作站],MATCH(C357,獼猴調查結果[樣區名稱],0))</f>
        <v>雙崎</v>
      </c>
      <c r="C357" t="s">
        <v>197</v>
      </c>
      <c r="D357">
        <v>1</v>
      </c>
      <c r="E357">
        <v>4</v>
      </c>
      <c r="F357" t="s">
        <v>202</v>
      </c>
      <c r="W357" t="s">
        <v>225</v>
      </c>
      <c r="X357" t="s">
        <v>1522</v>
      </c>
    </row>
    <row r="358" spans="1:24" x14ac:dyDescent="0.3">
      <c r="A358" t="str">
        <f>INDEX(獼猴調查結果[林管處],MATCH(B358,獼猴調查結果[工作站],0))</f>
        <v>東勢</v>
      </c>
      <c r="B358" t="str">
        <f>INDEX(獼猴調查結果[工作站],MATCH(C358,獼猴調查結果[樣區名稱],0))</f>
        <v>雙崎</v>
      </c>
      <c r="C358" t="s">
        <v>197</v>
      </c>
      <c r="D358">
        <v>1</v>
      </c>
      <c r="E358">
        <v>5</v>
      </c>
      <c r="F358" t="s">
        <v>202</v>
      </c>
      <c r="V358" t="s">
        <v>1783</v>
      </c>
      <c r="W358" t="s">
        <v>246</v>
      </c>
      <c r="X358" t="s">
        <v>1522</v>
      </c>
    </row>
    <row r="359" spans="1:24" x14ac:dyDescent="0.3">
      <c r="A359" t="str">
        <f>INDEX(獼猴調查結果[林管處],MATCH(B359,獼猴調查結果[工作站],0))</f>
        <v>東勢</v>
      </c>
      <c r="B359" t="str">
        <f>INDEX(獼猴調查結果[工作站],MATCH(C359,獼猴調查結果[樣區名稱],0))</f>
        <v>雙崎</v>
      </c>
      <c r="C359" t="s">
        <v>197</v>
      </c>
      <c r="D359">
        <v>1</v>
      </c>
      <c r="E359">
        <v>6</v>
      </c>
      <c r="F359" t="s">
        <v>202</v>
      </c>
      <c r="V359" t="s">
        <v>1779</v>
      </c>
      <c r="W359" t="s">
        <v>225</v>
      </c>
      <c r="X359" t="s">
        <v>1522</v>
      </c>
    </row>
    <row r="360" spans="1:24" x14ac:dyDescent="0.3">
      <c r="A360" t="str">
        <f>INDEX(獼猴調查結果[林管處],MATCH(B360,獼猴調查結果[工作站],0))</f>
        <v>東勢</v>
      </c>
      <c r="B360" t="str">
        <f>INDEX(獼猴調查結果[工作站],MATCH(C360,獼猴調查結果[樣區名稱],0))</f>
        <v>雙崎</v>
      </c>
      <c r="C360" t="s">
        <v>200</v>
      </c>
      <c r="D360">
        <v>1</v>
      </c>
      <c r="E360">
        <v>1</v>
      </c>
      <c r="F360" t="s">
        <v>202</v>
      </c>
      <c r="V360" t="s">
        <v>234</v>
      </c>
      <c r="W360" t="s">
        <v>222</v>
      </c>
      <c r="X360" t="s">
        <v>1522</v>
      </c>
    </row>
    <row r="361" spans="1:24" x14ac:dyDescent="0.3">
      <c r="A361" t="str">
        <f>INDEX(獼猴調查結果[林管處],MATCH(B361,獼猴調查結果[工作站],0))</f>
        <v>東勢</v>
      </c>
      <c r="B361" t="str">
        <f>INDEX(獼猴調查結果[工作站],MATCH(C361,獼猴調查結果[樣區名稱],0))</f>
        <v>雙崎</v>
      </c>
      <c r="C361" t="s">
        <v>200</v>
      </c>
      <c r="D361">
        <v>1</v>
      </c>
      <c r="E361">
        <v>2</v>
      </c>
      <c r="F361" t="s">
        <v>202</v>
      </c>
      <c r="W361" t="s">
        <v>246</v>
      </c>
      <c r="X361" t="s">
        <v>1522</v>
      </c>
    </row>
    <row r="362" spans="1:24" x14ac:dyDescent="0.3">
      <c r="A362" t="str">
        <f>INDEX(獼猴調查結果[林管處],MATCH(B362,獼猴調查結果[工作站],0))</f>
        <v>東勢</v>
      </c>
      <c r="B362" t="str">
        <f>INDEX(獼猴調查結果[工作站],MATCH(C362,獼猴調查結果[樣區名稱],0))</f>
        <v>雙崎</v>
      </c>
      <c r="C362" t="s">
        <v>200</v>
      </c>
      <c r="D362">
        <v>1</v>
      </c>
      <c r="E362">
        <v>3</v>
      </c>
      <c r="F362" t="s">
        <v>202</v>
      </c>
      <c r="W362" t="s">
        <v>229</v>
      </c>
      <c r="X362" t="s">
        <v>1522</v>
      </c>
    </row>
    <row r="363" spans="1:24" ht="16.2" customHeight="1" x14ac:dyDescent="0.3">
      <c r="A363" t="str">
        <f>INDEX(獼猴調查結果[林管處],MATCH(B363,獼猴調查結果[工作站],0))</f>
        <v>東勢</v>
      </c>
      <c r="B363" t="str">
        <f>INDEX(獼猴調查結果[工作站],MATCH(C363,獼猴調查結果[樣區名稱],0))</f>
        <v>雙崎</v>
      </c>
      <c r="C363" t="s">
        <v>200</v>
      </c>
      <c r="D363">
        <v>1</v>
      </c>
      <c r="E363">
        <v>4</v>
      </c>
      <c r="F363" t="s">
        <v>202</v>
      </c>
      <c r="W363" t="s">
        <v>232</v>
      </c>
      <c r="X363" t="s">
        <v>1522</v>
      </c>
    </row>
    <row r="364" spans="1:24" x14ac:dyDescent="0.3">
      <c r="A364" t="str">
        <f>INDEX(獼猴調查結果[林管處],MATCH(B364,獼猴調查結果[工作站],0))</f>
        <v>東勢</v>
      </c>
      <c r="B364" t="str">
        <f>INDEX(獼猴調查結果[工作站],MATCH(C364,獼猴調查結果[樣區名稱],0))</f>
        <v>雙崎</v>
      </c>
      <c r="C364" t="s">
        <v>200</v>
      </c>
      <c r="D364">
        <v>1</v>
      </c>
      <c r="E364">
        <v>5</v>
      </c>
      <c r="F364" t="s">
        <v>202</v>
      </c>
      <c r="W364" t="s">
        <v>239</v>
      </c>
      <c r="X364" t="s">
        <v>1522</v>
      </c>
    </row>
    <row r="365" spans="1:24" x14ac:dyDescent="0.3">
      <c r="A365" t="str">
        <f>INDEX(獼猴調查結果[林管處],MATCH(B365,獼猴調查結果[工作站],0))</f>
        <v>東勢</v>
      </c>
      <c r="B365" t="str">
        <f>INDEX(獼猴調查結果[工作站],MATCH(C365,獼猴調查結果[樣區名稱],0))</f>
        <v>雙崎</v>
      </c>
      <c r="C365" t="s">
        <v>200</v>
      </c>
      <c r="D365">
        <v>1</v>
      </c>
      <c r="E365">
        <v>6</v>
      </c>
      <c r="F365" t="s">
        <v>202</v>
      </c>
      <c r="V365" t="s">
        <v>1781</v>
      </c>
      <c r="W365" t="s">
        <v>242</v>
      </c>
      <c r="X365" t="s">
        <v>1522</v>
      </c>
    </row>
    <row r="366" spans="1:24" x14ac:dyDescent="0.3">
      <c r="A366" t="str">
        <f>INDEX(獼猴調查結果[林管處],MATCH(B366,獼猴調查結果[工作站],0))</f>
        <v>東勢</v>
      </c>
      <c r="B366" t="str">
        <f>INDEX(獼猴調查結果[工作站],MATCH(C366,獼猴調查結果[樣區名稱],0))</f>
        <v>雙崎</v>
      </c>
      <c r="C366" t="s">
        <v>203</v>
      </c>
      <c r="D366">
        <v>1</v>
      </c>
      <c r="E366">
        <v>1</v>
      </c>
      <c r="F366" t="s">
        <v>205</v>
      </c>
      <c r="V366" t="s">
        <v>1780</v>
      </c>
      <c r="W366" t="s">
        <v>229</v>
      </c>
      <c r="X366" t="s">
        <v>1522</v>
      </c>
    </row>
    <row r="367" spans="1:24" x14ac:dyDescent="0.3">
      <c r="A367" t="str">
        <f>INDEX(獼猴調查結果[林管處],MATCH(B367,獼猴調查結果[工作站],0))</f>
        <v>東勢</v>
      </c>
      <c r="B367" t="str">
        <f>INDEX(獼猴調查結果[工作站],MATCH(C367,獼猴調查結果[樣區名稱],0))</f>
        <v>雙崎</v>
      </c>
      <c r="C367" t="s">
        <v>203</v>
      </c>
      <c r="D367">
        <v>1</v>
      </c>
      <c r="E367">
        <v>2</v>
      </c>
      <c r="F367" t="s">
        <v>205</v>
      </c>
      <c r="V367" t="s">
        <v>1782</v>
      </c>
      <c r="W367" t="s">
        <v>246</v>
      </c>
      <c r="X367" t="s">
        <v>1522</v>
      </c>
    </row>
    <row r="368" spans="1:24" x14ac:dyDescent="0.3">
      <c r="A368" t="str">
        <f>INDEX(獼猴調查結果[林管處],MATCH(B368,獼猴調查結果[工作站],0))</f>
        <v>東勢</v>
      </c>
      <c r="B368" t="str">
        <f>INDEX(獼猴調查結果[工作站],MATCH(C368,獼猴調查結果[樣區名稱],0))</f>
        <v>雙崎</v>
      </c>
      <c r="C368" t="s">
        <v>203</v>
      </c>
      <c r="D368">
        <v>1</v>
      </c>
      <c r="E368">
        <v>3</v>
      </c>
      <c r="F368" t="s">
        <v>205</v>
      </c>
      <c r="V368" t="s">
        <v>1778</v>
      </c>
      <c r="W368" t="s">
        <v>222</v>
      </c>
      <c r="X368" t="s">
        <v>1522</v>
      </c>
    </row>
    <row r="369" spans="1:24" x14ac:dyDescent="0.3">
      <c r="A369" t="str">
        <f>INDEX(獼猴調查結果[林管處],MATCH(B369,獼猴調查結果[工作站],0))</f>
        <v>東勢</v>
      </c>
      <c r="B369" t="str">
        <f>INDEX(獼猴調查結果[工作站],MATCH(C369,獼猴調查結果[樣區名稱],0))</f>
        <v>雙崎</v>
      </c>
      <c r="C369" t="s">
        <v>203</v>
      </c>
      <c r="D369">
        <v>1</v>
      </c>
      <c r="E369">
        <v>4</v>
      </c>
      <c r="F369" t="s">
        <v>205</v>
      </c>
      <c r="W369" t="s">
        <v>225</v>
      </c>
      <c r="X369" t="s">
        <v>1522</v>
      </c>
    </row>
    <row r="370" spans="1:24" x14ac:dyDescent="0.3">
      <c r="A370" t="str">
        <f>INDEX(獼猴調查結果[林管處],MATCH(B370,獼猴調查結果[工作站],0))</f>
        <v>東勢</v>
      </c>
      <c r="B370" t="str">
        <f>INDEX(獼猴調查結果[工作站],MATCH(C370,獼猴調查結果[樣區名稱],0))</f>
        <v>雙崎</v>
      </c>
      <c r="C370" t="s">
        <v>203</v>
      </c>
      <c r="D370">
        <v>1</v>
      </c>
      <c r="E370">
        <v>5</v>
      </c>
      <c r="F370" t="s">
        <v>205</v>
      </c>
      <c r="W370" t="s">
        <v>229</v>
      </c>
      <c r="X370" t="s">
        <v>1522</v>
      </c>
    </row>
    <row r="371" spans="1:24" x14ac:dyDescent="0.3">
      <c r="A371" t="str">
        <f>INDEX(獼猴調查結果[林管處],MATCH(B371,獼猴調查結果[工作站],0))</f>
        <v>東勢</v>
      </c>
      <c r="B371" t="str">
        <f>INDEX(獼猴調查結果[工作站],MATCH(C371,獼猴調查結果[樣區名稱],0))</f>
        <v>雙崎</v>
      </c>
      <c r="C371" t="s">
        <v>203</v>
      </c>
      <c r="D371">
        <v>1</v>
      </c>
      <c r="E371">
        <v>6</v>
      </c>
      <c r="F371" t="s">
        <v>205</v>
      </c>
      <c r="U371" t="s">
        <v>389</v>
      </c>
      <c r="V371" t="s">
        <v>1801</v>
      </c>
      <c r="W371" t="s">
        <v>424</v>
      </c>
      <c r="X371" t="s">
        <v>1522</v>
      </c>
    </row>
    <row r="372" spans="1:24" x14ac:dyDescent="0.3">
      <c r="A372" t="str">
        <f>INDEX(獼猴調查結果[林管處],MATCH(B372,獼猴調查結果[工作站],0))</f>
        <v>東勢</v>
      </c>
      <c r="B372" t="str">
        <f>INDEX(獼猴調查結果[工作站],MATCH(C372,獼猴調查結果[樣區名稱],0))</f>
        <v>雙崎</v>
      </c>
      <c r="C372" t="s">
        <v>206</v>
      </c>
      <c r="D372">
        <v>1</v>
      </c>
      <c r="E372">
        <v>1</v>
      </c>
      <c r="F372" t="s">
        <v>208</v>
      </c>
      <c r="V372" t="s">
        <v>1795</v>
      </c>
      <c r="W372" t="s">
        <v>407</v>
      </c>
      <c r="X372" t="s">
        <v>1522</v>
      </c>
    </row>
    <row r="373" spans="1:24" x14ac:dyDescent="0.3">
      <c r="A373" t="str">
        <f>INDEX(獼猴調查結果[林管處],MATCH(B373,獼猴調查結果[工作站],0))</f>
        <v>東勢</v>
      </c>
      <c r="B373" t="str">
        <f>INDEX(獼猴調查結果[工作站],MATCH(C373,獼猴調查結果[樣區名稱],0))</f>
        <v>雙崎</v>
      </c>
      <c r="C373" t="s">
        <v>206</v>
      </c>
      <c r="D373">
        <v>1</v>
      </c>
      <c r="E373">
        <v>2</v>
      </c>
      <c r="F373" t="s">
        <v>208</v>
      </c>
      <c r="W373" t="s">
        <v>397</v>
      </c>
      <c r="X373" t="s">
        <v>1522</v>
      </c>
    </row>
    <row r="374" spans="1:24" x14ac:dyDescent="0.3">
      <c r="A374" t="str">
        <f>INDEX(獼猴調查結果[林管處],MATCH(B374,獼猴調查結果[工作站],0))</f>
        <v>東勢</v>
      </c>
      <c r="B374" t="str">
        <f>INDEX(獼猴調查結果[工作站],MATCH(C374,獼猴調查結果[樣區名稱],0))</f>
        <v>雙崎</v>
      </c>
      <c r="C374" t="s">
        <v>206</v>
      </c>
      <c r="D374">
        <v>1</v>
      </c>
      <c r="E374">
        <v>3</v>
      </c>
      <c r="F374" t="s">
        <v>208</v>
      </c>
      <c r="W374" t="s">
        <v>405</v>
      </c>
      <c r="X374" t="s">
        <v>1522</v>
      </c>
    </row>
    <row r="375" spans="1:24" x14ac:dyDescent="0.3">
      <c r="A375" t="str">
        <f>INDEX(獼猴調查結果[林管處],MATCH(B375,獼猴調查結果[工作站],0))</f>
        <v>東勢</v>
      </c>
      <c r="B375" t="str">
        <f>INDEX(獼猴調查結果[工作站],MATCH(C375,獼猴調查結果[樣區名稱],0))</f>
        <v>雙崎</v>
      </c>
      <c r="C375" t="s">
        <v>206</v>
      </c>
      <c r="D375">
        <v>1</v>
      </c>
      <c r="E375">
        <v>4</v>
      </c>
      <c r="F375" t="s">
        <v>208</v>
      </c>
      <c r="V375" t="s">
        <v>1797</v>
      </c>
      <c r="W375" t="s">
        <v>412</v>
      </c>
      <c r="X375" t="s">
        <v>1522</v>
      </c>
    </row>
    <row r="376" spans="1:24" x14ac:dyDescent="0.3">
      <c r="A376" t="str">
        <f>INDEX(獼猴調查結果[林管處],MATCH(B376,獼猴調查結果[工作站],0))</f>
        <v>東勢</v>
      </c>
      <c r="B376" t="str">
        <f>INDEX(獼猴調查結果[工作站],MATCH(C376,獼猴調查結果[樣區名稱],0))</f>
        <v>雙崎</v>
      </c>
      <c r="C376" t="s">
        <v>206</v>
      </c>
      <c r="D376">
        <v>1</v>
      </c>
      <c r="E376">
        <v>5</v>
      </c>
      <c r="F376" t="s">
        <v>208</v>
      </c>
      <c r="V376" t="s">
        <v>1796</v>
      </c>
      <c r="W376" t="s">
        <v>412</v>
      </c>
      <c r="X376" t="s">
        <v>1522</v>
      </c>
    </row>
    <row r="377" spans="1:24" x14ac:dyDescent="0.3">
      <c r="A377" t="str">
        <f>INDEX(獼猴調查結果[林管處],MATCH(B377,獼猴調查結果[工作站],0))</f>
        <v>東勢</v>
      </c>
      <c r="B377" t="str">
        <f>INDEX(獼猴調查結果[工作站],MATCH(C377,獼猴調查結果[樣區名稱],0))</f>
        <v>雙崎</v>
      </c>
      <c r="C377" t="s">
        <v>206</v>
      </c>
      <c r="D377">
        <v>1</v>
      </c>
      <c r="E377">
        <v>6</v>
      </c>
      <c r="F377" t="s">
        <v>208</v>
      </c>
      <c r="V377" t="s">
        <v>1798</v>
      </c>
      <c r="W377" t="s">
        <v>416</v>
      </c>
      <c r="X377" t="s">
        <v>1522</v>
      </c>
    </row>
    <row r="378" spans="1:24" x14ac:dyDescent="0.3">
      <c r="A378" t="str">
        <f>INDEX(獼猴調查結果[林管處],MATCH(B378,獼猴調查結果[工作站],0))</f>
        <v>東勢</v>
      </c>
      <c r="B378" t="str">
        <f>INDEX(獼猴調查結果[工作站],MATCH(C378,獼猴調查結果[樣區名稱],0))</f>
        <v>雙崎</v>
      </c>
      <c r="C378" t="s">
        <v>209</v>
      </c>
      <c r="D378">
        <v>1</v>
      </c>
      <c r="E378">
        <v>1</v>
      </c>
      <c r="F378" t="s">
        <v>211</v>
      </c>
      <c r="W378" t="s">
        <v>419</v>
      </c>
      <c r="X378" t="s">
        <v>1522</v>
      </c>
    </row>
    <row r="379" spans="1:24" x14ac:dyDescent="0.3">
      <c r="A379" t="str">
        <f>INDEX(獼猴調查結果[林管處],MATCH(B379,獼猴調查結果[工作站],0))</f>
        <v>東勢</v>
      </c>
      <c r="B379" t="str">
        <f>INDEX(獼猴調查結果[工作站],MATCH(C379,獼猴調查結果[樣區名稱],0))</f>
        <v>雙崎</v>
      </c>
      <c r="C379" t="s">
        <v>209</v>
      </c>
      <c r="D379">
        <v>1</v>
      </c>
      <c r="E379">
        <v>2</v>
      </c>
      <c r="F379" t="s">
        <v>211</v>
      </c>
      <c r="W379" t="s">
        <v>422</v>
      </c>
      <c r="X379" t="s">
        <v>1522</v>
      </c>
    </row>
    <row r="380" spans="1:24" x14ac:dyDescent="0.3">
      <c r="A380" t="str">
        <f>INDEX(獼猴調查結果[林管處],MATCH(B380,獼猴調查結果[工作站],0))</f>
        <v>東勢</v>
      </c>
      <c r="B380" t="str">
        <f>INDEX(獼猴調查結果[工作站],MATCH(C380,獼猴調查結果[樣區名稱],0))</f>
        <v>雙崎</v>
      </c>
      <c r="C380" t="s">
        <v>209</v>
      </c>
      <c r="D380">
        <v>1</v>
      </c>
      <c r="E380">
        <v>3</v>
      </c>
      <c r="F380" t="s">
        <v>211</v>
      </c>
      <c r="V380" t="s">
        <v>1794</v>
      </c>
      <c r="W380" t="s">
        <v>407</v>
      </c>
      <c r="X380" t="s">
        <v>1522</v>
      </c>
    </row>
    <row r="381" spans="1:24" x14ac:dyDescent="0.3">
      <c r="A381" t="str">
        <f>INDEX(獼猴調查結果[林管處],MATCH(B381,獼猴調查結果[工作站],0))</f>
        <v>東勢</v>
      </c>
      <c r="B381" t="str">
        <f>INDEX(獼猴調查結果[工作站],MATCH(C381,獼猴調查結果[樣區名稱],0))</f>
        <v>雙崎</v>
      </c>
      <c r="C381" t="s">
        <v>209</v>
      </c>
      <c r="D381">
        <v>1</v>
      </c>
      <c r="E381">
        <v>4</v>
      </c>
      <c r="F381" t="s">
        <v>211</v>
      </c>
      <c r="W381" t="s">
        <v>397</v>
      </c>
      <c r="X381" t="s">
        <v>1522</v>
      </c>
    </row>
    <row r="382" spans="1:24" x14ac:dyDescent="0.3">
      <c r="A382" t="str">
        <f>INDEX(獼猴調查結果[林管處],MATCH(B382,獼猴調查結果[工作站],0))</f>
        <v>東勢</v>
      </c>
      <c r="B382" t="str">
        <f>INDEX(獼猴調查結果[工作站],MATCH(C382,獼猴調查結果[樣區名稱],0))</f>
        <v>雙崎</v>
      </c>
      <c r="C382" t="s">
        <v>209</v>
      </c>
      <c r="D382">
        <v>1</v>
      </c>
      <c r="E382">
        <v>5</v>
      </c>
      <c r="F382" t="s">
        <v>211</v>
      </c>
      <c r="W382" t="s">
        <v>405</v>
      </c>
      <c r="X382" t="s">
        <v>1522</v>
      </c>
    </row>
    <row r="383" spans="1:24" x14ac:dyDescent="0.3">
      <c r="A383" t="str">
        <f>INDEX(獼猴調查結果[林管處],MATCH(B383,獼猴調查結果[工作站],0))</f>
        <v>東勢</v>
      </c>
      <c r="B383" t="str">
        <f>INDEX(獼猴調查結果[工作站],MATCH(C383,獼猴調查結果[樣區名稱],0))</f>
        <v>雙崎</v>
      </c>
      <c r="C383" t="s">
        <v>209</v>
      </c>
      <c r="D383">
        <v>1</v>
      </c>
      <c r="E383">
        <v>6</v>
      </c>
      <c r="F383" t="s">
        <v>211</v>
      </c>
      <c r="V383" t="s">
        <v>1792</v>
      </c>
      <c r="W383" t="s">
        <v>390</v>
      </c>
      <c r="X383" t="s">
        <v>1522</v>
      </c>
    </row>
    <row r="384" spans="1:24" x14ac:dyDescent="0.3">
      <c r="A384" t="str">
        <f>INDEX(獼猴調查結果[林管處],MATCH(B384,獼猴調查結果[工作站],0))</f>
        <v>東勢</v>
      </c>
      <c r="B384" t="str">
        <f>INDEX(獼猴調查結果[工作站],MATCH(C384,獼猴調查結果[樣區名稱],0))</f>
        <v>雙崎</v>
      </c>
      <c r="C384" t="s">
        <v>213</v>
      </c>
      <c r="D384">
        <v>1</v>
      </c>
      <c r="E384">
        <v>1</v>
      </c>
      <c r="F384" t="s">
        <v>211</v>
      </c>
      <c r="W384" t="s">
        <v>395</v>
      </c>
      <c r="X384" t="s">
        <v>1522</v>
      </c>
    </row>
    <row r="385" spans="1:25" x14ac:dyDescent="0.3">
      <c r="A385" t="str">
        <f>INDEX(獼猴調查結果[林管處],MATCH(B385,獼猴調查結果[工作站],0))</f>
        <v>東勢</v>
      </c>
      <c r="B385" t="str">
        <f>INDEX(獼猴調查結果[工作站],MATCH(C385,獼猴調查結果[樣區名稱],0))</f>
        <v>雙崎</v>
      </c>
      <c r="C385" t="s">
        <v>213</v>
      </c>
      <c r="D385">
        <v>1</v>
      </c>
      <c r="E385">
        <v>2</v>
      </c>
      <c r="F385" t="s">
        <v>211</v>
      </c>
      <c r="V385" t="s">
        <v>430</v>
      </c>
      <c r="W385" t="s">
        <v>433</v>
      </c>
      <c r="X385" t="s">
        <v>1522</v>
      </c>
    </row>
    <row r="386" spans="1:25" x14ac:dyDescent="0.3">
      <c r="A386" t="str">
        <f>INDEX(獼猴調查結果[林管處],MATCH(B386,獼猴調查結果[工作站],0))</f>
        <v>東勢</v>
      </c>
      <c r="B386" t="str">
        <f>INDEX(獼猴調查結果[工作站],MATCH(C386,獼猴調查結果[樣區名稱],0))</f>
        <v>雙崎</v>
      </c>
      <c r="C386" t="s">
        <v>213</v>
      </c>
      <c r="D386">
        <v>1</v>
      </c>
      <c r="E386">
        <v>3</v>
      </c>
      <c r="F386" t="s">
        <v>211</v>
      </c>
      <c r="W386" t="s">
        <v>428</v>
      </c>
      <c r="X386" t="s">
        <v>1522</v>
      </c>
    </row>
    <row r="387" spans="1:25" x14ac:dyDescent="0.3">
      <c r="A387" t="str">
        <f>INDEX(獼猴調查結果[林管處],MATCH(B387,獼猴調查結果[工作站],0))</f>
        <v>東勢</v>
      </c>
      <c r="B387" t="str">
        <f>INDEX(獼猴調查結果[工作站],MATCH(C387,獼猴調查結果[樣區名稱],0))</f>
        <v>雙崎</v>
      </c>
      <c r="C387" t="s">
        <v>213</v>
      </c>
      <c r="D387">
        <v>1</v>
      </c>
      <c r="E387">
        <v>4</v>
      </c>
      <c r="F387" t="s">
        <v>211</v>
      </c>
      <c r="W387" t="s">
        <v>431</v>
      </c>
      <c r="X387" t="s">
        <v>1522</v>
      </c>
    </row>
    <row r="388" spans="1:25" x14ac:dyDescent="0.3">
      <c r="A388" t="str">
        <f>INDEX(獼猴調查結果[林管處],MATCH(B388,獼猴調查結果[工作站],0))</f>
        <v>東勢</v>
      </c>
      <c r="B388" t="str">
        <f>INDEX(獼猴調查結果[工作站],MATCH(C388,獼猴調查結果[樣區名稱],0))</f>
        <v>雙崎</v>
      </c>
      <c r="C388" t="s">
        <v>213</v>
      </c>
      <c r="D388">
        <v>1</v>
      </c>
      <c r="E388">
        <v>5</v>
      </c>
      <c r="F388" t="s">
        <v>211</v>
      </c>
      <c r="V388" t="s">
        <v>1800</v>
      </c>
      <c r="W388" t="s">
        <v>424</v>
      </c>
      <c r="X388" t="s">
        <v>1522</v>
      </c>
    </row>
    <row r="389" spans="1:25" x14ac:dyDescent="0.3">
      <c r="A389" t="str">
        <f>INDEX(獼猴調查結果[林管處],MATCH(B389,獼猴調查結果[工作站],0))</f>
        <v>東勢</v>
      </c>
      <c r="B389" t="str">
        <f>INDEX(獼猴調查結果[工作站],MATCH(C389,獼猴調查結果[樣區名稱],0))</f>
        <v>雙崎</v>
      </c>
      <c r="C389" t="s">
        <v>213</v>
      </c>
      <c r="D389">
        <v>1</v>
      </c>
      <c r="E389">
        <v>6</v>
      </c>
      <c r="F389" t="s">
        <v>211</v>
      </c>
      <c r="V389" t="s">
        <v>1799</v>
      </c>
      <c r="W389" t="s">
        <v>416</v>
      </c>
      <c r="X389" t="s">
        <v>1522</v>
      </c>
    </row>
    <row r="390" spans="1:25" x14ac:dyDescent="0.3">
      <c r="A390" t="str">
        <f>INDEX(獼猴調查結果[林管處],MATCH(B390,獼猴調查結果[工作站],0))</f>
        <v>東勢</v>
      </c>
      <c r="B390" t="str">
        <f>INDEX(獼猴調查結果[工作站],MATCH(C390,獼猴調查結果[樣區名稱],0))</f>
        <v>雙崎</v>
      </c>
      <c r="C390" t="s">
        <v>215</v>
      </c>
      <c r="D390">
        <v>1</v>
      </c>
      <c r="E390">
        <v>1</v>
      </c>
      <c r="F390" t="s">
        <v>217</v>
      </c>
      <c r="W390" t="s">
        <v>419</v>
      </c>
      <c r="X390" t="s">
        <v>1522</v>
      </c>
    </row>
    <row r="391" spans="1:25" x14ac:dyDescent="0.3">
      <c r="A391" t="str">
        <f>INDEX(獼猴調查結果[林管處],MATCH(B391,獼猴調查結果[工作站],0))</f>
        <v>東勢</v>
      </c>
      <c r="B391" t="str">
        <f>INDEX(獼猴調查結果[工作站],MATCH(C391,獼猴調查結果[樣區名稱],0))</f>
        <v>雙崎</v>
      </c>
      <c r="C391" t="s">
        <v>215</v>
      </c>
      <c r="D391">
        <v>1</v>
      </c>
      <c r="E391">
        <v>2</v>
      </c>
      <c r="F391" t="s">
        <v>217</v>
      </c>
      <c r="W391" t="s">
        <v>422</v>
      </c>
      <c r="X391" t="s">
        <v>1522</v>
      </c>
    </row>
    <row r="392" spans="1:25" x14ac:dyDescent="0.3">
      <c r="A392" t="str">
        <f>INDEX(獼猴調查結果[林管處],MATCH(B392,獼猴調查結果[工作站],0))</f>
        <v>東勢</v>
      </c>
      <c r="B392" t="str">
        <f>INDEX(獼猴調查結果[工作站],MATCH(C392,獼猴調查結果[樣區名稱],0))</f>
        <v>雙崎</v>
      </c>
      <c r="C392" t="s">
        <v>215</v>
      </c>
      <c r="D392">
        <v>1</v>
      </c>
      <c r="E392">
        <v>3</v>
      </c>
      <c r="F392" t="s">
        <v>217</v>
      </c>
      <c r="V392" t="s">
        <v>1793</v>
      </c>
      <c r="W392" t="s">
        <v>390</v>
      </c>
      <c r="X392" t="s">
        <v>1522</v>
      </c>
    </row>
    <row r="393" spans="1:25" x14ac:dyDescent="0.3">
      <c r="A393" t="str">
        <f>INDEX(獼猴調查結果[林管處],MATCH(B393,獼猴調查結果[工作站],0))</f>
        <v>東勢</v>
      </c>
      <c r="B393" t="str">
        <f>INDEX(獼猴調查結果[工作站],MATCH(C393,獼猴調查結果[樣區名稱],0))</f>
        <v>雙崎</v>
      </c>
      <c r="C393" t="s">
        <v>215</v>
      </c>
      <c r="D393">
        <v>1</v>
      </c>
      <c r="E393">
        <v>4</v>
      </c>
      <c r="F393" t="s">
        <v>217</v>
      </c>
      <c r="W393" t="s">
        <v>395</v>
      </c>
      <c r="X393" t="s">
        <v>1522</v>
      </c>
    </row>
    <row r="394" spans="1:25" x14ac:dyDescent="0.3">
      <c r="A394" t="str">
        <f>INDEX(獼猴調查結果[林管處],MATCH(B394,獼猴調查結果[工作站],0))</f>
        <v>東勢</v>
      </c>
      <c r="B394" t="str">
        <f>INDEX(獼猴調查結果[工作站],MATCH(C394,獼猴調查結果[樣區名稱],0))</f>
        <v>雙崎</v>
      </c>
      <c r="C394" t="s">
        <v>215</v>
      </c>
      <c r="D394">
        <v>1</v>
      </c>
      <c r="E394">
        <v>5</v>
      </c>
      <c r="F394" t="s">
        <v>217</v>
      </c>
      <c r="U394" t="s">
        <v>354</v>
      </c>
      <c r="V394" t="s">
        <v>387</v>
      </c>
      <c r="W394" t="s">
        <v>385</v>
      </c>
      <c r="X394" t="s">
        <v>1522</v>
      </c>
      <c r="Y394" t="s">
        <v>1522</v>
      </c>
    </row>
    <row r="395" spans="1:25" x14ac:dyDescent="0.3">
      <c r="A395" t="str">
        <f>INDEX(獼猴調查結果[林管處],MATCH(B395,獼猴調查結果[工作站],0))</f>
        <v>東勢</v>
      </c>
      <c r="B395" t="str">
        <f>INDEX(獼猴調查結果[工作站],MATCH(C395,獼猴調查結果[樣區名稱],0))</f>
        <v>雙崎</v>
      </c>
      <c r="C395" t="s">
        <v>215</v>
      </c>
      <c r="D395">
        <v>1</v>
      </c>
      <c r="E395">
        <v>6</v>
      </c>
      <c r="F395" t="s">
        <v>217</v>
      </c>
      <c r="V395" t="s">
        <v>379</v>
      </c>
      <c r="W395" t="s">
        <v>376</v>
      </c>
      <c r="X395" t="s">
        <v>1522</v>
      </c>
      <c r="Y395" t="s">
        <v>1522</v>
      </c>
    </row>
    <row r="396" spans="1:25" x14ac:dyDescent="0.3">
      <c r="A396" t="str">
        <f>INDEX(獼猴調查結果[林管處],MATCH(B396,獼猴調查結果[工作站],0))</f>
        <v>東勢</v>
      </c>
      <c r="B396" t="str">
        <f>INDEX(獼猴調查結果[工作站],MATCH(C396,獼猴調查結果[樣區名稱],0))</f>
        <v>雙崎</v>
      </c>
      <c r="C396" t="s">
        <v>184</v>
      </c>
      <c r="D396">
        <v>2</v>
      </c>
      <c r="E396">
        <v>1</v>
      </c>
      <c r="F396" t="s">
        <v>1772</v>
      </c>
      <c r="V396" t="s">
        <v>368</v>
      </c>
      <c r="W396" t="s">
        <v>365</v>
      </c>
      <c r="X396" t="s">
        <v>1522</v>
      </c>
    </row>
    <row r="397" spans="1:25" x14ac:dyDescent="0.3">
      <c r="A397" t="str">
        <f>INDEX(獼猴調查結果[林管處],MATCH(B397,獼猴調查結果[工作站],0))</f>
        <v>東勢</v>
      </c>
      <c r="B397" t="str">
        <f>INDEX(獼猴調查結果[工作站],MATCH(C397,獼猴調查結果[樣區名稱],0))</f>
        <v>雙崎</v>
      </c>
      <c r="C397" t="s">
        <v>184</v>
      </c>
      <c r="D397">
        <v>2</v>
      </c>
      <c r="E397">
        <v>2</v>
      </c>
      <c r="F397" t="s">
        <v>1772</v>
      </c>
      <c r="V397" t="s">
        <v>371</v>
      </c>
      <c r="W397" t="s">
        <v>369</v>
      </c>
      <c r="X397" t="s">
        <v>1522</v>
      </c>
    </row>
    <row r="398" spans="1:25" x14ac:dyDescent="0.3">
      <c r="A398" t="str">
        <f>INDEX(獼猴調查結果[林管處],MATCH(B398,獼猴調查結果[工作站],0))</f>
        <v>東勢</v>
      </c>
      <c r="B398" t="str">
        <f>INDEX(獼猴調查結果[工作站],MATCH(C398,獼猴調查結果[樣區名稱],0))</f>
        <v>雙崎</v>
      </c>
      <c r="C398" t="s">
        <v>184</v>
      </c>
      <c r="D398">
        <v>2</v>
      </c>
      <c r="E398">
        <v>3</v>
      </c>
      <c r="F398" t="s">
        <v>1772</v>
      </c>
      <c r="W398" t="s">
        <v>475</v>
      </c>
      <c r="X398" t="s">
        <v>1522</v>
      </c>
    </row>
    <row r="399" spans="1:25" x14ac:dyDescent="0.3">
      <c r="A399" t="str">
        <f>INDEX(獼猴調查結果[林管處],MATCH(B399,獼猴調查結果[工作站],0))</f>
        <v>東勢</v>
      </c>
      <c r="B399" t="str">
        <f>INDEX(獼猴調查結果[工作站],MATCH(C399,獼猴調查結果[樣區名稱],0))</f>
        <v>雙崎</v>
      </c>
      <c r="C399" t="s">
        <v>184</v>
      </c>
      <c r="D399">
        <v>2</v>
      </c>
      <c r="E399">
        <v>4</v>
      </c>
      <c r="F399" t="s">
        <v>1772</v>
      </c>
      <c r="V399" t="s">
        <v>384</v>
      </c>
      <c r="W399" t="s">
        <v>380</v>
      </c>
      <c r="X399" t="s">
        <v>1522</v>
      </c>
    </row>
    <row r="400" spans="1:25" x14ac:dyDescent="0.3">
      <c r="A400" t="str">
        <f>INDEX(獼猴調查結果[林管處],MATCH(B400,獼猴調查結果[工作站],0))</f>
        <v>東勢</v>
      </c>
      <c r="B400" t="str">
        <f>INDEX(獼猴調查結果[工作站],MATCH(C400,獼猴調查結果[樣區名稱],0))</f>
        <v>雙崎</v>
      </c>
      <c r="C400" t="s">
        <v>184</v>
      </c>
      <c r="D400">
        <v>2</v>
      </c>
      <c r="E400">
        <v>5</v>
      </c>
      <c r="F400" t="s">
        <v>1772</v>
      </c>
      <c r="V400" t="s">
        <v>383</v>
      </c>
      <c r="W400" t="s">
        <v>380</v>
      </c>
      <c r="X400" t="s">
        <v>1522</v>
      </c>
    </row>
    <row r="401" spans="1:25" x14ac:dyDescent="0.3">
      <c r="A401" t="str">
        <f>INDEX(獼猴調查結果[林管處],MATCH(B401,獼猴調查結果[工作站],0))</f>
        <v>東勢</v>
      </c>
      <c r="B401" t="str">
        <f>INDEX(獼猴調查結果[工作站],MATCH(C401,獼猴調查結果[樣區名稱],0))</f>
        <v>雙崎</v>
      </c>
      <c r="C401" t="s">
        <v>184</v>
      </c>
      <c r="D401">
        <v>2</v>
      </c>
      <c r="E401">
        <v>6</v>
      </c>
      <c r="F401" t="s">
        <v>1772</v>
      </c>
      <c r="W401" t="s">
        <v>486</v>
      </c>
      <c r="X401" t="s">
        <v>1522</v>
      </c>
    </row>
    <row r="402" spans="1:25" x14ac:dyDescent="0.3">
      <c r="A402" t="str">
        <f>INDEX(獼猴調查結果[林管處],MATCH(B402,獼猴調查結果[工作站],0))</f>
        <v>東勢</v>
      </c>
      <c r="B402" t="str">
        <f>INDEX(獼猴調查結果[工作站],MATCH(C402,獼猴調查結果[樣區名稱],0))</f>
        <v>雙崎</v>
      </c>
      <c r="C402" t="s">
        <v>187</v>
      </c>
      <c r="D402">
        <v>2</v>
      </c>
      <c r="E402">
        <v>1</v>
      </c>
      <c r="F402" t="s">
        <v>218</v>
      </c>
      <c r="V402" t="s">
        <v>375</v>
      </c>
      <c r="W402" t="s">
        <v>372</v>
      </c>
      <c r="X402" t="s">
        <v>1522</v>
      </c>
    </row>
    <row r="403" spans="1:25" x14ac:dyDescent="0.3">
      <c r="A403" t="str">
        <f>INDEX(獼猴調查結果[林管處],MATCH(B403,獼猴調查結果[工作站],0))</f>
        <v>東勢</v>
      </c>
      <c r="B403" t="str">
        <f>INDEX(獼猴調查結果[工作站],MATCH(C403,獼猴調查結果[樣區名稱],0))</f>
        <v>雙崎</v>
      </c>
      <c r="C403" t="s">
        <v>187</v>
      </c>
      <c r="D403">
        <v>2</v>
      </c>
      <c r="E403">
        <v>2</v>
      </c>
      <c r="F403" t="s">
        <v>218</v>
      </c>
      <c r="V403" t="s">
        <v>367</v>
      </c>
      <c r="W403" t="s">
        <v>365</v>
      </c>
      <c r="X403" t="s">
        <v>1522</v>
      </c>
      <c r="Y403" t="s">
        <v>1522</v>
      </c>
    </row>
    <row r="404" spans="1:25" x14ac:dyDescent="0.3">
      <c r="A404" t="str">
        <f>INDEX(獼猴調查結果[林管處],MATCH(B404,獼猴調查結果[工作站],0))</f>
        <v>東勢</v>
      </c>
      <c r="B404" t="str">
        <f>INDEX(獼猴調查結果[工作站],MATCH(C404,獼猴調查結果[樣區名稱],0))</f>
        <v>雙崎</v>
      </c>
      <c r="C404" t="s">
        <v>187</v>
      </c>
      <c r="D404">
        <v>2</v>
      </c>
      <c r="E404">
        <v>3</v>
      </c>
      <c r="F404" t="s">
        <v>218</v>
      </c>
      <c r="V404" t="s">
        <v>382</v>
      </c>
      <c r="W404" t="s">
        <v>380</v>
      </c>
      <c r="X404" t="s">
        <v>1522</v>
      </c>
    </row>
    <row r="405" spans="1:25" x14ac:dyDescent="0.3">
      <c r="A405" t="str">
        <f>INDEX(獼猴調查結果[林管處],MATCH(B405,獼猴調查結果[工作站],0))</f>
        <v>東勢</v>
      </c>
      <c r="B405" t="str">
        <f>INDEX(獼猴調查結果[工作站],MATCH(C405,獼猴調查結果[樣區名稱],0))</f>
        <v>雙崎</v>
      </c>
      <c r="C405" t="s">
        <v>187</v>
      </c>
      <c r="D405">
        <v>2</v>
      </c>
      <c r="E405">
        <v>4</v>
      </c>
      <c r="F405" t="s">
        <v>218</v>
      </c>
      <c r="W405" t="s">
        <v>486</v>
      </c>
      <c r="X405" t="s">
        <v>1522</v>
      </c>
    </row>
    <row r="406" spans="1:25" x14ac:dyDescent="0.3">
      <c r="A406" t="str">
        <f>INDEX(獼猴調查結果[林管處],MATCH(B406,獼猴調查結果[工作站],0))</f>
        <v>東勢</v>
      </c>
      <c r="B406" t="str">
        <f>INDEX(獼猴調查結果[工作站],MATCH(C406,獼猴調查結果[樣區名稱],0))</f>
        <v>雙崎</v>
      </c>
      <c r="C406" t="s">
        <v>187</v>
      </c>
      <c r="D406">
        <v>2</v>
      </c>
      <c r="E406">
        <v>5</v>
      </c>
      <c r="F406" t="s">
        <v>218</v>
      </c>
      <c r="V406" t="s">
        <v>378</v>
      </c>
      <c r="W406" t="s">
        <v>376</v>
      </c>
      <c r="X406" t="s">
        <v>1522</v>
      </c>
      <c r="Y406" t="s">
        <v>1522</v>
      </c>
    </row>
    <row r="407" spans="1:25" x14ac:dyDescent="0.3">
      <c r="A407" t="str">
        <f>INDEX(獼猴調查結果[林管處],MATCH(B407,獼猴調查結果[工作站],0))</f>
        <v>東勢</v>
      </c>
      <c r="B407" t="str">
        <f>INDEX(獼猴調查結果[工作站],MATCH(C407,獼猴調查結果[樣區名稱],0))</f>
        <v>雙崎</v>
      </c>
      <c r="C407" t="s">
        <v>187</v>
      </c>
      <c r="D407">
        <v>2</v>
      </c>
      <c r="E407">
        <v>6</v>
      </c>
      <c r="F407" t="s">
        <v>218</v>
      </c>
      <c r="V407" t="s">
        <v>374</v>
      </c>
      <c r="W407" t="s">
        <v>372</v>
      </c>
      <c r="X407" t="s">
        <v>1522</v>
      </c>
    </row>
    <row r="408" spans="1:25" x14ac:dyDescent="0.3">
      <c r="A408" t="str">
        <f>INDEX(獼猴調查結果[林管處],MATCH(B408,獼猴調查結果[工作站],0))</f>
        <v>東勢</v>
      </c>
      <c r="B408" t="str">
        <f>INDEX(獼猴調查結果[工作站],MATCH(C408,獼猴調查結果[樣區名稱],0))</f>
        <v>雙崎</v>
      </c>
      <c r="C408" t="s">
        <v>190</v>
      </c>
      <c r="D408">
        <v>2</v>
      </c>
      <c r="E408">
        <v>1</v>
      </c>
      <c r="F408" t="s">
        <v>218</v>
      </c>
      <c r="V408" t="s">
        <v>357</v>
      </c>
      <c r="W408" t="s">
        <v>355</v>
      </c>
      <c r="X408" t="s">
        <v>1522</v>
      </c>
      <c r="Y408" t="s">
        <v>1522</v>
      </c>
    </row>
    <row r="409" spans="1:25" x14ac:dyDescent="0.3">
      <c r="A409" t="str">
        <f>INDEX(獼猴調查結果[林管處],MATCH(B409,獼猴調查結果[工作站],0))</f>
        <v>東勢</v>
      </c>
      <c r="B409" t="str">
        <f>INDEX(獼猴調查結果[工作站],MATCH(C409,獼猴調查結果[樣區名稱],0))</f>
        <v>雙崎</v>
      </c>
      <c r="C409" t="s">
        <v>190</v>
      </c>
      <c r="D409">
        <v>2</v>
      </c>
      <c r="E409">
        <v>2</v>
      </c>
      <c r="F409" t="s">
        <v>218</v>
      </c>
      <c r="W409" t="s">
        <v>360</v>
      </c>
      <c r="X409" t="s">
        <v>1522</v>
      </c>
      <c r="Y409" t="s">
        <v>1522</v>
      </c>
    </row>
    <row r="410" spans="1:25" x14ac:dyDescent="0.3">
      <c r="A410" t="str">
        <f>INDEX(獼猴調查結果[林管處],MATCH(B410,獼猴調查結果[工作站],0))</f>
        <v>東勢</v>
      </c>
      <c r="B410" t="str">
        <f>INDEX(獼猴調查結果[工作站],MATCH(C410,獼猴調查結果[樣區名稱],0))</f>
        <v>雙崎</v>
      </c>
      <c r="C410" t="s">
        <v>190</v>
      </c>
      <c r="D410">
        <v>2</v>
      </c>
      <c r="E410">
        <v>3</v>
      </c>
      <c r="F410" t="s">
        <v>218</v>
      </c>
      <c r="W410" t="s">
        <v>358</v>
      </c>
      <c r="X410" t="s">
        <v>1522</v>
      </c>
      <c r="Y410" t="s">
        <v>1522</v>
      </c>
    </row>
    <row r="411" spans="1:25" x14ac:dyDescent="0.3">
      <c r="A411" t="str">
        <f>INDEX(獼猴調查結果[林管處],MATCH(B411,獼猴調查結果[工作站],0))</f>
        <v>東勢</v>
      </c>
      <c r="B411" t="str">
        <f>INDEX(獼猴調查結果[工作站],MATCH(C411,獼猴調查結果[樣區名稱],0))</f>
        <v>雙崎</v>
      </c>
      <c r="C411" t="s">
        <v>190</v>
      </c>
      <c r="D411">
        <v>2</v>
      </c>
      <c r="E411">
        <v>4</v>
      </c>
      <c r="F411" t="s">
        <v>218</v>
      </c>
      <c r="V411" t="s">
        <v>388</v>
      </c>
      <c r="W411" t="s">
        <v>385</v>
      </c>
      <c r="X411" t="s">
        <v>1522</v>
      </c>
      <c r="Y411" t="s">
        <v>1522</v>
      </c>
    </row>
    <row r="412" spans="1:25" x14ac:dyDescent="0.3">
      <c r="A412" t="str">
        <f>INDEX(獼猴調查結果[林管處],MATCH(B412,獼猴調查結果[工作站],0))</f>
        <v>東勢</v>
      </c>
      <c r="B412" t="str">
        <f>INDEX(獼猴調查結果[工作站],MATCH(C412,獼猴調查結果[樣區名稱],0))</f>
        <v>雙崎</v>
      </c>
      <c r="C412" t="s">
        <v>190</v>
      </c>
      <c r="D412">
        <v>2</v>
      </c>
      <c r="E412">
        <v>5</v>
      </c>
      <c r="F412" t="s">
        <v>218</v>
      </c>
      <c r="V412" t="s">
        <v>364</v>
      </c>
      <c r="W412" t="s">
        <v>362</v>
      </c>
      <c r="X412" t="s">
        <v>1522</v>
      </c>
      <c r="Y412" t="s">
        <v>1522</v>
      </c>
    </row>
    <row r="413" spans="1:25" x14ac:dyDescent="0.3">
      <c r="A413" t="str">
        <f>INDEX(獼猴調查結果[林管處],MATCH(B413,獼猴調查結果[工作站],0))</f>
        <v>東勢</v>
      </c>
      <c r="B413" t="str">
        <f>INDEX(獼猴調查結果[工作站],MATCH(C413,獼猴調查結果[樣區名稱],0))</f>
        <v>雙崎</v>
      </c>
      <c r="C413" t="s">
        <v>190</v>
      </c>
      <c r="D413">
        <v>2</v>
      </c>
      <c r="E413">
        <v>6</v>
      </c>
      <c r="F413" t="s">
        <v>218</v>
      </c>
      <c r="U413" t="s">
        <v>251</v>
      </c>
      <c r="V413" t="s">
        <v>1791</v>
      </c>
      <c r="W413" t="s">
        <v>333</v>
      </c>
      <c r="X413" t="s">
        <v>1522</v>
      </c>
    </row>
    <row r="414" spans="1:25" x14ac:dyDescent="0.3">
      <c r="A414" t="str">
        <f>INDEX(獼猴調查結果[林管處],MATCH(B414,獼猴調查結果[工作站],0))</f>
        <v>東勢</v>
      </c>
      <c r="B414" t="str">
        <f>INDEX(獼猴調查結果[工作站],MATCH(C414,獼猴調查結果[樣區名稱],0))</f>
        <v>雙崎</v>
      </c>
      <c r="C414" t="s">
        <v>192</v>
      </c>
      <c r="D414">
        <v>2</v>
      </c>
      <c r="E414">
        <v>1</v>
      </c>
      <c r="F414" t="s">
        <v>202</v>
      </c>
      <c r="W414" t="s">
        <v>342</v>
      </c>
      <c r="X414" t="s">
        <v>1522</v>
      </c>
    </row>
    <row r="415" spans="1:25" x14ac:dyDescent="0.3">
      <c r="A415" t="str">
        <f>INDEX(獼猴調查結果[林管處],MATCH(B415,獼猴調查結果[工作站],0))</f>
        <v>東勢</v>
      </c>
      <c r="B415" t="str">
        <f>INDEX(獼猴調查結果[工作站],MATCH(C415,獼猴調查結果[樣區名稱],0))</f>
        <v>雙崎</v>
      </c>
      <c r="C415" t="s">
        <v>192</v>
      </c>
      <c r="D415">
        <v>2</v>
      </c>
      <c r="E415">
        <v>2</v>
      </c>
      <c r="F415" t="s">
        <v>202</v>
      </c>
      <c r="V415" t="s">
        <v>1786</v>
      </c>
      <c r="W415" t="s">
        <v>312</v>
      </c>
      <c r="X415" t="s">
        <v>1522</v>
      </c>
    </row>
    <row r="416" spans="1:25" x14ac:dyDescent="0.3">
      <c r="A416" t="str">
        <f>INDEX(獼猴調查結果[林管處],MATCH(B416,獼猴調查結果[工作站],0))</f>
        <v>東勢</v>
      </c>
      <c r="B416" t="str">
        <f>INDEX(獼猴調查結果[工作站],MATCH(C416,獼猴調查結果[樣區名稱],0))</f>
        <v>雙崎</v>
      </c>
      <c r="C416" t="s">
        <v>192</v>
      </c>
      <c r="D416">
        <v>2</v>
      </c>
      <c r="E416">
        <v>3</v>
      </c>
      <c r="F416" t="s">
        <v>202</v>
      </c>
      <c r="W416" t="s">
        <v>319</v>
      </c>
      <c r="X416" t="s">
        <v>1522</v>
      </c>
    </row>
    <row r="417" spans="1:24" x14ac:dyDescent="0.3">
      <c r="A417" t="str">
        <f>INDEX(獼猴調查結果[林管處],MATCH(B417,獼猴調查結果[工作站],0))</f>
        <v>東勢</v>
      </c>
      <c r="B417" t="str">
        <f>INDEX(獼猴調查結果[工作站],MATCH(C417,獼猴調查結果[樣區名稱],0))</f>
        <v>雙崎</v>
      </c>
      <c r="C417" t="s">
        <v>192</v>
      </c>
      <c r="D417">
        <v>2</v>
      </c>
      <c r="E417">
        <v>4</v>
      </c>
      <c r="F417" t="s">
        <v>202</v>
      </c>
      <c r="V417" t="s">
        <v>1784</v>
      </c>
      <c r="W417" t="s">
        <v>252</v>
      </c>
      <c r="X417" t="s">
        <v>1522</v>
      </c>
    </row>
    <row r="418" spans="1:24" x14ac:dyDescent="0.3">
      <c r="A418" t="str">
        <f>INDEX(獼猴調查結果[林管處],MATCH(B418,獼猴調查結果[工作站],0))</f>
        <v>東勢</v>
      </c>
      <c r="B418" t="str">
        <f>INDEX(獼猴調查結果[工作站],MATCH(C418,獼猴調查結果[樣區名稱],0))</f>
        <v>雙崎</v>
      </c>
      <c r="C418" t="s">
        <v>192</v>
      </c>
      <c r="D418">
        <v>2</v>
      </c>
      <c r="E418">
        <v>5</v>
      </c>
      <c r="F418" t="s">
        <v>202</v>
      </c>
      <c r="V418" t="s">
        <v>1787</v>
      </c>
      <c r="W418" t="s">
        <v>312</v>
      </c>
      <c r="X418" t="s">
        <v>1522</v>
      </c>
    </row>
    <row r="419" spans="1:24" x14ac:dyDescent="0.3">
      <c r="A419" t="str">
        <f>INDEX(獼猴調查結果[林管處],MATCH(B419,獼猴調查結果[工作站],0))</f>
        <v>東勢</v>
      </c>
      <c r="B419" t="str">
        <f>INDEX(獼猴調查結果[工作站],MATCH(C419,獼猴調查結果[樣區名稱],0))</f>
        <v>雙崎</v>
      </c>
      <c r="C419" t="s">
        <v>192</v>
      </c>
      <c r="D419">
        <v>2</v>
      </c>
      <c r="E419">
        <v>6</v>
      </c>
      <c r="F419" t="s">
        <v>202</v>
      </c>
      <c r="W419" t="s">
        <v>319</v>
      </c>
      <c r="X419" t="s">
        <v>1522</v>
      </c>
    </row>
    <row r="420" spans="1:24" x14ac:dyDescent="0.3">
      <c r="A420" t="str">
        <f>INDEX(獼猴調查結果[林管處],MATCH(B420,獼猴調查結果[工作站],0))</f>
        <v>東勢</v>
      </c>
      <c r="B420" t="str">
        <f>INDEX(獼猴調查結果[工作站],MATCH(C420,獼猴調查結果[樣區名稱],0))</f>
        <v>雙崎</v>
      </c>
      <c r="C420" t="s">
        <v>195</v>
      </c>
      <c r="D420">
        <v>2</v>
      </c>
      <c r="E420">
        <v>1</v>
      </c>
      <c r="F420" t="s">
        <v>202</v>
      </c>
      <c r="V420" t="s">
        <v>1788</v>
      </c>
      <c r="W420" t="s">
        <v>312</v>
      </c>
      <c r="X420" t="s">
        <v>1522</v>
      </c>
    </row>
    <row r="421" spans="1:24" x14ac:dyDescent="0.3">
      <c r="A421" t="str">
        <f>INDEX(獼猴調查結果[林管處],MATCH(B421,獼猴調查結果[工作站],0))</f>
        <v>東勢</v>
      </c>
      <c r="B421" t="str">
        <f>INDEX(獼猴調查結果[工作站],MATCH(C421,獼猴調查結果[樣區名稱],0))</f>
        <v>雙崎</v>
      </c>
      <c r="C421" t="s">
        <v>195</v>
      </c>
      <c r="D421">
        <v>2</v>
      </c>
      <c r="E421">
        <v>2</v>
      </c>
      <c r="F421" t="s">
        <v>202</v>
      </c>
      <c r="W421" t="s">
        <v>319</v>
      </c>
      <c r="X421" t="s">
        <v>1522</v>
      </c>
    </row>
    <row r="422" spans="1:24" x14ac:dyDescent="0.3">
      <c r="A422" t="str">
        <f>INDEX(獼猴調查結果[林管處],MATCH(B422,獼猴調查結果[工作站],0))</f>
        <v>東勢</v>
      </c>
      <c r="B422" t="str">
        <f>INDEX(獼猴調查結果[工作站],MATCH(C422,獼猴調查結果[樣區名稱],0))</f>
        <v>雙崎</v>
      </c>
      <c r="C422" t="s">
        <v>195</v>
      </c>
      <c r="D422">
        <v>2</v>
      </c>
      <c r="E422">
        <v>3</v>
      </c>
      <c r="F422" t="s">
        <v>202</v>
      </c>
      <c r="V422" t="s">
        <v>1789</v>
      </c>
      <c r="W422" t="s">
        <v>325</v>
      </c>
      <c r="X422" t="s">
        <v>1522</v>
      </c>
    </row>
    <row r="423" spans="1:24" x14ac:dyDescent="0.3">
      <c r="A423" t="str">
        <f>INDEX(獼猴調查結果[林管處],MATCH(B423,獼猴調查結果[工作站],0))</f>
        <v>東勢</v>
      </c>
      <c r="B423" t="str">
        <f>INDEX(獼猴調查結果[工作站],MATCH(C423,獼猴調查結果[樣區名稱],0))</f>
        <v>雙崎</v>
      </c>
      <c r="C423" t="s">
        <v>195</v>
      </c>
      <c r="D423">
        <v>2</v>
      </c>
      <c r="E423">
        <v>4</v>
      </c>
      <c r="F423" t="s">
        <v>202</v>
      </c>
      <c r="W423" t="s">
        <v>349</v>
      </c>
      <c r="X423" t="s">
        <v>1522</v>
      </c>
    </row>
    <row r="424" spans="1:24" x14ac:dyDescent="0.3">
      <c r="A424" t="str">
        <f>INDEX(獼猴調查結果[林管處],MATCH(B424,獼猴調查結果[工作站],0))</f>
        <v>東勢</v>
      </c>
      <c r="B424" t="str">
        <f>INDEX(獼猴調查結果[工作站],MATCH(C424,獼猴調查結果[樣區名稱],0))</f>
        <v>雙崎</v>
      </c>
      <c r="C424" t="s">
        <v>195</v>
      </c>
      <c r="D424">
        <v>2</v>
      </c>
      <c r="E424">
        <v>5</v>
      </c>
      <c r="F424" t="s">
        <v>202</v>
      </c>
      <c r="V424" t="s">
        <v>257</v>
      </c>
      <c r="W424" t="s">
        <v>296</v>
      </c>
      <c r="X424" t="s">
        <v>1522</v>
      </c>
    </row>
    <row r="425" spans="1:24" x14ac:dyDescent="0.3">
      <c r="A425" t="str">
        <f>INDEX(獼猴調查結果[林管處],MATCH(B425,獼猴調查結果[工作站],0))</f>
        <v>東勢</v>
      </c>
      <c r="B425" t="str">
        <f>INDEX(獼猴調查結果[工作站],MATCH(C425,獼猴調查結果[樣區名稱],0))</f>
        <v>雙崎</v>
      </c>
      <c r="C425" t="s">
        <v>195</v>
      </c>
      <c r="D425">
        <v>2</v>
      </c>
      <c r="E425">
        <v>6</v>
      </c>
      <c r="F425" t="s">
        <v>202</v>
      </c>
      <c r="W425" t="s">
        <v>312</v>
      </c>
      <c r="X425" t="s">
        <v>1522</v>
      </c>
    </row>
    <row r="426" spans="1:24" x14ac:dyDescent="0.3">
      <c r="A426" t="str">
        <f>INDEX(獼猴調查結果[林管處],MATCH(B426,獼猴調查結果[工作站],0))</f>
        <v>東勢</v>
      </c>
      <c r="B426" t="str">
        <f>INDEX(獼猴調查結果[工作站],MATCH(C426,獼猴調查結果[樣區名稱],0))</f>
        <v>雙崎</v>
      </c>
      <c r="C426" t="s">
        <v>197</v>
      </c>
      <c r="D426">
        <v>2</v>
      </c>
      <c r="E426">
        <v>1</v>
      </c>
      <c r="F426" t="s">
        <v>202</v>
      </c>
      <c r="W426" t="s">
        <v>319</v>
      </c>
      <c r="X426" t="s">
        <v>1522</v>
      </c>
    </row>
    <row r="427" spans="1:24" x14ac:dyDescent="0.3">
      <c r="A427" t="str">
        <f>INDEX(獼猴調查結果[林管處],MATCH(B427,獼猴調查結果[工作站],0))</f>
        <v>東勢</v>
      </c>
      <c r="B427" t="str">
        <f>INDEX(獼猴調查結果[工作站],MATCH(C427,獼猴調查結果[樣區名稱],0))</f>
        <v>雙崎</v>
      </c>
      <c r="C427" t="s">
        <v>197</v>
      </c>
      <c r="D427">
        <v>2</v>
      </c>
      <c r="E427">
        <v>2</v>
      </c>
      <c r="F427" t="s">
        <v>202</v>
      </c>
      <c r="W427" t="s">
        <v>280</v>
      </c>
      <c r="X427" t="s">
        <v>1522</v>
      </c>
    </row>
    <row r="428" spans="1:24" x14ac:dyDescent="0.3">
      <c r="A428" t="str">
        <f>INDEX(獼猴調查結果[林管處],MATCH(B428,獼猴調查結果[工作站],0))</f>
        <v>東勢</v>
      </c>
      <c r="B428" t="str">
        <f>INDEX(獼猴調查結果[工作站],MATCH(C428,獼猴調查結果[樣區名稱],0))</f>
        <v>雙崎</v>
      </c>
      <c r="C428" t="s">
        <v>197</v>
      </c>
      <c r="D428">
        <v>2</v>
      </c>
      <c r="E428">
        <v>3</v>
      </c>
      <c r="F428" t="s">
        <v>202</v>
      </c>
      <c r="W428" t="s">
        <v>288</v>
      </c>
      <c r="X428" t="s">
        <v>1522</v>
      </c>
    </row>
    <row r="429" spans="1:24" x14ac:dyDescent="0.3">
      <c r="A429" t="str">
        <f>INDEX(獼猴調查結果[林管處],MATCH(B429,獼猴調查結果[工作站],0))</f>
        <v>東勢</v>
      </c>
      <c r="B429" t="str">
        <f>INDEX(獼猴調查結果[工作站],MATCH(C429,獼猴調查結果[樣區名稱],0))</f>
        <v>雙崎</v>
      </c>
      <c r="C429" t="s">
        <v>197</v>
      </c>
      <c r="D429">
        <v>2</v>
      </c>
      <c r="E429">
        <v>4</v>
      </c>
      <c r="F429" t="s">
        <v>202</v>
      </c>
      <c r="W429" t="s">
        <v>333</v>
      </c>
      <c r="X429" t="s">
        <v>1522</v>
      </c>
    </row>
    <row r="430" spans="1:24" x14ac:dyDescent="0.3">
      <c r="A430" t="str">
        <f>INDEX(獼猴調查結果[林管處],MATCH(B430,獼猴調查結果[工作站],0))</f>
        <v>東勢</v>
      </c>
      <c r="B430" t="str">
        <f>INDEX(獼猴調查結果[工作站],MATCH(C430,獼猴調查結果[樣區名稱],0))</f>
        <v>雙崎</v>
      </c>
      <c r="C430" t="s">
        <v>197</v>
      </c>
      <c r="D430">
        <v>2</v>
      </c>
      <c r="E430">
        <v>5</v>
      </c>
      <c r="F430" t="s">
        <v>202</v>
      </c>
      <c r="W430" t="s">
        <v>342</v>
      </c>
      <c r="X430" t="s">
        <v>1522</v>
      </c>
    </row>
    <row r="431" spans="1:24" x14ac:dyDescent="0.3">
      <c r="A431" t="str">
        <f>INDEX(獼猴調查結果[林管處],MATCH(B431,獼猴調查結果[工作站],0))</f>
        <v>東勢</v>
      </c>
      <c r="B431" t="str">
        <f>INDEX(獼猴調查結果[工作站],MATCH(C431,獼猴調查結果[樣區名稱],0))</f>
        <v>雙崎</v>
      </c>
      <c r="C431" t="s">
        <v>197</v>
      </c>
      <c r="D431">
        <v>2</v>
      </c>
      <c r="E431">
        <v>6</v>
      </c>
      <c r="F431" t="s">
        <v>202</v>
      </c>
      <c r="W431" t="s">
        <v>304</v>
      </c>
      <c r="X431" t="s">
        <v>1522</v>
      </c>
    </row>
    <row r="432" spans="1:24" x14ac:dyDescent="0.3">
      <c r="A432" t="str">
        <f>INDEX(獼猴調查結果[林管處],MATCH(B432,獼猴調查結果[工作站],0))</f>
        <v>東勢</v>
      </c>
      <c r="B432" t="str">
        <f>INDEX(獼猴調查結果[工作站],MATCH(C432,獼猴調查結果[樣區名稱],0))</f>
        <v>雙崎</v>
      </c>
      <c r="C432" t="s">
        <v>200</v>
      </c>
      <c r="D432">
        <v>2</v>
      </c>
      <c r="E432">
        <v>1</v>
      </c>
      <c r="F432" t="s">
        <v>202</v>
      </c>
      <c r="W432" t="s">
        <v>252</v>
      </c>
      <c r="X432" t="s">
        <v>1522</v>
      </c>
    </row>
    <row r="433" spans="1:25" x14ac:dyDescent="0.3">
      <c r="A433" t="str">
        <f>INDEX(獼猴調查結果[林管處],MATCH(B433,獼猴調查結果[工作站],0))</f>
        <v>東勢</v>
      </c>
      <c r="B433" t="str">
        <f>INDEX(獼猴調查結果[工作站],MATCH(C433,獼猴調查結果[樣區名稱],0))</f>
        <v>雙崎</v>
      </c>
      <c r="C433" t="s">
        <v>200</v>
      </c>
      <c r="D433">
        <v>2</v>
      </c>
      <c r="E433">
        <v>2</v>
      </c>
      <c r="F433" t="s">
        <v>202</v>
      </c>
      <c r="W433" t="s">
        <v>325</v>
      </c>
      <c r="X433" t="s">
        <v>1522</v>
      </c>
    </row>
    <row r="434" spans="1:25" x14ac:dyDescent="0.3">
      <c r="A434" t="str">
        <f>INDEX(獼猴調查結果[林管處],MATCH(B434,獼猴調查結果[工作站],0))</f>
        <v>東勢</v>
      </c>
      <c r="B434" t="str">
        <f>INDEX(獼猴調查結果[工作站],MATCH(C434,獼猴調查結果[樣區名稱],0))</f>
        <v>雙崎</v>
      </c>
      <c r="C434" t="s">
        <v>200</v>
      </c>
      <c r="D434">
        <v>2</v>
      </c>
      <c r="E434">
        <v>3</v>
      </c>
      <c r="F434" t="s">
        <v>202</v>
      </c>
      <c r="W434" t="s">
        <v>349</v>
      </c>
      <c r="X434" t="s">
        <v>1522</v>
      </c>
    </row>
    <row r="435" spans="1:25" x14ac:dyDescent="0.3">
      <c r="A435" t="str">
        <f>INDEX(獼猴調查結果[林管處],MATCH(B435,獼猴調查結果[工作站],0))</f>
        <v>東勢</v>
      </c>
      <c r="B435" t="str">
        <f>INDEX(獼猴調查結果[工作站],MATCH(C435,獼猴調查結果[樣區名稱],0))</f>
        <v>雙崎</v>
      </c>
      <c r="C435" t="s">
        <v>200</v>
      </c>
      <c r="D435">
        <v>2</v>
      </c>
      <c r="E435">
        <v>4</v>
      </c>
      <c r="F435" t="s">
        <v>202</v>
      </c>
      <c r="W435" t="s">
        <v>255</v>
      </c>
      <c r="X435" t="s">
        <v>1522</v>
      </c>
    </row>
    <row r="436" spans="1:25" x14ac:dyDescent="0.3">
      <c r="A436" t="str">
        <f>INDEX(獼猴調查結果[林管處],MATCH(B436,獼猴調查結果[工作站],0))</f>
        <v>東勢</v>
      </c>
      <c r="B436" t="str">
        <f>INDEX(獼猴調查結果[工作站],MATCH(C436,獼猴調查結果[樣區名稱],0))</f>
        <v>雙崎</v>
      </c>
      <c r="C436" t="s">
        <v>200</v>
      </c>
      <c r="D436">
        <v>2</v>
      </c>
      <c r="E436">
        <v>5</v>
      </c>
      <c r="F436" t="s">
        <v>202</v>
      </c>
      <c r="W436" t="s">
        <v>264</v>
      </c>
      <c r="X436" t="s">
        <v>1522</v>
      </c>
    </row>
    <row r="437" spans="1:25" x14ac:dyDescent="0.3">
      <c r="A437" t="str">
        <f>INDEX(獼猴調查結果[林管處],MATCH(B437,獼猴調查結果[工作站],0))</f>
        <v>東勢</v>
      </c>
      <c r="B437" t="str">
        <f>INDEX(獼猴調查結果[工作站],MATCH(C437,獼猴調查結果[樣區名稱],0))</f>
        <v>雙崎</v>
      </c>
      <c r="C437" t="s">
        <v>200</v>
      </c>
      <c r="D437">
        <v>2</v>
      </c>
      <c r="E437">
        <v>6</v>
      </c>
      <c r="F437" t="s">
        <v>202</v>
      </c>
      <c r="W437" t="s">
        <v>272</v>
      </c>
      <c r="X437" t="s">
        <v>1522</v>
      </c>
    </row>
    <row r="438" spans="1:25" x14ac:dyDescent="0.3">
      <c r="A438" t="str">
        <f>INDEX(獼猴調查結果[林管處],MATCH(B438,獼猴調查結果[工作站],0))</f>
        <v>東勢</v>
      </c>
      <c r="B438" t="str">
        <f>INDEX(獼猴調查結果[工作站],MATCH(C438,獼猴調查結果[樣區名稱],0))</f>
        <v>雙崎</v>
      </c>
      <c r="C438" t="s">
        <v>203</v>
      </c>
      <c r="D438">
        <v>2</v>
      </c>
      <c r="E438">
        <v>1</v>
      </c>
      <c r="F438" t="s">
        <v>205</v>
      </c>
      <c r="V438" t="s">
        <v>1785</v>
      </c>
      <c r="W438" t="s">
        <v>252</v>
      </c>
      <c r="X438" t="s">
        <v>1522</v>
      </c>
    </row>
    <row r="439" spans="1:25" x14ac:dyDescent="0.3">
      <c r="A439" t="str">
        <f>INDEX(獼猴調查結果[林管處],MATCH(B439,獼猴調查結果[工作站],0))</f>
        <v>東勢</v>
      </c>
      <c r="B439" t="str">
        <f>INDEX(獼猴調查結果[工作站],MATCH(C439,獼猴調查結果[樣區名稱],0))</f>
        <v>雙崎</v>
      </c>
      <c r="C439" t="s">
        <v>203</v>
      </c>
      <c r="D439">
        <v>2</v>
      </c>
      <c r="E439">
        <v>2</v>
      </c>
      <c r="F439" t="s">
        <v>205</v>
      </c>
      <c r="V439" t="s">
        <v>1790</v>
      </c>
      <c r="W439" t="s">
        <v>325</v>
      </c>
      <c r="X439" t="s">
        <v>1522</v>
      </c>
    </row>
    <row r="440" spans="1:25" x14ac:dyDescent="0.3">
      <c r="A440" t="str">
        <f>INDEX(獼猴調查結果[林管處],MATCH(B440,獼猴調查結果[工作站],0))</f>
        <v>東勢</v>
      </c>
      <c r="B440" t="str">
        <f>INDEX(獼猴調查結果[工作站],MATCH(C440,獼猴調查結果[樣區名稱],0))</f>
        <v>雙崎</v>
      </c>
      <c r="C440" t="s">
        <v>203</v>
      </c>
      <c r="D440">
        <v>2</v>
      </c>
      <c r="E440">
        <v>3</v>
      </c>
      <c r="F440" t="s">
        <v>205</v>
      </c>
      <c r="T440" t="s">
        <v>1390</v>
      </c>
      <c r="U440" t="s">
        <v>1409</v>
      </c>
      <c r="V440" t="s">
        <v>1832</v>
      </c>
      <c r="W440" t="s">
        <v>1421</v>
      </c>
      <c r="X440" t="s">
        <v>1522</v>
      </c>
      <c r="Y440" t="s">
        <v>1522</v>
      </c>
    </row>
    <row r="441" spans="1:25" x14ac:dyDescent="0.3">
      <c r="A441" t="str">
        <f>INDEX(獼猴調查結果[林管處],MATCH(B441,獼猴調查結果[工作站],0))</f>
        <v>東勢</v>
      </c>
      <c r="B441" t="str">
        <f>INDEX(獼猴調查結果[工作站],MATCH(C441,獼猴調查結果[樣區名稱],0))</f>
        <v>雙崎</v>
      </c>
      <c r="C441" t="s">
        <v>203</v>
      </c>
      <c r="D441">
        <v>2</v>
      </c>
      <c r="E441">
        <v>4</v>
      </c>
      <c r="F441" t="s">
        <v>205</v>
      </c>
      <c r="W441" t="s">
        <v>1427</v>
      </c>
      <c r="X441" t="s">
        <v>1522</v>
      </c>
      <c r="Y441" t="s">
        <v>1522</v>
      </c>
    </row>
    <row r="442" spans="1:25" x14ac:dyDescent="0.3">
      <c r="A442" t="str">
        <f>INDEX(獼猴調查結果[林管處],MATCH(B442,獼猴調查結果[工作站],0))</f>
        <v>東勢</v>
      </c>
      <c r="B442" t="str">
        <f>INDEX(獼猴調查結果[工作站],MATCH(C442,獼猴調查結果[樣區名稱],0))</f>
        <v>雙崎</v>
      </c>
      <c r="C442" t="s">
        <v>203</v>
      </c>
      <c r="D442">
        <v>2</v>
      </c>
      <c r="E442">
        <v>5</v>
      </c>
      <c r="F442" t="s">
        <v>205</v>
      </c>
      <c r="W442" t="s">
        <v>1429</v>
      </c>
      <c r="X442" t="s">
        <v>1522</v>
      </c>
      <c r="Y442" t="s">
        <v>1522</v>
      </c>
    </row>
    <row r="443" spans="1:25" x14ac:dyDescent="0.3">
      <c r="A443" t="str">
        <f>INDEX(獼猴調查結果[林管處],MATCH(B443,獼猴調查結果[工作站],0))</f>
        <v>東勢</v>
      </c>
      <c r="B443" t="str">
        <f>INDEX(獼猴調查結果[工作站],MATCH(C443,獼猴調查結果[樣區名稱],0))</f>
        <v>雙崎</v>
      </c>
      <c r="C443" t="s">
        <v>203</v>
      </c>
      <c r="D443">
        <v>2</v>
      </c>
      <c r="E443">
        <v>6</v>
      </c>
      <c r="F443" t="s">
        <v>205</v>
      </c>
      <c r="V443" t="s">
        <v>1831</v>
      </c>
      <c r="W443" t="s">
        <v>1421</v>
      </c>
      <c r="X443" t="s">
        <v>1522</v>
      </c>
      <c r="Y443" t="s">
        <v>1522</v>
      </c>
    </row>
    <row r="444" spans="1:25" x14ac:dyDescent="0.3">
      <c r="A444" t="str">
        <f>INDEX(獼猴調查結果[林管處],MATCH(B444,獼猴調查結果[工作站],0))</f>
        <v>東勢</v>
      </c>
      <c r="B444" t="str">
        <f>INDEX(獼猴調查結果[工作站],MATCH(C444,獼猴調查結果[樣區名稱],0))</f>
        <v>雙崎</v>
      </c>
      <c r="C444" t="s">
        <v>206</v>
      </c>
      <c r="D444">
        <v>2</v>
      </c>
      <c r="E444">
        <v>1</v>
      </c>
      <c r="F444" t="s">
        <v>208</v>
      </c>
      <c r="W444" t="s">
        <v>1427</v>
      </c>
      <c r="X444" t="s">
        <v>1522</v>
      </c>
      <c r="Y444" t="s">
        <v>1522</v>
      </c>
    </row>
    <row r="445" spans="1:25" x14ac:dyDescent="0.3">
      <c r="A445" t="str">
        <f>INDEX(獼猴調查結果[林管處],MATCH(B445,獼猴調查結果[工作站],0))</f>
        <v>東勢</v>
      </c>
      <c r="B445" t="str">
        <f>INDEX(獼猴調查結果[工作站],MATCH(C445,獼猴調查結果[樣區名稱],0))</f>
        <v>雙崎</v>
      </c>
      <c r="C445" t="s">
        <v>206</v>
      </c>
      <c r="D445">
        <v>2</v>
      </c>
      <c r="E445">
        <v>2</v>
      </c>
      <c r="F445" t="s">
        <v>208</v>
      </c>
      <c r="V445" t="s">
        <v>1833</v>
      </c>
      <c r="W445" t="s">
        <v>1429</v>
      </c>
      <c r="X445" t="s">
        <v>1522</v>
      </c>
      <c r="Y445" t="s">
        <v>1522</v>
      </c>
    </row>
    <row r="446" spans="1:25" x14ac:dyDescent="0.3">
      <c r="A446" t="str">
        <f>INDEX(獼猴調查結果[林管處],MATCH(B446,獼猴調查結果[工作站],0))</f>
        <v>東勢</v>
      </c>
      <c r="B446" t="str">
        <f>INDEX(獼猴調查結果[工作站],MATCH(C446,獼猴調查結果[樣區名稱],0))</f>
        <v>雙崎</v>
      </c>
      <c r="C446" t="s">
        <v>206</v>
      </c>
      <c r="D446">
        <v>2</v>
      </c>
      <c r="E446">
        <v>3</v>
      </c>
      <c r="F446" t="s">
        <v>208</v>
      </c>
      <c r="V446" t="s">
        <v>1836</v>
      </c>
      <c r="W446" t="s">
        <v>1453</v>
      </c>
      <c r="X446" t="s">
        <v>1522</v>
      </c>
      <c r="Y446" t="s">
        <v>1522</v>
      </c>
    </row>
    <row r="447" spans="1:25" x14ac:dyDescent="0.3">
      <c r="A447" t="str">
        <f>INDEX(獼猴調查結果[林管處],MATCH(B447,獼猴調查結果[工作站],0))</f>
        <v>東勢</v>
      </c>
      <c r="B447" t="str">
        <f>INDEX(獼猴調查結果[工作站],MATCH(C447,獼猴調查結果[樣區名稱],0))</f>
        <v>雙崎</v>
      </c>
      <c r="C447" t="s">
        <v>206</v>
      </c>
      <c r="D447">
        <v>2</v>
      </c>
      <c r="E447">
        <v>4</v>
      </c>
      <c r="F447" t="s">
        <v>208</v>
      </c>
      <c r="W447" t="s">
        <v>1456</v>
      </c>
      <c r="X447" t="s">
        <v>1522</v>
      </c>
      <c r="Y447" t="s">
        <v>1522</v>
      </c>
    </row>
    <row r="448" spans="1:25" x14ac:dyDescent="0.3">
      <c r="A448" t="str">
        <f>INDEX(獼猴調查結果[林管處],MATCH(B448,獼猴調查結果[工作站],0))</f>
        <v>東勢</v>
      </c>
      <c r="B448" t="str">
        <f>INDEX(獼猴調查結果[工作站],MATCH(C448,獼猴調查結果[樣區名稱],0))</f>
        <v>雙崎</v>
      </c>
      <c r="C448" t="s">
        <v>206</v>
      </c>
      <c r="D448">
        <v>2</v>
      </c>
      <c r="E448">
        <v>5</v>
      </c>
      <c r="F448" t="s">
        <v>208</v>
      </c>
      <c r="V448" t="s">
        <v>1434</v>
      </c>
      <c r="W448" t="s">
        <v>1432</v>
      </c>
      <c r="X448" t="s">
        <v>1522</v>
      </c>
      <c r="Y448" t="s">
        <v>1522</v>
      </c>
    </row>
    <row r="449" spans="1:25" x14ac:dyDescent="0.3">
      <c r="A449" t="str">
        <f>INDEX(獼猴調查結果[林管處],MATCH(B449,獼猴調查結果[工作站],0))</f>
        <v>東勢</v>
      </c>
      <c r="B449" t="str">
        <f>INDEX(獼猴調查結果[工作站],MATCH(C449,獼猴調查結果[樣區名稱],0))</f>
        <v>雙崎</v>
      </c>
      <c r="C449" t="s">
        <v>206</v>
      </c>
      <c r="D449">
        <v>2</v>
      </c>
      <c r="E449">
        <v>6</v>
      </c>
      <c r="F449" t="s">
        <v>208</v>
      </c>
      <c r="W449" t="s">
        <v>1435</v>
      </c>
      <c r="X449" t="s">
        <v>1522</v>
      </c>
      <c r="Y449" t="s">
        <v>1522</v>
      </c>
    </row>
    <row r="450" spans="1:25" x14ac:dyDescent="0.3">
      <c r="A450" t="str">
        <f>INDEX(獼猴調查結果[林管處],MATCH(B450,獼猴調查結果[工作站],0))</f>
        <v>東勢</v>
      </c>
      <c r="B450" t="str">
        <f>INDEX(獼猴調查結果[工作站],MATCH(C450,獼猴調查結果[樣區名稱],0))</f>
        <v>雙崎</v>
      </c>
      <c r="C450" t="s">
        <v>209</v>
      </c>
      <c r="D450">
        <v>2</v>
      </c>
      <c r="E450">
        <v>1</v>
      </c>
      <c r="F450" t="s">
        <v>211</v>
      </c>
      <c r="V450" t="s">
        <v>1838</v>
      </c>
      <c r="W450" t="s">
        <v>1466</v>
      </c>
      <c r="X450" t="s">
        <v>1522</v>
      </c>
      <c r="Y450" t="s">
        <v>1522</v>
      </c>
    </row>
    <row r="451" spans="1:25" x14ac:dyDescent="0.3">
      <c r="A451" t="str">
        <f>INDEX(獼猴調查結果[林管處],MATCH(B451,獼猴調查結果[工作站],0))</f>
        <v>東勢</v>
      </c>
      <c r="B451" t="str">
        <f>INDEX(獼猴調查結果[工作站],MATCH(C451,獼猴調查結果[樣區名稱],0))</f>
        <v>雙崎</v>
      </c>
      <c r="C451" t="s">
        <v>209</v>
      </c>
      <c r="D451">
        <v>2</v>
      </c>
      <c r="E451">
        <v>2</v>
      </c>
      <c r="F451" t="s">
        <v>211</v>
      </c>
      <c r="W451" t="s">
        <v>1460</v>
      </c>
      <c r="X451" t="s">
        <v>1522</v>
      </c>
      <c r="Y451" t="s">
        <v>1522</v>
      </c>
    </row>
    <row r="452" spans="1:25" x14ac:dyDescent="0.3">
      <c r="A452" t="str">
        <f>INDEX(獼猴調查結果[林管處],MATCH(B452,獼猴調查結果[工作站],0))</f>
        <v>東勢</v>
      </c>
      <c r="B452" t="str">
        <f>INDEX(獼猴調查結果[工作站],MATCH(C452,獼猴調查結果[樣區名稱],0))</f>
        <v>雙崎</v>
      </c>
      <c r="C452" t="s">
        <v>209</v>
      </c>
      <c r="D452">
        <v>2</v>
      </c>
      <c r="E452">
        <v>3</v>
      </c>
      <c r="F452" t="s">
        <v>211</v>
      </c>
      <c r="V452" t="s">
        <v>1835</v>
      </c>
      <c r="W452" t="s">
        <v>1438</v>
      </c>
      <c r="X452" t="s">
        <v>1522</v>
      </c>
      <c r="Y452" t="s">
        <v>1522</v>
      </c>
    </row>
    <row r="453" spans="1:25" x14ac:dyDescent="0.3">
      <c r="A453" t="str">
        <f>INDEX(獼猴調查結果[林管處],MATCH(B453,獼猴調查結果[工作站],0))</f>
        <v>東勢</v>
      </c>
      <c r="B453" t="str">
        <f>INDEX(獼猴調查結果[工作站],MATCH(C453,獼猴調查結果[樣區名稱],0))</f>
        <v>雙崎</v>
      </c>
      <c r="C453" t="s">
        <v>209</v>
      </c>
      <c r="D453">
        <v>2</v>
      </c>
      <c r="E453">
        <v>4</v>
      </c>
      <c r="F453" t="s">
        <v>211</v>
      </c>
      <c r="W453" t="s">
        <v>1441</v>
      </c>
      <c r="X453" t="s">
        <v>1522</v>
      </c>
      <c r="Y453" t="s">
        <v>1522</v>
      </c>
    </row>
    <row r="454" spans="1:25" x14ac:dyDescent="0.3">
      <c r="A454" t="str">
        <f>INDEX(獼猴調查結果[林管處],MATCH(B454,獼猴調查結果[工作站],0))</f>
        <v>東勢</v>
      </c>
      <c r="B454" t="str">
        <f>INDEX(獼猴調查結果[工作站],MATCH(C454,獼猴調查結果[樣區名稱],0))</f>
        <v>雙崎</v>
      </c>
      <c r="C454" t="s">
        <v>209</v>
      </c>
      <c r="D454">
        <v>2</v>
      </c>
      <c r="E454">
        <v>5</v>
      </c>
      <c r="F454" t="s">
        <v>211</v>
      </c>
      <c r="V454" t="s">
        <v>1829</v>
      </c>
      <c r="W454" t="s">
        <v>1410</v>
      </c>
      <c r="X454" t="s">
        <v>1522</v>
      </c>
      <c r="Y454" t="s">
        <v>1522</v>
      </c>
    </row>
    <row r="455" spans="1:25" x14ac:dyDescent="0.3">
      <c r="A455" t="str">
        <f>INDEX(獼猴調查結果[林管處],MATCH(B455,獼猴調查結果[工作站],0))</f>
        <v>東勢</v>
      </c>
      <c r="B455" t="str">
        <f>INDEX(獼猴調查結果[工作站],MATCH(C455,獼猴調查結果[樣區名稱],0))</f>
        <v>雙崎</v>
      </c>
      <c r="C455" t="s">
        <v>209</v>
      </c>
      <c r="D455">
        <v>2</v>
      </c>
      <c r="E455">
        <v>6</v>
      </c>
      <c r="F455" t="s">
        <v>211</v>
      </c>
      <c r="W455" t="s">
        <v>1463</v>
      </c>
      <c r="X455" t="s">
        <v>1522</v>
      </c>
      <c r="Y455" t="s">
        <v>1522</v>
      </c>
    </row>
    <row r="456" spans="1:25" x14ac:dyDescent="0.3">
      <c r="A456" t="str">
        <f>INDEX(獼猴調查結果[林管處],MATCH(B456,獼猴調查結果[工作站],0))</f>
        <v>東勢</v>
      </c>
      <c r="B456" t="str">
        <f>INDEX(獼猴調查結果[工作站],MATCH(C456,獼猴調查結果[樣區名稱],0))</f>
        <v>雙崎</v>
      </c>
      <c r="C456" t="s">
        <v>213</v>
      </c>
      <c r="D456">
        <v>2</v>
      </c>
      <c r="E456">
        <v>1</v>
      </c>
      <c r="F456" t="s">
        <v>211</v>
      </c>
      <c r="V456" t="s">
        <v>1839</v>
      </c>
      <c r="W456" t="s">
        <v>1466</v>
      </c>
      <c r="X456" t="s">
        <v>1522</v>
      </c>
      <c r="Y456" t="s">
        <v>1522</v>
      </c>
    </row>
    <row r="457" spans="1:25" x14ac:dyDescent="0.3">
      <c r="A457" t="str">
        <f>INDEX(獼猴調查結果[林管處],MATCH(B457,獼猴調查結果[工作站],0))</f>
        <v>東勢</v>
      </c>
      <c r="B457" t="str">
        <f>INDEX(獼猴調查結果[工作站],MATCH(C457,獼猴調查結果[樣區名稱],0))</f>
        <v>雙崎</v>
      </c>
      <c r="C457" t="s">
        <v>213</v>
      </c>
      <c r="D457">
        <v>2</v>
      </c>
      <c r="E457">
        <v>2</v>
      </c>
      <c r="F457" t="s">
        <v>211</v>
      </c>
      <c r="W457" t="s">
        <v>1460</v>
      </c>
      <c r="X457" t="s">
        <v>1522</v>
      </c>
      <c r="Y457" t="s">
        <v>1522</v>
      </c>
    </row>
    <row r="458" spans="1:25" x14ac:dyDescent="0.3">
      <c r="A458" t="str">
        <f>INDEX(獼猴調查結果[林管處],MATCH(B458,獼猴調查結果[工作站],0))</f>
        <v>東勢</v>
      </c>
      <c r="B458" t="str">
        <f>INDEX(獼猴調查結果[工作站],MATCH(C458,獼猴調查結果[樣區名稱],0))</f>
        <v>雙崎</v>
      </c>
      <c r="C458" t="s">
        <v>213</v>
      </c>
      <c r="D458">
        <v>2</v>
      </c>
      <c r="E458">
        <v>3</v>
      </c>
      <c r="F458" t="s">
        <v>211</v>
      </c>
      <c r="V458" t="s">
        <v>1837</v>
      </c>
      <c r="W458" t="s">
        <v>1453</v>
      </c>
      <c r="X458" t="s">
        <v>1522</v>
      </c>
      <c r="Y458" t="s">
        <v>1522</v>
      </c>
    </row>
    <row r="459" spans="1:25" x14ac:dyDescent="0.3">
      <c r="A459" t="str">
        <f>INDEX(獼猴調查結果[林管處],MATCH(B459,獼猴調查結果[工作站],0))</f>
        <v>東勢</v>
      </c>
      <c r="B459" t="str">
        <f>INDEX(獼猴調查結果[工作站],MATCH(C459,獼猴調查結果[樣區名稱],0))</f>
        <v>雙崎</v>
      </c>
      <c r="C459" t="s">
        <v>213</v>
      </c>
      <c r="D459">
        <v>2</v>
      </c>
      <c r="E459">
        <v>4</v>
      </c>
      <c r="F459" t="s">
        <v>211</v>
      </c>
      <c r="W459" t="s">
        <v>1456</v>
      </c>
      <c r="X459" t="s">
        <v>1522</v>
      </c>
      <c r="Y459" t="s">
        <v>1522</v>
      </c>
    </row>
    <row r="460" spans="1:25" x14ac:dyDescent="0.3">
      <c r="A460" t="str">
        <f>INDEX(獼猴調查結果[林管處],MATCH(B460,獼猴調查結果[工作站],0))</f>
        <v>東勢</v>
      </c>
      <c r="B460" t="str">
        <f>INDEX(獼猴調查結果[工作站],MATCH(C460,獼猴調查結果[樣區名稱],0))</f>
        <v>雙崎</v>
      </c>
      <c r="C460" t="s">
        <v>213</v>
      </c>
      <c r="D460">
        <v>2</v>
      </c>
      <c r="E460">
        <v>5</v>
      </c>
      <c r="F460" t="s">
        <v>211</v>
      </c>
      <c r="V460" t="s">
        <v>1830</v>
      </c>
      <c r="W460" t="s">
        <v>1410</v>
      </c>
      <c r="X460" t="s">
        <v>1522</v>
      </c>
      <c r="Y460" t="s">
        <v>1522</v>
      </c>
    </row>
    <row r="461" spans="1:25" x14ac:dyDescent="0.3">
      <c r="A461" t="str">
        <f>INDEX(獼猴調查結果[林管處],MATCH(B461,獼猴調查結果[工作站],0))</f>
        <v>東勢</v>
      </c>
      <c r="B461" t="str">
        <f>INDEX(獼猴調查結果[工作站],MATCH(C461,獼猴調查結果[樣區名稱],0))</f>
        <v>雙崎</v>
      </c>
      <c r="C461" t="s">
        <v>213</v>
      </c>
      <c r="D461">
        <v>2</v>
      </c>
      <c r="E461">
        <v>6</v>
      </c>
      <c r="F461" t="s">
        <v>211</v>
      </c>
      <c r="W461" t="s">
        <v>1463</v>
      </c>
      <c r="X461" t="s">
        <v>1522</v>
      </c>
      <c r="Y461" t="s">
        <v>1522</v>
      </c>
    </row>
    <row r="462" spans="1:25" x14ac:dyDescent="0.3">
      <c r="A462" t="str">
        <f>INDEX(獼猴調查結果[林管處],MATCH(B462,獼猴調查結果[工作站],0))</f>
        <v>東勢</v>
      </c>
      <c r="B462" t="str">
        <f>INDEX(獼猴調查結果[工作站],MATCH(C462,獼猴調查結果[樣區名稱],0))</f>
        <v>雙崎</v>
      </c>
      <c r="C462" t="s">
        <v>215</v>
      </c>
      <c r="D462">
        <v>2</v>
      </c>
      <c r="E462">
        <v>1</v>
      </c>
      <c r="F462" t="s">
        <v>217</v>
      </c>
      <c r="V462" t="s">
        <v>1834</v>
      </c>
      <c r="W462" t="s">
        <v>1438</v>
      </c>
      <c r="X462" t="s">
        <v>1522</v>
      </c>
      <c r="Y462" t="s">
        <v>1522</v>
      </c>
    </row>
    <row r="463" spans="1:25" x14ac:dyDescent="0.3">
      <c r="A463" t="str">
        <f>INDEX(獼猴調查結果[林管處],MATCH(B463,獼猴調查結果[工作站],0))</f>
        <v>東勢</v>
      </c>
      <c r="B463" t="str">
        <f>INDEX(獼猴調查結果[工作站],MATCH(C463,獼猴調查結果[樣區名稱],0))</f>
        <v>雙崎</v>
      </c>
      <c r="C463" t="s">
        <v>215</v>
      </c>
      <c r="D463">
        <v>2</v>
      </c>
      <c r="E463">
        <v>2</v>
      </c>
      <c r="F463" t="s">
        <v>217</v>
      </c>
      <c r="W463" t="s">
        <v>1441</v>
      </c>
      <c r="X463" t="s">
        <v>1522</v>
      </c>
      <c r="Y463" t="s">
        <v>1522</v>
      </c>
    </row>
    <row r="464" spans="1:25" x14ac:dyDescent="0.3">
      <c r="A464" t="str">
        <f>INDEX(獼猴調查結果[林管處],MATCH(B464,獼猴調查結果[工作站],0))</f>
        <v>東勢</v>
      </c>
      <c r="B464" t="str">
        <f>INDEX(獼猴調查結果[工作站],MATCH(C464,獼猴調查結果[樣區名稱],0))</f>
        <v>雙崎</v>
      </c>
      <c r="C464" t="s">
        <v>215</v>
      </c>
      <c r="D464">
        <v>2</v>
      </c>
      <c r="E464">
        <v>3</v>
      </c>
      <c r="F464" t="s">
        <v>217</v>
      </c>
      <c r="U464" t="s">
        <v>1468</v>
      </c>
      <c r="V464" t="s">
        <v>1847</v>
      </c>
      <c r="W464" t="s">
        <v>1487</v>
      </c>
      <c r="X464" t="s">
        <v>1522</v>
      </c>
    </row>
    <row r="465" spans="1:24" x14ac:dyDescent="0.3">
      <c r="A465" t="str">
        <f>INDEX(獼猴調查結果[林管處],MATCH(B465,獼猴調查結果[工作站],0))</f>
        <v>東勢</v>
      </c>
      <c r="B465" t="str">
        <f>INDEX(獼猴調查結果[工作站],MATCH(C465,獼猴調查結果[樣區名稱],0))</f>
        <v>雙崎</v>
      </c>
      <c r="C465" t="s">
        <v>215</v>
      </c>
      <c r="D465">
        <v>2</v>
      </c>
      <c r="E465">
        <v>4</v>
      </c>
      <c r="F465" t="s">
        <v>217</v>
      </c>
      <c r="W465" t="s">
        <v>1492</v>
      </c>
      <c r="X465" t="s">
        <v>1522</v>
      </c>
    </row>
    <row r="466" spans="1:24" x14ac:dyDescent="0.3">
      <c r="A466" t="str">
        <f>INDEX(獼猴調查結果[林管處],MATCH(B466,獼猴調查結果[工作站],0))</f>
        <v>東勢</v>
      </c>
      <c r="B466" t="str">
        <f>INDEX(獼猴調查結果[工作站],MATCH(C466,獼猴調查結果[樣區名稱],0))</f>
        <v>雙崎</v>
      </c>
      <c r="C466" t="s">
        <v>215</v>
      </c>
      <c r="D466">
        <v>2</v>
      </c>
      <c r="E466">
        <v>5</v>
      </c>
      <c r="F466" t="s">
        <v>217</v>
      </c>
      <c r="V466" t="s">
        <v>1848</v>
      </c>
      <c r="W466" t="s">
        <v>1494</v>
      </c>
      <c r="X466" t="s">
        <v>1522</v>
      </c>
    </row>
    <row r="467" spans="1:24" x14ac:dyDescent="0.3">
      <c r="A467" t="str">
        <f>INDEX(獼猴調查結果[林管處],MATCH(B467,獼猴調查結果[工作站],0))</f>
        <v>東勢</v>
      </c>
      <c r="B467" t="str">
        <f>INDEX(獼猴調查結果[工作站],MATCH(C467,獼猴調查結果[樣區名稱],0))</f>
        <v>雙崎</v>
      </c>
      <c r="C467" t="s">
        <v>215</v>
      </c>
      <c r="D467">
        <v>2</v>
      </c>
      <c r="E467">
        <v>6</v>
      </c>
      <c r="F467" t="s">
        <v>217</v>
      </c>
      <c r="W467" t="s">
        <v>1497</v>
      </c>
      <c r="X467" t="s">
        <v>1522</v>
      </c>
    </row>
    <row r="468" spans="1:24" x14ac:dyDescent="0.3">
      <c r="A468" t="str">
        <f>INDEX(獼猴調查結果[林管處],MATCH(B468,獼猴調查結果[工作站],0))</f>
        <v>花蓮</v>
      </c>
      <c r="B468" t="str">
        <f>INDEX(獼猴調查結果[工作站],MATCH(C468,獼猴調查結果[樣區名稱],0))</f>
        <v>玉里</v>
      </c>
      <c r="C468" t="s">
        <v>222</v>
      </c>
      <c r="D468">
        <v>1</v>
      </c>
      <c r="E468">
        <v>1</v>
      </c>
      <c r="F468" t="s">
        <v>238</v>
      </c>
      <c r="V468" t="s">
        <v>1840</v>
      </c>
      <c r="W468" t="s">
        <v>1469</v>
      </c>
      <c r="X468" t="s">
        <v>1522</v>
      </c>
    </row>
    <row r="469" spans="1:24" x14ac:dyDescent="0.3">
      <c r="A469" t="str">
        <f>INDEX(獼猴調查結果[林管處],MATCH(B469,獼猴調查結果[工作站],0))</f>
        <v>花蓮</v>
      </c>
      <c r="B469" t="str">
        <f>INDEX(獼猴調查結果[工作站],MATCH(C469,獼猴調查結果[樣區名稱],0))</f>
        <v>玉里</v>
      </c>
      <c r="C469" t="s">
        <v>222</v>
      </c>
      <c r="D469">
        <v>1</v>
      </c>
      <c r="E469">
        <v>2</v>
      </c>
      <c r="F469" t="s">
        <v>238</v>
      </c>
      <c r="V469" t="s">
        <v>1849</v>
      </c>
      <c r="W469" t="s">
        <v>1494</v>
      </c>
      <c r="X469" t="s">
        <v>1522</v>
      </c>
    </row>
    <row r="470" spans="1:24" x14ac:dyDescent="0.3">
      <c r="A470" t="str">
        <f>INDEX(獼猴調查結果[林管處],MATCH(B470,獼猴調查結果[工作站],0))</f>
        <v>花蓮</v>
      </c>
      <c r="B470" t="str">
        <f>INDEX(獼猴調查結果[工作站],MATCH(C470,獼猴調查結果[樣區名稱],0))</f>
        <v>玉里</v>
      </c>
      <c r="C470" t="s">
        <v>222</v>
      </c>
      <c r="D470">
        <v>1</v>
      </c>
      <c r="E470">
        <v>3</v>
      </c>
      <c r="F470" t="s">
        <v>238</v>
      </c>
      <c r="W470" t="s">
        <v>1497</v>
      </c>
      <c r="X470" t="s">
        <v>1522</v>
      </c>
    </row>
    <row r="471" spans="1:24" x14ac:dyDescent="0.3">
      <c r="A471" t="str">
        <f>INDEX(獼猴調查結果[林管處],MATCH(B471,獼猴調查結果[工作站],0))</f>
        <v>花蓮</v>
      </c>
      <c r="B471" t="str">
        <f>INDEX(獼猴調查結果[工作站],MATCH(C471,獼猴調查結果[樣區名稱],0))</f>
        <v>玉里</v>
      </c>
      <c r="C471" t="s">
        <v>222</v>
      </c>
      <c r="D471">
        <v>1</v>
      </c>
      <c r="E471">
        <v>4</v>
      </c>
      <c r="F471" t="s">
        <v>238</v>
      </c>
      <c r="V471" t="s">
        <v>1844</v>
      </c>
      <c r="W471" t="s">
        <v>1479</v>
      </c>
      <c r="X471" t="s">
        <v>1522</v>
      </c>
    </row>
    <row r="472" spans="1:24" x14ac:dyDescent="0.3">
      <c r="A472" t="str">
        <f>INDEX(獼猴調查結果[林管處],MATCH(B472,獼猴調查結果[工作站],0))</f>
        <v>花蓮</v>
      </c>
      <c r="B472" t="str">
        <f>INDEX(獼猴調查結果[工作站],MATCH(C472,獼猴調查結果[樣區名稱],0))</f>
        <v>玉里</v>
      </c>
      <c r="C472" t="s">
        <v>222</v>
      </c>
      <c r="D472">
        <v>1</v>
      </c>
      <c r="E472">
        <v>5</v>
      </c>
      <c r="F472" t="s">
        <v>238</v>
      </c>
      <c r="W472" t="s">
        <v>1485</v>
      </c>
      <c r="X472" t="s">
        <v>1522</v>
      </c>
    </row>
    <row r="473" spans="1:24" x14ac:dyDescent="0.3">
      <c r="A473" t="str">
        <f>INDEX(獼猴調查結果[林管處],MATCH(B473,獼猴調查結果[工作站],0))</f>
        <v>花蓮</v>
      </c>
      <c r="B473" t="str">
        <f>INDEX(獼猴調查結果[工作站],MATCH(C473,獼猴調查結果[樣區名稱],0))</f>
        <v>玉里</v>
      </c>
      <c r="C473" t="s">
        <v>222</v>
      </c>
      <c r="D473">
        <v>1</v>
      </c>
      <c r="E473">
        <v>6</v>
      </c>
      <c r="F473" t="s">
        <v>238</v>
      </c>
      <c r="V473" t="s">
        <v>1845</v>
      </c>
      <c r="W473" t="s">
        <v>1479</v>
      </c>
      <c r="X473" t="s">
        <v>1522</v>
      </c>
    </row>
    <row r="474" spans="1:24" x14ac:dyDescent="0.3">
      <c r="A474" t="str">
        <f>INDEX(獼猴調查結果[林管處],MATCH(B474,獼猴調查結果[工作站],0))</f>
        <v>花蓮</v>
      </c>
      <c r="B474" t="str">
        <f>INDEX(獼猴調查結果[工作站],MATCH(C474,獼猴調查結果[樣區名稱],0))</f>
        <v>玉里</v>
      </c>
      <c r="C474" t="s">
        <v>222</v>
      </c>
      <c r="D474">
        <v>1</v>
      </c>
      <c r="E474">
        <v>7</v>
      </c>
      <c r="F474" t="s">
        <v>238</v>
      </c>
      <c r="W474" t="s">
        <v>1485</v>
      </c>
      <c r="X474" t="s">
        <v>1522</v>
      </c>
    </row>
    <row r="475" spans="1:24" x14ac:dyDescent="0.3">
      <c r="A475" t="str">
        <f>INDEX(獼猴調查結果[林管處],MATCH(B475,獼猴調查結果[工作站],0))</f>
        <v>花蓮</v>
      </c>
      <c r="B475" t="str">
        <f>INDEX(獼猴調查結果[工作站],MATCH(C475,獼猴調查結果[樣區名稱],0))</f>
        <v>玉里</v>
      </c>
      <c r="C475" t="s">
        <v>222</v>
      </c>
      <c r="D475">
        <v>1</v>
      </c>
      <c r="E475">
        <v>8</v>
      </c>
      <c r="F475" t="s">
        <v>238</v>
      </c>
      <c r="V475" t="s">
        <v>1843</v>
      </c>
      <c r="W475" t="s">
        <v>1472</v>
      </c>
      <c r="X475" t="s">
        <v>1522</v>
      </c>
    </row>
    <row r="476" spans="1:24" x14ac:dyDescent="0.3">
      <c r="A476" t="str">
        <f>INDEX(獼猴調查結果[林管處],MATCH(B476,獼猴調查結果[工作站],0))</f>
        <v>花蓮</v>
      </c>
      <c r="B476" t="str">
        <f>INDEX(獼猴調查結果[工作站],MATCH(C476,獼猴調查結果[樣區名稱],0))</f>
        <v>玉里</v>
      </c>
      <c r="C476" t="s">
        <v>225</v>
      </c>
      <c r="D476">
        <v>1</v>
      </c>
      <c r="E476">
        <v>1</v>
      </c>
      <c r="F476" t="s">
        <v>238</v>
      </c>
      <c r="W476" t="s">
        <v>1475</v>
      </c>
      <c r="X476" t="s">
        <v>1522</v>
      </c>
    </row>
    <row r="477" spans="1:24" x14ac:dyDescent="0.3">
      <c r="A477" t="str">
        <f>INDEX(獼猴調查結果[林管處],MATCH(B477,獼猴調查結果[工作站],0))</f>
        <v>花蓮</v>
      </c>
      <c r="B477" t="str">
        <f>INDEX(獼猴調查結果[工作站],MATCH(C477,獼猴調查結果[樣區名稱],0))</f>
        <v>玉里</v>
      </c>
      <c r="C477" t="s">
        <v>225</v>
      </c>
      <c r="D477">
        <v>1</v>
      </c>
      <c r="E477">
        <v>2</v>
      </c>
      <c r="F477" t="s">
        <v>238</v>
      </c>
      <c r="W477" t="s">
        <v>1477</v>
      </c>
      <c r="X477" t="s">
        <v>1522</v>
      </c>
    </row>
    <row r="478" spans="1:24" x14ac:dyDescent="0.3">
      <c r="A478" t="str">
        <f>INDEX(獼猴調查結果[林管處],MATCH(B478,獼猴調查結果[工作站],0))</f>
        <v>花蓮</v>
      </c>
      <c r="B478" t="str">
        <f>INDEX(獼猴調查結果[工作站],MATCH(C478,獼猴調查結果[樣區名稱],0))</f>
        <v>玉里</v>
      </c>
      <c r="C478" t="s">
        <v>225</v>
      </c>
      <c r="D478">
        <v>1</v>
      </c>
      <c r="E478">
        <v>3</v>
      </c>
      <c r="F478" t="s">
        <v>238</v>
      </c>
      <c r="V478" t="s">
        <v>1846</v>
      </c>
      <c r="W478" t="s">
        <v>1487</v>
      </c>
      <c r="X478" t="s">
        <v>1522</v>
      </c>
    </row>
    <row r="479" spans="1:24" x14ac:dyDescent="0.3">
      <c r="A479" t="str">
        <f>INDEX(獼猴調查結果[林管處],MATCH(B479,獼猴調查結果[工作站],0))</f>
        <v>花蓮</v>
      </c>
      <c r="B479" t="str">
        <f>INDEX(獼猴調查結果[工作站],MATCH(C479,獼猴調查結果[樣區名稱],0))</f>
        <v>玉里</v>
      </c>
      <c r="C479" t="s">
        <v>225</v>
      </c>
      <c r="D479">
        <v>1</v>
      </c>
      <c r="E479">
        <v>4</v>
      </c>
      <c r="F479" t="s">
        <v>238</v>
      </c>
      <c r="W479" t="s">
        <v>1492</v>
      </c>
      <c r="X479" t="s">
        <v>1522</v>
      </c>
    </row>
    <row r="480" spans="1:24" x14ac:dyDescent="0.3">
      <c r="A480" t="str">
        <f>INDEX(獼猴調查結果[林管處],MATCH(B480,獼猴調查結果[工作站],0))</f>
        <v>花蓮</v>
      </c>
      <c r="B480" t="str">
        <f>INDEX(獼猴調查結果[工作站],MATCH(C480,獼猴調查結果[樣區名稱],0))</f>
        <v>玉里</v>
      </c>
      <c r="C480" t="s">
        <v>225</v>
      </c>
      <c r="D480">
        <v>1</v>
      </c>
      <c r="E480">
        <v>5</v>
      </c>
      <c r="F480" t="s">
        <v>238</v>
      </c>
      <c r="V480" t="s">
        <v>1484</v>
      </c>
      <c r="W480" t="s">
        <v>1482</v>
      </c>
      <c r="X480" t="s">
        <v>1522</v>
      </c>
    </row>
    <row r="481" spans="1:24" x14ac:dyDescent="0.3">
      <c r="A481" t="str">
        <f>INDEX(獼猴調查結果[林管處],MATCH(B481,獼猴調查結果[工作站],0))</f>
        <v>花蓮</v>
      </c>
      <c r="B481" t="str">
        <f>INDEX(獼猴調查結果[工作站],MATCH(C481,獼猴調查結果[樣區名稱],0))</f>
        <v>玉里</v>
      </c>
      <c r="C481" t="s">
        <v>225</v>
      </c>
      <c r="D481">
        <v>1</v>
      </c>
      <c r="E481">
        <v>6</v>
      </c>
      <c r="F481" t="s">
        <v>238</v>
      </c>
      <c r="W481" t="s">
        <v>1490</v>
      </c>
      <c r="X481" t="s">
        <v>1522</v>
      </c>
    </row>
    <row r="482" spans="1:24" x14ac:dyDescent="0.3">
      <c r="A482" t="str">
        <f>INDEX(獼猴調查結果[林管處],MATCH(B482,獼猴調查結果[工作站],0))</f>
        <v>花蓮</v>
      </c>
      <c r="B482" t="str">
        <f>INDEX(獼猴調查結果[工作站],MATCH(C482,獼猴調查結果[樣區名稱],0))</f>
        <v>玉里</v>
      </c>
      <c r="C482" t="s">
        <v>225</v>
      </c>
      <c r="D482">
        <v>1</v>
      </c>
      <c r="E482">
        <v>7</v>
      </c>
      <c r="F482" t="s">
        <v>238</v>
      </c>
      <c r="V482" t="s">
        <v>1842</v>
      </c>
      <c r="W482" t="s">
        <v>1472</v>
      </c>
      <c r="X482" t="s">
        <v>1522</v>
      </c>
    </row>
    <row r="483" spans="1:24" x14ac:dyDescent="0.3">
      <c r="A483" t="str">
        <f>INDEX(獼猴調查結果[林管處],MATCH(B483,獼猴調查結果[工作站],0))</f>
        <v>花蓮</v>
      </c>
      <c r="B483" t="str">
        <f>INDEX(獼猴調查結果[工作站],MATCH(C483,獼猴調查結果[樣區名稱],0))</f>
        <v>玉里</v>
      </c>
      <c r="C483" t="s">
        <v>225</v>
      </c>
      <c r="D483">
        <v>1</v>
      </c>
      <c r="E483">
        <v>8</v>
      </c>
      <c r="F483" t="s">
        <v>238</v>
      </c>
      <c r="W483" t="s">
        <v>1475</v>
      </c>
      <c r="X483" t="s">
        <v>1522</v>
      </c>
    </row>
    <row r="484" spans="1:24" x14ac:dyDescent="0.3">
      <c r="A484" t="str">
        <f>INDEX(獼猴調查結果[林管處],MATCH(B484,獼猴調查結果[工作站],0))</f>
        <v>花蓮</v>
      </c>
      <c r="B484" t="str">
        <f>INDEX(獼猴調查結果[工作站],MATCH(C484,獼猴調查結果[樣區名稱],0))</f>
        <v>玉里</v>
      </c>
      <c r="C484" t="s">
        <v>229</v>
      </c>
      <c r="D484">
        <v>1</v>
      </c>
      <c r="E484">
        <v>1</v>
      </c>
      <c r="F484" t="s">
        <v>234</v>
      </c>
      <c r="W484" t="s">
        <v>1477</v>
      </c>
      <c r="X484" t="s">
        <v>1522</v>
      </c>
    </row>
    <row r="485" spans="1:24" x14ac:dyDescent="0.3">
      <c r="A485" t="str">
        <f>INDEX(獼猴調查結果[林管處],MATCH(B485,獼猴調查結果[工作站],0))</f>
        <v>花蓮</v>
      </c>
      <c r="B485" t="str">
        <f>INDEX(獼猴調查結果[工作站],MATCH(C485,獼猴調查結果[樣區名稱],0))</f>
        <v>玉里</v>
      </c>
      <c r="C485" t="s">
        <v>229</v>
      </c>
      <c r="D485">
        <v>1</v>
      </c>
      <c r="E485">
        <v>2</v>
      </c>
      <c r="F485" t="s">
        <v>234</v>
      </c>
      <c r="V485" t="s">
        <v>1841</v>
      </c>
      <c r="W485" t="s">
        <v>1469</v>
      </c>
      <c r="X485" t="s">
        <v>1522</v>
      </c>
    </row>
    <row r="486" spans="1:24" x14ac:dyDescent="0.3">
      <c r="A486" t="str">
        <f>INDEX(獼猴調查結果[林管處],MATCH(B486,獼猴調查結果[工作站],0))</f>
        <v>花蓮</v>
      </c>
      <c r="B486" t="str">
        <f>INDEX(獼猴調查結果[工作站],MATCH(C486,獼猴調查結果[樣區名稱],0))</f>
        <v>玉里</v>
      </c>
      <c r="C486" t="s">
        <v>229</v>
      </c>
      <c r="D486">
        <v>1</v>
      </c>
      <c r="E486">
        <v>3</v>
      </c>
      <c r="F486" t="s">
        <v>234</v>
      </c>
      <c r="U486" t="s">
        <v>1499</v>
      </c>
      <c r="V486" t="s">
        <v>1820</v>
      </c>
      <c r="W486" t="s">
        <v>1388</v>
      </c>
      <c r="X486" t="s">
        <v>1522</v>
      </c>
    </row>
    <row r="487" spans="1:24" x14ac:dyDescent="0.3">
      <c r="A487" t="str">
        <f>INDEX(獼猴調查結果[林管處],MATCH(B487,獼猴調查結果[工作站],0))</f>
        <v>花蓮</v>
      </c>
      <c r="B487" t="str">
        <f>INDEX(獼猴調查結果[工作站],MATCH(C487,獼猴調查結果[樣區名稱],0))</f>
        <v>玉里</v>
      </c>
      <c r="C487" t="s">
        <v>229</v>
      </c>
      <c r="D487">
        <v>1</v>
      </c>
      <c r="E487">
        <v>4</v>
      </c>
      <c r="F487" t="s">
        <v>234</v>
      </c>
      <c r="V487" t="s">
        <v>1823</v>
      </c>
      <c r="W487" t="s">
        <v>1391</v>
      </c>
      <c r="X487" t="s">
        <v>1522</v>
      </c>
    </row>
    <row r="488" spans="1:24" x14ac:dyDescent="0.3">
      <c r="A488" t="str">
        <f>INDEX(獼猴調查結果[林管處],MATCH(B488,獼猴調查結果[工作站],0))</f>
        <v>花蓮</v>
      </c>
      <c r="B488" t="str">
        <f>INDEX(獼猴調查結果[工作站],MATCH(C488,獼猴調查結果[樣區名稱],0))</f>
        <v>玉里</v>
      </c>
      <c r="C488" t="s">
        <v>229</v>
      </c>
      <c r="D488">
        <v>1</v>
      </c>
      <c r="E488">
        <v>5</v>
      </c>
      <c r="F488" t="s">
        <v>234</v>
      </c>
      <c r="V488" t="s">
        <v>1828</v>
      </c>
      <c r="W488" t="s">
        <v>1407</v>
      </c>
      <c r="X488" t="s">
        <v>1522</v>
      </c>
    </row>
    <row r="489" spans="1:24" x14ac:dyDescent="0.3">
      <c r="A489" t="str">
        <f>INDEX(獼猴調查結果[林管處],MATCH(B489,獼猴調查結果[工作站],0))</f>
        <v>花蓮</v>
      </c>
      <c r="B489" t="str">
        <f>INDEX(獼猴調查結果[工作站],MATCH(C489,獼猴調查結果[樣區名稱],0))</f>
        <v>玉里</v>
      </c>
      <c r="C489" t="s">
        <v>229</v>
      </c>
      <c r="D489">
        <v>1</v>
      </c>
      <c r="E489">
        <v>6</v>
      </c>
      <c r="F489" t="s">
        <v>234</v>
      </c>
      <c r="V489" t="s">
        <v>1825</v>
      </c>
      <c r="W489" t="s">
        <v>1397</v>
      </c>
      <c r="X489" t="s">
        <v>1522</v>
      </c>
    </row>
    <row r="490" spans="1:24" x14ac:dyDescent="0.3">
      <c r="A490" t="str">
        <f>INDEX(獼猴調查結果[林管處],MATCH(B490,獼猴調查結果[工作站],0))</f>
        <v>花蓮</v>
      </c>
      <c r="B490" t="str">
        <f>INDEX(獼猴調查結果[工作站],MATCH(C490,獼猴調查結果[樣區名稱],0))</f>
        <v>玉里</v>
      </c>
      <c r="C490" t="s">
        <v>229</v>
      </c>
      <c r="D490">
        <v>1</v>
      </c>
      <c r="E490">
        <v>7</v>
      </c>
      <c r="F490" t="s">
        <v>234</v>
      </c>
      <c r="W490" t="s">
        <v>1399</v>
      </c>
      <c r="X490" t="s">
        <v>1522</v>
      </c>
    </row>
    <row r="491" spans="1:24" x14ac:dyDescent="0.3">
      <c r="A491" t="str">
        <f>INDEX(獼猴調查結果[林管處],MATCH(B491,獼猴調查結果[工作站],0))</f>
        <v>花蓮</v>
      </c>
      <c r="B491" t="str">
        <f>INDEX(獼猴調查結果[工作站],MATCH(C491,獼猴調查結果[樣區名稱],0))</f>
        <v>玉里</v>
      </c>
      <c r="C491" t="s">
        <v>229</v>
      </c>
      <c r="D491">
        <v>1</v>
      </c>
      <c r="E491">
        <v>8</v>
      </c>
      <c r="F491" t="s">
        <v>234</v>
      </c>
      <c r="W491" t="s">
        <v>1395</v>
      </c>
      <c r="X491" t="s">
        <v>1522</v>
      </c>
    </row>
    <row r="492" spans="1:24" x14ac:dyDescent="0.3">
      <c r="A492" t="str">
        <f>INDEX(獼猴調查結果[林管處],MATCH(B492,獼猴調查結果[工作站],0))</f>
        <v>花蓮</v>
      </c>
      <c r="B492" t="str">
        <f>INDEX(獼猴調查結果[工作站],MATCH(C492,獼猴調查結果[樣區名稱],0))</f>
        <v>玉里</v>
      </c>
      <c r="C492" t="s">
        <v>232</v>
      </c>
      <c r="D492">
        <v>1</v>
      </c>
      <c r="E492">
        <v>1</v>
      </c>
      <c r="F492" t="s">
        <v>234</v>
      </c>
      <c r="V492" t="s">
        <v>1826</v>
      </c>
      <c r="W492" t="s">
        <v>1401</v>
      </c>
      <c r="X492" t="s">
        <v>1522</v>
      </c>
    </row>
    <row r="493" spans="1:24" x14ac:dyDescent="0.3">
      <c r="A493" t="str">
        <f>INDEX(獼猴調查結果[林管處],MATCH(B493,獼猴調查結果[工作站],0))</f>
        <v>花蓮</v>
      </c>
      <c r="B493" t="str">
        <f>INDEX(獼猴調查結果[工作站],MATCH(C493,獼猴調查結果[樣區名稱],0))</f>
        <v>玉里</v>
      </c>
      <c r="C493" t="s">
        <v>232</v>
      </c>
      <c r="D493">
        <v>1</v>
      </c>
      <c r="E493">
        <v>2</v>
      </c>
      <c r="F493" t="s">
        <v>234</v>
      </c>
      <c r="W493" t="s">
        <v>1403</v>
      </c>
      <c r="X493" t="s">
        <v>1522</v>
      </c>
    </row>
    <row r="494" spans="1:24" x14ac:dyDescent="0.3">
      <c r="A494" t="str">
        <f>INDEX(獼猴調查結果[林管處],MATCH(B494,獼猴調查結果[工作站],0))</f>
        <v>花蓮</v>
      </c>
      <c r="B494" t="str">
        <f>INDEX(獼猴調查結果[工作站],MATCH(C494,獼猴調查結果[樣區名稱],0))</f>
        <v>玉里</v>
      </c>
      <c r="C494" t="s">
        <v>232</v>
      </c>
      <c r="D494">
        <v>1</v>
      </c>
      <c r="E494">
        <v>3</v>
      </c>
      <c r="F494" t="s">
        <v>234</v>
      </c>
      <c r="V494" t="s">
        <v>1507</v>
      </c>
      <c r="W494" t="s">
        <v>1405</v>
      </c>
      <c r="X494" t="s">
        <v>1522</v>
      </c>
    </row>
    <row r="495" spans="1:24" x14ac:dyDescent="0.3">
      <c r="A495" t="str">
        <f>INDEX(獼猴調查結果[林管處],MATCH(B495,獼猴調查結果[工作站],0))</f>
        <v>花蓮</v>
      </c>
      <c r="B495" t="str">
        <f>INDEX(獼猴調查結果[工作站],MATCH(C495,獼猴調查結果[樣區名稱],0))</f>
        <v>玉里</v>
      </c>
      <c r="C495" t="s">
        <v>232</v>
      </c>
      <c r="D495">
        <v>1</v>
      </c>
      <c r="E495">
        <v>4</v>
      </c>
      <c r="F495" t="s">
        <v>234</v>
      </c>
      <c r="W495" t="s">
        <v>1407</v>
      </c>
      <c r="X495" t="s">
        <v>1522</v>
      </c>
    </row>
    <row r="496" spans="1:24" x14ac:dyDescent="0.3">
      <c r="A496" t="str">
        <f>INDEX(獼猴調查結果[林管處],MATCH(B496,獼猴調查結果[工作站],0))</f>
        <v>花蓮</v>
      </c>
      <c r="B496" t="str">
        <f>INDEX(獼猴調查結果[工作站],MATCH(C496,獼猴調查結果[樣區名稱],0))</f>
        <v>玉里</v>
      </c>
      <c r="C496" t="s">
        <v>232</v>
      </c>
      <c r="D496">
        <v>1</v>
      </c>
      <c r="E496">
        <v>5</v>
      </c>
      <c r="F496" t="s">
        <v>234</v>
      </c>
      <c r="V496" t="s">
        <v>1827</v>
      </c>
      <c r="W496" t="s">
        <v>1401</v>
      </c>
      <c r="X496" t="s">
        <v>1522</v>
      </c>
    </row>
    <row r="497" spans="1:24" x14ac:dyDescent="0.3">
      <c r="A497" t="str">
        <f>INDEX(獼猴調查結果[林管處],MATCH(B497,獼猴調查結果[工作站],0))</f>
        <v>花蓮</v>
      </c>
      <c r="B497" t="str">
        <f>INDEX(獼猴調查結果[工作站],MATCH(C497,獼猴調查結果[樣區名稱],0))</f>
        <v>玉里</v>
      </c>
      <c r="C497" t="s">
        <v>232</v>
      </c>
      <c r="D497">
        <v>1</v>
      </c>
      <c r="E497">
        <v>6</v>
      </c>
      <c r="F497" t="s">
        <v>234</v>
      </c>
      <c r="W497" t="s">
        <v>1403</v>
      </c>
      <c r="X497" t="s">
        <v>1522</v>
      </c>
    </row>
    <row r="498" spans="1:24" x14ac:dyDescent="0.3">
      <c r="A498" t="str">
        <f>INDEX(獼猴調查結果[林管處],MATCH(B498,獼猴調查結果[工作站],0))</f>
        <v>花蓮</v>
      </c>
      <c r="B498" t="str">
        <f>INDEX(獼猴調查結果[工作站],MATCH(C498,獼猴調查結果[樣區名稱],0))</f>
        <v>玉里</v>
      </c>
      <c r="C498" t="s">
        <v>232</v>
      </c>
      <c r="D498">
        <v>1</v>
      </c>
      <c r="E498">
        <v>7</v>
      </c>
      <c r="F498" t="s">
        <v>234</v>
      </c>
      <c r="V498" t="s">
        <v>1818</v>
      </c>
      <c r="W498" t="s">
        <v>1393</v>
      </c>
      <c r="X498" t="s">
        <v>1522</v>
      </c>
    </row>
    <row r="499" spans="1:24" x14ac:dyDescent="0.3">
      <c r="A499" t="str">
        <f>INDEX(獼猴調查結果[林管處],MATCH(B499,獼猴調查結果[工作站],0))</f>
        <v>花蓮</v>
      </c>
      <c r="B499" t="str">
        <f>INDEX(獼猴調查結果[工作站],MATCH(C499,獼猴調查結果[樣區名稱],0))</f>
        <v>玉里</v>
      </c>
      <c r="C499" t="s">
        <v>232</v>
      </c>
      <c r="D499">
        <v>1</v>
      </c>
      <c r="E499">
        <v>8</v>
      </c>
      <c r="F499" t="s">
        <v>234</v>
      </c>
      <c r="W499" t="s">
        <v>1386</v>
      </c>
      <c r="X499" t="s">
        <v>1522</v>
      </c>
    </row>
    <row r="500" spans="1:24" x14ac:dyDescent="0.3">
      <c r="A500" t="str">
        <f>INDEX(獼猴調查結果[林管處],MATCH(B500,獼猴調查結果[工作站],0))</f>
        <v>花蓮</v>
      </c>
      <c r="B500" t="str">
        <f>INDEX(獼猴調查結果[工作站],MATCH(C500,獼猴調查結果[樣區名稱],0))</f>
        <v>玉里</v>
      </c>
      <c r="C500" t="s">
        <v>236</v>
      </c>
      <c r="D500">
        <v>1</v>
      </c>
      <c r="E500">
        <v>1</v>
      </c>
      <c r="F500" t="s">
        <v>238</v>
      </c>
      <c r="V500" t="s">
        <v>1819</v>
      </c>
      <c r="W500" t="s">
        <v>1393</v>
      </c>
      <c r="X500" t="s">
        <v>1522</v>
      </c>
    </row>
    <row r="501" spans="1:24" x14ac:dyDescent="0.3">
      <c r="A501" t="str">
        <f>INDEX(獼猴調查結果[林管處],MATCH(B501,獼猴調查結果[工作站],0))</f>
        <v>花蓮</v>
      </c>
      <c r="B501" t="str">
        <f>INDEX(獼猴調查結果[工作站],MATCH(C501,獼猴調查結果[樣區名稱],0))</f>
        <v>玉里</v>
      </c>
      <c r="C501" t="s">
        <v>236</v>
      </c>
      <c r="D501">
        <v>1</v>
      </c>
      <c r="E501">
        <v>2</v>
      </c>
      <c r="F501" t="s">
        <v>238</v>
      </c>
      <c r="W501" t="s">
        <v>1386</v>
      </c>
      <c r="X501" t="s">
        <v>1522</v>
      </c>
    </row>
    <row r="502" spans="1:24" x14ac:dyDescent="0.3">
      <c r="A502" t="str">
        <f>INDEX(獼猴調查結果[林管處],MATCH(B502,獼猴調查結果[工作站],0))</f>
        <v>花蓮</v>
      </c>
      <c r="B502" t="str">
        <f>INDEX(獼猴調查結果[工作站],MATCH(C502,獼猴調查結果[樣區名稱],0))</f>
        <v>玉里</v>
      </c>
      <c r="C502" t="s">
        <v>236</v>
      </c>
      <c r="D502">
        <v>1</v>
      </c>
      <c r="E502">
        <v>3</v>
      </c>
      <c r="F502" t="s">
        <v>238</v>
      </c>
      <c r="V502" t="s">
        <v>1821</v>
      </c>
      <c r="W502" t="s">
        <v>1388</v>
      </c>
      <c r="X502" t="s">
        <v>1522</v>
      </c>
    </row>
    <row r="503" spans="1:24" x14ac:dyDescent="0.3">
      <c r="A503" t="str">
        <f>INDEX(獼猴調查結果[林管處],MATCH(B503,獼猴調查結果[工作站],0))</f>
        <v>花蓮</v>
      </c>
      <c r="B503" t="str">
        <f>INDEX(獼猴調查結果[工作站],MATCH(C503,獼猴調查結果[樣區名稱],0))</f>
        <v>玉里</v>
      </c>
      <c r="C503" t="s">
        <v>236</v>
      </c>
      <c r="D503">
        <v>1</v>
      </c>
      <c r="E503">
        <v>4</v>
      </c>
      <c r="F503" t="s">
        <v>238</v>
      </c>
      <c r="V503" t="s">
        <v>1824</v>
      </c>
      <c r="W503" t="s">
        <v>1397</v>
      </c>
      <c r="X503" t="s">
        <v>1522</v>
      </c>
    </row>
    <row r="504" spans="1:24" x14ac:dyDescent="0.3">
      <c r="A504" t="str">
        <f>INDEX(獼猴調查結果[林管處],MATCH(B504,獼猴調查結果[工作站],0))</f>
        <v>花蓮</v>
      </c>
      <c r="B504" t="str">
        <f>INDEX(獼猴調查結果[工作站],MATCH(C504,獼猴調查結果[樣區名稱],0))</f>
        <v>玉里</v>
      </c>
      <c r="C504" t="s">
        <v>236</v>
      </c>
      <c r="D504">
        <v>1</v>
      </c>
      <c r="E504">
        <v>5</v>
      </c>
      <c r="F504" t="s">
        <v>238</v>
      </c>
      <c r="W504" t="s">
        <v>1399</v>
      </c>
      <c r="X504" t="s">
        <v>1522</v>
      </c>
    </row>
    <row r="505" spans="1:24" x14ac:dyDescent="0.3">
      <c r="A505" t="str">
        <f>INDEX(獼猴調查結果[林管處],MATCH(B505,獼猴調查結果[工作站],0))</f>
        <v>花蓮</v>
      </c>
      <c r="B505" t="str">
        <f>INDEX(獼猴調查結果[工作站],MATCH(C505,獼猴調查結果[樣區名稱],0))</f>
        <v>玉里</v>
      </c>
      <c r="C505" t="s">
        <v>236</v>
      </c>
      <c r="D505">
        <v>1</v>
      </c>
      <c r="E505">
        <v>6</v>
      </c>
      <c r="F505" t="s">
        <v>238</v>
      </c>
      <c r="W505" t="s">
        <v>1395</v>
      </c>
      <c r="X505" t="s">
        <v>1522</v>
      </c>
    </row>
    <row r="506" spans="1:24" x14ac:dyDescent="0.3">
      <c r="A506" t="str">
        <f>INDEX(獼猴調查結果[林管處],MATCH(B506,獼猴調查結果[工作站],0))</f>
        <v>花蓮</v>
      </c>
      <c r="B506" t="str">
        <f>INDEX(獼猴調查結果[工作站],MATCH(C506,獼猴調查結果[樣區名稱],0))</f>
        <v>玉里</v>
      </c>
      <c r="C506" t="s">
        <v>236</v>
      </c>
      <c r="D506">
        <v>1</v>
      </c>
      <c r="E506">
        <v>7</v>
      </c>
      <c r="F506" t="s">
        <v>238</v>
      </c>
      <c r="V506" t="s">
        <v>1822</v>
      </c>
      <c r="W506" t="s">
        <v>1391</v>
      </c>
      <c r="X506" t="s">
        <v>1522</v>
      </c>
    </row>
    <row r="507" spans="1:24" x14ac:dyDescent="0.3">
      <c r="A507" t="str">
        <f>INDEX(獼猴調查結果[林管處],MATCH(B507,獼猴調查結果[工作站],0))</f>
        <v>花蓮</v>
      </c>
      <c r="B507" t="str">
        <f>INDEX(獼猴調查結果[工作站],MATCH(C507,獼猴調查結果[樣區名稱],0))</f>
        <v>玉里</v>
      </c>
      <c r="C507" t="s">
        <v>236</v>
      </c>
      <c r="D507">
        <v>1</v>
      </c>
      <c r="E507">
        <v>8</v>
      </c>
      <c r="F507" t="s">
        <v>238</v>
      </c>
    </row>
    <row r="508" spans="1:24" x14ac:dyDescent="0.3">
      <c r="A508" t="str">
        <f>INDEX(獼猴調查結果[林管處],MATCH(B508,獼猴調查結果[工作站],0))</f>
        <v>花蓮</v>
      </c>
      <c r="B508" t="str">
        <f>INDEX(獼猴調查結果[工作站],MATCH(C508,獼猴調查結果[樣區名稱],0))</f>
        <v>玉里</v>
      </c>
      <c r="C508" t="s">
        <v>239</v>
      </c>
      <c r="D508">
        <v>1</v>
      </c>
      <c r="E508">
        <v>1</v>
      </c>
      <c r="F508" t="s">
        <v>234</v>
      </c>
    </row>
    <row r="509" spans="1:24" x14ac:dyDescent="0.3">
      <c r="A509" t="str">
        <f>INDEX(獼猴調查結果[林管處],MATCH(B509,獼猴調查結果[工作站],0))</f>
        <v>花蓮</v>
      </c>
      <c r="B509" t="str">
        <f>INDEX(獼猴調查結果[工作站],MATCH(C509,獼猴調查結果[樣區名稱],0))</f>
        <v>玉里</v>
      </c>
      <c r="C509" t="s">
        <v>239</v>
      </c>
      <c r="D509">
        <v>1</v>
      </c>
      <c r="E509">
        <v>2</v>
      </c>
      <c r="F509" t="s">
        <v>234</v>
      </c>
    </row>
    <row r="510" spans="1:24" x14ac:dyDescent="0.3">
      <c r="A510" t="str">
        <f>INDEX(獼猴調查結果[林管處],MATCH(B510,獼猴調查結果[工作站],0))</f>
        <v>花蓮</v>
      </c>
      <c r="B510" t="str">
        <f>INDEX(獼猴調查結果[工作站],MATCH(C510,獼猴調查結果[樣區名稱],0))</f>
        <v>玉里</v>
      </c>
      <c r="C510" t="s">
        <v>239</v>
      </c>
      <c r="D510">
        <v>1</v>
      </c>
      <c r="E510">
        <v>3</v>
      </c>
      <c r="F510" t="s">
        <v>234</v>
      </c>
    </row>
    <row r="511" spans="1:24" x14ac:dyDescent="0.3">
      <c r="A511" t="str">
        <f>INDEX(獼猴調查結果[林管處],MATCH(B511,獼猴調查結果[工作站],0))</f>
        <v>花蓮</v>
      </c>
      <c r="B511" t="str">
        <f>INDEX(獼猴調查結果[工作站],MATCH(C511,獼猴調查結果[樣區名稱],0))</f>
        <v>玉里</v>
      </c>
      <c r="C511" t="s">
        <v>239</v>
      </c>
      <c r="D511">
        <v>1</v>
      </c>
      <c r="E511">
        <v>4</v>
      </c>
      <c r="F511" t="s">
        <v>234</v>
      </c>
    </row>
    <row r="512" spans="1:24" x14ac:dyDescent="0.3">
      <c r="A512" t="str">
        <f>INDEX(獼猴調查結果[林管處],MATCH(B512,獼猴調查結果[工作站],0))</f>
        <v>花蓮</v>
      </c>
      <c r="B512" t="str">
        <f>INDEX(獼猴調查結果[工作站],MATCH(C512,獼猴調查結果[樣區名稱],0))</f>
        <v>玉里</v>
      </c>
      <c r="C512" t="s">
        <v>239</v>
      </c>
      <c r="D512">
        <v>1</v>
      </c>
      <c r="E512">
        <v>5</v>
      </c>
      <c r="F512" t="s">
        <v>234</v>
      </c>
    </row>
    <row r="513" spans="1:6" x14ac:dyDescent="0.3">
      <c r="A513" t="str">
        <f>INDEX(獼猴調查結果[林管處],MATCH(B513,獼猴調查結果[工作站],0))</f>
        <v>花蓮</v>
      </c>
      <c r="B513" t="str">
        <f>INDEX(獼猴調查結果[工作站],MATCH(C513,獼猴調查結果[樣區名稱],0))</f>
        <v>玉里</v>
      </c>
      <c r="C513" t="s">
        <v>239</v>
      </c>
      <c r="D513">
        <v>1</v>
      </c>
      <c r="E513">
        <v>6</v>
      </c>
      <c r="F513" t="s">
        <v>234</v>
      </c>
    </row>
    <row r="514" spans="1:6" x14ac:dyDescent="0.3">
      <c r="A514" t="str">
        <f>INDEX(獼猴調查結果[林管處],MATCH(B514,獼猴調查結果[工作站],0))</f>
        <v>花蓮</v>
      </c>
      <c r="B514" t="str">
        <f>INDEX(獼猴調查結果[工作站],MATCH(C514,獼猴調查結果[樣區名稱],0))</f>
        <v>玉里</v>
      </c>
      <c r="C514" t="s">
        <v>239</v>
      </c>
      <c r="D514">
        <v>1</v>
      </c>
      <c r="E514">
        <v>7</v>
      </c>
      <c r="F514" t="s">
        <v>234</v>
      </c>
    </row>
    <row r="515" spans="1:6" x14ac:dyDescent="0.3">
      <c r="A515" t="str">
        <f>INDEX(獼猴調查結果[林管處],MATCH(B515,獼猴調查結果[工作站],0))</f>
        <v>花蓮</v>
      </c>
      <c r="B515" t="str">
        <f>INDEX(獼猴調查結果[工作站],MATCH(C515,獼猴調查結果[樣區名稱],0))</f>
        <v>玉里</v>
      </c>
      <c r="C515" t="s">
        <v>239</v>
      </c>
      <c r="D515">
        <v>1</v>
      </c>
      <c r="E515">
        <v>8</v>
      </c>
      <c r="F515" t="s">
        <v>234</v>
      </c>
    </row>
    <row r="516" spans="1:6" x14ac:dyDescent="0.3">
      <c r="A516" t="str">
        <f>INDEX(獼猴調查結果[林管處],MATCH(B516,獼猴調查結果[工作站],0))</f>
        <v>花蓮</v>
      </c>
      <c r="B516" t="str">
        <f>INDEX(獼猴調查結果[工作站],MATCH(C516,獼猴調查結果[樣區名稱],0))</f>
        <v>玉里</v>
      </c>
      <c r="C516" t="s">
        <v>242</v>
      </c>
      <c r="D516">
        <v>1</v>
      </c>
      <c r="E516">
        <v>1</v>
      </c>
      <c r="F516" t="s">
        <v>238</v>
      </c>
    </row>
    <row r="517" spans="1:6" x14ac:dyDescent="0.3">
      <c r="A517" t="str">
        <f>INDEX(獼猴調查結果[林管處],MATCH(B517,獼猴調查結果[工作站],0))</f>
        <v>花蓮</v>
      </c>
      <c r="B517" t="str">
        <f>INDEX(獼猴調查結果[工作站],MATCH(C517,獼猴調查結果[樣區名稱],0))</f>
        <v>玉里</v>
      </c>
      <c r="C517" t="s">
        <v>242</v>
      </c>
      <c r="D517">
        <v>1</v>
      </c>
      <c r="E517">
        <v>2</v>
      </c>
      <c r="F517" t="s">
        <v>238</v>
      </c>
    </row>
    <row r="518" spans="1:6" x14ac:dyDescent="0.3">
      <c r="A518" t="str">
        <f>INDEX(獼猴調查結果[林管處],MATCH(B518,獼猴調查結果[工作站],0))</f>
        <v>花蓮</v>
      </c>
      <c r="B518" t="str">
        <f>INDEX(獼猴調查結果[工作站],MATCH(C518,獼猴調查結果[樣區名稱],0))</f>
        <v>玉里</v>
      </c>
      <c r="C518" t="s">
        <v>242</v>
      </c>
      <c r="D518">
        <v>1</v>
      </c>
      <c r="E518">
        <v>3</v>
      </c>
      <c r="F518" t="s">
        <v>238</v>
      </c>
    </row>
    <row r="519" spans="1:6" x14ac:dyDescent="0.3">
      <c r="A519" t="str">
        <f>INDEX(獼猴調查結果[林管處],MATCH(B519,獼猴調查結果[工作站],0))</f>
        <v>花蓮</v>
      </c>
      <c r="B519" t="str">
        <f>INDEX(獼猴調查結果[工作站],MATCH(C519,獼猴調查結果[樣區名稱],0))</f>
        <v>玉里</v>
      </c>
      <c r="C519" t="s">
        <v>242</v>
      </c>
      <c r="D519">
        <v>1</v>
      </c>
      <c r="E519">
        <v>4</v>
      </c>
      <c r="F519" t="s">
        <v>238</v>
      </c>
    </row>
    <row r="520" spans="1:6" x14ac:dyDescent="0.3">
      <c r="A520" t="str">
        <f>INDEX(獼猴調查結果[林管處],MATCH(B520,獼猴調查結果[工作站],0))</f>
        <v>花蓮</v>
      </c>
      <c r="B520" t="str">
        <f>INDEX(獼猴調查結果[工作站],MATCH(C520,獼猴調查結果[樣區名稱],0))</f>
        <v>玉里</v>
      </c>
      <c r="C520" t="s">
        <v>242</v>
      </c>
      <c r="D520">
        <v>1</v>
      </c>
      <c r="E520">
        <v>5</v>
      </c>
      <c r="F520" t="s">
        <v>238</v>
      </c>
    </row>
    <row r="521" spans="1:6" x14ac:dyDescent="0.3">
      <c r="A521" t="str">
        <f>INDEX(獼猴調查結果[林管處],MATCH(B521,獼猴調查結果[工作站],0))</f>
        <v>花蓮</v>
      </c>
      <c r="B521" t="str">
        <f>INDEX(獼猴調查結果[工作站],MATCH(C521,獼猴調查結果[樣區名稱],0))</f>
        <v>玉里</v>
      </c>
      <c r="C521" t="s">
        <v>242</v>
      </c>
      <c r="D521">
        <v>1</v>
      </c>
      <c r="E521">
        <v>6</v>
      </c>
      <c r="F521" t="s">
        <v>238</v>
      </c>
    </row>
    <row r="522" spans="1:6" x14ac:dyDescent="0.3">
      <c r="A522" t="str">
        <f>INDEX(獼猴調查結果[林管處],MATCH(B522,獼猴調查結果[工作站],0))</f>
        <v>花蓮</v>
      </c>
      <c r="B522" t="str">
        <f>INDEX(獼猴調查結果[工作站],MATCH(C522,獼猴調查結果[樣區名稱],0))</f>
        <v>玉里</v>
      </c>
      <c r="C522" t="s">
        <v>242</v>
      </c>
      <c r="D522">
        <v>1</v>
      </c>
      <c r="E522">
        <v>7</v>
      </c>
      <c r="F522" t="s">
        <v>238</v>
      </c>
    </row>
    <row r="523" spans="1:6" x14ac:dyDescent="0.3">
      <c r="A523" t="str">
        <f>INDEX(獼猴調查結果[林管處],MATCH(B523,獼猴調查結果[工作站],0))</f>
        <v>花蓮</v>
      </c>
      <c r="B523" t="str">
        <f>INDEX(獼猴調查結果[工作站],MATCH(C523,獼猴調查結果[樣區名稱],0))</f>
        <v>玉里</v>
      </c>
      <c r="C523" t="s">
        <v>242</v>
      </c>
      <c r="D523">
        <v>1</v>
      </c>
      <c r="E523">
        <v>8</v>
      </c>
      <c r="F523" t="s">
        <v>238</v>
      </c>
    </row>
    <row r="524" spans="1:6" x14ac:dyDescent="0.3">
      <c r="A524" t="str">
        <f>INDEX(獼猴調查結果[林管處],MATCH(B524,獼猴調查結果[工作站],0))</f>
        <v>花蓮</v>
      </c>
      <c r="B524" t="str">
        <f>INDEX(獼猴調查結果[工作站],MATCH(C524,獼猴調查結果[樣區名稱],0))</f>
        <v>玉里</v>
      </c>
      <c r="C524" t="s">
        <v>246</v>
      </c>
      <c r="D524">
        <v>1</v>
      </c>
      <c r="E524">
        <v>1</v>
      </c>
      <c r="F524" t="s">
        <v>238</v>
      </c>
    </row>
    <row r="525" spans="1:6" x14ac:dyDescent="0.3">
      <c r="A525" t="str">
        <f>INDEX(獼猴調查結果[林管處],MATCH(B525,獼猴調查結果[工作站],0))</f>
        <v>花蓮</v>
      </c>
      <c r="B525" t="str">
        <f>INDEX(獼猴調查結果[工作站],MATCH(C525,獼猴調查結果[樣區名稱],0))</f>
        <v>玉里</v>
      </c>
      <c r="C525" t="s">
        <v>246</v>
      </c>
      <c r="D525">
        <v>1</v>
      </c>
      <c r="E525">
        <v>2</v>
      </c>
      <c r="F525" t="s">
        <v>238</v>
      </c>
    </row>
    <row r="526" spans="1:6" x14ac:dyDescent="0.3">
      <c r="A526" t="str">
        <f>INDEX(獼猴調查結果[林管處],MATCH(B526,獼猴調查結果[工作站],0))</f>
        <v>花蓮</v>
      </c>
      <c r="B526" t="str">
        <f>INDEX(獼猴調查結果[工作站],MATCH(C526,獼猴調查結果[樣區名稱],0))</f>
        <v>玉里</v>
      </c>
      <c r="C526" t="s">
        <v>246</v>
      </c>
      <c r="D526">
        <v>1</v>
      </c>
      <c r="E526">
        <v>3</v>
      </c>
      <c r="F526" t="s">
        <v>238</v>
      </c>
    </row>
    <row r="527" spans="1:6" x14ac:dyDescent="0.3">
      <c r="A527" t="str">
        <f>INDEX(獼猴調查結果[林管處],MATCH(B527,獼猴調查結果[工作站],0))</f>
        <v>花蓮</v>
      </c>
      <c r="B527" t="str">
        <f>INDEX(獼猴調查結果[工作站],MATCH(C527,獼猴調查結果[樣區名稱],0))</f>
        <v>玉里</v>
      </c>
      <c r="C527" t="s">
        <v>246</v>
      </c>
      <c r="D527">
        <v>1</v>
      </c>
      <c r="E527">
        <v>4</v>
      </c>
      <c r="F527" t="s">
        <v>238</v>
      </c>
    </row>
    <row r="528" spans="1:6" x14ac:dyDescent="0.3">
      <c r="A528" t="str">
        <f>INDEX(獼猴調查結果[林管處],MATCH(B528,獼猴調查結果[工作站],0))</f>
        <v>花蓮</v>
      </c>
      <c r="B528" t="str">
        <f>INDEX(獼猴調查結果[工作站],MATCH(C528,獼猴調查結果[樣區名稱],0))</f>
        <v>玉里</v>
      </c>
      <c r="C528" t="s">
        <v>246</v>
      </c>
      <c r="D528">
        <v>1</v>
      </c>
      <c r="E528">
        <v>5</v>
      </c>
      <c r="F528" t="s">
        <v>238</v>
      </c>
    </row>
    <row r="529" spans="1:6" x14ac:dyDescent="0.3">
      <c r="A529" t="str">
        <f>INDEX(獼猴調查結果[林管處],MATCH(B529,獼猴調查結果[工作站],0))</f>
        <v>花蓮</v>
      </c>
      <c r="B529" t="str">
        <f>INDEX(獼猴調查結果[工作站],MATCH(C529,獼猴調查結果[樣區名稱],0))</f>
        <v>玉里</v>
      </c>
      <c r="C529" t="s">
        <v>246</v>
      </c>
      <c r="D529">
        <v>1</v>
      </c>
      <c r="E529">
        <v>6</v>
      </c>
      <c r="F529" t="s">
        <v>238</v>
      </c>
    </row>
    <row r="530" spans="1:6" x14ac:dyDescent="0.3">
      <c r="A530" t="str">
        <f>INDEX(獼猴調查結果[林管處],MATCH(B530,獼猴調查結果[工作站],0))</f>
        <v>花蓮</v>
      </c>
      <c r="B530" t="str">
        <f>INDEX(獼猴調查結果[工作站],MATCH(C530,獼猴調查結果[樣區名稱],0))</f>
        <v>玉里</v>
      </c>
      <c r="C530" t="s">
        <v>246</v>
      </c>
      <c r="D530">
        <v>1</v>
      </c>
      <c r="E530">
        <v>7</v>
      </c>
      <c r="F530" t="s">
        <v>238</v>
      </c>
    </row>
    <row r="531" spans="1:6" x14ac:dyDescent="0.3">
      <c r="A531" t="str">
        <f>INDEX(獼猴調查結果[林管處],MATCH(B531,獼猴調查結果[工作站],0))</f>
        <v>花蓮</v>
      </c>
      <c r="B531" t="str">
        <f>INDEX(獼猴調查結果[工作站],MATCH(C531,獼猴調查結果[樣區名稱],0))</f>
        <v>玉里</v>
      </c>
      <c r="C531" t="s">
        <v>246</v>
      </c>
      <c r="D531">
        <v>1</v>
      </c>
      <c r="E531">
        <v>8</v>
      </c>
      <c r="F531" t="s">
        <v>238</v>
      </c>
    </row>
    <row r="532" spans="1:6" x14ac:dyDescent="0.3">
      <c r="A532" t="str">
        <f>INDEX(獼猴調查結果[林管處],MATCH(B532,獼猴調查結果[工作站],0))</f>
        <v>花蓮</v>
      </c>
      <c r="B532" t="str">
        <f>INDEX(獼猴調查結果[工作站],MATCH(C532,獼猴調查結果[樣區名稱],0))</f>
        <v>萬榮</v>
      </c>
      <c r="C532" t="s">
        <v>252</v>
      </c>
      <c r="D532">
        <v>1</v>
      </c>
      <c r="E532">
        <v>1</v>
      </c>
      <c r="F532" t="s">
        <v>257</v>
      </c>
    </row>
    <row r="533" spans="1:6" x14ac:dyDescent="0.3">
      <c r="A533" t="str">
        <f>INDEX(獼猴調查結果[林管處],MATCH(B533,獼猴調查結果[工作站],0))</f>
        <v>花蓮</v>
      </c>
      <c r="B533" t="str">
        <f>INDEX(獼猴調查結果[工作站],MATCH(C533,獼猴調查結果[樣區名稱],0))</f>
        <v>萬榮</v>
      </c>
      <c r="C533" t="s">
        <v>252</v>
      </c>
      <c r="D533">
        <v>1</v>
      </c>
      <c r="E533">
        <v>2</v>
      </c>
      <c r="F533" t="s">
        <v>257</v>
      </c>
    </row>
    <row r="534" spans="1:6" x14ac:dyDescent="0.3">
      <c r="A534" t="str">
        <f>INDEX(獼猴調查結果[林管處],MATCH(B534,獼猴調查結果[工作站],0))</f>
        <v>花蓮</v>
      </c>
      <c r="B534" t="str">
        <f>INDEX(獼猴調查結果[工作站],MATCH(C534,獼猴調查結果[樣區名稱],0))</f>
        <v>萬榮</v>
      </c>
      <c r="C534" t="s">
        <v>252</v>
      </c>
      <c r="D534">
        <v>1</v>
      </c>
      <c r="E534">
        <v>3</v>
      </c>
      <c r="F534" t="s">
        <v>257</v>
      </c>
    </row>
    <row r="535" spans="1:6" x14ac:dyDescent="0.3">
      <c r="A535" t="str">
        <f>INDEX(獼猴調查結果[林管處],MATCH(B535,獼猴調查結果[工作站],0))</f>
        <v>花蓮</v>
      </c>
      <c r="B535" t="str">
        <f>INDEX(獼猴調查結果[工作站],MATCH(C535,獼猴調查結果[樣區名稱],0))</f>
        <v>萬榮</v>
      </c>
      <c r="C535" t="s">
        <v>252</v>
      </c>
      <c r="D535">
        <v>1</v>
      </c>
      <c r="E535">
        <v>4</v>
      </c>
      <c r="F535" t="s">
        <v>257</v>
      </c>
    </row>
    <row r="536" spans="1:6" x14ac:dyDescent="0.3">
      <c r="A536" t="str">
        <f>INDEX(獼猴調查結果[林管處],MATCH(B536,獼猴調查結果[工作站],0))</f>
        <v>花蓮</v>
      </c>
      <c r="B536" t="str">
        <f>INDEX(獼猴調查結果[工作站],MATCH(C536,獼猴調查結果[樣區名稱],0))</f>
        <v>萬榮</v>
      </c>
      <c r="C536" t="s">
        <v>252</v>
      </c>
      <c r="D536">
        <v>1</v>
      </c>
      <c r="E536">
        <v>5</v>
      </c>
      <c r="F536" t="s">
        <v>257</v>
      </c>
    </row>
    <row r="537" spans="1:6" x14ac:dyDescent="0.3">
      <c r="A537" t="str">
        <f>INDEX(獼猴調查結果[林管處],MATCH(B537,獼猴調查結果[工作站],0))</f>
        <v>花蓮</v>
      </c>
      <c r="B537" t="str">
        <f>INDEX(獼猴調查結果[工作站],MATCH(C537,獼猴調查結果[樣區名稱],0))</f>
        <v>萬榮</v>
      </c>
      <c r="C537" t="s">
        <v>252</v>
      </c>
      <c r="D537">
        <v>1</v>
      </c>
      <c r="E537">
        <v>6</v>
      </c>
      <c r="F537" t="s">
        <v>257</v>
      </c>
    </row>
    <row r="538" spans="1:6" x14ac:dyDescent="0.3">
      <c r="A538" t="str">
        <f>INDEX(獼猴調查結果[林管處],MATCH(B538,獼猴調查結果[工作站],0))</f>
        <v>花蓮</v>
      </c>
      <c r="B538" t="str">
        <f>INDEX(獼猴調查結果[工作站],MATCH(C538,獼猴調查結果[樣區名稱],0))</f>
        <v>萬榮</v>
      </c>
      <c r="C538" t="s">
        <v>255</v>
      </c>
      <c r="D538">
        <v>1</v>
      </c>
      <c r="E538">
        <v>1</v>
      </c>
      <c r="F538" t="s">
        <v>257</v>
      </c>
    </row>
    <row r="539" spans="1:6" x14ac:dyDescent="0.3">
      <c r="A539" t="str">
        <f>INDEX(獼猴調查結果[林管處],MATCH(B539,獼猴調查結果[工作站],0))</f>
        <v>花蓮</v>
      </c>
      <c r="B539" t="str">
        <f>INDEX(獼猴調查結果[工作站],MATCH(C539,獼猴調查結果[樣區名稱],0))</f>
        <v>萬榮</v>
      </c>
      <c r="C539" t="s">
        <v>255</v>
      </c>
      <c r="D539">
        <v>1</v>
      </c>
      <c r="E539">
        <v>2</v>
      </c>
      <c r="F539" t="s">
        <v>257</v>
      </c>
    </row>
    <row r="540" spans="1:6" x14ac:dyDescent="0.3">
      <c r="A540" t="str">
        <f>INDEX(獼猴調查結果[林管處],MATCH(B540,獼猴調查結果[工作站],0))</f>
        <v>花蓮</v>
      </c>
      <c r="B540" t="str">
        <f>INDEX(獼猴調查結果[工作站],MATCH(C540,獼猴調查結果[樣區名稱],0))</f>
        <v>萬榮</v>
      </c>
      <c r="C540" t="s">
        <v>255</v>
      </c>
      <c r="D540">
        <v>1</v>
      </c>
      <c r="E540">
        <v>3</v>
      </c>
      <c r="F540" t="s">
        <v>257</v>
      </c>
    </row>
    <row r="541" spans="1:6" x14ac:dyDescent="0.3">
      <c r="A541" t="str">
        <f>INDEX(獼猴調查結果[林管處],MATCH(B541,獼猴調查結果[工作站],0))</f>
        <v>花蓮</v>
      </c>
      <c r="B541" t="str">
        <f>INDEX(獼猴調查結果[工作站],MATCH(C541,獼猴調查結果[樣區名稱],0))</f>
        <v>萬榮</v>
      </c>
      <c r="C541" t="s">
        <v>255</v>
      </c>
      <c r="D541">
        <v>1</v>
      </c>
      <c r="E541">
        <v>4</v>
      </c>
      <c r="F541" t="s">
        <v>257</v>
      </c>
    </row>
    <row r="542" spans="1:6" x14ac:dyDescent="0.3">
      <c r="A542" t="str">
        <f>INDEX(獼猴調查結果[林管處],MATCH(B542,獼猴調查結果[工作站],0))</f>
        <v>花蓮</v>
      </c>
      <c r="B542" t="str">
        <f>INDEX(獼猴調查結果[工作站],MATCH(C542,獼猴調查結果[樣區名稱],0))</f>
        <v>萬榮</v>
      </c>
      <c r="C542" t="s">
        <v>255</v>
      </c>
      <c r="D542">
        <v>1</v>
      </c>
      <c r="E542">
        <v>5</v>
      </c>
      <c r="F542" t="s">
        <v>257</v>
      </c>
    </row>
    <row r="543" spans="1:6" x14ac:dyDescent="0.3">
      <c r="A543" t="str">
        <f>INDEX(獼猴調查結果[林管處],MATCH(B543,獼猴調查結果[工作站],0))</f>
        <v>花蓮</v>
      </c>
      <c r="B543" t="str">
        <f>INDEX(獼猴調查結果[工作站],MATCH(C543,獼猴調查結果[樣區名稱],0))</f>
        <v>萬榮</v>
      </c>
      <c r="C543" t="s">
        <v>255</v>
      </c>
      <c r="D543">
        <v>1</v>
      </c>
      <c r="E543">
        <v>6</v>
      </c>
      <c r="F543" t="s">
        <v>257</v>
      </c>
    </row>
    <row r="544" spans="1:6" x14ac:dyDescent="0.3">
      <c r="A544" t="str">
        <f>INDEX(獼猴調查結果[林管處],MATCH(B544,獼猴調查結果[工作站],0))</f>
        <v>花蓮</v>
      </c>
      <c r="B544" t="str">
        <f>INDEX(獼猴調查結果[工作站],MATCH(C544,獼猴調查結果[樣區名稱],0))</f>
        <v>萬榮</v>
      </c>
      <c r="C544" t="s">
        <v>264</v>
      </c>
      <c r="D544">
        <v>1</v>
      </c>
      <c r="E544">
        <v>1</v>
      </c>
      <c r="F544" t="s">
        <v>257</v>
      </c>
    </row>
    <row r="545" spans="1:6" x14ac:dyDescent="0.3">
      <c r="A545" t="str">
        <f>INDEX(獼猴調查結果[林管處],MATCH(B545,獼猴調查結果[工作站],0))</f>
        <v>花蓮</v>
      </c>
      <c r="B545" t="str">
        <f>INDEX(獼猴調查結果[工作站],MATCH(C545,獼猴調查結果[樣區名稱],0))</f>
        <v>萬榮</v>
      </c>
      <c r="C545" t="s">
        <v>264</v>
      </c>
      <c r="D545">
        <v>1</v>
      </c>
      <c r="E545">
        <v>2</v>
      </c>
      <c r="F545" t="s">
        <v>257</v>
      </c>
    </row>
    <row r="546" spans="1:6" x14ac:dyDescent="0.3">
      <c r="A546" t="str">
        <f>INDEX(獼猴調查結果[林管處],MATCH(B546,獼猴調查結果[工作站],0))</f>
        <v>花蓮</v>
      </c>
      <c r="B546" t="str">
        <f>INDEX(獼猴調查結果[工作站],MATCH(C546,獼猴調查結果[樣區名稱],0))</f>
        <v>萬榮</v>
      </c>
      <c r="C546" t="s">
        <v>264</v>
      </c>
      <c r="D546">
        <v>1</v>
      </c>
      <c r="E546">
        <v>3</v>
      </c>
      <c r="F546" t="s">
        <v>257</v>
      </c>
    </row>
    <row r="547" spans="1:6" x14ac:dyDescent="0.3">
      <c r="A547" t="str">
        <f>INDEX(獼猴調查結果[林管處],MATCH(B547,獼猴調查結果[工作站],0))</f>
        <v>花蓮</v>
      </c>
      <c r="B547" t="str">
        <f>INDEX(獼猴調查結果[工作站],MATCH(C547,獼猴調查結果[樣區名稱],0))</f>
        <v>萬榮</v>
      </c>
      <c r="C547" t="s">
        <v>264</v>
      </c>
      <c r="D547">
        <v>1</v>
      </c>
      <c r="E547">
        <v>4</v>
      </c>
      <c r="F547" t="s">
        <v>257</v>
      </c>
    </row>
    <row r="548" spans="1:6" x14ac:dyDescent="0.3">
      <c r="A548" t="str">
        <f>INDEX(獼猴調查結果[林管處],MATCH(B548,獼猴調查結果[工作站],0))</f>
        <v>花蓮</v>
      </c>
      <c r="B548" t="str">
        <f>INDEX(獼猴調查結果[工作站],MATCH(C548,獼猴調查結果[樣區名稱],0))</f>
        <v>萬榮</v>
      </c>
      <c r="C548" t="s">
        <v>264</v>
      </c>
      <c r="D548">
        <v>1</v>
      </c>
      <c r="E548">
        <v>5</v>
      </c>
      <c r="F548" t="s">
        <v>257</v>
      </c>
    </row>
    <row r="549" spans="1:6" x14ac:dyDescent="0.3">
      <c r="A549" t="str">
        <f>INDEX(獼猴調查結果[林管處],MATCH(B549,獼猴調查結果[工作站],0))</f>
        <v>花蓮</v>
      </c>
      <c r="B549" t="str">
        <f>INDEX(獼猴調查結果[工作站],MATCH(C549,獼猴調查結果[樣區名稱],0))</f>
        <v>萬榮</v>
      </c>
      <c r="C549" t="s">
        <v>264</v>
      </c>
      <c r="D549">
        <v>1</v>
      </c>
      <c r="E549">
        <v>6</v>
      </c>
      <c r="F549" t="s">
        <v>257</v>
      </c>
    </row>
    <row r="550" spans="1:6" x14ac:dyDescent="0.3">
      <c r="A550" t="str">
        <f>INDEX(獼猴調查結果[林管處],MATCH(B550,獼猴調查結果[工作站],0))</f>
        <v>花蓮</v>
      </c>
      <c r="B550" t="str">
        <f>INDEX(獼猴調查結果[工作站],MATCH(C550,獼猴調查結果[樣區名稱],0))</f>
        <v>萬榮</v>
      </c>
      <c r="C550" t="s">
        <v>272</v>
      </c>
      <c r="D550">
        <v>1</v>
      </c>
      <c r="E550">
        <v>1</v>
      </c>
      <c r="F550" t="s">
        <v>257</v>
      </c>
    </row>
    <row r="551" spans="1:6" x14ac:dyDescent="0.3">
      <c r="A551" t="str">
        <f>INDEX(獼猴調查結果[林管處],MATCH(B551,獼猴調查結果[工作站],0))</f>
        <v>花蓮</v>
      </c>
      <c r="B551" t="str">
        <f>INDEX(獼猴調查結果[工作站],MATCH(C551,獼猴調查結果[樣區名稱],0))</f>
        <v>萬榮</v>
      </c>
      <c r="C551" t="s">
        <v>272</v>
      </c>
      <c r="D551">
        <v>1</v>
      </c>
      <c r="E551">
        <v>2</v>
      </c>
      <c r="F551" t="s">
        <v>257</v>
      </c>
    </row>
    <row r="552" spans="1:6" x14ac:dyDescent="0.3">
      <c r="A552" t="str">
        <f>INDEX(獼猴調查結果[林管處],MATCH(B552,獼猴調查結果[工作站],0))</f>
        <v>花蓮</v>
      </c>
      <c r="B552" t="str">
        <f>INDEX(獼猴調查結果[工作站],MATCH(C552,獼猴調查結果[樣區名稱],0))</f>
        <v>萬榮</v>
      </c>
      <c r="C552" t="s">
        <v>272</v>
      </c>
      <c r="D552">
        <v>1</v>
      </c>
      <c r="E552">
        <v>3</v>
      </c>
      <c r="F552" t="s">
        <v>257</v>
      </c>
    </row>
    <row r="553" spans="1:6" x14ac:dyDescent="0.3">
      <c r="A553" t="str">
        <f>INDEX(獼猴調查結果[林管處],MATCH(B553,獼猴調查結果[工作站],0))</f>
        <v>花蓮</v>
      </c>
      <c r="B553" t="str">
        <f>INDEX(獼猴調查結果[工作站],MATCH(C553,獼猴調查結果[樣區名稱],0))</f>
        <v>萬榮</v>
      </c>
      <c r="C553" t="s">
        <v>272</v>
      </c>
      <c r="D553">
        <v>1</v>
      </c>
      <c r="E553">
        <v>4</v>
      </c>
      <c r="F553" t="s">
        <v>257</v>
      </c>
    </row>
    <row r="554" spans="1:6" x14ac:dyDescent="0.3">
      <c r="A554" t="str">
        <f>INDEX(獼猴調查結果[林管處],MATCH(B554,獼猴調查結果[工作站],0))</f>
        <v>花蓮</v>
      </c>
      <c r="B554" t="str">
        <f>INDEX(獼猴調查結果[工作站],MATCH(C554,獼猴調查結果[樣區名稱],0))</f>
        <v>萬榮</v>
      </c>
      <c r="C554" t="s">
        <v>272</v>
      </c>
      <c r="D554">
        <v>1</v>
      </c>
      <c r="E554">
        <v>5</v>
      </c>
      <c r="F554" t="s">
        <v>257</v>
      </c>
    </row>
    <row r="555" spans="1:6" x14ac:dyDescent="0.3">
      <c r="A555" t="str">
        <f>INDEX(獼猴調查結果[林管處],MATCH(B555,獼猴調查結果[工作站],0))</f>
        <v>花蓮</v>
      </c>
      <c r="B555" t="str">
        <f>INDEX(獼猴調查結果[工作站],MATCH(C555,獼猴調查結果[樣區名稱],0))</f>
        <v>萬榮</v>
      </c>
      <c r="C555" t="s">
        <v>272</v>
      </c>
      <c r="D555">
        <v>1</v>
      </c>
      <c r="E555">
        <v>6</v>
      </c>
      <c r="F555" t="s">
        <v>257</v>
      </c>
    </row>
    <row r="556" spans="1:6" x14ac:dyDescent="0.3">
      <c r="A556" t="str">
        <f>INDEX(獼猴調查結果[林管處],MATCH(B556,獼猴調查結果[工作站],0))</f>
        <v>花蓮</v>
      </c>
      <c r="B556" t="str">
        <f>INDEX(獼猴調查結果[工作站],MATCH(C556,獼猴調查結果[樣區名稱],0))</f>
        <v>萬榮</v>
      </c>
      <c r="C556" t="s">
        <v>280</v>
      </c>
      <c r="D556">
        <v>1</v>
      </c>
      <c r="E556">
        <v>1</v>
      </c>
      <c r="F556" t="s">
        <v>257</v>
      </c>
    </row>
    <row r="557" spans="1:6" x14ac:dyDescent="0.3">
      <c r="A557" t="str">
        <f>INDEX(獼猴調查結果[林管處],MATCH(B557,獼猴調查結果[工作站],0))</f>
        <v>花蓮</v>
      </c>
      <c r="B557" t="str">
        <f>INDEX(獼猴調查結果[工作站],MATCH(C557,獼猴調查結果[樣區名稱],0))</f>
        <v>萬榮</v>
      </c>
      <c r="C557" t="s">
        <v>280</v>
      </c>
      <c r="D557">
        <v>1</v>
      </c>
      <c r="E557">
        <v>2</v>
      </c>
      <c r="F557" t="s">
        <v>257</v>
      </c>
    </row>
    <row r="558" spans="1:6" x14ac:dyDescent="0.3">
      <c r="A558" t="str">
        <f>INDEX(獼猴調查結果[林管處],MATCH(B558,獼猴調查結果[工作站],0))</f>
        <v>花蓮</v>
      </c>
      <c r="B558" t="str">
        <f>INDEX(獼猴調查結果[工作站],MATCH(C558,獼猴調查結果[樣區名稱],0))</f>
        <v>萬榮</v>
      </c>
      <c r="C558" t="s">
        <v>280</v>
      </c>
      <c r="D558">
        <v>1</v>
      </c>
      <c r="E558">
        <v>3</v>
      </c>
      <c r="F558" t="s">
        <v>257</v>
      </c>
    </row>
    <row r="559" spans="1:6" x14ac:dyDescent="0.3">
      <c r="A559" t="str">
        <f>INDEX(獼猴調查結果[林管處],MATCH(B559,獼猴調查結果[工作站],0))</f>
        <v>花蓮</v>
      </c>
      <c r="B559" t="str">
        <f>INDEX(獼猴調查結果[工作站],MATCH(C559,獼猴調查結果[樣區名稱],0))</f>
        <v>萬榮</v>
      </c>
      <c r="C559" t="s">
        <v>280</v>
      </c>
      <c r="D559">
        <v>1</v>
      </c>
      <c r="E559">
        <v>4</v>
      </c>
      <c r="F559" t="s">
        <v>257</v>
      </c>
    </row>
    <row r="560" spans="1:6" x14ac:dyDescent="0.3">
      <c r="A560" t="str">
        <f>INDEX(獼猴調查結果[林管處],MATCH(B560,獼猴調查結果[工作站],0))</f>
        <v>花蓮</v>
      </c>
      <c r="B560" t="str">
        <f>INDEX(獼猴調查結果[工作站],MATCH(C560,獼猴調查結果[樣區名稱],0))</f>
        <v>萬榮</v>
      </c>
      <c r="C560" t="s">
        <v>280</v>
      </c>
      <c r="D560">
        <v>1</v>
      </c>
      <c r="E560">
        <v>5</v>
      </c>
      <c r="F560" t="s">
        <v>257</v>
      </c>
    </row>
    <row r="561" spans="1:6" x14ac:dyDescent="0.3">
      <c r="A561" t="str">
        <f>INDEX(獼猴調查結果[林管處],MATCH(B561,獼猴調查結果[工作站],0))</f>
        <v>花蓮</v>
      </c>
      <c r="B561" t="str">
        <f>INDEX(獼猴調查結果[工作站],MATCH(C561,獼猴調查結果[樣區名稱],0))</f>
        <v>萬榮</v>
      </c>
      <c r="C561" t="s">
        <v>280</v>
      </c>
      <c r="D561">
        <v>1</v>
      </c>
      <c r="E561">
        <v>6</v>
      </c>
      <c r="F561" t="s">
        <v>257</v>
      </c>
    </row>
    <row r="562" spans="1:6" x14ac:dyDescent="0.3">
      <c r="A562" t="str">
        <f>INDEX(獼猴調查結果[林管處],MATCH(B562,獼猴調查結果[工作站],0))</f>
        <v>花蓮</v>
      </c>
      <c r="B562" t="str">
        <f>INDEX(獼猴調查結果[工作站],MATCH(C562,獼猴調查結果[樣區名稱],0))</f>
        <v>萬榮</v>
      </c>
      <c r="C562" t="s">
        <v>288</v>
      </c>
      <c r="D562">
        <v>1</v>
      </c>
      <c r="E562">
        <v>1</v>
      </c>
      <c r="F562" t="s">
        <v>257</v>
      </c>
    </row>
    <row r="563" spans="1:6" x14ac:dyDescent="0.3">
      <c r="A563" t="str">
        <f>INDEX(獼猴調查結果[林管處],MATCH(B563,獼猴調查結果[工作站],0))</f>
        <v>花蓮</v>
      </c>
      <c r="B563" t="str">
        <f>INDEX(獼猴調查結果[工作站],MATCH(C563,獼猴調查結果[樣區名稱],0))</f>
        <v>萬榮</v>
      </c>
      <c r="C563" t="s">
        <v>288</v>
      </c>
      <c r="D563">
        <v>1</v>
      </c>
      <c r="E563">
        <v>2</v>
      </c>
      <c r="F563" t="s">
        <v>257</v>
      </c>
    </row>
    <row r="564" spans="1:6" x14ac:dyDescent="0.3">
      <c r="A564" t="str">
        <f>INDEX(獼猴調查結果[林管處],MATCH(B564,獼猴調查結果[工作站],0))</f>
        <v>花蓮</v>
      </c>
      <c r="B564" t="str">
        <f>INDEX(獼猴調查結果[工作站],MATCH(C564,獼猴調查結果[樣區名稱],0))</f>
        <v>萬榮</v>
      </c>
      <c r="C564" t="s">
        <v>288</v>
      </c>
      <c r="D564">
        <v>1</v>
      </c>
      <c r="E564">
        <v>3</v>
      </c>
      <c r="F564" t="s">
        <v>257</v>
      </c>
    </row>
    <row r="565" spans="1:6" x14ac:dyDescent="0.3">
      <c r="A565" t="str">
        <f>INDEX(獼猴調查結果[林管處],MATCH(B565,獼猴調查結果[工作站],0))</f>
        <v>花蓮</v>
      </c>
      <c r="B565" t="str">
        <f>INDEX(獼猴調查結果[工作站],MATCH(C565,獼猴調查結果[樣區名稱],0))</f>
        <v>萬榮</v>
      </c>
      <c r="C565" t="s">
        <v>288</v>
      </c>
      <c r="D565">
        <v>1</v>
      </c>
      <c r="E565">
        <v>4</v>
      </c>
      <c r="F565" t="s">
        <v>257</v>
      </c>
    </row>
    <row r="566" spans="1:6" x14ac:dyDescent="0.3">
      <c r="A566" t="str">
        <f>INDEX(獼猴調查結果[林管處],MATCH(B566,獼猴調查結果[工作站],0))</f>
        <v>花蓮</v>
      </c>
      <c r="B566" t="str">
        <f>INDEX(獼猴調查結果[工作站],MATCH(C566,獼猴調查結果[樣區名稱],0))</f>
        <v>萬榮</v>
      </c>
      <c r="C566" t="s">
        <v>288</v>
      </c>
      <c r="D566">
        <v>1</v>
      </c>
      <c r="E566">
        <v>5</v>
      </c>
      <c r="F566" t="s">
        <v>257</v>
      </c>
    </row>
    <row r="567" spans="1:6" x14ac:dyDescent="0.3">
      <c r="A567" t="str">
        <f>INDEX(獼猴調查結果[林管處],MATCH(B567,獼猴調查結果[工作站],0))</f>
        <v>花蓮</v>
      </c>
      <c r="B567" t="str">
        <f>INDEX(獼猴調查結果[工作站],MATCH(C567,獼猴調查結果[樣區名稱],0))</f>
        <v>萬榮</v>
      </c>
      <c r="C567" t="s">
        <v>288</v>
      </c>
      <c r="D567">
        <v>1</v>
      </c>
      <c r="E567">
        <v>6</v>
      </c>
      <c r="F567" t="s">
        <v>257</v>
      </c>
    </row>
    <row r="568" spans="1:6" x14ac:dyDescent="0.3">
      <c r="A568" t="str">
        <f>INDEX(獼猴調查結果[林管處],MATCH(B568,獼猴調查結果[工作站],0))</f>
        <v>花蓮</v>
      </c>
      <c r="B568" t="str">
        <f>INDEX(獼猴調查結果[工作站],MATCH(C568,獼猴調查結果[樣區名稱],0))</f>
        <v>萬榮</v>
      </c>
      <c r="C568" t="s">
        <v>296</v>
      </c>
      <c r="D568">
        <v>1</v>
      </c>
      <c r="E568">
        <v>1</v>
      </c>
      <c r="F568" t="s">
        <v>257</v>
      </c>
    </row>
    <row r="569" spans="1:6" x14ac:dyDescent="0.3">
      <c r="A569" t="str">
        <f>INDEX(獼猴調查結果[林管處],MATCH(B569,獼猴調查結果[工作站],0))</f>
        <v>花蓮</v>
      </c>
      <c r="B569" t="str">
        <f>INDEX(獼猴調查結果[工作站],MATCH(C569,獼猴調查結果[樣區名稱],0))</f>
        <v>萬榮</v>
      </c>
      <c r="C569" t="s">
        <v>296</v>
      </c>
      <c r="D569">
        <v>1</v>
      </c>
      <c r="E569">
        <v>2</v>
      </c>
      <c r="F569" t="s">
        <v>257</v>
      </c>
    </row>
    <row r="570" spans="1:6" x14ac:dyDescent="0.3">
      <c r="A570" t="str">
        <f>INDEX(獼猴調查結果[林管處],MATCH(B570,獼猴調查結果[工作站],0))</f>
        <v>花蓮</v>
      </c>
      <c r="B570" t="str">
        <f>INDEX(獼猴調查結果[工作站],MATCH(C570,獼猴調查結果[樣區名稱],0))</f>
        <v>萬榮</v>
      </c>
      <c r="C570" t="s">
        <v>296</v>
      </c>
      <c r="D570">
        <v>1</v>
      </c>
      <c r="E570">
        <v>3</v>
      </c>
      <c r="F570" t="s">
        <v>257</v>
      </c>
    </row>
    <row r="571" spans="1:6" x14ac:dyDescent="0.3">
      <c r="A571" t="str">
        <f>INDEX(獼猴調查結果[林管處],MATCH(B571,獼猴調查結果[工作站],0))</f>
        <v>花蓮</v>
      </c>
      <c r="B571" t="str">
        <f>INDEX(獼猴調查結果[工作站],MATCH(C571,獼猴調查結果[樣區名稱],0))</f>
        <v>萬榮</v>
      </c>
      <c r="C571" t="s">
        <v>296</v>
      </c>
      <c r="D571">
        <v>1</v>
      </c>
      <c r="E571">
        <v>4</v>
      </c>
      <c r="F571" t="s">
        <v>257</v>
      </c>
    </row>
    <row r="572" spans="1:6" x14ac:dyDescent="0.3">
      <c r="A572" t="str">
        <f>INDEX(獼猴調查結果[林管處],MATCH(B572,獼猴調查結果[工作站],0))</f>
        <v>花蓮</v>
      </c>
      <c r="B572" t="str">
        <f>INDEX(獼猴調查結果[工作站],MATCH(C572,獼猴調查結果[樣區名稱],0))</f>
        <v>萬榮</v>
      </c>
      <c r="C572" t="s">
        <v>296</v>
      </c>
      <c r="D572">
        <v>1</v>
      </c>
      <c r="E572">
        <v>5</v>
      </c>
      <c r="F572" t="s">
        <v>257</v>
      </c>
    </row>
    <row r="573" spans="1:6" x14ac:dyDescent="0.3">
      <c r="A573" t="str">
        <f>INDEX(獼猴調查結果[林管處],MATCH(B573,獼猴調查結果[工作站],0))</f>
        <v>花蓮</v>
      </c>
      <c r="B573" t="str">
        <f>INDEX(獼猴調查結果[工作站],MATCH(C573,獼猴調查結果[樣區名稱],0))</f>
        <v>萬榮</v>
      </c>
      <c r="C573" t="s">
        <v>296</v>
      </c>
      <c r="D573">
        <v>1</v>
      </c>
      <c r="E573">
        <v>6</v>
      </c>
      <c r="F573" t="s">
        <v>257</v>
      </c>
    </row>
    <row r="574" spans="1:6" x14ac:dyDescent="0.3">
      <c r="A574" t="str">
        <f>INDEX(獼猴調查結果[林管處],MATCH(B574,獼猴調查結果[工作站],0))</f>
        <v>花蓮</v>
      </c>
      <c r="B574" t="str">
        <f>INDEX(獼猴調查結果[工作站],MATCH(C574,獼猴調查結果[樣區名稱],0))</f>
        <v>萬榮</v>
      </c>
      <c r="C574" t="s">
        <v>304</v>
      </c>
      <c r="D574">
        <v>1</v>
      </c>
      <c r="E574">
        <v>1</v>
      </c>
      <c r="F574" t="s">
        <v>257</v>
      </c>
    </row>
    <row r="575" spans="1:6" x14ac:dyDescent="0.3">
      <c r="A575" t="str">
        <f>INDEX(獼猴調查結果[林管處],MATCH(B575,獼猴調查結果[工作站],0))</f>
        <v>花蓮</v>
      </c>
      <c r="B575" t="str">
        <f>INDEX(獼猴調查結果[工作站],MATCH(C575,獼猴調查結果[樣區名稱],0))</f>
        <v>萬榮</v>
      </c>
      <c r="C575" t="s">
        <v>304</v>
      </c>
      <c r="D575">
        <v>1</v>
      </c>
      <c r="E575">
        <v>2</v>
      </c>
      <c r="F575" t="s">
        <v>257</v>
      </c>
    </row>
    <row r="576" spans="1:6" x14ac:dyDescent="0.3">
      <c r="A576" t="str">
        <f>INDEX(獼猴調查結果[林管處],MATCH(B576,獼猴調查結果[工作站],0))</f>
        <v>花蓮</v>
      </c>
      <c r="B576" t="str">
        <f>INDEX(獼猴調查結果[工作站],MATCH(C576,獼猴調查結果[樣區名稱],0))</f>
        <v>萬榮</v>
      </c>
      <c r="C576" t="s">
        <v>304</v>
      </c>
      <c r="D576">
        <v>1</v>
      </c>
      <c r="E576">
        <v>3</v>
      </c>
      <c r="F576" t="s">
        <v>257</v>
      </c>
    </row>
    <row r="577" spans="1:6" x14ac:dyDescent="0.3">
      <c r="A577" t="str">
        <f>INDEX(獼猴調查結果[林管處],MATCH(B577,獼猴調查結果[工作站],0))</f>
        <v>花蓮</v>
      </c>
      <c r="B577" t="str">
        <f>INDEX(獼猴調查結果[工作站],MATCH(C577,獼猴調查結果[樣區名稱],0))</f>
        <v>萬榮</v>
      </c>
      <c r="C577" t="s">
        <v>304</v>
      </c>
      <c r="D577">
        <v>1</v>
      </c>
      <c r="E577">
        <v>4</v>
      </c>
      <c r="F577" t="s">
        <v>257</v>
      </c>
    </row>
    <row r="578" spans="1:6" x14ac:dyDescent="0.3">
      <c r="A578" t="str">
        <f>INDEX(獼猴調查結果[林管處],MATCH(B578,獼猴調查結果[工作站],0))</f>
        <v>花蓮</v>
      </c>
      <c r="B578" t="str">
        <f>INDEX(獼猴調查結果[工作站],MATCH(C578,獼猴調查結果[樣區名稱],0))</f>
        <v>萬榮</v>
      </c>
      <c r="C578" t="s">
        <v>304</v>
      </c>
      <c r="D578">
        <v>1</v>
      </c>
      <c r="E578">
        <v>5</v>
      </c>
      <c r="F578" t="s">
        <v>257</v>
      </c>
    </row>
    <row r="579" spans="1:6" x14ac:dyDescent="0.3">
      <c r="A579" t="str">
        <f>INDEX(獼猴調查結果[林管處],MATCH(B579,獼猴調查結果[工作站],0))</f>
        <v>花蓮</v>
      </c>
      <c r="B579" t="str">
        <f>INDEX(獼猴調查結果[工作站],MATCH(C579,獼猴調查結果[樣區名稱],0))</f>
        <v>萬榮</v>
      </c>
      <c r="C579" t="s">
        <v>304</v>
      </c>
      <c r="D579">
        <v>1</v>
      </c>
      <c r="E579">
        <v>6</v>
      </c>
      <c r="F579" t="s">
        <v>257</v>
      </c>
    </row>
    <row r="580" spans="1:6" x14ac:dyDescent="0.3">
      <c r="A580" t="str">
        <f>INDEX(獼猴調查結果[林管處],MATCH(B580,獼猴調查結果[工作站],0))</f>
        <v>花蓮</v>
      </c>
      <c r="B580" t="str">
        <f>INDEX(獼猴調查結果[工作站],MATCH(C580,獼猴調查結果[樣區名稱],0))</f>
        <v>萬榮</v>
      </c>
      <c r="C580" t="s">
        <v>312</v>
      </c>
      <c r="D580">
        <v>1</v>
      </c>
      <c r="E580">
        <v>1</v>
      </c>
      <c r="F580" t="s">
        <v>257</v>
      </c>
    </row>
    <row r="581" spans="1:6" x14ac:dyDescent="0.3">
      <c r="A581" t="str">
        <f>INDEX(獼猴調查結果[林管處],MATCH(B581,獼猴調查結果[工作站],0))</f>
        <v>花蓮</v>
      </c>
      <c r="B581" t="str">
        <f>INDEX(獼猴調查結果[工作站],MATCH(C581,獼猴調查結果[樣區名稱],0))</f>
        <v>萬榮</v>
      </c>
      <c r="C581" t="s">
        <v>312</v>
      </c>
      <c r="D581">
        <v>1</v>
      </c>
      <c r="E581">
        <v>2</v>
      </c>
      <c r="F581" t="s">
        <v>257</v>
      </c>
    </row>
    <row r="582" spans="1:6" x14ac:dyDescent="0.3">
      <c r="A582" t="str">
        <f>INDEX(獼猴調查結果[林管處],MATCH(B582,獼猴調查結果[工作站],0))</f>
        <v>花蓮</v>
      </c>
      <c r="B582" t="str">
        <f>INDEX(獼猴調查結果[工作站],MATCH(C582,獼猴調查結果[樣區名稱],0))</f>
        <v>萬榮</v>
      </c>
      <c r="C582" t="s">
        <v>312</v>
      </c>
      <c r="D582">
        <v>1</v>
      </c>
      <c r="E582">
        <v>3</v>
      </c>
      <c r="F582" t="s">
        <v>257</v>
      </c>
    </row>
    <row r="583" spans="1:6" x14ac:dyDescent="0.3">
      <c r="A583" t="str">
        <f>INDEX(獼猴調查結果[林管處],MATCH(B583,獼猴調查結果[工作站],0))</f>
        <v>花蓮</v>
      </c>
      <c r="B583" t="str">
        <f>INDEX(獼猴調查結果[工作站],MATCH(C583,獼猴調查結果[樣區名稱],0))</f>
        <v>萬榮</v>
      </c>
      <c r="C583" t="s">
        <v>312</v>
      </c>
      <c r="D583">
        <v>1</v>
      </c>
      <c r="E583">
        <v>4</v>
      </c>
      <c r="F583" t="s">
        <v>257</v>
      </c>
    </row>
    <row r="584" spans="1:6" x14ac:dyDescent="0.3">
      <c r="A584" t="str">
        <f>INDEX(獼猴調查結果[林管處],MATCH(B584,獼猴調查結果[工作站],0))</f>
        <v>花蓮</v>
      </c>
      <c r="B584" t="str">
        <f>INDEX(獼猴調查結果[工作站],MATCH(C584,獼猴調查結果[樣區名稱],0))</f>
        <v>萬榮</v>
      </c>
      <c r="C584" t="s">
        <v>312</v>
      </c>
      <c r="D584">
        <v>1</v>
      </c>
      <c r="E584">
        <v>5</v>
      </c>
      <c r="F584" t="s">
        <v>257</v>
      </c>
    </row>
    <row r="585" spans="1:6" x14ac:dyDescent="0.3">
      <c r="A585" t="str">
        <f>INDEX(獼猴調查結果[林管處],MATCH(B585,獼猴調查結果[工作站],0))</f>
        <v>花蓮</v>
      </c>
      <c r="B585" t="str">
        <f>INDEX(獼猴調查結果[工作站],MATCH(C585,獼猴調查結果[樣區名稱],0))</f>
        <v>萬榮</v>
      </c>
      <c r="C585" t="s">
        <v>312</v>
      </c>
      <c r="D585">
        <v>1</v>
      </c>
      <c r="E585">
        <v>6</v>
      </c>
      <c r="F585" t="s">
        <v>257</v>
      </c>
    </row>
    <row r="586" spans="1:6" x14ac:dyDescent="0.3">
      <c r="A586" t="str">
        <f>INDEX(獼猴調查結果[林管處],MATCH(B586,獼猴調查結果[工作站],0))</f>
        <v>花蓮</v>
      </c>
      <c r="B586" t="str">
        <f>INDEX(獼猴調查結果[工作站],MATCH(C586,獼猴調查結果[樣區名稱],0))</f>
        <v>萬榮</v>
      </c>
      <c r="C586" t="s">
        <v>319</v>
      </c>
      <c r="D586">
        <v>1</v>
      </c>
      <c r="E586">
        <v>1</v>
      </c>
      <c r="F586" t="s">
        <v>257</v>
      </c>
    </row>
    <row r="587" spans="1:6" x14ac:dyDescent="0.3">
      <c r="A587" t="str">
        <f>INDEX(獼猴調查結果[林管處],MATCH(B587,獼猴調查結果[工作站],0))</f>
        <v>花蓮</v>
      </c>
      <c r="B587" t="str">
        <f>INDEX(獼猴調查結果[工作站],MATCH(C587,獼猴調查結果[樣區名稱],0))</f>
        <v>萬榮</v>
      </c>
      <c r="C587" t="s">
        <v>319</v>
      </c>
      <c r="D587">
        <v>1</v>
      </c>
      <c r="E587">
        <v>2</v>
      </c>
      <c r="F587" t="s">
        <v>257</v>
      </c>
    </row>
    <row r="588" spans="1:6" x14ac:dyDescent="0.3">
      <c r="A588" t="str">
        <f>INDEX(獼猴調查結果[林管處],MATCH(B588,獼猴調查結果[工作站],0))</f>
        <v>花蓮</v>
      </c>
      <c r="B588" t="str">
        <f>INDEX(獼猴調查結果[工作站],MATCH(C588,獼猴調查結果[樣區名稱],0))</f>
        <v>萬榮</v>
      </c>
      <c r="C588" t="s">
        <v>319</v>
      </c>
      <c r="D588">
        <v>1</v>
      </c>
      <c r="E588">
        <v>3</v>
      </c>
      <c r="F588" t="s">
        <v>257</v>
      </c>
    </row>
    <row r="589" spans="1:6" x14ac:dyDescent="0.3">
      <c r="A589" t="str">
        <f>INDEX(獼猴調查結果[林管處],MATCH(B589,獼猴調查結果[工作站],0))</f>
        <v>花蓮</v>
      </c>
      <c r="B589" t="str">
        <f>INDEX(獼猴調查結果[工作站],MATCH(C589,獼猴調查結果[樣區名稱],0))</f>
        <v>萬榮</v>
      </c>
      <c r="C589" t="s">
        <v>319</v>
      </c>
      <c r="D589">
        <v>1</v>
      </c>
      <c r="E589">
        <v>4</v>
      </c>
      <c r="F589" t="s">
        <v>257</v>
      </c>
    </row>
    <row r="590" spans="1:6" x14ac:dyDescent="0.3">
      <c r="A590" t="str">
        <f>INDEX(獼猴調查結果[林管處],MATCH(B590,獼猴調查結果[工作站],0))</f>
        <v>花蓮</v>
      </c>
      <c r="B590" t="str">
        <f>INDEX(獼猴調查結果[工作站],MATCH(C590,獼猴調查結果[樣區名稱],0))</f>
        <v>萬榮</v>
      </c>
      <c r="C590" t="s">
        <v>319</v>
      </c>
      <c r="D590">
        <v>1</v>
      </c>
      <c r="E590">
        <v>5</v>
      </c>
      <c r="F590" t="s">
        <v>257</v>
      </c>
    </row>
    <row r="591" spans="1:6" x14ac:dyDescent="0.3">
      <c r="A591" t="str">
        <f>INDEX(獼猴調查結果[林管處],MATCH(B591,獼猴調查結果[工作站],0))</f>
        <v>花蓮</v>
      </c>
      <c r="B591" t="str">
        <f>INDEX(獼猴調查結果[工作站],MATCH(C591,獼猴調查結果[樣區名稱],0))</f>
        <v>萬榮</v>
      </c>
      <c r="C591" t="s">
        <v>319</v>
      </c>
      <c r="D591">
        <v>1</v>
      </c>
      <c r="E591">
        <v>6</v>
      </c>
      <c r="F591" t="s">
        <v>257</v>
      </c>
    </row>
    <row r="592" spans="1:6" x14ac:dyDescent="0.3">
      <c r="A592" t="str">
        <f>INDEX(獼猴調查結果[林管處],MATCH(B592,獼猴調查結果[工作站],0))</f>
        <v>花蓮</v>
      </c>
      <c r="B592" t="str">
        <f>INDEX(獼猴調查結果[工作站],MATCH(C592,獼猴調查結果[樣區名稱],0))</f>
        <v>萬榮</v>
      </c>
      <c r="C592" t="s">
        <v>325</v>
      </c>
      <c r="D592">
        <v>1</v>
      </c>
      <c r="E592">
        <v>1</v>
      </c>
      <c r="F592" t="s">
        <v>257</v>
      </c>
    </row>
    <row r="593" spans="1:6" x14ac:dyDescent="0.3">
      <c r="A593" t="str">
        <f>INDEX(獼猴調查結果[林管處],MATCH(B593,獼猴調查結果[工作站],0))</f>
        <v>花蓮</v>
      </c>
      <c r="B593" t="str">
        <f>INDEX(獼猴調查結果[工作站],MATCH(C593,獼猴調查結果[樣區名稱],0))</f>
        <v>萬榮</v>
      </c>
      <c r="C593" t="s">
        <v>325</v>
      </c>
      <c r="D593">
        <v>1</v>
      </c>
      <c r="E593">
        <v>2</v>
      </c>
      <c r="F593" t="s">
        <v>257</v>
      </c>
    </row>
    <row r="594" spans="1:6" x14ac:dyDescent="0.3">
      <c r="A594" t="str">
        <f>INDEX(獼猴調查結果[林管處],MATCH(B594,獼猴調查結果[工作站],0))</f>
        <v>花蓮</v>
      </c>
      <c r="B594" t="str">
        <f>INDEX(獼猴調查結果[工作站],MATCH(C594,獼猴調查結果[樣區名稱],0))</f>
        <v>萬榮</v>
      </c>
      <c r="C594" t="s">
        <v>325</v>
      </c>
      <c r="D594">
        <v>1</v>
      </c>
      <c r="E594">
        <v>3</v>
      </c>
      <c r="F594" t="s">
        <v>257</v>
      </c>
    </row>
    <row r="595" spans="1:6" x14ac:dyDescent="0.3">
      <c r="A595" t="str">
        <f>INDEX(獼猴調查結果[林管處],MATCH(B595,獼猴調查結果[工作站],0))</f>
        <v>花蓮</v>
      </c>
      <c r="B595" t="str">
        <f>INDEX(獼猴調查結果[工作站],MATCH(C595,獼猴調查結果[樣區名稱],0))</f>
        <v>萬榮</v>
      </c>
      <c r="C595" t="s">
        <v>325</v>
      </c>
      <c r="D595">
        <v>1</v>
      </c>
      <c r="E595">
        <v>4</v>
      </c>
      <c r="F595" t="s">
        <v>257</v>
      </c>
    </row>
    <row r="596" spans="1:6" x14ac:dyDescent="0.3">
      <c r="A596" t="str">
        <f>INDEX(獼猴調查結果[林管處],MATCH(B596,獼猴調查結果[工作站],0))</f>
        <v>花蓮</v>
      </c>
      <c r="B596" t="str">
        <f>INDEX(獼猴調查結果[工作站],MATCH(C596,獼猴調查結果[樣區名稱],0))</f>
        <v>萬榮</v>
      </c>
      <c r="C596" t="s">
        <v>325</v>
      </c>
      <c r="D596">
        <v>1</v>
      </c>
      <c r="E596">
        <v>5</v>
      </c>
      <c r="F596" t="s">
        <v>257</v>
      </c>
    </row>
    <row r="597" spans="1:6" x14ac:dyDescent="0.3">
      <c r="A597" t="str">
        <f>INDEX(獼猴調查結果[林管處],MATCH(B597,獼猴調查結果[工作站],0))</f>
        <v>花蓮</v>
      </c>
      <c r="B597" t="str">
        <f>INDEX(獼猴調查結果[工作站],MATCH(C597,獼猴調查結果[樣區名稱],0))</f>
        <v>萬榮</v>
      </c>
      <c r="C597" t="s">
        <v>325</v>
      </c>
      <c r="D597">
        <v>1</v>
      </c>
      <c r="E597">
        <v>6</v>
      </c>
      <c r="F597" t="s">
        <v>257</v>
      </c>
    </row>
    <row r="598" spans="1:6" x14ac:dyDescent="0.3">
      <c r="A598" t="str">
        <f>INDEX(獼猴調查結果[林管處],MATCH(B598,獼猴調查結果[工作站],0))</f>
        <v>花蓮</v>
      </c>
      <c r="B598" t="str">
        <f>INDEX(獼猴調查結果[工作站],MATCH(C598,獼猴調查結果[樣區名稱],0))</f>
        <v>萬榮</v>
      </c>
      <c r="C598" t="s">
        <v>333</v>
      </c>
      <c r="D598">
        <v>1</v>
      </c>
      <c r="E598">
        <v>1</v>
      </c>
      <c r="F598" t="s">
        <v>257</v>
      </c>
    </row>
    <row r="599" spans="1:6" x14ac:dyDescent="0.3">
      <c r="A599" t="str">
        <f>INDEX(獼猴調查結果[林管處],MATCH(B599,獼猴調查結果[工作站],0))</f>
        <v>花蓮</v>
      </c>
      <c r="B599" t="str">
        <f>INDEX(獼猴調查結果[工作站],MATCH(C599,獼猴調查結果[樣區名稱],0))</f>
        <v>萬榮</v>
      </c>
      <c r="C599" t="s">
        <v>333</v>
      </c>
      <c r="D599">
        <v>1</v>
      </c>
      <c r="E599">
        <v>2</v>
      </c>
      <c r="F599" t="s">
        <v>257</v>
      </c>
    </row>
    <row r="600" spans="1:6" x14ac:dyDescent="0.3">
      <c r="A600" t="str">
        <f>INDEX(獼猴調查結果[林管處],MATCH(B600,獼猴調查結果[工作站],0))</f>
        <v>花蓮</v>
      </c>
      <c r="B600" t="str">
        <f>INDEX(獼猴調查結果[工作站],MATCH(C600,獼猴調查結果[樣區名稱],0))</f>
        <v>萬榮</v>
      </c>
      <c r="C600" t="s">
        <v>333</v>
      </c>
      <c r="D600">
        <v>1</v>
      </c>
      <c r="E600">
        <v>3</v>
      </c>
      <c r="F600" t="s">
        <v>257</v>
      </c>
    </row>
    <row r="601" spans="1:6" x14ac:dyDescent="0.3">
      <c r="A601" t="str">
        <f>INDEX(獼猴調查結果[林管處],MATCH(B601,獼猴調查結果[工作站],0))</f>
        <v>花蓮</v>
      </c>
      <c r="B601" t="str">
        <f>INDEX(獼猴調查結果[工作站],MATCH(C601,獼猴調查結果[樣區名稱],0))</f>
        <v>萬榮</v>
      </c>
      <c r="C601" t="s">
        <v>333</v>
      </c>
      <c r="D601">
        <v>1</v>
      </c>
      <c r="E601">
        <v>4</v>
      </c>
      <c r="F601" t="s">
        <v>257</v>
      </c>
    </row>
    <row r="602" spans="1:6" x14ac:dyDescent="0.3">
      <c r="A602" t="str">
        <f>INDEX(獼猴調查結果[林管處],MATCH(B602,獼猴調查結果[工作站],0))</f>
        <v>花蓮</v>
      </c>
      <c r="B602" t="str">
        <f>INDEX(獼猴調查結果[工作站],MATCH(C602,獼猴調查結果[樣區名稱],0))</f>
        <v>萬榮</v>
      </c>
      <c r="C602" t="s">
        <v>333</v>
      </c>
      <c r="D602">
        <v>1</v>
      </c>
      <c r="E602">
        <v>5</v>
      </c>
      <c r="F602" t="s">
        <v>257</v>
      </c>
    </row>
    <row r="603" spans="1:6" x14ac:dyDescent="0.3">
      <c r="A603" t="str">
        <f>INDEX(獼猴調查結果[林管處],MATCH(B603,獼猴調查結果[工作站],0))</f>
        <v>花蓮</v>
      </c>
      <c r="B603" t="str">
        <f>INDEX(獼猴調查結果[工作站],MATCH(C603,獼猴調查結果[樣區名稱],0))</f>
        <v>萬榮</v>
      </c>
      <c r="C603" t="s">
        <v>333</v>
      </c>
      <c r="D603">
        <v>1</v>
      </c>
      <c r="E603">
        <v>6</v>
      </c>
      <c r="F603" t="s">
        <v>257</v>
      </c>
    </row>
    <row r="604" spans="1:6" x14ac:dyDescent="0.3">
      <c r="A604" t="str">
        <f>INDEX(獼猴調查結果[林管處],MATCH(B604,獼猴調查結果[工作站],0))</f>
        <v>花蓮</v>
      </c>
      <c r="B604" t="str">
        <f>INDEX(獼猴調查結果[工作站],MATCH(C604,獼猴調查結果[樣區名稱],0))</f>
        <v>萬榮</v>
      </c>
      <c r="C604" t="s">
        <v>342</v>
      </c>
      <c r="D604">
        <v>1</v>
      </c>
      <c r="E604">
        <v>1</v>
      </c>
      <c r="F604" t="s">
        <v>257</v>
      </c>
    </row>
    <row r="605" spans="1:6" x14ac:dyDescent="0.3">
      <c r="A605" t="str">
        <f>INDEX(獼猴調查結果[林管處],MATCH(B605,獼猴調查結果[工作站],0))</f>
        <v>花蓮</v>
      </c>
      <c r="B605" t="str">
        <f>INDEX(獼猴調查結果[工作站],MATCH(C605,獼猴調查結果[樣區名稱],0))</f>
        <v>萬榮</v>
      </c>
      <c r="C605" t="s">
        <v>342</v>
      </c>
      <c r="D605">
        <v>1</v>
      </c>
      <c r="E605">
        <v>2</v>
      </c>
      <c r="F605" t="s">
        <v>257</v>
      </c>
    </row>
    <row r="606" spans="1:6" x14ac:dyDescent="0.3">
      <c r="A606" t="str">
        <f>INDEX(獼猴調查結果[林管處],MATCH(B606,獼猴調查結果[工作站],0))</f>
        <v>花蓮</v>
      </c>
      <c r="B606" t="str">
        <f>INDEX(獼猴調查結果[工作站],MATCH(C606,獼猴調查結果[樣區名稱],0))</f>
        <v>萬榮</v>
      </c>
      <c r="C606" t="s">
        <v>342</v>
      </c>
      <c r="D606">
        <v>1</v>
      </c>
      <c r="E606">
        <v>3</v>
      </c>
      <c r="F606" t="s">
        <v>257</v>
      </c>
    </row>
    <row r="607" spans="1:6" x14ac:dyDescent="0.3">
      <c r="A607" t="str">
        <f>INDEX(獼猴調查結果[林管處],MATCH(B607,獼猴調查結果[工作站],0))</f>
        <v>花蓮</v>
      </c>
      <c r="B607" t="str">
        <f>INDEX(獼猴調查結果[工作站],MATCH(C607,獼猴調查結果[樣區名稱],0))</f>
        <v>萬榮</v>
      </c>
      <c r="C607" t="s">
        <v>342</v>
      </c>
      <c r="D607">
        <v>1</v>
      </c>
      <c r="E607">
        <v>4</v>
      </c>
      <c r="F607" t="s">
        <v>257</v>
      </c>
    </row>
    <row r="608" spans="1:6" x14ac:dyDescent="0.3">
      <c r="A608" t="str">
        <f>INDEX(獼猴調查結果[林管處],MATCH(B608,獼猴調查結果[工作站],0))</f>
        <v>花蓮</v>
      </c>
      <c r="B608" t="str">
        <f>INDEX(獼猴調查結果[工作站],MATCH(C608,獼猴調查結果[樣區名稱],0))</f>
        <v>萬榮</v>
      </c>
      <c r="C608" t="s">
        <v>342</v>
      </c>
      <c r="D608">
        <v>1</v>
      </c>
      <c r="E608">
        <v>5</v>
      </c>
      <c r="F608" t="s">
        <v>257</v>
      </c>
    </row>
    <row r="609" spans="1:6" x14ac:dyDescent="0.3">
      <c r="A609" t="str">
        <f>INDEX(獼猴調查結果[林管處],MATCH(B609,獼猴調查結果[工作站],0))</f>
        <v>花蓮</v>
      </c>
      <c r="B609" t="str">
        <f>INDEX(獼猴調查結果[工作站],MATCH(C609,獼猴調查結果[樣區名稱],0))</f>
        <v>萬榮</v>
      </c>
      <c r="C609" t="s">
        <v>342</v>
      </c>
      <c r="D609">
        <v>1</v>
      </c>
      <c r="E609">
        <v>6</v>
      </c>
      <c r="F609" t="s">
        <v>257</v>
      </c>
    </row>
    <row r="610" spans="1:6" x14ac:dyDescent="0.3">
      <c r="A610" t="str">
        <f>INDEX(獼猴調查結果[林管處],MATCH(B610,獼猴調查結果[工作站],0))</f>
        <v>花蓮</v>
      </c>
      <c r="B610" t="str">
        <f>INDEX(獼猴調查結果[工作站],MATCH(C610,獼猴調查結果[樣區名稱],0))</f>
        <v>萬榮</v>
      </c>
      <c r="C610" t="s">
        <v>349</v>
      </c>
      <c r="D610">
        <v>1</v>
      </c>
      <c r="E610">
        <v>1</v>
      </c>
      <c r="F610" t="s">
        <v>257</v>
      </c>
    </row>
    <row r="611" spans="1:6" x14ac:dyDescent="0.3">
      <c r="A611" t="str">
        <f>INDEX(獼猴調查結果[林管處],MATCH(B611,獼猴調查結果[工作站],0))</f>
        <v>花蓮</v>
      </c>
      <c r="B611" t="str">
        <f>INDEX(獼猴調查結果[工作站],MATCH(C611,獼猴調查結果[樣區名稱],0))</f>
        <v>萬榮</v>
      </c>
      <c r="C611" t="s">
        <v>349</v>
      </c>
      <c r="D611">
        <v>1</v>
      </c>
      <c r="E611">
        <v>2</v>
      </c>
      <c r="F611" t="s">
        <v>257</v>
      </c>
    </row>
    <row r="612" spans="1:6" x14ac:dyDescent="0.3">
      <c r="A612" t="str">
        <f>INDEX(獼猴調查結果[林管處],MATCH(B612,獼猴調查結果[工作站],0))</f>
        <v>花蓮</v>
      </c>
      <c r="B612" t="str">
        <f>INDEX(獼猴調查結果[工作站],MATCH(C612,獼猴調查結果[樣區名稱],0))</f>
        <v>萬榮</v>
      </c>
      <c r="C612" t="s">
        <v>349</v>
      </c>
      <c r="D612">
        <v>1</v>
      </c>
      <c r="E612">
        <v>3</v>
      </c>
      <c r="F612" t="s">
        <v>257</v>
      </c>
    </row>
    <row r="613" spans="1:6" x14ac:dyDescent="0.3">
      <c r="A613" t="str">
        <f>INDEX(獼猴調查結果[林管處],MATCH(B613,獼猴調查結果[工作站],0))</f>
        <v>花蓮</v>
      </c>
      <c r="B613" t="str">
        <f>INDEX(獼猴調查結果[工作站],MATCH(C613,獼猴調查結果[樣區名稱],0))</f>
        <v>萬榮</v>
      </c>
      <c r="C613" t="s">
        <v>349</v>
      </c>
      <c r="D613">
        <v>1</v>
      </c>
      <c r="E613">
        <v>4</v>
      </c>
      <c r="F613" t="s">
        <v>257</v>
      </c>
    </row>
    <row r="614" spans="1:6" x14ac:dyDescent="0.3">
      <c r="A614" t="str">
        <f>INDEX(獼猴調查結果[林管處],MATCH(B614,獼猴調查結果[工作站],0))</f>
        <v>花蓮</v>
      </c>
      <c r="B614" t="str">
        <f>INDEX(獼猴調查結果[工作站],MATCH(C614,獼猴調查結果[樣區名稱],0))</f>
        <v>萬榮</v>
      </c>
      <c r="C614" t="s">
        <v>349</v>
      </c>
      <c r="D614">
        <v>1</v>
      </c>
      <c r="E614">
        <v>5</v>
      </c>
      <c r="F614" t="s">
        <v>257</v>
      </c>
    </row>
    <row r="615" spans="1:6" x14ac:dyDescent="0.3">
      <c r="A615" t="str">
        <f>INDEX(獼猴調查結果[林管處],MATCH(B615,獼猴調查結果[工作站],0))</f>
        <v>花蓮</v>
      </c>
      <c r="B615" t="str">
        <f>INDEX(獼猴調查結果[工作站],MATCH(C615,獼猴調查結果[樣區名稱],0))</f>
        <v>萬榮</v>
      </c>
      <c r="C615" t="s">
        <v>349</v>
      </c>
      <c r="D615">
        <v>1</v>
      </c>
      <c r="E615">
        <v>6</v>
      </c>
      <c r="F615" t="s">
        <v>257</v>
      </c>
    </row>
    <row r="616" spans="1:6" x14ac:dyDescent="0.3">
      <c r="A616" t="str">
        <f>INDEX(獼猴調查結果[林管處],MATCH(B616,獼猴調查結果[工作站],0))</f>
        <v>花蓮</v>
      </c>
      <c r="B616" t="str">
        <f>INDEX(獼猴調查結果[工作站],MATCH(C616,獼猴調查結果[樣區名稱],0))</f>
        <v>新城</v>
      </c>
      <c r="C616" t="s">
        <v>355</v>
      </c>
      <c r="D616">
        <v>1</v>
      </c>
      <c r="E616">
        <v>1</v>
      </c>
      <c r="F616" t="s">
        <v>357</v>
      </c>
    </row>
    <row r="617" spans="1:6" x14ac:dyDescent="0.3">
      <c r="A617" t="str">
        <f>INDEX(獼猴調查結果[林管處],MATCH(B617,獼猴調查結果[工作站],0))</f>
        <v>花蓮</v>
      </c>
      <c r="B617" t="str">
        <f>INDEX(獼猴調查結果[工作站],MATCH(C617,獼猴調查結果[樣區名稱],0))</f>
        <v>新城</v>
      </c>
      <c r="C617" t="s">
        <v>355</v>
      </c>
      <c r="D617">
        <v>1</v>
      </c>
      <c r="E617">
        <v>2</v>
      </c>
      <c r="F617" t="s">
        <v>357</v>
      </c>
    </row>
    <row r="618" spans="1:6" x14ac:dyDescent="0.3">
      <c r="A618" t="str">
        <f>INDEX(獼猴調查結果[林管處],MATCH(B618,獼猴調查結果[工作站],0))</f>
        <v>花蓮</v>
      </c>
      <c r="B618" t="str">
        <f>INDEX(獼猴調查結果[工作站],MATCH(C618,獼猴調查結果[樣區名稱],0))</f>
        <v>新城</v>
      </c>
      <c r="C618" t="s">
        <v>355</v>
      </c>
      <c r="D618">
        <v>1</v>
      </c>
      <c r="E618">
        <v>3</v>
      </c>
      <c r="F618" t="s">
        <v>357</v>
      </c>
    </row>
    <row r="619" spans="1:6" x14ac:dyDescent="0.3">
      <c r="A619" t="str">
        <f>INDEX(獼猴調查結果[林管處],MATCH(B619,獼猴調查結果[工作站],0))</f>
        <v>花蓮</v>
      </c>
      <c r="B619" t="str">
        <f>INDEX(獼猴調查結果[工作站],MATCH(C619,獼猴調查結果[樣區名稱],0))</f>
        <v>新城</v>
      </c>
      <c r="C619" t="s">
        <v>355</v>
      </c>
      <c r="D619">
        <v>1</v>
      </c>
      <c r="E619">
        <v>4</v>
      </c>
      <c r="F619" t="s">
        <v>357</v>
      </c>
    </row>
    <row r="620" spans="1:6" x14ac:dyDescent="0.3">
      <c r="A620" t="str">
        <f>INDEX(獼猴調查結果[林管處],MATCH(B620,獼猴調查結果[工作站],0))</f>
        <v>花蓮</v>
      </c>
      <c r="B620" t="str">
        <f>INDEX(獼猴調查結果[工作站],MATCH(C620,獼猴調查結果[樣區名稱],0))</f>
        <v>新城</v>
      </c>
      <c r="C620" t="s">
        <v>355</v>
      </c>
      <c r="D620">
        <v>1</v>
      </c>
      <c r="E620">
        <v>5</v>
      </c>
      <c r="F620" t="s">
        <v>357</v>
      </c>
    </row>
    <row r="621" spans="1:6" x14ac:dyDescent="0.3">
      <c r="A621" t="str">
        <f>INDEX(獼猴調查結果[林管處],MATCH(B621,獼猴調查結果[工作站],0))</f>
        <v>花蓮</v>
      </c>
      <c r="B621" t="str">
        <f>INDEX(獼猴調查結果[工作站],MATCH(C621,獼猴調查結果[樣區名稱],0))</f>
        <v>新城</v>
      </c>
      <c r="C621" t="s">
        <v>355</v>
      </c>
      <c r="D621">
        <v>1</v>
      </c>
      <c r="E621">
        <v>6</v>
      </c>
      <c r="F621" t="s">
        <v>357</v>
      </c>
    </row>
    <row r="622" spans="1:6" x14ac:dyDescent="0.3">
      <c r="A622" t="str">
        <f>INDEX(獼猴調查結果[林管處],MATCH(B622,獼猴調查結果[工作站],0))</f>
        <v>花蓮</v>
      </c>
      <c r="B622" t="str">
        <f>INDEX(獼猴調查結果[工作站],MATCH(C622,獼猴調查結果[樣區名稱],0))</f>
        <v>新城</v>
      </c>
      <c r="C622" t="s">
        <v>358</v>
      </c>
      <c r="D622">
        <v>1</v>
      </c>
      <c r="E622">
        <v>1</v>
      </c>
      <c r="F622" t="s">
        <v>357</v>
      </c>
    </row>
    <row r="623" spans="1:6" x14ac:dyDescent="0.3">
      <c r="A623" t="str">
        <f>INDEX(獼猴調查結果[林管處],MATCH(B623,獼猴調查結果[工作站],0))</f>
        <v>花蓮</v>
      </c>
      <c r="B623" t="str">
        <f>INDEX(獼猴調查結果[工作站],MATCH(C623,獼猴調查結果[樣區名稱],0))</f>
        <v>新城</v>
      </c>
      <c r="C623" t="s">
        <v>358</v>
      </c>
      <c r="D623">
        <v>1</v>
      </c>
      <c r="E623">
        <v>2</v>
      </c>
      <c r="F623" t="s">
        <v>357</v>
      </c>
    </row>
    <row r="624" spans="1:6" x14ac:dyDescent="0.3">
      <c r="A624" t="str">
        <f>INDEX(獼猴調查結果[林管處],MATCH(B624,獼猴調查結果[工作站],0))</f>
        <v>花蓮</v>
      </c>
      <c r="B624" t="str">
        <f>INDEX(獼猴調查結果[工作站],MATCH(C624,獼猴調查結果[樣區名稱],0))</f>
        <v>新城</v>
      </c>
      <c r="C624" t="s">
        <v>358</v>
      </c>
      <c r="D624">
        <v>1</v>
      </c>
      <c r="E624">
        <v>3</v>
      </c>
      <c r="F624" t="s">
        <v>357</v>
      </c>
    </row>
    <row r="625" spans="1:6" x14ac:dyDescent="0.3">
      <c r="A625" t="str">
        <f>INDEX(獼猴調查結果[林管處],MATCH(B625,獼猴調查結果[工作站],0))</f>
        <v>花蓮</v>
      </c>
      <c r="B625" t="str">
        <f>INDEX(獼猴調查結果[工作站],MATCH(C625,獼猴調查結果[樣區名稱],0))</f>
        <v>新城</v>
      </c>
      <c r="C625" t="s">
        <v>358</v>
      </c>
      <c r="D625">
        <v>1</v>
      </c>
      <c r="E625">
        <v>4</v>
      </c>
      <c r="F625" t="s">
        <v>357</v>
      </c>
    </row>
    <row r="626" spans="1:6" x14ac:dyDescent="0.3">
      <c r="A626" t="str">
        <f>INDEX(獼猴調查結果[林管處],MATCH(B626,獼猴調查結果[工作站],0))</f>
        <v>花蓮</v>
      </c>
      <c r="B626" t="str">
        <f>INDEX(獼猴調查結果[工作站],MATCH(C626,獼猴調查結果[樣區名稱],0))</f>
        <v>新城</v>
      </c>
      <c r="C626" t="s">
        <v>358</v>
      </c>
      <c r="D626">
        <v>1</v>
      </c>
      <c r="E626">
        <v>5</v>
      </c>
      <c r="F626" t="s">
        <v>357</v>
      </c>
    </row>
    <row r="627" spans="1:6" x14ac:dyDescent="0.3">
      <c r="A627" t="str">
        <f>INDEX(獼猴調查結果[林管處],MATCH(B627,獼猴調查結果[工作站],0))</f>
        <v>花蓮</v>
      </c>
      <c r="B627" t="str">
        <f>INDEX(獼猴調查結果[工作站],MATCH(C627,獼猴調查結果[樣區名稱],0))</f>
        <v>新城</v>
      </c>
      <c r="C627" t="s">
        <v>358</v>
      </c>
      <c r="D627">
        <v>1</v>
      </c>
      <c r="E627">
        <v>6</v>
      </c>
      <c r="F627" t="s">
        <v>357</v>
      </c>
    </row>
    <row r="628" spans="1:6" x14ac:dyDescent="0.3">
      <c r="A628" t="str">
        <f>INDEX(獼猴調查結果[林管處],MATCH(B628,獼猴調查結果[工作站],0))</f>
        <v>花蓮</v>
      </c>
      <c r="B628" t="str">
        <f>INDEX(獼猴調查結果[工作站],MATCH(C628,獼猴調查結果[樣區名稱],0))</f>
        <v>新城</v>
      </c>
      <c r="C628" t="s">
        <v>360</v>
      </c>
      <c r="D628">
        <v>1</v>
      </c>
      <c r="E628">
        <v>1</v>
      </c>
      <c r="F628" t="s">
        <v>357</v>
      </c>
    </row>
    <row r="629" spans="1:6" x14ac:dyDescent="0.3">
      <c r="A629" t="str">
        <f>INDEX(獼猴調查結果[林管處],MATCH(B629,獼猴調查結果[工作站],0))</f>
        <v>花蓮</v>
      </c>
      <c r="B629" t="str">
        <f>INDEX(獼猴調查結果[工作站],MATCH(C629,獼猴調查結果[樣區名稱],0))</f>
        <v>新城</v>
      </c>
      <c r="C629" t="s">
        <v>360</v>
      </c>
      <c r="D629">
        <v>1</v>
      </c>
      <c r="E629">
        <v>2</v>
      </c>
      <c r="F629" t="s">
        <v>357</v>
      </c>
    </row>
    <row r="630" spans="1:6" x14ac:dyDescent="0.3">
      <c r="A630" t="str">
        <f>INDEX(獼猴調查結果[林管處],MATCH(B630,獼猴調查結果[工作站],0))</f>
        <v>花蓮</v>
      </c>
      <c r="B630" t="str">
        <f>INDEX(獼猴調查結果[工作站],MATCH(C630,獼猴調查結果[樣區名稱],0))</f>
        <v>新城</v>
      </c>
      <c r="C630" t="s">
        <v>360</v>
      </c>
      <c r="D630">
        <v>1</v>
      </c>
      <c r="E630">
        <v>3</v>
      </c>
      <c r="F630" t="s">
        <v>357</v>
      </c>
    </row>
    <row r="631" spans="1:6" x14ac:dyDescent="0.3">
      <c r="A631" t="str">
        <f>INDEX(獼猴調查結果[林管處],MATCH(B631,獼猴調查結果[工作站],0))</f>
        <v>花蓮</v>
      </c>
      <c r="B631" t="str">
        <f>INDEX(獼猴調查結果[工作站],MATCH(C631,獼猴調查結果[樣區名稱],0))</f>
        <v>新城</v>
      </c>
      <c r="C631" t="s">
        <v>360</v>
      </c>
      <c r="D631">
        <v>1</v>
      </c>
      <c r="E631">
        <v>4</v>
      </c>
      <c r="F631" t="s">
        <v>357</v>
      </c>
    </row>
    <row r="632" spans="1:6" x14ac:dyDescent="0.3">
      <c r="A632" t="str">
        <f>INDEX(獼猴調查結果[林管處],MATCH(B632,獼猴調查結果[工作站],0))</f>
        <v>花蓮</v>
      </c>
      <c r="B632" t="str">
        <f>INDEX(獼猴調查結果[工作站],MATCH(C632,獼猴調查結果[樣區名稱],0))</f>
        <v>新城</v>
      </c>
      <c r="C632" t="s">
        <v>360</v>
      </c>
      <c r="D632">
        <v>1</v>
      </c>
      <c r="E632">
        <v>5</v>
      </c>
      <c r="F632" t="s">
        <v>357</v>
      </c>
    </row>
    <row r="633" spans="1:6" x14ac:dyDescent="0.3">
      <c r="A633" t="str">
        <f>INDEX(獼猴調查結果[林管處],MATCH(B633,獼猴調查結果[工作站],0))</f>
        <v>花蓮</v>
      </c>
      <c r="B633" t="str">
        <f>INDEX(獼猴調查結果[工作站],MATCH(C633,獼猴調查結果[樣區名稱],0))</f>
        <v>新城</v>
      </c>
      <c r="C633" t="s">
        <v>360</v>
      </c>
      <c r="D633">
        <v>1</v>
      </c>
      <c r="E633">
        <v>6</v>
      </c>
      <c r="F633" t="s">
        <v>357</v>
      </c>
    </row>
    <row r="634" spans="1:6" x14ac:dyDescent="0.3">
      <c r="A634" t="str">
        <f>INDEX(獼猴調查結果[林管處],MATCH(B634,獼猴調查結果[工作站],0))</f>
        <v>花蓮</v>
      </c>
      <c r="B634" t="str">
        <f>INDEX(獼猴調查結果[工作站],MATCH(C634,獼猴調查結果[樣區名稱],0))</f>
        <v>新城</v>
      </c>
      <c r="C634" t="s">
        <v>362</v>
      </c>
      <c r="D634">
        <v>1</v>
      </c>
      <c r="E634">
        <v>1</v>
      </c>
      <c r="F634" t="s">
        <v>364</v>
      </c>
    </row>
    <row r="635" spans="1:6" x14ac:dyDescent="0.3">
      <c r="A635" t="str">
        <f>INDEX(獼猴調查結果[林管處],MATCH(B635,獼猴調查結果[工作站],0))</f>
        <v>花蓮</v>
      </c>
      <c r="B635" t="str">
        <f>INDEX(獼猴調查結果[工作站],MATCH(C635,獼猴調查結果[樣區名稱],0))</f>
        <v>新城</v>
      </c>
      <c r="C635" t="s">
        <v>362</v>
      </c>
      <c r="D635">
        <v>1</v>
      </c>
      <c r="E635">
        <v>2</v>
      </c>
      <c r="F635" t="s">
        <v>364</v>
      </c>
    </row>
    <row r="636" spans="1:6" x14ac:dyDescent="0.3">
      <c r="A636" t="str">
        <f>INDEX(獼猴調查結果[林管處],MATCH(B636,獼猴調查結果[工作站],0))</f>
        <v>花蓮</v>
      </c>
      <c r="B636" t="str">
        <f>INDEX(獼猴調查結果[工作站],MATCH(C636,獼猴調查結果[樣區名稱],0))</f>
        <v>新城</v>
      </c>
      <c r="C636" t="s">
        <v>362</v>
      </c>
      <c r="D636">
        <v>1</v>
      </c>
      <c r="E636">
        <v>3</v>
      </c>
      <c r="F636" t="s">
        <v>364</v>
      </c>
    </row>
    <row r="637" spans="1:6" x14ac:dyDescent="0.3">
      <c r="A637" t="str">
        <f>INDEX(獼猴調查結果[林管處],MATCH(B637,獼猴調查結果[工作站],0))</f>
        <v>花蓮</v>
      </c>
      <c r="B637" t="str">
        <f>INDEX(獼猴調查結果[工作站],MATCH(C637,獼猴調查結果[樣區名稱],0))</f>
        <v>新城</v>
      </c>
      <c r="C637" t="s">
        <v>362</v>
      </c>
      <c r="D637">
        <v>1</v>
      </c>
      <c r="E637">
        <v>4</v>
      </c>
      <c r="F637" t="s">
        <v>364</v>
      </c>
    </row>
    <row r="638" spans="1:6" x14ac:dyDescent="0.3">
      <c r="A638" t="str">
        <f>INDEX(獼猴調查結果[林管處],MATCH(B638,獼猴調查結果[工作站],0))</f>
        <v>花蓮</v>
      </c>
      <c r="B638" t="str">
        <f>INDEX(獼猴調查結果[工作站],MATCH(C638,獼猴調查結果[樣區名稱],0))</f>
        <v>新城</v>
      </c>
      <c r="C638" t="s">
        <v>362</v>
      </c>
      <c r="D638">
        <v>1</v>
      </c>
      <c r="E638">
        <v>5</v>
      </c>
      <c r="F638" t="s">
        <v>364</v>
      </c>
    </row>
    <row r="639" spans="1:6" x14ac:dyDescent="0.3">
      <c r="A639" t="str">
        <f>INDEX(獼猴調查結果[林管處],MATCH(B639,獼猴調查結果[工作站],0))</f>
        <v>花蓮</v>
      </c>
      <c r="B639" t="str">
        <f>INDEX(獼猴調查結果[工作站],MATCH(C639,獼猴調查結果[樣區名稱],0))</f>
        <v>新城</v>
      </c>
      <c r="C639" t="s">
        <v>362</v>
      </c>
      <c r="D639">
        <v>1</v>
      </c>
      <c r="E639">
        <v>6</v>
      </c>
      <c r="F639" t="s">
        <v>364</v>
      </c>
    </row>
    <row r="640" spans="1:6" x14ac:dyDescent="0.3">
      <c r="A640" t="str">
        <f>INDEX(獼猴調查結果[林管處],MATCH(B640,獼猴調查結果[工作站],0))</f>
        <v>花蓮</v>
      </c>
      <c r="B640" t="str">
        <f>INDEX(獼猴調查結果[工作站],MATCH(C640,獼猴調查結果[樣區名稱],0))</f>
        <v>新城</v>
      </c>
      <c r="C640" t="s">
        <v>365</v>
      </c>
      <c r="D640">
        <v>1</v>
      </c>
      <c r="E640">
        <v>1</v>
      </c>
      <c r="F640" t="s">
        <v>367</v>
      </c>
    </row>
    <row r="641" spans="1:6" x14ac:dyDescent="0.3">
      <c r="A641" t="str">
        <f>INDEX(獼猴調查結果[林管處],MATCH(B641,獼猴調查結果[工作站],0))</f>
        <v>花蓮</v>
      </c>
      <c r="B641" t="str">
        <f>INDEX(獼猴調查結果[工作站],MATCH(C641,獼猴調查結果[樣區名稱],0))</f>
        <v>新城</v>
      </c>
      <c r="C641" t="s">
        <v>365</v>
      </c>
      <c r="D641">
        <v>1</v>
      </c>
      <c r="E641">
        <v>2</v>
      </c>
      <c r="F641" t="s">
        <v>367</v>
      </c>
    </row>
    <row r="642" spans="1:6" x14ac:dyDescent="0.3">
      <c r="A642" t="str">
        <f>INDEX(獼猴調查結果[林管處],MATCH(B642,獼猴調查結果[工作站],0))</f>
        <v>花蓮</v>
      </c>
      <c r="B642" t="str">
        <f>INDEX(獼猴調查結果[工作站],MATCH(C642,獼猴調查結果[樣區名稱],0))</f>
        <v>新城</v>
      </c>
      <c r="C642" t="s">
        <v>365</v>
      </c>
      <c r="D642">
        <v>1</v>
      </c>
      <c r="E642">
        <v>3</v>
      </c>
      <c r="F642" t="s">
        <v>367</v>
      </c>
    </row>
    <row r="643" spans="1:6" x14ac:dyDescent="0.3">
      <c r="A643" t="str">
        <f>INDEX(獼猴調查結果[林管處],MATCH(B643,獼猴調查結果[工作站],0))</f>
        <v>花蓮</v>
      </c>
      <c r="B643" t="str">
        <f>INDEX(獼猴調查結果[工作站],MATCH(C643,獼猴調查結果[樣區名稱],0))</f>
        <v>新城</v>
      </c>
      <c r="C643" t="s">
        <v>365</v>
      </c>
      <c r="D643">
        <v>1</v>
      </c>
      <c r="E643">
        <v>4</v>
      </c>
      <c r="F643" t="s">
        <v>367</v>
      </c>
    </row>
    <row r="644" spans="1:6" x14ac:dyDescent="0.3">
      <c r="A644" t="str">
        <f>INDEX(獼猴調查結果[林管處],MATCH(B644,獼猴調查結果[工作站],0))</f>
        <v>花蓮</v>
      </c>
      <c r="B644" t="str">
        <f>INDEX(獼猴調查結果[工作站],MATCH(C644,獼猴調查結果[樣區名稱],0))</f>
        <v>新城</v>
      </c>
      <c r="C644" t="s">
        <v>365</v>
      </c>
      <c r="D644">
        <v>1</v>
      </c>
      <c r="E644">
        <v>5</v>
      </c>
      <c r="F644" t="s">
        <v>367</v>
      </c>
    </row>
    <row r="645" spans="1:6" x14ac:dyDescent="0.3">
      <c r="A645" t="str">
        <f>INDEX(獼猴調查結果[林管處],MATCH(B645,獼猴調查結果[工作站],0))</f>
        <v>花蓮</v>
      </c>
      <c r="B645" t="str">
        <f>INDEX(獼猴調查結果[工作站],MATCH(C645,獼猴調查結果[樣區名稱],0))</f>
        <v>新城</v>
      </c>
      <c r="C645" t="s">
        <v>365</v>
      </c>
      <c r="D645">
        <v>1</v>
      </c>
      <c r="E645">
        <v>6</v>
      </c>
      <c r="F645" t="s">
        <v>367</v>
      </c>
    </row>
    <row r="646" spans="1:6" x14ac:dyDescent="0.3">
      <c r="A646" t="str">
        <f>INDEX(獼猴調查結果[林管處],MATCH(B646,獼猴調查結果[工作站],0))</f>
        <v>花蓮</v>
      </c>
      <c r="B646" t="str">
        <f>INDEX(獼猴調查結果[工作站],MATCH(C646,獼猴調查結果[樣區名稱],0))</f>
        <v>新城</v>
      </c>
      <c r="C646" t="s">
        <v>369</v>
      </c>
      <c r="D646">
        <v>1</v>
      </c>
      <c r="E646">
        <v>1</v>
      </c>
      <c r="F646" t="s">
        <v>371</v>
      </c>
    </row>
    <row r="647" spans="1:6" x14ac:dyDescent="0.3">
      <c r="A647" t="str">
        <f>INDEX(獼猴調查結果[林管處],MATCH(B647,獼猴調查結果[工作站],0))</f>
        <v>花蓮</v>
      </c>
      <c r="B647" t="str">
        <f>INDEX(獼猴調查結果[工作站],MATCH(C647,獼猴調查結果[樣區名稱],0))</f>
        <v>新城</v>
      </c>
      <c r="C647" t="s">
        <v>369</v>
      </c>
      <c r="D647">
        <v>1</v>
      </c>
      <c r="E647">
        <v>2</v>
      </c>
      <c r="F647" t="s">
        <v>371</v>
      </c>
    </row>
    <row r="648" spans="1:6" x14ac:dyDescent="0.3">
      <c r="A648" t="str">
        <f>INDEX(獼猴調查結果[林管處],MATCH(B648,獼猴調查結果[工作站],0))</f>
        <v>花蓮</v>
      </c>
      <c r="B648" t="str">
        <f>INDEX(獼猴調查結果[工作站],MATCH(C648,獼猴調查結果[樣區名稱],0))</f>
        <v>新城</v>
      </c>
      <c r="C648" t="s">
        <v>369</v>
      </c>
      <c r="D648">
        <v>1</v>
      </c>
      <c r="E648">
        <v>3</v>
      </c>
      <c r="F648" t="s">
        <v>371</v>
      </c>
    </row>
    <row r="649" spans="1:6" x14ac:dyDescent="0.3">
      <c r="A649" t="str">
        <f>INDEX(獼猴調查結果[林管處],MATCH(B649,獼猴調查結果[工作站],0))</f>
        <v>花蓮</v>
      </c>
      <c r="B649" t="str">
        <f>INDEX(獼猴調查結果[工作站],MATCH(C649,獼猴調查結果[樣區名稱],0))</f>
        <v>新城</v>
      </c>
      <c r="C649" t="s">
        <v>369</v>
      </c>
      <c r="D649">
        <v>1</v>
      </c>
      <c r="E649">
        <v>4</v>
      </c>
      <c r="F649" t="s">
        <v>371</v>
      </c>
    </row>
    <row r="650" spans="1:6" x14ac:dyDescent="0.3">
      <c r="A650" t="str">
        <f>INDEX(獼猴調查結果[林管處],MATCH(B650,獼猴調查結果[工作站],0))</f>
        <v>花蓮</v>
      </c>
      <c r="B650" t="str">
        <f>INDEX(獼猴調查結果[工作站],MATCH(C650,獼猴調查結果[樣區名稱],0))</f>
        <v>新城</v>
      </c>
      <c r="C650" t="s">
        <v>369</v>
      </c>
      <c r="D650">
        <v>1</v>
      </c>
      <c r="E650">
        <v>5</v>
      </c>
      <c r="F650" t="s">
        <v>371</v>
      </c>
    </row>
    <row r="651" spans="1:6" x14ac:dyDescent="0.3">
      <c r="A651" t="str">
        <f>INDEX(獼猴調查結果[林管處],MATCH(B651,獼猴調查結果[工作站],0))</f>
        <v>花蓮</v>
      </c>
      <c r="B651" t="str">
        <f>INDEX(獼猴調查結果[工作站],MATCH(C651,獼猴調查結果[樣區名稱],0))</f>
        <v>新城</v>
      </c>
      <c r="C651" t="s">
        <v>369</v>
      </c>
      <c r="D651">
        <v>1</v>
      </c>
      <c r="E651">
        <v>6</v>
      </c>
      <c r="F651" t="s">
        <v>371</v>
      </c>
    </row>
    <row r="652" spans="1:6" x14ac:dyDescent="0.3">
      <c r="A652" t="str">
        <f>INDEX(獼猴調查結果[林管處],MATCH(B652,獼猴調查結果[工作站],0))</f>
        <v>花蓮</v>
      </c>
      <c r="B652" t="str">
        <f>INDEX(獼猴調查結果[工作站],MATCH(C652,獼猴調查結果[樣區名稱],0))</f>
        <v>新城</v>
      </c>
      <c r="C652" t="s">
        <v>369</v>
      </c>
      <c r="D652">
        <v>1</v>
      </c>
      <c r="E652">
        <v>7</v>
      </c>
      <c r="F652" t="s">
        <v>371</v>
      </c>
    </row>
    <row r="653" spans="1:6" x14ac:dyDescent="0.3">
      <c r="A653" t="str">
        <f>INDEX(獼猴調查結果[林管處],MATCH(B653,獼猴調查結果[工作站],0))</f>
        <v>花蓮</v>
      </c>
      <c r="B653" t="str">
        <f>INDEX(獼猴調查結果[工作站],MATCH(C653,獼猴調查結果[樣區名稱],0))</f>
        <v>新城</v>
      </c>
      <c r="C653" t="s">
        <v>369</v>
      </c>
      <c r="D653">
        <v>1</v>
      </c>
      <c r="E653">
        <v>8</v>
      </c>
      <c r="F653" t="s">
        <v>371</v>
      </c>
    </row>
    <row r="654" spans="1:6" x14ac:dyDescent="0.3">
      <c r="A654" t="str">
        <f>INDEX(獼猴調查結果[林管處],MATCH(B654,獼猴調查結果[工作站],0))</f>
        <v>花蓮</v>
      </c>
      <c r="B654" t="str">
        <f>INDEX(獼猴調查結果[工作站],MATCH(C654,獼猴調查結果[樣區名稱],0))</f>
        <v>新城</v>
      </c>
      <c r="C654" t="s">
        <v>369</v>
      </c>
      <c r="D654">
        <v>1</v>
      </c>
      <c r="E654">
        <v>9</v>
      </c>
      <c r="F654" t="s">
        <v>371</v>
      </c>
    </row>
    <row r="655" spans="1:6" x14ac:dyDescent="0.3">
      <c r="A655" t="str">
        <f>INDEX(獼猴調查結果[林管處],MATCH(B655,獼猴調查結果[工作站],0))</f>
        <v>花蓮</v>
      </c>
      <c r="B655" t="str">
        <f>INDEX(獼猴調查結果[工作站],MATCH(C655,獼猴調查結果[樣區名稱],0))</f>
        <v>新城</v>
      </c>
      <c r="C655" t="s">
        <v>372</v>
      </c>
      <c r="D655">
        <v>1</v>
      </c>
      <c r="E655">
        <v>1</v>
      </c>
      <c r="F655" t="s">
        <v>374</v>
      </c>
    </row>
    <row r="656" spans="1:6" x14ac:dyDescent="0.3">
      <c r="A656" t="str">
        <f>INDEX(獼猴調查結果[林管處],MATCH(B656,獼猴調查結果[工作站],0))</f>
        <v>花蓮</v>
      </c>
      <c r="B656" t="str">
        <f>INDEX(獼猴調查結果[工作站],MATCH(C656,獼猴調查結果[樣區名稱],0))</f>
        <v>新城</v>
      </c>
      <c r="C656" t="s">
        <v>372</v>
      </c>
      <c r="D656">
        <v>1</v>
      </c>
      <c r="E656">
        <v>2</v>
      </c>
      <c r="F656" t="s">
        <v>374</v>
      </c>
    </row>
    <row r="657" spans="1:6" x14ac:dyDescent="0.3">
      <c r="A657" t="str">
        <f>INDEX(獼猴調查結果[林管處],MATCH(B657,獼猴調查結果[工作站],0))</f>
        <v>花蓮</v>
      </c>
      <c r="B657" t="str">
        <f>INDEX(獼猴調查結果[工作站],MATCH(C657,獼猴調查結果[樣區名稱],0))</f>
        <v>新城</v>
      </c>
      <c r="C657" t="s">
        <v>372</v>
      </c>
      <c r="D657">
        <v>1</v>
      </c>
      <c r="E657">
        <v>3</v>
      </c>
      <c r="F657" t="s">
        <v>374</v>
      </c>
    </row>
    <row r="658" spans="1:6" x14ac:dyDescent="0.3">
      <c r="A658" t="str">
        <f>INDEX(獼猴調查結果[林管處],MATCH(B658,獼猴調查結果[工作站],0))</f>
        <v>花蓮</v>
      </c>
      <c r="B658" t="str">
        <f>INDEX(獼猴調查結果[工作站],MATCH(C658,獼猴調查結果[樣區名稱],0))</f>
        <v>新城</v>
      </c>
      <c r="C658" t="s">
        <v>372</v>
      </c>
      <c r="D658">
        <v>1</v>
      </c>
      <c r="E658">
        <v>4</v>
      </c>
      <c r="F658" t="s">
        <v>374</v>
      </c>
    </row>
    <row r="659" spans="1:6" x14ac:dyDescent="0.3">
      <c r="A659" t="str">
        <f>INDEX(獼猴調查結果[林管處],MATCH(B659,獼猴調查結果[工作站],0))</f>
        <v>花蓮</v>
      </c>
      <c r="B659" t="str">
        <f>INDEX(獼猴調查結果[工作站],MATCH(C659,獼猴調查結果[樣區名稱],0))</f>
        <v>新城</v>
      </c>
      <c r="C659" t="s">
        <v>372</v>
      </c>
      <c r="D659">
        <v>1</v>
      </c>
      <c r="E659">
        <v>5</v>
      </c>
      <c r="F659" t="s">
        <v>374</v>
      </c>
    </row>
    <row r="660" spans="1:6" x14ac:dyDescent="0.3">
      <c r="A660" t="str">
        <f>INDEX(獼猴調查結果[林管處],MATCH(B660,獼猴調查結果[工作站],0))</f>
        <v>花蓮</v>
      </c>
      <c r="B660" t="str">
        <f>INDEX(獼猴調查結果[工作站],MATCH(C660,獼猴調查結果[樣區名稱],0))</f>
        <v>新城</v>
      </c>
      <c r="C660" t="s">
        <v>372</v>
      </c>
      <c r="D660">
        <v>1</v>
      </c>
      <c r="E660">
        <v>6</v>
      </c>
      <c r="F660" t="s">
        <v>374</v>
      </c>
    </row>
    <row r="661" spans="1:6" x14ac:dyDescent="0.3">
      <c r="A661" t="str">
        <f>INDEX(獼猴調查結果[林管處],MATCH(B661,獼猴調查結果[工作站],0))</f>
        <v>花蓮</v>
      </c>
      <c r="B661" t="str">
        <f>INDEX(獼猴調查結果[工作站],MATCH(C661,獼猴調查結果[樣區名稱],0))</f>
        <v>新城</v>
      </c>
      <c r="C661" t="s">
        <v>376</v>
      </c>
      <c r="D661">
        <v>1</v>
      </c>
      <c r="E661">
        <v>1</v>
      </c>
      <c r="F661" t="s">
        <v>378</v>
      </c>
    </row>
    <row r="662" spans="1:6" x14ac:dyDescent="0.3">
      <c r="A662" t="str">
        <f>INDEX(獼猴調查結果[林管處],MATCH(B662,獼猴調查結果[工作站],0))</f>
        <v>花蓮</v>
      </c>
      <c r="B662" t="str">
        <f>INDEX(獼猴調查結果[工作站],MATCH(C662,獼猴調查結果[樣區名稱],0))</f>
        <v>新城</v>
      </c>
      <c r="C662" t="s">
        <v>376</v>
      </c>
      <c r="D662">
        <v>1</v>
      </c>
      <c r="E662">
        <v>2</v>
      </c>
      <c r="F662" t="s">
        <v>378</v>
      </c>
    </row>
    <row r="663" spans="1:6" x14ac:dyDescent="0.3">
      <c r="A663" t="str">
        <f>INDEX(獼猴調查結果[林管處],MATCH(B663,獼猴調查結果[工作站],0))</f>
        <v>花蓮</v>
      </c>
      <c r="B663" t="str">
        <f>INDEX(獼猴調查結果[工作站],MATCH(C663,獼猴調查結果[樣區名稱],0))</f>
        <v>新城</v>
      </c>
      <c r="C663" t="s">
        <v>376</v>
      </c>
      <c r="D663">
        <v>1</v>
      </c>
      <c r="E663">
        <v>3</v>
      </c>
      <c r="F663" t="s">
        <v>378</v>
      </c>
    </row>
    <row r="664" spans="1:6" x14ac:dyDescent="0.3">
      <c r="A664" t="str">
        <f>INDEX(獼猴調查結果[林管處],MATCH(B664,獼猴調查結果[工作站],0))</f>
        <v>花蓮</v>
      </c>
      <c r="B664" t="str">
        <f>INDEX(獼猴調查結果[工作站],MATCH(C664,獼猴調查結果[樣區名稱],0))</f>
        <v>新城</v>
      </c>
      <c r="C664" t="s">
        <v>376</v>
      </c>
      <c r="D664">
        <v>1</v>
      </c>
      <c r="E664">
        <v>4</v>
      </c>
      <c r="F664" t="s">
        <v>378</v>
      </c>
    </row>
    <row r="665" spans="1:6" x14ac:dyDescent="0.3">
      <c r="A665" t="str">
        <f>INDEX(獼猴調查結果[林管處],MATCH(B665,獼猴調查結果[工作站],0))</f>
        <v>花蓮</v>
      </c>
      <c r="B665" t="str">
        <f>INDEX(獼猴調查結果[工作站],MATCH(C665,獼猴調查結果[樣區名稱],0))</f>
        <v>新城</v>
      </c>
      <c r="C665" t="s">
        <v>376</v>
      </c>
      <c r="D665">
        <v>1</v>
      </c>
      <c r="E665">
        <v>5</v>
      </c>
      <c r="F665" t="s">
        <v>378</v>
      </c>
    </row>
    <row r="666" spans="1:6" x14ac:dyDescent="0.3">
      <c r="A666" t="str">
        <f>INDEX(獼猴調查結果[林管處],MATCH(B666,獼猴調查結果[工作站],0))</f>
        <v>花蓮</v>
      </c>
      <c r="B666" t="str">
        <f>INDEX(獼猴調查結果[工作站],MATCH(C666,獼猴調查結果[樣區名稱],0))</f>
        <v>新城</v>
      </c>
      <c r="C666" t="s">
        <v>376</v>
      </c>
      <c r="D666">
        <v>1</v>
      </c>
      <c r="E666">
        <v>6</v>
      </c>
      <c r="F666" t="s">
        <v>378</v>
      </c>
    </row>
    <row r="667" spans="1:6" x14ac:dyDescent="0.3">
      <c r="A667" t="str">
        <f>INDEX(獼猴調查結果[林管處],MATCH(B667,獼猴調查結果[工作站],0))</f>
        <v>花蓮</v>
      </c>
      <c r="B667" t="str">
        <f>INDEX(獼猴調查結果[工作站],MATCH(C667,獼猴調查結果[樣區名稱],0))</f>
        <v>新城</v>
      </c>
      <c r="C667" t="s">
        <v>376</v>
      </c>
      <c r="D667">
        <v>1</v>
      </c>
      <c r="E667">
        <v>7</v>
      </c>
      <c r="F667" t="s">
        <v>378</v>
      </c>
    </row>
    <row r="668" spans="1:6" x14ac:dyDescent="0.3">
      <c r="A668" t="str">
        <f>INDEX(獼猴調查結果[林管處],MATCH(B668,獼猴調查結果[工作站],0))</f>
        <v>花蓮</v>
      </c>
      <c r="B668" t="str">
        <f>INDEX(獼猴調查結果[工作站],MATCH(C668,獼猴調查結果[樣區名稱],0))</f>
        <v>新城</v>
      </c>
      <c r="C668" t="s">
        <v>380</v>
      </c>
      <c r="D668">
        <v>1</v>
      </c>
      <c r="E668">
        <v>1</v>
      </c>
      <c r="F668" t="s">
        <v>382</v>
      </c>
    </row>
    <row r="669" spans="1:6" x14ac:dyDescent="0.3">
      <c r="A669" t="str">
        <f>INDEX(獼猴調查結果[林管處],MATCH(B669,獼猴調查結果[工作站],0))</f>
        <v>花蓮</v>
      </c>
      <c r="B669" t="str">
        <f>INDEX(獼猴調查結果[工作站],MATCH(C669,獼猴調查結果[樣區名稱],0))</f>
        <v>新城</v>
      </c>
      <c r="C669" t="s">
        <v>380</v>
      </c>
      <c r="D669">
        <v>1</v>
      </c>
      <c r="E669">
        <v>2</v>
      </c>
      <c r="F669" t="s">
        <v>382</v>
      </c>
    </row>
    <row r="670" spans="1:6" x14ac:dyDescent="0.3">
      <c r="A670" t="str">
        <f>INDEX(獼猴調查結果[林管處],MATCH(B670,獼猴調查結果[工作站],0))</f>
        <v>花蓮</v>
      </c>
      <c r="B670" t="str">
        <f>INDEX(獼猴調查結果[工作站],MATCH(C670,獼猴調查結果[樣區名稱],0))</f>
        <v>新城</v>
      </c>
      <c r="C670" t="s">
        <v>380</v>
      </c>
      <c r="D670">
        <v>1</v>
      </c>
      <c r="E670">
        <v>3</v>
      </c>
      <c r="F670" t="s">
        <v>382</v>
      </c>
    </row>
    <row r="671" spans="1:6" x14ac:dyDescent="0.3">
      <c r="A671" t="str">
        <f>INDEX(獼猴調查結果[林管處],MATCH(B671,獼猴調查結果[工作站],0))</f>
        <v>花蓮</v>
      </c>
      <c r="B671" t="str">
        <f>INDEX(獼猴調查結果[工作站],MATCH(C671,獼猴調查結果[樣區名稱],0))</f>
        <v>新城</v>
      </c>
      <c r="C671" t="s">
        <v>380</v>
      </c>
      <c r="D671">
        <v>1</v>
      </c>
      <c r="E671">
        <v>4</v>
      </c>
      <c r="F671" t="s">
        <v>382</v>
      </c>
    </row>
    <row r="672" spans="1:6" x14ac:dyDescent="0.3">
      <c r="A672" t="str">
        <f>INDEX(獼猴調查結果[林管處],MATCH(B672,獼猴調查結果[工作站],0))</f>
        <v>花蓮</v>
      </c>
      <c r="B672" t="str">
        <f>INDEX(獼猴調查結果[工作站],MATCH(C672,獼猴調查結果[樣區名稱],0))</f>
        <v>新城</v>
      </c>
      <c r="C672" t="s">
        <v>380</v>
      </c>
      <c r="D672">
        <v>1</v>
      </c>
      <c r="E672">
        <v>5</v>
      </c>
      <c r="F672" t="s">
        <v>382</v>
      </c>
    </row>
    <row r="673" spans="1:6" x14ac:dyDescent="0.3">
      <c r="A673" t="str">
        <f>INDEX(獼猴調查結果[林管處],MATCH(B673,獼猴調查結果[工作站],0))</f>
        <v>花蓮</v>
      </c>
      <c r="B673" t="str">
        <f>INDEX(獼猴調查結果[工作站],MATCH(C673,獼猴調查結果[樣區名稱],0))</f>
        <v>新城</v>
      </c>
      <c r="C673" t="s">
        <v>380</v>
      </c>
      <c r="D673">
        <v>1</v>
      </c>
      <c r="E673">
        <v>6</v>
      </c>
      <c r="F673" t="s">
        <v>382</v>
      </c>
    </row>
    <row r="674" spans="1:6" x14ac:dyDescent="0.3">
      <c r="A674" t="str">
        <f>INDEX(獼猴調查結果[林管處],MATCH(B674,獼猴調查結果[工作站],0))</f>
        <v>花蓮</v>
      </c>
      <c r="B674" t="str">
        <f>INDEX(獼猴調查結果[工作站],MATCH(C674,獼猴調查結果[樣區名稱],0))</f>
        <v>新城</v>
      </c>
      <c r="C674" t="s">
        <v>385</v>
      </c>
      <c r="D674">
        <v>1</v>
      </c>
      <c r="E674">
        <v>1</v>
      </c>
      <c r="F674" t="s">
        <v>387</v>
      </c>
    </row>
    <row r="675" spans="1:6" x14ac:dyDescent="0.3">
      <c r="A675" t="str">
        <f>INDEX(獼猴調查結果[林管處],MATCH(B675,獼猴調查結果[工作站],0))</f>
        <v>花蓮</v>
      </c>
      <c r="B675" t="str">
        <f>INDEX(獼猴調查結果[工作站],MATCH(C675,獼猴調查結果[樣區名稱],0))</f>
        <v>新城</v>
      </c>
      <c r="C675" t="s">
        <v>385</v>
      </c>
      <c r="D675">
        <v>1</v>
      </c>
      <c r="E675">
        <v>2</v>
      </c>
      <c r="F675" t="s">
        <v>387</v>
      </c>
    </row>
    <row r="676" spans="1:6" x14ac:dyDescent="0.3">
      <c r="A676" t="str">
        <f>INDEX(獼猴調查結果[林管處],MATCH(B676,獼猴調查結果[工作站],0))</f>
        <v>花蓮</v>
      </c>
      <c r="B676" t="str">
        <f>INDEX(獼猴調查結果[工作站],MATCH(C676,獼猴調查結果[樣區名稱],0))</f>
        <v>新城</v>
      </c>
      <c r="C676" t="s">
        <v>385</v>
      </c>
      <c r="D676">
        <v>1</v>
      </c>
      <c r="E676">
        <v>3</v>
      </c>
      <c r="F676" t="s">
        <v>387</v>
      </c>
    </row>
    <row r="677" spans="1:6" x14ac:dyDescent="0.3">
      <c r="A677" t="str">
        <f>INDEX(獼猴調查結果[林管處],MATCH(B677,獼猴調查結果[工作站],0))</f>
        <v>花蓮</v>
      </c>
      <c r="B677" t="str">
        <f>INDEX(獼猴調查結果[工作站],MATCH(C677,獼猴調查結果[樣區名稱],0))</f>
        <v>新城</v>
      </c>
      <c r="C677" t="s">
        <v>385</v>
      </c>
      <c r="D677">
        <v>1</v>
      </c>
      <c r="E677">
        <v>4</v>
      </c>
      <c r="F677" t="s">
        <v>387</v>
      </c>
    </row>
    <row r="678" spans="1:6" x14ac:dyDescent="0.3">
      <c r="A678" t="str">
        <f>INDEX(獼猴調查結果[林管處],MATCH(B678,獼猴調查結果[工作站],0))</f>
        <v>花蓮</v>
      </c>
      <c r="B678" t="str">
        <f>INDEX(獼猴調查結果[工作站],MATCH(C678,獼猴調查結果[樣區名稱],0))</f>
        <v>新城</v>
      </c>
      <c r="C678" t="s">
        <v>385</v>
      </c>
      <c r="D678">
        <v>1</v>
      </c>
      <c r="E678">
        <v>5</v>
      </c>
      <c r="F678" t="s">
        <v>387</v>
      </c>
    </row>
    <row r="679" spans="1:6" x14ac:dyDescent="0.3">
      <c r="A679" t="str">
        <f>INDEX(獼猴調查結果[林管處],MATCH(B679,獼猴調查結果[工作站],0))</f>
        <v>花蓮</v>
      </c>
      <c r="B679" t="str">
        <f>INDEX(獼猴調查結果[工作站],MATCH(C679,獼猴調查結果[樣區名稱],0))</f>
        <v>新城</v>
      </c>
      <c r="C679" t="s">
        <v>385</v>
      </c>
      <c r="D679">
        <v>1</v>
      </c>
      <c r="E679">
        <v>6</v>
      </c>
      <c r="F679" t="s">
        <v>387</v>
      </c>
    </row>
    <row r="680" spans="1:6" x14ac:dyDescent="0.3">
      <c r="A680" t="str">
        <f>INDEX(獼猴調查結果[林管處],MATCH(B680,獼猴調查結果[工作站],0))</f>
        <v>花蓮</v>
      </c>
      <c r="B680" t="str">
        <f>INDEX(獼猴調查結果[工作站],MATCH(C680,獼猴調查結果[樣區名稱],0))</f>
        <v>南華</v>
      </c>
      <c r="C680" t="s">
        <v>390</v>
      </c>
      <c r="D680">
        <v>1</v>
      </c>
      <c r="E680">
        <v>1</v>
      </c>
      <c r="F680" t="s">
        <v>1792</v>
      </c>
    </row>
    <row r="681" spans="1:6" x14ac:dyDescent="0.3">
      <c r="A681" t="str">
        <f>INDEX(獼猴調查結果[林管處],MATCH(B681,獼猴調查結果[工作站],0))</f>
        <v>花蓮</v>
      </c>
      <c r="B681" t="str">
        <f>INDEX(獼猴調查結果[工作站],MATCH(C681,獼猴調查結果[樣區名稱],0))</f>
        <v>南華</v>
      </c>
      <c r="C681" t="s">
        <v>390</v>
      </c>
      <c r="D681">
        <v>1</v>
      </c>
      <c r="E681">
        <v>2</v>
      </c>
      <c r="F681" t="s">
        <v>1792</v>
      </c>
    </row>
    <row r="682" spans="1:6" x14ac:dyDescent="0.3">
      <c r="A682" t="str">
        <f>INDEX(獼猴調查結果[林管處],MATCH(B682,獼猴調查結果[工作站],0))</f>
        <v>花蓮</v>
      </c>
      <c r="B682" t="str">
        <f>INDEX(獼猴調查結果[工作站],MATCH(C682,獼猴調查結果[樣區名稱],0))</f>
        <v>南華</v>
      </c>
      <c r="C682" t="s">
        <v>390</v>
      </c>
      <c r="D682">
        <v>1</v>
      </c>
      <c r="E682">
        <v>3</v>
      </c>
      <c r="F682" t="s">
        <v>1792</v>
      </c>
    </row>
    <row r="683" spans="1:6" x14ac:dyDescent="0.3">
      <c r="A683" t="str">
        <f>INDEX(獼猴調查結果[林管處],MATCH(B683,獼猴調查結果[工作站],0))</f>
        <v>花蓮</v>
      </c>
      <c r="B683" t="str">
        <f>INDEX(獼猴調查結果[工作站],MATCH(C683,獼猴調查結果[樣區名稱],0))</f>
        <v>南華</v>
      </c>
      <c r="C683" t="s">
        <v>390</v>
      </c>
      <c r="D683">
        <v>1</v>
      </c>
      <c r="E683">
        <v>4</v>
      </c>
      <c r="F683" t="s">
        <v>1792</v>
      </c>
    </row>
    <row r="684" spans="1:6" x14ac:dyDescent="0.3">
      <c r="A684" t="str">
        <f>INDEX(獼猴調查結果[林管處],MATCH(B684,獼猴調查結果[工作站],0))</f>
        <v>花蓮</v>
      </c>
      <c r="B684" t="str">
        <f>INDEX(獼猴調查結果[工作站],MATCH(C684,獼猴調查結果[樣區名稱],0))</f>
        <v>南華</v>
      </c>
      <c r="C684" t="s">
        <v>390</v>
      </c>
      <c r="D684">
        <v>1</v>
      </c>
      <c r="E684">
        <v>5</v>
      </c>
      <c r="F684" t="s">
        <v>1792</v>
      </c>
    </row>
    <row r="685" spans="1:6" x14ac:dyDescent="0.3">
      <c r="A685" t="str">
        <f>INDEX(獼猴調查結果[林管處],MATCH(B685,獼猴調查結果[工作站],0))</f>
        <v>花蓮</v>
      </c>
      <c r="B685" t="str">
        <f>INDEX(獼猴調查結果[工作站],MATCH(C685,獼猴調查結果[樣區名稱],0))</f>
        <v>南華</v>
      </c>
      <c r="C685" t="s">
        <v>390</v>
      </c>
      <c r="D685">
        <v>1</v>
      </c>
      <c r="E685">
        <v>6</v>
      </c>
      <c r="F685" t="s">
        <v>1792</v>
      </c>
    </row>
    <row r="686" spans="1:6" x14ac:dyDescent="0.3">
      <c r="A686" t="str">
        <f>INDEX(獼猴調查結果[林管處],MATCH(B686,獼猴調查結果[工作站],0))</f>
        <v>花蓮</v>
      </c>
      <c r="B686" t="str">
        <f>INDEX(獼猴調查結果[工作站],MATCH(C686,獼猴調查結果[樣區名稱],0))</f>
        <v>南華</v>
      </c>
      <c r="C686" t="s">
        <v>395</v>
      </c>
      <c r="D686">
        <v>1</v>
      </c>
      <c r="E686">
        <v>1</v>
      </c>
      <c r="F686" t="s">
        <v>1792</v>
      </c>
    </row>
    <row r="687" spans="1:6" x14ac:dyDescent="0.3">
      <c r="A687" t="str">
        <f>INDEX(獼猴調查結果[林管處],MATCH(B687,獼猴調查結果[工作站],0))</f>
        <v>花蓮</v>
      </c>
      <c r="B687" t="str">
        <f>INDEX(獼猴調查結果[工作站],MATCH(C687,獼猴調查結果[樣區名稱],0))</f>
        <v>南華</v>
      </c>
      <c r="C687" t="s">
        <v>395</v>
      </c>
      <c r="D687">
        <v>1</v>
      </c>
      <c r="E687">
        <v>2</v>
      </c>
      <c r="F687" t="s">
        <v>1792</v>
      </c>
    </row>
    <row r="688" spans="1:6" x14ac:dyDescent="0.3">
      <c r="A688" t="str">
        <f>INDEX(獼猴調查結果[林管處],MATCH(B688,獼猴調查結果[工作站],0))</f>
        <v>花蓮</v>
      </c>
      <c r="B688" t="str">
        <f>INDEX(獼猴調查結果[工作站],MATCH(C688,獼猴調查結果[樣區名稱],0))</f>
        <v>南華</v>
      </c>
      <c r="C688" t="s">
        <v>395</v>
      </c>
      <c r="D688">
        <v>1</v>
      </c>
      <c r="E688">
        <v>3</v>
      </c>
      <c r="F688" t="s">
        <v>1792</v>
      </c>
    </row>
    <row r="689" spans="1:6" x14ac:dyDescent="0.3">
      <c r="A689" t="str">
        <f>INDEX(獼猴調查結果[林管處],MATCH(B689,獼猴調查結果[工作站],0))</f>
        <v>花蓮</v>
      </c>
      <c r="B689" t="str">
        <f>INDEX(獼猴調查結果[工作站],MATCH(C689,獼猴調查結果[樣區名稱],0))</f>
        <v>南華</v>
      </c>
      <c r="C689" t="s">
        <v>395</v>
      </c>
      <c r="D689">
        <v>1</v>
      </c>
      <c r="E689">
        <v>4</v>
      </c>
      <c r="F689" t="s">
        <v>1792</v>
      </c>
    </row>
    <row r="690" spans="1:6" x14ac:dyDescent="0.3">
      <c r="A690" t="str">
        <f>INDEX(獼猴調查結果[林管處],MATCH(B690,獼猴調查結果[工作站],0))</f>
        <v>花蓮</v>
      </c>
      <c r="B690" t="str">
        <f>INDEX(獼猴調查結果[工作站],MATCH(C690,獼猴調查結果[樣區名稱],0))</f>
        <v>南華</v>
      </c>
      <c r="C690" t="s">
        <v>395</v>
      </c>
      <c r="D690">
        <v>1</v>
      </c>
      <c r="E690">
        <v>5</v>
      </c>
      <c r="F690" t="s">
        <v>1792</v>
      </c>
    </row>
    <row r="691" spans="1:6" x14ac:dyDescent="0.3">
      <c r="A691" t="str">
        <f>INDEX(獼猴調查結果[林管處],MATCH(B691,獼猴調查結果[工作站],0))</f>
        <v>花蓮</v>
      </c>
      <c r="B691" t="str">
        <f>INDEX(獼猴調查結果[工作站],MATCH(C691,獼猴調查結果[樣區名稱],0))</f>
        <v>南華</v>
      </c>
      <c r="C691" t="s">
        <v>395</v>
      </c>
      <c r="D691">
        <v>1</v>
      </c>
      <c r="E691">
        <v>6</v>
      </c>
      <c r="F691" t="s">
        <v>1792</v>
      </c>
    </row>
    <row r="692" spans="1:6" x14ac:dyDescent="0.3">
      <c r="A692" t="str">
        <f>INDEX(獼猴調查結果[林管處],MATCH(B692,獼猴調查結果[工作站],0))</f>
        <v>花蓮</v>
      </c>
      <c r="B692" t="str">
        <f>INDEX(獼猴調查結果[工作站],MATCH(C692,獼猴調查結果[樣區名稱],0))</f>
        <v>南華</v>
      </c>
      <c r="C692" t="s">
        <v>397</v>
      </c>
      <c r="D692">
        <v>1</v>
      </c>
      <c r="E692">
        <v>1</v>
      </c>
      <c r="F692" t="s">
        <v>1794</v>
      </c>
    </row>
    <row r="693" spans="1:6" x14ac:dyDescent="0.3">
      <c r="A693" t="str">
        <f>INDEX(獼猴調查結果[林管處],MATCH(B693,獼猴調查結果[工作站],0))</f>
        <v>花蓮</v>
      </c>
      <c r="B693" t="str">
        <f>INDEX(獼猴調查結果[工作站],MATCH(C693,獼猴調查結果[樣區名稱],0))</f>
        <v>南華</v>
      </c>
      <c r="C693" t="s">
        <v>397</v>
      </c>
      <c r="D693">
        <v>1</v>
      </c>
      <c r="E693">
        <v>2</v>
      </c>
      <c r="F693" t="s">
        <v>1794</v>
      </c>
    </row>
    <row r="694" spans="1:6" x14ac:dyDescent="0.3">
      <c r="A694" t="str">
        <f>INDEX(獼猴調查結果[林管處],MATCH(B694,獼猴調查結果[工作站],0))</f>
        <v>花蓮</v>
      </c>
      <c r="B694" t="str">
        <f>INDEX(獼猴調查結果[工作站],MATCH(C694,獼猴調查結果[樣區名稱],0))</f>
        <v>南華</v>
      </c>
      <c r="C694" t="s">
        <v>397</v>
      </c>
      <c r="D694">
        <v>1</v>
      </c>
      <c r="E694">
        <v>3</v>
      </c>
      <c r="F694" t="s">
        <v>1794</v>
      </c>
    </row>
    <row r="695" spans="1:6" x14ac:dyDescent="0.3">
      <c r="A695" t="str">
        <f>INDEX(獼猴調查結果[林管處],MATCH(B695,獼猴調查結果[工作站],0))</f>
        <v>花蓮</v>
      </c>
      <c r="B695" t="str">
        <f>INDEX(獼猴調查結果[工作站],MATCH(C695,獼猴調查結果[樣區名稱],0))</f>
        <v>南華</v>
      </c>
      <c r="C695" t="s">
        <v>397</v>
      </c>
      <c r="D695">
        <v>1</v>
      </c>
      <c r="E695">
        <v>4</v>
      </c>
      <c r="F695" t="s">
        <v>1794</v>
      </c>
    </row>
    <row r="696" spans="1:6" x14ac:dyDescent="0.3">
      <c r="A696" t="str">
        <f>INDEX(獼猴調查結果[林管處],MATCH(B696,獼猴調查結果[工作站],0))</f>
        <v>花蓮</v>
      </c>
      <c r="B696" t="str">
        <f>INDEX(獼猴調查結果[工作站],MATCH(C696,獼猴調查結果[樣區名稱],0))</f>
        <v>南華</v>
      </c>
      <c r="C696" t="s">
        <v>397</v>
      </c>
      <c r="D696">
        <v>1</v>
      </c>
      <c r="E696">
        <v>5</v>
      </c>
      <c r="F696" t="s">
        <v>1794</v>
      </c>
    </row>
    <row r="697" spans="1:6" x14ac:dyDescent="0.3">
      <c r="A697" t="str">
        <f>INDEX(獼猴調查結果[林管處],MATCH(B697,獼猴調查結果[工作站],0))</f>
        <v>花蓮</v>
      </c>
      <c r="B697" t="str">
        <f>INDEX(獼猴調查結果[工作站],MATCH(C697,獼猴調查結果[樣區名稱],0))</f>
        <v>南華</v>
      </c>
      <c r="C697" t="s">
        <v>397</v>
      </c>
      <c r="D697">
        <v>1</v>
      </c>
      <c r="E697">
        <v>6</v>
      </c>
      <c r="F697" t="s">
        <v>1794</v>
      </c>
    </row>
    <row r="698" spans="1:6" x14ac:dyDescent="0.3">
      <c r="A698" t="str">
        <f>INDEX(獼猴調查結果[林管處],MATCH(B698,獼猴調查結果[工作站],0))</f>
        <v>花蓮</v>
      </c>
      <c r="B698" t="str">
        <f>INDEX(獼猴調查結果[工作站],MATCH(C698,獼猴調查結果[樣區名稱],0))</f>
        <v>南華</v>
      </c>
      <c r="C698" t="s">
        <v>397</v>
      </c>
      <c r="D698">
        <v>1</v>
      </c>
      <c r="E698">
        <v>7</v>
      </c>
      <c r="F698" t="s">
        <v>1794</v>
      </c>
    </row>
    <row r="699" spans="1:6" x14ac:dyDescent="0.3">
      <c r="A699" t="str">
        <f>INDEX(獼猴調查結果[林管處],MATCH(B699,獼猴調查結果[工作站],0))</f>
        <v>花蓮</v>
      </c>
      <c r="B699" t="str">
        <f>INDEX(獼猴調查結果[工作站],MATCH(C699,獼猴調查結果[樣區名稱],0))</f>
        <v>南華</v>
      </c>
      <c r="C699" t="s">
        <v>405</v>
      </c>
      <c r="D699">
        <v>1</v>
      </c>
      <c r="E699">
        <v>1</v>
      </c>
      <c r="F699" t="s">
        <v>1794</v>
      </c>
    </row>
    <row r="700" spans="1:6" x14ac:dyDescent="0.3">
      <c r="A700" t="str">
        <f>INDEX(獼猴調查結果[林管處],MATCH(B700,獼猴調查結果[工作站],0))</f>
        <v>花蓮</v>
      </c>
      <c r="B700" t="str">
        <f>INDEX(獼猴調查結果[工作站],MATCH(C700,獼猴調查結果[樣區名稱],0))</f>
        <v>南華</v>
      </c>
      <c r="C700" t="s">
        <v>405</v>
      </c>
      <c r="D700">
        <v>1</v>
      </c>
      <c r="E700">
        <v>2</v>
      </c>
      <c r="F700" t="s">
        <v>1794</v>
      </c>
    </row>
    <row r="701" spans="1:6" x14ac:dyDescent="0.3">
      <c r="A701" t="str">
        <f>INDEX(獼猴調查結果[林管處],MATCH(B701,獼猴調查結果[工作站],0))</f>
        <v>花蓮</v>
      </c>
      <c r="B701" t="str">
        <f>INDEX(獼猴調查結果[工作站],MATCH(C701,獼猴調查結果[樣區名稱],0))</f>
        <v>南華</v>
      </c>
      <c r="C701" t="s">
        <v>405</v>
      </c>
      <c r="D701">
        <v>1</v>
      </c>
      <c r="E701">
        <v>3</v>
      </c>
      <c r="F701" t="s">
        <v>1794</v>
      </c>
    </row>
    <row r="702" spans="1:6" x14ac:dyDescent="0.3">
      <c r="A702" t="str">
        <f>INDEX(獼猴調查結果[林管處],MATCH(B702,獼猴調查結果[工作站],0))</f>
        <v>花蓮</v>
      </c>
      <c r="B702" t="str">
        <f>INDEX(獼猴調查結果[工作站],MATCH(C702,獼猴調查結果[樣區名稱],0))</f>
        <v>南華</v>
      </c>
      <c r="C702" t="s">
        <v>405</v>
      </c>
      <c r="D702">
        <v>1</v>
      </c>
      <c r="E702">
        <v>4</v>
      </c>
      <c r="F702" t="s">
        <v>1794</v>
      </c>
    </row>
    <row r="703" spans="1:6" x14ac:dyDescent="0.3">
      <c r="A703" t="str">
        <f>INDEX(獼猴調查結果[林管處],MATCH(B703,獼猴調查結果[工作站],0))</f>
        <v>花蓮</v>
      </c>
      <c r="B703" t="str">
        <f>INDEX(獼猴調查結果[工作站],MATCH(C703,獼猴調查結果[樣區名稱],0))</f>
        <v>南華</v>
      </c>
      <c r="C703" t="s">
        <v>405</v>
      </c>
      <c r="D703">
        <v>1</v>
      </c>
      <c r="E703">
        <v>5</v>
      </c>
      <c r="F703" t="s">
        <v>1794</v>
      </c>
    </row>
    <row r="704" spans="1:6" x14ac:dyDescent="0.3">
      <c r="A704" t="str">
        <f>INDEX(獼猴調查結果[林管處],MATCH(B704,獼猴調查結果[工作站],0))</f>
        <v>花蓮</v>
      </c>
      <c r="B704" t="str">
        <f>INDEX(獼猴調查結果[工作站],MATCH(C704,獼猴調查結果[樣區名稱],0))</f>
        <v>南華</v>
      </c>
      <c r="C704" t="s">
        <v>405</v>
      </c>
      <c r="D704">
        <v>1</v>
      </c>
      <c r="E704">
        <v>6</v>
      </c>
      <c r="F704" t="s">
        <v>1794</v>
      </c>
    </row>
    <row r="705" spans="1:6" x14ac:dyDescent="0.3">
      <c r="A705" t="str">
        <f>INDEX(獼猴調查結果[林管處],MATCH(B705,獼猴調查結果[工作站],0))</f>
        <v>花蓮</v>
      </c>
      <c r="B705" t="str">
        <f>INDEX(獼猴調查結果[工作站],MATCH(C705,獼猴調查結果[樣區名稱],0))</f>
        <v>南華</v>
      </c>
      <c r="C705" t="s">
        <v>405</v>
      </c>
      <c r="D705">
        <v>1</v>
      </c>
      <c r="E705">
        <v>7</v>
      </c>
      <c r="F705" t="s">
        <v>1794</v>
      </c>
    </row>
    <row r="706" spans="1:6" x14ac:dyDescent="0.3">
      <c r="A706" t="str">
        <f>INDEX(獼猴調查結果[林管處],MATCH(B706,獼猴調查結果[工作站],0))</f>
        <v>花蓮</v>
      </c>
      <c r="B706" t="str">
        <f>INDEX(獼猴調查結果[工作站],MATCH(C706,獼猴調查結果[樣區名稱],0))</f>
        <v>南華</v>
      </c>
      <c r="C706" t="s">
        <v>407</v>
      </c>
      <c r="D706">
        <v>1</v>
      </c>
      <c r="E706">
        <v>1</v>
      </c>
      <c r="F706" t="s">
        <v>1794</v>
      </c>
    </row>
    <row r="707" spans="1:6" x14ac:dyDescent="0.3">
      <c r="A707" t="str">
        <f>INDEX(獼猴調查結果[林管處],MATCH(B707,獼猴調查結果[工作站],0))</f>
        <v>花蓮</v>
      </c>
      <c r="B707" t="str">
        <f>INDEX(獼猴調查結果[工作站],MATCH(C707,獼猴調查結果[樣區名稱],0))</f>
        <v>南華</v>
      </c>
      <c r="C707" t="s">
        <v>407</v>
      </c>
      <c r="D707">
        <v>1</v>
      </c>
      <c r="E707">
        <v>2</v>
      </c>
      <c r="F707" t="s">
        <v>1794</v>
      </c>
    </row>
    <row r="708" spans="1:6" x14ac:dyDescent="0.3">
      <c r="A708" t="str">
        <f>INDEX(獼猴調查結果[林管處],MATCH(B708,獼猴調查結果[工作站],0))</f>
        <v>花蓮</v>
      </c>
      <c r="B708" t="str">
        <f>INDEX(獼猴調查結果[工作站],MATCH(C708,獼猴調查結果[樣區名稱],0))</f>
        <v>南華</v>
      </c>
      <c r="C708" t="s">
        <v>407</v>
      </c>
      <c r="D708">
        <v>1</v>
      </c>
      <c r="E708">
        <v>3</v>
      </c>
      <c r="F708" t="s">
        <v>1794</v>
      </c>
    </row>
    <row r="709" spans="1:6" x14ac:dyDescent="0.3">
      <c r="A709" t="str">
        <f>INDEX(獼猴調查結果[林管處],MATCH(B709,獼猴調查結果[工作站],0))</f>
        <v>花蓮</v>
      </c>
      <c r="B709" t="str">
        <f>INDEX(獼猴調查結果[工作站],MATCH(C709,獼猴調查結果[樣區名稱],0))</f>
        <v>南華</v>
      </c>
      <c r="C709" t="s">
        <v>407</v>
      </c>
      <c r="D709">
        <v>1</v>
      </c>
      <c r="E709">
        <v>4</v>
      </c>
      <c r="F709" t="s">
        <v>1794</v>
      </c>
    </row>
    <row r="710" spans="1:6" x14ac:dyDescent="0.3">
      <c r="A710" t="str">
        <f>INDEX(獼猴調查結果[林管處],MATCH(B710,獼猴調查結果[工作站],0))</f>
        <v>花蓮</v>
      </c>
      <c r="B710" t="str">
        <f>INDEX(獼猴調查結果[工作站],MATCH(C710,獼猴調查結果[樣區名稱],0))</f>
        <v>南華</v>
      </c>
      <c r="C710" t="s">
        <v>407</v>
      </c>
      <c r="D710">
        <v>1</v>
      </c>
      <c r="E710">
        <v>5</v>
      </c>
      <c r="F710" t="s">
        <v>1794</v>
      </c>
    </row>
    <row r="711" spans="1:6" x14ac:dyDescent="0.3">
      <c r="A711" t="str">
        <f>INDEX(獼猴調查結果[林管處],MATCH(B711,獼猴調查結果[工作站],0))</f>
        <v>花蓮</v>
      </c>
      <c r="B711" t="str">
        <f>INDEX(獼猴調查結果[工作站],MATCH(C711,獼猴調查結果[樣區名稱],0))</f>
        <v>南華</v>
      </c>
      <c r="C711" t="s">
        <v>407</v>
      </c>
      <c r="D711">
        <v>1</v>
      </c>
      <c r="E711">
        <v>6</v>
      </c>
      <c r="F711" t="s">
        <v>1794</v>
      </c>
    </row>
    <row r="712" spans="1:6" x14ac:dyDescent="0.3">
      <c r="A712" t="str">
        <f>INDEX(獼猴調查結果[林管處],MATCH(B712,獼猴調查結果[工作站],0))</f>
        <v>花蓮</v>
      </c>
      <c r="B712" t="str">
        <f>INDEX(獼猴調查結果[工作站],MATCH(C712,獼猴調查結果[樣區名稱],0))</f>
        <v>南華</v>
      </c>
      <c r="C712" t="s">
        <v>407</v>
      </c>
      <c r="D712">
        <v>1</v>
      </c>
      <c r="E712">
        <v>7</v>
      </c>
      <c r="F712" t="s">
        <v>1794</v>
      </c>
    </row>
    <row r="713" spans="1:6" x14ac:dyDescent="0.3">
      <c r="A713" t="str">
        <f>INDEX(獼猴調查結果[林管處],MATCH(B713,獼猴調查結果[工作站],0))</f>
        <v>花蓮</v>
      </c>
      <c r="B713" t="str">
        <f>INDEX(獼猴調查結果[工作站],MATCH(C713,獼猴調查結果[樣區名稱],0))</f>
        <v>南華</v>
      </c>
      <c r="C713" t="s">
        <v>412</v>
      </c>
      <c r="D713">
        <v>1</v>
      </c>
      <c r="E713">
        <v>1</v>
      </c>
      <c r="F713" t="s">
        <v>1796</v>
      </c>
    </row>
    <row r="714" spans="1:6" x14ac:dyDescent="0.3">
      <c r="A714" t="str">
        <f>INDEX(獼猴調查結果[林管處],MATCH(B714,獼猴調查結果[工作站],0))</f>
        <v>花蓮</v>
      </c>
      <c r="B714" t="str">
        <f>INDEX(獼猴調查結果[工作站],MATCH(C714,獼猴調查結果[樣區名稱],0))</f>
        <v>南華</v>
      </c>
      <c r="C714" t="s">
        <v>412</v>
      </c>
      <c r="D714">
        <v>1</v>
      </c>
      <c r="E714">
        <v>2</v>
      </c>
      <c r="F714" t="s">
        <v>1796</v>
      </c>
    </row>
    <row r="715" spans="1:6" x14ac:dyDescent="0.3">
      <c r="A715" t="str">
        <f>INDEX(獼猴調查結果[林管處],MATCH(B715,獼猴調查結果[工作站],0))</f>
        <v>花蓮</v>
      </c>
      <c r="B715" t="str">
        <f>INDEX(獼猴調查結果[工作站],MATCH(C715,獼猴調查結果[樣區名稱],0))</f>
        <v>南華</v>
      </c>
      <c r="C715" t="s">
        <v>412</v>
      </c>
      <c r="D715">
        <v>1</v>
      </c>
      <c r="E715">
        <v>3</v>
      </c>
      <c r="F715" t="s">
        <v>1796</v>
      </c>
    </row>
    <row r="716" spans="1:6" x14ac:dyDescent="0.3">
      <c r="A716" t="str">
        <f>INDEX(獼猴調查結果[林管處],MATCH(B716,獼猴調查結果[工作站],0))</f>
        <v>花蓮</v>
      </c>
      <c r="B716" t="str">
        <f>INDEX(獼猴調查結果[工作站],MATCH(C716,獼猴調查結果[樣區名稱],0))</f>
        <v>南華</v>
      </c>
      <c r="C716" t="s">
        <v>412</v>
      </c>
      <c r="D716">
        <v>1</v>
      </c>
      <c r="E716">
        <v>4</v>
      </c>
      <c r="F716" t="s">
        <v>1796</v>
      </c>
    </row>
    <row r="717" spans="1:6" x14ac:dyDescent="0.3">
      <c r="A717" t="str">
        <f>INDEX(獼猴調查結果[林管處],MATCH(B717,獼猴調查結果[工作站],0))</f>
        <v>花蓮</v>
      </c>
      <c r="B717" t="str">
        <f>INDEX(獼猴調查結果[工作站],MATCH(C717,獼猴調查結果[樣區名稱],0))</f>
        <v>南華</v>
      </c>
      <c r="C717" t="s">
        <v>412</v>
      </c>
      <c r="D717">
        <v>1</v>
      </c>
      <c r="E717">
        <v>5</v>
      </c>
      <c r="F717" t="s">
        <v>1796</v>
      </c>
    </row>
    <row r="718" spans="1:6" x14ac:dyDescent="0.3">
      <c r="A718" t="str">
        <f>INDEX(獼猴調查結果[林管處],MATCH(B718,獼猴調查結果[工作站],0))</f>
        <v>花蓮</v>
      </c>
      <c r="B718" t="str">
        <f>INDEX(獼猴調查結果[工作站],MATCH(C718,獼猴調查結果[樣區名稱],0))</f>
        <v>南華</v>
      </c>
      <c r="C718" t="s">
        <v>412</v>
      </c>
      <c r="D718">
        <v>1</v>
      </c>
      <c r="E718">
        <v>6</v>
      </c>
      <c r="F718" t="s">
        <v>1796</v>
      </c>
    </row>
    <row r="719" spans="1:6" x14ac:dyDescent="0.3">
      <c r="A719" t="str">
        <f>INDEX(獼猴調查結果[林管處],MATCH(B719,獼猴調查結果[工作站],0))</f>
        <v>花蓮</v>
      </c>
      <c r="B719" t="str">
        <f>INDEX(獼猴調查結果[工作站],MATCH(C719,獼猴調查結果[樣區名稱],0))</f>
        <v>南華</v>
      </c>
      <c r="C719" t="s">
        <v>416</v>
      </c>
      <c r="D719">
        <v>1</v>
      </c>
      <c r="E719">
        <v>1</v>
      </c>
      <c r="F719" t="s">
        <v>1798</v>
      </c>
    </row>
    <row r="720" spans="1:6" x14ac:dyDescent="0.3">
      <c r="A720" t="str">
        <f>INDEX(獼猴調查結果[林管處],MATCH(B720,獼猴調查結果[工作站],0))</f>
        <v>花蓮</v>
      </c>
      <c r="B720" t="str">
        <f>INDEX(獼猴調查結果[工作站],MATCH(C720,獼猴調查結果[樣區名稱],0))</f>
        <v>南華</v>
      </c>
      <c r="C720" t="s">
        <v>416</v>
      </c>
      <c r="D720">
        <v>1</v>
      </c>
      <c r="E720">
        <v>2</v>
      </c>
      <c r="F720" t="s">
        <v>1798</v>
      </c>
    </row>
    <row r="721" spans="1:6" x14ac:dyDescent="0.3">
      <c r="A721" t="str">
        <f>INDEX(獼猴調查結果[林管處],MATCH(B721,獼猴調查結果[工作站],0))</f>
        <v>花蓮</v>
      </c>
      <c r="B721" t="str">
        <f>INDEX(獼猴調查結果[工作站],MATCH(C721,獼猴調查結果[樣區名稱],0))</f>
        <v>南華</v>
      </c>
      <c r="C721" t="s">
        <v>416</v>
      </c>
      <c r="D721">
        <v>1</v>
      </c>
      <c r="E721">
        <v>3</v>
      </c>
      <c r="F721" t="s">
        <v>1798</v>
      </c>
    </row>
    <row r="722" spans="1:6" x14ac:dyDescent="0.3">
      <c r="A722" t="str">
        <f>INDEX(獼猴調查結果[林管處],MATCH(B722,獼猴調查結果[工作站],0))</f>
        <v>花蓮</v>
      </c>
      <c r="B722" t="str">
        <f>INDEX(獼猴調查結果[工作站],MATCH(C722,獼猴調查結果[樣區名稱],0))</f>
        <v>南華</v>
      </c>
      <c r="C722" t="s">
        <v>416</v>
      </c>
      <c r="D722">
        <v>1</v>
      </c>
      <c r="E722">
        <v>4</v>
      </c>
      <c r="F722" t="s">
        <v>1798</v>
      </c>
    </row>
    <row r="723" spans="1:6" x14ac:dyDescent="0.3">
      <c r="A723" t="str">
        <f>INDEX(獼猴調查結果[林管處],MATCH(B723,獼猴調查結果[工作站],0))</f>
        <v>花蓮</v>
      </c>
      <c r="B723" t="str">
        <f>INDEX(獼猴調查結果[工作站],MATCH(C723,獼猴調查結果[樣區名稱],0))</f>
        <v>南華</v>
      </c>
      <c r="C723" t="s">
        <v>416</v>
      </c>
      <c r="D723">
        <v>1</v>
      </c>
      <c r="E723">
        <v>5</v>
      </c>
      <c r="F723" t="s">
        <v>1798</v>
      </c>
    </row>
    <row r="724" spans="1:6" x14ac:dyDescent="0.3">
      <c r="A724" t="str">
        <f>INDEX(獼猴調查結果[林管處],MATCH(B724,獼猴調查結果[工作站],0))</f>
        <v>花蓮</v>
      </c>
      <c r="B724" t="str">
        <f>INDEX(獼猴調查結果[工作站],MATCH(C724,獼猴調查結果[樣區名稱],0))</f>
        <v>南華</v>
      </c>
      <c r="C724" t="s">
        <v>416</v>
      </c>
      <c r="D724">
        <v>1</v>
      </c>
      <c r="E724">
        <v>6</v>
      </c>
      <c r="F724" t="s">
        <v>1798</v>
      </c>
    </row>
    <row r="725" spans="1:6" x14ac:dyDescent="0.3">
      <c r="A725" t="str">
        <f>INDEX(獼猴調查結果[林管處],MATCH(B725,獼猴調查結果[工作站],0))</f>
        <v>花蓮</v>
      </c>
      <c r="B725" t="str">
        <f>INDEX(獼猴調查結果[工作站],MATCH(C725,獼猴調查結果[樣區名稱],0))</f>
        <v>南華</v>
      </c>
      <c r="C725" t="s">
        <v>416</v>
      </c>
      <c r="D725">
        <v>1</v>
      </c>
      <c r="E725">
        <v>7</v>
      </c>
      <c r="F725" t="s">
        <v>1798</v>
      </c>
    </row>
    <row r="726" spans="1:6" x14ac:dyDescent="0.3">
      <c r="A726" t="str">
        <f>INDEX(獼猴調查結果[林管處],MATCH(B726,獼猴調查結果[工作站],0))</f>
        <v>花蓮</v>
      </c>
      <c r="B726" t="str">
        <f>INDEX(獼猴調查結果[工作站],MATCH(C726,獼猴調查結果[樣區名稱],0))</f>
        <v>南華</v>
      </c>
      <c r="C726" t="s">
        <v>419</v>
      </c>
      <c r="D726">
        <v>1</v>
      </c>
      <c r="E726">
        <v>1</v>
      </c>
      <c r="F726" t="s">
        <v>1798</v>
      </c>
    </row>
    <row r="727" spans="1:6" x14ac:dyDescent="0.3">
      <c r="A727" t="str">
        <f>INDEX(獼猴調查結果[林管處],MATCH(B727,獼猴調查結果[工作站],0))</f>
        <v>花蓮</v>
      </c>
      <c r="B727" t="str">
        <f>INDEX(獼猴調查結果[工作站],MATCH(C727,獼猴調查結果[樣區名稱],0))</f>
        <v>南華</v>
      </c>
      <c r="C727" t="s">
        <v>419</v>
      </c>
      <c r="D727">
        <v>1</v>
      </c>
      <c r="E727">
        <v>2</v>
      </c>
      <c r="F727" t="s">
        <v>1798</v>
      </c>
    </row>
    <row r="728" spans="1:6" x14ac:dyDescent="0.3">
      <c r="A728" t="str">
        <f>INDEX(獼猴調查結果[林管處],MATCH(B728,獼猴調查結果[工作站],0))</f>
        <v>花蓮</v>
      </c>
      <c r="B728" t="str">
        <f>INDEX(獼猴調查結果[工作站],MATCH(C728,獼猴調查結果[樣區名稱],0))</f>
        <v>南華</v>
      </c>
      <c r="C728" t="s">
        <v>419</v>
      </c>
      <c r="D728">
        <v>1</v>
      </c>
      <c r="E728">
        <v>3</v>
      </c>
      <c r="F728" t="s">
        <v>1798</v>
      </c>
    </row>
    <row r="729" spans="1:6" x14ac:dyDescent="0.3">
      <c r="A729" t="str">
        <f>INDEX(獼猴調查結果[林管處],MATCH(B729,獼猴調查結果[工作站],0))</f>
        <v>花蓮</v>
      </c>
      <c r="B729" t="str">
        <f>INDEX(獼猴調查結果[工作站],MATCH(C729,獼猴調查結果[樣區名稱],0))</f>
        <v>南華</v>
      </c>
      <c r="C729" t="s">
        <v>419</v>
      </c>
      <c r="D729">
        <v>1</v>
      </c>
      <c r="E729">
        <v>4</v>
      </c>
      <c r="F729" t="s">
        <v>1798</v>
      </c>
    </row>
    <row r="730" spans="1:6" x14ac:dyDescent="0.3">
      <c r="A730" t="str">
        <f>INDEX(獼猴調查結果[林管處],MATCH(B730,獼猴調查結果[工作站],0))</f>
        <v>花蓮</v>
      </c>
      <c r="B730" t="str">
        <f>INDEX(獼猴調查結果[工作站],MATCH(C730,獼猴調查結果[樣區名稱],0))</f>
        <v>南華</v>
      </c>
      <c r="C730" t="s">
        <v>419</v>
      </c>
      <c r="D730">
        <v>1</v>
      </c>
      <c r="E730">
        <v>5</v>
      </c>
      <c r="F730" t="s">
        <v>1798</v>
      </c>
    </row>
    <row r="731" spans="1:6" x14ac:dyDescent="0.3">
      <c r="A731" t="str">
        <f>INDEX(獼猴調查結果[林管處],MATCH(B731,獼猴調查結果[工作站],0))</f>
        <v>花蓮</v>
      </c>
      <c r="B731" t="str">
        <f>INDEX(獼猴調查結果[工作站],MATCH(C731,獼猴調查結果[樣區名稱],0))</f>
        <v>南華</v>
      </c>
      <c r="C731" t="s">
        <v>419</v>
      </c>
      <c r="D731">
        <v>1</v>
      </c>
      <c r="E731">
        <v>6</v>
      </c>
      <c r="F731" t="s">
        <v>1798</v>
      </c>
    </row>
    <row r="732" spans="1:6" x14ac:dyDescent="0.3">
      <c r="A732" t="str">
        <f>INDEX(獼猴調查結果[林管處],MATCH(B732,獼猴調查結果[工作站],0))</f>
        <v>花蓮</v>
      </c>
      <c r="B732" t="str">
        <f>INDEX(獼猴調查結果[工作站],MATCH(C732,獼猴調查結果[樣區名稱],0))</f>
        <v>南華</v>
      </c>
      <c r="C732" t="s">
        <v>419</v>
      </c>
      <c r="D732">
        <v>1</v>
      </c>
      <c r="E732">
        <v>7</v>
      </c>
      <c r="F732" t="s">
        <v>1798</v>
      </c>
    </row>
    <row r="733" spans="1:6" x14ac:dyDescent="0.3">
      <c r="A733" t="str">
        <f>INDEX(獼猴調查結果[林管處],MATCH(B733,獼猴調查結果[工作站],0))</f>
        <v>花蓮</v>
      </c>
      <c r="B733" t="str">
        <f>INDEX(獼猴調查結果[工作站],MATCH(C733,獼猴調查結果[樣區名稱],0))</f>
        <v>南華</v>
      </c>
      <c r="C733" t="s">
        <v>422</v>
      </c>
      <c r="D733">
        <v>1</v>
      </c>
      <c r="E733">
        <v>1</v>
      </c>
      <c r="F733" t="s">
        <v>1798</v>
      </c>
    </row>
    <row r="734" spans="1:6" x14ac:dyDescent="0.3">
      <c r="A734" t="str">
        <f>INDEX(獼猴調查結果[林管處],MATCH(B734,獼猴調查結果[工作站],0))</f>
        <v>花蓮</v>
      </c>
      <c r="B734" t="str">
        <f>INDEX(獼猴調查結果[工作站],MATCH(C734,獼猴調查結果[樣區名稱],0))</f>
        <v>南華</v>
      </c>
      <c r="C734" t="s">
        <v>422</v>
      </c>
      <c r="D734">
        <v>1</v>
      </c>
      <c r="E734">
        <v>2</v>
      </c>
      <c r="F734" t="s">
        <v>1798</v>
      </c>
    </row>
    <row r="735" spans="1:6" x14ac:dyDescent="0.3">
      <c r="A735" t="str">
        <f>INDEX(獼猴調查結果[林管處],MATCH(B735,獼猴調查結果[工作站],0))</f>
        <v>花蓮</v>
      </c>
      <c r="B735" t="str">
        <f>INDEX(獼猴調查結果[工作站],MATCH(C735,獼猴調查結果[樣區名稱],0))</f>
        <v>南華</v>
      </c>
      <c r="C735" t="s">
        <v>422</v>
      </c>
      <c r="D735">
        <v>1</v>
      </c>
      <c r="E735">
        <v>3</v>
      </c>
      <c r="F735" t="s">
        <v>1798</v>
      </c>
    </row>
    <row r="736" spans="1:6" x14ac:dyDescent="0.3">
      <c r="A736" t="str">
        <f>INDEX(獼猴調查結果[林管處],MATCH(B736,獼猴調查結果[工作站],0))</f>
        <v>花蓮</v>
      </c>
      <c r="B736" t="str">
        <f>INDEX(獼猴調查結果[工作站],MATCH(C736,獼猴調查結果[樣區名稱],0))</f>
        <v>南華</v>
      </c>
      <c r="C736" t="s">
        <v>422</v>
      </c>
      <c r="D736">
        <v>1</v>
      </c>
      <c r="E736">
        <v>4</v>
      </c>
      <c r="F736" t="s">
        <v>1798</v>
      </c>
    </row>
    <row r="737" spans="1:6" x14ac:dyDescent="0.3">
      <c r="A737" t="str">
        <f>INDEX(獼猴調查結果[林管處],MATCH(B737,獼猴調查結果[工作站],0))</f>
        <v>花蓮</v>
      </c>
      <c r="B737" t="str">
        <f>INDEX(獼猴調查結果[工作站],MATCH(C737,獼猴調查結果[樣區名稱],0))</f>
        <v>南華</v>
      </c>
      <c r="C737" t="s">
        <v>422</v>
      </c>
      <c r="D737">
        <v>1</v>
      </c>
      <c r="E737">
        <v>5</v>
      </c>
      <c r="F737" t="s">
        <v>1798</v>
      </c>
    </row>
    <row r="738" spans="1:6" x14ac:dyDescent="0.3">
      <c r="A738" t="str">
        <f>INDEX(獼猴調查結果[林管處],MATCH(B738,獼猴調查結果[工作站],0))</f>
        <v>花蓮</v>
      </c>
      <c r="B738" t="str">
        <f>INDEX(獼猴調查結果[工作站],MATCH(C738,獼猴調查結果[樣區名稱],0))</f>
        <v>南華</v>
      </c>
      <c r="C738" t="s">
        <v>422</v>
      </c>
      <c r="D738">
        <v>1</v>
      </c>
      <c r="E738">
        <v>6</v>
      </c>
      <c r="F738" t="s">
        <v>1798</v>
      </c>
    </row>
    <row r="739" spans="1:6" x14ac:dyDescent="0.3">
      <c r="A739" t="str">
        <f>INDEX(獼猴調查結果[林管處],MATCH(B739,獼猴調查結果[工作站],0))</f>
        <v>花蓮</v>
      </c>
      <c r="B739" t="str">
        <f>INDEX(獼猴調查結果[工作站],MATCH(C739,獼猴調查結果[樣區名稱],0))</f>
        <v>南華</v>
      </c>
      <c r="C739" t="s">
        <v>422</v>
      </c>
      <c r="D739">
        <v>1</v>
      </c>
      <c r="E739">
        <v>7</v>
      </c>
      <c r="F739" t="s">
        <v>1798</v>
      </c>
    </row>
    <row r="740" spans="1:6" x14ac:dyDescent="0.3">
      <c r="A740" t="str">
        <f>INDEX(獼猴調查結果[林管處],MATCH(B740,獼猴調查結果[工作站],0))</f>
        <v>花蓮</v>
      </c>
      <c r="B740" t="str">
        <f>INDEX(獼猴調查結果[工作站],MATCH(C740,獼猴調查結果[樣區名稱],0))</f>
        <v>南華</v>
      </c>
      <c r="C740" t="s">
        <v>424</v>
      </c>
      <c r="D740">
        <v>1</v>
      </c>
      <c r="E740">
        <v>1</v>
      </c>
      <c r="F740" t="s">
        <v>1800</v>
      </c>
    </row>
    <row r="741" spans="1:6" x14ac:dyDescent="0.3">
      <c r="A741" t="str">
        <f>INDEX(獼猴調查結果[林管處],MATCH(B741,獼猴調查結果[工作站],0))</f>
        <v>花蓮</v>
      </c>
      <c r="B741" t="str">
        <f>INDEX(獼猴調查結果[工作站],MATCH(C741,獼猴調查結果[樣區名稱],0))</f>
        <v>南華</v>
      </c>
      <c r="C741" t="s">
        <v>424</v>
      </c>
      <c r="D741">
        <v>1</v>
      </c>
      <c r="E741">
        <v>2</v>
      </c>
      <c r="F741" t="s">
        <v>1800</v>
      </c>
    </row>
    <row r="742" spans="1:6" x14ac:dyDescent="0.3">
      <c r="A742" t="str">
        <f>INDEX(獼猴調查結果[林管處],MATCH(B742,獼猴調查結果[工作站],0))</f>
        <v>花蓮</v>
      </c>
      <c r="B742" t="str">
        <f>INDEX(獼猴調查結果[工作站],MATCH(C742,獼猴調查結果[樣區名稱],0))</f>
        <v>南華</v>
      </c>
      <c r="C742" t="s">
        <v>424</v>
      </c>
      <c r="D742">
        <v>1</v>
      </c>
      <c r="E742">
        <v>3</v>
      </c>
      <c r="F742" t="s">
        <v>1800</v>
      </c>
    </row>
    <row r="743" spans="1:6" x14ac:dyDescent="0.3">
      <c r="A743" t="str">
        <f>INDEX(獼猴調查結果[林管處],MATCH(B743,獼猴調查結果[工作站],0))</f>
        <v>花蓮</v>
      </c>
      <c r="B743" t="str">
        <f>INDEX(獼猴調查結果[工作站],MATCH(C743,獼猴調查結果[樣區名稱],0))</f>
        <v>南華</v>
      </c>
      <c r="C743" t="s">
        <v>424</v>
      </c>
      <c r="D743">
        <v>1</v>
      </c>
      <c r="E743">
        <v>4</v>
      </c>
      <c r="F743" t="s">
        <v>1800</v>
      </c>
    </row>
    <row r="744" spans="1:6" x14ac:dyDescent="0.3">
      <c r="A744" t="str">
        <f>INDEX(獼猴調查結果[林管處],MATCH(B744,獼猴調查結果[工作站],0))</f>
        <v>花蓮</v>
      </c>
      <c r="B744" t="str">
        <f>INDEX(獼猴調查結果[工作站],MATCH(C744,獼猴調查結果[樣區名稱],0))</f>
        <v>南華</v>
      </c>
      <c r="C744" t="s">
        <v>424</v>
      </c>
      <c r="D744">
        <v>1</v>
      </c>
      <c r="E744">
        <v>5</v>
      </c>
      <c r="F744" t="s">
        <v>1800</v>
      </c>
    </row>
    <row r="745" spans="1:6" x14ac:dyDescent="0.3">
      <c r="A745" t="str">
        <f>INDEX(獼猴調查結果[林管處],MATCH(B745,獼猴調查結果[工作站],0))</f>
        <v>花蓮</v>
      </c>
      <c r="B745" t="str">
        <f>INDEX(獼猴調查結果[工作站],MATCH(C745,獼猴調查結果[樣區名稱],0))</f>
        <v>南華</v>
      </c>
      <c r="C745" t="s">
        <v>424</v>
      </c>
      <c r="D745">
        <v>1</v>
      </c>
      <c r="E745">
        <v>6</v>
      </c>
      <c r="F745" t="s">
        <v>1800</v>
      </c>
    </row>
    <row r="746" spans="1:6" x14ac:dyDescent="0.3">
      <c r="A746" t="str">
        <f>INDEX(獼猴調查結果[林管處],MATCH(B746,獼猴調查結果[工作站],0))</f>
        <v>花蓮</v>
      </c>
      <c r="B746" t="str">
        <f>INDEX(獼猴調查結果[工作站],MATCH(C746,獼猴調查結果[樣區名稱],0))</f>
        <v>南華</v>
      </c>
      <c r="C746" t="s">
        <v>424</v>
      </c>
      <c r="D746">
        <v>1</v>
      </c>
      <c r="E746">
        <v>7</v>
      </c>
      <c r="F746" t="s">
        <v>1800</v>
      </c>
    </row>
    <row r="747" spans="1:6" x14ac:dyDescent="0.3">
      <c r="A747" t="str">
        <f>INDEX(獼猴調查結果[林管處],MATCH(B747,獼猴調查結果[工作站],0))</f>
        <v>花蓮</v>
      </c>
      <c r="B747" t="str">
        <f>INDEX(獼猴調查結果[工作站],MATCH(C747,獼猴調查結果[樣區名稱],0))</f>
        <v>南華</v>
      </c>
      <c r="C747" t="s">
        <v>428</v>
      </c>
      <c r="D747">
        <v>1</v>
      </c>
      <c r="E747">
        <v>1</v>
      </c>
      <c r="F747" t="s">
        <v>430</v>
      </c>
    </row>
    <row r="748" spans="1:6" x14ac:dyDescent="0.3">
      <c r="A748" t="str">
        <f>INDEX(獼猴調查結果[林管處],MATCH(B748,獼猴調查結果[工作站],0))</f>
        <v>花蓮</v>
      </c>
      <c r="B748" t="str">
        <f>INDEX(獼猴調查結果[工作站],MATCH(C748,獼猴調查結果[樣區名稱],0))</f>
        <v>南華</v>
      </c>
      <c r="C748" t="s">
        <v>428</v>
      </c>
      <c r="D748">
        <v>1</v>
      </c>
      <c r="E748">
        <v>2</v>
      </c>
      <c r="F748" t="s">
        <v>430</v>
      </c>
    </row>
    <row r="749" spans="1:6" x14ac:dyDescent="0.3">
      <c r="A749" t="str">
        <f>INDEX(獼猴調查結果[林管處],MATCH(B749,獼猴調查結果[工作站],0))</f>
        <v>花蓮</v>
      </c>
      <c r="B749" t="str">
        <f>INDEX(獼猴調查結果[工作站],MATCH(C749,獼猴調查結果[樣區名稱],0))</f>
        <v>南華</v>
      </c>
      <c r="C749" t="s">
        <v>428</v>
      </c>
      <c r="D749">
        <v>1</v>
      </c>
      <c r="E749">
        <v>3</v>
      </c>
      <c r="F749" t="s">
        <v>430</v>
      </c>
    </row>
    <row r="750" spans="1:6" x14ac:dyDescent="0.3">
      <c r="A750" t="str">
        <f>INDEX(獼猴調查結果[林管處],MATCH(B750,獼猴調查結果[工作站],0))</f>
        <v>花蓮</v>
      </c>
      <c r="B750" t="str">
        <f>INDEX(獼猴調查結果[工作站],MATCH(C750,獼猴調查結果[樣區名稱],0))</f>
        <v>南華</v>
      </c>
      <c r="C750" t="s">
        <v>428</v>
      </c>
      <c r="D750">
        <v>1</v>
      </c>
      <c r="E750">
        <v>4</v>
      </c>
      <c r="F750" t="s">
        <v>430</v>
      </c>
    </row>
    <row r="751" spans="1:6" x14ac:dyDescent="0.3">
      <c r="A751" t="str">
        <f>INDEX(獼猴調查結果[林管處],MATCH(B751,獼猴調查結果[工作站],0))</f>
        <v>花蓮</v>
      </c>
      <c r="B751" t="str">
        <f>INDEX(獼猴調查結果[工作站],MATCH(C751,獼猴調查結果[樣區名稱],0))</f>
        <v>南華</v>
      </c>
      <c r="C751" t="s">
        <v>428</v>
      </c>
      <c r="D751">
        <v>1</v>
      </c>
      <c r="E751">
        <v>5</v>
      </c>
      <c r="F751" t="s">
        <v>430</v>
      </c>
    </row>
    <row r="752" spans="1:6" x14ac:dyDescent="0.3">
      <c r="A752" t="str">
        <f>INDEX(獼猴調查結果[林管處],MATCH(B752,獼猴調查結果[工作站],0))</f>
        <v>花蓮</v>
      </c>
      <c r="B752" t="str">
        <f>INDEX(獼猴調查結果[工作站],MATCH(C752,獼猴調查結果[樣區名稱],0))</f>
        <v>南華</v>
      </c>
      <c r="C752" t="s">
        <v>428</v>
      </c>
      <c r="D752">
        <v>1</v>
      </c>
      <c r="E752">
        <v>6</v>
      </c>
      <c r="F752" t="s">
        <v>430</v>
      </c>
    </row>
    <row r="753" spans="1:6" x14ac:dyDescent="0.3">
      <c r="A753" t="str">
        <f>INDEX(獼猴調查結果[林管處],MATCH(B753,獼猴調查結果[工作站],0))</f>
        <v>花蓮</v>
      </c>
      <c r="B753" t="str">
        <f>INDEX(獼猴調查結果[工作站],MATCH(C753,獼猴調查結果[樣區名稱],0))</f>
        <v>南華</v>
      </c>
      <c r="C753" t="s">
        <v>431</v>
      </c>
      <c r="D753">
        <v>1</v>
      </c>
      <c r="E753">
        <v>1</v>
      </c>
      <c r="F753" t="s">
        <v>430</v>
      </c>
    </row>
    <row r="754" spans="1:6" x14ac:dyDescent="0.3">
      <c r="A754" t="str">
        <f>INDEX(獼猴調查結果[林管處],MATCH(B754,獼猴調查結果[工作站],0))</f>
        <v>花蓮</v>
      </c>
      <c r="B754" t="str">
        <f>INDEX(獼猴調查結果[工作站],MATCH(C754,獼猴調查結果[樣區名稱],0))</f>
        <v>南華</v>
      </c>
      <c r="C754" t="s">
        <v>431</v>
      </c>
      <c r="D754">
        <v>1</v>
      </c>
      <c r="E754">
        <v>2</v>
      </c>
      <c r="F754" t="s">
        <v>430</v>
      </c>
    </row>
    <row r="755" spans="1:6" x14ac:dyDescent="0.3">
      <c r="A755" t="str">
        <f>INDEX(獼猴調查結果[林管處],MATCH(B755,獼猴調查結果[工作站],0))</f>
        <v>花蓮</v>
      </c>
      <c r="B755" t="str">
        <f>INDEX(獼猴調查結果[工作站],MATCH(C755,獼猴調查結果[樣區名稱],0))</f>
        <v>南華</v>
      </c>
      <c r="C755" t="s">
        <v>431</v>
      </c>
      <c r="D755">
        <v>1</v>
      </c>
      <c r="E755">
        <v>3</v>
      </c>
      <c r="F755" t="s">
        <v>430</v>
      </c>
    </row>
    <row r="756" spans="1:6" x14ac:dyDescent="0.3">
      <c r="A756" t="str">
        <f>INDEX(獼猴調查結果[林管處],MATCH(B756,獼猴調查結果[工作站],0))</f>
        <v>花蓮</v>
      </c>
      <c r="B756" t="str">
        <f>INDEX(獼猴調查結果[工作站],MATCH(C756,獼猴調查結果[樣區名稱],0))</f>
        <v>南華</v>
      </c>
      <c r="C756" t="s">
        <v>431</v>
      </c>
      <c r="D756">
        <v>1</v>
      </c>
      <c r="E756">
        <v>4</v>
      </c>
      <c r="F756" t="s">
        <v>430</v>
      </c>
    </row>
    <row r="757" spans="1:6" x14ac:dyDescent="0.3">
      <c r="A757" t="str">
        <f>INDEX(獼猴調查結果[林管處],MATCH(B757,獼猴調查結果[工作站],0))</f>
        <v>花蓮</v>
      </c>
      <c r="B757" t="str">
        <f>INDEX(獼猴調查結果[工作站],MATCH(C757,獼猴調查結果[樣區名稱],0))</f>
        <v>南華</v>
      </c>
      <c r="C757" t="s">
        <v>431</v>
      </c>
      <c r="D757">
        <v>1</v>
      </c>
      <c r="E757">
        <v>5</v>
      </c>
      <c r="F757" t="s">
        <v>430</v>
      </c>
    </row>
    <row r="758" spans="1:6" x14ac:dyDescent="0.3">
      <c r="A758" t="str">
        <f>INDEX(獼猴調查結果[林管處],MATCH(B758,獼猴調查結果[工作站],0))</f>
        <v>花蓮</v>
      </c>
      <c r="B758" t="str">
        <f>INDEX(獼猴調查結果[工作站],MATCH(C758,獼猴調查結果[樣區名稱],0))</f>
        <v>南華</v>
      </c>
      <c r="C758" t="s">
        <v>431</v>
      </c>
      <c r="D758">
        <v>1</v>
      </c>
      <c r="E758">
        <v>6</v>
      </c>
      <c r="F758" t="s">
        <v>430</v>
      </c>
    </row>
    <row r="759" spans="1:6" x14ac:dyDescent="0.3">
      <c r="A759" t="str">
        <f>INDEX(獼猴調查結果[林管處],MATCH(B759,獼猴調查結果[工作站],0))</f>
        <v>花蓮</v>
      </c>
      <c r="B759" t="str">
        <f>INDEX(獼猴調查結果[工作站],MATCH(C759,獼猴調查結果[樣區名稱],0))</f>
        <v>南華</v>
      </c>
      <c r="C759" t="s">
        <v>433</v>
      </c>
      <c r="D759">
        <v>1</v>
      </c>
      <c r="E759">
        <v>1</v>
      </c>
      <c r="F759" t="s">
        <v>430</v>
      </c>
    </row>
    <row r="760" spans="1:6" x14ac:dyDescent="0.3">
      <c r="A760" t="str">
        <f>INDEX(獼猴調查結果[林管處],MATCH(B760,獼猴調查結果[工作站],0))</f>
        <v>花蓮</v>
      </c>
      <c r="B760" t="str">
        <f>INDEX(獼猴調查結果[工作站],MATCH(C760,獼猴調查結果[樣區名稱],0))</f>
        <v>南華</v>
      </c>
      <c r="C760" t="s">
        <v>433</v>
      </c>
      <c r="D760">
        <v>1</v>
      </c>
      <c r="E760">
        <v>2</v>
      </c>
      <c r="F760" t="s">
        <v>430</v>
      </c>
    </row>
    <row r="761" spans="1:6" x14ac:dyDescent="0.3">
      <c r="A761" t="str">
        <f>INDEX(獼猴調查結果[林管處],MATCH(B761,獼猴調查結果[工作站],0))</f>
        <v>花蓮</v>
      </c>
      <c r="B761" t="str">
        <f>INDEX(獼猴調查結果[工作站],MATCH(C761,獼猴調查結果[樣區名稱],0))</f>
        <v>南華</v>
      </c>
      <c r="C761" t="s">
        <v>433</v>
      </c>
      <c r="D761">
        <v>1</v>
      </c>
      <c r="E761">
        <v>3</v>
      </c>
      <c r="F761" t="s">
        <v>430</v>
      </c>
    </row>
    <row r="762" spans="1:6" x14ac:dyDescent="0.3">
      <c r="A762" t="str">
        <f>INDEX(獼猴調查結果[林管處],MATCH(B762,獼猴調查結果[工作站],0))</f>
        <v>花蓮</v>
      </c>
      <c r="B762" t="str">
        <f>INDEX(獼猴調查結果[工作站],MATCH(C762,獼猴調查結果[樣區名稱],0))</f>
        <v>南華</v>
      </c>
      <c r="C762" t="s">
        <v>433</v>
      </c>
      <c r="D762">
        <v>1</v>
      </c>
      <c r="E762">
        <v>4</v>
      </c>
      <c r="F762" t="s">
        <v>430</v>
      </c>
    </row>
    <row r="763" spans="1:6" x14ac:dyDescent="0.3">
      <c r="A763" t="str">
        <f>INDEX(獼猴調查結果[林管處],MATCH(B763,獼猴調查結果[工作站],0))</f>
        <v>花蓮</v>
      </c>
      <c r="B763" t="str">
        <f>INDEX(獼猴調查結果[工作站],MATCH(C763,獼猴調查結果[樣區名稱],0))</f>
        <v>南華</v>
      </c>
      <c r="C763" t="s">
        <v>433</v>
      </c>
      <c r="D763">
        <v>1</v>
      </c>
      <c r="E763">
        <v>5</v>
      </c>
      <c r="F763" t="s">
        <v>430</v>
      </c>
    </row>
    <row r="764" spans="1:6" x14ac:dyDescent="0.3">
      <c r="A764" t="str">
        <f>INDEX(獼猴調查結果[林管處],MATCH(B764,獼猴調查結果[工作站],0))</f>
        <v>花蓮</v>
      </c>
      <c r="B764" t="str">
        <f>INDEX(獼猴調查結果[工作站],MATCH(C764,獼猴調查結果[樣區名稱],0))</f>
        <v>南華</v>
      </c>
      <c r="C764" t="s">
        <v>433</v>
      </c>
      <c r="D764">
        <v>1</v>
      </c>
      <c r="E764">
        <v>6</v>
      </c>
      <c r="F764" t="s">
        <v>430</v>
      </c>
    </row>
    <row r="765" spans="1:6" x14ac:dyDescent="0.3">
      <c r="A765" t="str">
        <f>INDEX(獼猴調查結果[林管處],MATCH(B765,獼猴調查結果[工作站],0))</f>
        <v>花蓮</v>
      </c>
      <c r="B765" t="str">
        <f>INDEX(獼猴調查結果[工作站],MATCH(C765,獼猴調查結果[樣區名稱],0))</f>
        <v>新城</v>
      </c>
      <c r="C765" t="s">
        <v>355</v>
      </c>
      <c r="D765">
        <v>2</v>
      </c>
      <c r="E765">
        <v>1</v>
      </c>
      <c r="F765" t="s">
        <v>357</v>
      </c>
    </row>
    <row r="766" spans="1:6" x14ac:dyDescent="0.3">
      <c r="A766" t="str">
        <f>INDEX(獼猴調查結果[林管處],MATCH(B766,獼猴調查結果[工作站],0))</f>
        <v>花蓮</v>
      </c>
      <c r="B766" t="str">
        <f>INDEX(獼猴調查結果[工作站],MATCH(C766,獼猴調查結果[樣區名稱],0))</f>
        <v>新城</v>
      </c>
      <c r="C766" t="s">
        <v>355</v>
      </c>
      <c r="D766">
        <v>2</v>
      </c>
      <c r="E766">
        <v>2</v>
      </c>
      <c r="F766" t="s">
        <v>357</v>
      </c>
    </row>
    <row r="767" spans="1:6" x14ac:dyDescent="0.3">
      <c r="A767" t="str">
        <f>INDEX(獼猴調查結果[林管處],MATCH(B767,獼猴調查結果[工作站],0))</f>
        <v>花蓮</v>
      </c>
      <c r="B767" t="str">
        <f>INDEX(獼猴調查結果[工作站],MATCH(C767,獼猴調查結果[樣區名稱],0))</f>
        <v>新城</v>
      </c>
      <c r="C767" t="s">
        <v>355</v>
      </c>
      <c r="D767">
        <v>2</v>
      </c>
      <c r="E767">
        <v>3</v>
      </c>
      <c r="F767" t="s">
        <v>357</v>
      </c>
    </row>
    <row r="768" spans="1:6" x14ac:dyDescent="0.3">
      <c r="A768" t="str">
        <f>INDEX(獼猴調查結果[林管處],MATCH(B768,獼猴調查結果[工作站],0))</f>
        <v>花蓮</v>
      </c>
      <c r="B768" t="str">
        <f>INDEX(獼猴調查結果[工作站],MATCH(C768,獼猴調查結果[樣區名稱],0))</f>
        <v>新城</v>
      </c>
      <c r="C768" t="s">
        <v>355</v>
      </c>
      <c r="D768">
        <v>2</v>
      </c>
      <c r="E768">
        <v>4</v>
      </c>
      <c r="F768" t="s">
        <v>357</v>
      </c>
    </row>
    <row r="769" spans="1:6" x14ac:dyDescent="0.3">
      <c r="A769" t="str">
        <f>INDEX(獼猴調查結果[林管處],MATCH(B769,獼猴調查結果[工作站],0))</f>
        <v>花蓮</v>
      </c>
      <c r="B769" t="str">
        <f>INDEX(獼猴調查結果[工作站],MATCH(C769,獼猴調查結果[樣區名稱],0))</f>
        <v>新城</v>
      </c>
      <c r="C769" t="s">
        <v>355</v>
      </c>
      <c r="D769">
        <v>2</v>
      </c>
      <c r="E769">
        <v>5</v>
      </c>
      <c r="F769" t="s">
        <v>357</v>
      </c>
    </row>
    <row r="770" spans="1:6" x14ac:dyDescent="0.3">
      <c r="A770" t="str">
        <f>INDEX(獼猴調查結果[林管處],MATCH(B770,獼猴調查結果[工作站],0))</f>
        <v>花蓮</v>
      </c>
      <c r="B770" t="str">
        <f>INDEX(獼猴調查結果[工作站],MATCH(C770,獼猴調查結果[樣區名稱],0))</f>
        <v>新城</v>
      </c>
      <c r="C770" t="s">
        <v>355</v>
      </c>
      <c r="D770">
        <v>2</v>
      </c>
      <c r="E770">
        <v>6</v>
      </c>
      <c r="F770" t="s">
        <v>357</v>
      </c>
    </row>
    <row r="771" spans="1:6" x14ac:dyDescent="0.3">
      <c r="A771" t="str">
        <f>INDEX(獼猴調查結果[林管處],MATCH(B771,獼猴調查結果[工作站],0))</f>
        <v>花蓮</v>
      </c>
      <c r="B771" t="str">
        <f>INDEX(獼猴調查結果[工作站],MATCH(C771,獼猴調查結果[樣區名稱],0))</f>
        <v>新城</v>
      </c>
      <c r="C771" t="s">
        <v>358</v>
      </c>
      <c r="D771">
        <v>2</v>
      </c>
      <c r="E771">
        <v>1</v>
      </c>
      <c r="F771" t="s">
        <v>357</v>
      </c>
    </row>
    <row r="772" spans="1:6" x14ac:dyDescent="0.3">
      <c r="A772" t="str">
        <f>INDEX(獼猴調查結果[林管處],MATCH(B772,獼猴調查結果[工作站],0))</f>
        <v>花蓮</v>
      </c>
      <c r="B772" t="str">
        <f>INDEX(獼猴調查結果[工作站],MATCH(C772,獼猴調查結果[樣區名稱],0))</f>
        <v>新城</v>
      </c>
      <c r="C772" t="s">
        <v>358</v>
      </c>
      <c r="D772">
        <v>2</v>
      </c>
      <c r="E772">
        <v>2</v>
      </c>
      <c r="F772" t="s">
        <v>357</v>
      </c>
    </row>
    <row r="773" spans="1:6" x14ac:dyDescent="0.3">
      <c r="A773" t="str">
        <f>INDEX(獼猴調查結果[林管處],MATCH(B773,獼猴調查結果[工作站],0))</f>
        <v>花蓮</v>
      </c>
      <c r="B773" t="str">
        <f>INDEX(獼猴調查結果[工作站],MATCH(C773,獼猴調查結果[樣區名稱],0))</f>
        <v>新城</v>
      </c>
      <c r="C773" t="s">
        <v>358</v>
      </c>
      <c r="D773">
        <v>2</v>
      </c>
      <c r="E773">
        <v>3</v>
      </c>
      <c r="F773" t="s">
        <v>357</v>
      </c>
    </row>
    <row r="774" spans="1:6" x14ac:dyDescent="0.3">
      <c r="A774" t="str">
        <f>INDEX(獼猴調查結果[林管處],MATCH(B774,獼猴調查結果[工作站],0))</f>
        <v>花蓮</v>
      </c>
      <c r="B774" t="str">
        <f>INDEX(獼猴調查結果[工作站],MATCH(C774,獼猴調查結果[樣區名稱],0))</f>
        <v>新城</v>
      </c>
      <c r="C774" t="s">
        <v>358</v>
      </c>
      <c r="D774">
        <v>2</v>
      </c>
      <c r="E774">
        <v>4</v>
      </c>
      <c r="F774" t="s">
        <v>357</v>
      </c>
    </row>
    <row r="775" spans="1:6" x14ac:dyDescent="0.3">
      <c r="A775" t="str">
        <f>INDEX(獼猴調查結果[林管處],MATCH(B775,獼猴調查結果[工作站],0))</f>
        <v>花蓮</v>
      </c>
      <c r="B775" t="str">
        <f>INDEX(獼猴調查結果[工作站],MATCH(C775,獼猴調查結果[樣區名稱],0))</f>
        <v>新城</v>
      </c>
      <c r="C775" t="s">
        <v>358</v>
      </c>
      <c r="D775">
        <v>2</v>
      </c>
      <c r="E775">
        <v>5</v>
      </c>
      <c r="F775" t="s">
        <v>357</v>
      </c>
    </row>
    <row r="776" spans="1:6" x14ac:dyDescent="0.3">
      <c r="A776" t="str">
        <f>INDEX(獼猴調查結果[林管處],MATCH(B776,獼猴調查結果[工作站],0))</f>
        <v>花蓮</v>
      </c>
      <c r="B776" t="str">
        <f>INDEX(獼猴調查結果[工作站],MATCH(C776,獼猴調查結果[樣區名稱],0))</f>
        <v>新城</v>
      </c>
      <c r="C776" t="s">
        <v>358</v>
      </c>
      <c r="D776">
        <v>2</v>
      </c>
      <c r="E776">
        <v>6</v>
      </c>
      <c r="F776" t="s">
        <v>357</v>
      </c>
    </row>
    <row r="777" spans="1:6" x14ac:dyDescent="0.3">
      <c r="A777" t="str">
        <f>INDEX(獼猴調查結果[林管處],MATCH(B777,獼猴調查結果[工作站],0))</f>
        <v>花蓮</v>
      </c>
      <c r="B777" t="str">
        <f>INDEX(獼猴調查結果[工作站],MATCH(C777,獼猴調查結果[樣區名稱],0))</f>
        <v>新城</v>
      </c>
      <c r="C777" t="s">
        <v>360</v>
      </c>
      <c r="D777">
        <v>2</v>
      </c>
      <c r="E777">
        <v>1</v>
      </c>
      <c r="F777" t="s">
        <v>357</v>
      </c>
    </row>
    <row r="778" spans="1:6" x14ac:dyDescent="0.3">
      <c r="A778" t="str">
        <f>INDEX(獼猴調查結果[林管處],MATCH(B778,獼猴調查結果[工作站],0))</f>
        <v>花蓮</v>
      </c>
      <c r="B778" t="str">
        <f>INDEX(獼猴調查結果[工作站],MATCH(C778,獼猴調查結果[樣區名稱],0))</f>
        <v>新城</v>
      </c>
      <c r="C778" t="s">
        <v>360</v>
      </c>
      <c r="D778">
        <v>2</v>
      </c>
      <c r="E778">
        <v>2</v>
      </c>
      <c r="F778" t="s">
        <v>357</v>
      </c>
    </row>
    <row r="779" spans="1:6" x14ac:dyDescent="0.3">
      <c r="A779" t="str">
        <f>INDEX(獼猴調查結果[林管處],MATCH(B779,獼猴調查結果[工作站],0))</f>
        <v>花蓮</v>
      </c>
      <c r="B779" t="str">
        <f>INDEX(獼猴調查結果[工作站],MATCH(C779,獼猴調查結果[樣區名稱],0))</f>
        <v>新城</v>
      </c>
      <c r="C779" t="s">
        <v>360</v>
      </c>
      <c r="D779">
        <v>2</v>
      </c>
      <c r="E779">
        <v>3</v>
      </c>
      <c r="F779" t="s">
        <v>357</v>
      </c>
    </row>
    <row r="780" spans="1:6" x14ac:dyDescent="0.3">
      <c r="A780" t="str">
        <f>INDEX(獼猴調查結果[林管處],MATCH(B780,獼猴調查結果[工作站],0))</f>
        <v>花蓮</v>
      </c>
      <c r="B780" t="str">
        <f>INDEX(獼猴調查結果[工作站],MATCH(C780,獼猴調查結果[樣區名稱],0))</f>
        <v>新城</v>
      </c>
      <c r="C780" t="s">
        <v>360</v>
      </c>
      <c r="D780">
        <v>2</v>
      </c>
      <c r="E780">
        <v>4</v>
      </c>
      <c r="F780" t="s">
        <v>357</v>
      </c>
    </row>
    <row r="781" spans="1:6" x14ac:dyDescent="0.3">
      <c r="A781" t="str">
        <f>INDEX(獼猴調查結果[林管處],MATCH(B781,獼猴調查結果[工作站],0))</f>
        <v>花蓮</v>
      </c>
      <c r="B781" t="str">
        <f>INDEX(獼猴調查結果[工作站],MATCH(C781,獼猴調查結果[樣區名稱],0))</f>
        <v>新城</v>
      </c>
      <c r="C781" t="s">
        <v>360</v>
      </c>
      <c r="D781">
        <v>2</v>
      </c>
      <c r="E781">
        <v>5</v>
      </c>
      <c r="F781" t="s">
        <v>357</v>
      </c>
    </row>
    <row r="782" spans="1:6" x14ac:dyDescent="0.3">
      <c r="A782" t="str">
        <f>INDEX(獼猴調查結果[林管處],MATCH(B782,獼猴調查結果[工作站],0))</f>
        <v>花蓮</v>
      </c>
      <c r="B782" t="str">
        <f>INDEX(獼猴調查結果[工作站],MATCH(C782,獼猴調查結果[樣區名稱],0))</f>
        <v>新城</v>
      </c>
      <c r="C782" t="s">
        <v>360</v>
      </c>
      <c r="D782">
        <v>2</v>
      </c>
      <c r="E782">
        <v>6</v>
      </c>
      <c r="F782" t="s">
        <v>357</v>
      </c>
    </row>
    <row r="783" spans="1:6" x14ac:dyDescent="0.3">
      <c r="A783" t="str">
        <f>INDEX(獼猴調查結果[林管處],MATCH(B783,獼猴調查結果[工作站],0))</f>
        <v>花蓮</v>
      </c>
      <c r="B783" t="str">
        <f>INDEX(獼猴調查結果[工作站],MATCH(C783,獼猴調查結果[樣區名稱],0))</f>
        <v>新城</v>
      </c>
      <c r="C783" t="s">
        <v>360</v>
      </c>
      <c r="D783">
        <v>2</v>
      </c>
      <c r="E783">
        <v>7</v>
      </c>
      <c r="F783" t="s">
        <v>357</v>
      </c>
    </row>
    <row r="784" spans="1:6" x14ac:dyDescent="0.3">
      <c r="A784" t="str">
        <f>INDEX(獼猴調查結果[林管處],MATCH(B784,獼猴調查結果[工作站],0))</f>
        <v>花蓮</v>
      </c>
      <c r="B784" t="str">
        <f>INDEX(獼猴調查結果[工作站],MATCH(C784,獼猴調查結果[樣區名稱],0))</f>
        <v>新城</v>
      </c>
      <c r="C784" t="s">
        <v>360</v>
      </c>
      <c r="D784">
        <v>2</v>
      </c>
      <c r="E784">
        <v>8</v>
      </c>
      <c r="F784" t="s">
        <v>357</v>
      </c>
    </row>
    <row r="785" spans="1:6" x14ac:dyDescent="0.3">
      <c r="A785" t="str">
        <f>INDEX(獼猴調查結果[林管處],MATCH(B785,獼猴調查結果[工作站],0))</f>
        <v>花蓮</v>
      </c>
      <c r="B785" t="str">
        <f>INDEX(獼猴調查結果[工作站],MATCH(C785,獼猴調查結果[樣區名稱],0))</f>
        <v>新城</v>
      </c>
      <c r="C785" t="s">
        <v>360</v>
      </c>
      <c r="D785">
        <v>2</v>
      </c>
      <c r="E785">
        <v>9</v>
      </c>
      <c r="F785" t="s">
        <v>357</v>
      </c>
    </row>
    <row r="786" spans="1:6" x14ac:dyDescent="0.3">
      <c r="A786" t="str">
        <f>INDEX(獼猴調查結果[林管處],MATCH(B786,獼猴調查結果[工作站],0))</f>
        <v>花蓮</v>
      </c>
      <c r="B786" t="str">
        <f>INDEX(獼猴調查結果[工作站],MATCH(C786,獼猴調查結果[樣區名稱],0))</f>
        <v>新城</v>
      </c>
      <c r="C786" t="s">
        <v>360</v>
      </c>
      <c r="D786">
        <v>2</v>
      </c>
      <c r="E786">
        <v>10</v>
      </c>
      <c r="F786" t="s">
        <v>357</v>
      </c>
    </row>
    <row r="787" spans="1:6" x14ac:dyDescent="0.3">
      <c r="A787" t="str">
        <f>INDEX(獼猴調查結果[林管處],MATCH(B787,獼猴調查結果[工作站],0))</f>
        <v>花蓮</v>
      </c>
      <c r="B787" t="str">
        <f>INDEX(獼猴調查結果[工作站],MATCH(C787,獼猴調查結果[樣區名稱],0))</f>
        <v>新城</v>
      </c>
      <c r="C787" t="s">
        <v>362</v>
      </c>
      <c r="D787">
        <v>2</v>
      </c>
      <c r="E787">
        <v>1</v>
      </c>
      <c r="F787" t="s">
        <v>364</v>
      </c>
    </row>
    <row r="788" spans="1:6" x14ac:dyDescent="0.3">
      <c r="A788" t="str">
        <f>INDEX(獼猴調查結果[林管處],MATCH(B788,獼猴調查結果[工作站],0))</f>
        <v>花蓮</v>
      </c>
      <c r="B788" t="str">
        <f>INDEX(獼猴調查結果[工作站],MATCH(C788,獼猴調查結果[樣區名稱],0))</f>
        <v>新城</v>
      </c>
      <c r="C788" t="s">
        <v>362</v>
      </c>
      <c r="D788">
        <v>2</v>
      </c>
      <c r="E788">
        <v>2</v>
      </c>
      <c r="F788" t="s">
        <v>364</v>
      </c>
    </row>
    <row r="789" spans="1:6" x14ac:dyDescent="0.3">
      <c r="A789" t="str">
        <f>INDEX(獼猴調查結果[林管處],MATCH(B789,獼猴調查結果[工作站],0))</f>
        <v>花蓮</v>
      </c>
      <c r="B789" t="str">
        <f>INDEX(獼猴調查結果[工作站],MATCH(C789,獼猴調查結果[樣區名稱],0))</f>
        <v>新城</v>
      </c>
      <c r="C789" t="s">
        <v>362</v>
      </c>
      <c r="D789">
        <v>2</v>
      </c>
      <c r="E789">
        <v>3</v>
      </c>
      <c r="F789" t="s">
        <v>364</v>
      </c>
    </row>
    <row r="790" spans="1:6" x14ac:dyDescent="0.3">
      <c r="A790" t="str">
        <f>INDEX(獼猴調查結果[林管處],MATCH(B790,獼猴調查結果[工作站],0))</f>
        <v>花蓮</v>
      </c>
      <c r="B790" t="str">
        <f>INDEX(獼猴調查結果[工作站],MATCH(C790,獼猴調查結果[樣區名稱],0))</f>
        <v>新城</v>
      </c>
      <c r="C790" t="s">
        <v>362</v>
      </c>
      <c r="D790">
        <v>2</v>
      </c>
      <c r="E790">
        <v>4</v>
      </c>
      <c r="F790" t="s">
        <v>364</v>
      </c>
    </row>
    <row r="791" spans="1:6" x14ac:dyDescent="0.3">
      <c r="A791" t="str">
        <f>INDEX(獼猴調查結果[林管處],MATCH(B791,獼猴調查結果[工作站],0))</f>
        <v>花蓮</v>
      </c>
      <c r="B791" t="str">
        <f>INDEX(獼猴調查結果[工作站],MATCH(C791,獼猴調查結果[樣區名稱],0))</f>
        <v>新城</v>
      </c>
      <c r="C791" t="s">
        <v>362</v>
      </c>
      <c r="D791">
        <v>2</v>
      </c>
      <c r="E791">
        <v>5</v>
      </c>
      <c r="F791" t="s">
        <v>364</v>
      </c>
    </row>
    <row r="792" spans="1:6" x14ac:dyDescent="0.3">
      <c r="A792" t="str">
        <f>INDEX(獼猴調查結果[林管處],MATCH(B792,獼猴調查結果[工作站],0))</f>
        <v>花蓮</v>
      </c>
      <c r="B792" t="str">
        <f>INDEX(獼猴調查結果[工作站],MATCH(C792,獼猴調查結果[樣區名稱],0))</f>
        <v>新城</v>
      </c>
      <c r="C792" t="s">
        <v>362</v>
      </c>
      <c r="D792">
        <v>2</v>
      </c>
      <c r="E792">
        <v>6</v>
      </c>
      <c r="F792" t="s">
        <v>364</v>
      </c>
    </row>
    <row r="793" spans="1:6" x14ac:dyDescent="0.3">
      <c r="A793" t="str">
        <f>INDEX(獼猴調查結果[林管處],MATCH(B793,獼猴調查結果[工作站],0))</f>
        <v>花蓮</v>
      </c>
      <c r="B793" t="str">
        <f>INDEX(獼猴調查結果[工作站],MATCH(C793,獼猴調查結果[樣區名稱],0))</f>
        <v>新城</v>
      </c>
      <c r="C793" t="s">
        <v>362</v>
      </c>
      <c r="D793">
        <v>2</v>
      </c>
      <c r="E793">
        <v>7</v>
      </c>
      <c r="F793" t="s">
        <v>364</v>
      </c>
    </row>
    <row r="794" spans="1:6" x14ac:dyDescent="0.3">
      <c r="A794" t="str">
        <f>INDEX(獼猴調查結果[林管處],MATCH(B794,獼猴調查結果[工作站],0))</f>
        <v>花蓮</v>
      </c>
      <c r="B794" t="str">
        <f>INDEX(獼猴調查結果[工作站],MATCH(C794,獼猴調查結果[樣區名稱],0))</f>
        <v>新城</v>
      </c>
      <c r="C794" t="s">
        <v>362</v>
      </c>
      <c r="D794">
        <v>2</v>
      </c>
      <c r="E794">
        <v>8</v>
      </c>
      <c r="F794" t="s">
        <v>364</v>
      </c>
    </row>
    <row r="795" spans="1:6" x14ac:dyDescent="0.3">
      <c r="A795" t="str">
        <f>INDEX(獼猴調查結果[林管處],MATCH(B795,獼猴調查結果[工作站],0))</f>
        <v>花蓮</v>
      </c>
      <c r="B795" t="str">
        <f>INDEX(獼猴調查結果[工作站],MATCH(C795,獼猴調查結果[樣區名稱],0))</f>
        <v>新城</v>
      </c>
      <c r="C795" t="s">
        <v>362</v>
      </c>
      <c r="D795">
        <v>2</v>
      </c>
      <c r="E795">
        <v>9</v>
      </c>
      <c r="F795" t="s">
        <v>364</v>
      </c>
    </row>
    <row r="796" spans="1:6" x14ac:dyDescent="0.3">
      <c r="A796" t="str">
        <f>INDEX(獼猴調查結果[林管處],MATCH(B796,獼猴調查結果[工作站],0))</f>
        <v>花蓮</v>
      </c>
      <c r="B796" t="str">
        <f>INDEX(獼猴調查結果[工作站],MATCH(C796,獼猴調查結果[樣區名稱],0))</f>
        <v>新城</v>
      </c>
      <c r="C796" t="s">
        <v>365</v>
      </c>
      <c r="D796">
        <v>2</v>
      </c>
      <c r="E796">
        <v>1</v>
      </c>
      <c r="F796" t="s">
        <v>367</v>
      </c>
    </row>
    <row r="797" spans="1:6" x14ac:dyDescent="0.3">
      <c r="A797" t="str">
        <f>INDEX(獼猴調查結果[林管處],MATCH(B797,獼猴調查結果[工作站],0))</f>
        <v>花蓮</v>
      </c>
      <c r="B797" t="str">
        <f>INDEX(獼猴調查結果[工作站],MATCH(C797,獼猴調查結果[樣區名稱],0))</f>
        <v>新城</v>
      </c>
      <c r="C797" t="s">
        <v>365</v>
      </c>
      <c r="D797">
        <v>2</v>
      </c>
      <c r="E797">
        <v>2</v>
      </c>
      <c r="F797" t="s">
        <v>367</v>
      </c>
    </row>
    <row r="798" spans="1:6" x14ac:dyDescent="0.3">
      <c r="A798" t="str">
        <f>INDEX(獼猴調查結果[林管處],MATCH(B798,獼猴調查結果[工作站],0))</f>
        <v>花蓮</v>
      </c>
      <c r="B798" t="str">
        <f>INDEX(獼猴調查結果[工作站],MATCH(C798,獼猴調查結果[樣區名稱],0))</f>
        <v>新城</v>
      </c>
      <c r="C798" t="s">
        <v>365</v>
      </c>
      <c r="D798">
        <v>2</v>
      </c>
      <c r="E798">
        <v>3</v>
      </c>
      <c r="F798" t="s">
        <v>367</v>
      </c>
    </row>
    <row r="799" spans="1:6" x14ac:dyDescent="0.3">
      <c r="A799" t="str">
        <f>INDEX(獼猴調查結果[林管處],MATCH(B799,獼猴調查結果[工作站],0))</f>
        <v>花蓮</v>
      </c>
      <c r="B799" t="str">
        <f>INDEX(獼猴調查結果[工作站],MATCH(C799,獼猴調查結果[樣區名稱],0))</f>
        <v>新城</v>
      </c>
      <c r="C799" t="s">
        <v>365</v>
      </c>
      <c r="D799">
        <v>2</v>
      </c>
      <c r="E799">
        <v>4</v>
      </c>
      <c r="F799" t="s">
        <v>367</v>
      </c>
    </row>
    <row r="800" spans="1:6" x14ac:dyDescent="0.3">
      <c r="A800" t="str">
        <f>INDEX(獼猴調查結果[林管處],MATCH(B800,獼猴調查結果[工作站],0))</f>
        <v>花蓮</v>
      </c>
      <c r="B800" t="str">
        <f>INDEX(獼猴調查結果[工作站],MATCH(C800,獼猴調查結果[樣區名稱],0))</f>
        <v>新城</v>
      </c>
      <c r="C800" t="s">
        <v>365</v>
      </c>
      <c r="D800">
        <v>2</v>
      </c>
      <c r="E800">
        <v>5</v>
      </c>
      <c r="F800" t="s">
        <v>367</v>
      </c>
    </row>
    <row r="801" spans="1:6" x14ac:dyDescent="0.3">
      <c r="A801" t="str">
        <f>INDEX(獼猴調查結果[林管處],MATCH(B801,獼猴調查結果[工作站],0))</f>
        <v>花蓮</v>
      </c>
      <c r="B801" t="str">
        <f>INDEX(獼猴調查結果[工作站],MATCH(C801,獼猴調查結果[樣區名稱],0))</f>
        <v>新城</v>
      </c>
      <c r="C801" t="s">
        <v>365</v>
      </c>
      <c r="D801">
        <v>2</v>
      </c>
      <c r="E801">
        <v>6</v>
      </c>
      <c r="F801" t="s">
        <v>367</v>
      </c>
    </row>
    <row r="802" spans="1:6" x14ac:dyDescent="0.3">
      <c r="A802" t="str">
        <f>INDEX(獼猴調查結果[林管處],MATCH(B802,獼猴調查結果[工作站],0))</f>
        <v>花蓮</v>
      </c>
      <c r="B802" t="str">
        <f>INDEX(獼猴調查結果[工作站],MATCH(C802,獼猴調查結果[樣區名稱],0))</f>
        <v>新城</v>
      </c>
      <c r="C802" t="s">
        <v>475</v>
      </c>
      <c r="D802">
        <v>1</v>
      </c>
      <c r="E802">
        <v>1</v>
      </c>
      <c r="F802" t="s">
        <v>371</v>
      </c>
    </row>
    <row r="803" spans="1:6" x14ac:dyDescent="0.3">
      <c r="A803" t="str">
        <f>INDEX(獼猴調查結果[林管處],MATCH(B803,獼猴調查結果[工作站],0))</f>
        <v>花蓮</v>
      </c>
      <c r="B803" t="str">
        <f>INDEX(獼猴調查結果[工作站],MATCH(C803,獼猴調查結果[樣區名稱],0))</f>
        <v>新城</v>
      </c>
      <c r="C803" t="s">
        <v>475</v>
      </c>
      <c r="D803">
        <v>1</v>
      </c>
      <c r="E803">
        <v>2</v>
      </c>
      <c r="F803" t="s">
        <v>371</v>
      </c>
    </row>
    <row r="804" spans="1:6" x14ac:dyDescent="0.3">
      <c r="A804" t="str">
        <f>INDEX(獼猴調查結果[林管處],MATCH(B804,獼猴調查結果[工作站],0))</f>
        <v>花蓮</v>
      </c>
      <c r="B804" t="str">
        <f>INDEX(獼猴調查結果[工作站],MATCH(C804,獼猴調查結果[樣區名稱],0))</f>
        <v>新城</v>
      </c>
      <c r="C804" t="s">
        <v>475</v>
      </c>
      <c r="D804">
        <v>1</v>
      </c>
      <c r="E804">
        <v>3</v>
      </c>
      <c r="F804" t="s">
        <v>371</v>
      </c>
    </row>
    <row r="805" spans="1:6" x14ac:dyDescent="0.3">
      <c r="A805" t="str">
        <f>INDEX(獼猴調查結果[林管處],MATCH(B805,獼猴調查結果[工作站],0))</f>
        <v>花蓮</v>
      </c>
      <c r="B805" t="str">
        <f>INDEX(獼猴調查結果[工作站],MATCH(C805,獼猴調查結果[樣區名稱],0))</f>
        <v>新城</v>
      </c>
      <c r="C805" t="s">
        <v>475</v>
      </c>
      <c r="D805">
        <v>1</v>
      </c>
      <c r="E805">
        <v>4</v>
      </c>
      <c r="F805" t="s">
        <v>371</v>
      </c>
    </row>
    <row r="806" spans="1:6" x14ac:dyDescent="0.3">
      <c r="A806" t="str">
        <f>INDEX(獼猴調查結果[林管處],MATCH(B806,獼猴調查結果[工作站],0))</f>
        <v>花蓮</v>
      </c>
      <c r="B806" t="str">
        <f>INDEX(獼猴調查結果[工作站],MATCH(C806,獼猴調查結果[樣區名稱],0))</f>
        <v>新城</v>
      </c>
      <c r="C806" t="s">
        <v>475</v>
      </c>
      <c r="D806">
        <v>1</v>
      </c>
      <c r="E806">
        <v>5</v>
      </c>
      <c r="F806" t="s">
        <v>371</v>
      </c>
    </row>
    <row r="807" spans="1:6" x14ac:dyDescent="0.3">
      <c r="A807" t="str">
        <f>INDEX(獼猴調查結果[林管處],MATCH(B807,獼猴調查結果[工作站],0))</f>
        <v>花蓮</v>
      </c>
      <c r="B807" t="str">
        <f>INDEX(獼猴調查結果[工作站],MATCH(C807,獼猴調查結果[樣區名稱],0))</f>
        <v>新城</v>
      </c>
      <c r="C807" t="s">
        <v>475</v>
      </c>
      <c r="D807">
        <v>1</v>
      </c>
      <c r="E807">
        <v>6</v>
      </c>
      <c r="F807" t="s">
        <v>371</v>
      </c>
    </row>
    <row r="808" spans="1:6" x14ac:dyDescent="0.3">
      <c r="A808" t="str">
        <f>INDEX(獼猴調查結果[林管處],MATCH(B808,獼猴調查結果[工作站],0))</f>
        <v>花蓮</v>
      </c>
      <c r="B808" t="str">
        <f>INDEX(獼猴調查結果[工作站],MATCH(C808,獼猴調查結果[樣區名稱],0))</f>
        <v>新城</v>
      </c>
      <c r="C808" t="s">
        <v>376</v>
      </c>
      <c r="D808">
        <v>2</v>
      </c>
      <c r="E808">
        <v>1</v>
      </c>
      <c r="F808" t="s">
        <v>378</v>
      </c>
    </row>
    <row r="809" spans="1:6" x14ac:dyDescent="0.3">
      <c r="A809" t="str">
        <f>INDEX(獼猴調查結果[林管處],MATCH(B809,獼猴調查結果[工作站],0))</f>
        <v>花蓮</v>
      </c>
      <c r="B809" t="str">
        <f>INDEX(獼猴調查結果[工作站],MATCH(C809,獼猴調查結果[樣區名稱],0))</f>
        <v>新城</v>
      </c>
      <c r="C809" t="s">
        <v>376</v>
      </c>
      <c r="D809">
        <v>2</v>
      </c>
      <c r="E809">
        <v>2</v>
      </c>
      <c r="F809" t="s">
        <v>378</v>
      </c>
    </row>
    <row r="810" spans="1:6" x14ac:dyDescent="0.3">
      <c r="A810" t="str">
        <f>INDEX(獼猴調查結果[林管處],MATCH(B810,獼猴調查結果[工作站],0))</f>
        <v>花蓮</v>
      </c>
      <c r="B810" t="str">
        <f>INDEX(獼猴調查結果[工作站],MATCH(C810,獼猴調查結果[樣區名稱],0))</f>
        <v>新城</v>
      </c>
      <c r="C810" t="s">
        <v>376</v>
      </c>
      <c r="D810">
        <v>2</v>
      </c>
      <c r="E810">
        <v>3</v>
      </c>
      <c r="F810" t="s">
        <v>378</v>
      </c>
    </row>
    <row r="811" spans="1:6" x14ac:dyDescent="0.3">
      <c r="A811" t="str">
        <f>INDEX(獼猴調查結果[林管處],MATCH(B811,獼猴調查結果[工作站],0))</f>
        <v>花蓮</v>
      </c>
      <c r="B811" t="str">
        <f>INDEX(獼猴調查結果[工作站],MATCH(C811,獼猴調查結果[樣區名稱],0))</f>
        <v>新城</v>
      </c>
      <c r="C811" t="s">
        <v>376</v>
      </c>
      <c r="D811">
        <v>2</v>
      </c>
      <c r="E811">
        <v>4</v>
      </c>
      <c r="F811" t="s">
        <v>378</v>
      </c>
    </row>
    <row r="812" spans="1:6" x14ac:dyDescent="0.3">
      <c r="A812" t="str">
        <f>INDEX(獼猴調查結果[林管處],MATCH(B812,獼猴調查結果[工作站],0))</f>
        <v>花蓮</v>
      </c>
      <c r="B812" t="str">
        <f>INDEX(獼猴調查結果[工作站],MATCH(C812,獼猴調查結果[樣區名稱],0))</f>
        <v>新城</v>
      </c>
      <c r="C812" t="s">
        <v>376</v>
      </c>
      <c r="D812">
        <v>2</v>
      </c>
      <c r="E812">
        <v>5</v>
      </c>
      <c r="F812" t="s">
        <v>378</v>
      </c>
    </row>
    <row r="813" spans="1:6" x14ac:dyDescent="0.3">
      <c r="A813" t="str">
        <f>INDEX(獼猴調查結果[林管處],MATCH(B813,獼猴調查結果[工作站],0))</f>
        <v>花蓮</v>
      </c>
      <c r="B813" t="str">
        <f>INDEX(獼猴調查結果[工作站],MATCH(C813,獼猴調查結果[樣區名稱],0))</f>
        <v>新城</v>
      </c>
      <c r="C813" t="s">
        <v>376</v>
      </c>
      <c r="D813">
        <v>2</v>
      </c>
      <c r="E813">
        <v>6</v>
      </c>
      <c r="F813" t="s">
        <v>378</v>
      </c>
    </row>
    <row r="814" spans="1:6" x14ac:dyDescent="0.3">
      <c r="A814" t="str">
        <f>INDEX(獼猴調查結果[林管處],MATCH(B814,獼猴調查結果[工作站],0))</f>
        <v>花蓮</v>
      </c>
      <c r="B814" t="str">
        <f>INDEX(獼猴調查結果[工作站],MATCH(C814,獼猴調查結果[樣區名稱],0))</f>
        <v>新城</v>
      </c>
      <c r="C814" t="s">
        <v>376</v>
      </c>
      <c r="D814">
        <v>2</v>
      </c>
      <c r="E814">
        <v>7</v>
      </c>
      <c r="F814" t="s">
        <v>378</v>
      </c>
    </row>
    <row r="815" spans="1:6" x14ac:dyDescent="0.3">
      <c r="A815" t="str">
        <f>INDEX(獼猴調查結果[林管處],MATCH(B815,獼猴調查結果[工作站],0))</f>
        <v>花蓮</v>
      </c>
      <c r="B815" t="str">
        <f>INDEX(獼猴調查結果[工作站],MATCH(C815,獼猴調查結果[樣區名稱],0))</f>
        <v>新城</v>
      </c>
      <c r="C815" t="s">
        <v>486</v>
      </c>
      <c r="D815">
        <v>1</v>
      </c>
      <c r="E815">
        <v>1</v>
      </c>
      <c r="F815" t="s">
        <v>383</v>
      </c>
    </row>
    <row r="816" spans="1:6" x14ac:dyDescent="0.3">
      <c r="A816" t="str">
        <f>INDEX(獼猴調查結果[林管處],MATCH(B816,獼猴調查結果[工作站],0))</f>
        <v>花蓮</v>
      </c>
      <c r="B816" t="str">
        <f>INDEX(獼猴調查結果[工作站],MATCH(C816,獼猴調查結果[樣區名稱],0))</f>
        <v>新城</v>
      </c>
      <c r="C816" t="s">
        <v>486</v>
      </c>
      <c r="D816">
        <v>1</v>
      </c>
      <c r="E816">
        <v>2</v>
      </c>
      <c r="F816" t="s">
        <v>383</v>
      </c>
    </row>
    <row r="817" spans="1:6" x14ac:dyDescent="0.3">
      <c r="A817" t="str">
        <f>INDEX(獼猴調查結果[林管處],MATCH(B817,獼猴調查結果[工作站],0))</f>
        <v>花蓮</v>
      </c>
      <c r="B817" t="str">
        <f>INDEX(獼猴調查結果[工作站],MATCH(C817,獼猴調查結果[樣區名稱],0))</f>
        <v>新城</v>
      </c>
      <c r="C817" t="s">
        <v>486</v>
      </c>
      <c r="D817">
        <v>1</v>
      </c>
      <c r="E817">
        <v>3</v>
      </c>
      <c r="F817" t="s">
        <v>383</v>
      </c>
    </row>
    <row r="818" spans="1:6" x14ac:dyDescent="0.3">
      <c r="A818" t="str">
        <f>INDEX(獼猴調查結果[林管處],MATCH(B818,獼猴調查結果[工作站],0))</f>
        <v>花蓮</v>
      </c>
      <c r="B818" t="str">
        <f>INDEX(獼猴調查結果[工作站],MATCH(C818,獼猴調查結果[樣區名稱],0))</f>
        <v>新城</v>
      </c>
      <c r="C818" t="s">
        <v>486</v>
      </c>
      <c r="D818">
        <v>1</v>
      </c>
      <c r="E818">
        <v>4</v>
      </c>
      <c r="F818" t="s">
        <v>383</v>
      </c>
    </row>
    <row r="819" spans="1:6" x14ac:dyDescent="0.3">
      <c r="A819" t="str">
        <f>INDEX(獼猴調查結果[林管處],MATCH(B819,獼猴調查結果[工作站],0))</f>
        <v>花蓮</v>
      </c>
      <c r="B819" t="str">
        <f>INDEX(獼猴調查結果[工作站],MATCH(C819,獼猴調查結果[樣區名稱],0))</f>
        <v>新城</v>
      </c>
      <c r="C819" t="s">
        <v>486</v>
      </c>
      <c r="D819">
        <v>1</v>
      </c>
      <c r="E819">
        <v>5</v>
      </c>
      <c r="F819" t="s">
        <v>383</v>
      </c>
    </row>
    <row r="820" spans="1:6" x14ac:dyDescent="0.3">
      <c r="A820" t="str">
        <f>INDEX(獼猴調查結果[林管處],MATCH(B820,獼猴調查結果[工作站],0))</f>
        <v>花蓮</v>
      </c>
      <c r="B820" t="str">
        <f>INDEX(獼猴調查結果[工作站],MATCH(C820,獼猴調查結果[樣區名稱],0))</f>
        <v>新城</v>
      </c>
      <c r="C820" t="s">
        <v>486</v>
      </c>
      <c r="D820">
        <v>1</v>
      </c>
      <c r="E820">
        <v>6</v>
      </c>
      <c r="F820" t="s">
        <v>383</v>
      </c>
    </row>
    <row r="821" spans="1:6" x14ac:dyDescent="0.3">
      <c r="A821" t="str">
        <f>INDEX(獼猴調查結果[林管處],MATCH(B821,獼猴調查結果[工作站],0))</f>
        <v>花蓮</v>
      </c>
      <c r="B821" t="str">
        <f>INDEX(獼猴調查結果[工作站],MATCH(C821,獼猴調查結果[樣區名稱],0))</f>
        <v>新城</v>
      </c>
      <c r="C821" t="s">
        <v>385</v>
      </c>
      <c r="D821">
        <v>2</v>
      </c>
      <c r="E821">
        <v>1</v>
      </c>
      <c r="F821" t="s">
        <v>387</v>
      </c>
    </row>
    <row r="822" spans="1:6" x14ac:dyDescent="0.3">
      <c r="A822" t="str">
        <f>INDEX(獼猴調查結果[林管處],MATCH(B822,獼猴調查結果[工作站],0))</f>
        <v>花蓮</v>
      </c>
      <c r="B822" t="str">
        <f>INDEX(獼猴調查結果[工作站],MATCH(C822,獼猴調查結果[樣區名稱],0))</f>
        <v>新城</v>
      </c>
      <c r="C822" t="s">
        <v>385</v>
      </c>
      <c r="D822">
        <v>2</v>
      </c>
      <c r="E822">
        <v>2</v>
      </c>
      <c r="F822" t="s">
        <v>387</v>
      </c>
    </row>
    <row r="823" spans="1:6" x14ac:dyDescent="0.3">
      <c r="A823" t="str">
        <f>INDEX(獼猴調查結果[林管處],MATCH(B823,獼猴調查結果[工作站],0))</f>
        <v>花蓮</v>
      </c>
      <c r="B823" t="str">
        <f>INDEX(獼猴調查結果[工作站],MATCH(C823,獼猴調查結果[樣區名稱],0))</f>
        <v>新城</v>
      </c>
      <c r="C823" t="s">
        <v>385</v>
      </c>
      <c r="D823">
        <v>2</v>
      </c>
      <c r="E823">
        <v>3</v>
      </c>
      <c r="F823" t="s">
        <v>387</v>
      </c>
    </row>
    <row r="824" spans="1:6" x14ac:dyDescent="0.3">
      <c r="A824" t="str">
        <f>INDEX(獼猴調查結果[林管處],MATCH(B824,獼猴調查結果[工作站],0))</f>
        <v>花蓮</v>
      </c>
      <c r="B824" t="str">
        <f>INDEX(獼猴調查結果[工作站],MATCH(C824,獼猴調查結果[樣區名稱],0))</f>
        <v>新城</v>
      </c>
      <c r="C824" t="s">
        <v>385</v>
      </c>
      <c r="D824">
        <v>2</v>
      </c>
      <c r="E824">
        <v>4</v>
      </c>
      <c r="F824" t="s">
        <v>387</v>
      </c>
    </row>
    <row r="825" spans="1:6" x14ac:dyDescent="0.3">
      <c r="A825" t="str">
        <f>INDEX(獼猴調查結果[林管處],MATCH(B825,獼猴調查結果[工作站],0))</f>
        <v>花蓮</v>
      </c>
      <c r="B825" t="str">
        <f>INDEX(獼猴調查結果[工作站],MATCH(C825,獼猴調查結果[樣區名稱],0))</f>
        <v>新城</v>
      </c>
      <c r="C825" t="s">
        <v>385</v>
      </c>
      <c r="D825">
        <v>2</v>
      </c>
      <c r="E825">
        <v>5</v>
      </c>
      <c r="F825" t="s">
        <v>387</v>
      </c>
    </row>
    <row r="826" spans="1:6" x14ac:dyDescent="0.3">
      <c r="A826" t="str">
        <f>INDEX(獼猴調查結果[林管處],MATCH(B826,獼猴調查結果[工作站],0))</f>
        <v>花蓮</v>
      </c>
      <c r="B826" t="str">
        <f>INDEX(獼猴調查結果[工作站],MATCH(C826,獼猴調查結果[樣區名稱],0))</f>
        <v>新城</v>
      </c>
      <c r="C826" t="s">
        <v>385</v>
      </c>
      <c r="D826">
        <v>2</v>
      </c>
      <c r="E826">
        <v>6</v>
      </c>
      <c r="F826" t="s">
        <v>387</v>
      </c>
    </row>
    <row r="827" spans="1:6" x14ac:dyDescent="0.3">
      <c r="A827" t="str">
        <f>INDEX(獼猴調查結果[林管處],MATCH(B827,獼猴調查結果[工作站],0))</f>
        <v>南投</v>
      </c>
      <c r="B827" t="str">
        <f>INDEX(獼猴調查結果[工作站],MATCH(C827,獼猴調查結果[樣區名稱],0))</f>
        <v>水里</v>
      </c>
      <c r="C827" t="s">
        <v>1748</v>
      </c>
      <c r="D827">
        <v>1</v>
      </c>
      <c r="E827">
        <v>7</v>
      </c>
      <c r="F827" t="s">
        <v>503</v>
      </c>
    </row>
    <row r="828" spans="1:6" x14ac:dyDescent="0.3">
      <c r="A828" t="str">
        <f>INDEX(獼猴調查結果[林管處],MATCH(B828,獼猴調查結果[工作站],0))</f>
        <v>南投</v>
      </c>
      <c r="B828" t="str">
        <f>INDEX(獼猴調查結果[工作站],MATCH(C828,獼猴調查結果[樣區名稱],0))</f>
        <v>水里</v>
      </c>
      <c r="C828" t="s">
        <v>505</v>
      </c>
      <c r="D828">
        <v>1</v>
      </c>
      <c r="E828">
        <v>1</v>
      </c>
      <c r="F828" t="s">
        <v>507</v>
      </c>
    </row>
    <row r="829" spans="1:6" x14ac:dyDescent="0.3">
      <c r="A829" t="str">
        <f>INDEX(獼猴調查結果[林管處],MATCH(B829,獼猴調查結果[工作站],0))</f>
        <v>南投</v>
      </c>
      <c r="B829" t="str">
        <f>INDEX(獼猴調查結果[工作站],MATCH(C829,獼猴調查結果[樣區名稱],0))</f>
        <v>水里</v>
      </c>
      <c r="C829" t="s">
        <v>505</v>
      </c>
      <c r="D829">
        <v>1</v>
      </c>
      <c r="E829">
        <v>2</v>
      </c>
      <c r="F829" t="s">
        <v>507</v>
      </c>
    </row>
    <row r="830" spans="1:6" x14ac:dyDescent="0.3">
      <c r="A830" t="str">
        <f>INDEX(獼猴調查結果[林管處],MATCH(B830,獼猴調查結果[工作站],0))</f>
        <v>南投</v>
      </c>
      <c r="B830" t="str">
        <f>INDEX(獼猴調查結果[工作站],MATCH(C830,獼猴調查結果[樣區名稱],0))</f>
        <v>水里</v>
      </c>
      <c r="C830" t="s">
        <v>505</v>
      </c>
      <c r="D830">
        <v>1</v>
      </c>
      <c r="E830">
        <v>3</v>
      </c>
      <c r="F830" t="s">
        <v>507</v>
      </c>
    </row>
    <row r="831" spans="1:6" x14ac:dyDescent="0.3">
      <c r="A831" t="str">
        <f>INDEX(獼猴調查結果[林管處],MATCH(B831,獼猴調查結果[工作站],0))</f>
        <v>南投</v>
      </c>
      <c r="B831" t="str">
        <f>INDEX(獼猴調查結果[工作站],MATCH(C831,獼猴調查結果[樣區名稱],0))</f>
        <v>水里</v>
      </c>
      <c r="C831" t="s">
        <v>505</v>
      </c>
      <c r="D831">
        <v>1</v>
      </c>
      <c r="E831">
        <v>4</v>
      </c>
      <c r="F831" t="s">
        <v>507</v>
      </c>
    </row>
    <row r="832" spans="1:6" x14ac:dyDescent="0.3">
      <c r="A832" t="str">
        <f>INDEX(獼猴調查結果[林管處],MATCH(B832,獼猴調查結果[工作站],0))</f>
        <v>南投</v>
      </c>
      <c r="B832" t="str">
        <f>INDEX(獼猴調查結果[工作站],MATCH(C832,獼猴調查結果[樣區名稱],0))</f>
        <v>水里</v>
      </c>
      <c r="C832" t="s">
        <v>505</v>
      </c>
      <c r="D832">
        <v>1</v>
      </c>
      <c r="E832">
        <v>5</v>
      </c>
      <c r="F832" t="s">
        <v>507</v>
      </c>
    </row>
    <row r="833" spans="1:6" x14ac:dyDescent="0.3">
      <c r="A833" t="str">
        <f>INDEX(獼猴調查結果[林管處],MATCH(B833,獼猴調查結果[工作站],0))</f>
        <v>南投</v>
      </c>
      <c r="B833" t="str">
        <f>INDEX(獼猴調查結果[工作站],MATCH(C833,獼猴調查結果[樣區名稱],0))</f>
        <v>水里</v>
      </c>
      <c r="C833" t="s">
        <v>505</v>
      </c>
      <c r="D833">
        <v>1</v>
      </c>
      <c r="E833">
        <v>6</v>
      </c>
      <c r="F833" t="s">
        <v>507</v>
      </c>
    </row>
    <row r="834" spans="1:6" x14ac:dyDescent="0.3">
      <c r="A834" t="str">
        <f>INDEX(獼猴調查結果[林管處],MATCH(B834,獼猴調查結果[工作站],0))</f>
        <v>南投</v>
      </c>
      <c r="B834" t="str">
        <f>INDEX(獼猴調查結果[工作站],MATCH(C834,獼猴調查結果[樣區名稱],0))</f>
        <v>水里</v>
      </c>
      <c r="C834" t="s">
        <v>508</v>
      </c>
      <c r="D834">
        <v>1</v>
      </c>
      <c r="E834">
        <v>1</v>
      </c>
      <c r="F834" t="s">
        <v>510</v>
      </c>
    </row>
    <row r="835" spans="1:6" x14ac:dyDescent="0.3">
      <c r="A835" t="str">
        <f>INDEX(獼猴調查結果[林管處],MATCH(B835,獼猴調查結果[工作站],0))</f>
        <v>南投</v>
      </c>
      <c r="B835" t="str">
        <f>INDEX(獼猴調查結果[工作站],MATCH(C835,獼猴調查結果[樣區名稱],0))</f>
        <v>水里</v>
      </c>
      <c r="C835" t="s">
        <v>508</v>
      </c>
      <c r="D835">
        <v>1</v>
      </c>
      <c r="E835">
        <v>2</v>
      </c>
      <c r="F835" t="s">
        <v>510</v>
      </c>
    </row>
    <row r="836" spans="1:6" x14ac:dyDescent="0.3">
      <c r="A836" t="str">
        <f>INDEX(獼猴調查結果[林管處],MATCH(B836,獼猴調查結果[工作站],0))</f>
        <v>南投</v>
      </c>
      <c r="B836" t="str">
        <f>INDEX(獼猴調查結果[工作站],MATCH(C836,獼猴調查結果[樣區名稱],0))</f>
        <v>水里</v>
      </c>
      <c r="C836" t="s">
        <v>508</v>
      </c>
      <c r="D836">
        <v>1</v>
      </c>
      <c r="E836">
        <v>3</v>
      </c>
      <c r="F836" t="s">
        <v>510</v>
      </c>
    </row>
    <row r="837" spans="1:6" x14ac:dyDescent="0.3">
      <c r="A837" t="str">
        <f>INDEX(獼猴調查結果[林管處],MATCH(B837,獼猴調查結果[工作站],0))</f>
        <v>南投</v>
      </c>
      <c r="B837" t="str">
        <f>INDEX(獼猴調查結果[工作站],MATCH(C837,獼猴調查結果[樣區名稱],0))</f>
        <v>水里</v>
      </c>
      <c r="C837" t="s">
        <v>508</v>
      </c>
      <c r="D837">
        <v>1</v>
      </c>
      <c r="E837">
        <v>4</v>
      </c>
      <c r="F837" t="s">
        <v>510</v>
      </c>
    </row>
    <row r="838" spans="1:6" x14ac:dyDescent="0.3">
      <c r="A838" t="str">
        <f>INDEX(獼猴調查結果[林管處],MATCH(B838,獼猴調查結果[工作站],0))</f>
        <v>南投</v>
      </c>
      <c r="B838" t="str">
        <f>INDEX(獼猴調查結果[工作站],MATCH(C838,獼猴調查結果[樣區名稱],0))</f>
        <v>水里</v>
      </c>
      <c r="C838" t="s">
        <v>508</v>
      </c>
      <c r="D838">
        <v>1</v>
      </c>
      <c r="E838">
        <v>5</v>
      </c>
      <c r="F838" t="s">
        <v>510</v>
      </c>
    </row>
    <row r="839" spans="1:6" x14ac:dyDescent="0.3">
      <c r="A839" t="str">
        <f>INDEX(獼猴調查結果[林管處],MATCH(B839,獼猴調查結果[工作站],0))</f>
        <v>南投</v>
      </c>
      <c r="B839" t="str">
        <f>INDEX(獼猴調查結果[工作站],MATCH(C839,獼猴調查結果[樣區名稱],0))</f>
        <v>水里</v>
      </c>
      <c r="C839" t="s">
        <v>508</v>
      </c>
      <c r="D839">
        <v>1</v>
      </c>
      <c r="E839">
        <v>6</v>
      </c>
      <c r="F839" t="s">
        <v>510</v>
      </c>
    </row>
    <row r="840" spans="1:6" x14ac:dyDescent="0.3">
      <c r="A840" t="str">
        <f>INDEX(獼猴調查結果[林管處],MATCH(B840,獼猴調查結果[工作站],0))</f>
        <v>南投</v>
      </c>
      <c r="B840" t="str">
        <f>INDEX(獼猴調查結果[工作站],MATCH(C840,獼猴調查結果[樣區名稱],0))</f>
        <v>水里</v>
      </c>
      <c r="C840" t="s">
        <v>511</v>
      </c>
      <c r="D840">
        <v>1</v>
      </c>
      <c r="E840">
        <v>1</v>
      </c>
      <c r="F840" t="s">
        <v>513</v>
      </c>
    </row>
    <row r="841" spans="1:6" x14ac:dyDescent="0.3">
      <c r="A841" t="str">
        <f>INDEX(獼猴調查結果[林管處],MATCH(B841,獼猴調查結果[工作站],0))</f>
        <v>南投</v>
      </c>
      <c r="B841" t="str">
        <f>INDEX(獼猴調查結果[工作站],MATCH(C841,獼猴調查結果[樣區名稱],0))</f>
        <v>水里</v>
      </c>
      <c r="C841" t="s">
        <v>511</v>
      </c>
      <c r="D841">
        <v>1</v>
      </c>
      <c r="E841">
        <v>2</v>
      </c>
      <c r="F841" t="s">
        <v>513</v>
      </c>
    </row>
    <row r="842" spans="1:6" x14ac:dyDescent="0.3">
      <c r="A842" t="str">
        <f>INDEX(獼猴調查結果[林管處],MATCH(B842,獼猴調查結果[工作站],0))</f>
        <v>南投</v>
      </c>
      <c r="B842" t="str">
        <f>INDEX(獼猴調查結果[工作站],MATCH(C842,獼猴調查結果[樣區名稱],0))</f>
        <v>水里</v>
      </c>
      <c r="C842" t="s">
        <v>511</v>
      </c>
      <c r="D842">
        <v>1</v>
      </c>
      <c r="E842">
        <v>3</v>
      </c>
      <c r="F842" t="s">
        <v>513</v>
      </c>
    </row>
    <row r="843" spans="1:6" x14ac:dyDescent="0.3">
      <c r="A843" t="str">
        <f>INDEX(獼猴調查結果[林管處],MATCH(B843,獼猴調查結果[工作站],0))</f>
        <v>南投</v>
      </c>
      <c r="B843" t="str">
        <f>INDEX(獼猴調查結果[工作站],MATCH(C843,獼猴調查結果[樣區名稱],0))</f>
        <v>水里</v>
      </c>
      <c r="C843" t="s">
        <v>511</v>
      </c>
      <c r="D843">
        <v>1</v>
      </c>
      <c r="E843">
        <v>4</v>
      </c>
      <c r="F843" t="s">
        <v>513</v>
      </c>
    </row>
    <row r="844" spans="1:6" x14ac:dyDescent="0.3">
      <c r="A844" t="str">
        <f>INDEX(獼猴調查結果[林管處],MATCH(B844,獼猴調查結果[工作站],0))</f>
        <v>南投</v>
      </c>
      <c r="B844" t="str">
        <f>INDEX(獼猴調查結果[工作站],MATCH(C844,獼猴調查結果[樣區名稱],0))</f>
        <v>水里</v>
      </c>
      <c r="C844" t="s">
        <v>511</v>
      </c>
      <c r="D844">
        <v>1</v>
      </c>
      <c r="E844">
        <v>5</v>
      </c>
      <c r="F844" t="s">
        <v>513</v>
      </c>
    </row>
    <row r="845" spans="1:6" x14ac:dyDescent="0.3">
      <c r="A845" t="str">
        <f>INDEX(獼猴調查結果[林管處],MATCH(B845,獼猴調查結果[工作站],0))</f>
        <v>南投</v>
      </c>
      <c r="B845" t="str">
        <f>INDEX(獼猴調查結果[工作站],MATCH(C845,獼猴調查結果[樣區名稱],0))</f>
        <v>水里</v>
      </c>
      <c r="C845" t="s">
        <v>511</v>
      </c>
      <c r="D845">
        <v>1</v>
      </c>
      <c r="E845">
        <v>6</v>
      </c>
      <c r="F845" t="s">
        <v>513</v>
      </c>
    </row>
    <row r="846" spans="1:6" x14ac:dyDescent="0.3">
      <c r="A846" t="str">
        <f>INDEX(獼猴調查結果[林管處],MATCH(B846,獼猴調查結果[工作站],0))</f>
        <v>南投</v>
      </c>
      <c r="B846" t="str">
        <f>INDEX(獼猴調查結果[工作站],MATCH(C846,獼猴調查結果[樣區名稱],0))</f>
        <v>水里</v>
      </c>
      <c r="C846" t="s">
        <v>514</v>
      </c>
      <c r="D846">
        <v>1</v>
      </c>
      <c r="E846">
        <v>1</v>
      </c>
      <c r="F846" t="s">
        <v>516</v>
      </c>
    </row>
    <row r="847" spans="1:6" x14ac:dyDescent="0.3">
      <c r="A847" t="str">
        <f>INDEX(獼猴調查結果[林管處],MATCH(B847,獼猴調查結果[工作站],0))</f>
        <v>南投</v>
      </c>
      <c r="B847" t="str">
        <f>INDEX(獼猴調查結果[工作站],MATCH(C847,獼猴調查結果[樣區名稱],0))</f>
        <v>水里</v>
      </c>
      <c r="C847" t="s">
        <v>514</v>
      </c>
      <c r="D847">
        <v>1</v>
      </c>
      <c r="E847">
        <v>2</v>
      </c>
      <c r="F847" t="s">
        <v>516</v>
      </c>
    </row>
    <row r="848" spans="1:6" x14ac:dyDescent="0.3">
      <c r="A848" t="str">
        <f>INDEX(獼猴調查結果[林管處],MATCH(B848,獼猴調查結果[工作站],0))</f>
        <v>南投</v>
      </c>
      <c r="B848" t="str">
        <f>INDEX(獼猴調查結果[工作站],MATCH(C848,獼猴調查結果[樣區名稱],0))</f>
        <v>水里</v>
      </c>
      <c r="C848" t="s">
        <v>514</v>
      </c>
      <c r="D848">
        <v>1</v>
      </c>
      <c r="E848">
        <v>3</v>
      </c>
      <c r="F848" t="s">
        <v>516</v>
      </c>
    </row>
    <row r="849" spans="1:6" x14ac:dyDescent="0.3">
      <c r="A849" t="str">
        <f>INDEX(獼猴調查結果[林管處],MATCH(B849,獼猴調查結果[工作站],0))</f>
        <v>南投</v>
      </c>
      <c r="B849" t="str">
        <f>INDEX(獼猴調查結果[工作站],MATCH(C849,獼猴調查結果[樣區名稱],0))</f>
        <v>水里</v>
      </c>
      <c r="C849" t="s">
        <v>514</v>
      </c>
      <c r="D849">
        <v>1</v>
      </c>
      <c r="E849">
        <v>4</v>
      </c>
      <c r="F849" t="s">
        <v>516</v>
      </c>
    </row>
    <row r="850" spans="1:6" x14ac:dyDescent="0.3">
      <c r="A850" t="str">
        <f>INDEX(獼猴調查結果[林管處],MATCH(B850,獼猴調查結果[工作站],0))</f>
        <v>南投</v>
      </c>
      <c r="B850" t="str">
        <f>INDEX(獼猴調查結果[工作站],MATCH(C850,獼猴調查結果[樣區名稱],0))</f>
        <v>水里</v>
      </c>
      <c r="C850" t="s">
        <v>514</v>
      </c>
      <c r="D850">
        <v>1</v>
      </c>
      <c r="E850">
        <v>5</v>
      </c>
      <c r="F850" t="s">
        <v>516</v>
      </c>
    </row>
    <row r="851" spans="1:6" x14ac:dyDescent="0.3">
      <c r="A851" t="str">
        <f>INDEX(獼猴調查結果[林管處],MATCH(B851,獼猴調查結果[工作站],0))</f>
        <v>南投</v>
      </c>
      <c r="B851" t="str">
        <f>INDEX(獼猴調查結果[工作站],MATCH(C851,獼猴調查結果[樣區名稱],0))</f>
        <v>水里</v>
      </c>
      <c r="C851" t="s">
        <v>514</v>
      </c>
      <c r="D851">
        <v>1</v>
      </c>
      <c r="E851">
        <v>6</v>
      </c>
      <c r="F851" t="s">
        <v>516</v>
      </c>
    </row>
    <row r="852" spans="1:6" x14ac:dyDescent="0.3">
      <c r="A852" t="str">
        <f>INDEX(獼猴調查結果[林管處],MATCH(B852,獼猴調查結果[工作站],0))</f>
        <v>南投</v>
      </c>
      <c r="B852" t="str">
        <f>INDEX(獼猴調查結果[工作站],MATCH(C852,獼猴調查結果[樣區名稱],0))</f>
        <v>水里</v>
      </c>
      <c r="C852" t="s">
        <v>517</v>
      </c>
      <c r="D852">
        <v>1</v>
      </c>
      <c r="E852">
        <v>1</v>
      </c>
      <c r="F852" t="s">
        <v>503</v>
      </c>
    </row>
    <row r="853" spans="1:6" x14ac:dyDescent="0.3">
      <c r="A853" t="str">
        <f>INDEX(獼猴調查結果[林管處],MATCH(B853,獼猴調查結果[工作站],0))</f>
        <v>南投</v>
      </c>
      <c r="B853" t="str">
        <f>INDEX(獼猴調查結果[工作站],MATCH(C853,獼猴調查結果[樣區名稱],0))</f>
        <v>水里</v>
      </c>
      <c r="C853" t="s">
        <v>517</v>
      </c>
      <c r="D853">
        <v>1</v>
      </c>
      <c r="E853">
        <v>2</v>
      </c>
      <c r="F853" t="s">
        <v>503</v>
      </c>
    </row>
    <row r="854" spans="1:6" x14ac:dyDescent="0.3">
      <c r="A854" t="str">
        <f>INDEX(獼猴調查結果[林管處],MATCH(B854,獼猴調查結果[工作站],0))</f>
        <v>南投</v>
      </c>
      <c r="B854" t="str">
        <f>INDEX(獼猴調查結果[工作站],MATCH(C854,獼猴調查結果[樣區名稱],0))</f>
        <v>水里</v>
      </c>
      <c r="C854" t="s">
        <v>517</v>
      </c>
      <c r="D854">
        <v>1</v>
      </c>
      <c r="E854">
        <v>3</v>
      </c>
      <c r="F854" t="s">
        <v>503</v>
      </c>
    </row>
    <row r="855" spans="1:6" x14ac:dyDescent="0.3">
      <c r="A855" t="str">
        <f>INDEX(獼猴調查結果[林管處],MATCH(B855,獼猴調查結果[工作站],0))</f>
        <v>南投</v>
      </c>
      <c r="B855" t="str">
        <f>INDEX(獼猴調查結果[工作站],MATCH(C855,獼猴調查結果[樣區名稱],0))</f>
        <v>水里</v>
      </c>
      <c r="C855" t="s">
        <v>517</v>
      </c>
      <c r="D855">
        <v>1</v>
      </c>
      <c r="E855">
        <v>4</v>
      </c>
      <c r="F855" t="s">
        <v>503</v>
      </c>
    </row>
    <row r="856" spans="1:6" x14ac:dyDescent="0.3">
      <c r="A856" t="str">
        <f>INDEX(獼猴調查結果[林管處],MATCH(B856,獼猴調查結果[工作站],0))</f>
        <v>南投</v>
      </c>
      <c r="B856" t="str">
        <f>INDEX(獼猴調查結果[工作站],MATCH(C856,獼猴調查結果[樣區名稱],0))</f>
        <v>水里</v>
      </c>
      <c r="C856" t="s">
        <v>517</v>
      </c>
      <c r="D856">
        <v>1</v>
      </c>
      <c r="E856">
        <v>5</v>
      </c>
      <c r="F856" t="s">
        <v>503</v>
      </c>
    </row>
    <row r="857" spans="1:6" x14ac:dyDescent="0.3">
      <c r="A857" t="str">
        <f>INDEX(獼猴調查結果[林管處],MATCH(B857,獼猴調查結果[工作站],0))</f>
        <v>南投</v>
      </c>
      <c r="B857" t="str">
        <f>INDEX(獼猴調查結果[工作站],MATCH(C857,獼猴調查結果[樣區名稱],0))</f>
        <v>水里</v>
      </c>
      <c r="C857" t="s">
        <v>517</v>
      </c>
      <c r="D857">
        <v>1</v>
      </c>
      <c r="E857">
        <v>6</v>
      </c>
      <c r="F857" t="s">
        <v>503</v>
      </c>
    </row>
    <row r="858" spans="1:6" x14ac:dyDescent="0.3">
      <c r="A858" t="str">
        <f>INDEX(獼猴調查結果[林管處],MATCH(B858,獼猴調查結果[工作站],0))</f>
        <v>南投</v>
      </c>
      <c r="B858" t="str">
        <f>INDEX(獼猴調查結果[工作站],MATCH(C858,獼猴調查結果[樣區名稱],0))</f>
        <v>水里</v>
      </c>
      <c r="C858" t="s">
        <v>519</v>
      </c>
      <c r="D858">
        <v>1</v>
      </c>
      <c r="E858">
        <v>1</v>
      </c>
      <c r="F858" t="s">
        <v>507</v>
      </c>
    </row>
    <row r="859" spans="1:6" x14ac:dyDescent="0.3">
      <c r="A859" t="str">
        <f>INDEX(獼猴調查結果[林管處],MATCH(B859,獼猴調查結果[工作站],0))</f>
        <v>南投</v>
      </c>
      <c r="B859" t="str">
        <f>INDEX(獼猴調查結果[工作站],MATCH(C859,獼猴調查結果[樣區名稱],0))</f>
        <v>水里</v>
      </c>
      <c r="C859" t="s">
        <v>519</v>
      </c>
      <c r="D859">
        <v>1</v>
      </c>
      <c r="E859">
        <v>2</v>
      </c>
      <c r="F859" t="s">
        <v>507</v>
      </c>
    </row>
    <row r="860" spans="1:6" x14ac:dyDescent="0.3">
      <c r="A860" t="str">
        <f>INDEX(獼猴調查結果[林管處],MATCH(B860,獼猴調查結果[工作站],0))</f>
        <v>南投</v>
      </c>
      <c r="B860" t="str">
        <f>INDEX(獼猴調查結果[工作站],MATCH(C860,獼猴調查結果[樣區名稱],0))</f>
        <v>水里</v>
      </c>
      <c r="C860" t="s">
        <v>519</v>
      </c>
      <c r="D860">
        <v>1</v>
      </c>
      <c r="E860">
        <v>3</v>
      </c>
      <c r="F860" t="s">
        <v>507</v>
      </c>
    </row>
    <row r="861" spans="1:6" x14ac:dyDescent="0.3">
      <c r="A861" t="str">
        <f>INDEX(獼猴調查結果[林管處],MATCH(B861,獼猴調查結果[工作站],0))</f>
        <v>南投</v>
      </c>
      <c r="B861" t="str">
        <f>INDEX(獼猴調查結果[工作站],MATCH(C861,獼猴調查結果[樣區名稱],0))</f>
        <v>水里</v>
      </c>
      <c r="C861" t="s">
        <v>519</v>
      </c>
      <c r="D861">
        <v>1</v>
      </c>
      <c r="E861">
        <v>4</v>
      </c>
      <c r="F861" t="s">
        <v>507</v>
      </c>
    </row>
    <row r="862" spans="1:6" x14ac:dyDescent="0.3">
      <c r="A862" t="str">
        <f>INDEX(獼猴調查結果[林管處],MATCH(B862,獼猴調查結果[工作站],0))</f>
        <v>南投</v>
      </c>
      <c r="B862" t="str">
        <f>INDEX(獼猴調查結果[工作站],MATCH(C862,獼猴調查結果[樣區名稱],0))</f>
        <v>水里</v>
      </c>
      <c r="C862" t="s">
        <v>519</v>
      </c>
      <c r="D862">
        <v>1</v>
      </c>
      <c r="E862">
        <v>5</v>
      </c>
      <c r="F862" t="s">
        <v>507</v>
      </c>
    </row>
    <row r="863" spans="1:6" x14ac:dyDescent="0.3">
      <c r="A863" t="str">
        <f>INDEX(獼猴調查結果[林管處],MATCH(B863,獼猴調查結果[工作站],0))</f>
        <v>南投</v>
      </c>
      <c r="B863" t="str">
        <f>INDEX(獼猴調查結果[工作站],MATCH(C863,獼猴調查結果[樣區名稱],0))</f>
        <v>水里</v>
      </c>
      <c r="C863" t="s">
        <v>519</v>
      </c>
      <c r="D863">
        <v>1</v>
      </c>
      <c r="E863">
        <v>6</v>
      </c>
      <c r="F863" t="s">
        <v>507</v>
      </c>
    </row>
    <row r="864" spans="1:6" x14ac:dyDescent="0.3">
      <c r="A864" t="str">
        <f>INDEX(獼猴調查結果[林管處],MATCH(B864,獼猴調查結果[工作站],0))</f>
        <v>南投</v>
      </c>
      <c r="B864" t="str">
        <f>INDEX(獼猴調查結果[工作站],MATCH(C864,獼猴調查結果[樣區名稱],0))</f>
        <v>水里</v>
      </c>
      <c r="C864" t="s">
        <v>521</v>
      </c>
      <c r="D864">
        <v>1</v>
      </c>
      <c r="E864">
        <v>1</v>
      </c>
      <c r="F864" t="s">
        <v>523</v>
      </c>
    </row>
    <row r="865" spans="1:6" x14ac:dyDescent="0.3">
      <c r="A865" t="str">
        <f>INDEX(獼猴調查結果[林管處],MATCH(B865,獼猴調查結果[工作站],0))</f>
        <v>南投</v>
      </c>
      <c r="B865" t="str">
        <f>INDEX(獼猴調查結果[工作站],MATCH(C865,獼猴調查結果[樣區名稱],0))</f>
        <v>水里</v>
      </c>
      <c r="C865" t="s">
        <v>521</v>
      </c>
      <c r="D865">
        <v>1</v>
      </c>
      <c r="E865">
        <v>2</v>
      </c>
      <c r="F865" t="s">
        <v>523</v>
      </c>
    </row>
    <row r="866" spans="1:6" x14ac:dyDescent="0.3">
      <c r="A866" t="str">
        <f>INDEX(獼猴調查結果[林管處],MATCH(B866,獼猴調查結果[工作站],0))</f>
        <v>南投</v>
      </c>
      <c r="B866" t="str">
        <f>INDEX(獼猴調查結果[工作站],MATCH(C866,獼猴調查結果[樣區名稱],0))</f>
        <v>水里</v>
      </c>
      <c r="C866" t="s">
        <v>521</v>
      </c>
      <c r="D866">
        <v>1</v>
      </c>
      <c r="E866">
        <v>3</v>
      </c>
      <c r="F866" t="s">
        <v>523</v>
      </c>
    </row>
    <row r="867" spans="1:6" x14ac:dyDescent="0.3">
      <c r="A867" t="str">
        <f>INDEX(獼猴調查結果[林管處],MATCH(B867,獼猴調查結果[工作站],0))</f>
        <v>南投</v>
      </c>
      <c r="B867" t="str">
        <f>INDEX(獼猴調查結果[工作站],MATCH(C867,獼猴調查結果[樣區名稱],0))</f>
        <v>水里</v>
      </c>
      <c r="C867" t="s">
        <v>521</v>
      </c>
      <c r="D867">
        <v>1</v>
      </c>
      <c r="E867">
        <v>4</v>
      </c>
      <c r="F867" t="s">
        <v>523</v>
      </c>
    </row>
    <row r="868" spans="1:6" x14ac:dyDescent="0.3">
      <c r="A868" t="str">
        <f>INDEX(獼猴調查結果[林管處],MATCH(B868,獼猴調查結果[工作站],0))</f>
        <v>南投</v>
      </c>
      <c r="B868" t="str">
        <f>INDEX(獼猴調查結果[工作站],MATCH(C868,獼猴調查結果[樣區名稱],0))</f>
        <v>水里</v>
      </c>
      <c r="C868" t="s">
        <v>521</v>
      </c>
      <c r="D868">
        <v>1</v>
      </c>
      <c r="E868">
        <v>5</v>
      </c>
      <c r="F868" t="s">
        <v>523</v>
      </c>
    </row>
    <row r="869" spans="1:6" x14ac:dyDescent="0.3">
      <c r="A869" t="str">
        <f>INDEX(獼猴調查結果[林管處],MATCH(B869,獼猴調查結果[工作站],0))</f>
        <v>南投</v>
      </c>
      <c r="B869" t="str">
        <f>INDEX(獼猴調查結果[工作站],MATCH(C869,獼猴調查結果[樣區名稱],0))</f>
        <v>水里</v>
      </c>
      <c r="C869" t="s">
        <v>521</v>
      </c>
      <c r="D869">
        <v>1</v>
      </c>
      <c r="E869">
        <v>6</v>
      </c>
      <c r="F869" t="s">
        <v>523</v>
      </c>
    </row>
    <row r="870" spans="1:6" x14ac:dyDescent="0.3">
      <c r="A870" t="str">
        <f>INDEX(獼猴調查結果[林管處],MATCH(B870,獼猴調查結果[工作站],0))</f>
        <v>南投</v>
      </c>
      <c r="B870" t="str">
        <f>INDEX(獼猴調查結果[工作站],MATCH(C870,獼猴調查結果[樣區名稱],0))</f>
        <v>水里</v>
      </c>
      <c r="C870" t="s">
        <v>524</v>
      </c>
      <c r="D870">
        <v>1</v>
      </c>
      <c r="E870">
        <v>1</v>
      </c>
      <c r="F870" t="s">
        <v>526</v>
      </c>
    </row>
    <row r="871" spans="1:6" x14ac:dyDescent="0.3">
      <c r="A871" t="str">
        <f>INDEX(獼猴調查結果[林管處],MATCH(B871,獼猴調查結果[工作站],0))</f>
        <v>南投</v>
      </c>
      <c r="B871" t="str">
        <f>INDEX(獼猴調查結果[工作站],MATCH(C871,獼猴調查結果[樣區名稱],0))</f>
        <v>水里</v>
      </c>
      <c r="C871" t="s">
        <v>524</v>
      </c>
      <c r="D871">
        <v>1</v>
      </c>
      <c r="E871">
        <v>3</v>
      </c>
      <c r="F871" t="s">
        <v>526</v>
      </c>
    </row>
    <row r="872" spans="1:6" x14ac:dyDescent="0.3">
      <c r="A872" t="str">
        <f>INDEX(獼猴調查結果[林管處],MATCH(B872,獼猴調查結果[工作站],0))</f>
        <v>南投</v>
      </c>
      <c r="B872" t="str">
        <f>INDEX(獼猴調查結果[工作站],MATCH(C872,獼猴調查結果[樣區名稱],0))</f>
        <v>水里</v>
      </c>
      <c r="C872" t="s">
        <v>524</v>
      </c>
      <c r="D872">
        <v>1</v>
      </c>
      <c r="E872">
        <v>4</v>
      </c>
      <c r="F872" t="s">
        <v>526</v>
      </c>
    </row>
    <row r="873" spans="1:6" x14ac:dyDescent="0.3">
      <c r="A873" t="str">
        <f>INDEX(獼猴調查結果[林管處],MATCH(B873,獼猴調查結果[工作站],0))</f>
        <v>南投</v>
      </c>
      <c r="B873" t="str">
        <f>INDEX(獼猴調查結果[工作站],MATCH(C873,獼猴調查結果[樣區名稱],0))</f>
        <v>水里</v>
      </c>
      <c r="C873" t="s">
        <v>524</v>
      </c>
      <c r="D873">
        <v>1</v>
      </c>
      <c r="E873">
        <v>5</v>
      </c>
      <c r="F873" t="s">
        <v>526</v>
      </c>
    </row>
    <row r="874" spans="1:6" x14ac:dyDescent="0.3">
      <c r="A874" t="str">
        <f>INDEX(獼猴調查結果[林管處],MATCH(B874,獼猴調查結果[工作站],0))</f>
        <v>南投</v>
      </c>
      <c r="B874" t="str">
        <f>INDEX(獼猴調查結果[工作站],MATCH(C874,獼猴調查結果[樣區名稱],0))</f>
        <v>水里</v>
      </c>
      <c r="C874" t="s">
        <v>524</v>
      </c>
      <c r="D874">
        <v>1</v>
      </c>
      <c r="E874">
        <v>6</v>
      </c>
      <c r="F874" t="s">
        <v>526</v>
      </c>
    </row>
    <row r="875" spans="1:6" x14ac:dyDescent="0.3">
      <c r="A875" t="str">
        <f>INDEX(獼猴調查結果[林管處],MATCH(B875,獼猴調查結果[工作站],0))</f>
        <v>南投</v>
      </c>
      <c r="B875" t="str">
        <f>INDEX(獼猴調查結果[工作站],MATCH(C875,獼猴調查結果[樣區名稱],0))</f>
        <v>埔里</v>
      </c>
      <c r="C875" t="s">
        <v>528</v>
      </c>
      <c r="D875">
        <v>1</v>
      </c>
      <c r="E875">
        <v>1</v>
      </c>
      <c r="F875" t="s">
        <v>530</v>
      </c>
    </row>
    <row r="876" spans="1:6" x14ac:dyDescent="0.3">
      <c r="A876" t="str">
        <f>INDEX(獼猴調查結果[林管處],MATCH(B876,獼猴調查結果[工作站],0))</f>
        <v>南投</v>
      </c>
      <c r="B876" t="str">
        <f>INDEX(獼猴調查結果[工作站],MATCH(C876,獼猴調查結果[樣區名稱],0))</f>
        <v>埔里</v>
      </c>
      <c r="C876" t="s">
        <v>528</v>
      </c>
      <c r="D876">
        <v>1</v>
      </c>
      <c r="E876">
        <v>2</v>
      </c>
      <c r="F876" t="s">
        <v>530</v>
      </c>
    </row>
    <row r="877" spans="1:6" x14ac:dyDescent="0.3">
      <c r="A877" t="str">
        <f>INDEX(獼猴調查結果[林管處],MATCH(B877,獼猴調查結果[工作站],0))</f>
        <v>南投</v>
      </c>
      <c r="B877" t="str">
        <f>INDEX(獼猴調查結果[工作站],MATCH(C877,獼猴調查結果[樣區名稱],0))</f>
        <v>埔里</v>
      </c>
      <c r="C877" t="s">
        <v>528</v>
      </c>
      <c r="D877">
        <v>1</v>
      </c>
      <c r="E877">
        <v>3</v>
      </c>
      <c r="F877" t="s">
        <v>530</v>
      </c>
    </row>
    <row r="878" spans="1:6" x14ac:dyDescent="0.3">
      <c r="A878" t="str">
        <f>INDEX(獼猴調查結果[林管處],MATCH(B878,獼猴調查結果[工作站],0))</f>
        <v>南投</v>
      </c>
      <c r="B878" t="str">
        <f>INDEX(獼猴調查結果[工作站],MATCH(C878,獼猴調查結果[樣區名稱],0))</f>
        <v>埔里</v>
      </c>
      <c r="C878" t="s">
        <v>528</v>
      </c>
      <c r="D878">
        <v>1</v>
      </c>
      <c r="E878">
        <v>4</v>
      </c>
      <c r="F878" t="s">
        <v>530</v>
      </c>
    </row>
    <row r="879" spans="1:6" x14ac:dyDescent="0.3">
      <c r="A879" t="str">
        <f>INDEX(獼猴調查結果[林管處],MATCH(B879,獼猴調查結果[工作站],0))</f>
        <v>南投</v>
      </c>
      <c r="B879" t="str">
        <f>INDEX(獼猴調查結果[工作站],MATCH(C879,獼猴調查結果[樣區名稱],0))</f>
        <v>埔里</v>
      </c>
      <c r="C879" t="s">
        <v>528</v>
      </c>
      <c r="D879">
        <v>1</v>
      </c>
      <c r="E879">
        <v>5</v>
      </c>
      <c r="F879" t="s">
        <v>530</v>
      </c>
    </row>
    <row r="880" spans="1:6" x14ac:dyDescent="0.3">
      <c r="A880" t="str">
        <f>INDEX(獼猴調查結果[林管處],MATCH(B880,獼猴調查結果[工作站],0))</f>
        <v>南投</v>
      </c>
      <c r="B880" t="str">
        <f>INDEX(獼猴調查結果[工作站],MATCH(C880,獼猴調查結果[樣區名稱],0))</f>
        <v>埔里</v>
      </c>
      <c r="C880" t="s">
        <v>528</v>
      </c>
      <c r="D880">
        <v>1</v>
      </c>
      <c r="E880">
        <v>6</v>
      </c>
      <c r="F880" t="s">
        <v>530</v>
      </c>
    </row>
    <row r="881" spans="1:6" x14ac:dyDescent="0.3">
      <c r="A881" t="str">
        <f>INDEX(獼猴調查結果[林管處],MATCH(B881,獼猴調查結果[工作站],0))</f>
        <v>南投</v>
      </c>
      <c r="B881" t="str">
        <f>INDEX(獼猴調查結果[工作站],MATCH(C881,獼猴調查結果[樣區名稱],0))</f>
        <v>埔里</v>
      </c>
      <c r="C881" t="s">
        <v>531</v>
      </c>
      <c r="D881">
        <v>1</v>
      </c>
      <c r="E881">
        <v>1</v>
      </c>
      <c r="F881" t="s">
        <v>530</v>
      </c>
    </row>
    <row r="882" spans="1:6" x14ac:dyDescent="0.3">
      <c r="A882" t="str">
        <f>INDEX(獼猴調查結果[林管處],MATCH(B882,獼猴調查結果[工作站],0))</f>
        <v>南投</v>
      </c>
      <c r="B882" t="str">
        <f>INDEX(獼猴調查結果[工作站],MATCH(C882,獼猴調查結果[樣區名稱],0))</f>
        <v>埔里</v>
      </c>
      <c r="C882" t="s">
        <v>531</v>
      </c>
      <c r="D882">
        <v>1</v>
      </c>
      <c r="E882">
        <v>2</v>
      </c>
      <c r="F882" t="s">
        <v>530</v>
      </c>
    </row>
    <row r="883" spans="1:6" x14ac:dyDescent="0.3">
      <c r="A883" t="str">
        <f>INDEX(獼猴調查結果[林管處],MATCH(B883,獼猴調查結果[工作站],0))</f>
        <v>南投</v>
      </c>
      <c r="B883" t="str">
        <f>INDEX(獼猴調查結果[工作站],MATCH(C883,獼猴調查結果[樣區名稱],0))</f>
        <v>埔里</v>
      </c>
      <c r="C883" t="s">
        <v>531</v>
      </c>
      <c r="D883">
        <v>1</v>
      </c>
      <c r="E883">
        <v>3</v>
      </c>
      <c r="F883" t="s">
        <v>530</v>
      </c>
    </row>
    <row r="884" spans="1:6" x14ac:dyDescent="0.3">
      <c r="A884" t="str">
        <f>INDEX(獼猴調查結果[林管處],MATCH(B884,獼猴調查結果[工作站],0))</f>
        <v>南投</v>
      </c>
      <c r="B884" t="str">
        <f>INDEX(獼猴調查結果[工作站],MATCH(C884,獼猴調查結果[樣區名稱],0))</f>
        <v>埔里</v>
      </c>
      <c r="C884" t="s">
        <v>531</v>
      </c>
      <c r="D884">
        <v>1</v>
      </c>
      <c r="E884">
        <v>4</v>
      </c>
      <c r="F884" t="s">
        <v>530</v>
      </c>
    </row>
    <row r="885" spans="1:6" x14ac:dyDescent="0.3">
      <c r="A885" t="str">
        <f>INDEX(獼猴調查結果[林管處],MATCH(B885,獼猴調查結果[工作站],0))</f>
        <v>南投</v>
      </c>
      <c r="B885" t="str">
        <f>INDEX(獼猴調查結果[工作站],MATCH(C885,獼猴調查結果[樣區名稱],0))</f>
        <v>埔里</v>
      </c>
      <c r="C885" t="s">
        <v>531</v>
      </c>
      <c r="D885">
        <v>1</v>
      </c>
      <c r="E885">
        <v>5</v>
      </c>
      <c r="F885" t="s">
        <v>530</v>
      </c>
    </row>
    <row r="886" spans="1:6" x14ac:dyDescent="0.3">
      <c r="A886" t="str">
        <f>INDEX(獼猴調查結果[林管處],MATCH(B886,獼猴調查結果[工作站],0))</f>
        <v>南投</v>
      </c>
      <c r="B886" t="str">
        <f>INDEX(獼猴調查結果[工作站],MATCH(C886,獼猴調查結果[樣區名稱],0))</f>
        <v>埔里</v>
      </c>
      <c r="C886" t="s">
        <v>531</v>
      </c>
      <c r="D886">
        <v>1</v>
      </c>
      <c r="E886">
        <v>6</v>
      </c>
      <c r="F886" t="s">
        <v>530</v>
      </c>
    </row>
    <row r="887" spans="1:6" x14ac:dyDescent="0.3">
      <c r="A887" t="str">
        <f>INDEX(獼猴調查結果[林管處],MATCH(B887,獼猴調查結果[工作站],0))</f>
        <v>南投</v>
      </c>
      <c r="B887" t="str">
        <f>INDEX(獼猴調查結果[工作站],MATCH(C887,獼猴調查結果[樣區名稱],0))</f>
        <v>埔里</v>
      </c>
      <c r="C887" t="s">
        <v>533</v>
      </c>
      <c r="D887">
        <v>1</v>
      </c>
      <c r="E887">
        <v>1</v>
      </c>
      <c r="F887" t="s">
        <v>535</v>
      </c>
    </row>
    <row r="888" spans="1:6" x14ac:dyDescent="0.3">
      <c r="A888" t="str">
        <f>INDEX(獼猴調查結果[林管處],MATCH(B888,獼猴調查結果[工作站],0))</f>
        <v>南投</v>
      </c>
      <c r="B888" t="str">
        <f>INDEX(獼猴調查結果[工作站],MATCH(C888,獼猴調查結果[樣區名稱],0))</f>
        <v>埔里</v>
      </c>
      <c r="C888" t="s">
        <v>533</v>
      </c>
      <c r="D888">
        <v>1</v>
      </c>
      <c r="E888">
        <v>2</v>
      </c>
      <c r="F888" t="s">
        <v>535</v>
      </c>
    </row>
    <row r="889" spans="1:6" x14ac:dyDescent="0.3">
      <c r="A889" t="str">
        <f>INDEX(獼猴調查結果[林管處],MATCH(B889,獼猴調查結果[工作站],0))</f>
        <v>南投</v>
      </c>
      <c r="B889" t="str">
        <f>INDEX(獼猴調查結果[工作站],MATCH(C889,獼猴調查結果[樣區名稱],0))</f>
        <v>埔里</v>
      </c>
      <c r="C889" t="s">
        <v>533</v>
      </c>
      <c r="D889">
        <v>1</v>
      </c>
      <c r="E889">
        <v>3</v>
      </c>
      <c r="F889" t="s">
        <v>535</v>
      </c>
    </row>
    <row r="890" spans="1:6" x14ac:dyDescent="0.3">
      <c r="A890" t="str">
        <f>INDEX(獼猴調查結果[林管處],MATCH(B890,獼猴調查結果[工作站],0))</f>
        <v>南投</v>
      </c>
      <c r="B890" t="str">
        <f>INDEX(獼猴調查結果[工作站],MATCH(C890,獼猴調查結果[樣區名稱],0))</f>
        <v>埔里</v>
      </c>
      <c r="C890" t="s">
        <v>533</v>
      </c>
      <c r="D890">
        <v>1</v>
      </c>
      <c r="E890">
        <v>4</v>
      </c>
      <c r="F890" t="s">
        <v>535</v>
      </c>
    </row>
    <row r="891" spans="1:6" x14ac:dyDescent="0.3">
      <c r="A891" t="str">
        <f>INDEX(獼猴調查結果[林管處],MATCH(B891,獼猴調查結果[工作站],0))</f>
        <v>南投</v>
      </c>
      <c r="B891" t="str">
        <f>INDEX(獼猴調查結果[工作站],MATCH(C891,獼猴調查結果[樣區名稱],0))</f>
        <v>埔里</v>
      </c>
      <c r="C891" t="s">
        <v>533</v>
      </c>
      <c r="D891">
        <v>1</v>
      </c>
      <c r="E891">
        <v>5</v>
      </c>
      <c r="F891" t="s">
        <v>535</v>
      </c>
    </row>
    <row r="892" spans="1:6" x14ac:dyDescent="0.3">
      <c r="A892" t="str">
        <f>INDEX(獼猴調查結果[林管處],MATCH(B892,獼猴調查結果[工作站],0))</f>
        <v>南投</v>
      </c>
      <c r="B892" t="str">
        <f>INDEX(獼猴調查結果[工作站],MATCH(C892,獼猴調查結果[樣區名稱],0))</f>
        <v>埔里</v>
      </c>
      <c r="C892" t="s">
        <v>533</v>
      </c>
      <c r="D892">
        <v>1</v>
      </c>
      <c r="E892">
        <v>6</v>
      </c>
      <c r="F892" t="s">
        <v>535</v>
      </c>
    </row>
    <row r="893" spans="1:6" x14ac:dyDescent="0.3">
      <c r="A893" t="str">
        <f>INDEX(獼猴調查結果[林管處],MATCH(B893,獼猴調查結果[工作站],0))</f>
        <v>南投</v>
      </c>
      <c r="B893" t="str">
        <f>INDEX(獼猴調查結果[工作站],MATCH(C893,獼猴調查結果[樣區名稱],0))</f>
        <v>埔里</v>
      </c>
      <c r="C893" t="s">
        <v>536</v>
      </c>
      <c r="D893">
        <v>1</v>
      </c>
      <c r="E893">
        <v>1</v>
      </c>
      <c r="F893" t="s">
        <v>538</v>
      </c>
    </row>
    <row r="894" spans="1:6" x14ac:dyDescent="0.3">
      <c r="A894" t="str">
        <f>INDEX(獼猴調查結果[林管處],MATCH(B894,獼猴調查結果[工作站],0))</f>
        <v>南投</v>
      </c>
      <c r="B894" t="str">
        <f>INDEX(獼猴調查結果[工作站],MATCH(C894,獼猴調查結果[樣區名稱],0))</f>
        <v>埔里</v>
      </c>
      <c r="C894" t="s">
        <v>536</v>
      </c>
      <c r="D894">
        <v>1</v>
      </c>
      <c r="E894">
        <v>2</v>
      </c>
      <c r="F894" t="s">
        <v>538</v>
      </c>
    </row>
    <row r="895" spans="1:6" x14ac:dyDescent="0.3">
      <c r="A895" t="str">
        <f>INDEX(獼猴調查結果[林管處],MATCH(B895,獼猴調查結果[工作站],0))</f>
        <v>南投</v>
      </c>
      <c r="B895" t="str">
        <f>INDEX(獼猴調查結果[工作站],MATCH(C895,獼猴調查結果[樣區名稱],0))</f>
        <v>埔里</v>
      </c>
      <c r="C895" t="s">
        <v>536</v>
      </c>
      <c r="D895">
        <v>1</v>
      </c>
      <c r="E895">
        <v>3</v>
      </c>
      <c r="F895" t="s">
        <v>538</v>
      </c>
    </row>
    <row r="896" spans="1:6" x14ac:dyDescent="0.3">
      <c r="A896" t="str">
        <f>INDEX(獼猴調查結果[林管處],MATCH(B896,獼猴調查結果[工作站],0))</f>
        <v>南投</v>
      </c>
      <c r="B896" t="str">
        <f>INDEX(獼猴調查結果[工作站],MATCH(C896,獼猴調查結果[樣區名稱],0))</f>
        <v>埔里</v>
      </c>
      <c r="C896" t="s">
        <v>536</v>
      </c>
      <c r="D896">
        <v>1</v>
      </c>
      <c r="E896">
        <v>4</v>
      </c>
      <c r="F896" t="s">
        <v>538</v>
      </c>
    </row>
    <row r="897" spans="1:6" x14ac:dyDescent="0.3">
      <c r="A897" t="str">
        <f>INDEX(獼猴調查結果[林管處],MATCH(B897,獼猴調查結果[工作站],0))</f>
        <v>南投</v>
      </c>
      <c r="B897" t="str">
        <f>INDEX(獼猴調查結果[工作站],MATCH(C897,獼猴調查結果[樣區名稱],0))</f>
        <v>埔里</v>
      </c>
      <c r="C897" t="s">
        <v>536</v>
      </c>
      <c r="D897">
        <v>1</v>
      </c>
      <c r="E897">
        <v>5</v>
      </c>
      <c r="F897" t="s">
        <v>538</v>
      </c>
    </row>
    <row r="898" spans="1:6" x14ac:dyDescent="0.3">
      <c r="A898" t="str">
        <f>INDEX(獼猴調查結果[林管處],MATCH(B898,獼猴調查結果[工作站],0))</f>
        <v>南投</v>
      </c>
      <c r="B898" t="str">
        <f>INDEX(獼猴調查結果[工作站],MATCH(C898,獼猴調查結果[樣區名稱],0))</f>
        <v>埔里</v>
      </c>
      <c r="C898" t="s">
        <v>536</v>
      </c>
      <c r="D898">
        <v>1</v>
      </c>
      <c r="E898">
        <v>6</v>
      </c>
      <c r="F898" t="s">
        <v>538</v>
      </c>
    </row>
    <row r="899" spans="1:6" x14ac:dyDescent="0.3">
      <c r="A899" t="str">
        <f>INDEX(獼猴調查結果[林管處],MATCH(B899,獼猴調查結果[工作站],0))</f>
        <v>南投</v>
      </c>
      <c r="B899" t="str">
        <f>INDEX(獼猴調查結果[工作站],MATCH(C899,獼猴調查結果[樣區名稱],0))</f>
        <v>埔里</v>
      </c>
      <c r="C899" t="s">
        <v>539</v>
      </c>
      <c r="D899">
        <v>1</v>
      </c>
      <c r="E899">
        <v>1</v>
      </c>
      <c r="F899" t="s">
        <v>541</v>
      </c>
    </row>
    <row r="900" spans="1:6" x14ac:dyDescent="0.3">
      <c r="A900" t="str">
        <f>INDEX(獼猴調查結果[林管處],MATCH(B900,獼猴調查結果[工作站],0))</f>
        <v>南投</v>
      </c>
      <c r="B900" t="str">
        <f>INDEX(獼猴調查結果[工作站],MATCH(C900,獼猴調查結果[樣區名稱],0))</f>
        <v>埔里</v>
      </c>
      <c r="C900" t="s">
        <v>539</v>
      </c>
      <c r="D900">
        <v>1</v>
      </c>
      <c r="E900">
        <v>2</v>
      </c>
      <c r="F900" t="s">
        <v>541</v>
      </c>
    </row>
    <row r="901" spans="1:6" x14ac:dyDescent="0.3">
      <c r="A901" t="str">
        <f>INDEX(獼猴調查結果[林管處],MATCH(B901,獼猴調查結果[工作站],0))</f>
        <v>南投</v>
      </c>
      <c r="B901" t="str">
        <f>INDEX(獼猴調查結果[工作站],MATCH(C901,獼猴調查結果[樣區名稱],0))</f>
        <v>埔里</v>
      </c>
      <c r="C901" t="s">
        <v>539</v>
      </c>
      <c r="D901">
        <v>1</v>
      </c>
      <c r="E901">
        <v>3</v>
      </c>
      <c r="F901" t="s">
        <v>541</v>
      </c>
    </row>
    <row r="902" spans="1:6" x14ac:dyDescent="0.3">
      <c r="A902" t="str">
        <f>INDEX(獼猴調查結果[林管處],MATCH(B902,獼猴調查結果[工作站],0))</f>
        <v>南投</v>
      </c>
      <c r="B902" t="str">
        <f>INDEX(獼猴調查結果[工作站],MATCH(C902,獼猴調查結果[樣區名稱],0))</f>
        <v>埔里</v>
      </c>
      <c r="C902" t="s">
        <v>539</v>
      </c>
      <c r="D902">
        <v>1</v>
      </c>
      <c r="E902">
        <v>4</v>
      </c>
      <c r="F902" t="s">
        <v>541</v>
      </c>
    </row>
    <row r="903" spans="1:6" x14ac:dyDescent="0.3">
      <c r="A903" t="str">
        <f>INDEX(獼猴調查結果[林管處],MATCH(B903,獼猴調查結果[工作站],0))</f>
        <v>南投</v>
      </c>
      <c r="B903" t="str">
        <f>INDEX(獼猴調查結果[工作站],MATCH(C903,獼猴調查結果[樣區名稱],0))</f>
        <v>埔里</v>
      </c>
      <c r="C903" t="s">
        <v>539</v>
      </c>
      <c r="D903">
        <v>1</v>
      </c>
      <c r="E903">
        <v>5</v>
      </c>
      <c r="F903" t="s">
        <v>541</v>
      </c>
    </row>
    <row r="904" spans="1:6" x14ac:dyDescent="0.3">
      <c r="A904" t="str">
        <f>INDEX(獼猴調查結果[林管處],MATCH(B904,獼猴調查結果[工作站],0))</f>
        <v>南投</v>
      </c>
      <c r="B904" t="str">
        <f>INDEX(獼猴調查結果[工作站],MATCH(C904,獼猴調查結果[樣區名稱],0))</f>
        <v>埔里</v>
      </c>
      <c r="C904" t="s">
        <v>539</v>
      </c>
      <c r="D904">
        <v>1</v>
      </c>
      <c r="E904">
        <v>6</v>
      </c>
      <c r="F904" t="s">
        <v>541</v>
      </c>
    </row>
    <row r="905" spans="1:6" x14ac:dyDescent="0.3">
      <c r="A905" t="str">
        <f>INDEX(獼猴調查結果[林管處],MATCH(B905,獼猴調查結果[工作站],0))</f>
        <v>南投</v>
      </c>
      <c r="B905" t="str">
        <f>INDEX(獼猴調查結果[工作站],MATCH(C905,獼猴調查結果[樣區名稱],0))</f>
        <v>埔里</v>
      </c>
      <c r="C905" t="s">
        <v>542</v>
      </c>
      <c r="D905">
        <v>1</v>
      </c>
      <c r="E905">
        <v>1</v>
      </c>
      <c r="F905" t="s">
        <v>544</v>
      </c>
    </row>
    <row r="906" spans="1:6" x14ac:dyDescent="0.3">
      <c r="A906" t="str">
        <f>INDEX(獼猴調查結果[林管處],MATCH(B906,獼猴調查結果[工作站],0))</f>
        <v>南投</v>
      </c>
      <c r="B906" t="str">
        <f>INDEX(獼猴調查結果[工作站],MATCH(C906,獼猴調查結果[樣區名稱],0))</f>
        <v>埔里</v>
      </c>
      <c r="C906" t="s">
        <v>542</v>
      </c>
      <c r="D906">
        <v>1</v>
      </c>
      <c r="E906">
        <v>2</v>
      </c>
      <c r="F906" t="s">
        <v>544</v>
      </c>
    </row>
    <row r="907" spans="1:6" x14ac:dyDescent="0.3">
      <c r="A907" t="str">
        <f>INDEX(獼猴調查結果[林管處],MATCH(B907,獼猴調查結果[工作站],0))</f>
        <v>南投</v>
      </c>
      <c r="B907" t="str">
        <f>INDEX(獼猴調查結果[工作站],MATCH(C907,獼猴調查結果[樣區名稱],0))</f>
        <v>埔里</v>
      </c>
      <c r="C907" t="s">
        <v>542</v>
      </c>
      <c r="D907">
        <v>1</v>
      </c>
      <c r="E907">
        <v>3</v>
      </c>
      <c r="F907" t="s">
        <v>544</v>
      </c>
    </row>
    <row r="908" spans="1:6" x14ac:dyDescent="0.3">
      <c r="A908" t="str">
        <f>INDEX(獼猴調查結果[林管處],MATCH(B908,獼猴調查結果[工作站],0))</f>
        <v>南投</v>
      </c>
      <c r="B908" t="str">
        <f>INDEX(獼猴調查結果[工作站],MATCH(C908,獼猴調查結果[樣區名稱],0))</f>
        <v>埔里</v>
      </c>
      <c r="C908" t="s">
        <v>542</v>
      </c>
      <c r="D908">
        <v>1</v>
      </c>
      <c r="E908">
        <v>4</v>
      </c>
      <c r="F908" t="s">
        <v>544</v>
      </c>
    </row>
    <row r="909" spans="1:6" x14ac:dyDescent="0.3">
      <c r="A909" t="str">
        <f>INDEX(獼猴調查結果[林管處],MATCH(B909,獼猴調查結果[工作站],0))</f>
        <v>南投</v>
      </c>
      <c r="B909" t="str">
        <f>INDEX(獼猴調查結果[工作站],MATCH(C909,獼猴調查結果[樣區名稱],0))</f>
        <v>埔里</v>
      </c>
      <c r="C909" t="s">
        <v>542</v>
      </c>
      <c r="D909">
        <v>1</v>
      </c>
      <c r="E909">
        <v>5</v>
      </c>
      <c r="F909" t="s">
        <v>544</v>
      </c>
    </row>
    <row r="910" spans="1:6" x14ac:dyDescent="0.3">
      <c r="A910" t="str">
        <f>INDEX(獼猴調查結果[林管處],MATCH(B910,獼猴調查結果[工作站],0))</f>
        <v>南投</v>
      </c>
      <c r="B910" t="str">
        <f>INDEX(獼猴調查結果[工作站],MATCH(C910,獼猴調查結果[樣區名稱],0))</f>
        <v>埔里</v>
      </c>
      <c r="C910" t="s">
        <v>542</v>
      </c>
      <c r="D910">
        <v>1</v>
      </c>
      <c r="E910">
        <v>6</v>
      </c>
      <c r="F910" t="s">
        <v>544</v>
      </c>
    </row>
    <row r="911" spans="1:6" x14ac:dyDescent="0.3">
      <c r="A911" t="str">
        <f>INDEX(獼猴調查結果[林管處],MATCH(B911,獼猴調查結果[工作站],0))</f>
        <v>南投</v>
      </c>
      <c r="B911" t="str">
        <f>INDEX(獼猴調查結果[工作站],MATCH(C911,獼猴調查結果[樣區名稱],0))</f>
        <v>台中</v>
      </c>
      <c r="C911" t="s">
        <v>546</v>
      </c>
      <c r="D911">
        <v>1</v>
      </c>
      <c r="E911">
        <v>1</v>
      </c>
      <c r="F911" t="s">
        <v>548</v>
      </c>
    </row>
    <row r="912" spans="1:6" x14ac:dyDescent="0.3">
      <c r="A912" t="str">
        <f>INDEX(獼猴調查結果[林管處],MATCH(B912,獼猴調查結果[工作站],0))</f>
        <v>南投</v>
      </c>
      <c r="B912" t="str">
        <f>INDEX(獼猴調查結果[工作站],MATCH(C912,獼猴調查結果[樣區名稱],0))</f>
        <v>台中</v>
      </c>
      <c r="C912" t="s">
        <v>546</v>
      </c>
      <c r="D912">
        <v>1</v>
      </c>
      <c r="E912">
        <v>2</v>
      </c>
      <c r="F912" t="s">
        <v>548</v>
      </c>
    </row>
    <row r="913" spans="1:6" x14ac:dyDescent="0.3">
      <c r="A913" t="str">
        <f>INDEX(獼猴調查結果[林管處],MATCH(B913,獼猴調查結果[工作站],0))</f>
        <v>南投</v>
      </c>
      <c r="B913" t="str">
        <f>INDEX(獼猴調查結果[工作站],MATCH(C913,獼猴調查結果[樣區名稱],0))</f>
        <v>台中</v>
      </c>
      <c r="C913" t="s">
        <v>546</v>
      </c>
      <c r="D913">
        <v>1</v>
      </c>
      <c r="E913">
        <v>3</v>
      </c>
      <c r="F913" t="s">
        <v>548</v>
      </c>
    </row>
    <row r="914" spans="1:6" x14ac:dyDescent="0.3">
      <c r="A914" t="str">
        <f>INDEX(獼猴調查結果[林管處],MATCH(B914,獼猴調查結果[工作站],0))</f>
        <v>南投</v>
      </c>
      <c r="B914" t="str">
        <f>INDEX(獼猴調查結果[工作站],MATCH(C914,獼猴調查結果[樣區名稱],0))</f>
        <v>台中</v>
      </c>
      <c r="C914" t="s">
        <v>546</v>
      </c>
      <c r="D914">
        <v>1</v>
      </c>
      <c r="E914">
        <v>4</v>
      </c>
      <c r="F914" t="s">
        <v>548</v>
      </c>
    </row>
    <row r="915" spans="1:6" x14ac:dyDescent="0.3">
      <c r="A915" t="str">
        <f>INDEX(獼猴調查結果[林管處],MATCH(B915,獼猴調查結果[工作站],0))</f>
        <v>南投</v>
      </c>
      <c r="B915" t="str">
        <f>INDEX(獼猴調查結果[工作站],MATCH(C915,獼猴調查結果[樣區名稱],0))</f>
        <v>台中</v>
      </c>
      <c r="C915" t="s">
        <v>546</v>
      </c>
      <c r="D915">
        <v>1</v>
      </c>
      <c r="E915">
        <v>5</v>
      </c>
      <c r="F915" t="s">
        <v>548</v>
      </c>
    </row>
    <row r="916" spans="1:6" x14ac:dyDescent="0.3">
      <c r="A916" t="str">
        <f>INDEX(獼猴調查結果[林管處],MATCH(B916,獼猴調查結果[工作站],0))</f>
        <v>南投</v>
      </c>
      <c r="B916" t="str">
        <f>INDEX(獼猴調查結果[工作站],MATCH(C916,獼猴調查結果[樣區名稱],0))</f>
        <v>台中</v>
      </c>
      <c r="C916" t="s">
        <v>546</v>
      </c>
      <c r="D916">
        <v>1</v>
      </c>
      <c r="E916">
        <v>6</v>
      </c>
      <c r="F916" t="s">
        <v>548</v>
      </c>
    </row>
    <row r="917" spans="1:6" x14ac:dyDescent="0.3">
      <c r="A917" t="str">
        <f>INDEX(獼猴調查結果[林管處],MATCH(B917,獼猴調查結果[工作站],0))</f>
        <v>南投</v>
      </c>
      <c r="B917" t="str">
        <f>INDEX(獼猴調查結果[工作站],MATCH(C917,獼猴調查結果[樣區名稱],0))</f>
        <v>台中</v>
      </c>
      <c r="C917" t="s">
        <v>550</v>
      </c>
      <c r="D917">
        <v>1</v>
      </c>
      <c r="E917">
        <v>1</v>
      </c>
      <c r="F917" t="s">
        <v>552</v>
      </c>
    </row>
    <row r="918" spans="1:6" x14ac:dyDescent="0.3">
      <c r="A918" t="str">
        <f>INDEX(獼猴調查結果[林管處],MATCH(B918,獼猴調查結果[工作站],0))</f>
        <v>南投</v>
      </c>
      <c r="B918" t="str">
        <f>INDEX(獼猴調查結果[工作站],MATCH(C918,獼猴調查結果[樣區名稱],0))</f>
        <v>台中</v>
      </c>
      <c r="C918" t="s">
        <v>550</v>
      </c>
      <c r="D918">
        <v>1</v>
      </c>
      <c r="E918">
        <v>2</v>
      </c>
      <c r="F918" t="s">
        <v>552</v>
      </c>
    </row>
    <row r="919" spans="1:6" x14ac:dyDescent="0.3">
      <c r="A919" t="str">
        <f>INDEX(獼猴調查結果[林管處],MATCH(B919,獼猴調查結果[工作站],0))</f>
        <v>南投</v>
      </c>
      <c r="B919" t="str">
        <f>INDEX(獼猴調查結果[工作站],MATCH(C919,獼猴調查結果[樣區名稱],0))</f>
        <v>台中</v>
      </c>
      <c r="C919" t="s">
        <v>550</v>
      </c>
      <c r="D919">
        <v>1</v>
      </c>
      <c r="E919">
        <v>3</v>
      </c>
      <c r="F919" t="s">
        <v>552</v>
      </c>
    </row>
    <row r="920" spans="1:6" x14ac:dyDescent="0.3">
      <c r="A920" t="str">
        <f>INDEX(獼猴調查結果[林管處],MATCH(B920,獼猴調查結果[工作站],0))</f>
        <v>南投</v>
      </c>
      <c r="B920" t="str">
        <f>INDEX(獼猴調查結果[工作站],MATCH(C920,獼猴調查結果[樣區名稱],0))</f>
        <v>台中</v>
      </c>
      <c r="C920" t="s">
        <v>550</v>
      </c>
      <c r="D920">
        <v>1</v>
      </c>
      <c r="E920">
        <v>4</v>
      </c>
      <c r="F920" t="s">
        <v>552</v>
      </c>
    </row>
    <row r="921" spans="1:6" x14ac:dyDescent="0.3">
      <c r="A921" t="str">
        <f>INDEX(獼猴調查結果[林管處],MATCH(B921,獼猴調查結果[工作站],0))</f>
        <v>南投</v>
      </c>
      <c r="B921" t="str">
        <f>INDEX(獼猴調查結果[工作站],MATCH(C921,獼猴調查結果[樣區名稱],0))</f>
        <v>台中</v>
      </c>
      <c r="C921" t="s">
        <v>550</v>
      </c>
      <c r="D921">
        <v>1</v>
      </c>
      <c r="E921">
        <v>5</v>
      </c>
      <c r="F921" t="s">
        <v>552</v>
      </c>
    </row>
    <row r="922" spans="1:6" x14ac:dyDescent="0.3">
      <c r="A922" t="str">
        <f>INDEX(獼猴調查結果[林管處],MATCH(B922,獼猴調查結果[工作站],0))</f>
        <v>南投</v>
      </c>
      <c r="B922" t="str">
        <f>INDEX(獼猴調查結果[工作站],MATCH(C922,獼猴調查結果[樣區名稱],0))</f>
        <v>台中</v>
      </c>
      <c r="C922" t="s">
        <v>550</v>
      </c>
      <c r="D922">
        <v>1</v>
      </c>
      <c r="E922">
        <v>6</v>
      </c>
      <c r="F922" t="s">
        <v>552</v>
      </c>
    </row>
    <row r="923" spans="1:6" x14ac:dyDescent="0.3">
      <c r="A923" t="str">
        <f>INDEX(獼猴調查結果[林管處],MATCH(B923,獼猴調查結果[工作站],0))</f>
        <v>南投</v>
      </c>
      <c r="B923" t="str">
        <f>INDEX(獼猴調查結果[工作站],MATCH(C923,獼猴調查結果[樣區名稱],0))</f>
        <v>台中</v>
      </c>
      <c r="C923" t="s">
        <v>553</v>
      </c>
      <c r="D923">
        <v>1</v>
      </c>
      <c r="E923">
        <v>1</v>
      </c>
      <c r="F923" t="s">
        <v>555</v>
      </c>
    </row>
    <row r="924" spans="1:6" x14ac:dyDescent="0.3">
      <c r="A924" t="str">
        <f>INDEX(獼猴調查結果[林管處],MATCH(B924,獼猴調查結果[工作站],0))</f>
        <v>南投</v>
      </c>
      <c r="B924" t="str">
        <f>INDEX(獼猴調查結果[工作站],MATCH(C924,獼猴調查結果[樣區名稱],0))</f>
        <v>台中</v>
      </c>
      <c r="C924" t="s">
        <v>553</v>
      </c>
      <c r="D924">
        <v>1</v>
      </c>
      <c r="E924">
        <v>2</v>
      </c>
      <c r="F924" t="s">
        <v>555</v>
      </c>
    </row>
    <row r="925" spans="1:6" x14ac:dyDescent="0.3">
      <c r="A925" t="str">
        <f>INDEX(獼猴調查結果[林管處],MATCH(B925,獼猴調查結果[工作站],0))</f>
        <v>南投</v>
      </c>
      <c r="B925" t="str">
        <f>INDEX(獼猴調查結果[工作站],MATCH(C925,獼猴調查結果[樣區名稱],0))</f>
        <v>台中</v>
      </c>
      <c r="C925" t="s">
        <v>553</v>
      </c>
      <c r="D925">
        <v>1</v>
      </c>
      <c r="E925">
        <v>3</v>
      </c>
      <c r="F925" t="s">
        <v>555</v>
      </c>
    </row>
    <row r="926" spans="1:6" x14ac:dyDescent="0.3">
      <c r="A926" t="str">
        <f>INDEX(獼猴調查結果[林管處],MATCH(B926,獼猴調查結果[工作站],0))</f>
        <v>南投</v>
      </c>
      <c r="B926" t="str">
        <f>INDEX(獼猴調查結果[工作站],MATCH(C926,獼猴調查結果[樣區名稱],0))</f>
        <v>台中</v>
      </c>
      <c r="C926" t="s">
        <v>553</v>
      </c>
      <c r="D926">
        <v>1</v>
      </c>
      <c r="E926">
        <v>4</v>
      </c>
      <c r="F926" t="s">
        <v>555</v>
      </c>
    </row>
    <row r="927" spans="1:6" x14ac:dyDescent="0.3">
      <c r="A927" t="str">
        <f>INDEX(獼猴調查結果[林管處],MATCH(B927,獼猴調查結果[工作站],0))</f>
        <v>南投</v>
      </c>
      <c r="B927" t="str">
        <f>INDEX(獼猴調查結果[工作站],MATCH(C927,獼猴調查結果[樣區名稱],0))</f>
        <v>台中</v>
      </c>
      <c r="C927" t="s">
        <v>553</v>
      </c>
      <c r="D927">
        <v>1</v>
      </c>
      <c r="E927">
        <v>5</v>
      </c>
      <c r="F927" t="s">
        <v>555</v>
      </c>
    </row>
    <row r="928" spans="1:6" x14ac:dyDescent="0.3">
      <c r="A928" t="str">
        <f>INDEX(獼猴調查結果[林管處],MATCH(B928,獼猴調查結果[工作站],0))</f>
        <v>南投</v>
      </c>
      <c r="B928" t="str">
        <f>INDEX(獼猴調查結果[工作站],MATCH(C928,獼猴調查結果[樣區名稱],0))</f>
        <v>台中</v>
      </c>
      <c r="C928" t="s">
        <v>553</v>
      </c>
      <c r="D928">
        <v>1</v>
      </c>
      <c r="E928">
        <v>6</v>
      </c>
      <c r="F928" t="s">
        <v>555</v>
      </c>
    </row>
    <row r="929" spans="1:6" x14ac:dyDescent="0.3">
      <c r="A929" t="str">
        <f>INDEX(獼猴調查結果[林管處],MATCH(B929,獼猴調查結果[工作站],0))</f>
        <v>南投</v>
      </c>
      <c r="B929" t="str">
        <f>INDEX(獼猴調查結果[工作站],MATCH(C929,獼猴調查結果[樣區名稱],0))</f>
        <v>台中</v>
      </c>
      <c r="C929" t="s">
        <v>556</v>
      </c>
      <c r="D929">
        <v>1</v>
      </c>
      <c r="E929">
        <v>1</v>
      </c>
      <c r="F929" t="s">
        <v>558</v>
      </c>
    </row>
    <row r="930" spans="1:6" x14ac:dyDescent="0.3">
      <c r="A930" t="str">
        <f>INDEX(獼猴調查結果[林管處],MATCH(B930,獼猴調查結果[工作站],0))</f>
        <v>南投</v>
      </c>
      <c r="B930" t="str">
        <f>INDEX(獼猴調查結果[工作站],MATCH(C930,獼猴調查結果[樣區名稱],0))</f>
        <v>台中</v>
      </c>
      <c r="C930" t="s">
        <v>556</v>
      </c>
      <c r="D930">
        <v>1</v>
      </c>
      <c r="E930">
        <v>2</v>
      </c>
      <c r="F930" t="s">
        <v>558</v>
      </c>
    </row>
    <row r="931" spans="1:6" x14ac:dyDescent="0.3">
      <c r="A931" t="str">
        <f>INDEX(獼猴調查結果[林管處],MATCH(B931,獼猴調查結果[工作站],0))</f>
        <v>南投</v>
      </c>
      <c r="B931" t="str">
        <f>INDEX(獼猴調查結果[工作站],MATCH(C931,獼猴調查結果[樣區名稱],0))</f>
        <v>台中</v>
      </c>
      <c r="C931" t="s">
        <v>556</v>
      </c>
      <c r="D931">
        <v>1</v>
      </c>
      <c r="E931">
        <v>3</v>
      </c>
      <c r="F931" t="s">
        <v>558</v>
      </c>
    </row>
    <row r="932" spans="1:6" x14ac:dyDescent="0.3">
      <c r="A932" t="str">
        <f>INDEX(獼猴調查結果[林管處],MATCH(B932,獼猴調查結果[工作站],0))</f>
        <v>南投</v>
      </c>
      <c r="B932" t="str">
        <f>INDEX(獼猴調查結果[工作站],MATCH(C932,獼猴調查結果[樣區名稱],0))</f>
        <v>台中</v>
      </c>
      <c r="C932" t="s">
        <v>556</v>
      </c>
      <c r="D932">
        <v>1</v>
      </c>
      <c r="E932">
        <v>4</v>
      </c>
      <c r="F932" t="s">
        <v>558</v>
      </c>
    </row>
    <row r="933" spans="1:6" x14ac:dyDescent="0.3">
      <c r="A933" t="str">
        <f>INDEX(獼猴調查結果[林管處],MATCH(B933,獼猴調查結果[工作站],0))</f>
        <v>南投</v>
      </c>
      <c r="B933" t="str">
        <f>INDEX(獼猴調查結果[工作站],MATCH(C933,獼猴調查結果[樣區名稱],0))</f>
        <v>台中</v>
      </c>
      <c r="C933" t="s">
        <v>556</v>
      </c>
      <c r="D933">
        <v>1</v>
      </c>
      <c r="E933">
        <v>5</v>
      </c>
      <c r="F933" t="s">
        <v>558</v>
      </c>
    </row>
    <row r="934" spans="1:6" x14ac:dyDescent="0.3">
      <c r="A934" t="str">
        <f>INDEX(獼猴調查結果[林管處],MATCH(B934,獼猴調查結果[工作站],0))</f>
        <v>南投</v>
      </c>
      <c r="B934" t="str">
        <f>INDEX(獼猴調查結果[工作站],MATCH(C934,獼猴調查結果[樣區名稱],0))</f>
        <v>台中</v>
      </c>
      <c r="C934" t="s">
        <v>556</v>
      </c>
      <c r="D934">
        <v>1</v>
      </c>
      <c r="E934">
        <v>6</v>
      </c>
      <c r="F934" t="s">
        <v>558</v>
      </c>
    </row>
    <row r="935" spans="1:6" x14ac:dyDescent="0.3">
      <c r="A935" t="str">
        <f>INDEX(獼猴調查結果[林管處],MATCH(B935,獼猴調查結果[工作站],0))</f>
        <v>南投</v>
      </c>
      <c r="B935" t="str">
        <f>INDEX(獼猴調查結果[工作站],MATCH(C935,獼猴調查結果[樣區名稱],0))</f>
        <v>台中</v>
      </c>
      <c r="C935" t="s">
        <v>560</v>
      </c>
      <c r="D935">
        <v>1</v>
      </c>
      <c r="E935">
        <v>1</v>
      </c>
      <c r="F935" t="s">
        <v>562</v>
      </c>
    </row>
    <row r="936" spans="1:6" x14ac:dyDescent="0.3">
      <c r="A936" t="str">
        <f>INDEX(獼猴調查結果[林管處],MATCH(B936,獼猴調查結果[工作站],0))</f>
        <v>南投</v>
      </c>
      <c r="B936" t="str">
        <f>INDEX(獼猴調查結果[工作站],MATCH(C936,獼猴調查結果[樣區名稱],0))</f>
        <v>台中</v>
      </c>
      <c r="C936" t="s">
        <v>560</v>
      </c>
      <c r="D936">
        <v>1</v>
      </c>
      <c r="E936">
        <v>2</v>
      </c>
      <c r="F936" t="s">
        <v>562</v>
      </c>
    </row>
    <row r="937" spans="1:6" x14ac:dyDescent="0.3">
      <c r="A937" t="str">
        <f>INDEX(獼猴調查結果[林管處],MATCH(B937,獼猴調查結果[工作站],0))</f>
        <v>南投</v>
      </c>
      <c r="B937" t="str">
        <f>INDEX(獼猴調查結果[工作站],MATCH(C937,獼猴調查結果[樣區名稱],0))</f>
        <v>台中</v>
      </c>
      <c r="C937" t="s">
        <v>560</v>
      </c>
      <c r="D937">
        <v>1</v>
      </c>
      <c r="E937">
        <v>3</v>
      </c>
      <c r="F937" t="s">
        <v>562</v>
      </c>
    </row>
    <row r="938" spans="1:6" x14ac:dyDescent="0.3">
      <c r="A938" t="str">
        <f>INDEX(獼猴調查結果[林管處],MATCH(B938,獼猴調查結果[工作站],0))</f>
        <v>南投</v>
      </c>
      <c r="B938" t="str">
        <f>INDEX(獼猴調查結果[工作站],MATCH(C938,獼猴調查結果[樣區名稱],0))</f>
        <v>台中</v>
      </c>
      <c r="C938" t="s">
        <v>560</v>
      </c>
      <c r="D938">
        <v>1</v>
      </c>
      <c r="E938">
        <v>4</v>
      </c>
      <c r="F938" t="s">
        <v>562</v>
      </c>
    </row>
    <row r="939" spans="1:6" x14ac:dyDescent="0.3">
      <c r="A939" t="str">
        <f>INDEX(獼猴調查結果[林管處],MATCH(B939,獼猴調查結果[工作站],0))</f>
        <v>南投</v>
      </c>
      <c r="B939" t="str">
        <f>INDEX(獼猴調查結果[工作站],MATCH(C939,獼猴調查結果[樣區名稱],0))</f>
        <v>台中</v>
      </c>
      <c r="C939" t="s">
        <v>560</v>
      </c>
      <c r="D939">
        <v>1</v>
      </c>
      <c r="E939">
        <v>5</v>
      </c>
      <c r="F939" t="s">
        <v>562</v>
      </c>
    </row>
    <row r="940" spans="1:6" x14ac:dyDescent="0.3">
      <c r="A940" t="str">
        <f>INDEX(獼猴調查結果[林管處],MATCH(B940,獼猴調查結果[工作站],0))</f>
        <v>南投</v>
      </c>
      <c r="B940" t="str">
        <f>INDEX(獼猴調查結果[工作站],MATCH(C940,獼猴調查結果[樣區名稱],0))</f>
        <v>台中</v>
      </c>
      <c r="C940" t="s">
        <v>560</v>
      </c>
      <c r="D940">
        <v>1</v>
      </c>
      <c r="E940">
        <v>6</v>
      </c>
      <c r="F940" t="s">
        <v>562</v>
      </c>
    </row>
    <row r="941" spans="1:6" x14ac:dyDescent="0.3">
      <c r="A941" t="str">
        <f>INDEX(獼猴調查結果[林管處],MATCH(B941,獼猴調查結果[工作站],0))</f>
        <v>南投</v>
      </c>
      <c r="B941" t="str">
        <f>INDEX(獼猴調查結果[工作站],MATCH(C941,獼猴調查結果[樣區名稱],0))</f>
        <v>台中</v>
      </c>
      <c r="C941" t="s">
        <v>563</v>
      </c>
      <c r="D941">
        <v>1</v>
      </c>
      <c r="E941">
        <v>1</v>
      </c>
      <c r="F941" t="s">
        <v>565</v>
      </c>
    </row>
    <row r="942" spans="1:6" x14ac:dyDescent="0.3">
      <c r="A942" t="str">
        <f>INDEX(獼猴調查結果[林管處],MATCH(B942,獼猴調查結果[工作站],0))</f>
        <v>南投</v>
      </c>
      <c r="B942" t="str">
        <f>INDEX(獼猴調查結果[工作站],MATCH(C942,獼猴調查結果[樣區名稱],0))</f>
        <v>台中</v>
      </c>
      <c r="C942" t="s">
        <v>563</v>
      </c>
      <c r="D942">
        <v>1</v>
      </c>
      <c r="E942">
        <v>2</v>
      </c>
      <c r="F942" t="s">
        <v>565</v>
      </c>
    </row>
    <row r="943" spans="1:6" x14ac:dyDescent="0.3">
      <c r="A943" t="str">
        <f>INDEX(獼猴調查結果[林管處],MATCH(B943,獼猴調查結果[工作站],0))</f>
        <v>南投</v>
      </c>
      <c r="B943" t="str">
        <f>INDEX(獼猴調查結果[工作站],MATCH(C943,獼猴調查結果[樣區名稱],0))</f>
        <v>台中</v>
      </c>
      <c r="C943" t="s">
        <v>563</v>
      </c>
      <c r="D943">
        <v>1</v>
      </c>
      <c r="E943">
        <v>3</v>
      </c>
      <c r="F943" t="s">
        <v>565</v>
      </c>
    </row>
    <row r="944" spans="1:6" x14ac:dyDescent="0.3">
      <c r="A944" t="str">
        <f>INDEX(獼猴調查結果[林管處],MATCH(B944,獼猴調查結果[工作站],0))</f>
        <v>南投</v>
      </c>
      <c r="B944" t="str">
        <f>INDEX(獼猴調查結果[工作站],MATCH(C944,獼猴調查結果[樣區名稱],0))</f>
        <v>台中</v>
      </c>
      <c r="C944" t="s">
        <v>563</v>
      </c>
      <c r="D944">
        <v>1</v>
      </c>
      <c r="E944">
        <v>4</v>
      </c>
      <c r="F944" t="s">
        <v>565</v>
      </c>
    </row>
    <row r="945" spans="1:6" x14ac:dyDescent="0.3">
      <c r="A945" t="str">
        <f>INDEX(獼猴調查結果[林管處],MATCH(B945,獼猴調查結果[工作站],0))</f>
        <v>南投</v>
      </c>
      <c r="B945" t="str">
        <f>INDEX(獼猴調查結果[工作站],MATCH(C945,獼猴調查結果[樣區名稱],0))</f>
        <v>台中</v>
      </c>
      <c r="C945" t="s">
        <v>563</v>
      </c>
      <c r="D945">
        <v>1</v>
      </c>
      <c r="E945">
        <v>5</v>
      </c>
      <c r="F945" t="s">
        <v>565</v>
      </c>
    </row>
    <row r="946" spans="1:6" x14ac:dyDescent="0.3">
      <c r="A946" t="str">
        <f>INDEX(獼猴調查結果[林管處],MATCH(B946,獼猴調查結果[工作站],0))</f>
        <v>南投</v>
      </c>
      <c r="B946" t="str">
        <f>INDEX(獼猴調查結果[工作站],MATCH(C946,獼猴調查結果[樣區名稱],0))</f>
        <v>台中</v>
      </c>
      <c r="C946" t="s">
        <v>563</v>
      </c>
      <c r="D946">
        <v>1</v>
      </c>
      <c r="E946">
        <v>6</v>
      </c>
      <c r="F946" t="s">
        <v>565</v>
      </c>
    </row>
    <row r="947" spans="1:6" x14ac:dyDescent="0.3">
      <c r="A947" t="str">
        <f>INDEX(獼猴調查結果[林管處],MATCH(B947,獼猴調查結果[工作站],0))</f>
        <v>南投</v>
      </c>
      <c r="B947" t="str">
        <f>INDEX(獼猴調查結果[工作站],MATCH(C947,獼猴調查結果[樣區名稱],0))</f>
        <v>台中</v>
      </c>
      <c r="C947" t="s">
        <v>566</v>
      </c>
      <c r="D947">
        <v>1</v>
      </c>
      <c r="E947">
        <v>1</v>
      </c>
      <c r="F947" t="s">
        <v>552</v>
      </c>
    </row>
    <row r="948" spans="1:6" x14ac:dyDescent="0.3">
      <c r="A948" t="str">
        <f>INDEX(獼猴調查結果[林管處],MATCH(B948,獼猴調查結果[工作站],0))</f>
        <v>南投</v>
      </c>
      <c r="B948" t="str">
        <f>INDEX(獼猴調查結果[工作站],MATCH(C948,獼猴調查結果[樣區名稱],0))</f>
        <v>台中</v>
      </c>
      <c r="C948" t="s">
        <v>566</v>
      </c>
      <c r="D948">
        <v>1</v>
      </c>
      <c r="E948">
        <v>2</v>
      </c>
      <c r="F948" t="s">
        <v>552</v>
      </c>
    </row>
    <row r="949" spans="1:6" x14ac:dyDescent="0.3">
      <c r="A949" t="str">
        <f>INDEX(獼猴調查結果[林管處],MATCH(B949,獼猴調查結果[工作站],0))</f>
        <v>南投</v>
      </c>
      <c r="B949" t="str">
        <f>INDEX(獼猴調查結果[工作站],MATCH(C949,獼猴調查結果[樣區名稱],0))</f>
        <v>台中</v>
      </c>
      <c r="C949" t="s">
        <v>566</v>
      </c>
      <c r="D949">
        <v>1</v>
      </c>
      <c r="E949">
        <v>3</v>
      </c>
      <c r="F949" t="s">
        <v>552</v>
      </c>
    </row>
    <row r="950" spans="1:6" x14ac:dyDescent="0.3">
      <c r="A950" t="str">
        <f>INDEX(獼猴調查結果[林管處],MATCH(B950,獼猴調查結果[工作站],0))</f>
        <v>南投</v>
      </c>
      <c r="B950" t="str">
        <f>INDEX(獼猴調查結果[工作站],MATCH(C950,獼猴調查結果[樣區名稱],0))</f>
        <v>台中</v>
      </c>
      <c r="C950" t="s">
        <v>566</v>
      </c>
      <c r="D950">
        <v>1</v>
      </c>
      <c r="E950">
        <v>4</v>
      </c>
      <c r="F950" t="s">
        <v>552</v>
      </c>
    </row>
    <row r="951" spans="1:6" x14ac:dyDescent="0.3">
      <c r="A951" t="str">
        <f>INDEX(獼猴調查結果[林管處],MATCH(B951,獼猴調查結果[工作站],0))</f>
        <v>南投</v>
      </c>
      <c r="B951" t="str">
        <f>INDEX(獼猴調查結果[工作站],MATCH(C951,獼猴調查結果[樣區名稱],0))</f>
        <v>台中</v>
      </c>
      <c r="C951" t="s">
        <v>566</v>
      </c>
      <c r="D951">
        <v>1</v>
      </c>
      <c r="E951">
        <v>5</v>
      </c>
      <c r="F951" t="s">
        <v>552</v>
      </c>
    </row>
    <row r="952" spans="1:6" x14ac:dyDescent="0.3">
      <c r="A952" t="str">
        <f>INDEX(獼猴調查結果[林管處],MATCH(B952,獼猴調查結果[工作站],0))</f>
        <v>南投</v>
      </c>
      <c r="B952" t="str">
        <f>INDEX(獼猴調查結果[工作站],MATCH(C952,獼猴調查結果[樣區名稱],0))</f>
        <v>台中</v>
      </c>
      <c r="C952" t="s">
        <v>566</v>
      </c>
      <c r="D952">
        <v>1</v>
      </c>
      <c r="E952">
        <v>6</v>
      </c>
      <c r="F952" t="s">
        <v>552</v>
      </c>
    </row>
    <row r="953" spans="1:6" x14ac:dyDescent="0.3">
      <c r="A953" t="str">
        <f>INDEX(獼猴調查結果[林管處],MATCH(B953,獼猴調查結果[工作站],0))</f>
        <v>南投</v>
      </c>
      <c r="B953" t="str">
        <f>INDEX(獼猴調查結果[工作站],MATCH(C953,獼猴調查結果[樣區名稱],0))</f>
        <v>台中</v>
      </c>
      <c r="C953" t="s">
        <v>566</v>
      </c>
      <c r="D953">
        <v>1</v>
      </c>
      <c r="E953">
        <v>7</v>
      </c>
      <c r="F953" t="s">
        <v>552</v>
      </c>
    </row>
    <row r="954" spans="1:6" x14ac:dyDescent="0.3">
      <c r="A954" t="str">
        <f>INDEX(獼猴調查結果[林管處],MATCH(B954,獼猴調查結果[工作站],0))</f>
        <v>南投</v>
      </c>
      <c r="B954" t="str">
        <f>INDEX(獼猴調查結果[工作站],MATCH(C954,獼猴調查結果[樣區名稱],0))</f>
        <v>台中</v>
      </c>
      <c r="C954" t="s">
        <v>566</v>
      </c>
      <c r="D954">
        <v>1</v>
      </c>
      <c r="E954">
        <v>8</v>
      </c>
      <c r="F954" t="s">
        <v>552</v>
      </c>
    </row>
    <row r="955" spans="1:6" x14ac:dyDescent="0.3">
      <c r="A955" t="str">
        <f>INDEX(獼猴調查結果[林管處],MATCH(B955,獼猴調查結果[工作站],0))</f>
        <v>南投</v>
      </c>
      <c r="B955" t="str">
        <f>INDEX(獼猴調查結果[工作站],MATCH(C955,獼猴調查結果[樣區名稱],0))</f>
        <v>台中</v>
      </c>
      <c r="C955" t="s">
        <v>566</v>
      </c>
      <c r="D955">
        <v>1</v>
      </c>
      <c r="E955">
        <v>9</v>
      </c>
      <c r="F955" t="s">
        <v>552</v>
      </c>
    </row>
    <row r="956" spans="1:6" x14ac:dyDescent="0.3">
      <c r="A956" t="str">
        <f>INDEX(獼猴調查結果[林管處],MATCH(B956,獼猴調查結果[工作站],0))</f>
        <v>南投</v>
      </c>
      <c r="B956" t="str">
        <f>INDEX(獼猴調查結果[工作站],MATCH(C956,獼猴調查結果[樣區名稱],0))</f>
        <v>台中</v>
      </c>
      <c r="C956" t="s">
        <v>566</v>
      </c>
      <c r="D956">
        <v>1</v>
      </c>
      <c r="E956">
        <v>10</v>
      </c>
      <c r="F956" t="s">
        <v>552</v>
      </c>
    </row>
    <row r="957" spans="1:6" x14ac:dyDescent="0.3">
      <c r="A957" t="str">
        <f>INDEX(獼猴調查結果[林管處],MATCH(B957,獼猴調查結果[工作站],0))</f>
        <v>南投</v>
      </c>
      <c r="B957" t="str">
        <f>INDEX(獼猴調查結果[工作站],MATCH(C957,獼猴調查結果[樣區名稱],0))</f>
        <v>台中</v>
      </c>
      <c r="C957" t="s">
        <v>568</v>
      </c>
      <c r="D957">
        <v>1</v>
      </c>
      <c r="E957">
        <v>1</v>
      </c>
      <c r="F957" t="s">
        <v>570</v>
      </c>
    </row>
    <row r="958" spans="1:6" x14ac:dyDescent="0.3">
      <c r="A958" t="str">
        <f>INDEX(獼猴調查結果[林管處],MATCH(B958,獼猴調查結果[工作站],0))</f>
        <v>南投</v>
      </c>
      <c r="B958" t="str">
        <f>INDEX(獼猴調查結果[工作站],MATCH(C958,獼猴調查結果[樣區名稱],0))</f>
        <v>台中</v>
      </c>
      <c r="C958" t="s">
        <v>568</v>
      </c>
      <c r="D958">
        <v>1</v>
      </c>
      <c r="E958">
        <v>2</v>
      </c>
      <c r="F958" t="s">
        <v>570</v>
      </c>
    </row>
    <row r="959" spans="1:6" x14ac:dyDescent="0.3">
      <c r="A959" t="str">
        <f>INDEX(獼猴調查結果[林管處],MATCH(B959,獼猴調查結果[工作站],0))</f>
        <v>南投</v>
      </c>
      <c r="B959" t="str">
        <f>INDEX(獼猴調查結果[工作站],MATCH(C959,獼猴調查結果[樣區名稱],0))</f>
        <v>台中</v>
      </c>
      <c r="C959" t="s">
        <v>568</v>
      </c>
      <c r="D959">
        <v>1</v>
      </c>
      <c r="E959">
        <v>3</v>
      </c>
      <c r="F959" t="s">
        <v>570</v>
      </c>
    </row>
    <row r="960" spans="1:6" x14ac:dyDescent="0.3">
      <c r="A960" t="str">
        <f>INDEX(獼猴調查結果[林管處],MATCH(B960,獼猴調查結果[工作站],0))</f>
        <v>南投</v>
      </c>
      <c r="B960" t="str">
        <f>INDEX(獼猴調查結果[工作站],MATCH(C960,獼猴調查結果[樣區名稱],0))</f>
        <v>台中</v>
      </c>
      <c r="C960" t="s">
        <v>568</v>
      </c>
      <c r="D960">
        <v>1</v>
      </c>
      <c r="E960">
        <v>4</v>
      </c>
      <c r="F960" t="s">
        <v>570</v>
      </c>
    </row>
    <row r="961" spans="1:6" x14ac:dyDescent="0.3">
      <c r="A961" t="str">
        <f>INDEX(獼猴調查結果[林管處],MATCH(B961,獼猴調查結果[工作站],0))</f>
        <v>南投</v>
      </c>
      <c r="B961" t="str">
        <f>INDEX(獼猴調查結果[工作站],MATCH(C961,獼猴調查結果[樣區名稱],0))</f>
        <v>台中</v>
      </c>
      <c r="C961" t="s">
        <v>568</v>
      </c>
      <c r="D961">
        <v>1</v>
      </c>
      <c r="E961">
        <v>5</v>
      </c>
      <c r="F961" t="s">
        <v>570</v>
      </c>
    </row>
    <row r="962" spans="1:6" x14ac:dyDescent="0.3">
      <c r="A962" t="str">
        <f>INDEX(獼猴調查結果[林管處],MATCH(B962,獼猴調查結果[工作站],0))</f>
        <v>南投</v>
      </c>
      <c r="B962" t="str">
        <f>INDEX(獼猴調查結果[工作站],MATCH(C962,獼猴調查結果[樣區名稱],0))</f>
        <v>台中</v>
      </c>
      <c r="C962" t="s">
        <v>568</v>
      </c>
      <c r="D962">
        <v>1</v>
      </c>
      <c r="E962">
        <v>6</v>
      </c>
      <c r="F962" t="s">
        <v>570</v>
      </c>
    </row>
    <row r="963" spans="1:6" x14ac:dyDescent="0.3">
      <c r="A963" t="str">
        <f>INDEX(獼猴調查結果[林管處],MATCH(B963,獼猴調查結果[工作站],0))</f>
        <v>南投</v>
      </c>
      <c r="B963" t="str">
        <f>INDEX(獼猴調查結果[工作站],MATCH(C963,獼猴調查結果[樣區名稱],0))</f>
        <v>台中</v>
      </c>
      <c r="C963" t="s">
        <v>571</v>
      </c>
      <c r="D963">
        <v>1</v>
      </c>
      <c r="E963">
        <v>1</v>
      </c>
      <c r="F963" t="s">
        <v>573</v>
      </c>
    </row>
    <row r="964" spans="1:6" x14ac:dyDescent="0.3">
      <c r="A964" t="str">
        <f>INDEX(獼猴調查結果[林管處],MATCH(B964,獼猴調查結果[工作站],0))</f>
        <v>南投</v>
      </c>
      <c r="B964" t="str">
        <f>INDEX(獼猴調查結果[工作站],MATCH(C964,獼猴調查結果[樣區名稱],0))</f>
        <v>台中</v>
      </c>
      <c r="C964" t="s">
        <v>571</v>
      </c>
      <c r="D964">
        <v>1</v>
      </c>
      <c r="E964">
        <v>2</v>
      </c>
      <c r="F964" t="s">
        <v>573</v>
      </c>
    </row>
    <row r="965" spans="1:6" x14ac:dyDescent="0.3">
      <c r="A965" t="str">
        <f>INDEX(獼猴調查結果[林管處],MATCH(B965,獼猴調查結果[工作站],0))</f>
        <v>南投</v>
      </c>
      <c r="B965" t="str">
        <f>INDEX(獼猴調查結果[工作站],MATCH(C965,獼猴調查結果[樣區名稱],0))</f>
        <v>台中</v>
      </c>
      <c r="C965" t="s">
        <v>571</v>
      </c>
      <c r="D965">
        <v>1</v>
      </c>
      <c r="E965">
        <v>3</v>
      </c>
      <c r="F965" t="s">
        <v>573</v>
      </c>
    </row>
    <row r="966" spans="1:6" x14ac:dyDescent="0.3">
      <c r="A966" t="str">
        <f>INDEX(獼猴調查結果[林管處],MATCH(B966,獼猴調查結果[工作站],0))</f>
        <v>南投</v>
      </c>
      <c r="B966" t="str">
        <f>INDEX(獼猴調查結果[工作站],MATCH(C966,獼猴調查結果[樣區名稱],0))</f>
        <v>台中</v>
      </c>
      <c r="C966" t="s">
        <v>571</v>
      </c>
      <c r="D966">
        <v>1</v>
      </c>
      <c r="E966">
        <v>4</v>
      </c>
      <c r="F966" t="s">
        <v>573</v>
      </c>
    </row>
    <row r="967" spans="1:6" x14ac:dyDescent="0.3">
      <c r="A967" t="str">
        <f>INDEX(獼猴調查結果[林管處],MATCH(B967,獼猴調查結果[工作站],0))</f>
        <v>南投</v>
      </c>
      <c r="B967" t="str">
        <f>INDEX(獼猴調查結果[工作站],MATCH(C967,獼猴調查結果[樣區名稱],0))</f>
        <v>台中</v>
      </c>
      <c r="C967" t="s">
        <v>571</v>
      </c>
      <c r="D967">
        <v>1</v>
      </c>
      <c r="E967">
        <v>5</v>
      </c>
      <c r="F967" t="s">
        <v>573</v>
      </c>
    </row>
    <row r="968" spans="1:6" x14ac:dyDescent="0.3">
      <c r="A968" t="str">
        <f>INDEX(獼猴調查結果[林管處],MATCH(B968,獼猴調查結果[工作站],0))</f>
        <v>南投</v>
      </c>
      <c r="B968" t="str">
        <f>INDEX(獼猴調查結果[工作站],MATCH(C968,獼猴調查結果[樣區名稱],0))</f>
        <v>台中</v>
      </c>
      <c r="C968" t="s">
        <v>571</v>
      </c>
      <c r="D968">
        <v>1</v>
      </c>
      <c r="E968">
        <v>6</v>
      </c>
      <c r="F968" t="s">
        <v>573</v>
      </c>
    </row>
    <row r="969" spans="1:6" x14ac:dyDescent="0.3">
      <c r="A969" t="str">
        <f>INDEX(獼猴調查結果[林管處],MATCH(B969,獼猴調查結果[工作站],0))</f>
        <v>南投</v>
      </c>
      <c r="B969" t="str">
        <f>INDEX(獼猴調查結果[工作站],MATCH(C969,獼猴調查結果[樣區名稱],0))</f>
        <v>台中</v>
      </c>
      <c r="C969" t="s">
        <v>579</v>
      </c>
      <c r="D969">
        <v>1</v>
      </c>
      <c r="E969">
        <v>1</v>
      </c>
      <c r="F969" t="s">
        <v>581</v>
      </c>
    </row>
    <row r="970" spans="1:6" x14ac:dyDescent="0.3">
      <c r="A970" t="str">
        <f>INDEX(獼猴調查結果[林管處],MATCH(B970,獼猴調查結果[工作站],0))</f>
        <v>南投</v>
      </c>
      <c r="B970" t="str">
        <f>INDEX(獼猴調查結果[工作站],MATCH(C970,獼猴調查結果[樣區名稱],0))</f>
        <v>台中</v>
      </c>
      <c r="C970" t="s">
        <v>579</v>
      </c>
      <c r="D970">
        <v>1</v>
      </c>
      <c r="E970">
        <v>2</v>
      </c>
      <c r="F970" t="s">
        <v>581</v>
      </c>
    </row>
    <row r="971" spans="1:6" x14ac:dyDescent="0.3">
      <c r="A971" t="str">
        <f>INDEX(獼猴調查結果[林管處],MATCH(B971,獼猴調查結果[工作站],0))</f>
        <v>南投</v>
      </c>
      <c r="B971" t="str">
        <f>INDEX(獼猴調查結果[工作站],MATCH(C971,獼猴調查結果[樣區名稱],0))</f>
        <v>台中</v>
      </c>
      <c r="C971" t="s">
        <v>579</v>
      </c>
      <c r="D971">
        <v>1</v>
      </c>
      <c r="E971">
        <v>3</v>
      </c>
      <c r="F971" t="s">
        <v>581</v>
      </c>
    </row>
    <row r="972" spans="1:6" x14ac:dyDescent="0.3">
      <c r="A972" t="str">
        <f>INDEX(獼猴調查結果[林管處],MATCH(B972,獼猴調查結果[工作站],0))</f>
        <v>南投</v>
      </c>
      <c r="B972" t="str">
        <f>INDEX(獼猴調查結果[工作站],MATCH(C972,獼猴調查結果[樣區名稱],0))</f>
        <v>台中</v>
      </c>
      <c r="C972" t="s">
        <v>579</v>
      </c>
      <c r="D972">
        <v>1</v>
      </c>
      <c r="E972">
        <v>4</v>
      </c>
      <c r="F972" t="s">
        <v>581</v>
      </c>
    </row>
    <row r="973" spans="1:6" x14ac:dyDescent="0.3">
      <c r="A973" t="str">
        <f>INDEX(獼猴調查結果[林管處],MATCH(B973,獼猴調查結果[工作站],0))</f>
        <v>南投</v>
      </c>
      <c r="B973" t="str">
        <f>INDEX(獼猴調查結果[工作站],MATCH(C973,獼猴調查結果[樣區名稱],0))</f>
        <v>台中</v>
      </c>
      <c r="C973" t="s">
        <v>579</v>
      </c>
      <c r="D973">
        <v>1</v>
      </c>
      <c r="E973">
        <v>5</v>
      </c>
      <c r="F973" t="s">
        <v>581</v>
      </c>
    </row>
    <row r="974" spans="1:6" x14ac:dyDescent="0.3">
      <c r="A974" t="str">
        <f>INDEX(獼猴調查結果[林管處],MATCH(B974,獼猴調查結果[工作站],0))</f>
        <v>南投</v>
      </c>
      <c r="B974" t="str">
        <f>INDEX(獼猴調查結果[工作站],MATCH(C974,獼猴調查結果[樣區名稱],0))</f>
        <v>台中</v>
      </c>
      <c r="C974" t="s">
        <v>579</v>
      </c>
      <c r="D974">
        <v>1</v>
      </c>
      <c r="E974">
        <v>6</v>
      </c>
      <c r="F974" t="s">
        <v>581</v>
      </c>
    </row>
    <row r="975" spans="1:6" x14ac:dyDescent="0.3">
      <c r="A975" t="str">
        <f>INDEX(獼猴調查結果[林管處],MATCH(B975,獼猴調查結果[工作站],0))</f>
        <v>南投</v>
      </c>
      <c r="B975" t="str">
        <f>INDEX(獼猴調查結果[工作站],MATCH(C975,獼猴調查結果[樣區名稱],0))</f>
        <v>台中</v>
      </c>
      <c r="C975" t="s">
        <v>579</v>
      </c>
      <c r="D975">
        <v>1</v>
      </c>
      <c r="E975">
        <v>7</v>
      </c>
      <c r="F975" t="s">
        <v>581</v>
      </c>
    </row>
    <row r="976" spans="1:6" x14ac:dyDescent="0.3">
      <c r="A976" t="str">
        <f>INDEX(獼猴調查結果[林管處],MATCH(B976,獼猴調查結果[工作站],0))</f>
        <v>南投</v>
      </c>
      <c r="B976" t="str">
        <f>INDEX(獼猴調查結果[工作站],MATCH(C976,獼猴調查結果[樣區名稱],0))</f>
        <v>台中</v>
      </c>
      <c r="C976" t="s">
        <v>579</v>
      </c>
      <c r="D976">
        <v>1</v>
      </c>
      <c r="E976">
        <v>8</v>
      </c>
      <c r="F976" t="s">
        <v>581</v>
      </c>
    </row>
    <row r="977" spans="1:6" x14ac:dyDescent="0.3">
      <c r="A977" t="str">
        <f>INDEX(獼猴調查結果[林管處],MATCH(B977,獼猴調查結果[工作站],0))</f>
        <v>南投</v>
      </c>
      <c r="B977" t="str">
        <f>INDEX(獼猴調查結果[工作站],MATCH(C977,獼猴調查結果[樣區名稱],0))</f>
        <v>台中</v>
      </c>
      <c r="C977" t="s">
        <v>579</v>
      </c>
      <c r="D977">
        <v>1</v>
      </c>
      <c r="E977">
        <v>9</v>
      </c>
      <c r="F977" t="s">
        <v>581</v>
      </c>
    </row>
    <row r="978" spans="1:6" x14ac:dyDescent="0.3">
      <c r="A978" t="str">
        <f>INDEX(獼猴調查結果[林管處],MATCH(B978,獼猴調查結果[工作站],0))</f>
        <v>南投</v>
      </c>
      <c r="B978" t="str">
        <f>INDEX(獼猴調查結果[工作站],MATCH(C978,獼猴調查結果[樣區名稱],0))</f>
        <v>丹大</v>
      </c>
      <c r="C978" t="s">
        <v>584</v>
      </c>
      <c r="D978">
        <v>1</v>
      </c>
      <c r="E978">
        <v>1</v>
      </c>
      <c r="F978" t="s">
        <v>586</v>
      </c>
    </row>
    <row r="979" spans="1:6" x14ac:dyDescent="0.3">
      <c r="A979" t="str">
        <f>INDEX(獼猴調查結果[林管處],MATCH(B979,獼猴調查結果[工作站],0))</f>
        <v>南投</v>
      </c>
      <c r="B979" t="str">
        <f>INDEX(獼猴調查結果[工作站],MATCH(C979,獼猴調查結果[樣區名稱],0))</f>
        <v>丹大</v>
      </c>
      <c r="C979" t="s">
        <v>584</v>
      </c>
      <c r="D979">
        <v>1</v>
      </c>
      <c r="E979">
        <v>2</v>
      </c>
      <c r="F979" t="s">
        <v>586</v>
      </c>
    </row>
    <row r="980" spans="1:6" x14ac:dyDescent="0.3">
      <c r="A980" t="str">
        <f>INDEX(獼猴調查結果[林管處],MATCH(B980,獼猴調查結果[工作站],0))</f>
        <v>南投</v>
      </c>
      <c r="B980" t="str">
        <f>INDEX(獼猴調查結果[工作站],MATCH(C980,獼猴調查結果[樣區名稱],0))</f>
        <v>丹大</v>
      </c>
      <c r="C980" t="s">
        <v>584</v>
      </c>
      <c r="D980">
        <v>1</v>
      </c>
      <c r="E980">
        <v>3</v>
      </c>
      <c r="F980" t="s">
        <v>586</v>
      </c>
    </row>
    <row r="981" spans="1:6" x14ac:dyDescent="0.3">
      <c r="A981" t="str">
        <f>INDEX(獼猴調查結果[林管處],MATCH(B981,獼猴調查結果[工作站],0))</f>
        <v>南投</v>
      </c>
      <c r="B981" t="str">
        <f>INDEX(獼猴調查結果[工作站],MATCH(C981,獼猴調查結果[樣區名稱],0))</f>
        <v>丹大</v>
      </c>
      <c r="C981" t="s">
        <v>584</v>
      </c>
      <c r="D981">
        <v>1</v>
      </c>
      <c r="E981">
        <v>4</v>
      </c>
      <c r="F981" t="s">
        <v>586</v>
      </c>
    </row>
    <row r="982" spans="1:6" x14ac:dyDescent="0.3">
      <c r="A982" t="str">
        <f>INDEX(獼猴調查結果[林管處],MATCH(B982,獼猴調查結果[工作站],0))</f>
        <v>南投</v>
      </c>
      <c r="B982" t="str">
        <f>INDEX(獼猴調查結果[工作站],MATCH(C982,獼猴調查結果[樣區名稱],0))</f>
        <v>丹大</v>
      </c>
      <c r="C982" t="s">
        <v>584</v>
      </c>
      <c r="D982">
        <v>1</v>
      </c>
      <c r="E982">
        <v>5</v>
      </c>
      <c r="F982" t="s">
        <v>586</v>
      </c>
    </row>
    <row r="983" spans="1:6" x14ac:dyDescent="0.3">
      <c r="A983" t="str">
        <f>INDEX(獼猴調查結果[林管處],MATCH(B983,獼猴調查結果[工作站],0))</f>
        <v>南投</v>
      </c>
      <c r="B983" t="str">
        <f>INDEX(獼猴調查結果[工作站],MATCH(C983,獼猴調查結果[樣區名稱],0))</f>
        <v>丹大</v>
      </c>
      <c r="C983" t="s">
        <v>584</v>
      </c>
      <c r="D983">
        <v>1</v>
      </c>
      <c r="E983">
        <v>6</v>
      </c>
      <c r="F983" t="s">
        <v>586</v>
      </c>
    </row>
    <row r="984" spans="1:6" x14ac:dyDescent="0.3">
      <c r="A984" t="str">
        <f>INDEX(獼猴調查結果[林管處],MATCH(B984,獼猴調查結果[工作站],0))</f>
        <v>南投</v>
      </c>
      <c r="B984" t="str">
        <f>INDEX(獼猴調查結果[工作站],MATCH(C984,獼猴調查結果[樣區名稱],0))</f>
        <v>丹大</v>
      </c>
      <c r="C984" t="s">
        <v>584</v>
      </c>
      <c r="D984">
        <v>1</v>
      </c>
      <c r="E984">
        <v>7</v>
      </c>
      <c r="F984" t="s">
        <v>586</v>
      </c>
    </row>
    <row r="985" spans="1:6" x14ac:dyDescent="0.3">
      <c r="A985" t="str">
        <f>INDEX(獼猴調查結果[林管處],MATCH(B985,獼猴調查結果[工作站],0))</f>
        <v>南投</v>
      </c>
      <c r="B985" t="str">
        <f>INDEX(獼猴調查結果[工作站],MATCH(C985,獼猴調查結果[樣區名稱],0))</f>
        <v>丹大</v>
      </c>
      <c r="C985" t="s">
        <v>584</v>
      </c>
      <c r="D985">
        <v>1</v>
      </c>
      <c r="E985">
        <v>8</v>
      </c>
      <c r="F985" t="s">
        <v>586</v>
      </c>
    </row>
    <row r="986" spans="1:6" x14ac:dyDescent="0.3">
      <c r="A986" t="str">
        <f>INDEX(獼猴調查結果[林管處],MATCH(B986,獼猴調查結果[工作站],0))</f>
        <v>南投</v>
      </c>
      <c r="B986" t="str">
        <f>INDEX(獼猴調查結果[工作站],MATCH(C986,獼猴調查結果[樣區名稱],0))</f>
        <v>丹大</v>
      </c>
      <c r="C986" t="s">
        <v>584</v>
      </c>
      <c r="D986">
        <v>1</v>
      </c>
      <c r="E986">
        <v>9</v>
      </c>
      <c r="F986" t="s">
        <v>586</v>
      </c>
    </row>
    <row r="987" spans="1:6" x14ac:dyDescent="0.3">
      <c r="A987" t="str">
        <f>INDEX(獼猴調查結果[林管處],MATCH(B987,獼猴調查結果[工作站],0))</f>
        <v>南投</v>
      </c>
      <c r="B987" t="str">
        <f>INDEX(獼猴調查結果[工作站],MATCH(C987,獼猴調查結果[樣區名稱],0))</f>
        <v>丹大</v>
      </c>
      <c r="C987" t="s">
        <v>584</v>
      </c>
      <c r="D987">
        <v>1</v>
      </c>
      <c r="E987">
        <v>10</v>
      </c>
      <c r="F987" t="s">
        <v>586</v>
      </c>
    </row>
    <row r="988" spans="1:6" x14ac:dyDescent="0.3">
      <c r="A988" t="str">
        <f>INDEX(獼猴調查結果[林管處],MATCH(B988,獼猴調查結果[工作站],0))</f>
        <v>南投</v>
      </c>
      <c r="B988" t="str">
        <f>INDEX(獼猴調查結果[工作站],MATCH(C988,獼猴調查結果[樣區名稱],0))</f>
        <v>丹大</v>
      </c>
      <c r="C988" t="s">
        <v>587</v>
      </c>
      <c r="D988">
        <v>1</v>
      </c>
      <c r="E988">
        <v>1</v>
      </c>
      <c r="F988" t="s">
        <v>589</v>
      </c>
    </row>
    <row r="989" spans="1:6" x14ac:dyDescent="0.3">
      <c r="A989" t="str">
        <f>INDEX(獼猴調查結果[林管處],MATCH(B989,獼猴調查結果[工作站],0))</f>
        <v>南投</v>
      </c>
      <c r="B989" t="str">
        <f>INDEX(獼猴調查結果[工作站],MATCH(C989,獼猴調查結果[樣區名稱],0))</f>
        <v>丹大</v>
      </c>
      <c r="C989" t="s">
        <v>587</v>
      </c>
      <c r="D989">
        <v>1</v>
      </c>
      <c r="E989">
        <v>2</v>
      </c>
      <c r="F989" t="s">
        <v>589</v>
      </c>
    </row>
    <row r="990" spans="1:6" x14ac:dyDescent="0.3">
      <c r="A990" t="str">
        <f>INDEX(獼猴調查結果[林管處],MATCH(B990,獼猴調查結果[工作站],0))</f>
        <v>南投</v>
      </c>
      <c r="B990" t="str">
        <f>INDEX(獼猴調查結果[工作站],MATCH(C990,獼猴調查結果[樣區名稱],0))</f>
        <v>丹大</v>
      </c>
      <c r="C990" t="s">
        <v>587</v>
      </c>
      <c r="D990">
        <v>1</v>
      </c>
      <c r="E990">
        <v>3</v>
      </c>
      <c r="F990" t="s">
        <v>589</v>
      </c>
    </row>
    <row r="991" spans="1:6" x14ac:dyDescent="0.3">
      <c r="A991" t="str">
        <f>INDEX(獼猴調查結果[林管處],MATCH(B991,獼猴調查結果[工作站],0))</f>
        <v>南投</v>
      </c>
      <c r="B991" t="str">
        <f>INDEX(獼猴調查結果[工作站],MATCH(C991,獼猴調查結果[樣區名稱],0))</f>
        <v>丹大</v>
      </c>
      <c r="C991" t="s">
        <v>587</v>
      </c>
      <c r="D991">
        <v>1</v>
      </c>
      <c r="E991">
        <v>4</v>
      </c>
      <c r="F991" t="s">
        <v>589</v>
      </c>
    </row>
    <row r="992" spans="1:6" x14ac:dyDescent="0.3">
      <c r="A992" t="str">
        <f>INDEX(獼猴調查結果[林管處],MATCH(B992,獼猴調查結果[工作站],0))</f>
        <v>南投</v>
      </c>
      <c r="B992" t="str">
        <f>INDEX(獼猴調查結果[工作站],MATCH(C992,獼猴調查結果[樣區名稱],0))</f>
        <v>丹大</v>
      </c>
      <c r="C992" t="s">
        <v>587</v>
      </c>
      <c r="D992">
        <v>1</v>
      </c>
      <c r="E992">
        <v>5</v>
      </c>
      <c r="F992" t="s">
        <v>589</v>
      </c>
    </row>
    <row r="993" spans="1:6" x14ac:dyDescent="0.3">
      <c r="A993" t="str">
        <f>INDEX(獼猴調查結果[林管處],MATCH(B993,獼猴調查結果[工作站],0))</f>
        <v>南投</v>
      </c>
      <c r="B993" t="str">
        <f>INDEX(獼猴調查結果[工作站],MATCH(C993,獼猴調查結果[樣區名稱],0))</f>
        <v>丹大</v>
      </c>
      <c r="C993" t="s">
        <v>587</v>
      </c>
      <c r="D993">
        <v>1</v>
      </c>
      <c r="E993">
        <v>6</v>
      </c>
      <c r="F993" t="s">
        <v>589</v>
      </c>
    </row>
    <row r="994" spans="1:6" x14ac:dyDescent="0.3">
      <c r="A994" t="str">
        <f>INDEX(獼猴調查結果[林管處],MATCH(B994,獼猴調查結果[工作站],0))</f>
        <v>南投</v>
      </c>
      <c r="B994" t="str">
        <f>INDEX(獼猴調查結果[工作站],MATCH(C994,獼猴調查結果[樣區名稱],0))</f>
        <v>丹大</v>
      </c>
      <c r="C994" t="s">
        <v>587</v>
      </c>
      <c r="D994">
        <v>1</v>
      </c>
      <c r="E994">
        <v>7</v>
      </c>
      <c r="F994" t="s">
        <v>589</v>
      </c>
    </row>
    <row r="995" spans="1:6" x14ac:dyDescent="0.3">
      <c r="A995" t="str">
        <f>INDEX(獼猴調查結果[林管處],MATCH(B995,獼猴調查結果[工作站],0))</f>
        <v>南投</v>
      </c>
      <c r="B995" t="str">
        <f>INDEX(獼猴調查結果[工作站],MATCH(C995,獼猴調查結果[樣區名稱],0))</f>
        <v>丹大</v>
      </c>
      <c r="C995" t="s">
        <v>587</v>
      </c>
      <c r="D995">
        <v>1</v>
      </c>
      <c r="E995">
        <v>8</v>
      </c>
      <c r="F995" t="s">
        <v>589</v>
      </c>
    </row>
    <row r="996" spans="1:6" x14ac:dyDescent="0.3">
      <c r="A996" t="str">
        <f>INDEX(獼猴調查結果[林管處],MATCH(B996,獼猴調查結果[工作站],0))</f>
        <v>南投</v>
      </c>
      <c r="B996" t="str">
        <f>INDEX(獼猴調查結果[工作站],MATCH(C996,獼猴調查結果[樣區名稱],0))</f>
        <v>丹大</v>
      </c>
      <c r="C996" t="s">
        <v>587</v>
      </c>
      <c r="D996">
        <v>1</v>
      </c>
      <c r="E996">
        <v>9</v>
      </c>
      <c r="F996" t="s">
        <v>589</v>
      </c>
    </row>
    <row r="997" spans="1:6" x14ac:dyDescent="0.3">
      <c r="A997" t="str">
        <f>INDEX(獼猴調查結果[林管處],MATCH(B997,獼猴調查結果[工作站],0))</f>
        <v>南投</v>
      </c>
      <c r="B997" t="str">
        <f>INDEX(獼猴調查結果[工作站],MATCH(C997,獼猴調查結果[樣區名稱],0))</f>
        <v>丹大</v>
      </c>
      <c r="C997" t="s">
        <v>587</v>
      </c>
      <c r="D997">
        <v>1</v>
      </c>
      <c r="E997">
        <v>10</v>
      </c>
      <c r="F997" t="s">
        <v>589</v>
      </c>
    </row>
    <row r="998" spans="1:6" x14ac:dyDescent="0.3">
      <c r="A998" t="str">
        <f>INDEX(獼猴調查結果[林管處],MATCH(B998,獼猴調查結果[工作站],0))</f>
        <v>南投</v>
      </c>
      <c r="B998" t="str">
        <f>INDEX(獼猴調查結果[工作站],MATCH(C998,獼猴調查結果[樣區名稱],0))</f>
        <v>丹大</v>
      </c>
      <c r="C998" t="s">
        <v>590</v>
      </c>
      <c r="D998">
        <v>1</v>
      </c>
      <c r="E998">
        <v>10</v>
      </c>
      <c r="F998" t="s">
        <v>592</v>
      </c>
    </row>
    <row r="999" spans="1:6" x14ac:dyDescent="0.3">
      <c r="A999" t="str">
        <f>INDEX(獼猴調查結果[林管處],MATCH(B999,獼猴調查結果[工作站],0))</f>
        <v>南投</v>
      </c>
      <c r="B999" t="str">
        <f>INDEX(獼猴調查結果[工作站],MATCH(C999,獼猴調查結果[樣區名稱],0))</f>
        <v>丹大</v>
      </c>
      <c r="C999" t="s">
        <v>590</v>
      </c>
      <c r="D999">
        <v>1</v>
      </c>
      <c r="E999">
        <v>9</v>
      </c>
      <c r="F999" t="s">
        <v>592</v>
      </c>
    </row>
    <row r="1000" spans="1:6" x14ac:dyDescent="0.3">
      <c r="A1000" t="str">
        <f>INDEX(獼猴調查結果[林管處],MATCH(B1000,獼猴調查結果[工作站],0))</f>
        <v>南投</v>
      </c>
      <c r="B1000" t="str">
        <f>INDEX(獼猴調查結果[工作站],MATCH(C1000,獼猴調查結果[樣區名稱],0))</f>
        <v>丹大</v>
      </c>
      <c r="C1000" t="s">
        <v>590</v>
      </c>
      <c r="D1000">
        <v>1</v>
      </c>
      <c r="E1000">
        <v>8</v>
      </c>
      <c r="F1000" t="s">
        <v>592</v>
      </c>
    </row>
    <row r="1001" spans="1:6" x14ac:dyDescent="0.3">
      <c r="A1001" t="str">
        <f>INDEX(獼猴調查結果[林管處],MATCH(B1001,獼猴調查結果[工作站],0))</f>
        <v>南投</v>
      </c>
      <c r="B1001" t="str">
        <f>INDEX(獼猴調查結果[工作站],MATCH(C1001,獼猴調查結果[樣區名稱],0))</f>
        <v>丹大</v>
      </c>
      <c r="C1001" t="s">
        <v>590</v>
      </c>
      <c r="D1001">
        <v>1</v>
      </c>
      <c r="E1001">
        <v>7</v>
      </c>
      <c r="F1001" t="s">
        <v>592</v>
      </c>
    </row>
    <row r="1002" spans="1:6" x14ac:dyDescent="0.3">
      <c r="A1002" t="str">
        <f>INDEX(獼猴調查結果[林管處],MATCH(B1002,獼猴調查結果[工作站],0))</f>
        <v>南投</v>
      </c>
      <c r="B1002" t="str">
        <f>INDEX(獼猴調查結果[工作站],MATCH(C1002,獼猴調查結果[樣區名稱],0))</f>
        <v>丹大</v>
      </c>
      <c r="C1002" t="s">
        <v>590</v>
      </c>
      <c r="D1002">
        <v>1</v>
      </c>
      <c r="E1002">
        <v>6</v>
      </c>
      <c r="F1002" t="s">
        <v>592</v>
      </c>
    </row>
    <row r="1003" spans="1:6" x14ac:dyDescent="0.3">
      <c r="A1003" t="str">
        <f>INDEX(獼猴調查結果[林管處],MATCH(B1003,獼猴調查結果[工作站],0))</f>
        <v>南投</v>
      </c>
      <c r="B1003" t="str">
        <f>INDEX(獼猴調查結果[工作站],MATCH(C1003,獼猴調查結果[樣區名稱],0))</f>
        <v>丹大</v>
      </c>
      <c r="C1003" t="s">
        <v>590</v>
      </c>
      <c r="D1003">
        <v>1</v>
      </c>
      <c r="E1003">
        <v>5</v>
      </c>
      <c r="F1003" t="s">
        <v>592</v>
      </c>
    </row>
    <row r="1004" spans="1:6" x14ac:dyDescent="0.3">
      <c r="A1004" t="str">
        <f>INDEX(獼猴調查結果[林管處],MATCH(B1004,獼猴調查結果[工作站],0))</f>
        <v>南投</v>
      </c>
      <c r="B1004" t="str">
        <f>INDEX(獼猴調查結果[工作站],MATCH(C1004,獼猴調查結果[樣區名稱],0))</f>
        <v>丹大</v>
      </c>
      <c r="C1004" t="s">
        <v>590</v>
      </c>
      <c r="D1004">
        <v>1</v>
      </c>
      <c r="E1004">
        <v>4</v>
      </c>
      <c r="F1004" t="s">
        <v>592</v>
      </c>
    </row>
    <row r="1005" spans="1:6" x14ac:dyDescent="0.3">
      <c r="A1005" t="str">
        <f>INDEX(獼猴調查結果[林管處],MATCH(B1005,獼猴調查結果[工作站],0))</f>
        <v>南投</v>
      </c>
      <c r="B1005" t="str">
        <f>INDEX(獼猴調查結果[工作站],MATCH(C1005,獼猴調查結果[樣區名稱],0))</f>
        <v>丹大</v>
      </c>
      <c r="C1005" t="s">
        <v>590</v>
      </c>
      <c r="D1005">
        <v>1</v>
      </c>
      <c r="E1005">
        <v>3</v>
      </c>
      <c r="F1005" t="s">
        <v>592</v>
      </c>
    </row>
    <row r="1006" spans="1:6" x14ac:dyDescent="0.3">
      <c r="A1006" t="str">
        <f>INDEX(獼猴調查結果[林管處],MATCH(B1006,獼猴調查結果[工作站],0))</f>
        <v>南投</v>
      </c>
      <c r="B1006" t="str">
        <f>INDEX(獼猴調查結果[工作站],MATCH(C1006,獼猴調查結果[樣區名稱],0))</f>
        <v>丹大</v>
      </c>
      <c r="C1006" t="s">
        <v>590</v>
      </c>
      <c r="D1006">
        <v>1</v>
      </c>
      <c r="E1006">
        <v>2</v>
      </c>
      <c r="F1006" t="s">
        <v>592</v>
      </c>
    </row>
    <row r="1007" spans="1:6" x14ac:dyDescent="0.3">
      <c r="A1007" t="str">
        <f>INDEX(獼猴調查結果[林管處],MATCH(B1007,獼猴調查結果[工作站],0))</f>
        <v>南投</v>
      </c>
      <c r="B1007" t="str">
        <f>INDEX(獼猴調查結果[工作站],MATCH(C1007,獼猴調查結果[樣區名稱],0))</f>
        <v>丹大</v>
      </c>
      <c r="C1007" t="s">
        <v>590</v>
      </c>
      <c r="D1007">
        <v>1</v>
      </c>
      <c r="E1007">
        <v>1</v>
      </c>
      <c r="F1007" t="s">
        <v>592</v>
      </c>
    </row>
    <row r="1008" spans="1:6" x14ac:dyDescent="0.3">
      <c r="A1008" t="str">
        <f>INDEX(獼猴調查結果[林管處],MATCH(B1008,獼猴調查結果[工作站],0))</f>
        <v>南投</v>
      </c>
      <c r="B1008" t="str">
        <f>INDEX(獼猴調查結果[工作站],MATCH(C1008,獼猴調查結果[樣區名稱],0))</f>
        <v>丹大</v>
      </c>
      <c r="C1008" t="s">
        <v>595</v>
      </c>
      <c r="D1008">
        <v>1</v>
      </c>
      <c r="E1008">
        <v>1</v>
      </c>
      <c r="F1008" t="s">
        <v>597</v>
      </c>
    </row>
    <row r="1009" spans="1:6" x14ac:dyDescent="0.3">
      <c r="A1009" t="str">
        <f>INDEX(獼猴調查結果[林管處],MATCH(B1009,獼猴調查結果[工作站],0))</f>
        <v>南投</v>
      </c>
      <c r="B1009" t="str">
        <f>INDEX(獼猴調查結果[工作站],MATCH(C1009,獼猴調查結果[樣區名稱],0))</f>
        <v>丹大</v>
      </c>
      <c r="C1009" t="s">
        <v>595</v>
      </c>
      <c r="D1009">
        <v>1</v>
      </c>
      <c r="E1009">
        <v>2</v>
      </c>
      <c r="F1009" t="s">
        <v>597</v>
      </c>
    </row>
    <row r="1010" spans="1:6" x14ac:dyDescent="0.3">
      <c r="A1010" t="str">
        <f>INDEX(獼猴調查結果[林管處],MATCH(B1010,獼猴調查結果[工作站],0))</f>
        <v>南投</v>
      </c>
      <c r="B1010" t="str">
        <f>INDEX(獼猴調查結果[工作站],MATCH(C1010,獼猴調查結果[樣區名稱],0))</f>
        <v>丹大</v>
      </c>
      <c r="C1010" t="s">
        <v>595</v>
      </c>
      <c r="D1010">
        <v>1</v>
      </c>
      <c r="E1010">
        <v>3</v>
      </c>
      <c r="F1010" t="s">
        <v>597</v>
      </c>
    </row>
    <row r="1011" spans="1:6" x14ac:dyDescent="0.3">
      <c r="A1011" t="str">
        <f>INDEX(獼猴調查結果[林管處],MATCH(B1011,獼猴調查結果[工作站],0))</f>
        <v>南投</v>
      </c>
      <c r="B1011" t="str">
        <f>INDEX(獼猴調查結果[工作站],MATCH(C1011,獼猴調查結果[樣區名稱],0))</f>
        <v>丹大</v>
      </c>
      <c r="C1011" t="s">
        <v>595</v>
      </c>
      <c r="D1011">
        <v>1</v>
      </c>
      <c r="E1011">
        <v>4</v>
      </c>
      <c r="F1011" t="s">
        <v>597</v>
      </c>
    </row>
    <row r="1012" spans="1:6" x14ac:dyDescent="0.3">
      <c r="A1012" t="str">
        <f>INDEX(獼猴調查結果[林管處],MATCH(B1012,獼猴調查結果[工作站],0))</f>
        <v>南投</v>
      </c>
      <c r="B1012" t="str">
        <f>INDEX(獼猴調查結果[工作站],MATCH(C1012,獼猴調查結果[樣區名稱],0))</f>
        <v>丹大</v>
      </c>
      <c r="C1012" t="s">
        <v>595</v>
      </c>
      <c r="D1012">
        <v>1</v>
      </c>
      <c r="E1012">
        <v>5</v>
      </c>
      <c r="F1012" t="s">
        <v>597</v>
      </c>
    </row>
    <row r="1013" spans="1:6" x14ac:dyDescent="0.3">
      <c r="A1013" t="str">
        <f>INDEX(獼猴調查結果[林管處],MATCH(B1013,獼猴調查結果[工作站],0))</f>
        <v>南投</v>
      </c>
      <c r="B1013" t="str">
        <f>INDEX(獼猴調查結果[工作站],MATCH(C1013,獼猴調查結果[樣區名稱],0))</f>
        <v>丹大</v>
      </c>
      <c r="C1013" t="s">
        <v>595</v>
      </c>
      <c r="D1013">
        <v>1</v>
      </c>
      <c r="E1013">
        <v>6</v>
      </c>
      <c r="F1013" t="s">
        <v>597</v>
      </c>
    </row>
    <row r="1014" spans="1:6" x14ac:dyDescent="0.3">
      <c r="A1014" t="str">
        <f>INDEX(獼猴調查結果[林管處],MATCH(B1014,獼猴調查結果[工作站],0))</f>
        <v>南投</v>
      </c>
      <c r="B1014" t="str">
        <f>INDEX(獼猴調查結果[工作站],MATCH(C1014,獼猴調查結果[樣區名稱],0))</f>
        <v>丹大</v>
      </c>
      <c r="C1014" t="s">
        <v>595</v>
      </c>
      <c r="D1014">
        <v>1</v>
      </c>
      <c r="E1014">
        <v>7</v>
      </c>
      <c r="F1014" t="s">
        <v>597</v>
      </c>
    </row>
    <row r="1015" spans="1:6" x14ac:dyDescent="0.3">
      <c r="A1015" t="str">
        <f>INDEX(獼猴調查結果[林管處],MATCH(B1015,獼猴調查結果[工作站],0))</f>
        <v>南投</v>
      </c>
      <c r="B1015" t="str">
        <f>INDEX(獼猴調查結果[工作站],MATCH(C1015,獼猴調查結果[樣區名稱],0))</f>
        <v>丹大</v>
      </c>
      <c r="C1015" t="s">
        <v>595</v>
      </c>
      <c r="D1015">
        <v>1</v>
      </c>
      <c r="E1015">
        <v>8</v>
      </c>
      <c r="F1015" t="s">
        <v>597</v>
      </c>
    </row>
    <row r="1016" spans="1:6" x14ac:dyDescent="0.3">
      <c r="A1016" t="str">
        <f>INDEX(獼猴調查結果[林管處],MATCH(B1016,獼猴調查結果[工作站],0))</f>
        <v>南投</v>
      </c>
      <c r="B1016" t="str">
        <f>INDEX(獼猴調查結果[工作站],MATCH(C1016,獼猴調查結果[樣區名稱],0))</f>
        <v>丹大</v>
      </c>
      <c r="C1016" t="s">
        <v>595</v>
      </c>
      <c r="D1016">
        <v>1</v>
      </c>
      <c r="E1016">
        <v>9</v>
      </c>
      <c r="F1016" t="s">
        <v>597</v>
      </c>
    </row>
    <row r="1017" spans="1:6" x14ac:dyDescent="0.3">
      <c r="A1017" t="str">
        <f>INDEX(獼猴調查結果[林管處],MATCH(B1017,獼猴調查結果[工作站],0))</f>
        <v>南投</v>
      </c>
      <c r="B1017" t="str">
        <f>INDEX(獼猴調查結果[工作站],MATCH(C1017,獼猴調查結果[樣區名稱],0))</f>
        <v>丹大</v>
      </c>
      <c r="C1017" t="s">
        <v>595</v>
      </c>
      <c r="D1017">
        <v>1</v>
      </c>
      <c r="E1017">
        <v>10</v>
      </c>
      <c r="F1017" t="s">
        <v>597</v>
      </c>
    </row>
    <row r="1018" spans="1:6" x14ac:dyDescent="0.3">
      <c r="A1018" t="str">
        <f>INDEX(獼猴調查結果[林管處],MATCH(B1018,獼猴調查結果[工作站],0))</f>
        <v>南投</v>
      </c>
      <c r="B1018" t="str">
        <f>INDEX(獼猴調查結果[工作站],MATCH(C1018,獼猴調查結果[樣區名稱],0))</f>
        <v>丹大</v>
      </c>
      <c r="C1018" t="s">
        <v>598</v>
      </c>
      <c r="D1018">
        <v>1</v>
      </c>
      <c r="E1018">
        <v>1</v>
      </c>
      <c r="F1018" t="s">
        <v>600</v>
      </c>
    </row>
    <row r="1019" spans="1:6" x14ac:dyDescent="0.3">
      <c r="A1019" t="str">
        <f>INDEX(獼猴調查結果[林管處],MATCH(B1019,獼猴調查結果[工作站],0))</f>
        <v>南投</v>
      </c>
      <c r="B1019" t="str">
        <f>INDEX(獼猴調查結果[工作站],MATCH(C1019,獼猴調查結果[樣區名稱],0))</f>
        <v>丹大</v>
      </c>
      <c r="C1019" t="s">
        <v>598</v>
      </c>
      <c r="D1019">
        <v>1</v>
      </c>
      <c r="E1019">
        <v>2</v>
      </c>
      <c r="F1019" t="s">
        <v>600</v>
      </c>
    </row>
    <row r="1020" spans="1:6" x14ac:dyDescent="0.3">
      <c r="A1020" t="str">
        <f>INDEX(獼猴調查結果[林管處],MATCH(B1020,獼猴調查結果[工作站],0))</f>
        <v>南投</v>
      </c>
      <c r="B1020" t="str">
        <f>INDEX(獼猴調查結果[工作站],MATCH(C1020,獼猴調查結果[樣區名稱],0))</f>
        <v>丹大</v>
      </c>
      <c r="C1020" t="s">
        <v>598</v>
      </c>
      <c r="D1020">
        <v>1</v>
      </c>
      <c r="E1020">
        <v>3</v>
      </c>
      <c r="F1020" t="s">
        <v>600</v>
      </c>
    </row>
    <row r="1021" spans="1:6" x14ac:dyDescent="0.3">
      <c r="A1021" t="str">
        <f>INDEX(獼猴調查結果[林管處],MATCH(B1021,獼猴調查結果[工作站],0))</f>
        <v>南投</v>
      </c>
      <c r="B1021" t="str">
        <f>INDEX(獼猴調查結果[工作站],MATCH(C1021,獼猴調查結果[樣區名稱],0))</f>
        <v>丹大</v>
      </c>
      <c r="C1021" t="s">
        <v>598</v>
      </c>
      <c r="D1021">
        <v>1</v>
      </c>
      <c r="E1021">
        <v>4</v>
      </c>
      <c r="F1021" t="s">
        <v>600</v>
      </c>
    </row>
    <row r="1022" spans="1:6" x14ac:dyDescent="0.3">
      <c r="A1022" t="str">
        <f>INDEX(獼猴調查結果[林管處],MATCH(B1022,獼猴調查結果[工作站],0))</f>
        <v>南投</v>
      </c>
      <c r="B1022" t="str">
        <f>INDEX(獼猴調查結果[工作站],MATCH(C1022,獼猴調查結果[樣區名稱],0))</f>
        <v>丹大</v>
      </c>
      <c r="C1022" t="s">
        <v>598</v>
      </c>
      <c r="D1022">
        <v>1</v>
      </c>
      <c r="E1022">
        <v>5</v>
      </c>
      <c r="F1022" t="s">
        <v>600</v>
      </c>
    </row>
    <row r="1023" spans="1:6" x14ac:dyDescent="0.3">
      <c r="A1023" t="str">
        <f>INDEX(獼猴調查結果[林管處],MATCH(B1023,獼猴調查結果[工作站],0))</f>
        <v>南投</v>
      </c>
      <c r="B1023" t="str">
        <f>INDEX(獼猴調查結果[工作站],MATCH(C1023,獼猴調查結果[樣區名稱],0))</f>
        <v>丹大</v>
      </c>
      <c r="C1023" t="s">
        <v>598</v>
      </c>
      <c r="D1023">
        <v>1</v>
      </c>
      <c r="E1023">
        <v>6</v>
      </c>
      <c r="F1023" t="s">
        <v>600</v>
      </c>
    </row>
    <row r="1024" spans="1:6" x14ac:dyDescent="0.3">
      <c r="A1024" t="str">
        <f>INDEX(獼猴調查結果[林管處],MATCH(B1024,獼猴調查結果[工作站],0))</f>
        <v>南投</v>
      </c>
      <c r="B1024" t="str">
        <f>INDEX(獼猴調查結果[工作站],MATCH(C1024,獼猴調查結果[樣區名稱],0))</f>
        <v>丹大</v>
      </c>
      <c r="C1024" t="s">
        <v>598</v>
      </c>
      <c r="D1024">
        <v>1</v>
      </c>
      <c r="E1024">
        <v>7</v>
      </c>
      <c r="F1024" t="s">
        <v>600</v>
      </c>
    </row>
    <row r="1025" spans="1:6" x14ac:dyDescent="0.3">
      <c r="A1025" t="str">
        <f>INDEX(獼猴調查結果[林管處],MATCH(B1025,獼猴調查結果[工作站],0))</f>
        <v>南投</v>
      </c>
      <c r="B1025" t="str">
        <f>INDEX(獼猴調查結果[工作站],MATCH(C1025,獼猴調查結果[樣區名稱],0))</f>
        <v>丹大</v>
      </c>
      <c r="C1025" t="s">
        <v>598</v>
      </c>
      <c r="D1025">
        <v>1</v>
      </c>
      <c r="E1025">
        <v>8</v>
      </c>
      <c r="F1025" t="s">
        <v>600</v>
      </c>
    </row>
    <row r="1026" spans="1:6" x14ac:dyDescent="0.3">
      <c r="A1026" t="str">
        <f>INDEX(獼猴調查結果[林管處],MATCH(B1026,獼猴調查結果[工作站],0))</f>
        <v>南投</v>
      </c>
      <c r="B1026" t="str">
        <f>INDEX(獼猴調查結果[工作站],MATCH(C1026,獼猴調查結果[樣區名稱],0))</f>
        <v>丹大</v>
      </c>
      <c r="C1026" t="s">
        <v>598</v>
      </c>
      <c r="D1026">
        <v>1</v>
      </c>
      <c r="E1026">
        <v>9</v>
      </c>
      <c r="F1026" t="s">
        <v>600</v>
      </c>
    </row>
    <row r="1027" spans="1:6" x14ac:dyDescent="0.3">
      <c r="A1027" t="str">
        <f>INDEX(獼猴調查結果[林管處],MATCH(B1027,獼猴調查結果[工作站],0))</f>
        <v>南投</v>
      </c>
      <c r="B1027" t="str">
        <f>INDEX(獼猴調查結果[工作站],MATCH(C1027,獼猴調查結果[樣區名稱],0))</f>
        <v>丹大</v>
      </c>
      <c r="C1027" t="s">
        <v>598</v>
      </c>
      <c r="D1027">
        <v>1</v>
      </c>
      <c r="E1027">
        <v>10</v>
      </c>
      <c r="F1027" t="s">
        <v>600</v>
      </c>
    </row>
    <row r="1028" spans="1:6" x14ac:dyDescent="0.3">
      <c r="A1028" t="str">
        <f>INDEX(獼猴調查結果[林管處],MATCH(B1028,獼猴調查結果[工作站],0))</f>
        <v>南投</v>
      </c>
      <c r="B1028" t="str">
        <f>INDEX(獼猴調查結果[工作站],MATCH(C1028,獼猴調查結果[樣區名稱],0))</f>
        <v>丹大</v>
      </c>
      <c r="C1028" t="s">
        <v>602</v>
      </c>
      <c r="D1028">
        <v>1</v>
      </c>
      <c r="E1028">
        <v>1</v>
      </c>
      <c r="F1028" t="s">
        <v>604</v>
      </c>
    </row>
    <row r="1029" spans="1:6" x14ac:dyDescent="0.3">
      <c r="A1029" t="str">
        <f>INDEX(獼猴調查結果[林管處],MATCH(B1029,獼猴調查結果[工作站],0))</f>
        <v>南投</v>
      </c>
      <c r="B1029" t="str">
        <f>INDEX(獼猴調查結果[工作站],MATCH(C1029,獼猴調查結果[樣區名稱],0))</f>
        <v>丹大</v>
      </c>
      <c r="C1029" t="s">
        <v>602</v>
      </c>
      <c r="D1029">
        <v>1</v>
      </c>
      <c r="E1029">
        <v>2</v>
      </c>
      <c r="F1029" t="s">
        <v>604</v>
      </c>
    </row>
    <row r="1030" spans="1:6" x14ac:dyDescent="0.3">
      <c r="A1030" t="str">
        <f>INDEX(獼猴調查結果[林管處],MATCH(B1030,獼猴調查結果[工作站],0))</f>
        <v>南投</v>
      </c>
      <c r="B1030" t="str">
        <f>INDEX(獼猴調查結果[工作站],MATCH(C1030,獼猴調查結果[樣區名稱],0))</f>
        <v>丹大</v>
      </c>
      <c r="C1030" t="s">
        <v>602</v>
      </c>
      <c r="D1030">
        <v>1</v>
      </c>
      <c r="E1030">
        <v>3</v>
      </c>
      <c r="F1030" t="s">
        <v>604</v>
      </c>
    </row>
    <row r="1031" spans="1:6" x14ac:dyDescent="0.3">
      <c r="A1031" t="str">
        <f>INDEX(獼猴調查結果[林管處],MATCH(B1031,獼猴調查結果[工作站],0))</f>
        <v>南投</v>
      </c>
      <c r="B1031" t="str">
        <f>INDEX(獼猴調查結果[工作站],MATCH(C1031,獼猴調查結果[樣區名稱],0))</f>
        <v>丹大</v>
      </c>
      <c r="C1031" t="s">
        <v>602</v>
      </c>
      <c r="D1031">
        <v>1</v>
      </c>
      <c r="E1031">
        <v>4</v>
      </c>
      <c r="F1031" t="s">
        <v>604</v>
      </c>
    </row>
    <row r="1032" spans="1:6" x14ac:dyDescent="0.3">
      <c r="A1032" t="str">
        <f>INDEX(獼猴調查結果[林管處],MATCH(B1032,獼猴調查結果[工作站],0))</f>
        <v>南投</v>
      </c>
      <c r="B1032" t="str">
        <f>INDEX(獼猴調查結果[工作站],MATCH(C1032,獼猴調查結果[樣區名稱],0))</f>
        <v>丹大</v>
      </c>
      <c r="C1032" t="s">
        <v>602</v>
      </c>
      <c r="D1032">
        <v>1</v>
      </c>
      <c r="E1032">
        <v>5</v>
      </c>
      <c r="F1032" t="s">
        <v>604</v>
      </c>
    </row>
    <row r="1033" spans="1:6" x14ac:dyDescent="0.3">
      <c r="A1033" t="str">
        <f>INDEX(獼猴調查結果[林管處],MATCH(B1033,獼猴調查結果[工作站],0))</f>
        <v>南投</v>
      </c>
      <c r="B1033" t="str">
        <f>INDEX(獼猴調查結果[工作站],MATCH(C1033,獼猴調查結果[樣區名稱],0))</f>
        <v>丹大</v>
      </c>
      <c r="C1033" t="s">
        <v>602</v>
      </c>
      <c r="D1033">
        <v>1</v>
      </c>
      <c r="E1033">
        <v>6</v>
      </c>
      <c r="F1033" t="s">
        <v>604</v>
      </c>
    </row>
    <row r="1034" spans="1:6" x14ac:dyDescent="0.3">
      <c r="A1034" t="str">
        <f>INDEX(獼猴調查結果[林管處],MATCH(B1034,獼猴調查結果[工作站],0))</f>
        <v>南投</v>
      </c>
      <c r="B1034" t="str">
        <f>INDEX(獼猴調查結果[工作站],MATCH(C1034,獼猴調查結果[樣區名稱],0))</f>
        <v>丹大</v>
      </c>
      <c r="C1034" t="s">
        <v>602</v>
      </c>
      <c r="D1034">
        <v>1</v>
      </c>
      <c r="E1034">
        <v>7</v>
      </c>
      <c r="F1034" t="s">
        <v>604</v>
      </c>
    </row>
    <row r="1035" spans="1:6" x14ac:dyDescent="0.3">
      <c r="A1035" t="str">
        <f>INDEX(獼猴調查結果[林管處],MATCH(B1035,獼猴調查結果[工作站],0))</f>
        <v>南投</v>
      </c>
      <c r="B1035" t="str">
        <f>INDEX(獼猴調查結果[工作站],MATCH(C1035,獼猴調查結果[樣區名稱],0))</f>
        <v>丹大</v>
      </c>
      <c r="C1035" t="s">
        <v>602</v>
      </c>
      <c r="D1035">
        <v>1</v>
      </c>
      <c r="E1035">
        <v>8</v>
      </c>
      <c r="F1035" t="s">
        <v>604</v>
      </c>
    </row>
    <row r="1036" spans="1:6" x14ac:dyDescent="0.3">
      <c r="A1036" t="str">
        <f>INDEX(獼猴調查結果[林管處],MATCH(B1036,獼猴調查結果[工作站],0))</f>
        <v>南投</v>
      </c>
      <c r="B1036" t="str">
        <f>INDEX(獼猴調查結果[工作站],MATCH(C1036,獼猴調查結果[樣區名稱],0))</f>
        <v>丹大</v>
      </c>
      <c r="C1036" t="s">
        <v>602</v>
      </c>
      <c r="D1036">
        <v>1</v>
      </c>
      <c r="E1036">
        <v>9</v>
      </c>
      <c r="F1036" t="s">
        <v>604</v>
      </c>
    </row>
    <row r="1037" spans="1:6" x14ac:dyDescent="0.3">
      <c r="A1037" t="str">
        <f>INDEX(獼猴調查結果[林管處],MATCH(B1037,獼猴調查結果[工作站],0))</f>
        <v>南投</v>
      </c>
      <c r="B1037" t="str">
        <f>INDEX(獼猴調查結果[工作站],MATCH(C1037,獼猴調查結果[樣區名稱],0))</f>
        <v>丹大</v>
      </c>
      <c r="C1037" t="s">
        <v>602</v>
      </c>
      <c r="D1037">
        <v>1</v>
      </c>
      <c r="E1037">
        <v>10</v>
      </c>
      <c r="F1037" t="s">
        <v>604</v>
      </c>
    </row>
    <row r="1038" spans="1:6" x14ac:dyDescent="0.3">
      <c r="A1038" t="str">
        <f>INDEX(獼猴調查結果[林管處],MATCH(B1038,獼猴調查結果[工作站],0))</f>
        <v>南投</v>
      </c>
      <c r="B1038" t="str">
        <f>INDEX(獼猴調查結果[工作站],MATCH(C1038,獼猴調查結果[樣區名稱],0))</f>
        <v>丹大</v>
      </c>
      <c r="C1038" t="s">
        <v>608</v>
      </c>
      <c r="D1038">
        <v>1</v>
      </c>
      <c r="E1038">
        <v>1</v>
      </c>
      <c r="F1038" t="s">
        <v>610</v>
      </c>
    </row>
    <row r="1039" spans="1:6" x14ac:dyDescent="0.3">
      <c r="A1039" t="str">
        <f>INDEX(獼猴調查結果[林管處],MATCH(B1039,獼猴調查結果[工作站],0))</f>
        <v>南投</v>
      </c>
      <c r="B1039" t="str">
        <f>INDEX(獼猴調查結果[工作站],MATCH(C1039,獼猴調查結果[樣區名稱],0))</f>
        <v>丹大</v>
      </c>
      <c r="C1039" t="s">
        <v>608</v>
      </c>
      <c r="D1039">
        <v>1</v>
      </c>
      <c r="E1039">
        <v>2</v>
      </c>
      <c r="F1039" t="s">
        <v>610</v>
      </c>
    </row>
    <row r="1040" spans="1:6" x14ac:dyDescent="0.3">
      <c r="A1040" t="str">
        <f>INDEX(獼猴調查結果[林管處],MATCH(B1040,獼猴調查結果[工作站],0))</f>
        <v>南投</v>
      </c>
      <c r="B1040" t="str">
        <f>INDEX(獼猴調查結果[工作站],MATCH(C1040,獼猴調查結果[樣區名稱],0))</f>
        <v>丹大</v>
      </c>
      <c r="C1040" t="s">
        <v>608</v>
      </c>
      <c r="D1040">
        <v>1</v>
      </c>
      <c r="E1040">
        <v>3</v>
      </c>
      <c r="F1040" t="s">
        <v>610</v>
      </c>
    </row>
    <row r="1041" spans="1:6" x14ac:dyDescent="0.3">
      <c r="A1041" t="str">
        <f>INDEX(獼猴調查結果[林管處],MATCH(B1041,獼猴調查結果[工作站],0))</f>
        <v>南投</v>
      </c>
      <c r="B1041" t="str">
        <f>INDEX(獼猴調查結果[工作站],MATCH(C1041,獼猴調查結果[樣區名稱],0))</f>
        <v>丹大</v>
      </c>
      <c r="C1041" t="s">
        <v>608</v>
      </c>
      <c r="D1041">
        <v>1</v>
      </c>
      <c r="E1041">
        <v>4</v>
      </c>
      <c r="F1041" t="s">
        <v>610</v>
      </c>
    </row>
    <row r="1042" spans="1:6" x14ac:dyDescent="0.3">
      <c r="A1042" t="str">
        <f>INDEX(獼猴調查結果[林管處],MATCH(B1042,獼猴調查結果[工作站],0))</f>
        <v>南投</v>
      </c>
      <c r="B1042" t="str">
        <f>INDEX(獼猴調查結果[工作站],MATCH(C1042,獼猴調查結果[樣區名稱],0))</f>
        <v>丹大</v>
      </c>
      <c r="C1042" t="s">
        <v>608</v>
      </c>
      <c r="D1042">
        <v>1</v>
      </c>
      <c r="E1042">
        <v>5</v>
      </c>
      <c r="F1042" t="s">
        <v>610</v>
      </c>
    </row>
    <row r="1043" spans="1:6" x14ac:dyDescent="0.3">
      <c r="A1043" t="str">
        <f>INDEX(獼猴調查結果[林管處],MATCH(B1043,獼猴調查結果[工作站],0))</f>
        <v>南投</v>
      </c>
      <c r="B1043" t="str">
        <f>INDEX(獼猴調查結果[工作站],MATCH(C1043,獼猴調查結果[樣區名稱],0))</f>
        <v>丹大</v>
      </c>
      <c r="C1043" t="s">
        <v>608</v>
      </c>
      <c r="D1043">
        <v>1</v>
      </c>
      <c r="E1043">
        <v>6</v>
      </c>
      <c r="F1043" t="s">
        <v>610</v>
      </c>
    </row>
    <row r="1044" spans="1:6" x14ac:dyDescent="0.3">
      <c r="A1044" t="str">
        <f>INDEX(獼猴調查結果[林管處],MATCH(B1044,獼猴調查結果[工作站],0))</f>
        <v>南投</v>
      </c>
      <c r="B1044" t="str">
        <f>INDEX(獼猴調查結果[工作站],MATCH(C1044,獼猴調查結果[樣區名稱],0))</f>
        <v>丹大</v>
      </c>
      <c r="C1044" t="s">
        <v>608</v>
      </c>
      <c r="D1044">
        <v>1</v>
      </c>
      <c r="E1044">
        <v>7</v>
      </c>
      <c r="F1044" t="s">
        <v>610</v>
      </c>
    </row>
    <row r="1045" spans="1:6" x14ac:dyDescent="0.3">
      <c r="A1045" t="str">
        <f>INDEX(獼猴調查結果[林管處],MATCH(B1045,獼猴調查結果[工作站],0))</f>
        <v>南投</v>
      </c>
      <c r="B1045" t="str">
        <f>INDEX(獼猴調查結果[工作站],MATCH(C1045,獼猴調查結果[樣區名稱],0))</f>
        <v>丹大</v>
      </c>
      <c r="C1045" t="s">
        <v>608</v>
      </c>
      <c r="D1045">
        <v>1</v>
      </c>
      <c r="E1045">
        <v>8</v>
      </c>
      <c r="F1045" t="s">
        <v>610</v>
      </c>
    </row>
    <row r="1046" spans="1:6" x14ac:dyDescent="0.3">
      <c r="A1046" t="str">
        <f>INDEX(獼猴調查結果[林管處],MATCH(B1046,獼猴調查結果[工作站],0))</f>
        <v>南投</v>
      </c>
      <c r="B1046" t="str">
        <f>INDEX(獼猴調查結果[工作站],MATCH(C1046,獼猴調查結果[樣區名稱],0))</f>
        <v>丹大</v>
      </c>
      <c r="C1046" t="s">
        <v>608</v>
      </c>
      <c r="D1046">
        <v>1</v>
      </c>
      <c r="E1046">
        <v>9</v>
      </c>
      <c r="F1046" t="s">
        <v>610</v>
      </c>
    </row>
    <row r="1047" spans="1:6" x14ac:dyDescent="0.3">
      <c r="A1047" t="str">
        <f>INDEX(獼猴調查結果[林管處],MATCH(B1047,獼猴調查結果[工作站],0))</f>
        <v>南投</v>
      </c>
      <c r="B1047" t="str">
        <f>INDEX(獼猴調查結果[工作站],MATCH(C1047,獼猴調查結果[樣區名稱],0))</f>
        <v>丹大</v>
      </c>
      <c r="C1047" t="s">
        <v>608</v>
      </c>
      <c r="D1047">
        <v>1</v>
      </c>
      <c r="E1047">
        <v>10</v>
      </c>
      <c r="F1047" t="s">
        <v>610</v>
      </c>
    </row>
    <row r="1048" spans="1:6" x14ac:dyDescent="0.3">
      <c r="A1048" t="str">
        <f>INDEX(獼猴調查結果[林管處],MATCH(B1048,獼猴調查結果[工作站],0))</f>
        <v>南投</v>
      </c>
      <c r="B1048" t="str">
        <f>INDEX(獼猴調查結果[工作站],MATCH(C1048,獼猴調查結果[樣區名稱],0))</f>
        <v>丹大</v>
      </c>
      <c r="C1048" t="s">
        <v>611</v>
      </c>
      <c r="D1048">
        <v>1</v>
      </c>
      <c r="E1048">
        <v>5</v>
      </c>
      <c r="F1048" t="s">
        <v>613</v>
      </c>
    </row>
    <row r="1049" spans="1:6" x14ac:dyDescent="0.3">
      <c r="A1049" t="str">
        <f>INDEX(獼猴調查結果[林管處],MATCH(B1049,獼猴調查結果[工作站],0))</f>
        <v>南投</v>
      </c>
      <c r="B1049" t="str">
        <f>INDEX(獼猴調查結果[工作站],MATCH(C1049,獼猴調查結果[樣區名稱],0))</f>
        <v>丹大</v>
      </c>
      <c r="C1049" t="s">
        <v>611</v>
      </c>
      <c r="D1049">
        <v>1</v>
      </c>
      <c r="E1049">
        <v>4</v>
      </c>
      <c r="F1049" t="s">
        <v>613</v>
      </c>
    </row>
    <row r="1050" spans="1:6" x14ac:dyDescent="0.3">
      <c r="A1050" t="str">
        <f>INDEX(獼猴調查結果[林管處],MATCH(B1050,獼猴調查結果[工作站],0))</f>
        <v>南投</v>
      </c>
      <c r="B1050" t="str">
        <f>INDEX(獼猴調查結果[工作站],MATCH(C1050,獼猴調查結果[樣區名稱],0))</f>
        <v>丹大</v>
      </c>
      <c r="C1050" t="s">
        <v>611</v>
      </c>
      <c r="D1050">
        <v>1</v>
      </c>
      <c r="E1050">
        <v>3</v>
      </c>
      <c r="F1050" t="s">
        <v>613</v>
      </c>
    </row>
    <row r="1051" spans="1:6" x14ac:dyDescent="0.3">
      <c r="A1051" t="str">
        <f>INDEX(獼猴調查結果[林管處],MATCH(B1051,獼猴調查結果[工作站],0))</f>
        <v>南投</v>
      </c>
      <c r="B1051" t="str">
        <f>INDEX(獼猴調查結果[工作站],MATCH(C1051,獼猴調查結果[樣區名稱],0))</f>
        <v>丹大</v>
      </c>
      <c r="C1051" t="s">
        <v>611</v>
      </c>
      <c r="D1051">
        <v>1</v>
      </c>
      <c r="E1051">
        <v>2</v>
      </c>
      <c r="F1051" t="s">
        <v>613</v>
      </c>
    </row>
    <row r="1052" spans="1:6" x14ac:dyDescent="0.3">
      <c r="A1052" t="str">
        <f>INDEX(獼猴調查結果[林管處],MATCH(B1052,獼猴調查結果[工作站],0))</f>
        <v>南投</v>
      </c>
      <c r="B1052" t="str">
        <f>INDEX(獼猴調查結果[工作站],MATCH(C1052,獼猴調查結果[樣區名稱],0))</f>
        <v>丹大</v>
      </c>
      <c r="C1052" t="s">
        <v>611</v>
      </c>
      <c r="D1052">
        <v>1</v>
      </c>
      <c r="E1052">
        <v>1</v>
      </c>
      <c r="F1052" t="s">
        <v>613</v>
      </c>
    </row>
    <row r="1053" spans="1:6" x14ac:dyDescent="0.3">
      <c r="A1053" t="str">
        <f>INDEX(獼猴調查結果[林管處],MATCH(B1053,獼猴調查結果[工作站],0))</f>
        <v>南投</v>
      </c>
      <c r="B1053" t="str">
        <f>INDEX(獼猴調查結果[工作站],MATCH(C1053,獼猴調查結果[樣區名稱],0))</f>
        <v>丹大</v>
      </c>
      <c r="C1053" t="s">
        <v>611</v>
      </c>
      <c r="D1053">
        <v>1</v>
      </c>
      <c r="E1053">
        <v>6</v>
      </c>
      <c r="F1053" t="s">
        <v>613</v>
      </c>
    </row>
    <row r="1054" spans="1:6" x14ac:dyDescent="0.3">
      <c r="A1054" t="str">
        <f>INDEX(獼猴調查結果[林管處],MATCH(B1054,獼猴調查結果[工作站],0))</f>
        <v>南投</v>
      </c>
      <c r="B1054" t="str">
        <f>INDEX(獼猴調查結果[工作站],MATCH(C1054,獼猴調查結果[樣區名稱],0))</f>
        <v>丹大</v>
      </c>
      <c r="C1054" t="s">
        <v>611</v>
      </c>
      <c r="D1054">
        <v>1</v>
      </c>
      <c r="E1054">
        <v>7</v>
      </c>
      <c r="F1054" t="s">
        <v>613</v>
      </c>
    </row>
    <row r="1055" spans="1:6" x14ac:dyDescent="0.3">
      <c r="A1055" t="str">
        <f>INDEX(獼猴調查結果[林管處],MATCH(B1055,獼猴調查結果[工作站],0))</f>
        <v>南投</v>
      </c>
      <c r="B1055" t="str">
        <f>INDEX(獼猴調查結果[工作站],MATCH(C1055,獼猴調查結果[樣區名稱],0))</f>
        <v>丹大</v>
      </c>
      <c r="C1055" t="s">
        <v>611</v>
      </c>
      <c r="D1055">
        <v>1</v>
      </c>
      <c r="E1055">
        <v>8</v>
      </c>
      <c r="F1055" t="s">
        <v>613</v>
      </c>
    </row>
    <row r="1056" spans="1:6" x14ac:dyDescent="0.3">
      <c r="A1056" t="str">
        <f>INDEX(獼猴調查結果[林管處],MATCH(B1056,獼猴調查結果[工作站],0))</f>
        <v>南投</v>
      </c>
      <c r="B1056" t="str">
        <f>INDEX(獼猴調查結果[工作站],MATCH(C1056,獼猴調查結果[樣區名稱],0))</f>
        <v>丹大</v>
      </c>
      <c r="C1056" t="s">
        <v>611</v>
      </c>
      <c r="D1056">
        <v>1</v>
      </c>
      <c r="E1056">
        <v>9</v>
      </c>
      <c r="F1056" t="s">
        <v>613</v>
      </c>
    </row>
    <row r="1057" spans="1:6" x14ac:dyDescent="0.3">
      <c r="A1057" t="str">
        <f>INDEX(獼猴調查結果[林管處],MATCH(B1057,獼猴調查結果[工作站],0))</f>
        <v>南投</v>
      </c>
      <c r="B1057" t="str">
        <f>INDEX(獼猴調查結果[工作站],MATCH(C1057,獼猴調查結果[樣區名稱],0))</f>
        <v>丹大</v>
      </c>
      <c r="C1057" t="s">
        <v>611</v>
      </c>
      <c r="D1057">
        <v>1</v>
      </c>
      <c r="E1057">
        <v>10</v>
      </c>
      <c r="F1057" t="s">
        <v>613</v>
      </c>
    </row>
    <row r="1058" spans="1:6" x14ac:dyDescent="0.3">
      <c r="A1058" t="str">
        <f>INDEX(獼猴調查結果[林管處],MATCH(B1058,獼猴調查結果[工作站],0))</f>
        <v>南投</v>
      </c>
      <c r="B1058" t="str">
        <f>INDEX(獼猴調查結果[工作站],MATCH(C1058,獼猴調查結果[樣區名稱],0))</f>
        <v>丹大</v>
      </c>
      <c r="C1058" t="s">
        <v>614</v>
      </c>
      <c r="D1058">
        <v>1</v>
      </c>
      <c r="E1058">
        <v>1</v>
      </c>
      <c r="F1058" t="s">
        <v>616</v>
      </c>
    </row>
    <row r="1059" spans="1:6" x14ac:dyDescent="0.3">
      <c r="A1059" t="str">
        <f>INDEX(獼猴調查結果[林管處],MATCH(B1059,獼猴調查結果[工作站],0))</f>
        <v>南投</v>
      </c>
      <c r="B1059" t="str">
        <f>INDEX(獼猴調查結果[工作站],MATCH(C1059,獼猴調查結果[樣區名稱],0))</f>
        <v>丹大</v>
      </c>
      <c r="C1059" t="s">
        <v>614</v>
      </c>
      <c r="D1059">
        <v>1</v>
      </c>
      <c r="E1059">
        <v>2</v>
      </c>
      <c r="F1059" t="s">
        <v>616</v>
      </c>
    </row>
    <row r="1060" spans="1:6" x14ac:dyDescent="0.3">
      <c r="A1060" t="str">
        <f>INDEX(獼猴調查結果[林管處],MATCH(B1060,獼猴調查結果[工作站],0))</f>
        <v>南投</v>
      </c>
      <c r="B1060" t="str">
        <f>INDEX(獼猴調查結果[工作站],MATCH(C1060,獼猴調查結果[樣區名稱],0))</f>
        <v>丹大</v>
      </c>
      <c r="C1060" t="s">
        <v>614</v>
      </c>
      <c r="D1060">
        <v>1</v>
      </c>
      <c r="E1060">
        <v>3</v>
      </c>
      <c r="F1060" t="s">
        <v>616</v>
      </c>
    </row>
    <row r="1061" spans="1:6" x14ac:dyDescent="0.3">
      <c r="A1061" t="str">
        <f>INDEX(獼猴調查結果[林管處],MATCH(B1061,獼猴調查結果[工作站],0))</f>
        <v>南投</v>
      </c>
      <c r="B1061" t="str">
        <f>INDEX(獼猴調查結果[工作站],MATCH(C1061,獼猴調查結果[樣區名稱],0))</f>
        <v>丹大</v>
      </c>
      <c r="C1061" t="s">
        <v>614</v>
      </c>
      <c r="D1061">
        <v>1</v>
      </c>
      <c r="E1061">
        <v>4</v>
      </c>
      <c r="F1061" t="s">
        <v>616</v>
      </c>
    </row>
    <row r="1062" spans="1:6" x14ac:dyDescent="0.3">
      <c r="A1062" t="str">
        <f>INDEX(獼猴調查結果[林管處],MATCH(B1062,獼猴調查結果[工作站],0))</f>
        <v>南投</v>
      </c>
      <c r="B1062" t="str">
        <f>INDEX(獼猴調查結果[工作站],MATCH(C1062,獼猴調查結果[樣區名稱],0))</f>
        <v>丹大</v>
      </c>
      <c r="C1062" t="s">
        <v>614</v>
      </c>
      <c r="D1062">
        <v>1</v>
      </c>
      <c r="E1062">
        <v>5</v>
      </c>
      <c r="F1062" t="s">
        <v>616</v>
      </c>
    </row>
    <row r="1063" spans="1:6" x14ac:dyDescent="0.3">
      <c r="A1063" t="str">
        <f>INDEX(獼猴調查結果[林管處],MATCH(B1063,獼猴調查結果[工作站],0))</f>
        <v>南投</v>
      </c>
      <c r="B1063" t="str">
        <f>INDEX(獼猴調查結果[工作站],MATCH(C1063,獼猴調查結果[樣區名稱],0))</f>
        <v>丹大</v>
      </c>
      <c r="C1063" t="s">
        <v>614</v>
      </c>
      <c r="D1063">
        <v>1</v>
      </c>
      <c r="E1063">
        <v>6</v>
      </c>
      <c r="F1063" t="s">
        <v>616</v>
      </c>
    </row>
    <row r="1064" spans="1:6" x14ac:dyDescent="0.3">
      <c r="A1064" t="str">
        <f>INDEX(獼猴調查結果[林管處],MATCH(B1064,獼猴調查結果[工作站],0))</f>
        <v>南投</v>
      </c>
      <c r="B1064" t="str">
        <f>INDEX(獼猴調查結果[工作站],MATCH(C1064,獼猴調查結果[樣區名稱],0))</f>
        <v>丹大</v>
      </c>
      <c r="C1064" t="s">
        <v>614</v>
      </c>
      <c r="D1064">
        <v>1</v>
      </c>
      <c r="E1064">
        <v>7</v>
      </c>
      <c r="F1064" t="s">
        <v>616</v>
      </c>
    </row>
    <row r="1065" spans="1:6" x14ac:dyDescent="0.3">
      <c r="A1065" t="str">
        <f>INDEX(獼猴調查結果[林管處],MATCH(B1065,獼猴調查結果[工作站],0))</f>
        <v>南投</v>
      </c>
      <c r="B1065" t="str">
        <f>INDEX(獼猴調查結果[工作站],MATCH(C1065,獼猴調查結果[樣區名稱],0))</f>
        <v>丹大</v>
      </c>
      <c r="C1065" t="s">
        <v>617</v>
      </c>
      <c r="D1065">
        <v>1</v>
      </c>
      <c r="E1065">
        <v>1</v>
      </c>
      <c r="F1065" t="s">
        <v>619</v>
      </c>
    </row>
    <row r="1066" spans="1:6" x14ac:dyDescent="0.3">
      <c r="A1066" t="str">
        <f>INDEX(獼猴調查結果[林管處],MATCH(B1066,獼猴調查結果[工作站],0))</f>
        <v>南投</v>
      </c>
      <c r="B1066" t="str">
        <f>INDEX(獼猴調查結果[工作站],MATCH(C1066,獼猴調查結果[樣區名稱],0))</f>
        <v>丹大</v>
      </c>
      <c r="C1066" t="s">
        <v>617</v>
      </c>
      <c r="D1066">
        <v>1</v>
      </c>
      <c r="E1066">
        <v>2</v>
      </c>
      <c r="F1066" t="s">
        <v>619</v>
      </c>
    </row>
    <row r="1067" spans="1:6" x14ac:dyDescent="0.3">
      <c r="A1067" t="str">
        <f>INDEX(獼猴調查結果[林管處],MATCH(B1067,獼猴調查結果[工作站],0))</f>
        <v>南投</v>
      </c>
      <c r="B1067" t="str">
        <f>INDEX(獼猴調查結果[工作站],MATCH(C1067,獼猴調查結果[樣區名稱],0))</f>
        <v>丹大</v>
      </c>
      <c r="C1067" t="s">
        <v>617</v>
      </c>
      <c r="D1067">
        <v>1</v>
      </c>
      <c r="E1067">
        <v>3</v>
      </c>
      <c r="F1067" t="s">
        <v>619</v>
      </c>
    </row>
    <row r="1068" spans="1:6" x14ac:dyDescent="0.3">
      <c r="A1068" t="str">
        <f>INDEX(獼猴調查結果[林管處],MATCH(B1068,獼猴調查結果[工作站],0))</f>
        <v>南投</v>
      </c>
      <c r="B1068" t="str">
        <f>INDEX(獼猴調查結果[工作站],MATCH(C1068,獼猴調查結果[樣區名稱],0))</f>
        <v>丹大</v>
      </c>
      <c r="C1068" t="s">
        <v>617</v>
      </c>
      <c r="D1068">
        <v>1</v>
      </c>
      <c r="E1068">
        <v>4</v>
      </c>
      <c r="F1068" t="s">
        <v>619</v>
      </c>
    </row>
    <row r="1069" spans="1:6" x14ac:dyDescent="0.3">
      <c r="A1069" t="str">
        <f>INDEX(獼猴調查結果[林管處],MATCH(B1069,獼猴調查結果[工作站],0))</f>
        <v>南投</v>
      </c>
      <c r="B1069" t="str">
        <f>INDEX(獼猴調查結果[工作站],MATCH(C1069,獼猴調查結果[樣區名稱],0))</f>
        <v>丹大</v>
      </c>
      <c r="C1069" t="s">
        <v>617</v>
      </c>
      <c r="D1069">
        <v>1</v>
      </c>
      <c r="E1069">
        <v>5</v>
      </c>
      <c r="F1069" t="s">
        <v>619</v>
      </c>
    </row>
    <row r="1070" spans="1:6" x14ac:dyDescent="0.3">
      <c r="A1070" t="str">
        <f>INDEX(獼猴調查結果[林管處],MATCH(B1070,獼猴調查結果[工作站],0))</f>
        <v>南投</v>
      </c>
      <c r="B1070" t="str">
        <f>INDEX(獼猴調查結果[工作站],MATCH(C1070,獼猴調查結果[樣區名稱],0))</f>
        <v>丹大</v>
      </c>
      <c r="C1070" t="s">
        <v>617</v>
      </c>
      <c r="D1070">
        <v>1</v>
      </c>
      <c r="E1070">
        <v>6</v>
      </c>
      <c r="F1070" t="s">
        <v>619</v>
      </c>
    </row>
    <row r="1071" spans="1:6" x14ac:dyDescent="0.3">
      <c r="A1071" t="str">
        <f>INDEX(獼猴調查結果[林管處],MATCH(B1071,獼猴調查結果[工作站],0))</f>
        <v>南投</v>
      </c>
      <c r="B1071" t="str">
        <f>INDEX(獼猴調查結果[工作站],MATCH(C1071,獼猴調查結果[樣區名稱],0))</f>
        <v>丹大</v>
      </c>
      <c r="C1071" t="s">
        <v>617</v>
      </c>
      <c r="D1071">
        <v>1</v>
      </c>
      <c r="E1071">
        <v>7</v>
      </c>
      <c r="F1071" t="s">
        <v>619</v>
      </c>
    </row>
    <row r="1072" spans="1:6" x14ac:dyDescent="0.3">
      <c r="A1072" t="str">
        <f>INDEX(獼猴調查結果[林管處],MATCH(B1072,獼猴調查結果[工作站],0))</f>
        <v>南投</v>
      </c>
      <c r="B1072" t="str">
        <f>INDEX(獼猴調查結果[工作站],MATCH(C1072,獼猴調查結果[樣區名稱],0))</f>
        <v>丹大</v>
      </c>
      <c r="C1072" t="s">
        <v>617</v>
      </c>
      <c r="D1072">
        <v>1</v>
      </c>
      <c r="E1072">
        <v>8</v>
      </c>
      <c r="F1072" t="s">
        <v>619</v>
      </c>
    </row>
    <row r="1073" spans="1:6" x14ac:dyDescent="0.3">
      <c r="A1073" t="str">
        <f>INDEX(獼猴調查結果[林管處],MATCH(B1073,獼猴調查結果[工作站],0))</f>
        <v>南投</v>
      </c>
      <c r="B1073" t="str">
        <f>INDEX(獼猴調查結果[工作站],MATCH(C1073,獼猴調查結果[樣區名稱],0))</f>
        <v>丹大</v>
      </c>
      <c r="C1073" t="s">
        <v>617</v>
      </c>
      <c r="D1073">
        <v>1</v>
      </c>
      <c r="E1073">
        <v>9</v>
      </c>
      <c r="F1073" t="s">
        <v>619</v>
      </c>
    </row>
    <row r="1074" spans="1:6" x14ac:dyDescent="0.3">
      <c r="A1074" t="str">
        <f>INDEX(獼猴調查結果[林管處],MATCH(B1074,獼猴調查結果[工作站],0))</f>
        <v>南投</v>
      </c>
      <c r="B1074" t="str">
        <f>INDEX(獼猴調查結果[工作站],MATCH(C1074,獼猴調查結果[樣區名稱],0))</f>
        <v>丹大</v>
      </c>
      <c r="C1074" t="s">
        <v>617</v>
      </c>
      <c r="D1074">
        <v>1</v>
      </c>
      <c r="E1074">
        <v>10</v>
      </c>
      <c r="F1074" t="s">
        <v>619</v>
      </c>
    </row>
    <row r="1075" spans="1:6" x14ac:dyDescent="0.3">
      <c r="A1075" t="str">
        <f>INDEX(獼猴調查結果[林管處],MATCH(B1075,獼猴調查結果[工作站],0))</f>
        <v>南投</v>
      </c>
      <c r="B1075" t="str">
        <f>INDEX(獼猴調查結果[工作站],MATCH(C1075,獼猴調查結果[樣區名稱],0))</f>
        <v>丹大</v>
      </c>
      <c r="C1075" t="s">
        <v>611</v>
      </c>
      <c r="D1075">
        <v>2</v>
      </c>
      <c r="E1075">
        <v>5</v>
      </c>
      <c r="F1075" t="s">
        <v>613</v>
      </c>
    </row>
    <row r="1076" spans="1:6" x14ac:dyDescent="0.3">
      <c r="A1076" t="str">
        <f>INDEX(獼猴調查結果[林管處],MATCH(B1076,獼猴調查結果[工作站],0))</f>
        <v>南投</v>
      </c>
      <c r="B1076" t="str">
        <f>INDEX(獼猴調查結果[工作站],MATCH(C1076,獼猴調查結果[樣區名稱],0))</f>
        <v>丹大</v>
      </c>
      <c r="C1076" t="s">
        <v>611</v>
      </c>
      <c r="D1076">
        <v>2</v>
      </c>
      <c r="E1076">
        <v>4</v>
      </c>
      <c r="F1076" t="s">
        <v>613</v>
      </c>
    </row>
    <row r="1077" spans="1:6" x14ac:dyDescent="0.3">
      <c r="A1077" t="str">
        <f>INDEX(獼猴調查結果[林管處],MATCH(B1077,獼猴調查結果[工作站],0))</f>
        <v>南投</v>
      </c>
      <c r="B1077" t="str">
        <f>INDEX(獼猴調查結果[工作站],MATCH(C1077,獼猴調查結果[樣區名稱],0))</f>
        <v>丹大</v>
      </c>
      <c r="C1077" t="s">
        <v>611</v>
      </c>
      <c r="D1077">
        <v>2</v>
      </c>
      <c r="E1077">
        <v>3</v>
      </c>
      <c r="F1077" t="s">
        <v>613</v>
      </c>
    </row>
    <row r="1078" spans="1:6" x14ac:dyDescent="0.3">
      <c r="A1078" t="str">
        <f>INDEX(獼猴調查結果[林管處],MATCH(B1078,獼猴調查結果[工作站],0))</f>
        <v>南投</v>
      </c>
      <c r="B1078" t="str">
        <f>INDEX(獼猴調查結果[工作站],MATCH(C1078,獼猴調查結果[樣區名稱],0))</f>
        <v>丹大</v>
      </c>
      <c r="C1078" t="s">
        <v>611</v>
      </c>
      <c r="D1078">
        <v>2</v>
      </c>
      <c r="E1078">
        <v>2</v>
      </c>
      <c r="F1078" t="s">
        <v>613</v>
      </c>
    </row>
    <row r="1079" spans="1:6" x14ac:dyDescent="0.3">
      <c r="A1079" t="str">
        <f>INDEX(獼猴調查結果[林管處],MATCH(B1079,獼猴調查結果[工作站],0))</f>
        <v>南投</v>
      </c>
      <c r="B1079" t="str">
        <f>INDEX(獼猴調查結果[工作站],MATCH(C1079,獼猴調查結果[樣區名稱],0))</f>
        <v>丹大</v>
      </c>
      <c r="C1079" t="s">
        <v>611</v>
      </c>
      <c r="D1079">
        <v>2</v>
      </c>
      <c r="E1079">
        <v>1</v>
      </c>
      <c r="F1079" t="s">
        <v>613</v>
      </c>
    </row>
    <row r="1080" spans="1:6" x14ac:dyDescent="0.3">
      <c r="A1080" t="str">
        <f>INDEX(獼猴調查結果[林管處],MATCH(B1080,獼猴調查結果[工作站],0))</f>
        <v>南投</v>
      </c>
      <c r="B1080" t="str">
        <f>INDEX(獼猴調查結果[工作站],MATCH(C1080,獼猴調查結果[樣區名稱],0))</f>
        <v>丹大</v>
      </c>
      <c r="C1080" t="s">
        <v>611</v>
      </c>
      <c r="D1080">
        <v>2</v>
      </c>
      <c r="E1080">
        <v>6</v>
      </c>
      <c r="F1080" t="s">
        <v>613</v>
      </c>
    </row>
    <row r="1081" spans="1:6" x14ac:dyDescent="0.3">
      <c r="A1081" t="str">
        <f>INDEX(獼猴調查結果[林管處],MATCH(B1081,獼猴調查結果[工作站],0))</f>
        <v>南投</v>
      </c>
      <c r="B1081" t="str">
        <f>INDEX(獼猴調查結果[工作站],MATCH(C1081,獼猴調查結果[樣區名稱],0))</f>
        <v>丹大</v>
      </c>
      <c r="C1081" t="s">
        <v>611</v>
      </c>
      <c r="D1081">
        <v>2</v>
      </c>
      <c r="E1081">
        <v>7</v>
      </c>
      <c r="F1081" t="s">
        <v>613</v>
      </c>
    </row>
    <row r="1082" spans="1:6" x14ac:dyDescent="0.3">
      <c r="A1082" t="str">
        <f>INDEX(獼猴調查結果[林管處],MATCH(B1082,獼猴調查結果[工作站],0))</f>
        <v>南投</v>
      </c>
      <c r="B1082" t="str">
        <f>INDEX(獼猴調查結果[工作站],MATCH(C1082,獼猴調查結果[樣區名稱],0))</f>
        <v>丹大</v>
      </c>
      <c r="C1082" t="s">
        <v>611</v>
      </c>
      <c r="D1082">
        <v>2</v>
      </c>
      <c r="E1082">
        <v>8</v>
      </c>
      <c r="F1082" t="s">
        <v>613</v>
      </c>
    </row>
    <row r="1083" spans="1:6" x14ac:dyDescent="0.3">
      <c r="A1083" t="str">
        <f>INDEX(獼猴調查結果[林管處],MATCH(B1083,獼猴調查結果[工作站],0))</f>
        <v>南投</v>
      </c>
      <c r="B1083" t="str">
        <f>INDEX(獼猴調查結果[工作站],MATCH(C1083,獼猴調查結果[樣區名稱],0))</f>
        <v>丹大</v>
      </c>
      <c r="C1083" t="s">
        <v>611</v>
      </c>
      <c r="D1083">
        <v>2</v>
      </c>
      <c r="E1083">
        <v>9</v>
      </c>
      <c r="F1083" t="s">
        <v>613</v>
      </c>
    </row>
    <row r="1084" spans="1:6" x14ac:dyDescent="0.3">
      <c r="A1084" t="str">
        <f>INDEX(獼猴調查結果[林管處],MATCH(B1084,獼猴調查結果[工作站],0))</f>
        <v>南投</v>
      </c>
      <c r="B1084" t="str">
        <f>INDEX(獼猴調查結果[工作站],MATCH(C1084,獼猴調查結果[樣區名稱],0))</f>
        <v>丹大</v>
      </c>
      <c r="C1084" t="s">
        <v>611</v>
      </c>
      <c r="D1084">
        <v>2</v>
      </c>
      <c r="E1084">
        <v>10</v>
      </c>
      <c r="F1084" t="s">
        <v>613</v>
      </c>
    </row>
    <row r="1085" spans="1:6" x14ac:dyDescent="0.3">
      <c r="A1085" t="str">
        <f>INDEX(獼猴調查結果[林管處],MATCH(B1085,獼猴調查結果[工作站],0))</f>
        <v>南投</v>
      </c>
      <c r="B1085" t="str">
        <f>INDEX(獼猴調查結果[工作站],MATCH(C1085,獼猴調查結果[樣區名稱],0))</f>
        <v>丹大</v>
      </c>
      <c r="C1085" t="s">
        <v>614</v>
      </c>
      <c r="D1085">
        <v>2</v>
      </c>
      <c r="E1085">
        <v>1</v>
      </c>
      <c r="F1085" t="s">
        <v>616</v>
      </c>
    </row>
    <row r="1086" spans="1:6" x14ac:dyDescent="0.3">
      <c r="A1086" t="str">
        <f>INDEX(獼猴調查結果[林管處],MATCH(B1086,獼猴調查結果[工作站],0))</f>
        <v>南投</v>
      </c>
      <c r="B1086" t="str">
        <f>INDEX(獼猴調查結果[工作站],MATCH(C1086,獼猴調查結果[樣區名稱],0))</f>
        <v>丹大</v>
      </c>
      <c r="C1086" t="s">
        <v>614</v>
      </c>
      <c r="D1086">
        <v>2</v>
      </c>
      <c r="E1086">
        <v>2</v>
      </c>
      <c r="F1086" t="s">
        <v>616</v>
      </c>
    </row>
    <row r="1087" spans="1:6" x14ac:dyDescent="0.3">
      <c r="A1087" t="str">
        <f>INDEX(獼猴調查結果[林管處],MATCH(B1087,獼猴調查結果[工作站],0))</f>
        <v>南投</v>
      </c>
      <c r="B1087" t="str">
        <f>INDEX(獼猴調查結果[工作站],MATCH(C1087,獼猴調查結果[樣區名稱],0))</f>
        <v>丹大</v>
      </c>
      <c r="C1087" t="s">
        <v>614</v>
      </c>
      <c r="D1087">
        <v>2</v>
      </c>
      <c r="E1087">
        <v>3</v>
      </c>
      <c r="F1087" t="s">
        <v>616</v>
      </c>
    </row>
    <row r="1088" spans="1:6" x14ac:dyDescent="0.3">
      <c r="A1088" t="str">
        <f>INDEX(獼猴調查結果[林管處],MATCH(B1088,獼猴調查結果[工作站],0))</f>
        <v>南投</v>
      </c>
      <c r="B1088" t="str">
        <f>INDEX(獼猴調查結果[工作站],MATCH(C1088,獼猴調查結果[樣區名稱],0))</f>
        <v>丹大</v>
      </c>
      <c r="C1088" t="s">
        <v>614</v>
      </c>
      <c r="D1088">
        <v>2</v>
      </c>
      <c r="E1088">
        <v>4</v>
      </c>
      <c r="F1088" t="s">
        <v>616</v>
      </c>
    </row>
    <row r="1089" spans="1:6" x14ac:dyDescent="0.3">
      <c r="A1089" t="str">
        <f>INDEX(獼猴調查結果[林管處],MATCH(B1089,獼猴調查結果[工作站],0))</f>
        <v>南投</v>
      </c>
      <c r="B1089" t="str">
        <f>INDEX(獼猴調查結果[工作站],MATCH(C1089,獼猴調查結果[樣區名稱],0))</f>
        <v>丹大</v>
      </c>
      <c r="C1089" t="s">
        <v>614</v>
      </c>
      <c r="D1089">
        <v>2</v>
      </c>
      <c r="E1089">
        <v>5</v>
      </c>
      <c r="F1089" t="s">
        <v>616</v>
      </c>
    </row>
    <row r="1090" spans="1:6" x14ac:dyDescent="0.3">
      <c r="A1090" t="str">
        <f>INDEX(獼猴調查結果[林管處],MATCH(B1090,獼猴調查結果[工作站],0))</f>
        <v>南投</v>
      </c>
      <c r="B1090" t="str">
        <f>INDEX(獼猴調查結果[工作站],MATCH(C1090,獼猴調查結果[樣區名稱],0))</f>
        <v>丹大</v>
      </c>
      <c r="C1090" t="s">
        <v>614</v>
      </c>
      <c r="D1090">
        <v>2</v>
      </c>
      <c r="E1090">
        <v>6</v>
      </c>
      <c r="F1090" t="s">
        <v>616</v>
      </c>
    </row>
    <row r="1091" spans="1:6" x14ac:dyDescent="0.3">
      <c r="A1091" t="str">
        <f>INDEX(獼猴調查結果[林管處],MATCH(B1091,獼猴調查結果[工作站],0))</f>
        <v>南投</v>
      </c>
      <c r="B1091" t="str">
        <f>INDEX(獼猴調查結果[工作站],MATCH(C1091,獼猴調查結果[樣區名稱],0))</f>
        <v>丹大</v>
      </c>
      <c r="C1091" t="s">
        <v>614</v>
      </c>
      <c r="D1091">
        <v>2</v>
      </c>
      <c r="E1091">
        <v>7</v>
      </c>
      <c r="F1091" t="s">
        <v>616</v>
      </c>
    </row>
    <row r="1092" spans="1:6" x14ac:dyDescent="0.3">
      <c r="A1092" t="str">
        <f>INDEX(獼猴調查結果[林管處],MATCH(B1092,獼猴調查結果[工作站],0))</f>
        <v>南投</v>
      </c>
      <c r="B1092" t="str">
        <f>INDEX(獼猴調查結果[工作站],MATCH(C1092,獼猴調查結果[樣區名稱],0))</f>
        <v>丹大</v>
      </c>
      <c r="C1092" t="s">
        <v>617</v>
      </c>
      <c r="D1092">
        <v>2</v>
      </c>
      <c r="E1092">
        <v>1</v>
      </c>
      <c r="F1092" t="s">
        <v>619</v>
      </c>
    </row>
    <row r="1093" spans="1:6" x14ac:dyDescent="0.3">
      <c r="A1093" t="str">
        <f>INDEX(獼猴調查結果[林管處],MATCH(B1093,獼猴調查結果[工作站],0))</f>
        <v>南投</v>
      </c>
      <c r="B1093" t="str">
        <f>INDEX(獼猴調查結果[工作站],MATCH(C1093,獼猴調查結果[樣區名稱],0))</f>
        <v>丹大</v>
      </c>
      <c r="C1093" t="s">
        <v>617</v>
      </c>
      <c r="D1093">
        <v>2</v>
      </c>
      <c r="E1093">
        <v>2</v>
      </c>
      <c r="F1093" t="s">
        <v>619</v>
      </c>
    </row>
    <row r="1094" spans="1:6" x14ac:dyDescent="0.3">
      <c r="A1094" t="str">
        <f>INDEX(獼猴調查結果[林管處],MATCH(B1094,獼猴調查結果[工作站],0))</f>
        <v>南投</v>
      </c>
      <c r="B1094" t="str">
        <f>INDEX(獼猴調查結果[工作站],MATCH(C1094,獼猴調查結果[樣區名稱],0))</f>
        <v>丹大</v>
      </c>
      <c r="C1094" t="s">
        <v>617</v>
      </c>
      <c r="D1094">
        <v>2</v>
      </c>
      <c r="E1094">
        <v>3</v>
      </c>
      <c r="F1094" t="s">
        <v>619</v>
      </c>
    </row>
    <row r="1095" spans="1:6" x14ac:dyDescent="0.3">
      <c r="A1095" t="str">
        <f>INDEX(獼猴調查結果[林管處],MATCH(B1095,獼猴調查結果[工作站],0))</f>
        <v>南投</v>
      </c>
      <c r="B1095" t="str">
        <f>INDEX(獼猴調查結果[工作站],MATCH(C1095,獼猴調查結果[樣區名稱],0))</f>
        <v>丹大</v>
      </c>
      <c r="C1095" t="s">
        <v>617</v>
      </c>
      <c r="D1095">
        <v>2</v>
      </c>
      <c r="E1095">
        <v>4</v>
      </c>
      <c r="F1095" t="s">
        <v>619</v>
      </c>
    </row>
    <row r="1096" spans="1:6" x14ac:dyDescent="0.3">
      <c r="A1096" t="str">
        <f>INDEX(獼猴調查結果[林管處],MATCH(B1096,獼猴調查結果[工作站],0))</f>
        <v>南投</v>
      </c>
      <c r="B1096" t="str">
        <f>INDEX(獼猴調查結果[工作站],MATCH(C1096,獼猴調查結果[樣區名稱],0))</f>
        <v>丹大</v>
      </c>
      <c r="C1096" t="s">
        <v>617</v>
      </c>
      <c r="D1096">
        <v>2</v>
      </c>
      <c r="E1096">
        <v>5</v>
      </c>
      <c r="F1096" t="s">
        <v>619</v>
      </c>
    </row>
    <row r="1097" spans="1:6" x14ac:dyDescent="0.3">
      <c r="A1097" t="str">
        <f>INDEX(獼猴調查結果[林管處],MATCH(B1097,獼猴調查結果[工作站],0))</f>
        <v>南投</v>
      </c>
      <c r="B1097" t="str">
        <f>INDEX(獼猴調查結果[工作站],MATCH(C1097,獼猴調查結果[樣區名稱],0))</f>
        <v>丹大</v>
      </c>
      <c r="C1097" t="s">
        <v>617</v>
      </c>
      <c r="D1097">
        <v>2</v>
      </c>
      <c r="E1097">
        <v>6</v>
      </c>
      <c r="F1097" t="s">
        <v>619</v>
      </c>
    </row>
    <row r="1098" spans="1:6" x14ac:dyDescent="0.3">
      <c r="A1098" t="str">
        <f>INDEX(獼猴調查結果[林管處],MATCH(B1098,獼猴調查結果[工作站],0))</f>
        <v>南投</v>
      </c>
      <c r="B1098" t="str">
        <f>INDEX(獼猴調查結果[工作站],MATCH(C1098,獼猴調查結果[樣區名稱],0))</f>
        <v>丹大</v>
      </c>
      <c r="C1098" t="s">
        <v>617</v>
      </c>
      <c r="D1098">
        <v>2</v>
      </c>
      <c r="E1098">
        <v>7</v>
      </c>
      <c r="F1098" t="s">
        <v>619</v>
      </c>
    </row>
    <row r="1099" spans="1:6" x14ac:dyDescent="0.3">
      <c r="A1099" t="str">
        <f>INDEX(獼猴調查結果[林管處],MATCH(B1099,獼猴調查結果[工作站],0))</f>
        <v>南投</v>
      </c>
      <c r="B1099" t="str">
        <f>INDEX(獼猴調查結果[工作站],MATCH(C1099,獼猴調查結果[樣區名稱],0))</f>
        <v>丹大</v>
      </c>
      <c r="C1099" t="s">
        <v>617</v>
      </c>
      <c r="D1099">
        <v>2</v>
      </c>
      <c r="E1099">
        <v>8</v>
      </c>
      <c r="F1099" t="s">
        <v>619</v>
      </c>
    </row>
    <row r="1100" spans="1:6" x14ac:dyDescent="0.3">
      <c r="A1100" t="str">
        <f>INDEX(獼猴調查結果[林管處],MATCH(B1100,獼猴調查結果[工作站],0))</f>
        <v>南投</v>
      </c>
      <c r="B1100" t="str">
        <f>INDEX(獼猴調查結果[工作站],MATCH(C1100,獼猴調查結果[樣區名稱],0))</f>
        <v>丹大</v>
      </c>
      <c r="C1100" t="s">
        <v>617</v>
      </c>
      <c r="D1100">
        <v>2</v>
      </c>
      <c r="E1100">
        <v>9</v>
      </c>
      <c r="F1100" t="s">
        <v>619</v>
      </c>
    </row>
    <row r="1101" spans="1:6" x14ac:dyDescent="0.3">
      <c r="A1101" t="str">
        <f>INDEX(獼猴調查結果[林管處],MATCH(B1101,獼猴調查結果[工作站],0))</f>
        <v>南投</v>
      </c>
      <c r="B1101" t="str">
        <f>INDEX(獼猴調查結果[工作站],MATCH(C1101,獼猴調查結果[樣區名稱],0))</f>
        <v>丹大</v>
      </c>
      <c r="C1101" t="s">
        <v>617</v>
      </c>
      <c r="D1101">
        <v>2</v>
      </c>
      <c r="E1101">
        <v>10</v>
      </c>
      <c r="F1101" t="s">
        <v>619</v>
      </c>
    </row>
    <row r="1102" spans="1:6" x14ac:dyDescent="0.3">
      <c r="A1102" t="str">
        <f>INDEX(獼猴調查結果[林管處],MATCH(B1102,獼猴調查結果[工作站],0))</f>
        <v>南投</v>
      </c>
      <c r="B1102" t="str">
        <f>INDEX(獼猴調查結果[工作站],MATCH(C1102,獼猴調查結果[樣區名稱],0))</f>
        <v>丹大</v>
      </c>
      <c r="C1102" t="s">
        <v>608</v>
      </c>
      <c r="D1102">
        <v>2</v>
      </c>
      <c r="E1102">
        <v>1</v>
      </c>
      <c r="F1102" t="s">
        <v>610</v>
      </c>
    </row>
    <row r="1103" spans="1:6" x14ac:dyDescent="0.3">
      <c r="A1103" t="str">
        <f>INDEX(獼猴調查結果[林管處],MATCH(B1103,獼猴調查結果[工作站],0))</f>
        <v>南投</v>
      </c>
      <c r="B1103" t="str">
        <f>INDEX(獼猴調查結果[工作站],MATCH(C1103,獼猴調查結果[樣區名稱],0))</f>
        <v>丹大</v>
      </c>
      <c r="C1103" t="s">
        <v>608</v>
      </c>
      <c r="D1103">
        <v>2</v>
      </c>
      <c r="E1103">
        <v>2</v>
      </c>
      <c r="F1103" t="s">
        <v>610</v>
      </c>
    </row>
    <row r="1104" spans="1:6" x14ac:dyDescent="0.3">
      <c r="A1104" t="str">
        <f>INDEX(獼猴調查結果[林管處],MATCH(B1104,獼猴調查結果[工作站],0))</f>
        <v>南投</v>
      </c>
      <c r="B1104" t="str">
        <f>INDEX(獼猴調查結果[工作站],MATCH(C1104,獼猴調查結果[樣區名稱],0))</f>
        <v>丹大</v>
      </c>
      <c r="C1104" t="s">
        <v>608</v>
      </c>
      <c r="D1104">
        <v>2</v>
      </c>
      <c r="E1104">
        <v>3</v>
      </c>
      <c r="F1104" t="s">
        <v>610</v>
      </c>
    </row>
    <row r="1105" spans="1:6" x14ac:dyDescent="0.3">
      <c r="A1105" t="str">
        <f>INDEX(獼猴調查結果[林管處],MATCH(B1105,獼猴調查結果[工作站],0))</f>
        <v>南投</v>
      </c>
      <c r="B1105" t="str">
        <f>INDEX(獼猴調查結果[工作站],MATCH(C1105,獼猴調查結果[樣區名稱],0))</f>
        <v>丹大</v>
      </c>
      <c r="C1105" t="s">
        <v>608</v>
      </c>
      <c r="D1105">
        <v>2</v>
      </c>
      <c r="E1105">
        <v>4</v>
      </c>
      <c r="F1105" t="s">
        <v>610</v>
      </c>
    </row>
    <row r="1106" spans="1:6" x14ac:dyDescent="0.3">
      <c r="A1106" t="str">
        <f>INDEX(獼猴調查結果[林管處],MATCH(B1106,獼猴調查結果[工作站],0))</f>
        <v>南投</v>
      </c>
      <c r="B1106" t="str">
        <f>INDEX(獼猴調查結果[工作站],MATCH(C1106,獼猴調查結果[樣區名稱],0))</f>
        <v>丹大</v>
      </c>
      <c r="C1106" t="s">
        <v>608</v>
      </c>
      <c r="D1106">
        <v>2</v>
      </c>
      <c r="E1106">
        <v>5</v>
      </c>
      <c r="F1106" t="s">
        <v>610</v>
      </c>
    </row>
    <row r="1107" spans="1:6" x14ac:dyDescent="0.3">
      <c r="A1107" t="str">
        <f>INDEX(獼猴調查結果[林管處],MATCH(B1107,獼猴調查結果[工作站],0))</f>
        <v>南投</v>
      </c>
      <c r="B1107" t="str">
        <f>INDEX(獼猴調查結果[工作站],MATCH(C1107,獼猴調查結果[樣區名稱],0))</f>
        <v>丹大</v>
      </c>
      <c r="C1107" t="s">
        <v>608</v>
      </c>
      <c r="D1107">
        <v>2</v>
      </c>
      <c r="E1107">
        <v>6</v>
      </c>
      <c r="F1107" t="s">
        <v>610</v>
      </c>
    </row>
    <row r="1108" spans="1:6" x14ac:dyDescent="0.3">
      <c r="A1108" t="str">
        <f>INDEX(獼猴調查結果[林管處],MATCH(B1108,獼猴調查結果[工作站],0))</f>
        <v>南投</v>
      </c>
      <c r="B1108" t="str">
        <f>INDEX(獼猴調查結果[工作站],MATCH(C1108,獼猴調查結果[樣區名稱],0))</f>
        <v>丹大</v>
      </c>
      <c r="C1108" t="s">
        <v>608</v>
      </c>
      <c r="D1108">
        <v>2</v>
      </c>
      <c r="E1108">
        <v>7</v>
      </c>
      <c r="F1108" t="s">
        <v>610</v>
      </c>
    </row>
    <row r="1109" spans="1:6" x14ac:dyDescent="0.3">
      <c r="A1109" t="str">
        <f>INDEX(獼猴調查結果[林管處],MATCH(B1109,獼猴調查結果[工作站],0))</f>
        <v>南投</v>
      </c>
      <c r="B1109" t="str">
        <f>INDEX(獼猴調查結果[工作站],MATCH(C1109,獼猴調查結果[樣區名稱],0))</f>
        <v>丹大</v>
      </c>
      <c r="C1109" t="s">
        <v>608</v>
      </c>
      <c r="D1109">
        <v>2</v>
      </c>
      <c r="E1109">
        <v>8</v>
      </c>
      <c r="F1109" t="s">
        <v>610</v>
      </c>
    </row>
    <row r="1110" spans="1:6" x14ac:dyDescent="0.3">
      <c r="A1110" t="str">
        <f>INDEX(獼猴調查結果[林管處],MATCH(B1110,獼猴調查結果[工作站],0))</f>
        <v>南投</v>
      </c>
      <c r="B1110" t="str">
        <f>INDEX(獼猴調查結果[工作站],MATCH(C1110,獼猴調查結果[樣區名稱],0))</f>
        <v>丹大</v>
      </c>
      <c r="C1110" t="s">
        <v>608</v>
      </c>
      <c r="D1110">
        <v>2</v>
      </c>
      <c r="E1110">
        <v>9</v>
      </c>
      <c r="F1110" t="s">
        <v>610</v>
      </c>
    </row>
    <row r="1111" spans="1:6" x14ac:dyDescent="0.3">
      <c r="A1111" t="str">
        <f>INDEX(獼猴調查結果[林管處],MATCH(B1111,獼猴調查結果[工作站],0))</f>
        <v>南投</v>
      </c>
      <c r="B1111" t="str">
        <f>INDEX(獼猴調查結果[工作站],MATCH(C1111,獼猴調查結果[樣區名稱],0))</f>
        <v>丹大</v>
      </c>
      <c r="C1111" t="s">
        <v>608</v>
      </c>
      <c r="D1111">
        <v>2</v>
      </c>
      <c r="E1111">
        <v>10</v>
      </c>
      <c r="F1111" t="s">
        <v>610</v>
      </c>
    </row>
    <row r="1112" spans="1:6" x14ac:dyDescent="0.3">
      <c r="A1112" t="str">
        <f>INDEX(獼猴調查結果[林管處],MATCH(B1112,獼猴調查結果[工作站],0))</f>
        <v>南投</v>
      </c>
      <c r="B1112" t="str">
        <f>INDEX(獼猴調查結果[工作站],MATCH(C1112,獼猴調查結果[樣區名稱],0))</f>
        <v>丹大</v>
      </c>
      <c r="C1112" t="s">
        <v>602</v>
      </c>
      <c r="D1112">
        <v>2</v>
      </c>
      <c r="E1112">
        <v>1</v>
      </c>
      <c r="F1112" t="s">
        <v>604</v>
      </c>
    </row>
    <row r="1113" spans="1:6" x14ac:dyDescent="0.3">
      <c r="A1113" t="str">
        <f>INDEX(獼猴調查結果[林管處],MATCH(B1113,獼猴調查結果[工作站],0))</f>
        <v>南投</v>
      </c>
      <c r="B1113" t="str">
        <f>INDEX(獼猴調查結果[工作站],MATCH(C1113,獼猴調查結果[樣區名稱],0))</f>
        <v>丹大</v>
      </c>
      <c r="C1113" t="s">
        <v>602</v>
      </c>
      <c r="D1113">
        <v>2</v>
      </c>
      <c r="E1113">
        <v>2</v>
      </c>
      <c r="F1113" t="s">
        <v>604</v>
      </c>
    </row>
    <row r="1114" spans="1:6" x14ac:dyDescent="0.3">
      <c r="A1114" t="str">
        <f>INDEX(獼猴調查結果[林管處],MATCH(B1114,獼猴調查結果[工作站],0))</f>
        <v>南投</v>
      </c>
      <c r="B1114" t="str">
        <f>INDEX(獼猴調查結果[工作站],MATCH(C1114,獼猴調查結果[樣區名稱],0))</f>
        <v>丹大</v>
      </c>
      <c r="C1114" t="s">
        <v>602</v>
      </c>
      <c r="D1114">
        <v>2</v>
      </c>
      <c r="E1114">
        <v>3</v>
      </c>
      <c r="F1114" t="s">
        <v>604</v>
      </c>
    </row>
    <row r="1115" spans="1:6" x14ac:dyDescent="0.3">
      <c r="A1115" t="str">
        <f>INDEX(獼猴調查結果[林管處],MATCH(B1115,獼猴調查結果[工作站],0))</f>
        <v>南投</v>
      </c>
      <c r="B1115" t="str">
        <f>INDEX(獼猴調查結果[工作站],MATCH(C1115,獼猴調查結果[樣區名稱],0))</f>
        <v>丹大</v>
      </c>
      <c r="C1115" t="s">
        <v>602</v>
      </c>
      <c r="D1115">
        <v>2</v>
      </c>
      <c r="E1115">
        <v>4</v>
      </c>
      <c r="F1115" t="s">
        <v>604</v>
      </c>
    </row>
    <row r="1116" spans="1:6" x14ac:dyDescent="0.3">
      <c r="A1116" t="str">
        <f>INDEX(獼猴調查結果[林管處],MATCH(B1116,獼猴調查結果[工作站],0))</f>
        <v>南投</v>
      </c>
      <c r="B1116" t="str">
        <f>INDEX(獼猴調查結果[工作站],MATCH(C1116,獼猴調查結果[樣區名稱],0))</f>
        <v>丹大</v>
      </c>
      <c r="C1116" t="s">
        <v>602</v>
      </c>
      <c r="D1116">
        <v>2</v>
      </c>
      <c r="E1116">
        <v>5</v>
      </c>
      <c r="F1116" t="s">
        <v>604</v>
      </c>
    </row>
    <row r="1117" spans="1:6" x14ac:dyDescent="0.3">
      <c r="A1117" t="str">
        <f>INDEX(獼猴調查結果[林管處],MATCH(B1117,獼猴調查結果[工作站],0))</f>
        <v>南投</v>
      </c>
      <c r="B1117" t="str">
        <f>INDEX(獼猴調查結果[工作站],MATCH(C1117,獼猴調查結果[樣區名稱],0))</f>
        <v>丹大</v>
      </c>
      <c r="C1117" t="s">
        <v>602</v>
      </c>
      <c r="D1117">
        <v>2</v>
      </c>
      <c r="E1117">
        <v>6</v>
      </c>
      <c r="F1117" t="s">
        <v>604</v>
      </c>
    </row>
    <row r="1118" spans="1:6" x14ac:dyDescent="0.3">
      <c r="A1118" t="str">
        <f>INDEX(獼猴調查結果[林管處],MATCH(B1118,獼猴調查結果[工作站],0))</f>
        <v>南投</v>
      </c>
      <c r="B1118" t="str">
        <f>INDEX(獼猴調查結果[工作站],MATCH(C1118,獼猴調查結果[樣區名稱],0))</f>
        <v>丹大</v>
      </c>
      <c r="C1118" t="s">
        <v>602</v>
      </c>
      <c r="D1118">
        <v>2</v>
      </c>
      <c r="E1118">
        <v>7</v>
      </c>
      <c r="F1118" t="s">
        <v>604</v>
      </c>
    </row>
    <row r="1119" spans="1:6" x14ac:dyDescent="0.3">
      <c r="A1119" t="str">
        <f>INDEX(獼猴調查結果[林管處],MATCH(B1119,獼猴調查結果[工作站],0))</f>
        <v>南投</v>
      </c>
      <c r="B1119" t="str">
        <f>INDEX(獼猴調查結果[工作站],MATCH(C1119,獼猴調查結果[樣區名稱],0))</f>
        <v>丹大</v>
      </c>
      <c r="C1119" t="s">
        <v>602</v>
      </c>
      <c r="D1119">
        <v>2</v>
      </c>
      <c r="E1119">
        <v>8</v>
      </c>
      <c r="F1119" t="s">
        <v>604</v>
      </c>
    </row>
    <row r="1120" spans="1:6" x14ac:dyDescent="0.3">
      <c r="A1120" t="str">
        <f>INDEX(獼猴調查結果[林管處],MATCH(B1120,獼猴調查結果[工作站],0))</f>
        <v>南投</v>
      </c>
      <c r="B1120" t="str">
        <f>INDEX(獼猴調查結果[工作站],MATCH(C1120,獼猴調查結果[樣區名稱],0))</f>
        <v>丹大</v>
      </c>
      <c r="C1120" t="s">
        <v>602</v>
      </c>
      <c r="D1120">
        <v>2</v>
      </c>
      <c r="E1120">
        <v>9</v>
      </c>
      <c r="F1120" t="s">
        <v>604</v>
      </c>
    </row>
    <row r="1121" spans="1:6" x14ac:dyDescent="0.3">
      <c r="A1121" t="str">
        <f>INDEX(獼猴調查結果[林管處],MATCH(B1121,獼猴調查結果[工作站],0))</f>
        <v>南投</v>
      </c>
      <c r="B1121" t="str">
        <f>INDEX(獼猴調查結果[工作站],MATCH(C1121,獼猴調查結果[樣區名稱],0))</f>
        <v>丹大</v>
      </c>
      <c r="C1121" t="s">
        <v>602</v>
      </c>
      <c r="D1121">
        <v>2</v>
      </c>
      <c r="E1121">
        <v>10</v>
      </c>
      <c r="F1121" t="s">
        <v>604</v>
      </c>
    </row>
    <row r="1122" spans="1:6" x14ac:dyDescent="0.3">
      <c r="A1122" t="str">
        <f>INDEX(獼猴調查結果[林管處],MATCH(B1122,獼猴調查結果[工作站],0))</f>
        <v>南投</v>
      </c>
      <c r="B1122" t="str">
        <f>INDEX(獼猴調查結果[工作站],MATCH(C1122,獼猴調查結果[樣區名稱],0))</f>
        <v>丹大</v>
      </c>
      <c r="C1122" t="s">
        <v>598</v>
      </c>
      <c r="D1122">
        <v>2</v>
      </c>
      <c r="E1122">
        <v>1</v>
      </c>
      <c r="F1122" t="s">
        <v>600</v>
      </c>
    </row>
    <row r="1123" spans="1:6" x14ac:dyDescent="0.3">
      <c r="A1123" t="str">
        <f>INDEX(獼猴調查結果[林管處],MATCH(B1123,獼猴調查結果[工作站],0))</f>
        <v>南投</v>
      </c>
      <c r="B1123" t="str">
        <f>INDEX(獼猴調查結果[工作站],MATCH(C1123,獼猴調查結果[樣區名稱],0))</f>
        <v>丹大</v>
      </c>
      <c r="C1123" t="s">
        <v>598</v>
      </c>
      <c r="D1123">
        <v>2</v>
      </c>
      <c r="E1123">
        <v>2</v>
      </c>
      <c r="F1123" t="s">
        <v>600</v>
      </c>
    </row>
    <row r="1124" spans="1:6" x14ac:dyDescent="0.3">
      <c r="A1124" t="str">
        <f>INDEX(獼猴調查結果[林管處],MATCH(B1124,獼猴調查結果[工作站],0))</f>
        <v>南投</v>
      </c>
      <c r="B1124" t="str">
        <f>INDEX(獼猴調查結果[工作站],MATCH(C1124,獼猴調查結果[樣區名稱],0))</f>
        <v>丹大</v>
      </c>
      <c r="C1124" t="s">
        <v>598</v>
      </c>
      <c r="D1124">
        <v>2</v>
      </c>
      <c r="E1124">
        <v>3</v>
      </c>
      <c r="F1124" t="s">
        <v>600</v>
      </c>
    </row>
    <row r="1125" spans="1:6" x14ac:dyDescent="0.3">
      <c r="A1125" t="str">
        <f>INDEX(獼猴調查結果[林管處],MATCH(B1125,獼猴調查結果[工作站],0))</f>
        <v>南投</v>
      </c>
      <c r="B1125" t="str">
        <f>INDEX(獼猴調查結果[工作站],MATCH(C1125,獼猴調查結果[樣區名稱],0))</f>
        <v>丹大</v>
      </c>
      <c r="C1125" t="s">
        <v>598</v>
      </c>
      <c r="D1125">
        <v>2</v>
      </c>
      <c r="E1125">
        <v>4</v>
      </c>
      <c r="F1125" t="s">
        <v>600</v>
      </c>
    </row>
    <row r="1126" spans="1:6" x14ac:dyDescent="0.3">
      <c r="A1126" t="str">
        <f>INDEX(獼猴調查結果[林管處],MATCH(B1126,獼猴調查結果[工作站],0))</f>
        <v>南投</v>
      </c>
      <c r="B1126" t="str">
        <f>INDEX(獼猴調查結果[工作站],MATCH(C1126,獼猴調查結果[樣區名稱],0))</f>
        <v>丹大</v>
      </c>
      <c r="C1126" t="s">
        <v>598</v>
      </c>
      <c r="D1126">
        <v>2</v>
      </c>
      <c r="E1126">
        <v>5</v>
      </c>
      <c r="F1126" t="s">
        <v>600</v>
      </c>
    </row>
    <row r="1127" spans="1:6" x14ac:dyDescent="0.3">
      <c r="A1127" t="str">
        <f>INDEX(獼猴調查結果[林管處],MATCH(B1127,獼猴調查結果[工作站],0))</f>
        <v>南投</v>
      </c>
      <c r="B1127" t="str">
        <f>INDEX(獼猴調查結果[工作站],MATCH(C1127,獼猴調查結果[樣區名稱],0))</f>
        <v>丹大</v>
      </c>
      <c r="C1127" t="s">
        <v>598</v>
      </c>
      <c r="D1127">
        <v>2</v>
      </c>
      <c r="E1127">
        <v>6</v>
      </c>
      <c r="F1127" t="s">
        <v>600</v>
      </c>
    </row>
    <row r="1128" spans="1:6" x14ac:dyDescent="0.3">
      <c r="A1128" t="str">
        <f>INDEX(獼猴調查結果[林管處],MATCH(B1128,獼猴調查結果[工作站],0))</f>
        <v>南投</v>
      </c>
      <c r="B1128" t="str">
        <f>INDEX(獼猴調查結果[工作站],MATCH(C1128,獼猴調查結果[樣區名稱],0))</f>
        <v>丹大</v>
      </c>
      <c r="C1128" t="s">
        <v>598</v>
      </c>
      <c r="D1128">
        <v>2</v>
      </c>
      <c r="E1128">
        <v>7</v>
      </c>
      <c r="F1128" t="s">
        <v>600</v>
      </c>
    </row>
    <row r="1129" spans="1:6" x14ac:dyDescent="0.3">
      <c r="A1129" t="str">
        <f>INDEX(獼猴調查結果[林管處],MATCH(B1129,獼猴調查結果[工作站],0))</f>
        <v>南投</v>
      </c>
      <c r="B1129" t="str">
        <f>INDEX(獼猴調查結果[工作站],MATCH(C1129,獼猴調查結果[樣區名稱],0))</f>
        <v>丹大</v>
      </c>
      <c r="C1129" t="s">
        <v>598</v>
      </c>
      <c r="D1129">
        <v>2</v>
      </c>
      <c r="E1129">
        <v>8</v>
      </c>
      <c r="F1129" t="s">
        <v>600</v>
      </c>
    </row>
    <row r="1130" spans="1:6" x14ac:dyDescent="0.3">
      <c r="A1130" t="str">
        <f>INDEX(獼猴調查結果[林管處],MATCH(B1130,獼猴調查結果[工作站],0))</f>
        <v>南投</v>
      </c>
      <c r="B1130" t="str">
        <f>INDEX(獼猴調查結果[工作站],MATCH(C1130,獼猴調查結果[樣區名稱],0))</f>
        <v>丹大</v>
      </c>
      <c r="C1130" t="s">
        <v>598</v>
      </c>
      <c r="D1130">
        <v>2</v>
      </c>
      <c r="E1130">
        <v>9</v>
      </c>
      <c r="F1130" t="s">
        <v>600</v>
      </c>
    </row>
    <row r="1131" spans="1:6" x14ac:dyDescent="0.3">
      <c r="A1131" t="str">
        <f>INDEX(獼猴調查結果[林管處],MATCH(B1131,獼猴調查結果[工作站],0))</f>
        <v>南投</v>
      </c>
      <c r="B1131" t="str">
        <f>INDEX(獼猴調查結果[工作站],MATCH(C1131,獼猴調查結果[樣區名稱],0))</f>
        <v>丹大</v>
      </c>
      <c r="C1131" t="s">
        <v>598</v>
      </c>
      <c r="D1131">
        <v>2</v>
      </c>
      <c r="E1131">
        <v>10</v>
      </c>
      <c r="F1131" t="s">
        <v>600</v>
      </c>
    </row>
    <row r="1132" spans="1:6" x14ac:dyDescent="0.3">
      <c r="A1132" t="str">
        <f>INDEX(獼猴調查結果[林管處],MATCH(B1132,獼猴調查結果[工作站],0))</f>
        <v>南投</v>
      </c>
      <c r="B1132" t="str">
        <f>INDEX(獼猴調查結果[工作站],MATCH(C1132,獼猴調查結果[樣區名稱],0))</f>
        <v>丹大</v>
      </c>
      <c r="C1132" t="s">
        <v>584</v>
      </c>
      <c r="D1132">
        <v>2</v>
      </c>
      <c r="E1132">
        <v>1</v>
      </c>
      <c r="F1132" t="s">
        <v>586</v>
      </c>
    </row>
    <row r="1133" spans="1:6" x14ac:dyDescent="0.3">
      <c r="A1133" t="str">
        <f>INDEX(獼猴調查結果[林管處],MATCH(B1133,獼猴調查結果[工作站],0))</f>
        <v>南投</v>
      </c>
      <c r="B1133" t="str">
        <f>INDEX(獼猴調查結果[工作站],MATCH(C1133,獼猴調查結果[樣區名稱],0))</f>
        <v>丹大</v>
      </c>
      <c r="C1133" t="s">
        <v>584</v>
      </c>
      <c r="D1133">
        <v>2</v>
      </c>
      <c r="E1133">
        <v>2</v>
      </c>
      <c r="F1133" t="s">
        <v>586</v>
      </c>
    </row>
    <row r="1134" spans="1:6" x14ac:dyDescent="0.3">
      <c r="A1134" t="str">
        <f>INDEX(獼猴調查結果[林管處],MATCH(B1134,獼猴調查結果[工作站],0))</f>
        <v>南投</v>
      </c>
      <c r="B1134" t="str">
        <f>INDEX(獼猴調查結果[工作站],MATCH(C1134,獼猴調查結果[樣區名稱],0))</f>
        <v>丹大</v>
      </c>
      <c r="C1134" t="s">
        <v>584</v>
      </c>
      <c r="D1134">
        <v>2</v>
      </c>
      <c r="E1134">
        <v>3</v>
      </c>
      <c r="F1134" t="s">
        <v>586</v>
      </c>
    </row>
    <row r="1135" spans="1:6" x14ac:dyDescent="0.3">
      <c r="A1135" t="str">
        <f>INDEX(獼猴調查結果[林管處],MATCH(B1135,獼猴調查結果[工作站],0))</f>
        <v>南投</v>
      </c>
      <c r="B1135" t="str">
        <f>INDEX(獼猴調查結果[工作站],MATCH(C1135,獼猴調查結果[樣區名稱],0))</f>
        <v>丹大</v>
      </c>
      <c r="C1135" t="s">
        <v>584</v>
      </c>
      <c r="D1135">
        <v>2</v>
      </c>
      <c r="E1135">
        <v>4</v>
      </c>
      <c r="F1135" t="s">
        <v>586</v>
      </c>
    </row>
    <row r="1136" spans="1:6" x14ac:dyDescent="0.3">
      <c r="A1136" t="str">
        <f>INDEX(獼猴調查結果[林管處],MATCH(B1136,獼猴調查結果[工作站],0))</f>
        <v>南投</v>
      </c>
      <c r="B1136" t="str">
        <f>INDEX(獼猴調查結果[工作站],MATCH(C1136,獼猴調查結果[樣區名稱],0))</f>
        <v>丹大</v>
      </c>
      <c r="C1136" t="s">
        <v>584</v>
      </c>
      <c r="D1136">
        <v>2</v>
      </c>
      <c r="E1136">
        <v>5</v>
      </c>
      <c r="F1136" t="s">
        <v>586</v>
      </c>
    </row>
    <row r="1137" spans="1:6" x14ac:dyDescent="0.3">
      <c r="A1137" t="str">
        <f>INDEX(獼猴調查結果[林管處],MATCH(B1137,獼猴調查結果[工作站],0))</f>
        <v>南投</v>
      </c>
      <c r="B1137" t="str">
        <f>INDEX(獼猴調查結果[工作站],MATCH(C1137,獼猴調查結果[樣區名稱],0))</f>
        <v>丹大</v>
      </c>
      <c r="C1137" t="s">
        <v>584</v>
      </c>
      <c r="D1137">
        <v>2</v>
      </c>
      <c r="E1137">
        <v>6</v>
      </c>
      <c r="F1137" t="s">
        <v>586</v>
      </c>
    </row>
    <row r="1138" spans="1:6" x14ac:dyDescent="0.3">
      <c r="A1138" t="str">
        <f>INDEX(獼猴調查結果[林管處],MATCH(B1138,獼猴調查結果[工作站],0))</f>
        <v>南投</v>
      </c>
      <c r="B1138" t="str">
        <f>INDEX(獼猴調查結果[工作站],MATCH(C1138,獼猴調查結果[樣區名稱],0))</f>
        <v>丹大</v>
      </c>
      <c r="C1138" t="s">
        <v>584</v>
      </c>
      <c r="D1138">
        <v>2</v>
      </c>
      <c r="E1138">
        <v>7</v>
      </c>
      <c r="F1138" t="s">
        <v>586</v>
      </c>
    </row>
    <row r="1139" spans="1:6" x14ac:dyDescent="0.3">
      <c r="A1139" t="str">
        <f>INDEX(獼猴調查結果[林管處],MATCH(B1139,獼猴調查結果[工作站],0))</f>
        <v>南投</v>
      </c>
      <c r="B1139" t="str">
        <f>INDEX(獼猴調查結果[工作站],MATCH(C1139,獼猴調查結果[樣區名稱],0))</f>
        <v>丹大</v>
      </c>
      <c r="C1139" t="s">
        <v>584</v>
      </c>
      <c r="D1139">
        <v>2</v>
      </c>
      <c r="E1139">
        <v>8</v>
      </c>
      <c r="F1139" t="s">
        <v>586</v>
      </c>
    </row>
    <row r="1140" spans="1:6" x14ac:dyDescent="0.3">
      <c r="A1140" t="str">
        <f>INDEX(獼猴調查結果[林管處],MATCH(B1140,獼猴調查結果[工作站],0))</f>
        <v>南投</v>
      </c>
      <c r="B1140" t="str">
        <f>INDEX(獼猴調查結果[工作站],MATCH(C1140,獼猴調查結果[樣區名稱],0))</f>
        <v>丹大</v>
      </c>
      <c r="C1140" t="s">
        <v>584</v>
      </c>
      <c r="D1140">
        <v>2</v>
      </c>
      <c r="E1140">
        <v>9</v>
      </c>
      <c r="F1140" t="s">
        <v>586</v>
      </c>
    </row>
    <row r="1141" spans="1:6" x14ac:dyDescent="0.3">
      <c r="A1141" t="str">
        <f>INDEX(獼猴調查結果[林管處],MATCH(B1141,獼猴調查結果[工作站],0))</f>
        <v>南投</v>
      </c>
      <c r="B1141" t="str">
        <f>INDEX(獼猴調查結果[工作站],MATCH(C1141,獼猴調查結果[樣區名稱],0))</f>
        <v>丹大</v>
      </c>
      <c r="C1141" t="s">
        <v>584</v>
      </c>
      <c r="D1141">
        <v>2</v>
      </c>
      <c r="E1141">
        <v>10</v>
      </c>
      <c r="F1141" t="s">
        <v>586</v>
      </c>
    </row>
    <row r="1142" spans="1:6" x14ac:dyDescent="0.3">
      <c r="A1142" t="str">
        <f>INDEX(獼猴調查結果[林管處],MATCH(B1142,獼猴調查結果[工作站],0))</f>
        <v>南投</v>
      </c>
      <c r="B1142" t="str">
        <f>INDEX(獼猴調查結果[工作站],MATCH(C1142,獼猴調查結果[樣區名稱],0))</f>
        <v>丹大</v>
      </c>
      <c r="C1142" t="s">
        <v>587</v>
      </c>
      <c r="D1142">
        <v>2</v>
      </c>
      <c r="E1142">
        <v>1</v>
      </c>
      <c r="F1142" t="s">
        <v>589</v>
      </c>
    </row>
    <row r="1143" spans="1:6" x14ac:dyDescent="0.3">
      <c r="A1143" t="str">
        <f>INDEX(獼猴調查結果[林管處],MATCH(B1143,獼猴調查結果[工作站],0))</f>
        <v>南投</v>
      </c>
      <c r="B1143" t="str">
        <f>INDEX(獼猴調查結果[工作站],MATCH(C1143,獼猴調查結果[樣區名稱],0))</f>
        <v>丹大</v>
      </c>
      <c r="C1143" t="s">
        <v>587</v>
      </c>
      <c r="D1143">
        <v>2</v>
      </c>
      <c r="E1143">
        <v>2</v>
      </c>
      <c r="F1143" t="s">
        <v>589</v>
      </c>
    </row>
    <row r="1144" spans="1:6" x14ac:dyDescent="0.3">
      <c r="A1144" t="str">
        <f>INDEX(獼猴調查結果[林管處],MATCH(B1144,獼猴調查結果[工作站],0))</f>
        <v>南投</v>
      </c>
      <c r="B1144" t="str">
        <f>INDEX(獼猴調查結果[工作站],MATCH(C1144,獼猴調查結果[樣區名稱],0))</f>
        <v>丹大</v>
      </c>
      <c r="C1144" t="s">
        <v>587</v>
      </c>
      <c r="D1144">
        <v>2</v>
      </c>
      <c r="E1144">
        <v>3</v>
      </c>
      <c r="F1144" t="s">
        <v>589</v>
      </c>
    </row>
    <row r="1145" spans="1:6" x14ac:dyDescent="0.3">
      <c r="A1145" t="str">
        <f>INDEX(獼猴調查結果[林管處],MATCH(B1145,獼猴調查結果[工作站],0))</f>
        <v>南投</v>
      </c>
      <c r="B1145" t="str">
        <f>INDEX(獼猴調查結果[工作站],MATCH(C1145,獼猴調查結果[樣區名稱],0))</f>
        <v>丹大</v>
      </c>
      <c r="C1145" t="s">
        <v>587</v>
      </c>
      <c r="D1145">
        <v>2</v>
      </c>
      <c r="E1145">
        <v>4</v>
      </c>
      <c r="F1145" t="s">
        <v>589</v>
      </c>
    </row>
    <row r="1146" spans="1:6" x14ac:dyDescent="0.3">
      <c r="A1146" t="str">
        <f>INDEX(獼猴調查結果[林管處],MATCH(B1146,獼猴調查結果[工作站],0))</f>
        <v>南投</v>
      </c>
      <c r="B1146" t="str">
        <f>INDEX(獼猴調查結果[工作站],MATCH(C1146,獼猴調查結果[樣區名稱],0))</f>
        <v>丹大</v>
      </c>
      <c r="C1146" t="s">
        <v>587</v>
      </c>
      <c r="D1146">
        <v>2</v>
      </c>
      <c r="E1146">
        <v>5</v>
      </c>
      <c r="F1146" t="s">
        <v>589</v>
      </c>
    </row>
    <row r="1147" spans="1:6" x14ac:dyDescent="0.3">
      <c r="A1147" t="str">
        <f>INDEX(獼猴調查結果[林管處],MATCH(B1147,獼猴調查結果[工作站],0))</f>
        <v>南投</v>
      </c>
      <c r="B1147" t="str">
        <f>INDEX(獼猴調查結果[工作站],MATCH(C1147,獼猴調查結果[樣區名稱],0))</f>
        <v>丹大</v>
      </c>
      <c r="C1147" t="s">
        <v>587</v>
      </c>
      <c r="D1147">
        <v>2</v>
      </c>
      <c r="E1147">
        <v>6</v>
      </c>
      <c r="F1147" t="s">
        <v>589</v>
      </c>
    </row>
    <row r="1148" spans="1:6" x14ac:dyDescent="0.3">
      <c r="A1148" t="str">
        <f>INDEX(獼猴調查結果[林管處],MATCH(B1148,獼猴調查結果[工作站],0))</f>
        <v>南投</v>
      </c>
      <c r="B1148" t="str">
        <f>INDEX(獼猴調查結果[工作站],MATCH(C1148,獼猴調查結果[樣區名稱],0))</f>
        <v>丹大</v>
      </c>
      <c r="C1148" t="s">
        <v>587</v>
      </c>
      <c r="D1148">
        <v>2</v>
      </c>
      <c r="E1148">
        <v>7</v>
      </c>
      <c r="F1148" t="s">
        <v>589</v>
      </c>
    </row>
    <row r="1149" spans="1:6" x14ac:dyDescent="0.3">
      <c r="A1149" t="str">
        <f>INDEX(獼猴調查結果[林管處],MATCH(B1149,獼猴調查結果[工作站],0))</f>
        <v>南投</v>
      </c>
      <c r="B1149" t="str">
        <f>INDEX(獼猴調查結果[工作站],MATCH(C1149,獼猴調查結果[樣區名稱],0))</f>
        <v>丹大</v>
      </c>
      <c r="C1149" t="s">
        <v>587</v>
      </c>
      <c r="D1149">
        <v>2</v>
      </c>
      <c r="E1149">
        <v>8</v>
      </c>
      <c r="F1149" t="s">
        <v>589</v>
      </c>
    </row>
    <row r="1150" spans="1:6" x14ac:dyDescent="0.3">
      <c r="A1150" t="str">
        <f>INDEX(獼猴調查結果[林管處],MATCH(B1150,獼猴調查結果[工作站],0))</f>
        <v>南投</v>
      </c>
      <c r="B1150" t="str">
        <f>INDEX(獼猴調查結果[工作站],MATCH(C1150,獼猴調查結果[樣區名稱],0))</f>
        <v>丹大</v>
      </c>
      <c r="C1150" t="s">
        <v>587</v>
      </c>
      <c r="D1150">
        <v>2</v>
      </c>
      <c r="E1150">
        <v>9</v>
      </c>
      <c r="F1150" t="s">
        <v>589</v>
      </c>
    </row>
    <row r="1151" spans="1:6" x14ac:dyDescent="0.3">
      <c r="A1151" t="str">
        <f>INDEX(獼猴調查結果[林管處],MATCH(B1151,獼猴調查結果[工作站],0))</f>
        <v>南投</v>
      </c>
      <c r="B1151" t="str">
        <f>INDEX(獼猴調查結果[工作站],MATCH(C1151,獼猴調查結果[樣區名稱],0))</f>
        <v>丹大</v>
      </c>
      <c r="C1151" t="s">
        <v>587</v>
      </c>
      <c r="D1151">
        <v>2</v>
      </c>
      <c r="E1151">
        <v>10</v>
      </c>
      <c r="F1151" t="s">
        <v>589</v>
      </c>
    </row>
    <row r="1152" spans="1:6" x14ac:dyDescent="0.3">
      <c r="A1152" t="str">
        <f>INDEX(獼猴調查結果[林管處],MATCH(B1152,獼猴調查結果[工作站],0))</f>
        <v>南投</v>
      </c>
      <c r="B1152" t="str">
        <f>INDEX(獼猴調查結果[工作站],MATCH(C1152,獼猴調查結果[樣區名稱],0))</f>
        <v>丹大</v>
      </c>
      <c r="C1152" t="s">
        <v>590</v>
      </c>
      <c r="D1152">
        <v>2</v>
      </c>
      <c r="E1152">
        <v>1</v>
      </c>
      <c r="F1152" t="s">
        <v>592</v>
      </c>
    </row>
    <row r="1153" spans="1:6" x14ac:dyDescent="0.3">
      <c r="A1153" t="str">
        <f>INDEX(獼猴調查結果[林管處],MATCH(B1153,獼猴調查結果[工作站],0))</f>
        <v>南投</v>
      </c>
      <c r="B1153" t="str">
        <f>INDEX(獼猴調查結果[工作站],MATCH(C1153,獼猴調查結果[樣區名稱],0))</f>
        <v>丹大</v>
      </c>
      <c r="C1153" t="s">
        <v>590</v>
      </c>
      <c r="D1153">
        <v>2</v>
      </c>
      <c r="E1153">
        <v>2</v>
      </c>
      <c r="F1153" t="s">
        <v>592</v>
      </c>
    </row>
    <row r="1154" spans="1:6" x14ac:dyDescent="0.3">
      <c r="A1154" t="str">
        <f>INDEX(獼猴調查結果[林管處],MATCH(B1154,獼猴調查結果[工作站],0))</f>
        <v>南投</v>
      </c>
      <c r="B1154" t="str">
        <f>INDEX(獼猴調查結果[工作站],MATCH(C1154,獼猴調查結果[樣區名稱],0))</f>
        <v>丹大</v>
      </c>
      <c r="C1154" t="s">
        <v>590</v>
      </c>
      <c r="D1154">
        <v>2</v>
      </c>
      <c r="E1154">
        <v>3</v>
      </c>
      <c r="F1154" t="s">
        <v>592</v>
      </c>
    </row>
    <row r="1155" spans="1:6" x14ac:dyDescent="0.3">
      <c r="A1155" t="str">
        <f>INDEX(獼猴調查結果[林管處],MATCH(B1155,獼猴調查結果[工作站],0))</f>
        <v>南投</v>
      </c>
      <c r="B1155" t="str">
        <f>INDEX(獼猴調查結果[工作站],MATCH(C1155,獼猴調查結果[樣區名稱],0))</f>
        <v>丹大</v>
      </c>
      <c r="C1155" t="s">
        <v>590</v>
      </c>
      <c r="D1155">
        <v>2</v>
      </c>
      <c r="E1155">
        <v>4</v>
      </c>
      <c r="F1155" t="s">
        <v>592</v>
      </c>
    </row>
    <row r="1156" spans="1:6" x14ac:dyDescent="0.3">
      <c r="A1156" t="str">
        <f>INDEX(獼猴調查結果[林管處],MATCH(B1156,獼猴調查結果[工作站],0))</f>
        <v>南投</v>
      </c>
      <c r="B1156" t="str">
        <f>INDEX(獼猴調查結果[工作站],MATCH(C1156,獼猴調查結果[樣區名稱],0))</f>
        <v>丹大</v>
      </c>
      <c r="C1156" t="s">
        <v>590</v>
      </c>
      <c r="D1156">
        <v>2</v>
      </c>
      <c r="E1156">
        <v>5</v>
      </c>
      <c r="F1156" t="s">
        <v>592</v>
      </c>
    </row>
    <row r="1157" spans="1:6" x14ac:dyDescent="0.3">
      <c r="A1157" t="str">
        <f>INDEX(獼猴調查結果[林管處],MATCH(B1157,獼猴調查結果[工作站],0))</f>
        <v>南投</v>
      </c>
      <c r="B1157" t="str">
        <f>INDEX(獼猴調查結果[工作站],MATCH(C1157,獼猴調查結果[樣區名稱],0))</f>
        <v>丹大</v>
      </c>
      <c r="C1157" t="s">
        <v>590</v>
      </c>
      <c r="D1157">
        <v>2</v>
      </c>
      <c r="E1157">
        <v>6</v>
      </c>
      <c r="F1157" t="s">
        <v>592</v>
      </c>
    </row>
    <row r="1158" spans="1:6" x14ac:dyDescent="0.3">
      <c r="A1158" t="str">
        <f>INDEX(獼猴調查結果[林管處],MATCH(B1158,獼猴調查結果[工作站],0))</f>
        <v>南投</v>
      </c>
      <c r="B1158" t="str">
        <f>INDEX(獼猴調查結果[工作站],MATCH(C1158,獼猴調查結果[樣區名稱],0))</f>
        <v>丹大</v>
      </c>
      <c r="C1158" t="s">
        <v>590</v>
      </c>
      <c r="D1158">
        <v>2</v>
      </c>
      <c r="E1158">
        <v>7</v>
      </c>
      <c r="F1158" t="s">
        <v>592</v>
      </c>
    </row>
    <row r="1159" spans="1:6" x14ac:dyDescent="0.3">
      <c r="A1159" t="str">
        <f>INDEX(獼猴調查結果[林管處],MATCH(B1159,獼猴調查結果[工作站],0))</f>
        <v>南投</v>
      </c>
      <c r="B1159" t="str">
        <f>INDEX(獼猴調查結果[工作站],MATCH(C1159,獼猴調查結果[樣區名稱],0))</f>
        <v>丹大</v>
      </c>
      <c r="C1159" t="s">
        <v>590</v>
      </c>
      <c r="D1159">
        <v>2</v>
      </c>
      <c r="E1159">
        <v>8</v>
      </c>
      <c r="F1159" t="s">
        <v>592</v>
      </c>
    </row>
    <row r="1160" spans="1:6" x14ac:dyDescent="0.3">
      <c r="A1160" t="str">
        <f>INDEX(獼猴調查結果[林管處],MATCH(B1160,獼猴調查結果[工作站],0))</f>
        <v>南投</v>
      </c>
      <c r="B1160" t="str">
        <f>INDEX(獼猴調查結果[工作站],MATCH(C1160,獼猴調查結果[樣區名稱],0))</f>
        <v>丹大</v>
      </c>
      <c r="C1160" t="s">
        <v>590</v>
      </c>
      <c r="D1160">
        <v>2</v>
      </c>
      <c r="E1160">
        <v>9</v>
      </c>
      <c r="F1160" t="s">
        <v>592</v>
      </c>
    </row>
    <row r="1161" spans="1:6" x14ac:dyDescent="0.3">
      <c r="A1161" t="str">
        <f>INDEX(獼猴調查結果[林管處],MATCH(B1161,獼猴調查結果[工作站],0))</f>
        <v>南投</v>
      </c>
      <c r="B1161" t="str">
        <f>INDEX(獼猴調查結果[工作站],MATCH(C1161,獼猴調查結果[樣區名稱],0))</f>
        <v>丹大</v>
      </c>
      <c r="C1161" t="s">
        <v>590</v>
      </c>
      <c r="D1161">
        <v>2</v>
      </c>
      <c r="E1161">
        <v>10</v>
      </c>
      <c r="F1161" t="s">
        <v>592</v>
      </c>
    </row>
    <row r="1162" spans="1:6" x14ac:dyDescent="0.3">
      <c r="A1162" t="str">
        <f>INDEX(獼猴調查結果[林管處],MATCH(B1162,獼猴調查結果[工作站],0))</f>
        <v>南投</v>
      </c>
      <c r="B1162" t="str">
        <f>INDEX(獼猴調查結果[工作站],MATCH(C1162,獼猴調查結果[樣區名稱],0))</f>
        <v>丹大</v>
      </c>
      <c r="C1162" t="s">
        <v>595</v>
      </c>
      <c r="D1162">
        <v>2</v>
      </c>
      <c r="E1162">
        <v>1</v>
      </c>
      <c r="F1162" t="s">
        <v>597</v>
      </c>
    </row>
    <row r="1163" spans="1:6" x14ac:dyDescent="0.3">
      <c r="A1163" t="str">
        <f>INDEX(獼猴調查結果[林管處],MATCH(B1163,獼猴調查結果[工作站],0))</f>
        <v>南投</v>
      </c>
      <c r="B1163" t="str">
        <f>INDEX(獼猴調查結果[工作站],MATCH(C1163,獼猴調查結果[樣區名稱],0))</f>
        <v>丹大</v>
      </c>
      <c r="C1163" t="s">
        <v>595</v>
      </c>
      <c r="D1163">
        <v>2</v>
      </c>
      <c r="E1163">
        <v>2</v>
      </c>
      <c r="F1163" t="s">
        <v>597</v>
      </c>
    </row>
    <row r="1164" spans="1:6" x14ac:dyDescent="0.3">
      <c r="A1164" t="str">
        <f>INDEX(獼猴調查結果[林管處],MATCH(B1164,獼猴調查結果[工作站],0))</f>
        <v>南投</v>
      </c>
      <c r="B1164" t="str">
        <f>INDEX(獼猴調查結果[工作站],MATCH(C1164,獼猴調查結果[樣區名稱],0))</f>
        <v>丹大</v>
      </c>
      <c r="C1164" t="s">
        <v>595</v>
      </c>
      <c r="D1164">
        <v>2</v>
      </c>
      <c r="E1164">
        <v>3</v>
      </c>
      <c r="F1164" t="s">
        <v>597</v>
      </c>
    </row>
    <row r="1165" spans="1:6" x14ac:dyDescent="0.3">
      <c r="A1165" t="str">
        <f>INDEX(獼猴調查結果[林管處],MATCH(B1165,獼猴調查結果[工作站],0))</f>
        <v>南投</v>
      </c>
      <c r="B1165" t="str">
        <f>INDEX(獼猴調查結果[工作站],MATCH(C1165,獼猴調查結果[樣區名稱],0))</f>
        <v>丹大</v>
      </c>
      <c r="C1165" t="s">
        <v>595</v>
      </c>
      <c r="D1165">
        <v>2</v>
      </c>
      <c r="E1165">
        <v>4</v>
      </c>
      <c r="F1165" t="s">
        <v>597</v>
      </c>
    </row>
    <row r="1166" spans="1:6" x14ac:dyDescent="0.3">
      <c r="A1166" t="str">
        <f>INDEX(獼猴調查結果[林管處],MATCH(B1166,獼猴調查結果[工作站],0))</f>
        <v>南投</v>
      </c>
      <c r="B1166" t="str">
        <f>INDEX(獼猴調查結果[工作站],MATCH(C1166,獼猴調查結果[樣區名稱],0))</f>
        <v>丹大</v>
      </c>
      <c r="C1166" t="s">
        <v>595</v>
      </c>
      <c r="D1166">
        <v>2</v>
      </c>
      <c r="E1166">
        <v>5</v>
      </c>
      <c r="F1166" t="s">
        <v>597</v>
      </c>
    </row>
    <row r="1167" spans="1:6" x14ac:dyDescent="0.3">
      <c r="A1167" t="str">
        <f>INDEX(獼猴調查結果[林管處],MATCH(B1167,獼猴調查結果[工作站],0))</f>
        <v>南投</v>
      </c>
      <c r="B1167" t="str">
        <f>INDEX(獼猴調查結果[工作站],MATCH(C1167,獼猴調查結果[樣區名稱],0))</f>
        <v>丹大</v>
      </c>
      <c r="C1167" t="s">
        <v>595</v>
      </c>
      <c r="D1167">
        <v>2</v>
      </c>
      <c r="E1167">
        <v>6</v>
      </c>
      <c r="F1167" t="s">
        <v>597</v>
      </c>
    </row>
    <row r="1168" spans="1:6" x14ac:dyDescent="0.3">
      <c r="A1168" t="str">
        <f>INDEX(獼猴調查結果[林管處],MATCH(B1168,獼猴調查結果[工作站],0))</f>
        <v>南投</v>
      </c>
      <c r="B1168" t="str">
        <f>INDEX(獼猴調查結果[工作站],MATCH(C1168,獼猴調查結果[樣區名稱],0))</f>
        <v>丹大</v>
      </c>
      <c r="C1168" t="s">
        <v>595</v>
      </c>
      <c r="D1168">
        <v>2</v>
      </c>
      <c r="E1168">
        <v>7</v>
      </c>
      <c r="F1168" t="s">
        <v>597</v>
      </c>
    </row>
    <row r="1169" spans="1:6" x14ac:dyDescent="0.3">
      <c r="A1169" t="str">
        <f>INDEX(獼猴調查結果[林管處],MATCH(B1169,獼猴調查結果[工作站],0))</f>
        <v>南投</v>
      </c>
      <c r="B1169" t="str">
        <f>INDEX(獼猴調查結果[工作站],MATCH(C1169,獼猴調查結果[樣區名稱],0))</f>
        <v>丹大</v>
      </c>
      <c r="C1169" t="s">
        <v>595</v>
      </c>
      <c r="D1169">
        <v>2</v>
      </c>
      <c r="E1169">
        <v>8</v>
      </c>
      <c r="F1169" t="s">
        <v>597</v>
      </c>
    </row>
    <row r="1170" spans="1:6" x14ac:dyDescent="0.3">
      <c r="A1170" t="str">
        <f>INDEX(獼猴調查結果[林管處],MATCH(B1170,獼猴調查結果[工作站],0))</f>
        <v>南投</v>
      </c>
      <c r="B1170" t="str">
        <f>INDEX(獼猴調查結果[工作站],MATCH(C1170,獼猴調查結果[樣區名稱],0))</f>
        <v>丹大</v>
      </c>
      <c r="C1170" t="s">
        <v>595</v>
      </c>
      <c r="D1170">
        <v>2</v>
      </c>
      <c r="E1170">
        <v>9</v>
      </c>
      <c r="F1170" t="s">
        <v>597</v>
      </c>
    </row>
    <row r="1171" spans="1:6" x14ac:dyDescent="0.3">
      <c r="A1171" t="str">
        <f>INDEX(獼猴調查結果[林管處],MATCH(B1171,獼猴調查結果[工作站],0))</f>
        <v>南投</v>
      </c>
      <c r="B1171" t="str">
        <f>INDEX(獼猴調查結果[工作站],MATCH(C1171,獼猴調查結果[樣區名稱],0))</f>
        <v>丹大</v>
      </c>
      <c r="C1171" t="s">
        <v>595</v>
      </c>
      <c r="D1171">
        <v>2</v>
      </c>
      <c r="E1171">
        <v>10</v>
      </c>
      <c r="F1171" t="s">
        <v>597</v>
      </c>
    </row>
    <row r="1172" spans="1:6" x14ac:dyDescent="0.3">
      <c r="A1172" t="str">
        <f>INDEX(獼猴調查結果[林管處],MATCH(B1172,獼猴調查結果[工作站],0))</f>
        <v>南投</v>
      </c>
      <c r="B1172" t="str">
        <f>INDEX(獼猴調查結果[工作站],MATCH(C1172,獼猴調查結果[樣區名稱],0))</f>
        <v>竹山</v>
      </c>
      <c r="C1172" t="s">
        <v>622</v>
      </c>
      <c r="D1172">
        <v>1</v>
      </c>
      <c r="E1172">
        <v>1</v>
      </c>
      <c r="F1172" t="s">
        <v>624</v>
      </c>
    </row>
    <row r="1173" spans="1:6" x14ac:dyDescent="0.3">
      <c r="A1173" t="str">
        <f>INDEX(獼猴調查結果[林管處],MATCH(B1173,獼猴調查結果[工作站],0))</f>
        <v>南投</v>
      </c>
      <c r="B1173" t="str">
        <f>INDEX(獼猴調查結果[工作站],MATCH(C1173,獼猴調查結果[樣區名稱],0))</f>
        <v>竹山</v>
      </c>
      <c r="C1173" t="s">
        <v>622</v>
      </c>
      <c r="D1173">
        <v>1</v>
      </c>
      <c r="E1173">
        <v>2</v>
      </c>
      <c r="F1173" t="s">
        <v>624</v>
      </c>
    </row>
    <row r="1174" spans="1:6" x14ac:dyDescent="0.3">
      <c r="A1174" t="str">
        <f>INDEX(獼猴調查結果[林管處],MATCH(B1174,獼猴調查結果[工作站],0))</f>
        <v>南投</v>
      </c>
      <c r="B1174" t="str">
        <f>INDEX(獼猴調查結果[工作站],MATCH(C1174,獼猴調查結果[樣區名稱],0))</f>
        <v>竹山</v>
      </c>
      <c r="C1174" t="s">
        <v>622</v>
      </c>
      <c r="D1174">
        <v>1</v>
      </c>
      <c r="E1174">
        <v>3</v>
      </c>
      <c r="F1174" t="s">
        <v>624</v>
      </c>
    </row>
    <row r="1175" spans="1:6" x14ac:dyDescent="0.3">
      <c r="A1175" t="str">
        <f>INDEX(獼猴調查結果[林管處],MATCH(B1175,獼猴調查結果[工作站],0))</f>
        <v>南投</v>
      </c>
      <c r="B1175" t="str">
        <f>INDEX(獼猴調查結果[工作站],MATCH(C1175,獼猴調查結果[樣區名稱],0))</f>
        <v>竹山</v>
      </c>
      <c r="C1175" t="s">
        <v>622</v>
      </c>
      <c r="D1175">
        <v>1</v>
      </c>
      <c r="E1175">
        <v>4</v>
      </c>
      <c r="F1175" t="s">
        <v>624</v>
      </c>
    </row>
    <row r="1176" spans="1:6" x14ac:dyDescent="0.3">
      <c r="A1176" t="str">
        <f>INDEX(獼猴調查結果[林管處],MATCH(B1176,獼猴調查結果[工作站],0))</f>
        <v>南投</v>
      </c>
      <c r="B1176" t="str">
        <f>INDEX(獼猴調查結果[工作站],MATCH(C1176,獼猴調查結果[樣區名稱],0))</f>
        <v>竹山</v>
      </c>
      <c r="C1176" t="s">
        <v>622</v>
      </c>
      <c r="D1176">
        <v>1</v>
      </c>
      <c r="E1176">
        <v>5</v>
      </c>
      <c r="F1176" t="s">
        <v>624</v>
      </c>
    </row>
    <row r="1177" spans="1:6" x14ac:dyDescent="0.3">
      <c r="A1177" t="str">
        <f>INDEX(獼猴調查結果[林管處],MATCH(B1177,獼猴調查結果[工作站],0))</f>
        <v>南投</v>
      </c>
      <c r="B1177" t="str">
        <f>INDEX(獼猴調查結果[工作站],MATCH(C1177,獼猴調查結果[樣區名稱],0))</f>
        <v>竹山</v>
      </c>
      <c r="C1177" t="s">
        <v>622</v>
      </c>
      <c r="D1177">
        <v>1</v>
      </c>
      <c r="E1177">
        <v>6</v>
      </c>
      <c r="F1177" t="s">
        <v>624</v>
      </c>
    </row>
    <row r="1178" spans="1:6" x14ac:dyDescent="0.3">
      <c r="A1178" t="str">
        <f>INDEX(獼猴調查結果[林管處],MATCH(B1178,獼猴調查結果[工作站],0))</f>
        <v>南投</v>
      </c>
      <c r="B1178" t="str">
        <f>INDEX(獼猴調查結果[工作站],MATCH(C1178,獼猴調查結果[樣區名稱],0))</f>
        <v>竹山</v>
      </c>
      <c r="C1178" t="s">
        <v>631</v>
      </c>
      <c r="D1178">
        <v>1</v>
      </c>
      <c r="E1178">
        <v>1</v>
      </c>
      <c r="F1178" t="s">
        <v>633</v>
      </c>
    </row>
    <row r="1179" spans="1:6" x14ac:dyDescent="0.3">
      <c r="A1179" t="str">
        <f>INDEX(獼猴調查結果[林管處],MATCH(B1179,獼猴調查結果[工作站],0))</f>
        <v>南投</v>
      </c>
      <c r="B1179" t="str">
        <f>INDEX(獼猴調查結果[工作站],MATCH(C1179,獼猴調查結果[樣區名稱],0))</f>
        <v>竹山</v>
      </c>
      <c r="C1179" t="s">
        <v>631</v>
      </c>
      <c r="D1179">
        <v>1</v>
      </c>
      <c r="E1179">
        <v>2</v>
      </c>
      <c r="F1179" t="s">
        <v>633</v>
      </c>
    </row>
    <row r="1180" spans="1:6" x14ac:dyDescent="0.3">
      <c r="A1180" t="str">
        <f>INDEX(獼猴調查結果[林管處],MATCH(B1180,獼猴調查結果[工作站],0))</f>
        <v>南投</v>
      </c>
      <c r="B1180" t="str">
        <f>INDEX(獼猴調查結果[工作站],MATCH(C1180,獼猴調查結果[樣區名稱],0))</f>
        <v>竹山</v>
      </c>
      <c r="C1180" t="s">
        <v>631</v>
      </c>
      <c r="D1180">
        <v>1</v>
      </c>
      <c r="E1180">
        <v>3</v>
      </c>
      <c r="F1180" t="s">
        <v>633</v>
      </c>
    </row>
    <row r="1181" spans="1:6" x14ac:dyDescent="0.3">
      <c r="A1181" t="str">
        <f>INDEX(獼猴調查結果[林管處],MATCH(B1181,獼猴調查結果[工作站],0))</f>
        <v>南投</v>
      </c>
      <c r="B1181" t="str">
        <f>INDEX(獼猴調查結果[工作站],MATCH(C1181,獼猴調查結果[樣區名稱],0))</f>
        <v>竹山</v>
      </c>
      <c r="C1181" t="s">
        <v>631</v>
      </c>
      <c r="D1181">
        <v>1</v>
      </c>
      <c r="E1181">
        <v>4</v>
      </c>
      <c r="F1181" t="s">
        <v>633</v>
      </c>
    </row>
    <row r="1182" spans="1:6" x14ac:dyDescent="0.3">
      <c r="A1182" t="str">
        <f>INDEX(獼猴調查結果[林管處],MATCH(B1182,獼猴調查結果[工作站],0))</f>
        <v>南投</v>
      </c>
      <c r="B1182" t="str">
        <f>INDEX(獼猴調查結果[工作站],MATCH(C1182,獼猴調查結果[樣區名稱],0))</f>
        <v>竹山</v>
      </c>
      <c r="C1182" t="s">
        <v>631</v>
      </c>
      <c r="D1182">
        <v>1</v>
      </c>
      <c r="E1182">
        <v>5</v>
      </c>
      <c r="F1182" t="s">
        <v>633</v>
      </c>
    </row>
    <row r="1183" spans="1:6" x14ac:dyDescent="0.3">
      <c r="A1183" t="str">
        <f>INDEX(獼猴調查結果[林管處],MATCH(B1183,獼猴調查結果[工作站],0))</f>
        <v>南投</v>
      </c>
      <c r="B1183" t="str">
        <f>INDEX(獼猴調查結果[工作站],MATCH(C1183,獼猴調查結果[樣區名稱],0))</f>
        <v>竹山</v>
      </c>
      <c r="C1183" t="s">
        <v>631</v>
      </c>
      <c r="D1183">
        <v>1</v>
      </c>
      <c r="E1183">
        <v>6</v>
      </c>
      <c r="F1183" t="s">
        <v>633</v>
      </c>
    </row>
    <row r="1184" spans="1:6" x14ac:dyDescent="0.3">
      <c r="A1184" t="str">
        <f>INDEX(獼猴調查結果[林管處],MATCH(B1184,獼猴調查結果[工作站],0))</f>
        <v>南投</v>
      </c>
      <c r="B1184" t="str">
        <f>INDEX(獼猴調查結果[工作站],MATCH(C1184,獼猴調查結果[樣區名稱],0))</f>
        <v>竹山</v>
      </c>
      <c r="C1184" t="s">
        <v>640</v>
      </c>
      <c r="D1184">
        <v>1</v>
      </c>
      <c r="E1184">
        <v>1</v>
      </c>
      <c r="F1184" t="s">
        <v>642</v>
      </c>
    </row>
    <row r="1185" spans="1:6" x14ac:dyDescent="0.3">
      <c r="A1185" t="str">
        <f>INDEX(獼猴調查結果[林管處],MATCH(B1185,獼猴調查結果[工作站],0))</f>
        <v>南投</v>
      </c>
      <c r="B1185" t="str">
        <f>INDEX(獼猴調查結果[工作站],MATCH(C1185,獼猴調查結果[樣區名稱],0))</f>
        <v>竹山</v>
      </c>
      <c r="C1185" t="s">
        <v>640</v>
      </c>
      <c r="D1185">
        <v>1</v>
      </c>
      <c r="E1185">
        <v>2</v>
      </c>
      <c r="F1185" t="s">
        <v>642</v>
      </c>
    </row>
    <row r="1186" spans="1:6" x14ac:dyDescent="0.3">
      <c r="A1186" t="str">
        <f>INDEX(獼猴調查結果[林管處],MATCH(B1186,獼猴調查結果[工作站],0))</f>
        <v>南投</v>
      </c>
      <c r="B1186" t="str">
        <f>INDEX(獼猴調查結果[工作站],MATCH(C1186,獼猴調查結果[樣區名稱],0))</f>
        <v>竹山</v>
      </c>
      <c r="C1186" t="s">
        <v>640</v>
      </c>
      <c r="D1186">
        <v>1</v>
      </c>
      <c r="E1186">
        <v>3</v>
      </c>
      <c r="F1186" t="s">
        <v>642</v>
      </c>
    </row>
    <row r="1187" spans="1:6" x14ac:dyDescent="0.3">
      <c r="A1187" t="str">
        <f>INDEX(獼猴調查結果[林管處],MATCH(B1187,獼猴調查結果[工作站],0))</f>
        <v>南投</v>
      </c>
      <c r="B1187" t="str">
        <f>INDEX(獼猴調查結果[工作站],MATCH(C1187,獼猴調查結果[樣區名稱],0))</f>
        <v>竹山</v>
      </c>
      <c r="C1187" t="s">
        <v>640</v>
      </c>
      <c r="D1187">
        <v>1</v>
      </c>
      <c r="E1187">
        <v>4</v>
      </c>
      <c r="F1187" t="s">
        <v>642</v>
      </c>
    </row>
    <row r="1188" spans="1:6" x14ac:dyDescent="0.3">
      <c r="A1188" t="str">
        <f>INDEX(獼猴調查結果[林管處],MATCH(B1188,獼猴調查結果[工作站],0))</f>
        <v>南投</v>
      </c>
      <c r="B1188" t="str">
        <f>INDEX(獼猴調查結果[工作站],MATCH(C1188,獼猴調查結果[樣區名稱],0))</f>
        <v>竹山</v>
      </c>
      <c r="C1188" t="s">
        <v>640</v>
      </c>
      <c r="D1188">
        <v>1</v>
      </c>
      <c r="E1188">
        <v>5</v>
      </c>
      <c r="F1188" t="s">
        <v>642</v>
      </c>
    </row>
    <row r="1189" spans="1:6" x14ac:dyDescent="0.3">
      <c r="A1189" t="str">
        <f>INDEX(獼猴調查結果[林管處],MATCH(B1189,獼猴調查結果[工作站],0))</f>
        <v>南投</v>
      </c>
      <c r="B1189" t="str">
        <f>INDEX(獼猴調查結果[工作站],MATCH(C1189,獼猴調查結果[樣區名稱],0))</f>
        <v>竹山</v>
      </c>
      <c r="C1189" t="s">
        <v>640</v>
      </c>
      <c r="D1189">
        <v>1</v>
      </c>
      <c r="E1189">
        <v>6</v>
      </c>
      <c r="F1189" t="s">
        <v>642</v>
      </c>
    </row>
    <row r="1190" spans="1:6" x14ac:dyDescent="0.3">
      <c r="A1190" t="str">
        <f>INDEX(獼猴調查結果[林管處],MATCH(B1190,獼猴調查結果[工作站],0))</f>
        <v>南投</v>
      </c>
      <c r="B1190" t="str">
        <f>INDEX(獼猴調查結果[工作站],MATCH(C1190,獼猴調查結果[樣區名稱],0))</f>
        <v>竹山</v>
      </c>
      <c r="C1190" t="s">
        <v>643</v>
      </c>
      <c r="D1190">
        <v>1</v>
      </c>
      <c r="E1190">
        <v>1</v>
      </c>
      <c r="F1190" t="s">
        <v>645</v>
      </c>
    </row>
    <row r="1191" spans="1:6" x14ac:dyDescent="0.3">
      <c r="A1191" t="str">
        <f>INDEX(獼猴調查結果[林管處],MATCH(B1191,獼猴調查結果[工作站],0))</f>
        <v>南投</v>
      </c>
      <c r="B1191" t="str">
        <f>INDEX(獼猴調查結果[工作站],MATCH(C1191,獼猴調查結果[樣區名稱],0))</f>
        <v>竹山</v>
      </c>
      <c r="C1191" t="s">
        <v>643</v>
      </c>
      <c r="D1191">
        <v>1</v>
      </c>
      <c r="E1191">
        <v>2</v>
      </c>
      <c r="F1191" t="s">
        <v>645</v>
      </c>
    </row>
    <row r="1192" spans="1:6" x14ac:dyDescent="0.3">
      <c r="A1192" t="str">
        <f>INDEX(獼猴調查結果[林管處],MATCH(B1192,獼猴調查結果[工作站],0))</f>
        <v>南投</v>
      </c>
      <c r="B1192" t="str">
        <f>INDEX(獼猴調查結果[工作站],MATCH(C1192,獼猴調查結果[樣區名稱],0))</f>
        <v>竹山</v>
      </c>
      <c r="C1192" t="s">
        <v>643</v>
      </c>
      <c r="D1192">
        <v>1</v>
      </c>
      <c r="E1192">
        <v>3</v>
      </c>
      <c r="F1192" t="s">
        <v>645</v>
      </c>
    </row>
    <row r="1193" spans="1:6" x14ac:dyDescent="0.3">
      <c r="A1193" t="str">
        <f>INDEX(獼猴調查結果[林管處],MATCH(B1193,獼猴調查結果[工作站],0))</f>
        <v>南投</v>
      </c>
      <c r="B1193" t="str">
        <f>INDEX(獼猴調查結果[工作站],MATCH(C1193,獼猴調查結果[樣區名稱],0))</f>
        <v>竹山</v>
      </c>
      <c r="C1193" t="s">
        <v>643</v>
      </c>
      <c r="D1193">
        <v>1</v>
      </c>
      <c r="E1193">
        <v>4</v>
      </c>
      <c r="F1193" t="s">
        <v>645</v>
      </c>
    </row>
    <row r="1194" spans="1:6" x14ac:dyDescent="0.3">
      <c r="A1194" t="str">
        <f>INDEX(獼猴調查結果[林管處],MATCH(B1194,獼猴調查結果[工作站],0))</f>
        <v>南投</v>
      </c>
      <c r="B1194" t="str">
        <f>INDEX(獼猴調查結果[工作站],MATCH(C1194,獼猴調查結果[樣區名稱],0))</f>
        <v>竹山</v>
      </c>
      <c r="C1194" t="s">
        <v>643</v>
      </c>
      <c r="D1194">
        <v>1</v>
      </c>
      <c r="E1194">
        <v>5</v>
      </c>
      <c r="F1194" t="s">
        <v>645</v>
      </c>
    </row>
    <row r="1195" spans="1:6" x14ac:dyDescent="0.3">
      <c r="A1195" t="str">
        <f>INDEX(獼猴調查結果[林管處],MATCH(B1195,獼猴調查結果[工作站],0))</f>
        <v>南投</v>
      </c>
      <c r="B1195" t="str">
        <f>INDEX(獼猴調查結果[工作站],MATCH(C1195,獼猴調查結果[樣區名稱],0))</f>
        <v>竹山</v>
      </c>
      <c r="C1195" t="s">
        <v>643</v>
      </c>
      <c r="D1195">
        <v>1</v>
      </c>
      <c r="E1195">
        <v>6</v>
      </c>
      <c r="F1195" t="s">
        <v>645</v>
      </c>
    </row>
    <row r="1196" spans="1:6" x14ac:dyDescent="0.3">
      <c r="A1196" t="str">
        <f>INDEX(獼猴調查結果[林管處],MATCH(B1196,獼猴調查結果[工作站],0))</f>
        <v>南投</v>
      </c>
      <c r="B1196" t="str">
        <f>INDEX(獼猴調查結果[工作站],MATCH(C1196,獼猴調查結果[樣區名稱],0))</f>
        <v>竹山</v>
      </c>
      <c r="C1196" t="s">
        <v>647</v>
      </c>
      <c r="D1196">
        <v>1</v>
      </c>
      <c r="E1196">
        <v>1</v>
      </c>
      <c r="F1196" t="s">
        <v>649</v>
      </c>
    </row>
    <row r="1197" spans="1:6" x14ac:dyDescent="0.3">
      <c r="A1197" t="str">
        <f>INDEX(獼猴調查結果[林管處],MATCH(B1197,獼猴調查結果[工作站],0))</f>
        <v>南投</v>
      </c>
      <c r="B1197" t="str">
        <f>INDEX(獼猴調查結果[工作站],MATCH(C1197,獼猴調查結果[樣區名稱],0))</f>
        <v>竹山</v>
      </c>
      <c r="C1197" t="s">
        <v>647</v>
      </c>
      <c r="D1197">
        <v>1</v>
      </c>
      <c r="E1197">
        <v>2</v>
      </c>
      <c r="F1197" t="s">
        <v>649</v>
      </c>
    </row>
    <row r="1198" spans="1:6" x14ac:dyDescent="0.3">
      <c r="A1198" t="str">
        <f>INDEX(獼猴調查結果[林管處],MATCH(B1198,獼猴調查結果[工作站],0))</f>
        <v>南投</v>
      </c>
      <c r="B1198" t="str">
        <f>INDEX(獼猴調查結果[工作站],MATCH(C1198,獼猴調查結果[樣區名稱],0))</f>
        <v>竹山</v>
      </c>
      <c r="C1198" t="s">
        <v>647</v>
      </c>
      <c r="D1198">
        <v>1</v>
      </c>
      <c r="E1198">
        <v>3</v>
      </c>
      <c r="F1198" t="s">
        <v>649</v>
      </c>
    </row>
    <row r="1199" spans="1:6" x14ac:dyDescent="0.3">
      <c r="A1199" t="str">
        <f>INDEX(獼猴調查結果[林管處],MATCH(B1199,獼猴調查結果[工作站],0))</f>
        <v>南投</v>
      </c>
      <c r="B1199" t="str">
        <f>INDEX(獼猴調查結果[工作站],MATCH(C1199,獼猴調查結果[樣區名稱],0))</f>
        <v>竹山</v>
      </c>
      <c r="C1199" t="s">
        <v>647</v>
      </c>
      <c r="D1199">
        <v>1</v>
      </c>
      <c r="E1199">
        <v>4</v>
      </c>
      <c r="F1199" t="s">
        <v>649</v>
      </c>
    </row>
    <row r="1200" spans="1:6" x14ac:dyDescent="0.3">
      <c r="A1200" t="str">
        <f>INDEX(獼猴調查結果[林管處],MATCH(B1200,獼猴調查結果[工作站],0))</f>
        <v>南投</v>
      </c>
      <c r="B1200" t="str">
        <f>INDEX(獼猴調查結果[工作站],MATCH(C1200,獼猴調查結果[樣區名稱],0))</f>
        <v>竹山</v>
      </c>
      <c r="C1200" t="s">
        <v>647</v>
      </c>
      <c r="D1200">
        <v>1</v>
      </c>
      <c r="E1200">
        <v>5</v>
      </c>
      <c r="F1200" t="s">
        <v>649</v>
      </c>
    </row>
    <row r="1201" spans="1:6" x14ac:dyDescent="0.3">
      <c r="A1201" t="str">
        <f>INDEX(獼猴調查結果[林管處],MATCH(B1201,獼猴調查結果[工作站],0))</f>
        <v>南投</v>
      </c>
      <c r="B1201" t="str">
        <f>INDEX(獼猴調查結果[工作站],MATCH(C1201,獼猴調查結果[樣區名稱],0))</f>
        <v>竹山</v>
      </c>
      <c r="C1201" t="s">
        <v>647</v>
      </c>
      <c r="D1201">
        <v>1</v>
      </c>
      <c r="E1201">
        <v>6</v>
      </c>
      <c r="F1201" t="s">
        <v>649</v>
      </c>
    </row>
    <row r="1202" spans="1:6" x14ac:dyDescent="0.3">
      <c r="A1202" t="str">
        <f>INDEX(獼猴調查結果[林管處],MATCH(B1202,獼猴調查結果[工作站],0))</f>
        <v>南投</v>
      </c>
      <c r="B1202" t="str">
        <f>INDEX(獼猴調查結果[工作站],MATCH(C1202,獼猴調查結果[樣區名稱],0))</f>
        <v>竹山</v>
      </c>
      <c r="C1202" t="s">
        <v>650</v>
      </c>
      <c r="D1202">
        <v>1</v>
      </c>
      <c r="E1202">
        <v>1</v>
      </c>
      <c r="F1202" t="s">
        <v>652</v>
      </c>
    </row>
    <row r="1203" spans="1:6" x14ac:dyDescent="0.3">
      <c r="A1203" t="str">
        <f>INDEX(獼猴調查結果[林管處],MATCH(B1203,獼猴調查結果[工作站],0))</f>
        <v>南投</v>
      </c>
      <c r="B1203" t="str">
        <f>INDEX(獼猴調查結果[工作站],MATCH(C1203,獼猴調查結果[樣區名稱],0))</f>
        <v>竹山</v>
      </c>
      <c r="C1203" t="s">
        <v>650</v>
      </c>
      <c r="D1203">
        <v>1</v>
      </c>
      <c r="E1203">
        <v>2</v>
      </c>
      <c r="F1203" t="s">
        <v>652</v>
      </c>
    </row>
    <row r="1204" spans="1:6" x14ac:dyDescent="0.3">
      <c r="A1204" t="str">
        <f>INDEX(獼猴調查結果[林管處],MATCH(B1204,獼猴調查結果[工作站],0))</f>
        <v>南投</v>
      </c>
      <c r="B1204" t="str">
        <f>INDEX(獼猴調查結果[工作站],MATCH(C1204,獼猴調查結果[樣區名稱],0))</f>
        <v>竹山</v>
      </c>
      <c r="C1204" t="s">
        <v>650</v>
      </c>
      <c r="D1204">
        <v>1</v>
      </c>
      <c r="E1204">
        <v>3</v>
      </c>
      <c r="F1204" t="s">
        <v>652</v>
      </c>
    </row>
    <row r="1205" spans="1:6" x14ac:dyDescent="0.3">
      <c r="A1205" t="str">
        <f>INDEX(獼猴調查結果[林管處],MATCH(B1205,獼猴調查結果[工作站],0))</f>
        <v>南投</v>
      </c>
      <c r="B1205" t="str">
        <f>INDEX(獼猴調查結果[工作站],MATCH(C1205,獼猴調查結果[樣區名稱],0))</f>
        <v>竹山</v>
      </c>
      <c r="C1205" t="s">
        <v>650</v>
      </c>
      <c r="D1205">
        <v>1</v>
      </c>
      <c r="E1205">
        <v>4</v>
      </c>
      <c r="F1205" t="s">
        <v>652</v>
      </c>
    </row>
    <row r="1206" spans="1:6" x14ac:dyDescent="0.3">
      <c r="A1206" t="str">
        <f>INDEX(獼猴調查結果[林管處],MATCH(B1206,獼猴調查結果[工作站],0))</f>
        <v>南投</v>
      </c>
      <c r="B1206" t="str">
        <f>INDEX(獼猴調查結果[工作站],MATCH(C1206,獼猴調查結果[樣區名稱],0))</f>
        <v>竹山</v>
      </c>
      <c r="C1206" t="s">
        <v>650</v>
      </c>
      <c r="D1206">
        <v>1</v>
      </c>
      <c r="E1206">
        <v>5</v>
      </c>
      <c r="F1206" t="s">
        <v>652</v>
      </c>
    </row>
    <row r="1207" spans="1:6" x14ac:dyDescent="0.3">
      <c r="A1207" t="str">
        <f>INDEX(獼猴調查結果[林管處],MATCH(B1207,獼猴調查結果[工作站],0))</f>
        <v>南投</v>
      </c>
      <c r="B1207" t="str">
        <f>INDEX(獼猴調查結果[工作站],MATCH(C1207,獼猴調查結果[樣區名稱],0))</f>
        <v>竹山</v>
      </c>
      <c r="C1207" t="s">
        <v>650</v>
      </c>
      <c r="D1207">
        <v>1</v>
      </c>
      <c r="E1207">
        <v>6</v>
      </c>
      <c r="F1207" t="s">
        <v>652</v>
      </c>
    </row>
    <row r="1208" spans="1:6" x14ac:dyDescent="0.3">
      <c r="A1208" t="str">
        <f>INDEX(獼猴調查結果[林管處],MATCH(B1208,獼猴調查結果[工作站],0))</f>
        <v>南投</v>
      </c>
      <c r="B1208" t="str">
        <f>INDEX(獼猴調查結果[工作站],MATCH(C1208,獼猴調查結果[樣區名稱],0))</f>
        <v>竹山</v>
      </c>
      <c r="C1208" t="s">
        <v>653</v>
      </c>
      <c r="D1208">
        <v>1</v>
      </c>
      <c r="E1208">
        <v>1</v>
      </c>
      <c r="F1208" t="s">
        <v>655</v>
      </c>
    </row>
    <row r="1209" spans="1:6" x14ac:dyDescent="0.3">
      <c r="A1209" t="str">
        <f>INDEX(獼猴調查結果[林管處],MATCH(B1209,獼猴調查結果[工作站],0))</f>
        <v>南投</v>
      </c>
      <c r="B1209" t="str">
        <f>INDEX(獼猴調查結果[工作站],MATCH(C1209,獼猴調查結果[樣區名稱],0))</f>
        <v>竹山</v>
      </c>
      <c r="C1209" t="s">
        <v>653</v>
      </c>
      <c r="D1209">
        <v>1</v>
      </c>
      <c r="E1209">
        <v>2</v>
      </c>
      <c r="F1209" t="s">
        <v>655</v>
      </c>
    </row>
    <row r="1210" spans="1:6" x14ac:dyDescent="0.3">
      <c r="A1210" t="str">
        <f>INDEX(獼猴調查結果[林管處],MATCH(B1210,獼猴調查結果[工作站],0))</f>
        <v>南投</v>
      </c>
      <c r="B1210" t="str">
        <f>INDEX(獼猴調查結果[工作站],MATCH(C1210,獼猴調查結果[樣區名稱],0))</f>
        <v>竹山</v>
      </c>
      <c r="C1210" t="s">
        <v>653</v>
      </c>
      <c r="D1210">
        <v>1</v>
      </c>
      <c r="E1210">
        <v>3</v>
      </c>
      <c r="F1210" t="s">
        <v>655</v>
      </c>
    </row>
    <row r="1211" spans="1:6" x14ac:dyDescent="0.3">
      <c r="A1211" t="str">
        <f>INDEX(獼猴調查結果[林管處],MATCH(B1211,獼猴調查結果[工作站],0))</f>
        <v>南投</v>
      </c>
      <c r="B1211" t="str">
        <f>INDEX(獼猴調查結果[工作站],MATCH(C1211,獼猴調查結果[樣區名稱],0))</f>
        <v>竹山</v>
      </c>
      <c r="C1211" t="s">
        <v>653</v>
      </c>
      <c r="D1211">
        <v>1</v>
      </c>
      <c r="E1211">
        <v>4</v>
      </c>
      <c r="F1211" t="s">
        <v>655</v>
      </c>
    </row>
    <row r="1212" spans="1:6" x14ac:dyDescent="0.3">
      <c r="A1212" t="str">
        <f>INDEX(獼猴調查結果[林管處],MATCH(B1212,獼猴調查結果[工作站],0))</f>
        <v>南投</v>
      </c>
      <c r="B1212" t="str">
        <f>INDEX(獼猴調查結果[工作站],MATCH(C1212,獼猴調查結果[樣區名稱],0))</f>
        <v>竹山</v>
      </c>
      <c r="C1212" t="s">
        <v>653</v>
      </c>
      <c r="D1212">
        <v>1</v>
      </c>
      <c r="E1212">
        <v>5</v>
      </c>
      <c r="F1212" t="s">
        <v>655</v>
      </c>
    </row>
    <row r="1213" spans="1:6" x14ac:dyDescent="0.3">
      <c r="A1213" t="str">
        <f>INDEX(獼猴調查結果[林管處],MATCH(B1213,獼猴調查結果[工作站],0))</f>
        <v>南投</v>
      </c>
      <c r="B1213" t="str">
        <f>INDEX(獼猴調查結果[工作站],MATCH(C1213,獼猴調查結果[樣區名稱],0))</f>
        <v>竹山</v>
      </c>
      <c r="C1213" t="s">
        <v>653</v>
      </c>
      <c r="D1213">
        <v>1</v>
      </c>
      <c r="E1213">
        <v>6</v>
      </c>
      <c r="F1213" t="s">
        <v>655</v>
      </c>
    </row>
    <row r="1214" spans="1:6" x14ac:dyDescent="0.3">
      <c r="A1214" t="str">
        <f>INDEX(獼猴調查結果[林管處],MATCH(B1214,獼猴調查結果[工作站],0))</f>
        <v>南投</v>
      </c>
      <c r="B1214" t="str">
        <f>INDEX(獼猴調查結果[工作站],MATCH(C1214,獼猴調查結果[樣區名稱],0))</f>
        <v>竹山</v>
      </c>
      <c r="C1214" t="s">
        <v>659</v>
      </c>
      <c r="D1214">
        <v>1</v>
      </c>
      <c r="E1214">
        <v>1</v>
      </c>
      <c r="F1214" t="s">
        <v>661</v>
      </c>
    </row>
    <row r="1215" spans="1:6" x14ac:dyDescent="0.3">
      <c r="A1215" t="str">
        <f>INDEX(獼猴調查結果[林管處],MATCH(B1215,獼猴調查結果[工作站],0))</f>
        <v>南投</v>
      </c>
      <c r="B1215" t="str">
        <f>INDEX(獼猴調查結果[工作站],MATCH(C1215,獼猴調查結果[樣區名稱],0))</f>
        <v>竹山</v>
      </c>
      <c r="C1215" t="s">
        <v>659</v>
      </c>
      <c r="D1215">
        <v>1</v>
      </c>
      <c r="E1215">
        <v>2</v>
      </c>
      <c r="F1215" t="s">
        <v>661</v>
      </c>
    </row>
    <row r="1216" spans="1:6" x14ac:dyDescent="0.3">
      <c r="A1216" t="str">
        <f>INDEX(獼猴調查結果[林管處],MATCH(B1216,獼猴調查結果[工作站],0))</f>
        <v>南投</v>
      </c>
      <c r="B1216" t="str">
        <f>INDEX(獼猴調查結果[工作站],MATCH(C1216,獼猴調查結果[樣區名稱],0))</f>
        <v>竹山</v>
      </c>
      <c r="C1216" t="s">
        <v>659</v>
      </c>
      <c r="D1216">
        <v>1</v>
      </c>
      <c r="E1216">
        <v>3</v>
      </c>
      <c r="F1216" t="s">
        <v>661</v>
      </c>
    </row>
    <row r="1217" spans="1:6" x14ac:dyDescent="0.3">
      <c r="A1217" t="str">
        <f>INDEX(獼猴調查結果[林管處],MATCH(B1217,獼猴調查結果[工作站],0))</f>
        <v>南投</v>
      </c>
      <c r="B1217" t="str">
        <f>INDEX(獼猴調查結果[工作站],MATCH(C1217,獼猴調查結果[樣區名稱],0))</f>
        <v>竹山</v>
      </c>
      <c r="C1217" t="s">
        <v>659</v>
      </c>
      <c r="D1217">
        <v>1</v>
      </c>
      <c r="E1217">
        <v>4</v>
      </c>
      <c r="F1217" t="s">
        <v>661</v>
      </c>
    </row>
    <row r="1218" spans="1:6" x14ac:dyDescent="0.3">
      <c r="A1218" t="str">
        <f>INDEX(獼猴調查結果[林管處],MATCH(B1218,獼猴調查結果[工作站],0))</f>
        <v>南投</v>
      </c>
      <c r="B1218" t="str">
        <f>INDEX(獼猴調查結果[工作站],MATCH(C1218,獼猴調查結果[樣區名稱],0))</f>
        <v>竹山</v>
      </c>
      <c r="C1218" t="s">
        <v>659</v>
      </c>
      <c r="D1218">
        <v>1</v>
      </c>
      <c r="E1218">
        <v>5</v>
      </c>
      <c r="F1218" t="s">
        <v>661</v>
      </c>
    </row>
    <row r="1219" spans="1:6" x14ac:dyDescent="0.3">
      <c r="A1219" t="str">
        <f>INDEX(獼猴調查結果[林管處],MATCH(B1219,獼猴調查結果[工作站],0))</f>
        <v>南投</v>
      </c>
      <c r="B1219" t="str">
        <f>INDEX(獼猴調查結果[工作站],MATCH(C1219,獼猴調查結果[樣區名稱],0))</f>
        <v>竹山</v>
      </c>
      <c r="C1219" t="s">
        <v>659</v>
      </c>
      <c r="D1219">
        <v>1</v>
      </c>
      <c r="E1219">
        <v>6</v>
      </c>
      <c r="F1219" t="s">
        <v>661</v>
      </c>
    </row>
    <row r="1220" spans="1:6" x14ac:dyDescent="0.3">
      <c r="A1220" t="str">
        <f>INDEX(獼猴調查結果[林管處],MATCH(B1220,獼猴調查結果[工作站],0))</f>
        <v>南投</v>
      </c>
      <c r="B1220" t="str">
        <f>INDEX(獼猴調查結果[工作站],MATCH(C1220,獼猴調查結果[樣區名稱],0))</f>
        <v>竹山</v>
      </c>
      <c r="C1220" t="s">
        <v>662</v>
      </c>
      <c r="D1220">
        <v>1</v>
      </c>
      <c r="E1220">
        <v>1</v>
      </c>
      <c r="F1220" t="s">
        <v>661</v>
      </c>
    </row>
    <row r="1221" spans="1:6" x14ac:dyDescent="0.3">
      <c r="A1221" t="str">
        <f>INDEX(獼猴調查結果[林管處],MATCH(B1221,獼猴調查結果[工作站],0))</f>
        <v>南投</v>
      </c>
      <c r="B1221" t="str">
        <f>INDEX(獼猴調查結果[工作站],MATCH(C1221,獼猴調查結果[樣區名稱],0))</f>
        <v>竹山</v>
      </c>
      <c r="C1221" t="s">
        <v>662</v>
      </c>
      <c r="D1221">
        <v>1</v>
      </c>
      <c r="E1221">
        <v>2</v>
      </c>
      <c r="F1221" t="s">
        <v>661</v>
      </c>
    </row>
    <row r="1222" spans="1:6" x14ac:dyDescent="0.3">
      <c r="A1222" t="str">
        <f>INDEX(獼猴調查結果[林管處],MATCH(B1222,獼猴調查結果[工作站],0))</f>
        <v>南投</v>
      </c>
      <c r="B1222" t="str">
        <f>INDEX(獼猴調查結果[工作站],MATCH(C1222,獼猴調查結果[樣區名稱],0))</f>
        <v>竹山</v>
      </c>
      <c r="C1222" t="s">
        <v>662</v>
      </c>
      <c r="D1222">
        <v>1</v>
      </c>
      <c r="E1222">
        <v>3</v>
      </c>
      <c r="F1222" t="s">
        <v>661</v>
      </c>
    </row>
    <row r="1223" spans="1:6" x14ac:dyDescent="0.3">
      <c r="A1223" t="str">
        <f>INDEX(獼猴調查結果[林管處],MATCH(B1223,獼猴調查結果[工作站],0))</f>
        <v>南投</v>
      </c>
      <c r="B1223" t="str">
        <f>INDEX(獼猴調查結果[工作站],MATCH(C1223,獼猴調查結果[樣區名稱],0))</f>
        <v>竹山</v>
      </c>
      <c r="C1223" t="s">
        <v>662</v>
      </c>
      <c r="D1223">
        <v>1</v>
      </c>
      <c r="E1223">
        <v>4</v>
      </c>
      <c r="F1223" t="s">
        <v>661</v>
      </c>
    </row>
    <row r="1224" spans="1:6" x14ac:dyDescent="0.3">
      <c r="A1224" t="str">
        <f>INDEX(獼猴調查結果[林管處],MATCH(B1224,獼猴調查結果[工作站],0))</f>
        <v>南投</v>
      </c>
      <c r="B1224" t="str">
        <f>INDEX(獼猴調查結果[工作站],MATCH(C1224,獼猴調查結果[樣區名稱],0))</f>
        <v>竹山</v>
      </c>
      <c r="C1224" t="s">
        <v>662</v>
      </c>
      <c r="D1224">
        <v>1</v>
      </c>
      <c r="E1224">
        <v>5</v>
      </c>
      <c r="F1224" t="s">
        <v>661</v>
      </c>
    </row>
    <row r="1225" spans="1:6" x14ac:dyDescent="0.3">
      <c r="A1225" t="str">
        <f>INDEX(獼猴調查結果[林管處],MATCH(B1225,獼猴調查結果[工作站],0))</f>
        <v>南投</v>
      </c>
      <c r="B1225" t="str">
        <f>INDEX(獼猴調查結果[工作站],MATCH(C1225,獼猴調查結果[樣區名稱],0))</f>
        <v>竹山</v>
      </c>
      <c r="C1225" t="s">
        <v>662</v>
      </c>
      <c r="D1225">
        <v>1</v>
      </c>
      <c r="E1225">
        <v>6</v>
      </c>
      <c r="F1225" t="s">
        <v>661</v>
      </c>
    </row>
    <row r="1226" spans="1:6" x14ac:dyDescent="0.3">
      <c r="A1226" t="str">
        <f>INDEX(獼猴調查結果[林管處],MATCH(B1226,獼猴調查結果[工作站],0))</f>
        <v>南投</v>
      </c>
      <c r="B1226" t="str">
        <f>INDEX(獼猴調查結果[工作站],MATCH(C1226,獼猴調查結果[樣區名稱],0))</f>
        <v>竹山</v>
      </c>
      <c r="C1226" t="s">
        <v>670</v>
      </c>
      <c r="D1226">
        <v>1</v>
      </c>
      <c r="E1226">
        <v>1</v>
      </c>
      <c r="F1226" t="s">
        <v>672</v>
      </c>
    </row>
    <row r="1227" spans="1:6" x14ac:dyDescent="0.3">
      <c r="A1227" t="str">
        <f>INDEX(獼猴調查結果[林管處],MATCH(B1227,獼猴調查結果[工作站],0))</f>
        <v>南投</v>
      </c>
      <c r="B1227" t="str">
        <f>INDEX(獼猴調查結果[工作站],MATCH(C1227,獼猴調查結果[樣區名稱],0))</f>
        <v>竹山</v>
      </c>
      <c r="C1227" t="s">
        <v>670</v>
      </c>
      <c r="D1227">
        <v>1</v>
      </c>
      <c r="E1227">
        <v>2</v>
      </c>
      <c r="F1227" t="s">
        <v>672</v>
      </c>
    </row>
    <row r="1228" spans="1:6" x14ac:dyDescent="0.3">
      <c r="A1228" t="str">
        <f>INDEX(獼猴調查結果[林管處],MATCH(B1228,獼猴調查結果[工作站],0))</f>
        <v>南投</v>
      </c>
      <c r="B1228" t="str">
        <f>INDEX(獼猴調查結果[工作站],MATCH(C1228,獼猴調查結果[樣區名稱],0))</f>
        <v>竹山</v>
      </c>
      <c r="C1228" t="s">
        <v>670</v>
      </c>
      <c r="D1228">
        <v>1</v>
      </c>
      <c r="E1228">
        <v>3</v>
      </c>
      <c r="F1228" t="s">
        <v>672</v>
      </c>
    </row>
    <row r="1229" spans="1:6" x14ac:dyDescent="0.3">
      <c r="A1229" t="str">
        <f>INDEX(獼猴調查結果[林管處],MATCH(B1229,獼猴調查結果[工作站],0))</f>
        <v>南投</v>
      </c>
      <c r="B1229" t="str">
        <f>INDEX(獼猴調查結果[工作站],MATCH(C1229,獼猴調查結果[樣區名稱],0))</f>
        <v>竹山</v>
      </c>
      <c r="C1229" t="s">
        <v>670</v>
      </c>
      <c r="D1229">
        <v>1</v>
      </c>
      <c r="E1229">
        <v>4</v>
      </c>
      <c r="F1229" t="s">
        <v>672</v>
      </c>
    </row>
    <row r="1230" spans="1:6" x14ac:dyDescent="0.3">
      <c r="A1230" t="str">
        <f>INDEX(獼猴調查結果[林管處],MATCH(B1230,獼猴調查結果[工作站],0))</f>
        <v>南投</v>
      </c>
      <c r="B1230" t="str">
        <f>INDEX(獼猴調查結果[工作站],MATCH(C1230,獼猴調查結果[樣區名稱],0))</f>
        <v>竹山</v>
      </c>
      <c r="C1230" t="s">
        <v>670</v>
      </c>
      <c r="D1230">
        <v>1</v>
      </c>
      <c r="E1230">
        <v>5</v>
      </c>
      <c r="F1230" t="s">
        <v>672</v>
      </c>
    </row>
    <row r="1231" spans="1:6" x14ac:dyDescent="0.3">
      <c r="A1231" t="str">
        <f>INDEX(獼猴調查結果[林管處],MATCH(B1231,獼猴調查結果[工作站],0))</f>
        <v>南投</v>
      </c>
      <c r="B1231" t="str">
        <f>INDEX(獼猴調查結果[工作站],MATCH(C1231,獼猴調查結果[樣區名稱],0))</f>
        <v>竹山</v>
      </c>
      <c r="C1231" t="s">
        <v>670</v>
      </c>
      <c r="D1231">
        <v>1</v>
      </c>
      <c r="E1231">
        <v>6</v>
      </c>
      <c r="F1231" t="s">
        <v>672</v>
      </c>
    </row>
    <row r="1232" spans="1:6" x14ac:dyDescent="0.3">
      <c r="A1232" t="str">
        <f>INDEX(獼猴調查結果[林管處],MATCH(B1232,獼猴調查結果[工作站],0))</f>
        <v>南投</v>
      </c>
      <c r="B1232" t="str">
        <f>INDEX(獼猴調查結果[工作站],MATCH(C1232,獼猴調查結果[樣區名稱],0))</f>
        <v>水里</v>
      </c>
      <c r="C1232" t="s">
        <v>679</v>
      </c>
      <c r="D1232">
        <v>1</v>
      </c>
      <c r="E1232">
        <v>1</v>
      </c>
      <c r="F1232" t="s">
        <v>681</v>
      </c>
    </row>
    <row r="1233" spans="1:6" x14ac:dyDescent="0.3">
      <c r="A1233" t="str">
        <f>INDEX(獼猴調查結果[林管處],MATCH(B1233,獼猴調查結果[工作站],0))</f>
        <v>南投</v>
      </c>
      <c r="B1233" t="str">
        <f>INDEX(獼猴調查結果[工作站],MATCH(C1233,獼猴調查結果[樣區名稱],0))</f>
        <v>水里</v>
      </c>
      <c r="C1233" t="s">
        <v>679</v>
      </c>
      <c r="D1233">
        <v>1</v>
      </c>
      <c r="E1233">
        <v>2</v>
      </c>
      <c r="F1233" t="s">
        <v>681</v>
      </c>
    </row>
    <row r="1234" spans="1:6" x14ac:dyDescent="0.3">
      <c r="A1234" t="str">
        <f>INDEX(獼猴調查結果[林管處],MATCH(B1234,獼猴調查結果[工作站],0))</f>
        <v>南投</v>
      </c>
      <c r="B1234" t="str">
        <f>INDEX(獼猴調查結果[工作站],MATCH(C1234,獼猴調查結果[樣區名稱],0))</f>
        <v>水里</v>
      </c>
      <c r="C1234" t="s">
        <v>679</v>
      </c>
      <c r="D1234">
        <v>1</v>
      </c>
      <c r="E1234">
        <v>3</v>
      </c>
      <c r="F1234" t="s">
        <v>681</v>
      </c>
    </row>
    <row r="1235" spans="1:6" x14ac:dyDescent="0.3">
      <c r="A1235" t="str">
        <f>INDEX(獼猴調查結果[林管處],MATCH(B1235,獼猴調查結果[工作站],0))</f>
        <v>南投</v>
      </c>
      <c r="B1235" t="str">
        <f>INDEX(獼猴調查結果[工作站],MATCH(C1235,獼猴調查結果[樣區名稱],0))</f>
        <v>水里</v>
      </c>
      <c r="C1235" t="s">
        <v>679</v>
      </c>
      <c r="D1235">
        <v>1</v>
      </c>
      <c r="E1235">
        <v>4</v>
      </c>
      <c r="F1235" t="s">
        <v>681</v>
      </c>
    </row>
    <row r="1236" spans="1:6" x14ac:dyDescent="0.3">
      <c r="A1236" t="str">
        <f>INDEX(獼猴調查結果[林管處],MATCH(B1236,獼猴調查結果[工作站],0))</f>
        <v>南投</v>
      </c>
      <c r="B1236" t="str">
        <f>INDEX(獼猴調查結果[工作站],MATCH(C1236,獼猴調查結果[樣區名稱],0))</f>
        <v>水里</v>
      </c>
      <c r="C1236" t="s">
        <v>679</v>
      </c>
      <c r="D1236">
        <v>1</v>
      </c>
      <c r="E1236">
        <v>5</v>
      </c>
      <c r="F1236" t="s">
        <v>681</v>
      </c>
    </row>
    <row r="1237" spans="1:6" x14ac:dyDescent="0.3">
      <c r="A1237" t="str">
        <f>INDEX(獼猴調查結果[林管處],MATCH(B1237,獼猴調查結果[工作站],0))</f>
        <v>南投</v>
      </c>
      <c r="B1237" t="str">
        <f>INDEX(獼猴調查結果[工作站],MATCH(C1237,獼猴調查結果[樣區名稱],0))</f>
        <v>水里</v>
      </c>
      <c r="C1237" t="s">
        <v>679</v>
      </c>
      <c r="D1237">
        <v>1</v>
      </c>
      <c r="E1237">
        <v>6</v>
      </c>
      <c r="F1237" t="s">
        <v>681</v>
      </c>
    </row>
    <row r="1238" spans="1:6" x14ac:dyDescent="0.3">
      <c r="A1238" t="str">
        <f>INDEX(獼猴調查結果[林管處],MATCH(B1238,獼猴調查結果[工作站],0))</f>
        <v>南投</v>
      </c>
      <c r="B1238" t="str">
        <f>INDEX(獼猴調查結果[工作站],MATCH(C1238,獼猴調查結果[樣區名稱],0))</f>
        <v>水里</v>
      </c>
      <c r="C1238" t="s">
        <v>501</v>
      </c>
      <c r="D1238">
        <v>1</v>
      </c>
      <c r="E1238">
        <v>1</v>
      </c>
      <c r="F1238" t="s">
        <v>503</v>
      </c>
    </row>
    <row r="1239" spans="1:6" x14ac:dyDescent="0.3">
      <c r="A1239" t="str">
        <f>INDEX(獼猴調查結果[林管處],MATCH(B1239,獼猴調查結果[工作站],0))</f>
        <v>南投</v>
      </c>
      <c r="B1239" t="str">
        <f>INDEX(獼猴調查結果[工作站],MATCH(C1239,獼猴調查結果[樣區名稱],0))</f>
        <v>水里</v>
      </c>
      <c r="C1239" t="s">
        <v>501</v>
      </c>
      <c r="D1239">
        <v>1</v>
      </c>
      <c r="E1239">
        <v>2</v>
      </c>
      <c r="F1239" t="s">
        <v>503</v>
      </c>
    </row>
    <row r="1240" spans="1:6" x14ac:dyDescent="0.3">
      <c r="A1240" t="str">
        <f>INDEX(獼猴調查結果[林管處],MATCH(B1240,獼猴調查結果[工作站],0))</f>
        <v>南投</v>
      </c>
      <c r="B1240" t="str">
        <f>INDEX(獼猴調查結果[工作站],MATCH(C1240,獼猴調查結果[樣區名稱],0))</f>
        <v>水里</v>
      </c>
      <c r="C1240" t="s">
        <v>501</v>
      </c>
      <c r="D1240">
        <v>1</v>
      </c>
      <c r="E1240">
        <v>3</v>
      </c>
      <c r="F1240" t="s">
        <v>503</v>
      </c>
    </row>
    <row r="1241" spans="1:6" x14ac:dyDescent="0.3">
      <c r="A1241" t="str">
        <f>INDEX(獼猴調查結果[林管處],MATCH(B1241,獼猴調查結果[工作站],0))</f>
        <v>南投</v>
      </c>
      <c r="B1241" t="str">
        <f>INDEX(獼猴調查結果[工作站],MATCH(C1241,獼猴調查結果[樣區名稱],0))</f>
        <v>水里</v>
      </c>
      <c r="C1241" t="s">
        <v>501</v>
      </c>
      <c r="D1241">
        <v>1</v>
      </c>
      <c r="E1241">
        <v>4</v>
      </c>
      <c r="F1241" t="s">
        <v>503</v>
      </c>
    </row>
    <row r="1242" spans="1:6" x14ac:dyDescent="0.3">
      <c r="A1242" t="str">
        <f>INDEX(獼猴調查結果[林管處],MATCH(B1242,獼猴調查結果[工作站],0))</f>
        <v>南投</v>
      </c>
      <c r="B1242" t="str">
        <f>INDEX(獼猴調查結果[工作站],MATCH(C1242,獼猴調查結果[樣區名稱],0))</f>
        <v>水里</v>
      </c>
      <c r="C1242" t="s">
        <v>501</v>
      </c>
      <c r="D1242">
        <v>1</v>
      </c>
      <c r="E1242">
        <v>5</v>
      </c>
      <c r="F1242" t="s">
        <v>503</v>
      </c>
    </row>
    <row r="1243" spans="1:6" x14ac:dyDescent="0.3">
      <c r="A1243" t="str">
        <f>INDEX(獼猴調查結果[林管處],MATCH(B1243,獼猴調查結果[工作站],0))</f>
        <v>南投</v>
      </c>
      <c r="B1243" t="str">
        <f>INDEX(獼猴調查結果[工作站],MATCH(C1243,獼猴調查結果[樣區名稱],0))</f>
        <v>水里</v>
      </c>
      <c r="C1243" t="s">
        <v>501</v>
      </c>
      <c r="D1243">
        <v>1</v>
      </c>
      <c r="E1243">
        <v>6</v>
      </c>
      <c r="F1243" t="s">
        <v>503</v>
      </c>
    </row>
    <row r="1244" spans="1:6" x14ac:dyDescent="0.3">
      <c r="A1244" t="str">
        <f>INDEX(獼猴調查結果[林管處],MATCH(B1244,獼猴調查結果[工作站],0))</f>
        <v>屏東</v>
      </c>
      <c r="B1244" t="str">
        <f>INDEX(獼猴調查結果[工作站],MATCH(C1244,獼猴調查結果[樣區名稱],0))</f>
        <v>六龜</v>
      </c>
      <c r="C1244" t="s">
        <v>689</v>
      </c>
      <c r="D1244">
        <v>1</v>
      </c>
      <c r="E1244">
        <v>1</v>
      </c>
      <c r="F1244" t="s">
        <v>691</v>
      </c>
    </row>
    <row r="1245" spans="1:6" x14ac:dyDescent="0.3">
      <c r="A1245" t="str">
        <f>INDEX(獼猴調查結果[林管處],MATCH(B1245,獼猴調查結果[工作站],0))</f>
        <v>屏東</v>
      </c>
      <c r="B1245" t="str">
        <f>INDEX(獼猴調查結果[工作站],MATCH(C1245,獼猴調查結果[樣區名稱],0))</f>
        <v>六龜</v>
      </c>
      <c r="C1245" t="s">
        <v>689</v>
      </c>
      <c r="D1245">
        <v>1</v>
      </c>
      <c r="E1245">
        <v>2</v>
      </c>
      <c r="F1245" t="s">
        <v>691</v>
      </c>
    </row>
    <row r="1246" spans="1:6" x14ac:dyDescent="0.3">
      <c r="A1246" t="str">
        <f>INDEX(獼猴調查結果[林管處],MATCH(B1246,獼猴調查結果[工作站],0))</f>
        <v>屏東</v>
      </c>
      <c r="B1246" t="str">
        <f>INDEX(獼猴調查結果[工作站],MATCH(C1246,獼猴調查結果[樣區名稱],0))</f>
        <v>六龜</v>
      </c>
      <c r="C1246" t="s">
        <v>689</v>
      </c>
      <c r="D1246">
        <v>1</v>
      </c>
      <c r="E1246">
        <v>3</v>
      </c>
      <c r="F1246" t="s">
        <v>691</v>
      </c>
    </row>
    <row r="1247" spans="1:6" x14ac:dyDescent="0.3">
      <c r="A1247" t="str">
        <f>INDEX(獼猴調查結果[林管處],MATCH(B1247,獼猴調查結果[工作站],0))</f>
        <v>屏東</v>
      </c>
      <c r="B1247" t="str">
        <f>INDEX(獼猴調查結果[工作站],MATCH(C1247,獼猴調查結果[樣區名稱],0))</f>
        <v>六龜</v>
      </c>
      <c r="C1247" t="s">
        <v>689</v>
      </c>
      <c r="D1247">
        <v>1</v>
      </c>
      <c r="E1247">
        <v>4</v>
      </c>
      <c r="F1247" t="s">
        <v>691</v>
      </c>
    </row>
    <row r="1248" spans="1:6" x14ac:dyDescent="0.3">
      <c r="A1248" t="str">
        <f>INDEX(獼猴調查結果[林管處],MATCH(B1248,獼猴調查結果[工作站],0))</f>
        <v>屏東</v>
      </c>
      <c r="B1248" t="str">
        <f>INDEX(獼猴調查結果[工作站],MATCH(C1248,獼猴調查結果[樣區名稱],0))</f>
        <v>六龜</v>
      </c>
      <c r="C1248" t="s">
        <v>689</v>
      </c>
      <c r="D1248">
        <v>1</v>
      </c>
      <c r="E1248">
        <v>5</v>
      </c>
      <c r="F1248" t="s">
        <v>691</v>
      </c>
    </row>
    <row r="1249" spans="1:6" x14ac:dyDescent="0.3">
      <c r="A1249" t="str">
        <f>INDEX(獼猴調查結果[林管處],MATCH(B1249,獼猴調查結果[工作站],0))</f>
        <v>屏東</v>
      </c>
      <c r="B1249" t="str">
        <f>INDEX(獼猴調查結果[工作站],MATCH(C1249,獼猴調查結果[樣區名稱],0))</f>
        <v>六龜</v>
      </c>
      <c r="C1249" t="s">
        <v>689</v>
      </c>
      <c r="D1249">
        <v>1</v>
      </c>
      <c r="E1249">
        <v>6</v>
      </c>
      <c r="F1249" t="s">
        <v>691</v>
      </c>
    </row>
    <row r="1250" spans="1:6" x14ac:dyDescent="0.3">
      <c r="A1250" t="str">
        <f>INDEX(獼猴調查結果[林管處],MATCH(B1250,獼猴調查結果[工作站],0))</f>
        <v>屏東</v>
      </c>
      <c r="B1250" t="str">
        <f>INDEX(獼猴調查結果[工作站],MATCH(C1250,獼猴調查結果[樣區名稱],0))</f>
        <v>六龜</v>
      </c>
      <c r="C1250" t="s">
        <v>693</v>
      </c>
      <c r="D1250">
        <v>1</v>
      </c>
      <c r="E1250">
        <v>1</v>
      </c>
      <c r="F1250" t="s">
        <v>695</v>
      </c>
    </row>
    <row r="1251" spans="1:6" x14ac:dyDescent="0.3">
      <c r="A1251" t="str">
        <f>INDEX(獼猴調查結果[林管處],MATCH(B1251,獼猴調查結果[工作站],0))</f>
        <v>屏東</v>
      </c>
      <c r="B1251" t="str">
        <f>INDEX(獼猴調查結果[工作站],MATCH(C1251,獼猴調查結果[樣區名稱],0))</f>
        <v>六龜</v>
      </c>
      <c r="C1251" t="s">
        <v>693</v>
      </c>
      <c r="D1251">
        <v>1</v>
      </c>
      <c r="E1251">
        <v>2</v>
      </c>
      <c r="F1251" t="s">
        <v>695</v>
      </c>
    </row>
    <row r="1252" spans="1:6" x14ac:dyDescent="0.3">
      <c r="A1252" t="str">
        <f>INDEX(獼猴調查結果[林管處],MATCH(B1252,獼猴調查結果[工作站],0))</f>
        <v>屏東</v>
      </c>
      <c r="B1252" t="str">
        <f>INDEX(獼猴調查結果[工作站],MATCH(C1252,獼猴調查結果[樣區名稱],0))</f>
        <v>六龜</v>
      </c>
      <c r="C1252" t="s">
        <v>693</v>
      </c>
      <c r="D1252">
        <v>1</v>
      </c>
      <c r="E1252">
        <v>3</v>
      </c>
      <c r="F1252" t="s">
        <v>695</v>
      </c>
    </row>
    <row r="1253" spans="1:6" x14ac:dyDescent="0.3">
      <c r="A1253" t="str">
        <f>INDEX(獼猴調查結果[林管處],MATCH(B1253,獼猴調查結果[工作站],0))</f>
        <v>屏東</v>
      </c>
      <c r="B1253" t="str">
        <f>INDEX(獼猴調查結果[工作站],MATCH(C1253,獼猴調查結果[樣區名稱],0))</f>
        <v>六龜</v>
      </c>
      <c r="C1253" t="s">
        <v>693</v>
      </c>
      <c r="D1253">
        <v>1</v>
      </c>
      <c r="E1253">
        <v>4</v>
      </c>
      <c r="F1253" t="s">
        <v>695</v>
      </c>
    </row>
    <row r="1254" spans="1:6" x14ac:dyDescent="0.3">
      <c r="A1254" t="str">
        <f>INDEX(獼猴調查結果[林管處],MATCH(B1254,獼猴調查結果[工作站],0))</f>
        <v>屏東</v>
      </c>
      <c r="B1254" t="str">
        <f>INDEX(獼猴調查結果[工作站],MATCH(C1254,獼猴調查結果[樣區名稱],0))</f>
        <v>六龜</v>
      </c>
      <c r="C1254" t="s">
        <v>693</v>
      </c>
      <c r="D1254">
        <v>1</v>
      </c>
      <c r="E1254">
        <v>5</v>
      </c>
      <c r="F1254" t="s">
        <v>695</v>
      </c>
    </row>
    <row r="1255" spans="1:6" x14ac:dyDescent="0.3">
      <c r="A1255" t="str">
        <f>INDEX(獼猴調查結果[林管處],MATCH(B1255,獼猴調查結果[工作站],0))</f>
        <v>屏東</v>
      </c>
      <c r="B1255" t="str">
        <f>INDEX(獼猴調查結果[工作站],MATCH(C1255,獼猴調查結果[樣區名稱],0))</f>
        <v>六龜</v>
      </c>
      <c r="C1255" t="s">
        <v>693</v>
      </c>
      <c r="D1255">
        <v>1</v>
      </c>
      <c r="E1255">
        <v>6</v>
      </c>
      <c r="F1255" t="s">
        <v>695</v>
      </c>
    </row>
    <row r="1256" spans="1:6" x14ac:dyDescent="0.3">
      <c r="A1256" t="str">
        <f>INDEX(獼猴調查結果[林管處],MATCH(B1256,獼猴調查結果[工作站],0))</f>
        <v>屏東</v>
      </c>
      <c r="B1256" t="str">
        <f>INDEX(獼猴調查結果[工作站],MATCH(C1256,獼猴調查結果[樣區名稱],0))</f>
        <v>六龜</v>
      </c>
      <c r="C1256" t="s">
        <v>696</v>
      </c>
      <c r="D1256">
        <v>1</v>
      </c>
      <c r="E1256">
        <v>1</v>
      </c>
      <c r="F1256" t="s">
        <v>698</v>
      </c>
    </row>
    <row r="1257" spans="1:6" x14ac:dyDescent="0.3">
      <c r="A1257" t="str">
        <f>INDEX(獼猴調查結果[林管處],MATCH(B1257,獼猴調查結果[工作站],0))</f>
        <v>屏東</v>
      </c>
      <c r="B1257" t="str">
        <f>INDEX(獼猴調查結果[工作站],MATCH(C1257,獼猴調查結果[樣區名稱],0))</f>
        <v>六龜</v>
      </c>
      <c r="C1257" t="s">
        <v>696</v>
      </c>
      <c r="D1257">
        <v>1</v>
      </c>
      <c r="E1257">
        <v>2</v>
      </c>
      <c r="F1257" t="s">
        <v>698</v>
      </c>
    </row>
    <row r="1258" spans="1:6" x14ac:dyDescent="0.3">
      <c r="A1258" t="str">
        <f>INDEX(獼猴調查結果[林管處],MATCH(B1258,獼猴調查結果[工作站],0))</f>
        <v>屏東</v>
      </c>
      <c r="B1258" t="str">
        <f>INDEX(獼猴調查結果[工作站],MATCH(C1258,獼猴調查結果[樣區名稱],0))</f>
        <v>六龜</v>
      </c>
      <c r="C1258" t="s">
        <v>696</v>
      </c>
      <c r="D1258">
        <v>1</v>
      </c>
      <c r="E1258">
        <v>3</v>
      </c>
      <c r="F1258" t="s">
        <v>698</v>
      </c>
    </row>
    <row r="1259" spans="1:6" x14ac:dyDescent="0.3">
      <c r="A1259" t="str">
        <f>INDEX(獼猴調查結果[林管處],MATCH(B1259,獼猴調查結果[工作站],0))</f>
        <v>屏東</v>
      </c>
      <c r="B1259" t="str">
        <f>INDEX(獼猴調查結果[工作站],MATCH(C1259,獼猴調查結果[樣區名稱],0))</f>
        <v>六龜</v>
      </c>
      <c r="C1259" t="s">
        <v>696</v>
      </c>
      <c r="D1259">
        <v>1</v>
      </c>
      <c r="E1259">
        <v>4</v>
      </c>
      <c r="F1259" t="s">
        <v>698</v>
      </c>
    </row>
    <row r="1260" spans="1:6" x14ac:dyDescent="0.3">
      <c r="A1260" t="str">
        <f>INDEX(獼猴調查結果[林管處],MATCH(B1260,獼猴調查結果[工作站],0))</f>
        <v>屏東</v>
      </c>
      <c r="B1260" t="str">
        <f>INDEX(獼猴調查結果[工作站],MATCH(C1260,獼猴調查結果[樣區名稱],0))</f>
        <v>六龜</v>
      </c>
      <c r="C1260" t="s">
        <v>696</v>
      </c>
      <c r="D1260">
        <v>1</v>
      </c>
      <c r="E1260">
        <v>5</v>
      </c>
      <c r="F1260" t="s">
        <v>698</v>
      </c>
    </row>
    <row r="1261" spans="1:6" x14ac:dyDescent="0.3">
      <c r="A1261" t="str">
        <f>INDEX(獼猴調查結果[林管處],MATCH(B1261,獼猴調查結果[工作站],0))</f>
        <v>屏東</v>
      </c>
      <c r="B1261" t="str">
        <f>INDEX(獼猴調查結果[工作站],MATCH(C1261,獼猴調查結果[樣區名稱],0))</f>
        <v>六龜</v>
      </c>
      <c r="C1261" t="s">
        <v>696</v>
      </c>
      <c r="D1261">
        <v>1</v>
      </c>
      <c r="E1261">
        <v>6</v>
      </c>
      <c r="F1261" t="s">
        <v>698</v>
      </c>
    </row>
    <row r="1262" spans="1:6" x14ac:dyDescent="0.3">
      <c r="A1262" t="str">
        <f>INDEX(獼猴調查結果[林管處],MATCH(B1262,獼猴調查結果[工作站],0))</f>
        <v>屏東</v>
      </c>
      <c r="B1262" t="str">
        <f>INDEX(獼猴調查結果[工作站],MATCH(C1262,獼猴調查結果[樣區名稱],0))</f>
        <v>六龜</v>
      </c>
      <c r="C1262" t="s">
        <v>699</v>
      </c>
      <c r="D1262">
        <v>1</v>
      </c>
      <c r="E1262">
        <v>1</v>
      </c>
      <c r="F1262" t="s">
        <v>701</v>
      </c>
    </row>
    <row r="1263" spans="1:6" x14ac:dyDescent="0.3">
      <c r="A1263" t="str">
        <f>INDEX(獼猴調查結果[林管處],MATCH(B1263,獼猴調查結果[工作站],0))</f>
        <v>屏東</v>
      </c>
      <c r="B1263" t="str">
        <f>INDEX(獼猴調查結果[工作站],MATCH(C1263,獼猴調查結果[樣區名稱],0))</f>
        <v>六龜</v>
      </c>
      <c r="C1263" t="s">
        <v>699</v>
      </c>
      <c r="D1263">
        <v>1</v>
      </c>
      <c r="E1263">
        <v>2</v>
      </c>
      <c r="F1263" t="s">
        <v>701</v>
      </c>
    </row>
    <row r="1264" spans="1:6" x14ac:dyDescent="0.3">
      <c r="A1264" t="str">
        <f>INDEX(獼猴調查結果[林管處],MATCH(B1264,獼猴調查結果[工作站],0))</f>
        <v>屏東</v>
      </c>
      <c r="B1264" t="str">
        <f>INDEX(獼猴調查結果[工作站],MATCH(C1264,獼猴調查結果[樣區名稱],0))</f>
        <v>六龜</v>
      </c>
      <c r="C1264" t="s">
        <v>699</v>
      </c>
      <c r="D1264">
        <v>1</v>
      </c>
      <c r="E1264">
        <v>3</v>
      </c>
      <c r="F1264" t="s">
        <v>701</v>
      </c>
    </row>
    <row r="1265" spans="1:6" x14ac:dyDescent="0.3">
      <c r="A1265" t="str">
        <f>INDEX(獼猴調查結果[林管處],MATCH(B1265,獼猴調查結果[工作站],0))</f>
        <v>屏東</v>
      </c>
      <c r="B1265" t="str">
        <f>INDEX(獼猴調查結果[工作站],MATCH(C1265,獼猴調查結果[樣區名稱],0))</f>
        <v>六龜</v>
      </c>
      <c r="C1265" t="s">
        <v>699</v>
      </c>
      <c r="D1265">
        <v>1</v>
      </c>
      <c r="E1265">
        <v>4</v>
      </c>
      <c r="F1265" t="s">
        <v>701</v>
      </c>
    </row>
    <row r="1266" spans="1:6" x14ac:dyDescent="0.3">
      <c r="A1266" t="str">
        <f>INDEX(獼猴調查結果[林管處],MATCH(B1266,獼猴調查結果[工作站],0))</f>
        <v>屏東</v>
      </c>
      <c r="B1266" t="str">
        <f>INDEX(獼猴調查結果[工作站],MATCH(C1266,獼猴調查結果[樣區名稱],0))</f>
        <v>六龜</v>
      </c>
      <c r="C1266" t="s">
        <v>699</v>
      </c>
      <c r="D1266">
        <v>1</v>
      </c>
      <c r="E1266">
        <v>5</v>
      </c>
      <c r="F1266" t="s">
        <v>701</v>
      </c>
    </row>
    <row r="1267" spans="1:6" x14ac:dyDescent="0.3">
      <c r="A1267" t="str">
        <f>INDEX(獼猴調查結果[林管處],MATCH(B1267,獼猴調查結果[工作站],0))</f>
        <v>屏東</v>
      </c>
      <c r="B1267" t="str">
        <f>INDEX(獼猴調查結果[工作站],MATCH(C1267,獼猴調查結果[樣區名稱],0))</f>
        <v>六龜</v>
      </c>
      <c r="C1267" t="s">
        <v>699</v>
      </c>
      <c r="D1267">
        <v>1</v>
      </c>
      <c r="E1267">
        <v>6</v>
      </c>
      <c r="F1267" t="s">
        <v>701</v>
      </c>
    </row>
    <row r="1268" spans="1:6" x14ac:dyDescent="0.3">
      <c r="A1268" t="str">
        <f>INDEX(獼猴調查結果[林管處],MATCH(B1268,獼猴調查結果[工作站],0))</f>
        <v>屏東</v>
      </c>
      <c r="B1268" t="str">
        <f>INDEX(獼猴調查結果[工作站],MATCH(C1268,獼猴調查結果[樣區名稱],0))</f>
        <v>六龜</v>
      </c>
      <c r="C1268" t="s">
        <v>702</v>
      </c>
      <c r="D1268">
        <v>1</v>
      </c>
      <c r="E1268">
        <v>1</v>
      </c>
      <c r="F1268" t="s">
        <v>704</v>
      </c>
    </row>
    <row r="1269" spans="1:6" x14ac:dyDescent="0.3">
      <c r="A1269" t="str">
        <f>INDEX(獼猴調查結果[林管處],MATCH(B1269,獼猴調查結果[工作站],0))</f>
        <v>屏東</v>
      </c>
      <c r="B1269" t="str">
        <f>INDEX(獼猴調查結果[工作站],MATCH(C1269,獼猴調查結果[樣區名稱],0))</f>
        <v>六龜</v>
      </c>
      <c r="C1269" t="s">
        <v>702</v>
      </c>
      <c r="D1269">
        <v>1</v>
      </c>
      <c r="E1269">
        <v>2</v>
      </c>
      <c r="F1269" t="s">
        <v>704</v>
      </c>
    </row>
    <row r="1270" spans="1:6" x14ac:dyDescent="0.3">
      <c r="A1270" t="str">
        <f>INDEX(獼猴調查結果[林管處],MATCH(B1270,獼猴調查結果[工作站],0))</f>
        <v>屏東</v>
      </c>
      <c r="B1270" t="str">
        <f>INDEX(獼猴調查結果[工作站],MATCH(C1270,獼猴調查結果[樣區名稱],0))</f>
        <v>六龜</v>
      </c>
      <c r="C1270" t="s">
        <v>702</v>
      </c>
      <c r="D1270">
        <v>1</v>
      </c>
      <c r="E1270">
        <v>3</v>
      </c>
      <c r="F1270" t="s">
        <v>704</v>
      </c>
    </row>
    <row r="1271" spans="1:6" x14ac:dyDescent="0.3">
      <c r="A1271" t="str">
        <f>INDEX(獼猴調查結果[林管處],MATCH(B1271,獼猴調查結果[工作站],0))</f>
        <v>屏東</v>
      </c>
      <c r="B1271" t="str">
        <f>INDEX(獼猴調查結果[工作站],MATCH(C1271,獼猴調查結果[樣區名稱],0))</f>
        <v>六龜</v>
      </c>
      <c r="C1271" t="s">
        <v>702</v>
      </c>
      <c r="D1271">
        <v>1</v>
      </c>
      <c r="E1271">
        <v>4</v>
      </c>
      <c r="F1271" t="s">
        <v>704</v>
      </c>
    </row>
    <row r="1272" spans="1:6" x14ac:dyDescent="0.3">
      <c r="A1272" t="str">
        <f>INDEX(獼猴調查結果[林管處],MATCH(B1272,獼猴調查結果[工作站],0))</f>
        <v>屏東</v>
      </c>
      <c r="B1272" t="str">
        <f>INDEX(獼猴調查結果[工作站],MATCH(C1272,獼猴調查結果[樣區名稱],0))</f>
        <v>六龜</v>
      </c>
      <c r="C1272" t="s">
        <v>702</v>
      </c>
      <c r="D1272">
        <v>1</v>
      </c>
      <c r="E1272">
        <v>5</v>
      </c>
      <c r="F1272" t="s">
        <v>704</v>
      </c>
    </row>
    <row r="1273" spans="1:6" x14ac:dyDescent="0.3">
      <c r="A1273" t="str">
        <f>INDEX(獼猴調查結果[林管處],MATCH(B1273,獼猴調查結果[工作站],0))</f>
        <v>屏東</v>
      </c>
      <c r="B1273" t="str">
        <f>INDEX(獼猴調查結果[工作站],MATCH(C1273,獼猴調查結果[樣區名稱],0))</f>
        <v>六龜</v>
      </c>
      <c r="C1273" t="s">
        <v>702</v>
      </c>
      <c r="D1273">
        <v>1</v>
      </c>
      <c r="E1273">
        <v>6</v>
      </c>
      <c r="F1273" t="s">
        <v>704</v>
      </c>
    </row>
    <row r="1274" spans="1:6" x14ac:dyDescent="0.3">
      <c r="A1274" t="str">
        <f>INDEX(獼猴調查結果[林管處],MATCH(B1274,獼猴調查結果[工作站],0))</f>
        <v>屏東</v>
      </c>
      <c r="B1274" t="str">
        <f>INDEX(獼猴調查結果[工作站],MATCH(C1274,獼猴調查結果[樣區名稱],0))</f>
        <v>六龜</v>
      </c>
      <c r="C1274" t="s">
        <v>705</v>
      </c>
      <c r="D1274">
        <v>1</v>
      </c>
      <c r="E1274">
        <v>1</v>
      </c>
      <c r="F1274" t="s">
        <v>707</v>
      </c>
    </row>
    <row r="1275" spans="1:6" x14ac:dyDescent="0.3">
      <c r="A1275" t="str">
        <f>INDEX(獼猴調查結果[林管處],MATCH(B1275,獼猴調查結果[工作站],0))</f>
        <v>屏東</v>
      </c>
      <c r="B1275" t="str">
        <f>INDEX(獼猴調查結果[工作站],MATCH(C1275,獼猴調查結果[樣區名稱],0))</f>
        <v>六龜</v>
      </c>
      <c r="C1275" t="s">
        <v>705</v>
      </c>
      <c r="D1275">
        <v>1</v>
      </c>
      <c r="E1275">
        <v>2</v>
      </c>
      <c r="F1275" t="s">
        <v>707</v>
      </c>
    </row>
    <row r="1276" spans="1:6" x14ac:dyDescent="0.3">
      <c r="A1276" t="str">
        <f>INDEX(獼猴調查結果[林管處],MATCH(B1276,獼猴調查結果[工作站],0))</f>
        <v>屏東</v>
      </c>
      <c r="B1276" t="str">
        <f>INDEX(獼猴調查結果[工作站],MATCH(C1276,獼猴調查結果[樣區名稱],0))</f>
        <v>六龜</v>
      </c>
      <c r="C1276" t="s">
        <v>705</v>
      </c>
      <c r="D1276">
        <v>1</v>
      </c>
      <c r="E1276">
        <v>3</v>
      </c>
      <c r="F1276" t="s">
        <v>707</v>
      </c>
    </row>
    <row r="1277" spans="1:6" x14ac:dyDescent="0.3">
      <c r="A1277" t="str">
        <f>INDEX(獼猴調查結果[林管處],MATCH(B1277,獼猴調查結果[工作站],0))</f>
        <v>屏東</v>
      </c>
      <c r="B1277" t="str">
        <f>INDEX(獼猴調查結果[工作站],MATCH(C1277,獼猴調查結果[樣區名稱],0))</f>
        <v>六龜</v>
      </c>
      <c r="C1277" t="s">
        <v>705</v>
      </c>
      <c r="D1277">
        <v>1</v>
      </c>
      <c r="E1277">
        <v>4</v>
      </c>
      <c r="F1277" t="s">
        <v>707</v>
      </c>
    </row>
    <row r="1278" spans="1:6" x14ac:dyDescent="0.3">
      <c r="A1278" t="str">
        <f>INDEX(獼猴調查結果[林管處],MATCH(B1278,獼猴調查結果[工作站],0))</f>
        <v>屏東</v>
      </c>
      <c r="B1278" t="str">
        <f>INDEX(獼猴調查結果[工作站],MATCH(C1278,獼猴調查結果[樣區名稱],0))</f>
        <v>六龜</v>
      </c>
      <c r="C1278" t="s">
        <v>705</v>
      </c>
      <c r="D1278">
        <v>1</v>
      </c>
      <c r="E1278">
        <v>5</v>
      </c>
      <c r="F1278" t="s">
        <v>707</v>
      </c>
    </row>
    <row r="1279" spans="1:6" x14ac:dyDescent="0.3">
      <c r="A1279" t="str">
        <f>INDEX(獼猴調查結果[林管處],MATCH(B1279,獼猴調查結果[工作站],0))</f>
        <v>屏東</v>
      </c>
      <c r="B1279" t="str">
        <f>INDEX(獼猴調查結果[工作站],MATCH(C1279,獼猴調查結果[樣區名稱],0))</f>
        <v>六龜</v>
      </c>
      <c r="C1279" t="s">
        <v>705</v>
      </c>
      <c r="D1279">
        <v>1</v>
      </c>
      <c r="E1279">
        <v>6</v>
      </c>
      <c r="F1279" t="s">
        <v>707</v>
      </c>
    </row>
    <row r="1280" spans="1:6" x14ac:dyDescent="0.3">
      <c r="A1280" t="str">
        <f>INDEX(獼猴調查結果[林管處],MATCH(B1280,獼猴調查結果[工作站],0))</f>
        <v>屏東</v>
      </c>
      <c r="B1280" t="str">
        <f>INDEX(獼猴調查結果[工作站],MATCH(C1280,獼猴調查結果[樣區名稱],0))</f>
        <v>六龜</v>
      </c>
      <c r="C1280" t="s">
        <v>709</v>
      </c>
      <c r="D1280">
        <v>1</v>
      </c>
      <c r="E1280">
        <v>1</v>
      </c>
      <c r="F1280" t="s">
        <v>711</v>
      </c>
    </row>
    <row r="1281" spans="1:6" x14ac:dyDescent="0.3">
      <c r="A1281" t="str">
        <f>INDEX(獼猴調查結果[林管處],MATCH(B1281,獼猴調查結果[工作站],0))</f>
        <v>屏東</v>
      </c>
      <c r="B1281" t="str">
        <f>INDEX(獼猴調查結果[工作站],MATCH(C1281,獼猴調查結果[樣區名稱],0))</f>
        <v>六龜</v>
      </c>
      <c r="C1281" t="s">
        <v>709</v>
      </c>
      <c r="D1281">
        <v>1</v>
      </c>
      <c r="E1281">
        <v>2</v>
      </c>
      <c r="F1281" t="s">
        <v>711</v>
      </c>
    </row>
    <row r="1282" spans="1:6" x14ac:dyDescent="0.3">
      <c r="A1282" t="str">
        <f>INDEX(獼猴調查結果[林管處],MATCH(B1282,獼猴調查結果[工作站],0))</f>
        <v>屏東</v>
      </c>
      <c r="B1282" t="str">
        <f>INDEX(獼猴調查結果[工作站],MATCH(C1282,獼猴調查結果[樣區名稱],0))</f>
        <v>六龜</v>
      </c>
      <c r="C1282" t="s">
        <v>709</v>
      </c>
      <c r="D1282">
        <v>1</v>
      </c>
      <c r="E1282">
        <v>3</v>
      </c>
      <c r="F1282" t="s">
        <v>711</v>
      </c>
    </row>
    <row r="1283" spans="1:6" x14ac:dyDescent="0.3">
      <c r="A1283" t="str">
        <f>INDEX(獼猴調查結果[林管處],MATCH(B1283,獼猴調查結果[工作站],0))</f>
        <v>屏東</v>
      </c>
      <c r="B1283" t="str">
        <f>INDEX(獼猴調查結果[工作站],MATCH(C1283,獼猴調查結果[樣區名稱],0))</f>
        <v>六龜</v>
      </c>
      <c r="C1283" t="s">
        <v>709</v>
      </c>
      <c r="D1283">
        <v>1</v>
      </c>
      <c r="E1283">
        <v>4</v>
      </c>
      <c r="F1283" t="s">
        <v>711</v>
      </c>
    </row>
    <row r="1284" spans="1:6" x14ac:dyDescent="0.3">
      <c r="A1284" t="str">
        <f>INDEX(獼猴調查結果[林管處],MATCH(B1284,獼猴調查結果[工作站],0))</f>
        <v>屏東</v>
      </c>
      <c r="B1284" t="str">
        <f>INDEX(獼猴調查結果[工作站],MATCH(C1284,獼猴調查結果[樣區名稱],0))</f>
        <v>六龜</v>
      </c>
      <c r="C1284" t="s">
        <v>709</v>
      </c>
      <c r="D1284">
        <v>1</v>
      </c>
      <c r="E1284">
        <v>5</v>
      </c>
      <c r="F1284" t="s">
        <v>711</v>
      </c>
    </row>
    <row r="1285" spans="1:6" x14ac:dyDescent="0.3">
      <c r="A1285" t="str">
        <f>INDEX(獼猴調查結果[林管處],MATCH(B1285,獼猴調查結果[工作站],0))</f>
        <v>屏東</v>
      </c>
      <c r="B1285" t="str">
        <f>INDEX(獼猴調查結果[工作站],MATCH(C1285,獼猴調查結果[樣區名稱],0))</f>
        <v>六龜</v>
      </c>
      <c r="C1285" t="s">
        <v>709</v>
      </c>
      <c r="D1285">
        <v>1</v>
      </c>
      <c r="E1285">
        <v>6</v>
      </c>
      <c r="F1285" t="s">
        <v>711</v>
      </c>
    </row>
    <row r="1286" spans="1:6" x14ac:dyDescent="0.3">
      <c r="A1286" t="str">
        <f>INDEX(獼猴調查結果[林管處],MATCH(B1286,獼猴調查結果[工作站],0))</f>
        <v>屏東</v>
      </c>
      <c r="B1286" t="str">
        <f>INDEX(獼猴調查結果[工作站],MATCH(C1286,獼猴調查結果[樣區名稱],0))</f>
        <v>六龜</v>
      </c>
      <c r="C1286" t="s">
        <v>712</v>
      </c>
      <c r="D1286">
        <v>1</v>
      </c>
      <c r="E1286">
        <v>1</v>
      </c>
      <c r="F1286" t="s">
        <v>711</v>
      </c>
    </row>
    <row r="1287" spans="1:6" x14ac:dyDescent="0.3">
      <c r="A1287" t="str">
        <f>INDEX(獼猴調查結果[林管處],MATCH(B1287,獼猴調查結果[工作站],0))</f>
        <v>屏東</v>
      </c>
      <c r="B1287" t="str">
        <f>INDEX(獼猴調查結果[工作站],MATCH(C1287,獼猴調查結果[樣區名稱],0))</f>
        <v>六龜</v>
      </c>
      <c r="C1287" t="s">
        <v>712</v>
      </c>
      <c r="D1287">
        <v>1</v>
      </c>
      <c r="E1287">
        <v>2</v>
      </c>
      <c r="F1287" t="s">
        <v>711</v>
      </c>
    </row>
    <row r="1288" spans="1:6" x14ac:dyDescent="0.3">
      <c r="A1288" t="str">
        <f>INDEX(獼猴調查結果[林管處],MATCH(B1288,獼猴調查結果[工作站],0))</f>
        <v>屏東</v>
      </c>
      <c r="B1288" t="str">
        <f>INDEX(獼猴調查結果[工作站],MATCH(C1288,獼猴調查結果[樣區名稱],0))</f>
        <v>六龜</v>
      </c>
      <c r="C1288" t="s">
        <v>712</v>
      </c>
      <c r="D1288">
        <v>1</v>
      </c>
      <c r="E1288">
        <v>3</v>
      </c>
      <c r="F1288" t="s">
        <v>711</v>
      </c>
    </row>
    <row r="1289" spans="1:6" x14ac:dyDescent="0.3">
      <c r="A1289" t="str">
        <f>INDEX(獼猴調查結果[林管處],MATCH(B1289,獼猴調查結果[工作站],0))</f>
        <v>屏東</v>
      </c>
      <c r="B1289" t="str">
        <f>INDEX(獼猴調查結果[工作站],MATCH(C1289,獼猴調查結果[樣區名稱],0))</f>
        <v>六龜</v>
      </c>
      <c r="C1289" t="s">
        <v>712</v>
      </c>
      <c r="D1289">
        <v>1</v>
      </c>
      <c r="E1289">
        <v>4</v>
      </c>
      <c r="F1289" t="s">
        <v>711</v>
      </c>
    </row>
    <row r="1290" spans="1:6" x14ac:dyDescent="0.3">
      <c r="A1290" t="str">
        <f>INDEX(獼猴調查結果[林管處],MATCH(B1290,獼猴調查結果[工作站],0))</f>
        <v>屏東</v>
      </c>
      <c r="B1290" t="str">
        <f>INDEX(獼猴調查結果[工作站],MATCH(C1290,獼猴調查結果[樣區名稱],0))</f>
        <v>六龜</v>
      </c>
      <c r="C1290" t="s">
        <v>712</v>
      </c>
      <c r="D1290">
        <v>1</v>
      </c>
      <c r="E1290">
        <v>5</v>
      </c>
      <c r="F1290" t="s">
        <v>711</v>
      </c>
    </row>
    <row r="1291" spans="1:6" x14ac:dyDescent="0.3">
      <c r="A1291" t="str">
        <f>INDEX(獼猴調查結果[林管處],MATCH(B1291,獼猴調查結果[工作站],0))</f>
        <v>屏東</v>
      </c>
      <c r="B1291" t="str">
        <f>INDEX(獼猴調查結果[工作站],MATCH(C1291,獼猴調查結果[樣區名稱],0))</f>
        <v>六龜</v>
      </c>
      <c r="C1291" t="s">
        <v>712</v>
      </c>
      <c r="D1291">
        <v>1</v>
      </c>
      <c r="E1291">
        <v>6</v>
      </c>
      <c r="F1291" t="s">
        <v>711</v>
      </c>
    </row>
    <row r="1292" spans="1:6" x14ac:dyDescent="0.3">
      <c r="A1292" t="str">
        <f>INDEX(獼猴調查結果[林管處],MATCH(B1292,獼猴調查結果[工作站],0))</f>
        <v>屏東</v>
      </c>
      <c r="B1292" t="str">
        <f>INDEX(獼猴調查結果[工作站],MATCH(C1292,獼猴調查結果[樣區名稱],0))</f>
        <v>六龜</v>
      </c>
      <c r="C1292" t="s">
        <v>715</v>
      </c>
      <c r="D1292">
        <v>1</v>
      </c>
      <c r="E1292">
        <v>1</v>
      </c>
      <c r="F1292" t="s">
        <v>691</v>
      </c>
    </row>
    <row r="1293" spans="1:6" x14ac:dyDescent="0.3">
      <c r="A1293" t="str">
        <f>INDEX(獼猴調查結果[林管處],MATCH(B1293,獼猴調查結果[工作站],0))</f>
        <v>屏東</v>
      </c>
      <c r="B1293" t="str">
        <f>INDEX(獼猴調查結果[工作站],MATCH(C1293,獼猴調查結果[樣區名稱],0))</f>
        <v>六龜</v>
      </c>
      <c r="C1293" t="s">
        <v>715</v>
      </c>
      <c r="D1293">
        <v>1</v>
      </c>
      <c r="E1293">
        <v>2</v>
      </c>
      <c r="F1293" t="s">
        <v>691</v>
      </c>
    </row>
    <row r="1294" spans="1:6" x14ac:dyDescent="0.3">
      <c r="A1294" t="str">
        <f>INDEX(獼猴調查結果[林管處],MATCH(B1294,獼猴調查結果[工作站],0))</f>
        <v>屏東</v>
      </c>
      <c r="B1294" t="str">
        <f>INDEX(獼猴調查結果[工作站],MATCH(C1294,獼猴調查結果[樣區名稱],0))</f>
        <v>六龜</v>
      </c>
      <c r="C1294" t="s">
        <v>715</v>
      </c>
      <c r="D1294">
        <v>1</v>
      </c>
      <c r="E1294">
        <v>3</v>
      </c>
      <c r="F1294" t="s">
        <v>691</v>
      </c>
    </row>
    <row r="1295" spans="1:6" x14ac:dyDescent="0.3">
      <c r="A1295" t="str">
        <f>INDEX(獼猴調查結果[林管處],MATCH(B1295,獼猴調查結果[工作站],0))</f>
        <v>屏東</v>
      </c>
      <c r="B1295" t="str">
        <f>INDEX(獼猴調查結果[工作站],MATCH(C1295,獼猴調查結果[樣區名稱],0))</f>
        <v>六龜</v>
      </c>
      <c r="C1295" t="s">
        <v>715</v>
      </c>
      <c r="D1295">
        <v>1</v>
      </c>
      <c r="E1295">
        <v>4</v>
      </c>
      <c r="F1295" t="s">
        <v>691</v>
      </c>
    </row>
    <row r="1296" spans="1:6" x14ac:dyDescent="0.3">
      <c r="A1296" t="str">
        <f>INDEX(獼猴調查結果[林管處],MATCH(B1296,獼猴調查結果[工作站],0))</f>
        <v>屏東</v>
      </c>
      <c r="B1296" t="str">
        <f>INDEX(獼猴調查結果[工作站],MATCH(C1296,獼猴調查結果[樣區名稱],0))</f>
        <v>六龜</v>
      </c>
      <c r="C1296" t="s">
        <v>715</v>
      </c>
      <c r="D1296">
        <v>1</v>
      </c>
      <c r="E1296">
        <v>5</v>
      </c>
      <c r="F1296" t="s">
        <v>691</v>
      </c>
    </row>
    <row r="1297" spans="1:6" x14ac:dyDescent="0.3">
      <c r="A1297" t="str">
        <f>INDEX(獼猴調查結果[林管處],MATCH(B1297,獼猴調查結果[工作站],0))</f>
        <v>屏東</v>
      </c>
      <c r="B1297" t="str">
        <f>INDEX(獼猴調查結果[工作站],MATCH(C1297,獼猴調查結果[樣區名稱],0))</f>
        <v>六龜</v>
      </c>
      <c r="C1297" t="s">
        <v>715</v>
      </c>
      <c r="D1297">
        <v>1</v>
      </c>
      <c r="E1297">
        <v>6</v>
      </c>
      <c r="F1297" t="s">
        <v>691</v>
      </c>
    </row>
    <row r="1298" spans="1:6" x14ac:dyDescent="0.3">
      <c r="A1298" t="str">
        <f>INDEX(獼猴調查結果[林管處],MATCH(B1298,獼猴調查結果[工作站],0))</f>
        <v>屏東</v>
      </c>
      <c r="B1298" t="str">
        <f>INDEX(獼猴調查結果[工作站],MATCH(C1298,獼猴調查結果[樣區名稱],0))</f>
        <v>六龜</v>
      </c>
      <c r="C1298" t="s">
        <v>717</v>
      </c>
      <c r="D1298">
        <v>1</v>
      </c>
      <c r="E1298">
        <v>1</v>
      </c>
      <c r="F1298" t="s">
        <v>719</v>
      </c>
    </row>
    <row r="1299" spans="1:6" x14ac:dyDescent="0.3">
      <c r="A1299" t="str">
        <f>INDEX(獼猴調查結果[林管處],MATCH(B1299,獼猴調查結果[工作站],0))</f>
        <v>屏東</v>
      </c>
      <c r="B1299" t="str">
        <f>INDEX(獼猴調查結果[工作站],MATCH(C1299,獼猴調查結果[樣區名稱],0))</f>
        <v>六龜</v>
      </c>
      <c r="C1299" t="s">
        <v>717</v>
      </c>
      <c r="D1299">
        <v>1</v>
      </c>
      <c r="E1299">
        <v>2</v>
      </c>
      <c r="F1299" t="s">
        <v>719</v>
      </c>
    </row>
    <row r="1300" spans="1:6" x14ac:dyDescent="0.3">
      <c r="A1300" t="str">
        <f>INDEX(獼猴調查結果[林管處],MATCH(B1300,獼猴調查結果[工作站],0))</f>
        <v>屏東</v>
      </c>
      <c r="B1300" t="str">
        <f>INDEX(獼猴調查結果[工作站],MATCH(C1300,獼猴調查結果[樣區名稱],0))</f>
        <v>六龜</v>
      </c>
      <c r="C1300" t="s">
        <v>717</v>
      </c>
      <c r="D1300">
        <v>1</v>
      </c>
      <c r="E1300">
        <v>3</v>
      </c>
      <c r="F1300" t="s">
        <v>719</v>
      </c>
    </row>
    <row r="1301" spans="1:6" x14ac:dyDescent="0.3">
      <c r="A1301" t="str">
        <f>INDEX(獼猴調查結果[林管處],MATCH(B1301,獼猴調查結果[工作站],0))</f>
        <v>屏東</v>
      </c>
      <c r="B1301" t="str">
        <f>INDEX(獼猴調查結果[工作站],MATCH(C1301,獼猴調查結果[樣區名稱],0))</f>
        <v>六龜</v>
      </c>
      <c r="C1301" t="s">
        <v>717</v>
      </c>
      <c r="D1301">
        <v>1</v>
      </c>
      <c r="E1301">
        <v>4</v>
      </c>
      <c r="F1301" t="s">
        <v>719</v>
      </c>
    </row>
    <row r="1302" spans="1:6" x14ac:dyDescent="0.3">
      <c r="A1302" t="str">
        <f>INDEX(獼猴調查結果[林管處],MATCH(B1302,獼猴調查結果[工作站],0))</f>
        <v>屏東</v>
      </c>
      <c r="B1302" t="str">
        <f>INDEX(獼猴調查結果[工作站],MATCH(C1302,獼猴調查結果[樣區名稱],0))</f>
        <v>六龜</v>
      </c>
      <c r="C1302" t="s">
        <v>717</v>
      </c>
      <c r="D1302">
        <v>1</v>
      </c>
      <c r="E1302">
        <v>5</v>
      </c>
      <c r="F1302" t="s">
        <v>719</v>
      </c>
    </row>
    <row r="1303" spans="1:6" x14ac:dyDescent="0.3">
      <c r="A1303" t="str">
        <f>INDEX(獼猴調查結果[林管處],MATCH(B1303,獼猴調查結果[工作站],0))</f>
        <v>屏東</v>
      </c>
      <c r="B1303" t="str">
        <f>INDEX(獼猴調查結果[工作站],MATCH(C1303,獼猴調查結果[樣區名稱],0))</f>
        <v>六龜</v>
      </c>
      <c r="C1303" t="s">
        <v>717</v>
      </c>
      <c r="D1303">
        <v>1</v>
      </c>
      <c r="E1303">
        <v>6</v>
      </c>
      <c r="F1303" t="s">
        <v>719</v>
      </c>
    </row>
    <row r="1304" spans="1:6" x14ac:dyDescent="0.3">
      <c r="A1304" t="str">
        <f>INDEX(獼猴調查結果[林管處],MATCH(B1304,獼猴調查結果[工作站],0))</f>
        <v>屏東</v>
      </c>
      <c r="B1304" t="str">
        <f>INDEX(獼猴調查結果[工作站],MATCH(C1304,獼猴調查結果[樣區名稱],0))</f>
        <v>旗山</v>
      </c>
      <c r="C1304" t="s">
        <v>721</v>
      </c>
      <c r="D1304">
        <v>1</v>
      </c>
      <c r="E1304">
        <v>1</v>
      </c>
      <c r="F1304" t="s">
        <v>723</v>
      </c>
    </row>
    <row r="1305" spans="1:6" x14ac:dyDescent="0.3">
      <c r="A1305" t="str">
        <f>INDEX(獼猴調查結果[林管處],MATCH(B1305,獼猴調查結果[工作站],0))</f>
        <v>屏東</v>
      </c>
      <c r="B1305" t="str">
        <f>INDEX(獼猴調查結果[工作站],MATCH(C1305,獼猴調查結果[樣區名稱],0))</f>
        <v>旗山</v>
      </c>
      <c r="C1305" t="s">
        <v>721</v>
      </c>
      <c r="D1305">
        <v>1</v>
      </c>
      <c r="E1305">
        <v>2</v>
      </c>
      <c r="F1305" t="s">
        <v>723</v>
      </c>
    </row>
    <row r="1306" spans="1:6" x14ac:dyDescent="0.3">
      <c r="A1306" t="str">
        <f>INDEX(獼猴調查結果[林管處],MATCH(B1306,獼猴調查結果[工作站],0))</f>
        <v>屏東</v>
      </c>
      <c r="B1306" t="str">
        <f>INDEX(獼猴調查結果[工作站],MATCH(C1306,獼猴調查結果[樣區名稱],0))</f>
        <v>旗山</v>
      </c>
      <c r="C1306" t="s">
        <v>721</v>
      </c>
      <c r="D1306">
        <v>1</v>
      </c>
      <c r="E1306">
        <v>3</v>
      </c>
      <c r="F1306" t="s">
        <v>723</v>
      </c>
    </row>
    <row r="1307" spans="1:6" x14ac:dyDescent="0.3">
      <c r="A1307" t="str">
        <f>INDEX(獼猴調查結果[林管處],MATCH(B1307,獼猴調查結果[工作站],0))</f>
        <v>屏東</v>
      </c>
      <c r="B1307" t="str">
        <f>INDEX(獼猴調查結果[工作站],MATCH(C1307,獼猴調查結果[樣區名稱],0))</f>
        <v>旗山</v>
      </c>
      <c r="C1307" t="s">
        <v>721</v>
      </c>
      <c r="D1307">
        <v>1</v>
      </c>
      <c r="E1307">
        <v>4</v>
      </c>
      <c r="F1307" t="s">
        <v>723</v>
      </c>
    </row>
    <row r="1308" spans="1:6" x14ac:dyDescent="0.3">
      <c r="A1308" t="str">
        <f>INDEX(獼猴調查結果[林管處],MATCH(B1308,獼猴調查結果[工作站],0))</f>
        <v>屏東</v>
      </c>
      <c r="B1308" t="str">
        <f>INDEX(獼猴調查結果[工作站],MATCH(C1308,獼猴調查結果[樣區名稱],0))</f>
        <v>旗山</v>
      </c>
      <c r="C1308" t="s">
        <v>721</v>
      </c>
      <c r="D1308">
        <v>1</v>
      </c>
      <c r="E1308">
        <v>5</v>
      </c>
      <c r="F1308" t="s">
        <v>723</v>
      </c>
    </row>
    <row r="1309" spans="1:6" x14ac:dyDescent="0.3">
      <c r="A1309" t="str">
        <f>INDEX(獼猴調查結果[林管處],MATCH(B1309,獼猴調查結果[工作站],0))</f>
        <v>屏東</v>
      </c>
      <c r="B1309" t="str">
        <f>INDEX(獼猴調查結果[工作站],MATCH(C1309,獼猴調查結果[樣區名稱],0))</f>
        <v>旗山</v>
      </c>
      <c r="C1309" t="s">
        <v>721</v>
      </c>
      <c r="D1309">
        <v>1</v>
      </c>
      <c r="E1309">
        <v>6</v>
      </c>
      <c r="F1309" t="s">
        <v>723</v>
      </c>
    </row>
    <row r="1310" spans="1:6" x14ac:dyDescent="0.3">
      <c r="A1310" t="str">
        <f>INDEX(獼猴調查結果[林管處],MATCH(B1310,獼猴調查結果[工作站],0))</f>
        <v>屏東</v>
      </c>
      <c r="B1310" t="str">
        <f>INDEX(獼猴調查結果[工作站],MATCH(C1310,獼猴調查結果[樣區名稱],0))</f>
        <v>旗山</v>
      </c>
      <c r="C1310" t="s">
        <v>724</v>
      </c>
      <c r="D1310">
        <v>1</v>
      </c>
      <c r="E1310">
        <v>1</v>
      </c>
      <c r="F1310" t="s">
        <v>726</v>
      </c>
    </row>
    <row r="1311" spans="1:6" x14ac:dyDescent="0.3">
      <c r="A1311" t="str">
        <f>INDEX(獼猴調查結果[林管處],MATCH(B1311,獼猴調查結果[工作站],0))</f>
        <v>屏東</v>
      </c>
      <c r="B1311" t="str">
        <f>INDEX(獼猴調查結果[工作站],MATCH(C1311,獼猴調查結果[樣區名稱],0))</f>
        <v>旗山</v>
      </c>
      <c r="C1311" t="s">
        <v>724</v>
      </c>
      <c r="D1311">
        <v>1</v>
      </c>
      <c r="E1311">
        <v>2</v>
      </c>
      <c r="F1311" t="s">
        <v>726</v>
      </c>
    </row>
    <row r="1312" spans="1:6" x14ac:dyDescent="0.3">
      <c r="A1312" t="str">
        <f>INDEX(獼猴調查結果[林管處],MATCH(B1312,獼猴調查結果[工作站],0))</f>
        <v>屏東</v>
      </c>
      <c r="B1312" t="str">
        <f>INDEX(獼猴調查結果[工作站],MATCH(C1312,獼猴調查結果[樣區名稱],0))</f>
        <v>旗山</v>
      </c>
      <c r="C1312" t="s">
        <v>724</v>
      </c>
      <c r="D1312">
        <v>1</v>
      </c>
      <c r="E1312">
        <v>3</v>
      </c>
      <c r="F1312" t="s">
        <v>726</v>
      </c>
    </row>
    <row r="1313" spans="1:6" x14ac:dyDescent="0.3">
      <c r="A1313" t="str">
        <f>INDEX(獼猴調查結果[林管處],MATCH(B1313,獼猴調查結果[工作站],0))</f>
        <v>屏東</v>
      </c>
      <c r="B1313" t="str">
        <f>INDEX(獼猴調查結果[工作站],MATCH(C1313,獼猴調查結果[樣區名稱],0))</f>
        <v>旗山</v>
      </c>
      <c r="C1313" t="s">
        <v>724</v>
      </c>
      <c r="D1313">
        <v>1</v>
      </c>
      <c r="E1313">
        <v>4</v>
      </c>
      <c r="F1313" t="s">
        <v>726</v>
      </c>
    </row>
    <row r="1314" spans="1:6" x14ac:dyDescent="0.3">
      <c r="A1314" t="str">
        <f>INDEX(獼猴調查結果[林管處],MATCH(B1314,獼猴調查結果[工作站],0))</f>
        <v>屏東</v>
      </c>
      <c r="B1314" t="str">
        <f>INDEX(獼猴調查結果[工作站],MATCH(C1314,獼猴調查結果[樣區名稱],0))</f>
        <v>旗山</v>
      </c>
      <c r="C1314" t="s">
        <v>724</v>
      </c>
      <c r="D1314">
        <v>1</v>
      </c>
      <c r="E1314">
        <v>5</v>
      </c>
      <c r="F1314" t="s">
        <v>726</v>
      </c>
    </row>
    <row r="1315" spans="1:6" x14ac:dyDescent="0.3">
      <c r="A1315" t="str">
        <f>INDEX(獼猴調查結果[林管處],MATCH(B1315,獼猴調查結果[工作站],0))</f>
        <v>屏東</v>
      </c>
      <c r="B1315" t="str">
        <f>INDEX(獼猴調查結果[工作站],MATCH(C1315,獼猴調查結果[樣區名稱],0))</f>
        <v>旗山</v>
      </c>
      <c r="C1315" t="s">
        <v>724</v>
      </c>
      <c r="D1315">
        <v>1</v>
      </c>
      <c r="E1315">
        <v>6</v>
      </c>
      <c r="F1315" t="s">
        <v>726</v>
      </c>
    </row>
    <row r="1316" spans="1:6" x14ac:dyDescent="0.3">
      <c r="A1316" t="str">
        <f>INDEX(獼猴調查結果[林管處],MATCH(B1316,獼猴調查結果[工作站],0))</f>
        <v>屏東</v>
      </c>
      <c r="B1316" t="str">
        <f>INDEX(獼猴調查結果[工作站],MATCH(C1316,獼猴調查結果[樣區名稱],0))</f>
        <v>旗山</v>
      </c>
      <c r="C1316" t="s">
        <v>727</v>
      </c>
      <c r="D1316">
        <v>1</v>
      </c>
      <c r="E1316">
        <v>1</v>
      </c>
      <c r="F1316" t="s">
        <v>729</v>
      </c>
    </row>
    <row r="1317" spans="1:6" x14ac:dyDescent="0.3">
      <c r="A1317" t="str">
        <f>INDEX(獼猴調查結果[林管處],MATCH(B1317,獼猴調查結果[工作站],0))</f>
        <v>屏東</v>
      </c>
      <c r="B1317" t="str">
        <f>INDEX(獼猴調查結果[工作站],MATCH(C1317,獼猴調查結果[樣區名稱],0))</f>
        <v>旗山</v>
      </c>
      <c r="C1317" t="s">
        <v>727</v>
      </c>
      <c r="D1317">
        <v>1</v>
      </c>
      <c r="E1317">
        <v>2</v>
      </c>
      <c r="F1317" t="s">
        <v>729</v>
      </c>
    </row>
    <row r="1318" spans="1:6" x14ac:dyDescent="0.3">
      <c r="A1318" t="str">
        <f>INDEX(獼猴調查結果[林管處],MATCH(B1318,獼猴調查結果[工作站],0))</f>
        <v>屏東</v>
      </c>
      <c r="B1318" t="str">
        <f>INDEX(獼猴調查結果[工作站],MATCH(C1318,獼猴調查結果[樣區名稱],0))</f>
        <v>旗山</v>
      </c>
      <c r="C1318" t="s">
        <v>727</v>
      </c>
      <c r="D1318">
        <v>1</v>
      </c>
      <c r="E1318">
        <v>3</v>
      </c>
      <c r="F1318" t="s">
        <v>729</v>
      </c>
    </row>
    <row r="1319" spans="1:6" x14ac:dyDescent="0.3">
      <c r="A1319" t="str">
        <f>INDEX(獼猴調查結果[林管處],MATCH(B1319,獼猴調查結果[工作站],0))</f>
        <v>屏東</v>
      </c>
      <c r="B1319" t="str">
        <f>INDEX(獼猴調查結果[工作站],MATCH(C1319,獼猴調查結果[樣區名稱],0))</f>
        <v>旗山</v>
      </c>
      <c r="C1319" t="s">
        <v>727</v>
      </c>
      <c r="D1319">
        <v>1</v>
      </c>
      <c r="E1319">
        <v>4</v>
      </c>
      <c r="F1319" t="s">
        <v>729</v>
      </c>
    </row>
    <row r="1320" spans="1:6" x14ac:dyDescent="0.3">
      <c r="A1320" t="str">
        <f>INDEX(獼猴調查結果[林管處],MATCH(B1320,獼猴調查結果[工作站],0))</f>
        <v>屏東</v>
      </c>
      <c r="B1320" t="str">
        <f>INDEX(獼猴調查結果[工作站],MATCH(C1320,獼猴調查結果[樣區名稱],0))</f>
        <v>旗山</v>
      </c>
      <c r="C1320" t="s">
        <v>727</v>
      </c>
      <c r="D1320">
        <v>1</v>
      </c>
      <c r="E1320">
        <v>5</v>
      </c>
      <c r="F1320" t="s">
        <v>729</v>
      </c>
    </row>
    <row r="1321" spans="1:6" x14ac:dyDescent="0.3">
      <c r="A1321" t="str">
        <f>INDEX(獼猴調查結果[林管處],MATCH(B1321,獼猴調查結果[工作站],0))</f>
        <v>屏東</v>
      </c>
      <c r="B1321" t="str">
        <f>INDEX(獼猴調查結果[工作站],MATCH(C1321,獼猴調查結果[樣區名稱],0))</f>
        <v>旗山</v>
      </c>
      <c r="C1321" t="s">
        <v>727</v>
      </c>
      <c r="D1321">
        <v>1</v>
      </c>
      <c r="E1321">
        <v>6</v>
      </c>
      <c r="F1321" t="s">
        <v>729</v>
      </c>
    </row>
    <row r="1322" spans="1:6" x14ac:dyDescent="0.3">
      <c r="A1322" t="str">
        <f>INDEX(獼猴調查結果[林管處],MATCH(B1322,獼猴調查結果[工作站],0))</f>
        <v>屏東</v>
      </c>
      <c r="B1322" t="str">
        <f>INDEX(獼猴調查結果[工作站],MATCH(C1322,獼猴調查結果[樣區名稱],0))</f>
        <v>旗山</v>
      </c>
      <c r="C1322" t="s">
        <v>734</v>
      </c>
      <c r="D1322">
        <v>1</v>
      </c>
      <c r="E1322">
        <v>1</v>
      </c>
      <c r="F1322" t="s">
        <v>736</v>
      </c>
    </row>
    <row r="1323" spans="1:6" x14ac:dyDescent="0.3">
      <c r="A1323" t="str">
        <f>INDEX(獼猴調查結果[林管處],MATCH(B1323,獼猴調查結果[工作站],0))</f>
        <v>屏東</v>
      </c>
      <c r="B1323" t="str">
        <f>INDEX(獼猴調查結果[工作站],MATCH(C1323,獼猴調查結果[樣區名稱],0))</f>
        <v>旗山</v>
      </c>
      <c r="C1323" t="s">
        <v>734</v>
      </c>
      <c r="D1323">
        <v>1</v>
      </c>
      <c r="E1323">
        <v>2</v>
      </c>
      <c r="F1323" t="s">
        <v>736</v>
      </c>
    </row>
    <row r="1324" spans="1:6" x14ac:dyDescent="0.3">
      <c r="A1324" t="str">
        <f>INDEX(獼猴調查結果[林管處],MATCH(B1324,獼猴調查結果[工作站],0))</f>
        <v>屏東</v>
      </c>
      <c r="B1324" t="str">
        <f>INDEX(獼猴調查結果[工作站],MATCH(C1324,獼猴調查結果[樣區名稱],0))</f>
        <v>旗山</v>
      </c>
      <c r="C1324" t="s">
        <v>734</v>
      </c>
      <c r="D1324">
        <v>1</v>
      </c>
      <c r="E1324">
        <v>3</v>
      </c>
      <c r="F1324" t="s">
        <v>736</v>
      </c>
    </row>
    <row r="1325" spans="1:6" x14ac:dyDescent="0.3">
      <c r="A1325" t="str">
        <f>INDEX(獼猴調查結果[林管處],MATCH(B1325,獼猴調查結果[工作站],0))</f>
        <v>屏東</v>
      </c>
      <c r="B1325" t="str">
        <f>INDEX(獼猴調查結果[工作站],MATCH(C1325,獼猴調查結果[樣區名稱],0))</f>
        <v>旗山</v>
      </c>
      <c r="C1325" t="s">
        <v>734</v>
      </c>
      <c r="D1325">
        <v>1</v>
      </c>
      <c r="E1325">
        <v>4</v>
      </c>
      <c r="F1325" t="s">
        <v>736</v>
      </c>
    </row>
    <row r="1326" spans="1:6" x14ac:dyDescent="0.3">
      <c r="A1326" t="str">
        <f>INDEX(獼猴調查結果[林管處],MATCH(B1326,獼猴調查結果[工作站],0))</f>
        <v>屏東</v>
      </c>
      <c r="B1326" t="str">
        <f>INDEX(獼猴調查結果[工作站],MATCH(C1326,獼猴調查結果[樣區名稱],0))</f>
        <v>旗山</v>
      </c>
      <c r="C1326" t="s">
        <v>734</v>
      </c>
      <c r="D1326">
        <v>1</v>
      </c>
      <c r="E1326">
        <v>5</v>
      </c>
      <c r="F1326" t="s">
        <v>736</v>
      </c>
    </row>
    <row r="1327" spans="1:6" x14ac:dyDescent="0.3">
      <c r="A1327" t="str">
        <f>INDEX(獼猴調查結果[林管處],MATCH(B1327,獼猴調查結果[工作站],0))</f>
        <v>屏東</v>
      </c>
      <c r="B1327" t="str">
        <f>INDEX(獼猴調查結果[工作站],MATCH(C1327,獼猴調查結果[樣區名稱],0))</f>
        <v>旗山</v>
      </c>
      <c r="C1327" t="s">
        <v>734</v>
      </c>
      <c r="D1327">
        <v>1</v>
      </c>
      <c r="E1327">
        <v>6</v>
      </c>
      <c r="F1327" t="s">
        <v>736</v>
      </c>
    </row>
    <row r="1328" spans="1:6" x14ac:dyDescent="0.3">
      <c r="A1328" t="str">
        <f>INDEX(獼猴調查結果[林管處],MATCH(B1328,獼猴調查結果[工作站],0))</f>
        <v>屏東</v>
      </c>
      <c r="B1328" t="str">
        <f>INDEX(獼猴調查結果[工作站],MATCH(C1328,獼猴調查結果[樣區名稱],0))</f>
        <v>旗山</v>
      </c>
      <c r="C1328" t="s">
        <v>743</v>
      </c>
      <c r="D1328">
        <v>1</v>
      </c>
      <c r="E1328">
        <v>1</v>
      </c>
      <c r="F1328" t="s">
        <v>745</v>
      </c>
    </row>
    <row r="1329" spans="1:6" x14ac:dyDescent="0.3">
      <c r="A1329" t="str">
        <f>INDEX(獼猴調查結果[林管處],MATCH(B1329,獼猴調查結果[工作站],0))</f>
        <v>屏東</v>
      </c>
      <c r="B1329" t="str">
        <f>INDEX(獼猴調查結果[工作站],MATCH(C1329,獼猴調查結果[樣區名稱],0))</f>
        <v>旗山</v>
      </c>
      <c r="C1329" t="s">
        <v>743</v>
      </c>
      <c r="D1329">
        <v>1</v>
      </c>
      <c r="E1329">
        <v>2</v>
      </c>
      <c r="F1329" t="s">
        <v>745</v>
      </c>
    </row>
    <row r="1330" spans="1:6" x14ac:dyDescent="0.3">
      <c r="A1330" t="str">
        <f>INDEX(獼猴調查結果[林管處],MATCH(B1330,獼猴調查結果[工作站],0))</f>
        <v>屏東</v>
      </c>
      <c r="B1330" t="str">
        <f>INDEX(獼猴調查結果[工作站],MATCH(C1330,獼猴調查結果[樣區名稱],0))</f>
        <v>旗山</v>
      </c>
      <c r="C1330" t="s">
        <v>743</v>
      </c>
      <c r="D1330">
        <v>1</v>
      </c>
      <c r="E1330">
        <v>3</v>
      </c>
      <c r="F1330" t="s">
        <v>745</v>
      </c>
    </row>
    <row r="1331" spans="1:6" x14ac:dyDescent="0.3">
      <c r="A1331" t="str">
        <f>INDEX(獼猴調查結果[林管處],MATCH(B1331,獼猴調查結果[工作站],0))</f>
        <v>屏東</v>
      </c>
      <c r="B1331" t="str">
        <f>INDEX(獼猴調查結果[工作站],MATCH(C1331,獼猴調查結果[樣區名稱],0))</f>
        <v>旗山</v>
      </c>
      <c r="C1331" t="s">
        <v>743</v>
      </c>
      <c r="D1331">
        <v>1</v>
      </c>
      <c r="E1331">
        <v>4</v>
      </c>
      <c r="F1331" t="s">
        <v>745</v>
      </c>
    </row>
    <row r="1332" spans="1:6" x14ac:dyDescent="0.3">
      <c r="A1332" t="str">
        <f>INDEX(獼猴調查結果[林管處],MATCH(B1332,獼猴調查結果[工作站],0))</f>
        <v>屏東</v>
      </c>
      <c r="B1332" t="str">
        <f>INDEX(獼猴調查結果[工作站],MATCH(C1332,獼猴調查結果[樣區名稱],0))</f>
        <v>旗山</v>
      </c>
      <c r="C1332" t="s">
        <v>743</v>
      </c>
      <c r="D1332">
        <v>1</v>
      </c>
      <c r="E1332">
        <v>5</v>
      </c>
      <c r="F1332" t="s">
        <v>745</v>
      </c>
    </row>
    <row r="1333" spans="1:6" x14ac:dyDescent="0.3">
      <c r="A1333" t="str">
        <f>INDEX(獼猴調查結果[林管處],MATCH(B1333,獼猴調查結果[工作站],0))</f>
        <v>屏東</v>
      </c>
      <c r="B1333" t="str">
        <f>INDEX(獼猴調查結果[工作站],MATCH(C1333,獼猴調查結果[樣區名稱],0))</f>
        <v>旗山</v>
      </c>
      <c r="C1333" t="s">
        <v>743</v>
      </c>
      <c r="D1333">
        <v>1</v>
      </c>
      <c r="E1333">
        <v>6</v>
      </c>
      <c r="F1333" t="s">
        <v>745</v>
      </c>
    </row>
    <row r="1334" spans="1:6" x14ac:dyDescent="0.3">
      <c r="A1334" t="str">
        <f>INDEX(獼猴調查結果[林管處],MATCH(B1334,獼猴調查結果[工作站],0))</f>
        <v>屏東</v>
      </c>
      <c r="B1334" t="str">
        <f>INDEX(獼猴調查結果[工作站],MATCH(C1334,獼猴調查結果[樣區名稱],0))</f>
        <v>旗山</v>
      </c>
      <c r="C1334" t="s">
        <v>753</v>
      </c>
      <c r="D1334">
        <v>1</v>
      </c>
      <c r="E1334">
        <v>1</v>
      </c>
      <c r="F1334" t="s">
        <v>755</v>
      </c>
    </row>
    <row r="1335" spans="1:6" x14ac:dyDescent="0.3">
      <c r="A1335" t="str">
        <f>INDEX(獼猴調查結果[林管處],MATCH(B1335,獼猴調查結果[工作站],0))</f>
        <v>屏東</v>
      </c>
      <c r="B1335" t="str">
        <f>INDEX(獼猴調查結果[工作站],MATCH(C1335,獼猴調查結果[樣區名稱],0))</f>
        <v>旗山</v>
      </c>
      <c r="C1335" t="s">
        <v>753</v>
      </c>
      <c r="D1335">
        <v>1</v>
      </c>
      <c r="E1335">
        <v>2</v>
      </c>
      <c r="F1335" t="s">
        <v>755</v>
      </c>
    </row>
    <row r="1336" spans="1:6" x14ac:dyDescent="0.3">
      <c r="A1336" t="str">
        <f>INDEX(獼猴調查結果[林管處],MATCH(B1336,獼猴調查結果[工作站],0))</f>
        <v>屏東</v>
      </c>
      <c r="B1336" t="str">
        <f>INDEX(獼猴調查結果[工作站],MATCH(C1336,獼猴調查結果[樣區名稱],0))</f>
        <v>旗山</v>
      </c>
      <c r="C1336" t="s">
        <v>753</v>
      </c>
      <c r="D1336">
        <v>1</v>
      </c>
      <c r="E1336">
        <v>3</v>
      </c>
      <c r="F1336" t="s">
        <v>755</v>
      </c>
    </row>
    <row r="1337" spans="1:6" x14ac:dyDescent="0.3">
      <c r="A1337" t="str">
        <f>INDEX(獼猴調查結果[林管處],MATCH(B1337,獼猴調查結果[工作站],0))</f>
        <v>屏東</v>
      </c>
      <c r="B1337" t="str">
        <f>INDEX(獼猴調查結果[工作站],MATCH(C1337,獼猴調查結果[樣區名稱],0))</f>
        <v>旗山</v>
      </c>
      <c r="C1337" t="s">
        <v>753</v>
      </c>
      <c r="D1337">
        <v>1</v>
      </c>
      <c r="E1337">
        <v>4</v>
      </c>
      <c r="F1337" t="s">
        <v>755</v>
      </c>
    </row>
    <row r="1338" spans="1:6" x14ac:dyDescent="0.3">
      <c r="A1338" t="str">
        <f>INDEX(獼猴調查結果[林管處],MATCH(B1338,獼猴調查結果[工作站],0))</f>
        <v>屏東</v>
      </c>
      <c r="B1338" t="str">
        <f>INDEX(獼猴調查結果[工作站],MATCH(C1338,獼猴調查結果[樣區名稱],0))</f>
        <v>旗山</v>
      </c>
      <c r="C1338" t="s">
        <v>753</v>
      </c>
      <c r="D1338">
        <v>1</v>
      </c>
      <c r="E1338">
        <v>5</v>
      </c>
      <c r="F1338" t="s">
        <v>755</v>
      </c>
    </row>
    <row r="1339" spans="1:6" x14ac:dyDescent="0.3">
      <c r="A1339" t="str">
        <f>INDEX(獼猴調查結果[林管處],MATCH(B1339,獼猴調查結果[工作站],0))</f>
        <v>屏東</v>
      </c>
      <c r="B1339" t="str">
        <f>INDEX(獼猴調查結果[工作站],MATCH(C1339,獼猴調查結果[樣區名稱],0))</f>
        <v>旗山</v>
      </c>
      <c r="C1339" t="s">
        <v>753</v>
      </c>
      <c r="D1339">
        <v>1</v>
      </c>
      <c r="E1339">
        <v>6</v>
      </c>
      <c r="F1339" t="s">
        <v>755</v>
      </c>
    </row>
    <row r="1340" spans="1:6" x14ac:dyDescent="0.3">
      <c r="A1340" t="str">
        <f>INDEX(獼猴調查結果[林管處],MATCH(B1340,獼猴調查結果[工作站],0))</f>
        <v>屏東</v>
      </c>
      <c r="B1340" t="str">
        <f>INDEX(獼猴調查結果[工作站],MATCH(C1340,獼猴調查結果[樣區名稱],0))</f>
        <v>旗山</v>
      </c>
      <c r="C1340" t="s">
        <v>758</v>
      </c>
      <c r="D1340">
        <v>1</v>
      </c>
      <c r="E1340">
        <v>1</v>
      </c>
      <c r="F1340" t="s">
        <v>760</v>
      </c>
    </row>
    <row r="1341" spans="1:6" x14ac:dyDescent="0.3">
      <c r="A1341" t="str">
        <f>INDEX(獼猴調查結果[林管處],MATCH(B1341,獼猴調查結果[工作站],0))</f>
        <v>屏東</v>
      </c>
      <c r="B1341" t="str">
        <f>INDEX(獼猴調查結果[工作站],MATCH(C1341,獼猴調查結果[樣區名稱],0))</f>
        <v>旗山</v>
      </c>
      <c r="C1341" t="s">
        <v>758</v>
      </c>
      <c r="D1341">
        <v>1</v>
      </c>
      <c r="E1341">
        <v>2</v>
      </c>
      <c r="F1341" t="s">
        <v>760</v>
      </c>
    </row>
    <row r="1342" spans="1:6" x14ac:dyDescent="0.3">
      <c r="A1342" t="str">
        <f>INDEX(獼猴調查結果[林管處],MATCH(B1342,獼猴調查結果[工作站],0))</f>
        <v>屏東</v>
      </c>
      <c r="B1342" t="str">
        <f>INDEX(獼猴調查結果[工作站],MATCH(C1342,獼猴調查結果[樣區名稱],0))</f>
        <v>旗山</v>
      </c>
      <c r="C1342" t="s">
        <v>758</v>
      </c>
      <c r="D1342">
        <v>1</v>
      </c>
      <c r="E1342">
        <v>3</v>
      </c>
      <c r="F1342" t="s">
        <v>760</v>
      </c>
    </row>
    <row r="1343" spans="1:6" x14ac:dyDescent="0.3">
      <c r="A1343" t="str">
        <f>INDEX(獼猴調查結果[林管處],MATCH(B1343,獼猴調查結果[工作站],0))</f>
        <v>屏東</v>
      </c>
      <c r="B1343" t="str">
        <f>INDEX(獼猴調查結果[工作站],MATCH(C1343,獼猴調查結果[樣區名稱],0))</f>
        <v>旗山</v>
      </c>
      <c r="C1343" t="s">
        <v>758</v>
      </c>
      <c r="D1343">
        <v>1</v>
      </c>
      <c r="E1343">
        <v>4</v>
      </c>
      <c r="F1343" t="s">
        <v>760</v>
      </c>
    </row>
    <row r="1344" spans="1:6" x14ac:dyDescent="0.3">
      <c r="A1344" t="str">
        <f>INDEX(獼猴調查結果[林管處],MATCH(B1344,獼猴調查結果[工作站],0))</f>
        <v>屏東</v>
      </c>
      <c r="B1344" t="str">
        <f>INDEX(獼猴調查結果[工作站],MATCH(C1344,獼猴調查結果[樣區名稱],0))</f>
        <v>旗山</v>
      </c>
      <c r="C1344" t="s">
        <v>758</v>
      </c>
      <c r="D1344">
        <v>1</v>
      </c>
      <c r="E1344">
        <v>5</v>
      </c>
      <c r="F1344" t="s">
        <v>760</v>
      </c>
    </row>
    <row r="1345" spans="1:6" x14ac:dyDescent="0.3">
      <c r="A1345" t="str">
        <f>INDEX(獼猴調查結果[林管處],MATCH(B1345,獼猴調查結果[工作站],0))</f>
        <v>屏東</v>
      </c>
      <c r="B1345" t="str">
        <f>INDEX(獼猴調查結果[工作站],MATCH(C1345,獼猴調查結果[樣區名稱],0))</f>
        <v>旗山</v>
      </c>
      <c r="C1345" t="s">
        <v>758</v>
      </c>
      <c r="D1345">
        <v>1</v>
      </c>
      <c r="E1345">
        <v>6</v>
      </c>
      <c r="F1345" t="s">
        <v>760</v>
      </c>
    </row>
    <row r="1346" spans="1:6" x14ac:dyDescent="0.3">
      <c r="A1346" t="str">
        <f>INDEX(獼猴調查結果[林管處],MATCH(B1346,獼猴調查結果[工作站],0))</f>
        <v>屏東</v>
      </c>
      <c r="B1346" t="str">
        <f>INDEX(獼猴調查結果[工作站],MATCH(C1346,獼猴調查結果[樣區名稱],0))</f>
        <v>旗山</v>
      </c>
      <c r="C1346" t="s">
        <v>762</v>
      </c>
      <c r="D1346">
        <v>1</v>
      </c>
      <c r="E1346">
        <v>1</v>
      </c>
      <c r="F1346" t="s">
        <v>764</v>
      </c>
    </row>
    <row r="1347" spans="1:6" x14ac:dyDescent="0.3">
      <c r="A1347" t="str">
        <f>INDEX(獼猴調查結果[林管處],MATCH(B1347,獼猴調查結果[工作站],0))</f>
        <v>屏東</v>
      </c>
      <c r="B1347" t="str">
        <f>INDEX(獼猴調查結果[工作站],MATCH(C1347,獼猴調查結果[樣區名稱],0))</f>
        <v>旗山</v>
      </c>
      <c r="C1347" t="s">
        <v>762</v>
      </c>
      <c r="D1347">
        <v>1</v>
      </c>
      <c r="E1347">
        <v>2</v>
      </c>
      <c r="F1347" t="s">
        <v>764</v>
      </c>
    </row>
    <row r="1348" spans="1:6" x14ac:dyDescent="0.3">
      <c r="A1348" t="str">
        <f>INDEX(獼猴調查結果[林管處],MATCH(B1348,獼猴調查結果[工作站],0))</f>
        <v>屏東</v>
      </c>
      <c r="B1348" t="str">
        <f>INDEX(獼猴調查結果[工作站],MATCH(C1348,獼猴調查結果[樣區名稱],0))</f>
        <v>旗山</v>
      </c>
      <c r="C1348" t="s">
        <v>762</v>
      </c>
      <c r="D1348">
        <v>1</v>
      </c>
      <c r="E1348">
        <v>3</v>
      </c>
      <c r="F1348" t="s">
        <v>764</v>
      </c>
    </row>
    <row r="1349" spans="1:6" x14ac:dyDescent="0.3">
      <c r="A1349" t="str">
        <f>INDEX(獼猴調查結果[林管處],MATCH(B1349,獼猴調查結果[工作站],0))</f>
        <v>屏東</v>
      </c>
      <c r="B1349" t="str">
        <f>INDEX(獼猴調查結果[工作站],MATCH(C1349,獼猴調查結果[樣區名稱],0))</f>
        <v>旗山</v>
      </c>
      <c r="C1349" t="s">
        <v>762</v>
      </c>
      <c r="D1349">
        <v>1</v>
      </c>
      <c r="E1349">
        <v>4</v>
      </c>
      <c r="F1349" t="s">
        <v>764</v>
      </c>
    </row>
    <row r="1350" spans="1:6" x14ac:dyDescent="0.3">
      <c r="A1350" t="str">
        <f>INDEX(獼猴調查結果[林管處],MATCH(B1350,獼猴調查結果[工作站],0))</f>
        <v>屏東</v>
      </c>
      <c r="B1350" t="str">
        <f>INDEX(獼猴調查結果[工作站],MATCH(C1350,獼猴調查結果[樣區名稱],0))</f>
        <v>旗山</v>
      </c>
      <c r="C1350" t="s">
        <v>762</v>
      </c>
      <c r="D1350">
        <v>1</v>
      </c>
      <c r="E1350">
        <v>5</v>
      </c>
      <c r="F1350" t="s">
        <v>764</v>
      </c>
    </row>
    <row r="1351" spans="1:6" x14ac:dyDescent="0.3">
      <c r="A1351" t="str">
        <f>INDEX(獼猴調查結果[林管處],MATCH(B1351,獼猴調查結果[工作站],0))</f>
        <v>屏東</v>
      </c>
      <c r="B1351" t="str">
        <f>INDEX(獼猴調查結果[工作站],MATCH(C1351,獼猴調查結果[樣區名稱],0))</f>
        <v>旗山</v>
      </c>
      <c r="C1351" t="s">
        <v>762</v>
      </c>
      <c r="D1351">
        <v>1</v>
      </c>
      <c r="E1351">
        <v>6</v>
      </c>
      <c r="F1351" t="s">
        <v>764</v>
      </c>
    </row>
    <row r="1352" spans="1:6" x14ac:dyDescent="0.3">
      <c r="A1352" t="str">
        <f>INDEX(獼猴調查結果[林管處],MATCH(B1352,獼猴調查結果[工作站],0))</f>
        <v>屏東</v>
      </c>
      <c r="B1352" t="str">
        <f>INDEX(獼猴調查結果[工作站],MATCH(C1352,獼猴調查結果[樣區名稱],0))</f>
        <v>旗山</v>
      </c>
      <c r="C1352" t="s">
        <v>765</v>
      </c>
      <c r="D1352">
        <v>1</v>
      </c>
      <c r="E1352">
        <v>1</v>
      </c>
      <c r="F1352" t="s">
        <v>767</v>
      </c>
    </row>
    <row r="1353" spans="1:6" x14ac:dyDescent="0.3">
      <c r="A1353" t="str">
        <f>INDEX(獼猴調查結果[林管處],MATCH(B1353,獼猴調查結果[工作站],0))</f>
        <v>屏東</v>
      </c>
      <c r="B1353" t="str">
        <f>INDEX(獼猴調查結果[工作站],MATCH(C1353,獼猴調查結果[樣區名稱],0))</f>
        <v>旗山</v>
      </c>
      <c r="C1353" t="s">
        <v>765</v>
      </c>
      <c r="D1353">
        <v>1</v>
      </c>
      <c r="E1353">
        <v>2</v>
      </c>
      <c r="F1353" t="s">
        <v>767</v>
      </c>
    </row>
    <row r="1354" spans="1:6" x14ac:dyDescent="0.3">
      <c r="A1354" t="str">
        <f>INDEX(獼猴調查結果[林管處],MATCH(B1354,獼猴調查結果[工作站],0))</f>
        <v>屏東</v>
      </c>
      <c r="B1354" t="str">
        <f>INDEX(獼猴調查結果[工作站],MATCH(C1354,獼猴調查結果[樣區名稱],0))</f>
        <v>旗山</v>
      </c>
      <c r="C1354" t="s">
        <v>765</v>
      </c>
      <c r="D1354">
        <v>1</v>
      </c>
      <c r="E1354">
        <v>3</v>
      </c>
      <c r="F1354" t="s">
        <v>767</v>
      </c>
    </row>
    <row r="1355" spans="1:6" x14ac:dyDescent="0.3">
      <c r="A1355" t="str">
        <f>INDEX(獼猴調查結果[林管處],MATCH(B1355,獼猴調查結果[工作站],0))</f>
        <v>屏東</v>
      </c>
      <c r="B1355" t="str">
        <f>INDEX(獼猴調查結果[工作站],MATCH(C1355,獼猴調查結果[樣區名稱],0))</f>
        <v>旗山</v>
      </c>
      <c r="C1355" t="s">
        <v>765</v>
      </c>
      <c r="D1355">
        <v>1</v>
      </c>
      <c r="E1355">
        <v>4</v>
      </c>
      <c r="F1355" t="s">
        <v>767</v>
      </c>
    </row>
    <row r="1356" spans="1:6" x14ac:dyDescent="0.3">
      <c r="A1356" t="str">
        <f>INDEX(獼猴調查結果[林管處],MATCH(B1356,獼猴調查結果[工作站],0))</f>
        <v>屏東</v>
      </c>
      <c r="B1356" t="str">
        <f>INDEX(獼猴調查結果[工作站],MATCH(C1356,獼猴調查結果[樣區名稱],0))</f>
        <v>旗山</v>
      </c>
      <c r="C1356" t="s">
        <v>765</v>
      </c>
      <c r="D1356">
        <v>1</v>
      </c>
      <c r="E1356">
        <v>5</v>
      </c>
      <c r="F1356" t="s">
        <v>767</v>
      </c>
    </row>
    <row r="1357" spans="1:6" x14ac:dyDescent="0.3">
      <c r="A1357" t="str">
        <f>INDEX(獼猴調查結果[林管處],MATCH(B1357,獼猴調查結果[工作站],0))</f>
        <v>屏東</v>
      </c>
      <c r="B1357" t="str">
        <f>INDEX(獼猴調查結果[工作站],MATCH(C1357,獼猴調查結果[樣區名稱],0))</f>
        <v>旗山</v>
      </c>
      <c r="C1357" t="s">
        <v>765</v>
      </c>
      <c r="D1357">
        <v>1</v>
      </c>
      <c r="E1357">
        <v>6</v>
      </c>
      <c r="F1357" t="s">
        <v>767</v>
      </c>
    </row>
    <row r="1358" spans="1:6" x14ac:dyDescent="0.3">
      <c r="A1358" t="str">
        <f>INDEX(獼猴調查結果[林管處],MATCH(B1358,獼猴調查結果[工作站],0))</f>
        <v>屏東</v>
      </c>
      <c r="B1358" t="str">
        <f>INDEX(獼猴調查結果[工作站],MATCH(C1358,獼猴調查結果[樣區名稱],0))</f>
        <v>旗山</v>
      </c>
      <c r="C1358" t="s">
        <v>1746</v>
      </c>
      <c r="D1358">
        <v>1</v>
      </c>
      <c r="E1358">
        <v>1</v>
      </c>
      <c r="F1358" t="s">
        <v>770</v>
      </c>
    </row>
    <row r="1359" spans="1:6" x14ac:dyDescent="0.3">
      <c r="A1359" t="str">
        <f>INDEX(獼猴調查結果[林管處],MATCH(B1359,獼猴調查結果[工作站],0))</f>
        <v>屏東</v>
      </c>
      <c r="B1359" t="str">
        <f>INDEX(獼猴調查結果[工作站],MATCH(C1359,獼猴調查結果[樣區名稱],0))</f>
        <v>旗山</v>
      </c>
      <c r="C1359" t="s">
        <v>1746</v>
      </c>
      <c r="D1359">
        <v>1</v>
      </c>
      <c r="E1359">
        <v>2</v>
      </c>
      <c r="F1359" t="s">
        <v>770</v>
      </c>
    </row>
    <row r="1360" spans="1:6" x14ac:dyDescent="0.3">
      <c r="A1360" t="str">
        <f>INDEX(獼猴調查結果[林管處],MATCH(B1360,獼猴調查結果[工作站],0))</f>
        <v>屏東</v>
      </c>
      <c r="B1360" t="str">
        <f>INDEX(獼猴調查結果[工作站],MATCH(C1360,獼猴調查結果[樣區名稱],0))</f>
        <v>旗山</v>
      </c>
      <c r="C1360" t="s">
        <v>1746</v>
      </c>
      <c r="D1360">
        <v>1</v>
      </c>
      <c r="E1360">
        <v>3</v>
      </c>
      <c r="F1360" t="s">
        <v>770</v>
      </c>
    </row>
    <row r="1361" spans="1:6" x14ac:dyDescent="0.3">
      <c r="A1361" t="str">
        <f>INDEX(獼猴調查結果[林管處],MATCH(B1361,獼猴調查結果[工作站],0))</f>
        <v>屏東</v>
      </c>
      <c r="B1361" t="str">
        <f>INDEX(獼猴調查結果[工作站],MATCH(C1361,獼猴調查結果[樣區名稱],0))</f>
        <v>旗山</v>
      </c>
      <c r="C1361" t="s">
        <v>1746</v>
      </c>
      <c r="D1361">
        <v>1</v>
      </c>
      <c r="E1361">
        <v>4</v>
      </c>
      <c r="F1361" t="s">
        <v>770</v>
      </c>
    </row>
    <row r="1362" spans="1:6" x14ac:dyDescent="0.3">
      <c r="A1362" t="str">
        <f>INDEX(獼猴調查結果[林管處],MATCH(B1362,獼猴調查結果[工作站],0))</f>
        <v>屏東</v>
      </c>
      <c r="B1362" t="str">
        <f>INDEX(獼猴調查結果[工作站],MATCH(C1362,獼猴調查結果[樣區名稱],0))</f>
        <v>旗山</v>
      </c>
      <c r="C1362" t="s">
        <v>1746</v>
      </c>
      <c r="D1362">
        <v>1</v>
      </c>
      <c r="E1362">
        <v>5</v>
      </c>
      <c r="F1362" t="s">
        <v>770</v>
      </c>
    </row>
    <row r="1363" spans="1:6" x14ac:dyDescent="0.3">
      <c r="A1363" t="str">
        <f>INDEX(獼猴調查結果[林管處],MATCH(B1363,獼猴調查結果[工作站],0))</f>
        <v>屏東</v>
      </c>
      <c r="B1363" t="str">
        <f>INDEX(獼猴調查結果[工作站],MATCH(C1363,獼猴調查結果[樣區名稱],0))</f>
        <v>旗山</v>
      </c>
      <c r="C1363" t="s">
        <v>1746</v>
      </c>
      <c r="D1363">
        <v>1</v>
      </c>
      <c r="E1363">
        <v>6</v>
      </c>
      <c r="F1363" t="s">
        <v>770</v>
      </c>
    </row>
    <row r="1364" spans="1:6" x14ac:dyDescent="0.3">
      <c r="A1364" t="str">
        <f>INDEX(獼猴調查結果[林管處],MATCH(B1364,獼猴調查結果[工作站],0))</f>
        <v>屏東</v>
      </c>
      <c r="B1364" t="str">
        <f>INDEX(獼猴調查結果[工作站],MATCH(C1364,獼猴調查結果[樣區名稱],0))</f>
        <v>旗山</v>
      </c>
      <c r="C1364" t="s">
        <v>773</v>
      </c>
      <c r="D1364">
        <v>1</v>
      </c>
      <c r="E1364">
        <v>1</v>
      </c>
      <c r="F1364" t="s">
        <v>774</v>
      </c>
    </row>
    <row r="1365" spans="1:6" x14ac:dyDescent="0.3">
      <c r="A1365" t="str">
        <f>INDEX(獼猴調查結果[林管處],MATCH(B1365,獼猴調查結果[工作站],0))</f>
        <v>屏東</v>
      </c>
      <c r="B1365" t="str">
        <f>INDEX(獼猴調查結果[工作站],MATCH(C1365,獼猴調查結果[樣區名稱],0))</f>
        <v>旗山</v>
      </c>
      <c r="C1365" t="s">
        <v>773</v>
      </c>
      <c r="D1365">
        <v>1</v>
      </c>
      <c r="E1365">
        <v>2</v>
      </c>
      <c r="F1365" t="s">
        <v>774</v>
      </c>
    </row>
    <row r="1366" spans="1:6" x14ac:dyDescent="0.3">
      <c r="A1366" t="str">
        <f>INDEX(獼猴調查結果[林管處],MATCH(B1366,獼猴調查結果[工作站],0))</f>
        <v>屏東</v>
      </c>
      <c r="B1366" t="str">
        <f>INDEX(獼猴調查結果[工作站],MATCH(C1366,獼猴調查結果[樣區名稱],0))</f>
        <v>旗山</v>
      </c>
      <c r="C1366" t="s">
        <v>773</v>
      </c>
      <c r="D1366">
        <v>1</v>
      </c>
      <c r="E1366">
        <v>3</v>
      </c>
      <c r="F1366" t="s">
        <v>774</v>
      </c>
    </row>
    <row r="1367" spans="1:6" x14ac:dyDescent="0.3">
      <c r="A1367" t="str">
        <f>INDEX(獼猴調查結果[林管處],MATCH(B1367,獼猴調查結果[工作站],0))</f>
        <v>屏東</v>
      </c>
      <c r="B1367" t="str">
        <f>INDEX(獼猴調查結果[工作站],MATCH(C1367,獼猴調查結果[樣區名稱],0))</f>
        <v>旗山</v>
      </c>
      <c r="C1367" t="s">
        <v>773</v>
      </c>
      <c r="D1367">
        <v>1</v>
      </c>
      <c r="E1367">
        <v>4</v>
      </c>
      <c r="F1367" t="s">
        <v>774</v>
      </c>
    </row>
    <row r="1368" spans="1:6" x14ac:dyDescent="0.3">
      <c r="A1368" t="str">
        <f>INDEX(獼猴調查結果[林管處],MATCH(B1368,獼猴調查結果[工作站],0))</f>
        <v>屏東</v>
      </c>
      <c r="B1368" t="str">
        <f>INDEX(獼猴調查結果[工作站],MATCH(C1368,獼猴調查結果[樣區名稱],0))</f>
        <v>旗山</v>
      </c>
      <c r="C1368" t="s">
        <v>773</v>
      </c>
      <c r="D1368">
        <v>1</v>
      </c>
      <c r="E1368">
        <v>5</v>
      </c>
      <c r="F1368" t="s">
        <v>774</v>
      </c>
    </row>
    <row r="1369" spans="1:6" x14ac:dyDescent="0.3">
      <c r="A1369" t="str">
        <f>INDEX(獼猴調查結果[林管處],MATCH(B1369,獼猴調查結果[工作站],0))</f>
        <v>屏東</v>
      </c>
      <c r="B1369" t="str">
        <f>INDEX(獼猴調查結果[工作站],MATCH(C1369,獼猴調查結果[樣區名稱],0))</f>
        <v>旗山</v>
      </c>
      <c r="C1369" t="s">
        <v>773</v>
      </c>
      <c r="D1369">
        <v>1</v>
      </c>
      <c r="E1369">
        <v>6</v>
      </c>
      <c r="F1369" t="s">
        <v>774</v>
      </c>
    </row>
    <row r="1370" spans="1:6" x14ac:dyDescent="0.3">
      <c r="A1370" t="str">
        <f>INDEX(獼猴調查結果[林管處],MATCH(B1370,獼猴調查結果[工作站],0))</f>
        <v>屏東</v>
      </c>
      <c r="B1370" t="str">
        <f>INDEX(獼猴調查結果[工作站],MATCH(C1370,獼猴調查結果[樣區名稱],0))</f>
        <v>旗山</v>
      </c>
      <c r="C1370" t="s">
        <v>775</v>
      </c>
      <c r="D1370">
        <v>1</v>
      </c>
      <c r="E1370">
        <v>1</v>
      </c>
      <c r="F1370" t="s">
        <v>776</v>
      </c>
    </row>
    <row r="1371" spans="1:6" x14ac:dyDescent="0.3">
      <c r="A1371" t="str">
        <f>INDEX(獼猴調查結果[林管處],MATCH(B1371,獼猴調查結果[工作站],0))</f>
        <v>屏東</v>
      </c>
      <c r="B1371" t="str">
        <f>INDEX(獼猴調查結果[工作站],MATCH(C1371,獼猴調查結果[樣區名稱],0))</f>
        <v>旗山</v>
      </c>
      <c r="C1371" t="s">
        <v>775</v>
      </c>
      <c r="D1371">
        <v>1</v>
      </c>
      <c r="E1371">
        <v>2</v>
      </c>
      <c r="F1371" t="s">
        <v>776</v>
      </c>
    </row>
    <row r="1372" spans="1:6" x14ac:dyDescent="0.3">
      <c r="A1372" t="str">
        <f>INDEX(獼猴調查結果[林管處],MATCH(B1372,獼猴調查結果[工作站],0))</f>
        <v>屏東</v>
      </c>
      <c r="B1372" t="str">
        <f>INDEX(獼猴調查結果[工作站],MATCH(C1372,獼猴調查結果[樣區名稱],0))</f>
        <v>旗山</v>
      </c>
      <c r="C1372" t="s">
        <v>775</v>
      </c>
      <c r="D1372">
        <v>1</v>
      </c>
      <c r="E1372">
        <v>3</v>
      </c>
      <c r="F1372" t="s">
        <v>776</v>
      </c>
    </row>
    <row r="1373" spans="1:6" x14ac:dyDescent="0.3">
      <c r="A1373" t="str">
        <f>INDEX(獼猴調查結果[林管處],MATCH(B1373,獼猴調查結果[工作站],0))</f>
        <v>屏東</v>
      </c>
      <c r="B1373" t="str">
        <f>INDEX(獼猴調查結果[工作站],MATCH(C1373,獼猴調查結果[樣區名稱],0))</f>
        <v>旗山</v>
      </c>
      <c r="C1373" t="s">
        <v>775</v>
      </c>
      <c r="D1373">
        <v>1</v>
      </c>
      <c r="E1373">
        <v>4</v>
      </c>
      <c r="F1373" t="s">
        <v>776</v>
      </c>
    </row>
    <row r="1374" spans="1:6" x14ac:dyDescent="0.3">
      <c r="A1374" t="str">
        <f>INDEX(獼猴調查結果[林管處],MATCH(B1374,獼猴調查結果[工作站],0))</f>
        <v>屏東</v>
      </c>
      <c r="B1374" t="str">
        <f>INDEX(獼猴調查結果[工作站],MATCH(C1374,獼猴調查結果[樣區名稱],0))</f>
        <v>旗山</v>
      </c>
      <c r="C1374" t="s">
        <v>775</v>
      </c>
      <c r="D1374">
        <v>1</v>
      </c>
      <c r="E1374">
        <v>5</v>
      </c>
      <c r="F1374" t="s">
        <v>776</v>
      </c>
    </row>
    <row r="1375" spans="1:6" x14ac:dyDescent="0.3">
      <c r="A1375" t="str">
        <f>INDEX(獼猴調查結果[林管處],MATCH(B1375,獼猴調查結果[工作站],0))</f>
        <v>屏東</v>
      </c>
      <c r="B1375" t="str">
        <f>INDEX(獼猴調查結果[工作站],MATCH(C1375,獼猴調查結果[樣區名稱],0))</f>
        <v>旗山</v>
      </c>
      <c r="C1375" t="s">
        <v>775</v>
      </c>
      <c r="D1375">
        <v>1</v>
      </c>
      <c r="E1375">
        <v>6</v>
      </c>
      <c r="F1375" t="s">
        <v>776</v>
      </c>
    </row>
    <row r="1376" spans="1:6" x14ac:dyDescent="0.3">
      <c r="A1376" t="str">
        <f>INDEX(獼猴調查結果[林管處],MATCH(B1376,獼猴調查結果[工作站],0))</f>
        <v>屏東</v>
      </c>
      <c r="B1376" t="str">
        <f>INDEX(獼猴調查結果[工作站],MATCH(C1376,獼猴調查結果[樣區名稱],0))</f>
        <v>恆春</v>
      </c>
      <c r="C1376" t="s">
        <v>779</v>
      </c>
      <c r="D1376">
        <v>1</v>
      </c>
      <c r="E1376" t="s">
        <v>780</v>
      </c>
      <c r="F1376" t="s">
        <v>781</v>
      </c>
    </row>
    <row r="1377" spans="1:6" x14ac:dyDescent="0.3">
      <c r="A1377" t="str">
        <f>INDEX(獼猴調查結果[林管處],MATCH(B1377,獼猴調查結果[工作站],0))</f>
        <v>屏東</v>
      </c>
      <c r="B1377" t="str">
        <f>INDEX(獼猴調查結果[工作站],MATCH(C1377,獼猴調查結果[樣區名稱],0))</f>
        <v>恆春</v>
      </c>
      <c r="C1377" t="s">
        <v>779</v>
      </c>
      <c r="D1377">
        <v>1</v>
      </c>
      <c r="E1377" t="s">
        <v>780</v>
      </c>
      <c r="F1377" t="s">
        <v>781</v>
      </c>
    </row>
    <row r="1378" spans="1:6" x14ac:dyDescent="0.3">
      <c r="A1378" t="str">
        <f>INDEX(獼猴調查結果[林管處],MATCH(B1378,獼猴調查結果[工作站],0))</f>
        <v>屏東</v>
      </c>
      <c r="B1378" t="str">
        <f>INDEX(獼猴調查結果[工作站],MATCH(C1378,獼猴調查結果[樣區名稱],0))</f>
        <v>恆春</v>
      </c>
      <c r="C1378" t="s">
        <v>779</v>
      </c>
      <c r="D1378">
        <v>1</v>
      </c>
      <c r="E1378" t="s">
        <v>780</v>
      </c>
      <c r="F1378" t="s">
        <v>781</v>
      </c>
    </row>
    <row r="1379" spans="1:6" x14ac:dyDescent="0.3">
      <c r="A1379" t="str">
        <f>INDEX(獼猴調查結果[林管處],MATCH(B1379,獼猴調查結果[工作站],0))</f>
        <v>屏東</v>
      </c>
      <c r="B1379" t="str">
        <f>INDEX(獼猴調查結果[工作站],MATCH(C1379,獼猴調查結果[樣區名稱],0))</f>
        <v>恆春</v>
      </c>
      <c r="C1379" t="s">
        <v>779</v>
      </c>
      <c r="D1379">
        <v>1</v>
      </c>
      <c r="E1379" t="s">
        <v>780</v>
      </c>
      <c r="F1379" t="s">
        <v>781</v>
      </c>
    </row>
    <row r="1380" spans="1:6" x14ac:dyDescent="0.3">
      <c r="A1380" t="str">
        <f>INDEX(獼猴調查結果[林管處],MATCH(B1380,獼猴調查結果[工作站],0))</f>
        <v>屏東</v>
      </c>
      <c r="B1380" t="str">
        <f>INDEX(獼猴調查結果[工作站],MATCH(C1380,獼猴調查結果[樣區名稱],0))</f>
        <v>恆春</v>
      </c>
      <c r="C1380" t="s">
        <v>779</v>
      </c>
      <c r="D1380">
        <v>1</v>
      </c>
      <c r="E1380" t="s">
        <v>780</v>
      </c>
      <c r="F1380" t="s">
        <v>781</v>
      </c>
    </row>
    <row r="1381" spans="1:6" x14ac:dyDescent="0.3">
      <c r="A1381" t="str">
        <f>INDEX(獼猴調查結果[林管處],MATCH(B1381,獼猴調查結果[工作站],0))</f>
        <v>屏東</v>
      </c>
      <c r="B1381" t="str">
        <f>INDEX(獼猴調查結果[工作站],MATCH(C1381,獼猴調查結果[樣區名稱],0))</f>
        <v>恆春</v>
      </c>
      <c r="C1381" t="s">
        <v>779</v>
      </c>
      <c r="D1381">
        <v>1</v>
      </c>
      <c r="E1381" t="s">
        <v>780</v>
      </c>
      <c r="F1381" t="s">
        <v>781</v>
      </c>
    </row>
    <row r="1382" spans="1:6" x14ac:dyDescent="0.3">
      <c r="A1382" t="str">
        <f>INDEX(獼猴調查結果[林管處],MATCH(B1382,獼猴調查結果[工作站],0))</f>
        <v>屏東</v>
      </c>
      <c r="B1382" t="str">
        <f>INDEX(獼猴調查結果[工作站],MATCH(C1382,獼猴調查結果[樣區名稱],0))</f>
        <v>恆春</v>
      </c>
      <c r="C1382" t="s">
        <v>782</v>
      </c>
      <c r="D1382">
        <v>1</v>
      </c>
      <c r="E1382" t="s">
        <v>783</v>
      </c>
      <c r="F1382" t="s">
        <v>784</v>
      </c>
    </row>
    <row r="1383" spans="1:6" x14ac:dyDescent="0.3">
      <c r="A1383" t="str">
        <f>INDEX(獼猴調查結果[林管處],MATCH(B1383,獼猴調查結果[工作站],0))</f>
        <v>屏東</v>
      </c>
      <c r="B1383" t="str">
        <f>INDEX(獼猴調查結果[工作站],MATCH(C1383,獼猴調查結果[樣區名稱],0))</f>
        <v>恆春</v>
      </c>
      <c r="C1383" t="s">
        <v>782</v>
      </c>
      <c r="D1383">
        <v>1</v>
      </c>
      <c r="E1383" t="s">
        <v>783</v>
      </c>
      <c r="F1383" t="s">
        <v>784</v>
      </c>
    </row>
    <row r="1384" spans="1:6" x14ac:dyDescent="0.3">
      <c r="A1384" t="str">
        <f>INDEX(獼猴調查結果[林管處],MATCH(B1384,獼猴調查結果[工作站],0))</f>
        <v>屏東</v>
      </c>
      <c r="B1384" t="str">
        <f>INDEX(獼猴調查結果[工作站],MATCH(C1384,獼猴調查結果[樣區名稱],0))</f>
        <v>恆春</v>
      </c>
      <c r="C1384" t="s">
        <v>782</v>
      </c>
      <c r="D1384">
        <v>1</v>
      </c>
      <c r="E1384" t="s">
        <v>783</v>
      </c>
      <c r="F1384" t="s">
        <v>784</v>
      </c>
    </row>
    <row r="1385" spans="1:6" x14ac:dyDescent="0.3">
      <c r="A1385" t="str">
        <f>INDEX(獼猴調查結果[林管處],MATCH(B1385,獼猴調查結果[工作站],0))</f>
        <v>屏東</v>
      </c>
      <c r="B1385" t="str">
        <f>INDEX(獼猴調查結果[工作站],MATCH(C1385,獼猴調查結果[樣區名稱],0))</f>
        <v>恆春</v>
      </c>
      <c r="C1385" t="s">
        <v>782</v>
      </c>
      <c r="D1385">
        <v>1</v>
      </c>
      <c r="E1385" t="s">
        <v>783</v>
      </c>
      <c r="F1385" t="s">
        <v>784</v>
      </c>
    </row>
    <row r="1386" spans="1:6" x14ac:dyDescent="0.3">
      <c r="A1386" t="str">
        <f>INDEX(獼猴調查結果[林管處],MATCH(B1386,獼猴調查結果[工作站],0))</f>
        <v>屏東</v>
      </c>
      <c r="B1386" t="str">
        <f>INDEX(獼猴調查結果[工作站],MATCH(C1386,獼猴調查結果[樣區名稱],0))</f>
        <v>恆春</v>
      </c>
      <c r="C1386" t="s">
        <v>782</v>
      </c>
      <c r="D1386">
        <v>1</v>
      </c>
      <c r="E1386" t="s">
        <v>783</v>
      </c>
      <c r="F1386" t="s">
        <v>784</v>
      </c>
    </row>
    <row r="1387" spans="1:6" x14ac:dyDescent="0.3">
      <c r="A1387" t="str">
        <f>INDEX(獼猴調查結果[林管處],MATCH(B1387,獼猴調查結果[工作站],0))</f>
        <v>屏東</v>
      </c>
      <c r="B1387" t="str">
        <f>INDEX(獼猴調查結果[工作站],MATCH(C1387,獼猴調查結果[樣區名稱],0))</f>
        <v>恆春</v>
      </c>
      <c r="C1387" t="s">
        <v>782</v>
      </c>
      <c r="D1387">
        <v>1</v>
      </c>
      <c r="E1387" t="s">
        <v>783</v>
      </c>
      <c r="F1387" t="s">
        <v>784</v>
      </c>
    </row>
    <row r="1388" spans="1:6" x14ac:dyDescent="0.3">
      <c r="A1388" t="str">
        <f>INDEX(獼猴調查結果[林管處],MATCH(B1388,獼猴調查結果[工作站],0))</f>
        <v>屏東</v>
      </c>
      <c r="B1388" t="str">
        <f>INDEX(獼猴調查結果[工作站],MATCH(C1388,獼猴調查結果[樣區名稱],0))</f>
        <v>恆春</v>
      </c>
      <c r="C1388" t="s">
        <v>785</v>
      </c>
      <c r="D1388">
        <v>1</v>
      </c>
      <c r="E1388" t="s">
        <v>786</v>
      </c>
      <c r="F1388" t="s">
        <v>787</v>
      </c>
    </row>
    <row r="1389" spans="1:6" x14ac:dyDescent="0.3">
      <c r="A1389" t="str">
        <f>INDEX(獼猴調查結果[林管處],MATCH(B1389,獼猴調查結果[工作站],0))</f>
        <v>屏東</v>
      </c>
      <c r="B1389" t="str">
        <f>INDEX(獼猴調查結果[工作站],MATCH(C1389,獼猴調查結果[樣區名稱],0))</f>
        <v>恆春</v>
      </c>
      <c r="C1389" t="s">
        <v>785</v>
      </c>
      <c r="D1389">
        <v>1</v>
      </c>
      <c r="E1389" t="s">
        <v>786</v>
      </c>
      <c r="F1389" t="s">
        <v>787</v>
      </c>
    </row>
    <row r="1390" spans="1:6" x14ac:dyDescent="0.3">
      <c r="A1390" t="str">
        <f>INDEX(獼猴調查結果[林管處],MATCH(B1390,獼猴調查結果[工作站],0))</f>
        <v>屏東</v>
      </c>
      <c r="B1390" t="str">
        <f>INDEX(獼猴調查結果[工作站],MATCH(C1390,獼猴調查結果[樣區名稱],0))</f>
        <v>恆春</v>
      </c>
      <c r="C1390" t="s">
        <v>785</v>
      </c>
      <c r="D1390">
        <v>1</v>
      </c>
      <c r="E1390" t="s">
        <v>786</v>
      </c>
      <c r="F1390" t="s">
        <v>787</v>
      </c>
    </row>
    <row r="1391" spans="1:6" x14ac:dyDescent="0.3">
      <c r="A1391" t="str">
        <f>INDEX(獼猴調查結果[林管處],MATCH(B1391,獼猴調查結果[工作站],0))</f>
        <v>屏東</v>
      </c>
      <c r="B1391" t="str">
        <f>INDEX(獼猴調查結果[工作站],MATCH(C1391,獼猴調查結果[樣區名稱],0))</f>
        <v>恆春</v>
      </c>
      <c r="C1391" t="s">
        <v>785</v>
      </c>
      <c r="D1391">
        <v>1</v>
      </c>
      <c r="E1391" t="s">
        <v>786</v>
      </c>
      <c r="F1391" t="s">
        <v>787</v>
      </c>
    </row>
    <row r="1392" spans="1:6" x14ac:dyDescent="0.3">
      <c r="A1392" t="str">
        <f>INDEX(獼猴調查結果[林管處],MATCH(B1392,獼猴調查結果[工作站],0))</f>
        <v>屏東</v>
      </c>
      <c r="B1392" t="str">
        <f>INDEX(獼猴調查結果[工作站],MATCH(C1392,獼猴調查結果[樣區名稱],0))</f>
        <v>恆春</v>
      </c>
      <c r="C1392" t="s">
        <v>785</v>
      </c>
      <c r="D1392">
        <v>1</v>
      </c>
      <c r="E1392" t="s">
        <v>786</v>
      </c>
      <c r="F1392" t="s">
        <v>787</v>
      </c>
    </row>
    <row r="1393" spans="1:6" x14ac:dyDescent="0.3">
      <c r="A1393" t="str">
        <f>INDEX(獼猴調查結果[林管處],MATCH(B1393,獼猴調查結果[工作站],0))</f>
        <v>屏東</v>
      </c>
      <c r="B1393" t="str">
        <f>INDEX(獼猴調查結果[工作站],MATCH(C1393,獼猴調查結果[樣區名稱],0))</f>
        <v>恆春</v>
      </c>
      <c r="C1393" t="s">
        <v>785</v>
      </c>
      <c r="D1393">
        <v>1</v>
      </c>
      <c r="E1393" t="s">
        <v>786</v>
      </c>
      <c r="F1393" t="s">
        <v>787</v>
      </c>
    </row>
    <row r="1394" spans="1:6" x14ac:dyDescent="0.3">
      <c r="A1394" t="str">
        <f>INDEX(獼猴調查結果[林管處],MATCH(B1394,獼猴調查結果[工作站],0))</f>
        <v>屏東</v>
      </c>
      <c r="B1394" t="str">
        <f>INDEX(獼猴調查結果[工作站],MATCH(C1394,獼猴調查結果[樣區名稱],0))</f>
        <v>恆春</v>
      </c>
      <c r="C1394" t="s">
        <v>788</v>
      </c>
      <c r="D1394">
        <v>1</v>
      </c>
      <c r="E1394" t="s">
        <v>789</v>
      </c>
      <c r="F1394" t="s">
        <v>790</v>
      </c>
    </row>
    <row r="1395" spans="1:6" x14ac:dyDescent="0.3">
      <c r="A1395" t="str">
        <f>INDEX(獼猴調查結果[林管處],MATCH(B1395,獼猴調查結果[工作站],0))</f>
        <v>屏東</v>
      </c>
      <c r="B1395" t="str">
        <f>INDEX(獼猴調查結果[工作站],MATCH(C1395,獼猴調查結果[樣區名稱],0))</f>
        <v>恆春</v>
      </c>
      <c r="C1395" t="s">
        <v>788</v>
      </c>
      <c r="D1395">
        <v>1</v>
      </c>
      <c r="E1395" t="s">
        <v>789</v>
      </c>
      <c r="F1395" t="s">
        <v>790</v>
      </c>
    </row>
    <row r="1396" spans="1:6" x14ac:dyDescent="0.3">
      <c r="A1396" t="str">
        <f>INDEX(獼猴調查結果[林管處],MATCH(B1396,獼猴調查結果[工作站],0))</f>
        <v>屏東</v>
      </c>
      <c r="B1396" t="str">
        <f>INDEX(獼猴調查結果[工作站],MATCH(C1396,獼猴調查結果[樣區名稱],0))</f>
        <v>恆春</v>
      </c>
      <c r="C1396" t="s">
        <v>788</v>
      </c>
      <c r="D1396">
        <v>1</v>
      </c>
      <c r="E1396" t="s">
        <v>789</v>
      </c>
      <c r="F1396" t="s">
        <v>790</v>
      </c>
    </row>
    <row r="1397" spans="1:6" x14ac:dyDescent="0.3">
      <c r="A1397" t="str">
        <f>INDEX(獼猴調查結果[林管處],MATCH(B1397,獼猴調查結果[工作站],0))</f>
        <v>屏東</v>
      </c>
      <c r="B1397" t="str">
        <f>INDEX(獼猴調查結果[工作站],MATCH(C1397,獼猴調查結果[樣區名稱],0))</f>
        <v>恆春</v>
      </c>
      <c r="C1397" t="s">
        <v>788</v>
      </c>
      <c r="D1397">
        <v>1</v>
      </c>
      <c r="E1397" t="s">
        <v>789</v>
      </c>
      <c r="F1397" t="s">
        <v>790</v>
      </c>
    </row>
    <row r="1398" spans="1:6" x14ac:dyDescent="0.3">
      <c r="A1398" t="str">
        <f>INDEX(獼猴調查結果[林管處],MATCH(B1398,獼猴調查結果[工作站],0))</f>
        <v>屏東</v>
      </c>
      <c r="B1398" t="str">
        <f>INDEX(獼猴調查結果[工作站],MATCH(C1398,獼猴調查結果[樣區名稱],0))</f>
        <v>恆春</v>
      </c>
      <c r="C1398" t="s">
        <v>788</v>
      </c>
      <c r="D1398">
        <v>1</v>
      </c>
      <c r="E1398" t="s">
        <v>789</v>
      </c>
      <c r="F1398" t="s">
        <v>790</v>
      </c>
    </row>
    <row r="1399" spans="1:6" x14ac:dyDescent="0.3">
      <c r="A1399" t="str">
        <f>INDEX(獼猴調查結果[林管處],MATCH(B1399,獼猴調查結果[工作站],0))</f>
        <v>屏東</v>
      </c>
      <c r="B1399" t="str">
        <f>INDEX(獼猴調查結果[工作站],MATCH(C1399,獼猴調查結果[樣區名稱],0))</f>
        <v>恆春</v>
      </c>
      <c r="C1399" t="s">
        <v>788</v>
      </c>
      <c r="D1399">
        <v>1</v>
      </c>
      <c r="E1399" t="s">
        <v>789</v>
      </c>
      <c r="F1399" t="s">
        <v>790</v>
      </c>
    </row>
    <row r="1400" spans="1:6" x14ac:dyDescent="0.3">
      <c r="A1400" t="str">
        <f>INDEX(獼猴調查結果[林管處],MATCH(B1400,獼猴調查結果[工作站],0))</f>
        <v>屏東</v>
      </c>
      <c r="B1400" t="str">
        <f>INDEX(獼猴調查結果[工作站],MATCH(C1400,獼猴調查結果[樣區名稱],0))</f>
        <v>恆春</v>
      </c>
      <c r="C1400" t="s">
        <v>791</v>
      </c>
      <c r="D1400">
        <v>1</v>
      </c>
      <c r="E1400" t="s">
        <v>792</v>
      </c>
      <c r="F1400" t="s">
        <v>787</v>
      </c>
    </row>
    <row r="1401" spans="1:6" x14ac:dyDescent="0.3">
      <c r="A1401" t="str">
        <f>INDEX(獼猴調查結果[林管處],MATCH(B1401,獼猴調查結果[工作站],0))</f>
        <v>屏東</v>
      </c>
      <c r="B1401" t="str">
        <f>INDEX(獼猴調查結果[工作站],MATCH(C1401,獼猴調查結果[樣區名稱],0))</f>
        <v>恆春</v>
      </c>
      <c r="C1401" t="s">
        <v>791</v>
      </c>
      <c r="D1401">
        <v>1</v>
      </c>
      <c r="E1401" t="s">
        <v>792</v>
      </c>
      <c r="F1401" t="s">
        <v>787</v>
      </c>
    </row>
    <row r="1402" spans="1:6" x14ac:dyDescent="0.3">
      <c r="A1402" t="str">
        <f>INDEX(獼猴調查結果[林管處],MATCH(B1402,獼猴調查結果[工作站],0))</f>
        <v>屏東</v>
      </c>
      <c r="B1402" t="str">
        <f>INDEX(獼猴調查結果[工作站],MATCH(C1402,獼猴調查結果[樣區名稱],0))</f>
        <v>恆春</v>
      </c>
      <c r="C1402" t="s">
        <v>791</v>
      </c>
      <c r="D1402">
        <v>1</v>
      </c>
      <c r="E1402" t="s">
        <v>792</v>
      </c>
      <c r="F1402" t="s">
        <v>787</v>
      </c>
    </row>
    <row r="1403" spans="1:6" x14ac:dyDescent="0.3">
      <c r="A1403" t="str">
        <f>INDEX(獼猴調查結果[林管處],MATCH(B1403,獼猴調查結果[工作站],0))</f>
        <v>屏東</v>
      </c>
      <c r="B1403" t="str">
        <f>INDEX(獼猴調查結果[工作站],MATCH(C1403,獼猴調查結果[樣區名稱],0))</f>
        <v>恆春</v>
      </c>
      <c r="C1403" t="s">
        <v>791</v>
      </c>
      <c r="D1403">
        <v>1</v>
      </c>
      <c r="E1403" t="s">
        <v>792</v>
      </c>
      <c r="F1403" t="s">
        <v>787</v>
      </c>
    </row>
    <row r="1404" spans="1:6" x14ac:dyDescent="0.3">
      <c r="A1404" t="str">
        <f>INDEX(獼猴調查結果[林管處],MATCH(B1404,獼猴調查結果[工作站],0))</f>
        <v>屏東</v>
      </c>
      <c r="B1404" t="str">
        <f>INDEX(獼猴調查結果[工作站],MATCH(C1404,獼猴調查結果[樣區名稱],0))</f>
        <v>恆春</v>
      </c>
      <c r="C1404" t="s">
        <v>791</v>
      </c>
      <c r="D1404">
        <v>1</v>
      </c>
      <c r="E1404" t="s">
        <v>792</v>
      </c>
      <c r="F1404" t="s">
        <v>787</v>
      </c>
    </row>
    <row r="1405" spans="1:6" x14ac:dyDescent="0.3">
      <c r="A1405" t="str">
        <f>INDEX(獼猴調查結果[林管處],MATCH(B1405,獼猴調查結果[工作站],0))</f>
        <v>屏東</v>
      </c>
      <c r="B1405" t="str">
        <f>INDEX(獼猴調查結果[工作站],MATCH(C1405,獼猴調查結果[樣區名稱],0))</f>
        <v>恆春</v>
      </c>
      <c r="C1405" t="s">
        <v>791</v>
      </c>
      <c r="D1405">
        <v>1</v>
      </c>
      <c r="E1405" t="s">
        <v>792</v>
      </c>
      <c r="F1405" t="s">
        <v>787</v>
      </c>
    </row>
    <row r="1406" spans="1:6" x14ac:dyDescent="0.3">
      <c r="A1406" t="str">
        <f>INDEX(獼猴調查結果[林管處],MATCH(B1406,獼猴調查結果[工作站],0))</f>
        <v>屏東</v>
      </c>
      <c r="B1406" t="str">
        <f>INDEX(獼猴調查結果[工作站],MATCH(C1406,獼猴調查結果[樣區名稱],0))</f>
        <v>恆春</v>
      </c>
      <c r="C1406" t="s">
        <v>793</v>
      </c>
      <c r="D1406">
        <v>1</v>
      </c>
      <c r="E1406" t="s">
        <v>794</v>
      </c>
      <c r="F1406" t="s">
        <v>795</v>
      </c>
    </row>
    <row r="1407" spans="1:6" x14ac:dyDescent="0.3">
      <c r="A1407" t="str">
        <f>INDEX(獼猴調查結果[林管處],MATCH(B1407,獼猴調查結果[工作站],0))</f>
        <v>屏東</v>
      </c>
      <c r="B1407" t="str">
        <f>INDEX(獼猴調查結果[工作站],MATCH(C1407,獼猴調查結果[樣區名稱],0))</f>
        <v>恆春</v>
      </c>
      <c r="C1407" t="s">
        <v>793</v>
      </c>
      <c r="D1407">
        <v>1</v>
      </c>
      <c r="E1407" t="s">
        <v>794</v>
      </c>
      <c r="F1407" t="s">
        <v>795</v>
      </c>
    </row>
    <row r="1408" spans="1:6" x14ac:dyDescent="0.3">
      <c r="A1408" t="str">
        <f>INDEX(獼猴調查結果[林管處],MATCH(B1408,獼猴調查結果[工作站],0))</f>
        <v>屏東</v>
      </c>
      <c r="B1408" t="str">
        <f>INDEX(獼猴調查結果[工作站],MATCH(C1408,獼猴調查結果[樣區名稱],0))</f>
        <v>恆春</v>
      </c>
      <c r="C1408" t="s">
        <v>793</v>
      </c>
      <c r="D1408">
        <v>1</v>
      </c>
      <c r="E1408" t="s">
        <v>794</v>
      </c>
      <c r="F1408" t="s">
        <v>795</v>
      </c>
    </row>
    <row r="1409" spans="1:6" x14ac:dyDescent="0.3">
      <c r="A1409" t="str">
        <f>INDEX(獼猴調查結果[林管處],MATCH(B1409,獼猴調查結果[工作站],0))</f>
        <v>屏東</v>
      </c>
      <c r="B1409" t="str">
        <f>INDEX(獼猴調查結果[工作站],MATCH(C1409,獼猴調查結果[樣區名稱],0))</f>
        <v>恆春</v>
      </c>
      <c r="C1409" t="s">
        <v>793</v>
      </c>
      <c r="D1409">
        <v>1</v>
      </c>
      <c r="E1409" t="s">
        <v>794</v>
      </c>
      <c r="F1409" t="s">
        <v>795</v>
      </c>
    </row>
    <row r="1410" spans="1:6" x14ac:dyDescent="0.3">
      <c r="A1410" t="str">
        <f>INDEX(獼猴調查結果[林管處],MATCH(B1410,獼猴調查結果[工作站],0))</f>
        <v>屏東</v>
      </c>
      <c r="B1410" t="str">
        <f>INDEX(獼猴調查結果[工作站],MATCH(C1410,獼猴調查結果[樣區名稱],0))</f>
        <v>恆春</v>
      </c>
      <c r="C1410" t="s">
        <v>793</v>
      </c>
      <c r="D1410">
        <v>1</v>
      </c>
      <c r="E1410" t="s">
        <v>794</v>
      </c>
      <c r="F1410" t="s">
        <v>795</v>
      </c>
    </row>
    <row r="1411" spans="1:6" x14ac:dyDescent="0.3">
      <c r="A1411" t="str">
        <f>INDEX(獼猴調查結果[林管處],MATCH(B1411,獼猴調查結果[工作站],0))</f>
        <v>屏東</v>
      </c>
      <c r="B1411" t="str">
        <f>INDEX(獼猴調查結果[工作站],MATCH(C1411,獼猴調查結果[樣區名稱],0))</f>
        <v>恆春</v>
      </c>
      <c r="C1411" t="s">
        <v>793</v>
      </c>
      <c r="D1411">
        <v>1</v>
      </c>
      <c r="E1411" t="s">
        <v>794</v>
      </c>
      <c r="F1411" t="s">
        <v>795</v>
      </c>
    </row>
    <row r="1412" spans="1:6" x14ac:dyDescent="0.3">
      <c r="A1412" t="str">
        <f>INDEX(獼猴調查結果[林管處],MATCH(B1412,獼猴調查結果[工作站],0))</f>
        <v>屏東</v>
      </c>
      <c r="B1412" t="str">
        <f>INDEX(獼猴調查結果[工作站],MATCH(C1412,獼猴調查結果[樣區名稱],0))</f>
        <v>恆春</v>
      </c>
      <c r="C1412" t="s">
        <v>796</v>
      </c>
      <c r="D1412">
        <v>1</v>
      </c>
      <c r="E1412" t="s">
        <v>797</v>
      </c>
      <c r="F1412" t="s">
        <v>790</v>
      </c>
    </row>
    <row r="1413" spans="1:6" x14ac:dyDescent="0.3">
      <c r="A1413" t="str">
        <f>INDEX(獼猴調查結果[林管處],MATCH(B1413,獼猴調查結果[工作站],0))</f>
        <v>屏東</v>
      </c>
      <c r="B1413" t="str">
        <f>INDEX(獼猴調查結果[工作站],MATCH(C1413,獼猴調查結果[樣區名稱],0))</f>
        <v>恆春</v>
      </c>
      <c r="C1413" t="s">
        <v>796</v>
      </c>
      <c r="D1413">
        <v>1</v>
      </c>
      <c r="E1413" t="s">
        <v>797</v>
      </c>
      <c r="F1413" t="s">
        <v>790</v>
      </c>
    </row>
    <row r="1414" spans="1:6" x14ac:dyDescent="0.3">
      <c r="A1414" t="str">
        <f>INDEX(獼猴調查結果[林管處],MATCH(B1414,獼猴調查結果[工作站],0))</f>
        <v>屏東</v>
      </c>
      <c r="B1414" t="str">
        <f>INDEX(獼猴調查結果[工作站],MATCH(C1414,獼猴調查結果[樣區名稱],0))</f>
        <v>恆春</v>
      </c>
      <c r="C1414" t="s">
        <v>796</v>
      </c>
      <c r="D1414">
        <v>1</v>
      </c>
      <c r="E1414" t="s">
        <v>797</v>
      </c>
      <c r="F1414" t="s">
        <v>790</v>
      </c>
    </row>
    <row r="1415" spans="1:6" x14ac:dyDescent="0.3">
      <c r="A1415" t="str">
        <f>INDEX(獼猴調查結果[林管處],MATCH(B1415,獼猴調查結果[工作站],0))</f>
        <v>屏東</v>
      </c>
      <c r="B1415" t="str">
        <f>INDEX(獼猴調查結果[工作站],MATCH(C1415,獼猴調查結果[樣區名稱],0))</f>
        <v>恆春</v>
      </c>
      <c r="C1415" t="s">
        <v>796</v>
      </c>
      <c r="D1415">
        <v>1</v>
      </c>
      <c r="E1415" t="s">
        <v>797</v>
      </c>
      <c r="F1415" t="s">
        <v>790</v>
      </c>
    </row>
    <row r="1416" spans="1:6" x14ac:dyDescent="0.3">
      <c r="A1416" t="str">
        <f>INDEX(獼猴調查結果[林管處],MATCH(B1416,獼猴調查結果[工作站],0))</f>
        <v>屏東</v>
      </c>
      <c r="B1416" t="str">
        <f>INDEX(獼猴調查結果[工作站],MATCH(C1416,獼猴調查結果[樣區名稱],0))</f>
        <v>恆春</v>
      </c>
      <c r="C1416" t="s">
        <v>796</v>
      </c>
      <c r="D1416">
        <v>1</v>
      </c>
      <c r="E1416" t="s">
        <v>797</v>
      </c>
      <c r="F1416" t="s">
        <v>790</v>
      </c>
    </row>
    <row r="1417" spans="1:6" x14ac:dyDescent="0.3">
      <c r="A1417" t="str">
        <f>INDEX(獼猴調查結果[林管處],MATCH(B1417,獼猴調查結果[工作站],0))</f>
        <v>屏東</v>
      </c>
      <c r="B1417" t="str">
        <f>INDEX(獼猴調查結果[工作站],MATCH(C1417,獼猴調查結果[樣區名稱],0))</f>
        <v>恆春</v>
      </c>
      <c r="C1417" t="s">
        <v>796</v>
      </c>
      <c r="D1417">
        <v>1</v>
      </c>
      <c r="E1417" t="s">
        <v>797</v>
      </c>
      <c r="F1417" t="s">
        <v>790</v>
      </c>
    </row>
    <row r="1418" spans="1:6" x14ac:dyDescent="0.3">
      <c r="A1418" t="str">
        <f>INDEX(獼猴調查結果[林管處],MATCH(B1418,獼猴調查結果[工作站],0))</f>
        <v>屏東</v>
      </c>
      <c r="B1418" t="str">
        <f>INDEX(獼猴調查結果[工作站],MATCH(C1418,獼猴調查結果[樣區名稱],0))</f>
        <v>恆春</v>
      </c>
      <c r="C1418" t="s">
        <v>798</v>
      </c>
      <c r="D1418">
        <v>1</v>
      </c>
      <c r="E1418" t="s">
        <v>799</v>
      </c>
      <c r="F1418" t="s">
        <v>784</v>
      </c>
    </row>
    <row r="1419" spans="1:6" x14ac:dyDescent="0.3">
      <c r="A1419" t="str">
        <f>INDEX(獼猴調查結果[林管處],MATCH(B1419,獼猴調查結果[工作站],0))</f>
        <v>屏東</v>
      </c>
      <c r="B1419" t="str">
        <f>INDEX(獼猴調查結果[工作站],MATCH(C1419,獼猴調查結果[樣區名稱],0))</f>
        <v>恆春</v>
      </c>
      <c r="C1419" t="s">
        <v>798</v>
      </c>
      <c r="D1419">
        <v>1</v>
      </c>
      <c r="E1419" t="s">
        <v>799</v>
      </c>
      <c r="F1419" t="s">
        <v>784</v>
      </c>
    </row>
    <row r="1420" spans="1:6" x14ac:dyDescent="0.3">
      <c r="A1420" t="str">
        <f>INDEX(獼猴調查結果[林管處],MATCH(B1420,獼猴調查結果[工作站],0))</f>
        <v>屏東</v>
      </c>
      <c r="B1420" t="str">
        <f>INDEX(獼猴調查結果[工作站],MATCH(C1420,獼猴調查結果[樣區名稱],0))</f>
        <v>恆春</v>
      </c>
      <c r="C1420" t="s">
        <v>798</v>
      </c>
      <c r="D1420">
        <v>1</v>
      </c>
      <c r="E1420" t="s">
        <v>799</v>
      </c>
      <c r="F1420" t="s">
        <v>784</v>
      </c>
    </row>
    <row r="1421" spans="1:6" x14ac:dyDescent="0.3">
      <c r="A1421" t="str">
        <f>INDEX(獼猴調查結果[林管處],MATCH(B1421,獼猴調查結果[工作站],0))</f>
        <v>屏東</v>
      </c>
      <c r="B1421" t="str">
        <f>INDEX(獼猴調查結果[工作站],MATCH(C1421,獼猴調查結果[樣區名稱],0))</f>
        <v>恆春</v>
      </c>
      <c r="C1421" t="s">
        <v>798</v>
      </c>
      <c r="D1421">
        <v>1</v>
      </c>
      <c r="E1421" t="s">
        <v>799</v>
      </c>
      <c r="F1421" t="s">
        <v>784</v>
      </c>
    </row>
    <row r="1422" spans="1:6" x14ac:dyDescent="0.3">
      <c r="A1422" t="str">
        <f>INDEX(獼猴調查結果[林管處],MATCH(B1422,獼猴調查結果[工作站],0))</f>
        <v>屏東</v>
      </c>
      <c r="B1422" t="str">
        <f>INDEX(獼猴調查結果[工作站],MATCH(C1422,獼猴調查結果[樣區名稱],0))</f>
        <v>恆春</v>
      </c>
      <c r="C1422" t="s">
        <v>798</v>
      </c>
      <c r="D1422">
        <v>1</v>
      </c>
      <c r="E1422" t="s">
        <v>799</v>
      </c>
      <c r="F1422" t="s">
        <v>784</v>
      </c>
    </row>
    <row r="1423" spans="1:6" x14ac:dyDescent="0.3">
      <c r="A1423" t="str">
        <f>INDEX(獼猴調查結果[林管處],MATCH(B1423,獼猴調查結果[工作站],0))</f>
        <v>屏東</v>
      </c>
      <c r="B1423" t="str">
        <f>INDEX(獼猴調查結果[工作站],MATCH(C1423,獼猴調查結果[樣區名稱],0))</f>
        <v>恆春</v>
      </c>
      <c r="C1423" t="s">
        <v>798</v>
      </c>
      <c r="D1423">
        <v>1</v>
      </c>
      <c r="E1423" t="s">
        <v>799</v>
      </c>
      <c r="F1423" t="s">
        <v>784</v>
      </c>
    </row>
    <row r="1424" spans="1:6" x14ac:dyDescent="0.3">
      <c r="A1424" t="str">
        <f>INDEX(獼猴調查結果[林管處],MATCH(B1424,獼猴調查結果[工作站],0))</f>
        <v>屏東</v>
      </c>
      <c r="B1424" t="str">
        <f>INDEX(獼猴調查結果[工作站],MATCH(C1424,獼猴調查結果[樣區名稱],0))</f>
        <v>恆春</v>
      </c>
      <c r="C1424" t="s">
        <v>801</v>
      </c>
      <c r="D1424">
        <v>1</v>
      </c>
      <c r="E1424" t="s">
        <v>799</v>
      </c>
      <c r="F1424" t="s">
        <v>784</v>
      </c>
    </row>
    <row r="1425" spans="1:6" x14ac:dyDescent="0.3">
      <c r="A1425" t="str">
        <f>INDEX(獼猴調查結果[林管處],MATCH(B1425,獼猴調查結果[工作站],0))</f>
        <v>屏東</v>
      </c>
      <c r="B1425" t="str">
        <f>INDEX(獼猴調查結果[工作站],MATCH(C1425,獼猴調查結果[樣區名稱],0))</f>
        <v>恆春</v>
      </c>
      <c r="C1425" t="s">
        <v>801</v>
      </c>
      <c r="D1425">
        <v>1</v>
      </c>
      <c r="E1425" t="s">
        <v>802</v>
      </c>
      <c r="F1425" t="s">
        <v>784</v>
      </c>
    </row>
    <row r="1426" spans="1:6" x14ac:dyDescent="0.3">
      <c r="A1426" t="str">
        <f>INDEX(獼猴調查結果[林管處],MATCH(B1426,獼猴調查結果[工作站],0))</f>
        <v>屏東</v>
      </c>
      <c r="B1426" t="str">
        <f>INDEX(獼猴調查結果[工作站],MATCH(C1426,獼猴調查結果[樣區名稱],0))</f>
        <v>恆春</v>
      </c>
      <c r="C1426" t="s">
        <v>801</v>
      </c>
      <c r="D1426">
        <v>1</v>
      </c>
      <c r="E1426" t="s">
        <v>802</v>
      </c>
      <c r="F1426" t="s">
        <v>784</v>
      </c>
    </row>
    <row r="1427" spans="1:6" x14ac:dyDescent="0.3">
      <c r="A1427" t="str">
        <f>INDEX(獼猴調查結果[林管處],MATCH(B1427,獼猴調查結果[工作站],0))</f>
        <v>屏東</v>
      </c>
      <c r="B1427" t="str">
        <f>INDEX(獼猴調查結果[工作站],MATCH(C1427,獼猴調查結果[樣區名稱],0))</f>
        <v>恆春</v>
      </c>
      <c r="C1427" t="s">
        <v>801</v>
      </c>
      <c r="D1427">
        <v>1</v>
      </c>
      <c r="E1427" t="s">
        <v>802</v>
      </c>
      <c r="F1427" t="s">
        <v>784</v>
      </c>
    </row>
    <row r="1428" spans="1:6" x14ac:dyDescent="0.3">
      <c r="A1428" t="str">
        <f>INDEX(獼猴調查結果[林管處],MATCH(B1428,獼猴調查結果[工作站],0))</f>
        <v>屏東</v>
      </c>
      <c r="B1428" t="str">
        <f>INDEX(獼猴調查結果[工作站],MATCH(C1428,獼猴調查結果[樣區名稱],0))</f>
        <v>恆春</v>
      </c>
      <c r="C1428" t="s">
        <v>801</v>
      </c>
      <c r="D1428">
        <v>1</v>
      </c>
      <c r="E1428" t="s">
        <v>802</v>
      </c>
      <c r="F1428" t="s">
        <v>784</v>
      </c>
    </row>
    <row r="1429" spans="1:6" x14ac:dyDescent="0.3">
      <c r="A1429" t="str">
        <f>INDEX(獼猴調查結果[林管處],MATCH(B1429,獼猴調查結果[工作站],0))</f>
        <v>屏東</v>
      </c>
      <c r="B1429" t="str">
        <f>INDEX(獼猴調查結果[工作站],MATCH(C1429,獼猴調查結果[樣區名稱],0))</f>
        <v>恆春</v>
      </c>
      <c r="C1429" t="s">
        <v>801</v>
      </c>
      <c r="D1429">
        <v>1</v>
      </c>
      <c r="E1429" t="s">
        <v>802</v>
      </c>
      <c r="F1429" t="s">
        <v>784</v>
      </c>
    </row>
    <row r="1430" spans="1:6" x14ac:dyDescent="0.3">
      <c r="A1430" t="str">
        <f>INDEX(獼猴調查結果[林管處],MATCH(B1430,獼猴調查結果[工作站],0))</f>
        <v>屏東</v>
      </c>
      <c r="B1430" t="str">
        <f>INDEX(獼猴調查結果[工作站],MATCH(C1430,獼猴調查結果[樣區名稱],0))</f>
        <v>恆春</v>
      </c>
      <c r="C1430" t="s">
        <v>804</v>
      </c>
      <c r="D1430">
        <v>1</v>
      </c>
      <c r="E1430" t="s">
        <v>806</v>
      </c>
      <c r="F1430" t="s">
        <v>784</v>
      </c>
    </row>
    <row r="1431" spans="1:6" x14ac:dyDescent="0.3">
      <c r="A1431" t="str">
        <f>INDEX(獼猴調查結果[林管處],MATCH(B1431,獼猴調查結果[工作站],0))</f>
        <v>屏東</v>
      </c>
      <c r="B1431" t="str">
        <f>INDEX(獼猴調查結果[工作站],MATCH(C1431,獼猴調查結果[樣區名稱],0))</f>
        <v>恆春</v>
      </c>
      <c r="C1431" t="s">
        <v>804</v>
      </c>
      <c r="D1431">
        <v>1</v>
      </c>
      <c r="E1431" t="s">
        <v>805</v>
      </c>
      <c r="F1431" t="s">
        <v>784</v>
      </c>
    </row>
    <row r="1432" spans="1:6" x14ac:dyDescent="0.3">
      <c r="A1432" t="str">
        <f>INDEX(獼猴調查結果[林管處],MATCH(B1432,獼猴調查結果[工作站],0))</f>
        <v>屏東</v>
      </c>
      <c r="B1432" t="str">
        <f>INDEX(獼猴調查結果[工作站],MATCH(C1432,獼猴調查結果[樣區名稱],0))</f>
        <v>恆春</v>
      </c>
      <c r="C1432" t="s">
        <v>804</v>
      </c>
      <c r="D1432">
        <v>1</v>
      </c>
      <c r="E1432" t="s">
        <v>805</v>
      </c>
      <c r="F1432" t="s">
        <v>784</v>
      </c>
    </row>
    <row r="1433" spans="1:6" x14ac:dyDescent="0.3">
      <c r="A1433" t="str">
        <f>INDEX(獼猴調查結果[林管處],MATCH(B1433,獼猴調查結果[工作站],0))</f>
        <v>屏東</v>
      </c>
      <c r="B1433" t="str">
        <f>INDEX(獼猴調查結果[工作站],MATCH(C1433,獼猴調查結果[樣區名稱],0))</f>
        <v>恆春</v>
      </c>
      <c r="C1433" t="s">
        <v>804</v>
      </c>
      <c r="D1433">
        <v>1</v>
      </c>
      <c r="E1433" t="s">
        <v>805</v>
      </c>
      <c r="F1433" t="s">
        <v>784</v>
      </c>
    </row>
    <row r="1434" spans="1:6" x14ac:dyDescent="0.3">
      <c r="A1434" t="str">
        <f>INDEX(獼猴調查結果[林管處],MATCH(B1434,獼猴調查結果[工作站],0))</f>
        <v>屏東</v>
      </c>
      <c r="B1434" t="str">
        <f>INDEX(獼猴調查結果[工作站],MATCH(C1434,獼猴調查結果[樣區名稱],0))</f>
        <v>恆春</v>
      </c>
      <c r="C1434" t="s">
        <v>804</v>
      </c>
      <c r="D1434">
        <v>1</v>
      </c>
      <c r="E1434" t="s">
        <v>805</v>
      </c>
      <c r="F1434" t="s">
        <v>784</v>
      </c>
    </row>
    <row r="1435" spans="1:6" x14ac:dyDescent="0.3">
      <c r="A1435" t="str">
        <f>INDEX(獼猴調查結果[林管處],MATCH(B1435,獼猴調查結果[工作站],0))</f>
        <v>屏東</v>
      </c>
      <c r="B1435" t="str">
        <f>INDEX(獼猴調查結果[工作站],MATCH(C1435,獼猴調查結果[樣區名稱],0))</f>
        <v>恆春</v>
      </c>
      <c r="C1435" t="s">
        <v>804</v>
      </c>
      <c r="D1435">
        <v>1</v>
      </c>
      <c r="E1435" t="s">
        <v>805</v>
      </c>
      <c r="F1435" t="s">
        <v>784</v>
      </c>
    </row>
    <row r="1436" spans="1:6" x14ac:dyDescent="0.3">
      <c r="A1436" t="str">
        <f>INDEX(獼猴調查結果[林管處],MATCH(B1436,獼猴調查結果[工作站],0))</f>
        <v>屏東</v>
      </c>
      <c r="B1436" t="str">
        <f>INDEX(獼猴調查結果[工作站],MATCH(C1436,獼猴調查結果[樣區名稱],0))</f>
        <v>恆春</v>
      </c>
      <c r="C1436" t="s">
        <v>807</v>
      </c>
      <c r="D1436">
        <v>1</v>
      </c>
      <c r="E1436" t="s">
        <v>808</v>
      </c>
      <c r="F1436" t="s">
        <v>809</v>
      </c>
    </row>
    <row r="1437" spans="1:6" x14ac:dyDescent="0.3">
      <c r="A1437" t="str">
        <f>INDEX(獼猴調查結果[林管處],MATCH(B1437,獼猴調查結果[工作站],0))</f>
        <v>屏東</v>
      </c>
      <c r="B1437" t="str">
        <f>INDEX(獼猴調查結果[工作站],MATCH(C1437,獼猴調查結果[樣區名稱],0))</f>
        <v>恆春</v>
      </c>
      <c r="C1437" t="s">
        <v>807</v>
      </c>
      <c r="D1437">
        <v>1</v>
      </c>
      <c r="E1437" t="s">
        <v>808</v>
      </c>
      <c r="F1437" t="s">
        <v>809</v>
      </c>
    </row>
    <row r="1438" spans="1:6" x14ac:dyDescent="0.3">
      <c r="A1438" t="str">
        <f>INDEX(獼猴調查結果[林管處],MATCH(B1438,獼猴調查結果[工作站],0))</f>
        <v>屏東</v>
      </c>
      <c r="B1438" t="str">
        <f>INDEX(獼猴調查結果[工作站],MATCH(C1438,獼猴調查結果[樣區名稱],0))</f>
        <v>恆春</v>
      </c>
      <c r="C1438" t="s">
        <v>807</v>
      </c>
      <c r="D1438">
        <v>1</v>
      </c>
      <c r="E1438" t="s">
        <v>808</v>
      </c>
      <c r="F1438" t="s">
        <v>809</v>
      </c>
    </row>
    <row r="1439" spans="1:6" x14ac:dyDescent="0.3">
      <c r="A1439" t="str">
        <f>INDEX(獼猴調查結果[林管處],MATCH(B1439,獼猴調查結果[工作站],0))</f>
        <v>屏東</v>
      </c>
      <c r="B1439" t="str">
        <f>INDEX(獼猴調查結果[工作站],MATCH(C1439,獼猴調查結果[樣區名稱],0))</f>
        <v>恆春</v>
      </c>
      <c r="C1439" t="s">
        <v>807</v>
      </c>
      <c r="D1439">
        <v>1</v>
      </c>
      <c r="E1439" t="s">
        <v>808</v>
      </c>
      <c r="F1439" t="s">
        <v>809</v>
      </c>
    </row>
    <row r="1440" spans="1:6" x14ac:dyDescent="0.3">
      <c r="A1440" t="str">
        <f>INDEX(獼猴調查結果[林管處],MATCH(B1440,獼猴調查結果[工作站],0))</f>
        <v>屏東</v>
      </c>
      <c r="B1440" t="str">
        <f>INDEX(獼猴調查結果[工作站],MATCH(C1440,獼猴調查結果[樣區名稱],0))</f>
        <v>恆春</v>
      </c>
      <c r="C1440" t="s">
        <v>807</v>
      </c>
      <c r="D1440">
        <v>1</v>
      </c>
      <c r="E1440" t="s">
        <v>808</v>
      </c>
      <c r="F1440" t="s">
        <v>809</v>
      </c>
    </row>
    <row r="1441" spans="1:6" x14ac:dyDescent="0.3">
      <c r="A1441" t="str">
        <f>INDEX(獼猴調查結果[林管處],MATCH(B1441,獼猴調查結果[工作站],0))</f>
        <v>屏東</v>
      </c>
      <c r="B1441" t="str">
        <f>INDEX(獼猴調查結果[工作站],MATCH(C1441,獼猴調查結果[樣區名稱],0))</f>
        <v>恆春</v>
      </c>
      <c r="C1441" t="s">
        <v>807</v>
      </c>
      <c r="D1441">
        <v>1</v>
      </c>
      <c r="E1441" t="s">
        <v>808</v>
      </c>
      <c r="F1441" t="s">
        <v>809</v>
      </c>
    </row>
    <row r="1442" spans="1:6" x14ac:dyDescent="0.3">
      <c r="A1442" t="str">
        <f>INDEX(獼猴調查結果[林管處],MATCH(B1442,獼猴調查結果[工作站],0))</f>
        <v>屏東</v>
      </c>
      <c r="B1442" t="str">
        <f>INDEX(獼猴調查結果[工作站],MATCH(C1442,獼猴調查結果[樣區名稱],0))</f>
        <v>潮州</v>
      </c>
      <c r="C1442" t="s">
        <v>811</v>
      </c>
      <c r="D1442">
        <v>2</v>
      </c>
      <c r="E1442">
        <v>1</v>
      </c>
      <c r="F1442" t="s">
        <v>813</v>
      </c>
    </row>
    <row r="1443" spans="1:6" x14ac:dyDescent="0.3">
      <c r="A1443" t="str">
        <f>INDEX(獼猴調查結果[林管處],MATCH(B1443,獼猴調查結果[工作站],0))</f>
        <v>屏東</v>
      </c>
      <c r="B1443" t="str">
        <f>INDEX(獼猴調查結果[工作站],MATCH(C1443,獼猴調查結果[樣區名稱],0))</f>
        <v>潮州</v>
      </c>
      <c r="C1443" t="s">
        <v>811</v>
      </c>
      <c r="D1443">
        <v>2</v>
      </c>
      <c r="E1443">
        <v>2</v>
      </c>
      <c r="F1443" t="s">
        <v>813</v>
      </c>
    </row>
    <row r="1444" spans="1:6" x14ac:dyDescent="0.3">
      <c r="A1444" t="str">
        <f>INDEX(獼猴調查結果[林管處],MATCH(B1444,獼猴調查結果[工作站],0))</f>
        <v>屏東</v>
      </c>
      <c r="B1444" t="str">
        <f>INDEX(獼猴調查結果[工作站],MATCH(C1444,獼猴調查結果[樣區名稱],0))</f>
        <v>潮州</v>
      </c>
      <c r="C1444" t="s">
        <v>811</v>
      </c>
      <c r="D1444">
        <v>2</v>
      </c>
      <c r="E1444">
        <v>3</v>
      </c>
      <c r="F1444" t="s">
        <v>813</v>
      </c>
    </row>
    <row r="1445" spans="1:6" x14ac:dyDescent="0.3">
      <c r="A1445" t="str">
        <f>INDEX(獼猴調查結果[林管處],MATCH(B1445,獼猴調查結果[工作站],0))</f>
        <v>屏東</v>
      </c>
      <c r="B1445" t="str">
        <f>INDEX(獼猴調查結果[工作站],MATCH(C1445,獼猴調查結果[樣區名稱],0))</f>
        <v>潮州</v>
      </c>
      <c r="C1445" t="s">
        <v>811</v>
      </c>
      <c r="D1445">
        <v>2</v>
      </c>
      <c r="E1445">
        <v>4</v>
      </c>
      <c r="F1445" t="s">
        <v>813</v>
      </c>
    </row>
    <row r="1446" spans="1:6" x14ac:dyDescent="0.3">
      <c r="A1446" t="str">
        <f>INDEX(獼猴調查結果[林管處],MATCH(B1446,獼猴調查結果[工作站],0))</f>
        <v>屏東</v>
      </c>
      <c r="B1446" t="str">
        <f>INDEX(獼猴調查結果[工作站],MATCH(C1446,獼猴調查結果[樣區名稱],0))</f>
        <v>潮州</v>
      </c>
      <c r="C1446" t="s">
        <v>811</v>
      </c>
      <c r="D1446">
        <v>2</v>
      </c>
      <c r="E1446">
        <v>5</v>
      </c>
      <c r="F1446" t="s">
        <v>813</v>
      </c>
    </row>
    <row r="1447" spans="1:6" x14ac:dyDescent="0.3">
      <c r="A1447" t="str">
        <f>INDEX(獼猴調查結果[林管處],MATCH(B1447,獼猴調查結果[工作站],0))</f>
        <v>屏東</v>
      </c>
      <c r="B1447" t="str">
        <f>INDEX(獼猴調查結果[工作站],MATCH(C1447,獼猴調查結果[樣區名稱],0))</f>
        <v>潮州</v>
      </c>
      <c r="C1447" t="s">
        <v>811</v>
      </c>
      <c r="D1447">
        <v>2</v>
      </c>
      <c r="E1447">
        <v>6</v>
      </c>
      <c r="F1447" t="s">
        <v>813</v>
      </c>
    </row>
    <row r="1448" spans="1:6" x14ac:dyDescent="0.3">
      <c r="A1448" t="str">
        <f>INDEX(獼猴調查結果[林管處],MATCH(B1448,獼猴調查結果[工作站],0))</f>
        <v>屏東</v>
      </c>
      <c r="B1448" t="str">
        <f>INDEX(獼猴調查結果[工作站],MATCH(C1448,獼猴調查結果[樣區名稱],0))</f>
        <v>潮州</v>
      </c>
      <c r="C1448" t="s">
        <v>816</v>
      </c>
      <c r="D1448">
        <v>2</v>
      </c>
      <c r="E1448">
        <v>1</v>
      </c>
      <c r="F1448" t="s">
        <v>818</v>
      </c>
    </row>
    <row r="1449" spans="1:6" x14ac:dyDescent="0.3">
      <c r="A1449" t="str">
        <f>INDEX(獼猴調查結果[林管處],MATCH(B1449,獼猴調查結果[工作站],0))</f>
        <v>屏東</v>
      </c>
      <c r="B1449" t="str">
        <f>INDEX(獼猴調查結果[工作站],MATCH(C1449,獼猴調查結果[樣區名稱],0))</f>
        <v>潮州</v>
      </c>
      <c r="C1449" t="s">
        <v>816</v>
      </c>
      <c r="D1449">
        <v>2</v>
      </c>
      <c r="E1449">
        <v>2</v>
      </c>
      <c r="F1449" t="s">
        <v>818</v>
      </c>
    </row>
    <row r="1450" spans="1:6" x14ac:dyDescent="0.3">
      <c r="A1450" t="str">
        <f>INDEX(獼猴調查結果[林管處],MATCH(B1450,獼猴調查結果[工作站],0))</f>
        <v>屏東</v>
      </c>
      <c r="B1450" t="str">
        <f>INDEX(獼猴調查結果[工作站],MATCH(C1450,獼猴調查結果[樣區名稱],0))</f>
        <v>潮州</v>
      </c>
      <c r="C1450" t="s">
        <v>816</v>
      </c>
      <c r="D1450">
        <v>2</v>
      </c>
      <c r="E1450">
        <v>3</v>
      </c>
      <c r="F1450" t="s">
        <v>818</v>
      </c>
    </row>
    <row r="1451" spans="1:6" x14ac:dyDescent="0.3">
      <c r="A1451" t="str">
        <f>INDEX(獼猴調查結果[林管處],MATCH(B1451,獼猴調查結果[工作站],0))</f>
        <v>屏東</v>
      </c>
      <c r="B1451" t="str">
        <f>INDEX(獼猴調查結果[工作站],MATCH(C1451,獼猴調查結果[樣區名稱],0))</f>
        <v>潮州</v>
      </c>
      <c r="C1451" t="s">
        <v>816</v>
      </c>
      <c r="D1451">
        <v>2</v>
      </c>
      <c r="E1451">
        <v>4</v>
      </c>
      <c r="F1451" t="s">
        <v>818</v>
      </c>
    </row>
    <row r="1452" spans="1:6" x14ac:dyDescent="0.3">
      <c r="A1452" t="str">
        <f>INDEX(獼猴調查結果[林管處],MATCH(B1452,獼猴調查結果[工作站],0))</f>
        <v>屏東</v>
      </c>
      <c r="B1452" t="str">
        <f>INDEX(獼猴調查結果[工作站],MATCH(C1452,獼猴調查結果[樣區名稱],0))</f>
        <v>潮州</v>
      </c>
      <c r="C1452" t="s">
        <v>816</v>
      </c>
      <c r="D1452">
        <v>2</v>
      </c>
      <c r="E1452">
        <v>5</v>
      </c>
      <c r="F1452" t="s">
        <v>818</v>
      </c>
    </row>
    <row r="1453" spans="1:6" x14ac:dyDescent="0.3">
      <c r="A1453" t="str">
        <f>INDEX(獼猴調查結果[林管處],MATCH(B1453,獼猴調查結果[工作站],0))</f>
        <v>屏東</v>
      </c>
      <c r="B1453" t="str">
        <f>INDEX(獼猴調查結果[工作站],MATCH(C1453,獼猴調查結果[樣區名稱],0))</f>
        <v>潮州</v>
      </c>
      <c r="C1453" t="s">
        <v>816</v>
      </c>
      <c r="D1453">
        <v>2</v>
      </c>
      <c r="E1453">
        <v>6</v>
      </c>
      <c r="F1453" t="s">
        <v>818</v>
      </c>
    </row>
    <row r="1454" spans="1:6" x14ac:dyDescent="0.3">
      <c r="A1454" t="str">
        <f>INDEX(獼猴調查結果[林管處],MATCH(B1454,獼猴調查結果[工作站],0))</f>
        <v>屏東</v>
      </c>
      <c r="B1454" t="str">
        <f>INDEX(獼猴調查結果[工作站],MATCH(C1454,獼猴調查結果[樣區名稱],0))</f>
        <v>潮州</v>
      </c>
      <c r="C1454" t="s">
        <v>819</v>
      </c>
      <c r="D1454">
        <v>2</v>
      </c>
      <c r="E1454">
        <v>1</v>
      </c>
      <c r="F1454" t="s">
        <v>821</v>
      </c>
    </row>
    <row r="1455" spans="1:6" x14ac:dyDescent="0.3">
      <c r="A1455" t="str">
        <f>INDEX(獼猴調查結果[林管處],MATCH(B1455,獼猴調查結果[工作站],0))</f>
        <v>屏東</v>
      </c>
      <c r="B1455" t="str">
        <f>INDEX(獼猴調查結果[工作站],MATCH(C1455,獼猴調查結果[樣區名稱],0))</f>
        <v>潮州</v>
      </c>
      <c r="C1455" t="s">
        <v>819</v>
      </c>
      <c r="D1455">
        <v>2</v>
      </c>
      <c r="E1455">
        <v>2</v>
      </c>
      <c r="F1455" t="s">
        <v>821</v>
      </c>
    </row>
    <row r="1456" spans="1:6" x14ac:dyDescent="0.3">
      <c r="A1456" t="str">
        <f>INDEX(獼猴調查結果[林管處],MATCH(B1456,獼猴調查結果[工作站],0))</f>
        <v>屏東</v>
      </c>
      <c r="B1456" t="str">
        <f>INDEX(獼猴調查結果[工作站],MATCH(C1456,獼猴調查結果[樣區名稱],0))</f>
        <v>潮州</v>
      </c>
      <c r="C1456" t="s">
        <v>819</v>
      </c>
      <c r="D1456">
        <v>2</v>
      </c>
      <c r="E1456">
        <v>3</v>
      </c>
      <c r="F1456" t="s">
        <v>821</v>
      </c>
    </row>
    <row r="1457" spans="1:6" x14ac:dyDescent="0.3">
      <c r="A1457" t="str">
        <f>INDEX(獼猴調查結果[林管處],MATCH(B1457,獼猴調查結果[工作站],0))</f>
        <v>屏東</v>
      </c>
      <c r="B1457" t="str">
        <f>INDEX(獼猴調查結果[工作站],MATCH(C1457,獼猴調查結果[樣區名稱],0))</f>
        <v>潮州</v>
      </c>
      <c r="C1457" t="s">
        <v>819</v>
      </c>
      <c r="D1457">
        <v>2</v>
      </c>
      <c r="E1457">
        <v>4</v>
      </c>
      <c r="F1457" t="s">
        <v>821</v>
      </c>
    </row>
    <row r="1458" spans="1:6" x14ac:dyDescent="0.3">
      <c r="A1458" t="str">
        <f>INDEX(獼猴調查結果[林管處],MATCH(B1458,獼猴調查結果[工作站],0))</f>
        <v>屏東</v>
      </c>
      <c r="B1458" t="str">
        <f>INDEX(獼猴調查結果[工作站],MATCH(C1458,獼猴調查結果[樣區名稱],0))</f>
        <v>潮州</v>
      </c>
      <c r="C1458" t="s">
        <v>819</v>
      </c>
      <c r="D1458">
        <v>2</v>
      </c>
      <c r="E1458">
        <v>5</v>
      </c>
      <c r="F1458" t="s">
        <v>821</v>
      </c>
    </row>
    <row r="1459" spans="1:6" x14ac:dyDescent="0.3">
      <c r="A1459" t="str">
        <f>INDEX(獼猴調查結果[林管處],MATCH(B1459,獼猴調查結果[工作站],0))</f>
        <v>屏東</v>
      </c>
      <c r="B1459" t="str">
        <f>INDEX(獼猴調查結果[工作站],MATCH(C1459,獼猴調查結果[樣區名稱],0))</f>
        <v>潮州</v>
      </c>
      <c r="C1459" t="s">
        <v>819</v>
      </c>
      <c r="D1459">
        <v>2</v>
      </c>
      <c r="E1459">
        <v>6</v>
      </c>
      <c r="F1459" t="s">
        <v>821</v>
      </c>
    </row>
    <row r="1460" spans="1:6" x14ac:dyDescent="0.3">
      <c r="A1460" t="str">
        <f>INDEX(獼猴調查結果[林管處],MATCH(B1460,獼猴調查結果[工作站],0))</f>
        <v>屏東</v>
      </c>
      <c r="B1460" t="str">
        <f>INDEX(獼猴調查結果[工作站],MATCH(C1460,獼猴調查結果[樣區名稱],0))</f>
        <v>潮州</v>
      </c>
      <c r="C1460" t="s">
        <v>819</v>
      </c>
      <c r="D1460">
        <v>2</v>
      </c>
      <c r="E1460">
        <v>7</v>
      </c>
      <c r="F1460" t="s">
        <v>821</v>
      </c>
    </row>
    <row r="1461" spans="1:6" x14ac:dyDescent="0.3">
      <c r="A1461" t="str">
        <f>INDEX(獼猴調查結果[林管處],MATCH(B1461,獼猴調查結果[工作站],0))</f>
        <v>屏東</v>
      </c>
      <c r="B1461" t="str">
        <f>INDEX(獼猴調查結果[工作站],MATCH(C1461,獼猴調查結果[樣區名稱],0))</f>
        <v>潮州</v>
      </c>
      <c r="C1461" t="s">
        <v>822</v>
      </c>
      <c r="D1461">
        <v>2</v>
      </c>
      <c r="E1461">
        <v>1</v>
      </c>
      <c r="F1461" t="s">
        <v>1802</v>
      </c>
    </row>
    <row r="1462" spans="1:6" x14ac:dyDescent="0.3">
      <c r="A1462" t="str">
        <f>INDEX(獼猴調查結果[林管處],MATCH(B1462,獼猴調查結果[工作站],0))</f>
        <v>屏東</v>
      </c>
      <c r="B1462" t="str">
        <f>INDEX(獼猴調查結果[工作站],MATCH(C1462,獼猴調查結果[樣區名稱],0))</f>
        <v>潮州</v>
      </c>
      <c r="C1462" t="s">
        <v>822</v>
      </c>
      <c r="D1462">
        <v>2</v>
      </c>
      <c r="E1462">
        <v>2</v>
      </c>
      <c r="F1462" t="s">
        <v>1802</v>
      </c>
    </row>
    <row r="1463" spans="1:6" x14ac:dyDescent="0.3">
      <c r="A1463" t="str">
        <f>INDEX(獼猴調查結果[林管處],MATCH(B1463,獼猴調查結果[工作站],0))</f>
        <v>屏東</v>
      </c>
      <c r="B1463" t="str">
        <f>INDEX(獼猴調查結果[工作站],MATCH(C1463,獼猴調查結果[樣區名稱],0))</f>
        <v>潮州</v>
      </c>
      <c r="C1463" t="s">
        <v>822</v>
      </c>
      <c r="D1463">
        <v>2</v>
      </c>
      <c r="E1463">
        <v>3</v>
      </c>
      <c r="F1463" t="s">
        <v>1802</v>
      </c>
    </row>
    <row r="1464" spans="1:6" x14ac:dyDescent="0.3">
      <c r="A1464" t="str">
        <f>INDEX(獼猴調查結果[林管處],MATCH(B1464,獼猴調查結果[工作站],0))</f>
        <v>屏東</v>
      </c>
      <c r="B1464" t="str">
        <f>INDEX(獼猴調查結果[工作站],MATCH(C1464,獼猴調查結果[樣區名稱],0))</f>
        <v>潮州</v>
      </c>
      <c r="C1464" t="s">
        <v>822</v>
      </c>
      <c r="D1464">
        <v>2</v>
      </c>
      <c r="E1464">
        <v>4</v>
      </c>
      <c r="F1464" t="s">
        <v>1802</v>
      </c>
    </row>
    <row r="1465" spans="1:6" x14ac:dyDescent="0.3">
      <c r="A1465" t="str">
        <f>INDEX(獼猴調查結果[林管處],MATCH(B1465,獼猴調查結果[工作站],0))</f>
        <v>屏東</v>
      </c>
      <c r="B1465" t="str">
        <f>INDEX(獼猴調查結果[工作站],MATCH(C1465,獼猴調查結果[樣區名稱],0))</f>
        <v>潮州</v>
      </c>
      <c r="C1465" t="s">
        <v>822</v>
      </c>
      <c r="D1465">
        <v>2</v>
      </c>
      <c r="E1465">
        <v>5</v>
      </c>
      <c r="F1465" t="s">
        <v>1802</v>
      </c>
    </row>
    <row r="1466" spans="1:6" x14ac:dyDescent="0.3">
      <c r="A1466" t="str">
        <f>INDEX(獼猴調查結果[林管處],MATCH(B1466,獼猴調查結果[工作站],0))</f>
        <v>屏東</v>
      </c>
      <c r="B1466" t="str">
        <f>INDEX(獼猴調查結果[工作站],MATCH(C1466,獼猴調查結果[樣區名稱],0))</f>
        <v>潮州</v>
      </c>
      <c r="C1466" t="s">
        <v>822</v>
      </c>
      <c r="D1466">
        <v>2</v>
      </c>
      <c r="E1466">
        <v>6</v>
      </c>
      <c r="F1466" t="s">
        <v>1802</v>
      </c>
    </row>
    <row r="1467" spans="1:6" x14ac:dyDescent="0.3">
      <c r="A1467" t="str">
        <f>INDEX(獼猴調查結果[林管處],MATCH(B1467,獼猴調查結果[工作站],0))</f>
        <v>屏東</v>
      </c>
      <c r="B1467" t="str">
        <f>INDEX(獼猴調查結果[工作站],MATCH(C1467,獼猴調查結果[樣區名稱],0))</f>
        <v>潮州</v>
      </c>
      <c r="C1467" t="s">
        <v>834</v>
      </c>
      <c r="D1467">
        <v>2</v>
      </c>
      <c r="E1467">
        <v>1</v>
      </c>
      <c r="F1467" t="s">
        <v>836</v>
      </c>
    </row>
    <row r="1468" spans="1:6" x14ac:dyDescent="0.3">
      <c r="A1468" t="str">
        <f>INDEX(獼猴調查結果[林管處],MATCH(B1468,獼猴調查結果[工作站],0))</f>
        <v>屏東</v>
      </c>
      <c r="B1468" t="str">
        <f>INDEX(獼猴調查結果[工作站],MATCH(C1468,獼猴調查結果[樣區名稱],0))</f>
        <v>潮州</v>
      </c>
      <c r="C1468" t="s">
        <v>834</v>
      </c>
      <c r="D1468">
        <v>2</v>
      </c>
      <c r="E1468">
        <v>2</v>
      </c>
      <c r="F1468" t="s">
        <v>836</v>
      </c>
    </row>
    <row r="1469" spans="1:6" x14ac:dyDescent="0.3">
      <c r="A1469" t="str">
        <f>INDEX(獼猴調查結果[林管處],MATCH(B1469,獼猴調查結果[工作站],0))</f>
        <v>屏東</v>
      </c>
      <c r="B1469" t="str">
        <f>INDEX(獼猴調查結果[工作站],MATCH(C1469,獼猴調查結果[樣區名稱],0))</f>
        <v>潮州</v>
      </c>
      <c r="C1469" t="s">
        <v>834</v>
      </c>
      <c r="D1469">
        <v>2</v>
      </c>
      <c r="E1469">
        <v>3</v>
      </c>
      <c r="F1469" t="s">
        <v>836</v>
      </c>
    </row>
    <row r="1470" spans="1:6" x14ac:dyDescent="0.3">
      <c r="A1470" t="str">
        <f>INDEX(獼猴調查結果[林管處],MATCH(B1470,獼猴調查結果[工作站],0))</f>
        <v>屏東</v>
      </c>
      <c r="B1470" t="str">
        <f>INDEX(獼猴調查結果[工作站],MATCH(C1470,獼猴調查結果[樣區名稱],0))</f>
        <v>潮州</v>
      </c>
      <c r="C1470" t="s">
        <v>834</v>
      </c>
      <c r="D1470">
        <v>2</v>
      </c>
      <c r="E1470">
        <v>4</v>
      </c>
      <c r="F1470" t="s">
        <v>836</v>
      </c>
    </row>
    <row r="1471" spans="1:6" x14ac:dyDescent="0.3">
      <c r="A1471" t="str">
        <f>INDEX(獼猴調查結果[林管處],MATCH(B1471,獼猴調查結果[工作站],0))</f>
        <v>屏東</v>
      </c>
      <c r="B1471" t="str">
        <f>INDEX(獼猴調查結果[工作站],MATCH(C1471,獼猴調查結果[樣區名稱],0))</f>
        <v>潮州</v>
      </c>
      <c r="C1471" t="s">
        <v>834</v>
      </c>
      <c r="D1471">
        <v>2</v>
      </c>
      <c r="E1471">
        <v>5</v>
      </c>
      <c r="F1471" t="s">
        <v>836</v>
      </c>
    </row>
    <row r="1472" spans="1:6" x14ac:dyDescent="0.3">
      <c r="A1472" t="str">
        <f>INDEX(獼猴調查結果[林管處],MATCH(B1472,獼猴調查結果[工作站],0))</f>
        <v>屏東</v>
      </c>
      <c r="B1472" t="str">
        <f>INDEX(獼猴調查結果[工作站],MATCH(C1472,獼猴調查結果[樣區名稱],0))</f>
        <v>潮州</v>
      </c>
      <c r="C1472" t="s">
        <v>834</v>
      </c>
      <c r="D1472">
        <v>2</v>
      </c>
      <c r="E1472">
        <v>6</v>
      </c>
      <c r="F1472" t="s">
        <v>836</v>
      </c>
    </row>
    <row r="1473" spans="1:6" x14ac:dyDescent="0.3">
      <c r="A1473" t="str">
        <f>INDEX(獼猴調查結果[林管處],MATCH(B1473,獼猴調查結果[工作站],0))</f>
        <v>屏東</v>
      </c>
      <c r="B1473" t="str">
        <f>INDEX(獼猴調查結果[工作站],MATCH(C1473,獼猴調查結果[樣區名稱],0))</f>
        <v>潮州</v>
      </c>
      <c r="C1473" t="s">
        <v>843</v>
      </c>
      <c r="D1473">
        <v>2</v>
      </c>
      <c r="E1473">
        <v>1</v>
      </c>
      <c r="F1473" t="s">
        <v>845</v>
      </c>
    </row>
    <row r="1474" spans="1:6" x14ac:dyDescent="0.3">
      <c r="A1474" t="str">
        <f>INDEX(獼猴調查結果[林管處],MATCH(B1474,獼猴調查結果[工作站],0))</f>
        <v>屏東</v>
      </c>
      <c r="B1474" t="str">
        <f>INDEX(獼猴調查結果[工作站],MATCH(C1474,獼猴調查結果[樣區名稱],0))</f>
        <v>潮州</v>
      </c>
      <c r="C1474" t="s">
        <v>843</v>
      </c>
      <c r="D1474">
        <v>2</v>
      </c>
      <c r="E1474">
        <v>2</v>
      </c>
      <c r="F1474" t="s">
        <v>845</v>
      </c>
    </row>
    <row r="1475" spans="1:6" x14ac:dyDescent="0.3">
      <c r="A1475" t="str">
        <f>INDEX(獼猴調查結果[林管處],MATCH(B1475,獼猴調查結果[工作站],0))</f>
        <v>屏東</v>
      </c>
      <c r="B1475" t="str">
        <f>INDEX(獼猴調查結果[工作站],MATCH(C1475,獼猴調查結果[樣區名稱],0))</f>
        <v>潮州</v>
      </c>
      <c r="C1475" t="s">
        <v>843</v>
      </c>
      <c r="D1475">
        <v>2</v>
      </c>
      <c r="E1475">
        <v>3</v>
      </c>
      <c r="F1475" t="s">
        <v>845</v>
      </c>
    </row>
    <row r="1476" spans="1:6" x14ac:dyDescent="0.3">
      <c r="A1476" t="str">
        <f>INDEX(獼猴調查結果[林管處],MATCH(B1476,獼猴調查結果[工作站],0))</f>
        <v>屏東</v>
      </c>
      <c r="B1476" t="str">
        <f>INDEX(獼猴調查結果[工作站],MATCH(C1476,獼猴調查結果[樣區名稱],0))</f>
        <v>潮州</v>
      </c>
      <c r="C1476" t="s">
        <v>843</v>
      </c>
      <c r="D1476">
        <v>2</v>
      </c>
      <c r="E1476">
        <v>4</v>
      </c>
      <c r="F1476" t="s">
        <v>845</v>
      </c>
    </row>
    <row r="1477" spans="1:6" x14ac:dyDescent="0.3">
      <c r="A1477" t="str">
        <f>INDEX(獼猴調查結果[林管處],MATCH(B1477,獼猴調查結果[工作站],0))</f>
        <v>屏東</v>
      </c>
      <c r="B1477" t="str">
        <f>INDEX(獼猴調查結果[工作站],MATCH(C1477,獼猴調查結果[樣區名稱],0))</f>
        <v>潮州</v>
      </c>
      <c r="C1477" t="s">
        <v>843</v>
      </c>
      <c r="D1477">
        <v>2</v>
      </c>
      <c r="E1477">
        <v>5</v>
      </c>
      <c r="F1477" t="s">
        <v>845</v>
      </c>
    </row>
    <row r="1478" spans="1:6" x14ac:dyDescent="0.3">
      <c r="A1478" t="str">
        <f>INDEX(獼猴調查結果[林管處],MATCH(B1478,獼猴調查結果[工作站],0))</f>
        <v>屏東</v>
      </c>
      <c r="B1478" t="str">
        <f>INDEX(獼猴調查結果[工作站],MATCH(C1478,獼猴調查結果[樣區名稱],0))</f>
        <v>潮州</v>
      </c>
      <c r="C1478" t="s">
        <v>843</v>
      </c>
      <c r="D1478">
        <v>2</v>
      </c>
      <c r="E1478">
        <v>6</v>
      </c>
      <c r="F1478" t="s">
        <v>845</v>
      </c>
    </row>
    <row r="1479" spans="1:6" x14ac:dyDescent="0.3">
      <c r="A1479" t="str">
        <f>INDEX(獼猴調查結果[林管處],MATCH(B1479,獼猴調查結果[工作站],0))</f>
        <v>屏東</v>
      </c>
      <c r="B1479" t="str">
        <f>INDEX(獼猴調查結果[工作站],MATCH(C1479,獼猴調查結果[樣區名稱],0))</f>
        <v>潮州</v>
      </c>
      <c r="C1479" t="s">
        <v>843</v>
      </c>
      <c r="D1479">
        <v>2</v>
      </c>
      <c r="E1479">
        <v>7</v>
      </c>
      <c r="F1479" t="s">
        <v>845</v>
      </c>
    </row>
    <row r="1480" spans="1:6" x14ac:dyDescent="0.3">
      <c r="A1480" t="str">
        <f>INDEX(獼猴調查結果[林管處],MATCH(B1480,獼猴調查結果[工作站],0))</f>
        <v>屏東</v>
      </c>
      <c r="B1480" t="str">
        <f>INDEX(獼猴調查結果[工作站],MATCH(C1480,獼猴調查結果[樣區名稱],0))</f>
        <v>潮州</v>
      </c>
      <c r="C1480" t="s">
        <v>843</v>
      </c>
      <c r="D1480">
        <v>2</v>
      </c>
      <c r="E1480">
        <v>8</v>
      </c>
      <c r="F1480" t="s">
        <v>845</v>
      </c>
    </row>
    <row r="1481" spans="1:6" x14ac:dyDescent="0.3">
      <c r="A1481" t="str">
        <f>INDEX(獼猴調查結果[林管處],MATCH(B1481,獼猴調查結果[工作站],0))</f>
        <v>屏東</v>
      </c>
      <c r="B1481" t="str">
        <f>INDEX(獼猴調查結果[工作站],MATCH(C1481,獼猴調查結果[樣區名稱],0))</f>
        <v>潮州</v>
      </c>
      <c r="C1481" t="s">
        <v>843</v>
      </c>
      <c r="D1481">
        <v>2</v>
      </c>
      <c r="E1481">
        <v>9</v>
      </c>
      <c r="F1481" t="s">
        <v>845</v>
      </c>
    </row>
    <row r="1482" spans="1:6" x14ac:dyDescent="0.3">
      <c r="A1482" t="str">
        <f>INDEX(獼猴調查結果[林管處],MATCH(B1482,獼猴調查結果[工作站],0))</f>
        <v>屏東</v>
      </c>
      <c r="B1482" t="str">
        <f>INDEX(獼猴調查結果[工作站],MATCH(C1482,獼猴調查結果[樣區名稱],0))</f>
        <v>潮州</v>
      </c>
      <c r="C1482" t="s">
        <v>846</v>
      </c>
      <c r="D1482">
        <v>2</v>
      </c>
      <c r="E1482">
        <v>1</v>
      </c>
      <c r="F1482" t="s">
        <v>848</v>
      </c>
    </row>
    <row r="1483" spans="1:6" x14ac:dyDescent="0.3">
      <c r="A1483" t="str">
        <f>INDEX(獼猴調查結果[林管處],MATCH(B1483,獼猴調查結果[工作站],0))</f>
        <v>屏東</v>
      </c>
      <c r="B1483" t="str">
        <f>INDEX(獼猴調查結果[工作站],MATCH(C1483,獼猴調查結果[樣區名稱],0))</f>
        <v>潮州</v>
      </c>
      <c r="C1483" t="s">
        <v>846</v>
      </c>
      <c r="D1483">
        <v>2</v>
      </c>
      <c r="E1483">
        <v>2</v>
      </c>
      <c r="F1483" t="s">
        <v>848</v>
      </c>
    </row>
    <row r="1484" spans="1:6" x14ac:dyDescent="0.3">
      <c r="A1484" t="str">
        <f>INDEX(獼猴調查結果[林管處],MATCH(B1484,獼猴調查結果[工作站],0))</f>
        <v>屏東</v>
      </c>
      <c r="B1484" t="str">
        <f>INDEX(獼猴調查結果[工作站],MATCH(C1484,獼猴調查結果[樣區名稱],0))</f>
        <v>潮州</v>
      </c>
      <c r="C1484" t="s">
        <v>846</v>
      </c>
      <c r="D1484">
        <v>2</v>
      </c>
      <c r="E1484">
        <v>3</v>
      </c>
      <c r="F1484" t="s">
        <v>848</v>
      </c>
    </row>
    <row r="1485" spans="1:6" x14ac:dyDescent="0.3">
      <c r="A1485" t="str">
        <f>INDEX(獼猴調查結果[林管處],MATCH(B1485,獼猴調查結果[工作站],0))</f>
        <v>屏東</v>
      </c>
      <c r="B1485" t="str">
        <f>INDEX(獼猴調查結果[工作站],MATCH(C1485,獼猴調查結果[樣區名稱],0))</f>
        <v>潮州</v>
      </c>
      <c r="C1485" t="s">
        <v>846</v>
      </c>
      <c r="D1485">
        <v>2</v>
      </c>
      <c r="E1485">
        <v>4</v>
      </c>
      <c r="F1485" t="s">
        <v>848</v>
      </c>
    </row>
    <row r="1486" spans="1:6" x14ac:dyDescent="0.3">
      <c r="A1486" t="str">
        <f>INDEX(獼猴調查結果[林管處],MATCH(B1486,獼猴調查結果[工作站],0))</f>
        <v>屏東</v>
      </c>
      <c r="B1486" t="str">
        <f>INDEX(獼猴調查結果[工作站],MATCH(C1486,獼猴調查結果[樣區名稱],0))</f>
        <v>潮州</v>
      </c>
      <c r="C1486" t="s">
        <v>846</v>
      </c>
      <c r="D1486">
        <v>2</v>
      </c>
      <c r="E1486">
        <v>5</v>
      </c>
      <c r="F1486" t="s">
        <v>848</v>
      </c>
    </row>
    <row r="1487" spans="1:6" x14ac:dyDescent="0.3">
      <c r="A1487" t="str">
        <f>INDEX(獼猴調查結果[林管處],MATCH(B1487,獼猴調查結果[工作站],0))</f>
        <v>屏東</v>
      </c>
      <c r="B1487" t="str">
        <f>INDEX(獼猴調查結果[工作站],MATCH(C1487,獼猴調查結果[樣區名稱],0))</f>
        <v>潮州</v>
      </c>
      <c r="C1487" t="s">
        <v>846</v>
      </c>
      <c r="D1487">
        <v>2</v>
      </c>
      <c r="E1487">
        <v>6</v>
      </c>
      <c r="F1487" t="s">
        <v>848</v>
      </c>
    </row>
    <row r="1488" spans="1:6" x14ac:dyDescent="0.3">
      <c r="A1488" t="str">
        <f>INDEX(獼猴調查結果[林管處],MATCH(B1488,獼猴調查結果[工作站],0))</f>
        <v>屏東</v>
      </c>
      <c r="B1488" t="str">
        <f>INDEX(獼猴調查結果[工作站],MATCH(C1488,獼猴調查結果[樣區名稱],0))</f>
        <v>潮州</v>
      </c>
      <c r="C1488" t="s">
        <v>846</v>
      </c>
      <c r="D1488">
        <v>2</v>
      </c>
      <c r="E1488">
        <v>7</v>
      </c>
      <c r="F1488" t="s">
        <v>848</v>
      </c>
    </row>
    <row r="1489" spans="1:6" x14ac:dyDescent="0.3">
      <c r="A1489" t="str">
        <f>INDEX(獼猴調查結果[林管處],MATCH(B1489,獼猴調查結果[工作站],0))</f>
        <v>屏東</v>
      </c>
      <c r="B1489" t="str">
        <f>INDEX(獼猴調查結果[工作站],MATCH(C1489,獼猴調查結果[樣區名稱],0))</f>
        <v>潮州</v>
      </c>
      <c r="C1489" t="s">
        <v>846</v>
      </c>
      <c r="D1489">
        <v>2</v>
      </c>
      <c r="E1489">
        <v>8</v>
      </c>
      <c r="F1489" t="s">
        <v>848</v>
      </c>
    </row>
    <row r="1490" spans="1:6" x14ac:dyDescent="0.3">
      <c r="A1490" t="str">
        <f>INDEX(獼猴調查結果[林管處],MATCH(B1490,獼猴調查結果[工作站],0))</f>
        <v>屏東</v>
      </c>
      <c r="B1490" t="str">
        <f>INDEX(獼猴調查結果[工作站],MATCH(C1490,獼猴調查結果[樣區名稱],0))</f>
        <v>潮州</v>
      </c>
      <c r="C1490" t="s">
        <v>849</v>
      </c>
      <c r="D1490">
        <v>2</v>
      </c>
      <c r="E1490">
        <v>1</v>
      </c>
      <c r="F1490" t="s">
        <v>851</v>
      </c>
    </row>
    <row r="1491" spans="1:6" x14ac:dyDescent="0.3">
      <c r="A1491" t="str">
        <f>INDEX(獼猴調查結果[林管處],MATCH(B1491,獼猴調查結果[工作站],0))</f>
        <v>屏東</v>
      </c>
      <c r="B1491" t="str">
        <f>INDEX(獼猴調查結果[工作站],MATCH(C1491,獼猴調查結果[樣區名稱],0))</f>
        <v>潮州</v>
      </c>
      <c r="C1491" t="s">
        <v>849</v>
      </c>
      <c r="D1491">
        <v>2</v>
      </c>
      <c r="E1491">
        <v>2</v>
      </c>
      <c r="F1491" t="s">
        <v>851</v>
      </c>
    </row>
    <row r="1492" spans="1:6" x14ac:dyDescent="0.3">
      <c r="A1492" t="str">
        <f>INDEX(獼猴調查結果[林管處],MATCH(B1492,獼猴調查結果[工作站],0))</f>
        <v>屏東</v>
      </c>
      <c r="B1492" t="str">
        <f>INDEX(獼猴調查結果[工作站],MATCH(C1492,獼猴調查結果[樣區名稱],0))</f>
        <v>潮州</v>
      </c>
      <c r="C1492" t="s">
        <v>849</v>
      </c>
      <c r="D1492">
        <v>2</v>
      </c>
      <c r="E1492">
        <v>3</v>
      </c>
      <c r="F1492" t="s">
        <v>851</v>
      </c>
    </row>
    <row r="1493" spans="1:6" x14ac:dyDescent="0.3">
      <c r="A1493" t="str">
        <f>INDEX(獼猴調查結果[林管處],MATCH(B1493,獼猴調查結果[工作站],0))</f>
        <v>屏東</v>
      </c>
      <c r="B1493" t="str">
        <f>INDEX(獼猴調查結果[工作站],MATCH(C1493,獼猴調查結果[樣區名稱],0))</f>
        <v>潮州</v>
      </c>
      <c r="C1493" t="s">
        <v>849</v>
      </c>
      <c r="D1493">
        <v>2</v>
      </c>
      <c r="E1493">
        <v>4</v>
      </c>
      <c r="F1493" t="s">
        <v>851</v>
      </c>
    </row>
    <row r="1494" spans="1:6" x14ac:dyDescent="0.3">
      <c r="A1494" t="str">
        <f>INDEX(獼猴調查結果[林管處],MATCH(B1494,獼猴調查結果[工作站],0))</f>
        <v>屏東</v>
      </c>
      <c r="B1494" t="str">
        <f>INDEX(獼猴調查結果[工作站],MATCH(C1494,獼猴調查結果[樣區名稱],0))</f>
        <v>潮州</v>
      </c>
      <c r="C1494" t="s">
        <v>849</v>
      </c>
      <c r="D1494">
        <v>2</v>
      </c>
      <c r="E1494">
        <v>5</v>
      </c>
      <c r="F1494" t="s">
        <v>851</v>
      </c>
    </row>
    <row r="1495" spans="1:6" x14ac:dyDescent="0.3">
      <c r="A1495" t="str">
        <f>INDEX(獼猴調查結果[林管處],MATCH(B1495,獼猴調查結果[工作站],0))</f>
        <v>屏東</v>
      </c>
      <c r="B1495" t="str">
        <f>INDEX(獼猴調查結果[工作站],MATCH(C1495,獼猴調查結果[樣區名稱],0))</f>
        <v>潮州</v>
      </c>
      <c r="C1495" t="s">
        <v>849</v>
      </c>
      <c r="D1495">
        <v>2</v>
      </c>
      <c r="E1495">
        <v>6</v>
      </c>
      <c r="F1495" t="s">
        <v>851</v>
      </c>
    </row>
    <row r="1496" spans="1:6" x14ac:dyDescent="0.3">
      <c r="A1496" t="str">
        <f>INDEX(獼猴調查結果[林管處],MATCH(B1496,獼猴調查結果[工作站],0))</f>
        <v>屏東</v>
      </c>
      <c r="B1496" t="str">
        <f>INDEX(獼猴調查結果[工作站],MATCH(C1496,獼猴調查結果[樣區名稱],0))</f>
        <v>潮州</v>
      </c>
      <c r="C1496" t="s">
        <v>849</v>
      </c>
      <c r="D1496">
        <v>2</v>
      </c>
      <c r="E1496">
        <v>7</v>
      </c>
      <c r="F1496" t="s">
        <v>851</v>
      </c>
    </row>
    <row r="1497" spans="1:6" x14ac:dyDescent="0.3">
      <c r="A1497" t="str">
        <f>INDEX(獼猴調查結果[林管處],MATCH(B1497,獼猴調查結果[工作站],0))</f>
        <v>屏東</v>
      </c>
      <c r="B1497" t="str">
        <f>INDEX(獼猴調查結果[工作站],MATCH(C1497,獼猴調查結果[樣區名稱],0))</f>
        <v>潮州</v>
      </c>
      <c r="C1497" t="s">
        <v>849</v>
      </c>
      <c r="D1497">
        <v>2</v>
      </c>
      <c r="E1497">
        <v>8</v>
      </c>
      <c r="F1497" t="s">
        <v>851</v>
      </c>
    </row>
    <row r="1498" spans="1:6" x14ac:dyDescent="0.3">
      <c r="A1498" t="str">
        <f>INDEX(獼猴調查結果[林管處],MATCH(B1498,獼猴調查結果[工作站],0))</f>
        <v>屏東</v>
      </c>
      <c r="B1498" t="str">
        <f>INDEX(獼猴調查結果[工作站],MATCH(C1498,獼猴調查結果[樣區名稱],0))</f>
        <v>潮州</v>
      </c>
      <c r="C1498" t="s">
        <v>852</v>
      </c>
      <c r="D1498">
        <v>2</v>
      </c>
      <c r="E1498">
        <v>1</v>
      </c>
      <c r="F1498" t="s">
        <v>854</v>
      </c>
    </row>
    <row r="1499" spans="1:6" x14ac:dyDescent="0.3">
      <c r="A1499" t="str">
        <f>INDEX(獼猴調查結果[林管處],MATCH(B1499,獼猴調查結果[工作站],0))</f>
        <v>屏東</v>
      </c>
      <c r="B1499" t="str">
        <f>INDEX(獼猴調查結果[工作站],MATCH(C1499,獼猴調查結果[樣區名稱],0))</f>
        <v>潮州</v>
      </c>
      <c r="C1499" t="s">
        <v>852</v>
      </c>
      <c r="D1499">
        <v>2</v>
      </c>
      <c r="E1499">
        <v>2</v>
      </c>
      <c r="F1499" t="s">
        <v>854</v>
      </c>
    </row>
    <row r="1500" spans="1:6" x14ac:dyDescent="0.3">
      <c r="A1500" t="str">
        <f>INDEX(獼猴調查結果[林管處],MATCH(B1500,獼猴調查結果[工作站],0))</f>
        <v>屏東</v>
      </c>
      <c r="B1500" t="str">
        <f>INDEX(獼猴調查結果[工作站],MATCH(C1500,獼猴調查結果[樣區名稱],0))</f>
        <v>潮州</v>
      </c>
      <c r="C1500" t="s">
        <v>852</v>
      </c>
      <c r="D1500">
        <v>2</v>
      </c>
      <c r="E1500">
        <v>3</v>
      </c>
      <c r="F1500" t="s">
        <v>854</v>
      </c>
    </row>
    <row r="1501" spans="1:6" x14ac:dyDescent="0.3">
      <c r="A1501" t="str">
        <f>INDEX(獼猴調查結果[林管處],MATCH(B1501,獼猴調查結果[工作站],0))</f>
        <v>屏東</v>
      </c>
      <c r="B1501" t="str">
        <f>INDEX(獼猴調查結果[工作站],MATCH(C1501,獼猴調查結果[樣區名稱],0))</f>
        <v>潮州</v>
      </c>
      <c r="C1501" t="s">
        <v>852</v>
      </c>
      <c r="D1501">
        <v>2</v>
      </c>
      <c r="E1501">
        <v>4</v>
      </c>
      <c r="F1501" t="s">
        <v>854</v>
      </c>
    </row>
    <row r="1502" spans="1:6" x14ac:dyDescent="0.3">
      <c r="A1502" t="str">
        <f>INDEX(獼猴調查結果[林管處],MATCH(B1502,獼猴調查結果[工作站],0))</f>
        <v>屏東</v>
      </c>
      <c r="B1502" t="str">
        <f>INDEX(獼猴調查結果[工作站],MATCH(C1502,獼猴調查結果[樣區名稱],0))</f>
        <v>潮州</v>
      </c>
      <c r="C1502" t="s">
        <v>852</v>
      </c>
      <c r="D1502">
        <v>2</v>
      </c>
      <c r="E1502">
        <v>5</v>
      </c>
      <c r="F1502" t="s">
        <v>854</v>
      </c>
    </row>
    <row r="1503" spans="1:6" x14ac:dyDescent="0.3">
      <c r="A1503" t="str">
        <f>INDEX(獼猴調查結果[林管處],MATCH(B1503,獼猴調查結果[工作站],0))</f>
        <v>屏東</v>
      </c>
      <c r="B1503" t="str">
        <f>INDEX(獼猴調查結果[工作站],MATCH(C1503,獼猴調查結果[樣區名稱],0))</f>
        <v>潮州</v>
      </c>
      <c r="C1503" t="s">
        <v>852</v>
      </c>
      <c r="D1503">
        <v>2</v>
      </c>
      <c r="E1503">
        <v>6</v>
      </c>
      <c r="F1503" t="s">
        <v>854</v>
      </c>
    </row>
    <row r="1504" spans="1:6" x14ac:dyDescent="0.3">
      <c r="A1504" t="str">
        <f>INDEX(獼猴調查結果[林管處],MATCH(B1504,獼猴調查結果[工作站],0))</f>
        <v>屏東</v>
      </c>
      <c r="B1504" t="str">
        <f>INDEX(獼猴調查結果[工作站],MATCH(C1504,獼猴調查結果[樣區名稱],0))</f>
        <v>潮州</v>
      </c>
      <c r="C1504" t="s">
        <v>852</v>
      </c>
      <c r="D1504">
        <v>2</v>
      </c>
      <c r="E1504">
        <v>7</v>
      </c>
      <c r="F1504" t="s">
        <v>854</v>
      </c>
    </row>
    <row r="1505" spans="1:6" x14ac:dyDescent="0.3">
      <c r="A1505" t="str">
        <f>INDEX(獼猴調查結果[林管處],MATCH(B1505,獼猴調查結果[工作站],0))</f>
        <v>屏東</v>
      </c>
      <c r="B1505" t="str">
        <f>INDEX(獼猴調查結果[工作站],MATCH(C1505,獼猴調查結果[樣區名稱],0))</f>
        <v>潮州</v>
      </c>
      <c r="C1505" t="s">
        <v>852</v>
      </c>
      <c r="D1505">
        <v>2</v>
      </c>
      <c r="E1505">
        <v>8</v>
      </c>
      <c r="F1505" t="s">
        <v>854</v>
      </c>
    </row>
    <row r="1506" spans="1:6" x14ac:dyDescent="0.3">
      <c r="A1506" t="str">
        <f>INDEX(獼猴調查結果[林管處],MATCH(B1506,獼猴調查結果[工作站],0))</f>
        <v>屏東</v>
      </c>
      <c r="B1506" t="str">
        <f>INDEX(獼猴調查結果[工作站],MATCH(C1506,獼猴調查結果[樣區名稱],0))</f>
        <v>潮州</v>
      </c>
      <c r="C1506" t="s">
        <v>852</v>
      </c>
      <c r="D1506">
        <v>2</v>
      </c>
      <c r="E1506">
        <v>9</v>
      </c>
      <c r="F1506" t="s">
        <v>854</v>
      </c>
    </row>
    <row r="1507" spans="1:6" x14ac:dyDescent="0.3">
      <c r="A1507" t="str">
        <f>INDEX(獼猴調查結果[林管處],MATCH(B1507,獼猴調查結果[工作站],0))</f>
        <v>屏東</v>
      </c>
      <c r="B1507" t="str">
        <f>INDEX(獼猴調查結果[工作站],MATCH(C1507,獼猴調查結果[樣區名稱],0))</f>
        <v>潮州</v>
      </c>
      <c r="C1507" t="s">
        <v>852</v>
      </c>
      <c r="D1507">
        <v>2</v>
      </c>
      <c r="E1507">
        <v>10</v>
      </c>
      <c r="F1507" t="s">
        <v>854</v>
      </c>
    </row>
    <row r="1508" spans="1:6" x14ac:dyDescent="0.3">
      <c r="A1508" t="str">
        <f>INDEX(獼猴調查結果[林管處],MATCH(B1508,獼猴調查結果[工作站],0))</f>
        <v>屏東</v>
      </c>
      <c r="B1508" t="str">
        <f>INDEX(獼猴調查結果[工作站],MATCH(C1508,獼猴調查結果[樣區名稱],0))</f>
        <v>潮州</v>
      </c>
      <c r="C1508" t="s">
        <v>857</v>
      </c>
      <c r="D1508">
        <v>2</v>
      </c>
      <c r="E1508">
        <v>1</v>
      </c>
      <c r="F1508" t="s">
        <v>859</v>
      </c>
    </row>
    <row r="1509" spans="1:6" x14ac:dyDescent="0.3">
      <c r="A1509" t="str">
        <f>INDEX(獼猴調查結果[林管處],MATCH(B1509,獼猴調查結果[工作站],0))</f>
        <v>屏東</v>
      </c>
      <c r="B1509" t="str">
        <f>INDEX(獼猴調查結果[工作站],MATCH(C1509,獼猴調查結果[樣區名稱],0))</f>
        <v>潮州</v>
      </c>
      <c r="C1509" t="s">
        <v>857</v>
      </c>
      <c r="D1509">
        <v>2</v>
      </c>
      <c r="E1509">
        <v>2</v>
      </c>
      <c r="F1509" t="s">
        <v>859</v>
      </c>
    </row>
    <row r="1510" spans="1:6" x14ac:dyDescent="0.3">
      <c r="A1510" t="str">
        <f>INDEX(獼猴調查結果[林管處],MATCH(B1510,獼猴調查結果[工作站],0))</f>
        <v>屏東</v>
      </c>
      <c r="B1510" t="str">
        <f>INDEX(獼猴調查結果[工作站],MATCH(C1510,獼猴調查結果[樣區名稱],0))</f>
        <v>潮州</v>
      </c>
      <c r="C1510" t="s">
        <v>857</v>
      </c>
      <c r="D1510">
        <v>2</v>
      </c>
      <c r="E1510">
        <v>3</v>
      </c>
      <c r="F1510" t="s">
        <v>859</v>
      </c>
    </row>
    <row r="1511" spans="1:6" x14ac:dyDescent="0.3">
      <c r="A1511" t="str">
        <f>INDEX(獼猴調查結果[林管處],MATCH(B1511,獼猴調查結果[工作站],0))</f>
        <v>屏東</v>
      </c>
      <c r="B1511" t="str">
        <f>INDEX(獼猴調查結果[工作站],MATCH(C1511,獼猴調查結果[樣區名稱],0))</f>
        <v>潮州</v>
      </c>
      <c r="C1511" t="s">
        <v>857</v>
      </c>
      <c r="D1511">
        <v>2</v>
      </c>
      <c r="E1511">
        <v>4</v>
      </c>
      <c r="F1511" t="s">
        <v>859</v>
      </c>
    </row>
    <row r="1512" spans="1:6" x14ac:dyDescent="0.3">
      <c r="A1512" t="str">
        <f>INDEX(獼猴調查結果[林管處],MATCH(B1512,獼猴調查結果[工作站],0))</f>
        <v>屏東</v>
      </c>
      <c r="B1512" t="str">
        <f>INDEX(獼猴調查結果[工作站],MATCH(C1512,獼猴調查結果[樣區名稱],0))</f>
        <v>潮州</v>
      </c>
      <c r="C1512" t="s">
        <v>857</v>
      </c>
      <c r="D1512">
        <v>2</v>
      </c>
      <c r="E1512">
        <v>5</v>
      </c>
      <c r="F1512" t="s">
        <v>859</v>
      </c>
    </row>
    <row r="1513" spans="1:6" x14ac:dyDescent="0.3">
      <c r="A1513" t="str">
        <f>INDEX(獼猴調查結果[林管處],MATCH(B1513,獼猴調查結果[工作站],0))</f>
        <v>屏東</v>
      </c>
      <c r="B1513" t="str">
        <f>INDEX(獼猴調查結果[工作站],MATCH(C1513,獼猴調查結果[樣區名稱],0))</f>
        <v>潮州</v>
      </c>
      <c r="C1513" t="s">
        <v>857</v>
      </c>
      <c r="D1513">
        <v>2</v>
      </c>
      <c r="E1513">
        <v>6</v>
      </c>
      <c r="F1513" t="s">
        <v>859</v>
      </c>
    </row>
    <row r="1514" spans="1:6" x14ac:dyDescent="0.3">
      <c r="A1514" t="str">
        <f>INDEX(獼猴調查結果[林管處],MATCH(B1514,獼猴調查結果[工作站],0))</f>
        <v>屏東</v>
      </c>
      <c r="B1514" t="str">
        <f>INDEX(獼猴調查結果[工作站],MATCH(C1514,獼猴調查結果[樣區名稱],0))</f>
        <v>潮州</v>
      </c>
      <c r="C1514" t="s">
        <v>857</v>
      </c>
      <c r="D1514">
        <v>2</v>
      </c>
      <c r="E1514">
        <v>7</v>
      </c>
      <c r="F1514" t="s">
        <v>859</v>
      </c>
    </row>
    <row r="1515" spans="1:6" x14ac:dyDescent="0.3">
      <c r="A1515" t="str">
        <f>INDEX(獼猴調查結果[林管處],MATCH(B1515,獼猴調查結果[工作站],0))</f>
        <v>屏東</v>
      </c>
      <c r="B1515" t="str">
        <f>INDEX(獼猴調查結果[工作站],MATCH(C1515,獼猴調查結果[樣區名稱],0))</f>
        <v>潮州</v>
      </c>
      <c r="C1515" t="s">
        <v>861</v>
      </c>
      <c r="D1515">
        <v>2</v>
      </c>
      <c r="E1515">
        <v>1</v>
      </c>
      <c r="F1515" t="s">
        <v>859</v>
      </c>
    </row>
    <row r="1516" spans="1:6" x14ac:dyDescent="0.3">
      <c r="A1516" t="str">
        <f>INDEX(獼猴調查結果[林管處],MATCH(B1516,獼猴調查結果[工作站],0))</f>
        <v>屏東</v>
      </c>
      <c r="B1516" t="str">
        <f>INDEX(獼猴調查結果[工作站],MATCH(C1516,獼猴調查結果[樣區名稱],0))</f>
        <v>潮州</v>
      </c>
      <c r="C1516" t="s">
        <v>861</v>
      </c>
      <c r="D1516">
        <v>2</v>
      </c>
      <c r="E1516">
        <v>2</v>
      </c>
      <c r="F1516" t="s">
        <v>859</v>
      </c>
    </row>
    <row r="1517" spans="1:6" x14ac:dyDescent="0.3">
      <c r="A1517" t="str">
        <f>INDEX(獼猴調查結果[林管處],MATCH(B1517,獼猴調查結果[工作站],0))</f>
        <v>屏東</v>
      </c>
      <c r="B1517" t="str">
        <f>INDEX(獼猴調查結果[工作站],MATCH(C1517,獼猴調查結果[樣區名稱],0))</f>
        <v>潮州</v>
      </c>
      <c r="C1517" t="s">
        <v>861</v>
      </c>
      <c r="D1517">
        <v>2</v>
      </c>
      <c r="E1517">
        <v>3</v>
      </c>
      <c r="F1517" t="s">
        <v>859</v>
      </c>
    </row>
    <row r="1518" spans="1:6" x14ac:dyDescent="0.3">
      <c r="A1518" t="str">
        <f>INDEX(獼猴調查結果[林管處],MATCH(B1518,獼猴調查結果[工作站],0))</f>
        <v>屏東</v>
      </c>
      <c r="B1518" t="str">
        <f>INDEX(獼猴調查結果[工作站],MATCH(C1518,獼猴調查結果[樣區名稱],0))</f>
        <v>潮州</v>
      </c>
      <c r="C1518" t="s">
        <v>861</v>
      </c>
      <c r="D1518">
        <v>2</v>
      </c>
      <c r="E1518">
        <v>4</v>
      </c>
      <c r="F1518" t="s">
        <v>859</v>
      </c>
    </row>
    <row r="1519" spans="1:6" x14ac:dyDescent="0.3">
      <c r="A1519" t="str">
        <f>INDEX(獼猴調查結果[林管處],MATCH(B1519,獼猴調查結果[工作站],0))</f>
        <v>屏東</v>
      </c>
      <c r="B1519" t="str">
        <f>INDEX(獼猴調查結果[工作站],MATCH(C1519,獼猴調查結果[樣區名稱],0))</f>
        <v>潮州</v>
      </c>
      <c r="C1519" t="s">
        <v>861</v>
      </c>
      <c r="D1519">
        <v>2</v>
      </c>
      <c r="E1519">
        <v>5</v>
      </c>
      <c r="F1519" t="s">
        <v>859</v>
      </c>
    </row>
    <row r="1520" spans="1:6" x14ac:dyDescent="0.3">
      <c r="A1520" t="str">
        <f>INDEX(獼猴調查結果[林管處],MATCH(B1520,獼猴調查結果[工作站],0))</f>
        <v>屏東</v>
      </c>
      <c r="B1520" t="str">
        <f>INDEX(獼猴調查結果[工作站],MATCH(C1520,獼猴調查結果[樣區名稱],0))</f>
        <v>潮州</v>
      </c>
      <c r="C1520" t="s">
        <v>861</v>
      </c>
      <c r="D1520">
        <v>2</v>
      </c>
      <c r="E1520">
        <v>6</v>
      </c>
      <c r="F1520" t="s">
        <v>859</v>
      </c>
    </row>
    <row r="1521" spans="1:6" x14ac:dyDescent="0.3">
      <c r="A1521" t="str">
        <f>INDEX(獼猴調查結果[林管處],MATCH(B1521,獼猴調查結果[工作站],0))</f>
        <v>屏東</v>
      </c>
      <c r="B1521" t="str">
        <f>INDEX(獼猴調查結果[工作站],MATCH(C1521,獼猴調查結果[樣區名稱],0))</f>
        <v>潮州</v>
      </c>
      <c r="C1521" t="s">
        <v>864</v>
      </c>
      <c r="D1521">
        <v>2</v>
      </c>
      <c r="E1521">
        <v>1</v>
      </c>
      <c r="F1521" t="s">
        <v>866</v>
      </c>
    </row>
    <row r="1522" spans="1:6" x14ac:dyDescent="0.3">
      <c r="A1522" t="str">
        <f>INDEX(獼猴調查結果[林管處],MATCH(B1522,獼猴調查結果[工作站],0))</f>
        <v>屏東</v>
      </c>
      <c r="B1522" t="str">
        <f>INDEX(獼猴調查結果[工作站],MATCH(C1522,獼猴調查結果[樣區名稱],0))</f>
        <v>潮州</v>
      </c>
      <c r="C1522" t="s">
        <v>864</v>
      </c>
      <c r="D1522">
        <v>2</v>
      </c>
      <c r="E1522">
        <v>2</v>
      </c>
      <c r="F1522" t="s">
        <v>866</v>
      </c>
    </row>
    <row r="1523" spans="1:6" x14ac:dyDescent="0.3">
      <c r="A1523" t="str">
        <f>INDEX(獼猴調查結果[林管處],MATCH(B1523,獼猴調查結果[工作站],0))</f>
        <v>屏東</v>
      </c>
      <c r="B1523" t="str">
        <f>INDEX(獼猴調查結果[工作站],MATCH(C1523,獼猴調查結果[樣區名稱],0))</f>
        <v>潮州</v>
      </c>
      <c r="C1523" t="s">
        <v>864</v>
      </c>
      <c r="D1523">
        <v>2</v>
      </c>
      <c r="E1523">
        <v>3</v>
      </c>
      <c r="F1523" t="s">
        <v>866</v>
      </c>
    </row>
    <row r="1524" spans="1:6" x14ac:dyDescent="0.3">
      <c r="A1524" t="str">
        <f>INDEX(獼猴調查結果[林管處],MATCH(B1524,獼猴調查結果[工作站],0))</f>
        <v>屏東</v>
      </c>
      <c r="B1524" t="str">
        <f>INDEX(獼猴調查結果[工作站],MATCH(C1524,獼猴調查結果[樣區名稱],0))</f>
        <v>潮州</v>
      </c>
      <c r="C1524" t="s">
        <v>864</v>
      </c>
      <c r="D1524">
        <v>2</v>
      </c>
      <c r="E1524">
        <v>4</v>
      </c>
      <c r="F1524" t="s">
        <v>866</v>
      </c>
    </row>
    <row r="1525" spans="1:6" x14ac:dyDescent="0.3">
      <c r="A1525" t="str">
        <f>INDEX(獼猴調查結果[林管處],MATCH(B1525,獼猴調查結果[工作站],0))</f>
        <v>屏東</v>
      </c>
      <c r="B1525" t="str">
        <f>INDEX(獼猴調查結果[工作站],MATCH(C1525,獼猴調查結果[樣區名稱],0))</f>
        <v>潮州</v>
      </c>
      <c r="C1525" t="s">
        <v>864</v>
      </c>
      <c r="D1525">
        <v>2</v>
      </c>
      <c r="E1525">
        <v>5</v>
      </c>
      <c r="F1525" t="s">
        <v>866</v>
      </c>
    </row>
    <row r="1526" spans="1:6" x14ac:dyDescent="0.3">
      <c r="A1526" t="str">
        <f>INDEX(獼猴調查結果[林管處],MATCH(B1526,獼猴調查結果[工作站],0))</f>
        <v>屏東</v>
      </c>
      <c r="B1526" t="str">
        <f>INDEX(獼猴調查結果[工作站],MATCH(C1526,獼猴調查結果[樣區名稱],0))</f>
        <v>潮州</v>
      </c>
      <c r="C1526" t="s">
        <v>864</v>
      </c>
      <c r="D1526">
        <v>2</v>
      </c>
      <c r="E1526">
        <v>6</v>
      </c>
      <c r="F1526" t="s">
        <v>866</v>
      </c>
    </row>
    <row r="1527" spans="1:6" x14ac:dyDescent="0.3">
      <c r="A1527" t="str">
        <f>INDEX(獼猴調查結果[林管處],MATCH(B1527,獼猴調查結果[工作站],0))</f>
        <v>屏東</v>
      </c>
      <c r="B1527" t="str">
        <f>INDEX(獼猴調查結果[工作站],MATCH(C1527,獼猴調查結果[樣區名稱],0))</f>
        <v>潮州</v>
      </c>
      <c r="C1527" t="s">
        <v>867</v>
      </c>
      <c r="D1527">
        <v>2</v>
      </c>
      <c r="E1527">
        <v>1</v>
      </c>
      <c r="F1527" t="s">
        <v>869</v>
      </c>
    </row>
    <row r="1528" spans="1:6" x14ac:dyDescent="0.3">
      <c r="A1528" t="str">
        <f>INDEX(獼猴調查結果[林管處],MATCH(B1528,獼猴調查結果[工作站],0))</f>
        <v>屏東</v>
      </c>
      <c r="B1528" t="str">
        <f>INDEX(獼猴調查結果[工作站],MATCH(C1528,獼猴調查結果[樣區名稱],0))</f>
        <v>潮州</v>
      </c>
      <c r="C1528" t="s">
        <v>867</v>
      </c>
      <c r="D1528">
        <v>2</v>
      </c>
      <c r="E1528">
        <v>2</v>
      </c>
      <c r="F1528" t="s">
        <v>869</v>
      </c>
    </row>
    <row r="1529" spans="1:6" x14ac:dyDescent="0.3">
      <c r="A1529" t="str">
        <f>INDEX(獼猴調查結果[林管處],MATCH(B1529,獼猴調查結果[工作站],0))</f>
        <v>屏東</v>
      </c>
      <c r="B1529" t="str">
        <f>INDEX(獼猴調查結果[工作站],MATCH(C1529,獼猴調查結果[樣區名稱],0))</f>
        <v>潮州</v>
      </c>
      <c r="C1529" t="s">
        <v>867</v>
      </c>
      <c r="D1529">
        <v>2</v>
      </c>
      <c r="E1529">
        <v>3</v>
      </c>
      <c r="F1529" t="s">
        <v>869</v>
      </c>
    </row>
    <row r="1530" spans="1:6" x14ac:dyDescent="0.3">
      <c r="A1530" t="str">
        <f>INDEX(獼猴調查結果[林管處],MATCH(B1530,獼猴調查結果[工作站],0))</f>
        <v>屏東</v>
      </c>
      <c r="B1530" t="str">
        <f>INDEX(獼猴調查結果[工作站],MATCH(C1530,獼猴調查結果[樣區名稱],0))</f>
        <v>潮州</v>
      </c>
      <c r="C1530" t="s">
        <v>867</v>
      </c>
      <c r="D1530">
        <v>2</v>
      </c>
      <c r="E1530">
        <v>4</v>
      </c>
      <c r="F1530" t="s">
        <v>869</v>
      </c>
    </row>
    <row r="1531" spans="1:6" x14ac:dyDescent="0.3">
      <c r="A1531" t="str">
        <f>INDEX(獼猴調查結果[林管處],MATCH(B1531,獼猴調查結果[工作站],0))</f>
        <v>屏東</v>
      </c>
      <c r="B1531" t="str">
        <f>INDEX(獼猴調查結果[工作站],MATCH(C1531,獼猴調查結果[樣區名稱],0))</f>
        <v>潮州</v>
      </c>
      <c r="C1531" t="s">
        <v>867</v>
      </c>
      <c r="D1531">
        <v>2</v>
      </c>
      <c r="E1531">
        <v>5</v>
      </c>
      <c r="F1531" t="s">
        <v>869</v>
      </c>
    </row>
    <row r="1532" spans="1:6" x14ac:dyDescent="0.3">
      <c r="A1532" t="str">
        <f>INDEX(獼猴調查結果[林管處],MATCH(B1532,獼猴調查結果[工作站],0))</f>
        <v>屏東</v>
      </c>
      <c r="B1532" t="str">
        <f>INDEX(獼猴調查結果[工作站],MATCH(C1532,獼猴調查結果[樣區名稱],0))</f>
        <v>潮州</v>
      </c>
      <c r="C1532" t="s">
        <v>867</v>
      </c>
      <c r="D1532">
        <v>2</v>
      </c>
      <c r="E1532">
        <v>6</v>
      </c>
      <c r="F1532" t="s">
        <v>869</v>
      </c>
    </row>
    <row r="1533" spans="1:6" x14ac:dyDescent="0.3">
      <c r="A1533" t="str">
        <f>INDEX(獼猴調查結果[林管處],MATCH(B1533,獼猴調查結果[工作站],0))</f>
        <v>屏東</v>
      </c>
      <c r="B1533" t="str">
        <f>INDEX(獼猴調查結果[工作站],MATCH(C1533,獼猴調查結果[樣區名稱],0))</f>
        <v>潮州</v>
      </c>
      <c r="C1533" t="s">
        <v>811</v>
      </c>
      <c r="D1533">
        <v>1</v>
      </c>
      <c r="E1533">
        <v>1</v>
      </c>
      <c r="F1533" t="s">
        <v>813</v>
      </c>
    </row>
    <row r="1534" spans="1:6" x14ac:dyDescent="0.3">
      <c r="A1534" t="str">
        <f>INDEX(獼猴調查結果[林管處],MATCH(B1534,獼猴調查結果[工作站],0))</f>
        <v>屏東</v>
      </c>
      <c r="B1534" t="str">
        <f>INDEX(獼猴調查結果[工作站],MATCH(C1534,獼猴調查結果[樣區名稱],0))</f>
        <v>潮州</v>
      </c>
      <c r="C1534" t="s">
        <v>811</v>
      </c>
      <c r="D1534">
        <v>1</v>
      </c>
      <c r="E1534">
        <v>2</v>
      </c>
      <c r="F1534" t="s">
        <v>813</v>
      </c>
    </row>
    <row r="1535" spans="1:6" x14ac:dyDescent="0.3">
      <c r="A1535" t="str">
        <f>INDEX(獼猴調查結果[林管處],MATCH(B1535,獼猴調查結果[工作站],0))</f>
        <v>屏東</v>
      </c>
      <c r="B1535" t="str">
        <f>INDEX(獼猴調查結果[工作站],MATCH(C1535,獼猴調查結果[樣區名稱],0))</f>
        <v>潮州</v>
      </c>
      <c r="C1535" t="s">
        <v>811</v>
      </c>
      <c r="D1535">
        <v>1</v>
      </c>
      <c r="E1535">
        <v>3</v>
      </c>
      <c r="F1535" t="s">
        <v>813</v>
      </c>
    </row>
    <row r="1536" spans="1:6" x14ac:dyDescent="0.3">
      <c r="A1536" t="str">
        <f>INDEX(獼猴調查結果[林管處],MATCH(B1536,獼猴調查結果[工作站],0))</f>
        <v>屏東</v>
      </c>
      <c r="B1536" t="str">
        <f>INDEX(獼猴調查結果[工作站],MATCH(C1536,獼猴調查結果[樣區名稱],0))</f>
        <v>潮州</v>
      </c>
      <c r="C1536" t="s">
        <v>811</v>
      </c>
      <c r="D1536">
        <v>1</v>
      </c>
      <c r="E1536">
        <v>4</v>
      </c>
      <c r="F1536" t="s">
        <v>813</v>
      </c>
    </row>
    <row r="1537" spans="1:6" x14ac:dyDescent="0.3">
      <c r="A1537" t="str">
        <f>INDEX(獼猴調查結果[林管處],MATCH(B1537,獼猴調查結果[工作站],0))</f>
        <v>屏東</v>
      </c>
      <c r="B1537" t="str">
        <f>INDEX(獼猴調查結果[工作站],MATCH(C1537,獼猴調查結果[樣區名稱],0))</f>
        <v>潮州</v>
      </c>
      <c r="C1537" t="s">
        <v>811</v>
      </c>
      <c r="D1537">
        <v>1</v>
      </c>
      <c r="E1537">
        <v>5</v>
      </c>
      <c r="F1537" t="s">
        <v>813</v>
      </c>
    </row>
    <row r="1538" spans="1:6" x14ac:dyDescent="0.3">
      <c r="A1538" t="str">
        <f>INDEX(獼猴調查結果[林管處],MATCH(B1538,獼猴調查結果[工作站],0))</f>
        <v>屏東</v>
      </c>
      <c r="B1538" t="str">
        <f>INDEX(獼猴調查結果[工作站],MATCH(C1538,獼猴調查結果[樣區名稱],0))</f>
        <v>潮州</v>
      </c>
      <c r="C1538" t="s">
        <v>811</v>
      </c>
      <c r="D1538">
        <v>1</v>
      </c>
      <c r="E1538">
        <v>6</v>
      </c>
      <c r="F1538" t="s">
        <v>813</v>
      </c>
    </row>
    <row r="1539" spans="1:6" x14ac:dyDescent="0.3">
      <c r="A1539" t="str">
        <f>INDEX(獼猴調查結果[林管處],MATCH(B1539,獼猴調查結果[工作站],0))</f>
        <v>屏東</v>
      </c>
      <c r="B1539" t="str">
        <f>INDEX(獼猴調查結果[工作站],MATCH(C1539,獼猴調查結果[樣區名稱],0))</f>
        <v>潮州</v>
      </c>
      <c r="C1539" t="s">
        <v>816</v>
      </c>
      <c r="D1539">
        <v>1</v>
      </c>
      <c r="E1539">
        <v>1</v>
      </c>
      <c r="F1539" t="s">
        <v>818</v>
      </c>
    </row>
    <row r="1540" spans="1:6" x14ac:dyDescent="0.3">
      <c r="A1540" t="str">
        <f>INDEX(獼猴調查結果[林管處],MATCH(B1540,獼猴調查結果[工作站],0))</f>
        <v>屏東</v>
      </c>
      <c r="B1540" t="str">
        <f>INDEX(獼猴調查結果[工作站],MATCH(C1540,獼猴調查結果[樣區名稱],0))</f>
        <v>潮州</v>
      </c>
      <c r="C1540" t="s">
        <v>816</v>
      </c>
      <c r="D1540">
        <v>1</v>
      </c>
      <c r="E1540">
        <v>2</v>
      </c>
      <c r="F1540" t="s">
        <v>818</v>
      </c>
    </row>
    <row r="1541" spans="1:6" x14ac:dyDescent="0.3">
      <c r="A1541" t="str">
        <f>INDEX(獼猴調查結果[林管處],MATCH(B1541,獼猴調查結果[工作站],0))</f>
        <v>屏東</v>
      </c>
      <c r="B1541" t="str">
        <f>INDEX(獼猴調查結果[工作站],MATCH(C1541,獼猴調查結果[樣區名稱],0))</f>
        <v>潮州</v>
      </c>
      <c r="C1541" t="s">
        <v>816</v>
      </c>
      <c r="D1541">
        <v>1</v>
      </c>
      <c r="E1541">
        <v>3</v>
      </c>
      <c r="F1541" t="s">
        <v>818</v>
      </c>
    </row>
    <row r="1542" spans="1:6" x14ac:dyDescent="0.3">
      <c r="A1542" t="str">
        <f>INDEX(獼猴調查結果[林管處],MATCH(B1542,獼猴調查結果[工作站],0))</f>
        <v>屏東</v>
      </c>
      <c r="B1542" t="str">
        <f>INDEX(獼猴調查結果[工作站],MATCH(C1542,獼猴調查結果[樣區名稱],0))</f>
        <v>潮州</v>
      </c>
      <c r="C1542" t="s">
        <v>816</v>
      </c>
      <c r="D1542">
        <v>1</v>
      </c>
      <c r="E1542">
        <v>4</v>
      </c>
      <c r="F1542" t="s">
        <v>818</v>
      </c>
    </row>
    <row r="1543" spans="1:6" x14ac:dyDescent="0.3">
      <c r="A1543" t="str">
        <f>INDEX(獼猴調查結果[林管處],MATCH(B1543,獼猴調查結果[工作站],0))</f>
        <v>屏東</v>
      </c>
      <c r="B1543" t="str">
        <f>INDEX(獼猴調查結果[工作站],MATCH(C1543,獼猴調查結果[樣區名稱],0))</f>
        <v>潮州</v>
      </c>
      <c r="C1543" t="s">
        <v>816</v>
      </c>
      <c r="D1543">
        <v>1</v>
      </c>
      <c r="E1543">
        <v>5</v>
      </c>
      <c r="F1543" t="s">
        <v>818</v>
      </c>
    </row>
    <row r="1544" spans="1:6" x14ac:dyDescent="0.3">
      <c r="A1544" t="str">
        <f>INDEX(獼猴調查結果[林管處],MATCH(B1544,獼猴調查結果[工作站],0))</f>
        <v>屏東</v>
      </c>
      <c r="B1544" t="str">
        <f>INDEX(獼猴調查結果[工作站],MATCH(C1544,獼猴調查結果[樣區名稱],0))</f>
        <v>潮州</v>
      </c>
      <c r="C1544" t="s">
        <v>816</v>
      </c>
      <c r="D1544">
        <v>1</v>
      </c>
      <c r="E1544">
        <v>6</v>
      </c>
      <c r="F1544" t="s">
        <v>818</v>
      </c>
    </row>
    <row r="1545" spans="1:6" x14ac:dyDescent="0.3">
      <c r="A1545" t="str">
        <f>INDEX(獼猴調查結果[林管處],MATCH(B1545,獼猴調查結果[工作站],0))</f>
        <v>屏東</v>
      </c>
      <c r="B1545" t="str">
        <f>INDEX(獼猴調查結果[工作站],MATCH(C1545,獼猴調查結果[樣區名稱],0))</f>
        <v>潮州</v>
      </c>
      <c r="C1545" t="s">
        <v>819</v>
      </c>
      <c r="D1545">
        <v>1</v>
      </c>
      <c r="E1545">
        <v>1</v>
      </c>
      <c r="F1545" t="s">
        <v>821</v>
      </c>
    </row>
    <row r="1546" spans="1:6" x14ac:dyDescent="0.3">
      <c r="A1546" t="str">
        <f>INDEX(獼猴調查結果[林管處],MATCH(B1546,獼猴調查結果[工作站],0))</f>
        <v>屏東</v>
      </c>
      <c r="B1546" t="str">
        <f>INDEX(獼猴調查結果[工作站],MATCH(C1546,獼猴調查結果[樣區名稱],0))</f>
        <v>潮州</v>
      </c>
      <c r="C1546" t="s">
        <v>819</v>
      </c>
      <c r="D1546">
        <v>1</v>
      </c>
      <c r="E1546">
        <v>2</v>
      </c>
      <c r="F1546" t="s">
        <v>821</v>
      </c>
    </row>
    <row r="1547" spans="1:6" x14ac:dyDescent="0.3">
      <c r="A1547" t="str">
        <f>INDEX(獼猴調查結果[林管處],MATCH(B1547,獼猴調查結果[工作站],0))</f>
        <v>屏東</v>
      </c>
      <c r="B1547" t="str">
        <f>INDEX(獼猴調查結果[工作站],MATCH(C1547,獼猴調查結果[樣區名稱],0))</f>
        <v>潮州</v>
      </c>
      <c r="C1547" t="s">
        <v>819</v>
      </c>
      <c r="D1547">
        <v>1</v>
      </c>
      <c r="E1547">
        <v>3</v>
      </c>
      <c r="F1547" t="s">
        <v>821</v>
      </c>
    </row>
    <row r="1548" spans="1:6" x14ac:dyDescent="0.3">
      <c r="A1548" t="str">
        <f>INDEX(獼猴調查結果[林管處],MATCH(B1548,獼猴調查結果[工作站],0))</f>
        <v>屏東</v>
      </c>
      <c r="B1548" t="str">
        <f>INDEX(獼猴調查結果[工作站],MATCH(C1548,獼猴調查結果[樣區名稱],0))</f>
        <v>潮州</v>
      </c>
      <c r="C1548" t="s">
        <v>819</v>
      </c>
      <c r="D1548">
        <v>1</v>
      </c>
      <c r="E1548">
        <v>4</v>
      </c>
      <c r="F1548" t="s">
        <v>821</v>
      </c>
    </row>
    <row r="1549" spans="1:6" x14ac:dyDescent="0.3">
      <c r="A1549" t="str">
        <f>INDEX(獼猴調查結果[林管處],MATCH(B1549,獼猴調查結果[工作站],0))</f>
        <v>屏東</v>
      </c>
      <c r="B1549" t="str">
        <f>INDEX(獼猴調查結果[工作站],MATCH(C1549,獼猴調查結果[樣區名稱],0))</f>
        <v>潮州</v>
      </c>
      <c r="C1549" t="s">
        <v>819</v>
      </c>
      <c r="D1549">
        <v>1</v>
      </c>
      <c r="E1549">
        <v>5</v>
      </c>
      <c r="F1549" t="s">
        <v>821</v>
      </c>
    </row>
    <row r="1550" spans="1:6" x14ac:dyDescent="0.3">
      <c r="A1550" t="str">
        <f>INDEX(獼猴調查結果[林管處],MATCH(B1550,獼猴調查結果[工作站],0))</f>
        <v>屏東</v>
      </c>
      <c r="B1550" t="str">
        <f>INDEX(獼猴調查結果[工作站],MATCH(C1550,獼猴調查結果[樣區名稱],0))</f>
        <v>潮州</v>
      </c>
      <c r="C1550" t="s">
        <v>819</v>
      </c>
      <c r="D1550">
        <v>1</v>
      </c>
      <c r="E1550">
        <v>6</v>
      </c>
      <c r="F1550" t="s">
        <v>821</v>
      </c>
    </row>
    <row r="1551" spans="1:6" x14ac:dyDescent="0.3">
      <c r="A1551" t="str">
        <f>INDEX(獼猴調查結果[林管處],MATCH(B1551,獼猴調查結果[工作站],0))</f>
        <v>屏東</v>
      </c>
      <c r="B1551" t="str">
        <f>INDEX(獼猴調查結果[工作站],MATCH(C1551,獼猴調查結果[樣區名稱],0))</f>
        <v>潮州</v>
      </c>
      <c r="C1551" t="s">
        <v>819</v>
      </c>
      <c r="D1551">
        <v>1</v>
      </c>
      <c r="E1551">
        <v>7</v>
      </c>
      <c r="F1551" t="s">
        <v>821</v>
      </c>
    </row>
    <row r="1552" spans="1:6" x14ac:dyDescent="0.3">
      <c r="A1552" t="str">
        <f>INDEX(獼猴調查結果[林管處],MATCH(B1552,獼猴調查結果[工作站],0))</f>
        <v>屏東</v>
      </c>
      <c r="B1552" t="str">
        <f>INDEX(獼猴調查結果[工作站],MATCH(C1552,獼猴調查結果[樣區名稱],0))</f>
        <v>潮州</v>
      </c>
      <c r="C1552" t="s">
        <v>822</v>
      </c>
      <c r="D1552">
        <v>1</v>
      </c>
      <c r="E1552">
        <v>1</v>
      </c>
      <c r="F1552" t="s">
        <v>1802</v>
      </c>
    </row>
    <row r="1553" spans="1:6" x14ac:dyDescent="0.3">
      <c r="A1553" t="str">
        <f>INDEX(獼猴調查結果[林管處],MATCH(B1553,獼猴調查結果[工作站],0))</f>
        <v>屏東</v>
      </c>
      <c r="B1553" t="str">
        <f>INDEX(獼猴調查結果[工作站],MATCH(C1553,獼猴調查結果[樣區名稱],0))</f>
        <v>潮州</v>
      </c>
      <c r="C1553" t="s">
        <v>822</v>
      </c>
      <c r="D1553">
        <v>1</v>
      </c>
      <c r="E1553">
        <v>2</v>
      </c>
      <c r="F1553" t="s">
        <v>1802</v>
      </c>
    </row>
    <row r="1554" spans="1:6" x14ac:dyDescent="0.3">
      <c r="A1554" t="str">
        <f>INDEX(獼猴調查結果[林管處],MATCH(B1554,獼猴調查結果[工作站],0))</f>
        <v>屏東</v>
      </c>
      <c r="B1554" t="str">
        <f>INDEX(獼猴調查結果[工作站],MATCH(C1554,獼猴調查結果[樣區名稱],0))</f>
        <v>潮州</v>
      </c>
      <c r="C1554" t="s">
        <v>822</v>
      </c>
      <c r="D1554">
        <v>1</v>
      </c>
      <c r="E1554">
        <v>3</v>
      </c>
      <c r="F1554" t="s">
        <v>1802</v>
      </c>
    </row>
    <row r="1555" spans="1:6" x14ac:dyDescent="0.3">
      <c r="A1555" t="str">
        <f>INDEX(獼猴調查結果[林管處],MATCH(B1555,獼猴調查結果[工作站],0))</f>
        <v>屏東</v>
      </c>
      <c r="B1555" t="str">
        <f>INDEX(獼猴調查結果[工作站],MATCH(C1555,獼猴調查結果[樣區名稱],0))</f>
        <v>潮州</v>
      </c>
      <c r="C1555" t="s">
        <v>822</v>
      </c>
      <c r="D1555">
        <v>1</v>
      </c>
      <c r="E1555">
        <v>4</v>
      </c>
      <c r="F1555" t="s">
        <v>1802</v>
      </c>
    </row>
    <row r="1556" spans="1:6" x14ac:dyDescent="0.3">
      <c r="A1556" t="str">
        <f>INDEX(獼猴調查結果[林管處],MATCH(B1556,獼猴調查結果[工作站],0))</f>
        <v>屏東</v>
      </c>
      <c r="B1556" t="str">
        <f>INDEX(獼猴調查結果[工作站],MATCH(C1556,獼猴調查結果[樣區名稱],0))</f>
        <v>潮州</v>
      </c>
      <c r="C1556" t="s">
        <v>822</v>
      </c>
      <c r="D1556">
        <v>1</v>
      </c>
      <c r="E1556">
        <v>5</v>
      </c>
      <c r="F1556" t="s">
        <v>1802</v>
      </c>
    </row>
    <row r="1557" spans="1:6" x14ac:dyDescent="0.3">
      <c r="A1557" t="str">
        <f>INDEX(獼猴調查結果[林管處],MATCH(B1557,獼猴調查結果[工作站],0))</f>
        <v>屏東</v>
      </c>
      <c r="B1557" t="str">
        <f>INDEX(獼猴調查結果[工作站],MATCH(C1557,獼猴調查結果[樣區名稱],0))</f>
        <v>潮州</v>
      </c>
      <c r="C1557" t="s">
        <v>822</v>
      </c>
      <c r="D1557">
        <v>1</v>
      </c>
      <c r="E1557">
        <v>6</v>
      </c>
      <c r="F1557" t="s">
        <v>1802</v>
      </c>
    </row>
    <row r="1558" spans="1:6" x14ac:dyDescent="0.3">
      <c r="A1558" t="str">
        <f>INDEX(獼猴調查結果[林管處],MATCH(B1558,獼猴調查結果[工作站],0))</f>
        <v>屏東</v>
      </c>
      <c r="B1558" t="str">
        <f>INDEX(獼猴調查結果[工作站],MATCH(C1558,獼猴調查結果[樣區名稱],0))</f>
        <v>潮州</v>
      </c>
      <c r="C1558" t="s">
        <v>834</v>
      </c>
      <c r="D1558">
        <v>1</v>
      </c>
      <c r="E1558">
        <v>1</v>
      </c>
      <c r="F1558" t="s">
        <v>836</v>
      </c>
    </row>
    <row r="1559" spans="1:6" x14ac:dyDescent="0.3">
      <c r="A1559" t="str">
        <f>INDEX(獼猴調查結果[林管處],MATCH(B1559,獼猴調查結果[工作站],0))</f>
        <v>屏東</v>
      </c>
      <c r="B1559" t="str">
        <f>INDEX(獼猴調查結果[工作站],MATCH(C1559,獼猴調查結果[樣區名稱],0))</f>
        <v>潮州</v>
      </c>
      <c r="C1559" t="s">
        <v>834</v>
      </c>
      <c r="D1559">
        <v>1</v>
      </c>
      <c r="E1559">
        <v>2</v>
      </c>
      <c r="F1559" t="s">
        <v>836</v>
      </c>
    </row>
    <row r="1560" spans="1:6" x14ac:dyDescent="0.3">
      <c r="A1560" t="str">
        <f>INDEX(獼猴調查結果[林管處],MATCH(B1560,獼猴調查結果[工作站],0))</f>
        <v>屏東</v>
      </c>
      <c r="B1560" t="str">
        <f>INDEX(獼猴調查結果[工作站],MATCH(C1560,獼猴調查結果[樣區名稱],0))</f>
        <v>潮州</v>
      </c>
      <c r="C1560" t="s">
        <v>834</v>
      </c>
      <c r="D1560">
        <v>1</v>
      </c>
      <c r="E1560">
        <v>3</v>
      </c>
      <c r="F1560" t="s">
        <v>836</v>
      </c>
    </row>
    <row r="1561" spans="1:6" x14ac:dyDescent="0.3">
      <c r="A1561" t="str">
        <f>INDEX(獼猴調查結果[林管處],MATCH(B1561,獼猴調查結果[工作站],0))</f>
        <v>屏東</v>
      </c>
      <c r="B1561" t="str">
        <f>INDEX(獼猴調查結果[工作站],MATCH(C1561,獼猴調查結果[樣區名稱],0))</f>
        <v>潮州</v>
      </c>
      <c r="C1561" t="s">
        <v>834</v>
      </c>
      <c r="D1561">
        <v>1</v>
      </c>
      <c r="E1561">
        <v>4</v>
      </c>
      <c r="F1561" t="s">
        <v>836</v>
      </c>
    </row>
    <row r="1562" spans="1:6" x14ac:dyDescent="0.3">
      <c r="A1562" t="str">
        <f>INDEX(獼猴調查結果[林管處],MATCH(B1562,獼猴調查結果[工作站],0))</f>
        <v>屏東</v>
      </c>
      <c r="B1562" t="str">
        <f>INDEX(獼猴調查結果[工作站],MATCH(C1562,獼猴調查結果[樣區名稱],0))</f>
        <v>潮州</v>
      </c>
      <c r="C1562" t="s">
        <v>834</v>
      </c>
      <c r="D1562">
        <v>1</v>
      </c>
      <c r="E1562">
        <v>5</v>
      </c>
      <c r="F1562" t="s">
        <v>836</v>
      </c>
    </row>
    <row r="1563" spans="1:6" x14ac:dyDescent="0.3">
      <c r="A1563" t="str">
        <f>INDEX(獼猴調查結果[林管處],MATCH(B1563,獼猴調查結果[工作站],0))</f>
        <v>屏東</v>
      </c>
      <c r="B1563" t="str">
        <f>INDEX(獼猴調查結果[工作站],MATCH(C1563,獼猴調查結果[樣區名稱],0))</f>
        <v>潮州</v>
      </c>
      <c r="C1563" t="s">
        <v>834</v>
      </c>
      <c r="D1563">
        <v>1</v>
      </c>
      <c r="E1563">
        <v>6</v>
      </c>
      <c r="F1563" t="s">
        <v>836</v>
      </c>
    </row>
    <row r="1564" spans="1:6" x14ac:dyDescent="0.3">
      <c r="A1564" t="str">
        <f>INDEX(獼猴調查結果[林管處],MATCH(B1564,獼猴調查結果[工作站],0))</f>
        <v>屏東</v>
      </c>
      <c r="B1564" t="str">
        <f>INDEX(獼猴調查結果[工作站],MATCH(C1564,獼猴調查結果[樣區名稱],0))</f>
        <v>潮州</v>
      </c>
      <c r="C1564" t="s">
        <v>843</v>
      </c>
      <c r="D1564">
        <v>1</v>
      </c>
      <c r="E1564">
        <v>1</v>
      </c>
      <c r="F1564" t="s">
        <v>845</v>
      </c>
    </row>
    <row r="1565" spans="1:6" x14ac:dyDescent="0.3">
      <c r="A1565" t="str">
        <f>INDEX(獼猴調查結果[林管處],MATCH(B1565,獼猴調查結果[工作站],0))</f>
        <v>屏東</v>
      </c>
      <c r="B1565" t="str">
        <f>INDEX(獼猴調查結果[工作站],MATCH(C1565,獼猴調查結果[樣區名稱],0))</f>
        <v>潮州</v>
      </c>
      <c r="C1565" t="s">
        <v>843</v>
      </c>
      <c r="D1565">
        <v>1</v>
      </c>
      <c r="E1565">
        <v>2</v>
      </c>
      <c r="F1565" t="s">
        <v>845</v>
      </c>
    </row>
    <row r="1566" spans="1:6" x14ac:dyDescent="0.3">
      <c r="A1566" t="str">
        <f>INDEX(獼猴調查結果[林管處],MATCH(B1566,獼猴調查結果[工作站],0))</f>
        <v>屏東</v>
      </c>
      <c r="B1566" t="str">
        <f>INDEX(獼猴調查結果[工作站],MATCH(C1566,獼猴調查結果[樣區名稱],0))</f>
        <v>潮州</v>
      </c>
      <c r="C1566" t="s">
        <v>843</v>
      </c>
      <c r="D1566">
        <v>1</v>
      </c>
      <c r="E1566">
        <v>3</v>
      </c>
      <c r="F1566" t="s">
        <v>845</v>
      </c>
    </row>
    <row r="1567" spans="1:6" x14ac:dyDescent="0.3">
      <c r="A1567" t="str">
        <f>INDEX(獼猴調查結果[林管處],MATCH(B1567,獼猴調查結果[工作站],0))</f>
        <v>屏東</v>
      </c>
      <c r="B1567" t="str">
        <f>INDEX(獼猴調查結果[工作站],MATCH(C1567,獼猴調查結果[樣區名稱],0))</f>
        <v>潮州</v>
      </c>
      <c r="C1567" t="s">
        <v>843</v>
      </c>
      <c r="D1567">
        <v>1</v>
      </c>
      <c r="E1567">
        <v>4</v>
      </c>
      <c r="F1567" t="s">
        <v>845</v>
      </c>
    </row>
    <row r="1568" spans="1:6" x14ac:dyDescent="0.3">
      <c r="A1568" t="str">
        <f>INDEX(獼猴調查結果[林管處],MATCH(B1568,獼猴調查結果[工作站],0))</f>
        <v>屏東</v>
      </c>
      <c r="B1568" t="str">
        <f>INDEX(獼猴調查結果[工作站],MATCH(C1568,獼猴調查結果[樣區名稱],0))</f>
        <v>潮州</v>
      </c>
      <c r="C1568" t="s">
        <v>843</v>
      </c>
      <c r="D1568">
        <v>1</v>
      </c>
      <c r="E1568">
        <v>5</v>
      </c>
      <c r="F1568" t="s">
        <v>845</v>
      </c>
    </row>
    <row r="1569" spans="1:6" x14ac:dyDescent="0.3">
      <c r="A1569" t="str">
        <f>INDEX(獼猴調查結果[林管處],MATCH(B1569,獼猴調查結果[工作站],0))</f>
        <v>屏東</v>
      </c>
      <c r="B1569" t="str">
        <f>INDEX(獼猴調查結果[工作站],MATCH(C1569,獼猴調查結果[樣區名稱],0))</f>
        <v>潮州</v>
      </c>
      <c r="C1569" t="s">
        <v>843</v>
      </c>
      <c r="D1569">
        <v>1</v>
      </c>
      <c r="E1569">
        <v>6</v>
      </c>
      <c r="F1569" t="s">
        <v>845</v>
      </c>
    </row>
    <row r="1570" spans="1:6" x14ac:dyDescent="0.3">
      <c r="A1570" t="str">
        <f>INDEX(獼猴調查結果[林管處],MATCH(B1570,獼猴調查結果[工作站],0))</f>
        <v>屏東</v>
      </c>
      <c r="B1570" t="str">
        <f>INDEX(獼猴調查結果[工作站],MATCH(C1570,獼猴調查結果[樣區名稱],0))</f>
        <v>潮州</v>
      </c>
      <c r="C1570" t="s">
        <v>843</v>
      </c>
      <c r="D1570">
        <v>1</v>
      </c>
      <c r="E1570">
        <v>7</v>
      </c>
      <c r="F1570" t="s">
        <v>845</v>
      </c>
    </row>
    <row r="1571" spans="1:6" x14ac:dyDescent="0.3">
      <c r="A1571" t="str">
        <f>INDEX(獼猴調查結果[林管處],MATCH(B1571,獼猴調查結果[工作站],0))</f>
        <v>屏東</v>
      </c>
      <c r="B1571" t="str">
        <f>INDEX(獼猴調查結果[工作站],MATCH(C1571,獼猴調查結果[樣區名稱],0))</f>
        <v>潮州</v>
      </c>
      <c r="C1571" t="s">
        <v>843</v>
      </c>
      <c r="D1571">
        <v>1</v>
      </c>
      <c r="E1571">
        <v>8</v>
      </c>
      <c r="F1571" t="s">
        <v>845</v>
      </c>
    </row>
    <row r="1572" spans="1:6" x14ac:dyDescent="0.3">
      <c r="A1572" t="str">
        <f>INDEX(獼猴調查結果[林管處],MATCH(B1572,獼猴調查結果[工作站],0))</f>
        <v>屏東</v>
      </c>
      <c r="B1572" t="str">
        <f>INDEX(獼猴調查結果[工作站],MATCH(C1572,獼猴調查結果[樣區名稱],0))</f>
        <v>潮州</v>
      </c>
      <c r="C1572" t="s">
        <v>843</v>
      </c>
      <c r="D1572">
        <v>1</v>
      </c>
      <c r="E1572">
        <v>9</v>
      </c>
      <c r="F1572" t="s">
        <v>845</v>
      </c>
    </row>
    <row r="1573" spans="1:6" x14ac:dyDescent="0.3">
      <c r="A1573" t="str">
        <f>INDEX(獼猴調查結果[林管處],MATCH(B1573,獼猴調查結果[工作站],0))</f>
        <v>屏東</v>
      </c>
      <c r="B1573" t="str">
        <f>INDEX(獼猴調查結果[工作站],MATCH(C1573,獼猴調查結果[樣區名稱],0))</f>
        <v>潮州</v>
      </c>
      <c r="C1573" t="s">
        <v>846</v>
      </c>
      <c r="D1573">
        <v>1</v>
      </c>
      <c r="E1573">
        <v>1</v>
      </c>
      <c r="F1573" t="s">
        <v>848</v>
      </c>
    </row>
    <row r="1574" spans="1:6" x14ac:dyDescent="0.3">
      <c r="A1574" t="str">
        <f>INDEX(獼猴調查結果[林管處],MATCH(B1574,獼猴調查結果[工作站],0))</f>
        <v>屏東</v>
      </c>
      <c r="B1574" t="str">
        <f>INDEX(獼猴調查結果[工作站],MATCH(C1574,獼猴調查結果[樣區名稱],0))</f>
        <v>潮州</v>
      </c>
      <c r="C1574" t="s">
        <v>846</v>
      </c>
      <c r="D1574">
        <v>1</v>
      </c>
      <c r="E1574">
        <v>2</v>
      </c>
      <c r="F1574" t="s">
        <v>848</v>
      </c>
    </row>
    <row r="1575" spans="1:6" x14ac:dyDescent="0.3">
      <c r="A1575" t="str">
        <f>INDEX(獼猴調查結果[林管處],MATCH(B1575,獼猴調查結果[工作站],0))</f>
        <v>屏東</v>
      </c>
      <c r="B1575" t="str">
        <f>INDEX(獼猴調查結果[工作站],MATCH(C1575,獼猴調查結果[樣區名稱],0))</f>
        <v>潮州</v>
      </c>
      <c r="C1575" t="s">
        <v>846</v>
      </c>
      <c r="D1575">
        <v>1</v>
      </c>
      <c r="E1575">
        <v>3</v>
      </c>
      <c r="F1575" t="s">
        <v>848</v>
      </c>
    </row>
    <row r="1576" spans="1:6" x14ac:dyDescent="0.3">
      <c r="A1576" t="str">
        <f>INDEX(獼猴調查結果[林管處],MATCH(B1576,獼猴調查結果[工作站],0))</f>
        <v>屏東</v>
      </c>
      <c r="B1576" t="str">
        <f>INDEX(獼猴調查結果[工作站],MATCH(C1576,獼猴調查結果[樣區名稱],0))</f>
        <v>潮州</v>
      </c>
      <c r="C1576" t="s">
        <v>846</v>
      </c>
      <c r="D1576">
        <v>1</v>
      </c>
      <c r="E1576">
        <v>4</v>
      </c>
      <c r="F1576" t="s">
        <v>848</v>
      </c>
    </row>
    <row r="1577" spans="1:6" x14ac:dyDescent="0.3">
      <c r="A1577" t="str">
        <f>INDEX(獼猴調查結果[林管處],MATCH(B1577,獼猴調查結果[工作站],0))</f>
        <v>屏東</v>
      </c>
      <c r="B1577" t="str">
        <f>INDEX(獼猴調查結果[工作站],MATCH(C1577,獼猴調查結果[樣區名稱],0))</f>
        <v>潮州</v>
      </c>
      <c r="C1577" t="s">
        <v>846</v>
      </c>
      <c r="D1577">
        <v>1</v>
      </c>
      <c r="E1577">
        <v>5</v>
      </c>
      <c r="F1577" t="s">
        <v>848</v>
      </c>
    </row>
    <row r="1578" spans="1:6" x14ac:dyDescent="0.3">
      <c r="A1578" t="str">
        <f>INDEX(獼猴調查結果[林管處],MATCH(B1578,獼猴調查結果[工作站],0))</f>
        <v>屏東</v>
      </c>
      <c r="B1578" t="str">
        <f>INDEX(獼猴調查結果[工作站],MATCH(C1578,獼猴調查結果[樣區名稱],0))</f>
        <v>潮州</v>
      </c>
      <c r="C1578" t="s">
        <v>846</v>
      </c>
      <c r="D1578">
        <v>1</v>
      </c>
      <c r="E1578">
        <v>6</v>
      </c>
      <c r="F1578" t="s">
        <v>848</v>
      </c>
    </row>
    <row r="1579" spans="1:6" x14ac:dyDescent="0.3">
      <c r="A1579" t="str">
        <f>INDEX(獼猴調查結果[林管處],MATCH(B1579,獼猴調查結果[工作站],0))</f>
        <v>屏東</v>
      </c>
      <c r="B1579" t="str">
        <f>INDEX(獼猴調查結果[工作站],MATCH(C1579,獼猴調查結果[樣區名稱],0))</f>
        <v>潮州</v>
      </c>
      <c r="C1579" t="s">
        <v>846</v>
      </c>
      <c r="D1579">
        <v>1</v>
      </c>
      <c r="E1579">
        <v>7</v>
      </c>
      <c r="F1579" t="s">
        <v>848</v>
      </c>
    </row>
    <row r="1580" spans="1:6" x14ac:dyDescent="0.3">
      <c r="A1580" t="str">
        <f>INDEX(獼猴調查結果[林管處],MATCH(B1580,獼猴調查結果[工作站],0))</f>
        <v>屏東</v>
      </c>
      <c r="B1580" t="str">
        <f>INDEX(獼猴調查結果[工作站],MATCH(C1580,獼猴調查結果[樣區名稱],0))</f>
        <v>潮州</v>
      </c>
      <c r="C1580" t="s">
        <v>846</v>
      </c>
      <c r="D1580">
        <v>1</v>
      </c>
      <c r="E1580">
        <v>8</v>
      </c>
      <c r="F1580" t="s">
        <v>848</v>
      </c>
    </row>
    <row r="1581" spans="1:6" x14ac:dyDescent="0.3">
      <c r="A1581" t="str">
        <f>INDEX(獼猴調查結果[林管處],MATCH(B1581,獼猴調查結果[工作站],0))</f>
        <v>屏東</v>
      </c>
      <c r="B1581" t="str">
        <f>INDEX(獼猴調查結果[工作站],MATCH(C1581,獼猴調查結果[樣區名稱],0))</f>
        <v>潮州</v>
      </c>
      <c r="C1581" t="s">
        <v>849</v>
      </c>
      <c r="D1581">
        <v>1</v>
      </c>
      <c r="E1581">
        <v>1</v>
      </c>
      <c r="F1581" t="s">
        <v>851</v>
      </c>
    </row>
    <row r="1582" spans="1:6" x14ac:dyDescent="0.3">
      <c r="A1582" t="str">
        <f>INDEX(獼猴調查結果[林管處],MATCH(B1582,獼猴調查結果[工作站],0))</f>
        <v>屏東</v>
      </c>
      <c r="B1582" t="str">
        <f>INDEX(獼猴調查結果[工作站],MATCH(C1582,獼猴調查結果[樣區名稱],0))</f>
        <v>潮州</v>
      </c>
      <c r="C1582" t="s">
        <v>849</v>
      </c>
      <c r="D1582">
        <v>1</v>
      </c>
      <c r="E1582">
        <v>2</v>
      </c>
      <c r="F1582" t="s">
        <v>851</v>
      </c>
    </row>
    <row r="1583" spans="1:6" x14ac:dyDescent="0.3">
      <c r="A1583" t="str">
        <f>INDEX(獼猴調查結果[林管處],MATCH(B1583,獼猴調查結果[工作站],0))</f>
        <v>屏東</v>
      </c>
      <c r="B1583" t="str">
        <f>INDEX(獼猴調查結果[工作站],MATCH(C1583,獼猴調查結果[樣區名稱],0))</f>
        <v>潮州</v>
      </c>
      <c r="C1583" t="s">
        <v>849</v>
      </c>
      <c r="D1583">
        <v>1</v>
      </c>
      <c r="E1583">
        <v>3</v>
      </c>
      <c r="F1583" t="s">
        <v>851</v>
      </c>
    </row>
    <row r="1584" spans="1:6" x14ac:dyDescent="0.3">
      <c r="A1584" t="str">
        <f>INDEX(獼猴調查結果[林管處],MATCH(B1584,獼猴調查結果[工作站],0))</f>
        <v>屏東</v>
      </c>
      <c r="B1584" t="str">
        <f>INDEX(獼猴調查結果[工作站],MATCH(C1584,獼猴調查結果[樣區名稱],0))</f>
        <v>潮州</v>
      </c>
      <c r="C1584" t="s">
        <v>849</v>
      </c>
      <c r="D1584">
        <v>1</v>
      </c>
      <c r="E1584">
        <v>4</v>
      </c>
      <c r="F1584" t="s">
        <v>851</v>
      </c>
    </row>
    <row r="1585" spans="1:6" x14ac:dyDescent="0.3">
      <c r="A1585" t="str">
        <f>INDEX(獼猴調查結果[林管處],MATCH(B1585,獼猴調查結果[工作站],0))</f>
        <v>屏東</v>
      </c>
      <c r="B1585" t="str">
        <f>INDEX(獼猴調查結果[工作站],MATCH(C1585,獼猴調查結果[樣區名稱],0))</f>
        <v>潮州</v>
      </c>
      <c r="C1585" t="s">
        <v>849</v>
      </c>
      <c r="D1585">
        <v>1</v>
      </c>
      <c r="E1585">
        <v>5</v>
      </c>
      <c r="F1585" t="s">
        <v>851</v>
      </c>
    </row>
    <row r="1586" spans="1:6" x14ac:dyDescent="0.3">
      <c r="A1586" t="str">
        <f>INDEX(獼猴調查結果[林管處],MATCH(B1586,獼猴調查結果[工作站],0))</f>
        <v>屏東</v>
      </c>
      <c r="B1586" t="str">
        <f>INDEX(獼猴調查結果[工作站],MATCH(C1586,獼猴調查結果[樣區名稱],0))</f>
        <v>潮州</v>
      </c>
      <c r="C1586" t="s">
        <v>849</v>
      </c>
      <c r="D1586">
        <v>1</v>
      </c>
      <c r="E1586">
        <v>6</v>
      </c>
      <c r="F1586" t="s">
        <v>851</v>
      </c>
    </row>
    <row r="1587" spans="1:6" x14ac:dyDescent="0.3">
      <c r="A1587" t="str">
        <f>INDEX(獼猴調查結果[林管處],MATCH(B1587,獼猴調查結果[工作站],0))</f>
        <v>屏東</v>
      </c>
      <c r="B1587" t="str">
        <f>INDEX(獼猴調查結果[工作站],MATCH(C1587,獼猴調查結果[樣區名稱],0))</f>
        <v>潮州</v>
      </c>
      <c r="C1587" t="s">
        <v>849</v>
      </c>
      <c r="D1587">
        <v>1</v>
      </c>
      <c r="E1587">
        <v>7</v>
      </c>
      <c r="F1587" t="s">
        <v>851</v>
      </c>
    </row>
    <row r="1588" spans="1:6" x14ac:dyDescent="0.3">
      <c r="A1588" t="str">
        <f>INDEX(獼猴調查結果[林管處],MATCH(B1588,獼猴調查結果[工作站],0))</f>
        <v>屏東</v>
      </c>
      <c r="B1588" t="str">
        <f>INDEX(獼猴調查結果[工作站],MATCH(C1588,獼猴調查結果[樣區名稱],0))</f>
        <v>潮州</v>
      </c>
      <c r="C1588" t="s">
        <v>849</v>
      </c>
      <c r="D1588">
        <v>1</v>
      </c>
      <c r="E1588">
        <v>8</v>
      </c>
      <c r="F1588" t="s">
        <v>851</v>
      </c>
    </row>
    <row r="1589" spans="1:6" x14ac:dyDescent="0.3">
      <c r="A1589" t="str">
        <f>INDEX(獼猴調查結果[林管處],MATCH(B1589,獼猴調查結果[工作站],0))</f>
        <v>屏東</v>
      </c>
      <c r="B1589" t="str">
        <f>INDEX(獼猴調查結果[工作站],MATCH(C1589,獼猴調查結果[樣區名稱],0))</f>
        <v>潮州</v>
      </c>
      <c r="C1589" t="s">
        <v>852</v>
      </c>
      <c r="D1589">
        <v>1</v>
      </c>
      <c r="E1589">
        <v>1</v>
      </c>
      <c r="F1589" t="s">
        <v>854</v>
      </c>
    </row>
    <row r="1590" spans="1:6" x14ac:dyDescent="0.3">
      <c r="A1590" t="str">
        <f>INDEX(獼猴調查結果[林管處],MATCH(B1590,獼猴調查結果[工作站],0))</f>
        <v>屏東</v>
      </c>
      <c r="B1590" t="str">
        <f>INDEX(獼猴調查結果[工作站],MATCH(C1590,獼猴調查結果[樣區名稱],0))</f>
        <v>潮州</v>
      </c>
      <c r="C1590" t="s">
        <v>852</v>
      </c>
      <c r="D1590">
        <v>1</v>
      </c>
      <c r="E1590">
        <v>2</v>
      </c>
      <c r="F1590" t="s">
        <v>854</v>
      </c>
    </row>
    <row r="1591" spans="1:6" x14ac:dyDescent="0.3">
      <c r="A1591" t="str">
        <f>INDEX(獼猴調查結果[林管處],MATCH(B1591,獼猴調查結果[工作站],0))</f>
        <v>屏東</v>
      </c>
      <c r="B1591" t="str">
        <f>INDEX(獼猴調查結果[工作站],MATCH(C1591,獼猴調查結果[樣區名稱],0))</f>
        <v>潮州</v>
      </c>
      <c r="C1591" t="s">
        <v>852</v>
      </c>
      <c r="D1591">
        <v>1</v>
      </c>
      <c r="E1591">
        <v>3</v>
      </c>
      <c r="F1591" t="s">
        <v>854</v>
      </c>
    </row>
    <row r="1592" spans="1:6" x14ac:dyDescent="0.3">
      <c r="A1592" t="str">
        <f>INDEX(獼猴調查結果[林管處],MATCH(B1592,獼猴調查結果[工作站],0))</f>
        <v>屏東</v>
      </c>
      <c r="B1592" t="str">
        <f>INDEX(獼猴調查結果[工作站],MATCH(C1592,獼猴調查結果[樣區名稱],0))</f>
        <v>潮州</v>
      </c>
      <c r="C1592" t="s">
        <v>852</v>
      </c>
      <c r="D1592">
        <v>1</v>
      </c>
      <c r="E1592">
        <v>4</v>
      </c>
      <c r="F1592" t="s">
        <v>854</v>
      </c>
    </row>
    <row r="1593" spans="1:6" x14ac:dyDescent="0.3">
      <c r="A1593" t="str">
        <f>INDEX(獼猴調查結果[林管處],MATCH(B1593,獼猴調查結果[工作站],0))</f>
        <v>屏東</v>
      </c>
      <c r="B1593" t="str">
        <f>INDEX(獼猴調查結果[工作站],MATCH(C1593,獼猴調查結果[樣區名稱],0))</f>
        <v>潮州</v>
      </c>
      <c r="C1593" t="s">
        <v>852</v>
      </c>
      <c r="D1593">
        <v>1</v>
      </c>
      <c r="E1593">
        <v>5</v>
      </c>
      <c r="F1593" t="s">
        <v>854</v>
      </c>
    </row>
    <row r="1594" spans="1:6" x14ac:dyDescent="0.3">
      <c r="A1594" t="str">
        <f>INDEX(獼猴調查結果[林管處],MATCH(B1594,獼猴調查結果[工作站],0))</f>
        <v>屏東</v>
      </c>
      <c r="B1594" t="str">
        <f>INDEX(獼猴調查結果[工作站],MATCH(C1594,獼猴調查結果[樣區名稱],0))</f>
        <v>潮州</v>
      </c>
      <c r="C1594" t="s">
        <v>852</v>
      </c>
      <c r="D1594">
        <v>1</v>
      </c>
      <c r="E1594">
        <v>6</v>
      </c>
      <c r="F1594" t="s">
        <v>854</v>
      </c>
    </row>
    <row r="1595" spans="1:6" x14ac:dyDescent="0.3">
      <c r="A1595" t="str">
        <f>INDEX(獼猴調查結果[林管處],MATCH(B1595,獼猴調查結果[工作站],0))</f>
        <v>屏東</v>
      </c>
      <c r="B1595" t="str">
        <f>INDEX(獼猴調查結果[工作站],MATCH(C1595,獼猴調查結果[樣區名稱],0))</f>
        <v>潮州</v>
      </c>
      <c r="C1595" t="s">
        <v>852</v>
      </c>
      <c r="D1595">
        <v>1</v>
      </c>
      <c r="E1595">
        <v>7</v>
      </c>
      <c r="F1595" t="s">
        <v>854</v>
      </c>
    </row>
    <row r="1596" spans="1:6" x14ac:dyDescent="0.3">
      <c r="A1596" t="str">
        <f>INDEX(獼猴調查結果[林管處],MATCH(B1596,獼猴調查結果[工作站],0))</f>
        <v>屏東</v>
      </c>
      <c r="B1596" t="str">
        <f>INDEX(獼猴調查結果[工作站],MATCH(C1596,獼猴調查結果[樣區名稱],0))</f>
        <v>潮州</v>
      </c>
      <c r="C1596" t="s">
        <v>852</v>
      </c>
      <c r="D1596">
        <v>1</v>
      </c>
      <c r="E1596">
        <v>8</v>
      </c>
      <c r="F1596" t="s">
        <v>854</v>
      </c>
    </row>
    <row r="1597" spans="1:6" x14ac:dyDescent="0.3">
      <c r="A1597" t="str">
        <f>INDEX(獼猴調查結果[林管處],MATCH(B1597,獼猴調查結果[工作站],0))</f>
        <v>屏東</v>
      </c>
      <c r="B1597" t="str">
        <f>INDEX(獼猴調查結果[工作站],MATCH(C1597,獼猴調查結果[樣區名稱],0))</f>
        <v>潮州</v>
      </c>
      <c r="C1597" t="s">
        <v>852</v>
      </c>
      <c r="D1597">
        <v>1</v>
      </c>
      <c r="E1597">
        <v>9</v>
      </c>
      <c r="F1597" t="s">
        <v>854</v>
      </c>
    </row>
    <row r="1598" spans="1:6" x14ac:dyDescent="0.3">
      <c r="A1598" t="str">
        <f>INDEX(獼猴調查結果[林管處],MATCH(B1598,獼猴調查結果[工作站],0))</f>
        <v>屏東</v>
      </c>
      <c r="B1598" t="str">
        <f>INDEX(獼猴調查結果[工作站],MATCH(C1598,獼猴調查結果[樣區名稱],0))</f>
        <v>潮州</v>
      </c>
      <c r="C1598" t="s">
        <v>852</v>
      </c>
      <c r="D1598">
        <v>1</v>
      </c>
      <c r="E1598">
        <v>10</v>
      </c>
      <c r="F1598" t="s">
        <v>854</v>
      </c>
    </row>
    <row r="1599" spans="1:6" x14ac:dyDescent="0.3">
      <c r="A1599" t="str">
        <f>INDEX(獼猴調查結果[林管處],MATCH(B1599,獼猴調查結果[工作站],0))</f>
        <v>屏東</v>
      </c>
      <c r="B1599" t="str">
        <f>INDEX(獼猴調查結果[工作站],MATCH(C1599,獼猴調查結果[樣區名稱],0))</f>
        <v>潮州</v>
      </c>
      <c r="C1599" t="s">
        <v>857</v>
      </c>
      <c r="D1599">
        <v>1</v>
      </c>
      <c r="E1599">
        <v>1</v>
      </c>
      <c r="F1599" t="s">
        <v>859</v>
      </c>
    </row>
    <row r="1600" spans="1:6" x14ac:dyDescent="0.3">
      <c r="A1600" t="str">
        <f>INDEX(獼猴調查結果[林管處],MATCH(B1600,獼猴調查結果[工作站],0))</f>
        <v>屏東</v>
      </c>
      <c r="B1600" t="str">
        <f>INDEX(獼猴調查結果[工作站],MATCH(C1600,獼猴調查結果[樣區名稱],0))</f>
        <v>潮州</v>
      </c>
      <c r="C1600" t="s">
        <v>857</v>
      </c>
      <c r="D1600">
        <v>1</v>
      </c>
      <c r="E1600">
        <v>2</v>
      </c>
      <c r="F1600" t="s">
        <v>859</v>
      </c>
    </row>
    <row r="1601" spans="1:6" x14ac:dyDescent="0.3">
      <c r="A1601" t="str">
        <f>INDEX(獼猴調查結果[林管處],MATCH(B1601,獼猴調查結果[工作站],0))</f>
        <v>屏東</v>
      </c>
      <c r="B1601" t="str">
        <f>INDEX(獼猴調查結果[工作站],MATCH(C1601,獼猴調查結果[樣區名稱],0))</f>
        <v>潮州</v>
      </c>
      <c r="C1601" t="s">
        <v>857</v>
      </c>
      <c r="D1601">
        <v>1</v>
      </c>
      <c r="E1601">
        <v>3</v>
      </c>
      <c r="F1601" t="s">
        <v>859</v>
      </c>
    </row>
    <row r="1602" spans="1:6" x14ac:dyDescent="0.3">
      <c r="A1602" t="str">
        <f>INDEX(獼猴調查結果[林管處],MATCH(B1602,獼猴調查結果[工作站],0))</f>
        <v>屏東</v>
      </c>
      <c r="B1602" t="str">
        <f>INDEX(獼猴調查結果[工作站],MATCH(C1602,獼猴調查結果[樣區名稱],0))</f>
        <v>潮州</v>
      </c>
      <c r="C1602" t="s">
        <v>857</v>
      </c>
      <c r="D1602">
        <v>1</v>
      </c>
      <c r="E1602">
        <v>4</v>
      </c>
      <c r="F1602" t="s">
        <v>859</v>
      </c>
    </row>
    <row r="1603" spans="1:6" x14ac:dyDescent="0.3">
      <c r="A1603" t="str">
        <f>INDEX(獼猴調查結果[林管處],MATCH(B1603,獼猴調查結果[工作站],0))</f>
        <v>屏東</v>
      </c>
      <c r="B1603" t="str">
        <f>INDEX(獼猴調查結果[工作站],MATCH(C1603,獼猴調查結果[樣區名稱],0))</f>
        <v>潮州</v>
      </c>
      <c r="C1603" t="s">
        <v>857</v>
      </c>
      <c r="D1603">
        <v>1</v>
      </c>
      <c r="E1603">
        <v>5</v>
      </c>
      <c r="F1603" t="s">
        <v>859</v>
      </c>
    </row>
    <row r="1604" spans="1:6" x14ac:dyDescent="0.3">
      <c r="A1604" t="str">
        <f>INDEX(獼猴調查結果[林管處],MATCH(B1604,獼猴調查結果[工作站],0))</f>
        <v>屏東</v>
      </c>
      <c r="B1604" t="str">
        <f>INDEX(獼猴調查結果[工作站],MATCH(C1604,獼猴調查結果[樣區名稱],0))</f>
        <v>潮州</v>
      </c>
      <c r="C1604" t="s">
        <v>857</v>
      </c>
      <c r="D1604">
        <v>1</v>
      </c>
      <c r="E1604">
        <v>6</v>
      </c>
      <c r="F1604" t="s">
        <v>859</v>
      </c>
    </row>
    <row r="1605" spans="1:6" x14ac:dyDescent="0.3">
      <c r="A1605" t="str">
        <f>INDEX(獼猴調查結果[林管處],MATCH(B1605,獼猴調查結果[工作站],0))</f>
        <v>屏東</v>
      </c>
      <c r="B1605" t="str">
        <f>INDEX(獼猴調查結果[工作站],MATCH(C1605,獼猴調查結果[樣區名稱],0))</f>
        <v>潮州</v>
      </c>
      <c r="C1605" t="s">
        <v>857</v>
      </c>
      <c r="D1605">
        <v>1</v>
      </c>
      <c r="E1605">
        <v>7</v>
      </c>
      <c r="F1605" t="s">
        <v>859</v>
      </c>
    </row>
    <row r="1606" spans="1:6" x14ac:dyDescent="0.3">
      <c r="A1606" t="str">
        <f>INDEX(獼猴調查結果[林管處],MATCH(B1606,獼猴調查結果[工作站],0))</f>
        <v>屏東</v>
      </c>
      <c r="B1606" t="str">
        <f>INDEX(獼猴調查結果[工作站],MATCH(C1606,獼猴調查結果[樣區名稱],0))</f>
        <v>潮州</v>
      </c>
      <c r="C1606" t="s">
        <v>861</v>
      </c>
      <c r="D1606">
        <v>1</v>
      </c>
      <c r="E1606">
        <v>1</v>
      </c>
      <c r="F1606" t="s">
        <v>859</v>
      </c>
    </row>
    <row r="1607" spans="1:6" x14ac:dyDescent="0.3">
      <c r="A1607" t="str">
        <f>INDEX(獼猴調查結果[林管處],MATCH(B1607,獼猴調查結果[工作站],0))</f>
        <v>屏東</v>
      </c>
      <c r="B1607" t="str">
        <f>INDEX(獼猴調查結果[工作站],MATCH(C1607,獼猴調查結果[樣區名稱],0))</f>
        <v>潮州</v>
      </c>
      <c r="C1607" t="s">
        <v>861</v>
      </c>
      <c r="D1607">
        <v>1</v>
      </c>
      <c r="E1607">
        <v>2</v>
      </c>
      <c r="F1607" t="s">
        <v>859</v>
      </c>
    </row>
    <row r="1608" spans="1:6" x14ac:dyDescent="0.3">
      <c r="A1608" t="str">
        <f>INDEX(獼猴調查結果[林管處],MATCH(B1608,獼猴調查結果[工作站],0))</f>
        <v>屏東</v>
      </c>
      <c r="B1608" t="str">
        <f>INDEX(獼猴調查結果[工作站],MATCH(C1608,獼猴調查結果[樣區名稱],0))</f>
        <v>潮州</v>
      </c>
      <c r="C1608" t="s">
        <v>861</v>
      </c>
      <c r="D1608">
        <v>1</v>
      </c>
      <c r="E1608">
        <v>3</v>
      </c>
      <c r="F1608" t="s">
        <v>859</v>
      </c>
    </row>
    <row r="1609" spans="1:6" x14ac:dyDescent="0.3">
      <c r="A1609" t="str">
        <f>INDEX(獼猴調查結果[林管處],MATCH(B1609,獼猴調查結果[工作站],0))</f>
        <v>屏東</v>
      </c>
      <c r="B1609" t="str">
        <f>INDEX(獼猴調查結果[工作站],MATCH(C1609,獼猴調查結果[樣區名稱],0))</f>
        <v>潮州</v>
      </c>
      <c r="C1609" t="s">
        <v>861</v>
      </c>
      <c r="D1609">
        <v>1</v>
      </c>
      <c r="E1609">
        <v>4</v>
      </c>
      <c r="F1609" t="s">
        <v>859</v>
      </c>
    </row>
    <row r="1610" spans="1:6" x14ac:dyDescent="0.3">
      <c r="A1610" t="str">
        <f>INDEX(獼猴調查結果[林管處],MATCH(B1610,獼猴調查結果[工作站],0))</f>
        <v>屏東</v>
      </c>
      <c r="B1610" t="str">
        <f>INDEX(獼猴調查結果[工作站],MATCH(C1610,獼猴調查結果[樣區名稱],0))</f>
        <v>潮州</v>
      </c>
      <c r="C1610" t="s">
        <v>861</v>
      </c>
      <c r="D1610">
        <v>1</v>
      </c>
      <c r="E1610">
        <v>5</v>
      </c>
      <c r="F1610" t="s">
        <v>859</v>
      </c>
    </row>
    <row r="1611" spans="1:6" x14ac:dyDescent="0.3">
      <c r="A1611" t="str">
        <f>INDEX(獼猴調查結果[林管處],MATCH(B1611,獼猴調查結果[工作站],0))</f>
        <v>屏東</v>
      </c>
      <c r="B1611" t="str">
        <f>INDEX(獼猴調查結果[工作站],MATCH(C1611,獼猴調查結果[樣區名稱],0))</f>
        <v>潮州</v>
      </c>
      <c r="C1611" t="s">
        <v>861</v>
      </c>
      <c r="D1611">
        <v>1</v>
      </c>
      <c r="E1611">
        <v>6</v>
      </c>
      <c r="F1611" t="s">
        <v>859</v>
      </c>
    </row>
    <row r="1612" spans="1:6" x14ac:dyDescent="0.3">
      <c r="A1612" t="str">
        <f>INDEX(獼猴調查結果[林管處],MATCH(B1612,獼猴調查結果[工作站],0))</f>
        <v>屏東</v>
      </c>
      <c r="B1612" t="str">
        <f>INDEX(獼猴調查結果[工作站],MATCH(C1612,獼猴調查結果[樣區名稱],0))</f>
        <v>潮州</v>
      </c>
      <c r="C1612" t="s">
        <v>864</v>
      </c>
      <c r="D1612">
        <v>1</v>
      </c>
      <c r="E1612">
        <v>1</v>
      </c>
      <c r="F1612" t="s">
        <v>866</v>
      </c>
    </row>
    <row r="1613" spans="1:6" x14ac:dyDescent="0.3">
      <c r="A1613" t="str">
        <f>INDEX(獼猴調查結果[林管處],MATCH(B1613,獼猴調查結果[工作站],0))</f>
        <v>屏東</v>
      </c>
      <c r="B1613" t="str">
        <f>INDEX(獼猴調查結果[工作站],MATCH(C1613,獼猴調查結果[樣區名稱],0))</f>
        <v>潮州</v>
      </c>
      <c r="C1613" t="s">
        <v>864</v>
      </c>
      <c r="D1613">
        <v>1</v>
      </c>
      <c r="E1613">
        <v>2</v>
      </c>
      <c r="F1613" t="s">
        <v>866</v>
      </c>
    </row>
    <row r="1614" spans="1:6" x14ac:dyDescent="0.3">
      <c r="A1614" t="str">
        <f>INDEX(獼猴調查結果[林管處],MATCH(B1614,獼猴調查結果[工作站],0))</f>
        <v>屏東</v>
      </c>
      <c r="B1614" t="str">
        <f>INDEX(獼猴調查結果[工作站],MATCH(C1614,獼猴調查結果[樣區名稱],0))</f>
        <v>潮州</v>
      </c>
      <c r="C1614" t="s">
        <v>864</v>
      </c>
      <c r="D1614">
        <v>1</v>
      </c>
      <c r="E1614">
        <v>3</v>
      </c>
      <c r="F1614" t="s">
        <v>866</v>
      </c>
    </row>
    <row r="1615" spans="1:6" x14ac:dyDescent="0.3">
      <c r="A1615" t="str">
        <f>INDEX(獼猴調查結果[林管處],MATCH(B1615,獼猴調查結果[工作站],0))</f>
        <v>屏東</v>
      </c>
      <c r="B1615" t="str">
        <f>INDEX(獼猴調查結果[工作站],MATCH(C1615,獼猴調查結果[樣區名稱],0))</f>
        <v>潮州</v>
      </c>
      <c r="C1615" t="s">
        <v>864</v>
      </c>
      <c r="D1615">
        <v>1</v>
      </c>
      <c r="E1615">
        <v>4</v>
      </c>
      <c r="F1615" t="s">
        <v>866</v>
      </c>
    </row>
    <row r="1616" spans="1:6" x14ac:dyDescent="0.3">
      <c r="A1616" t="str">
        <f>INDEX(獼猴調查結果[林管處],MATCH(B1616,獼猴調查結果[工作站],0))</f>
        <v>屏東</v>
      </c>
      <c r="B1616" t="str">
        <f>INDEX(獼猴調查結果[工作站],MATCH(C1616,獼猴調查結果[樣區名稱],0))</f>
        <v>潮州</v>
      </c>
      <c r="C1616" t="s">
        <v>864</v>
      </c>
      <c r="D1616">
        <v>1</v>
      </c>
      <c r="E1616">
        <v>5</v>
      </c>
      <c r="F1616" t="s">
        <v>866</v>
      </c>
    </row>
    <row r="1617" spans="1:6" x14ac:dyDescent="0.3">
      <c r="A1617" t="str">
        <f>INDEX(獼猴調查結果[林管處],MATCH(B1617,獼猴調查結果[工作站],0))</f>
        <v>屏東</v>
      </c>
      <c r="B1617" t="str">
        <f>INDEX(獼猴調查結果[工作站],MATCH(C1617,獼猴調查結果[樣區名稱],0))</f>
        <v>潮州</v>
      </c>
      <c r="C1617" t="s">
        <v>864</v>
      </c>
      <c r="D1617">
        <v>1</v>
      </c>
      <c r="E1617">
        <v>6</v>
      </c>
      <c r="F1617" t="s">
        <v>866</v>
      </c>
    </row>
    <row r="1618" spans="1:6" x14ac:dyDescent="0.3">
      <c r="A1618" t="str">
        <f>INDEX(獼猴調查結果[林管處],MATCH(B1618,獼猴調查結果[工作站],0))</f>
        <v>屏東</v>
      </c>
      <c r="B1618" t="str">
        <f>INDEX(獼猴調查結果[工作站],MATCH(C1618,獼猴調查結果[樣區名稱],0))</f>
        <v>潮州</v>
      </c>
      <c r="C1618" t="s">
        <v>867</v>
      </c>
      <c r="D1618">
        <v>1</v>
      </c>
      <c r="E1618">
        <v>1</v>
      </c>
      <c r="F1618" t="s">
        <v>869</v>
      </c>
    </row>
    <row r="1619" spans="1:6" x14ac:dyDescent="0.3">
      <c r="A1619" t="str">
        <f>INDEX(獼猴調查結果[林管處],MATCH(B1619,獼猴調查結果[工作站],0))</f>
        <v>屏東</v>
      </c>
      <c r="B1619" t="str">
        <f>INDEX(獼猴調查結果[工作站],MATCH(C1619,獼猴調查結果[樣區名稱],0))</f>
        <v>潮州</v>
      </c>
      <c r="C1619" t="s">
        <v>867</v>
      </c>
      <c r="D1619">
        <v>1</v>
      </c>
      <c r="E1619">
        <v>2</v>
      </c>
      <c r="F1619" t="s">
        <v>869</v>
      </c>
    </row>
    <row r="1620" spans="1:6" x14ac:dyDescent="0.3">
      <c r="A1620" t="str">
        <f>INDEX(獼猴調查結果[林管處],MATCH(B1620,獼猴調查結果[工作站],0))</f>
        <v>屏東</v>
      </c>
      <c r="B1620" t="str">
        <f>INDEX(獼猴調查結果[工作站],MATCH(C1620,獼猴調查結果[樣區名稱],0))</f>
        <v>潮州</v>
      </c>
      <c r="C1620" t="s">
        <v>867</v>
      </c>
      <c r="D1620">
        <v>1</v>
      </c>
      <c r="E1620">
        <v>3</v>
      </c>
      <c r="F1620" t="s">
        <v>869</v>
      </c>
    </row>
    <row r="1621" spans="1:6" x14ac:dyDescent="0.3">
      <c r="A1621" t="str">
        <f>INDEX(獼猴調查結果[林管處],MATCH(B1621,獼猴調查結果[工作站],0))</f>
        <v>屏東</v>
      </c>
      <c r="B1621" t="str">
        <f>INDEX(獼猴調查結果[工作站],MATCH(C1621,獼猴調查結果[樣區名稱],0))</f>
        <v>潮州</v>
      </c>
      <c r="C1621" t="s">
        <v>867</v>
      </c>
      <c r="D1621">
        <v>1</v>
      </c>
      <c r="E1621">
        <v>4</v>
      </c>
      <c r="F1621" t="s">
        <v>869</v>
      </c>
    </row>
    <row r="1622" spans="1:6" x14ac:dyDescent="0.3">
      <c r="A1622" t="str">
        <f>INDEX(獼猴調查結果[林管處],MATCH(B1622,獼猴調查結果[工作站],0))</f>
        <v>屏東</v>
      </c>
      <c r="B1622" t="str">
        <f>INDEX(獼猴調查結果[工作站],MATCH(C1622,獼猴調查結果[樣區名稱],0))</f>
        <v>潮州</v>
      </c>
      <c r="C1622" t="s">
        <v>867</v>
      </c>
      <c r="D1622">
        <v>1</v>
      </c>
      <c r="E1622">
        <v>5</v>
      </c>
      <c r="F1622" t="s">
        <v>869</v>
      </c>
    </row>
    <row r="1623" spans="1:6" x14ac:dyDescent="0.3">
      <c r="A1623" t="str">
        <f>INDEX(獼猴調查結果[林管處],MATCH(B1623,獼猴調查結果[工作站],0))</f>
        <v>屏東</v>
      </c>
      <c r="B1623" t="str">
        <f>INDEX(獼猴調查結果[工作站],MATCH(C1623,獼猴調查結果[樣區名稱],0))</f>
        <v>潮州</v>
      </c>
      <c r="C1623" t="s">
        <v>867</v>
      </c>
      <c r="D1623">
        <v>1</v>
      </c>
      <c r="E1623">
        <v>6</v>
      </c>
      <c r="F1623" t="s">
        <v>869</v>
      </c>
    </row>
    <row r="1624" spans="1:6" x14ac:dyDescent="0.3">
      <c r="A1624" t="str">
        <f>INDEX(獼猴調查結果[林管處],MATCH(B1624,獼猴調查結果[工作站],0))</f>
        <v>屏東</v>
      </c>
      <c r="B1624" t="str">
        <f>INDEX(獼猴調查結果[工作站],MATCH(C1624,獼猴調查結果[樣區名稱],0))</f>
        <v>潮州</v>
      </c>
      <c r="C1624" t="s">
        <v>867</v>
      </c>
      <c r="D1624">
        <v>1</v>
      </c>
      <c r="E1624">
        <v>7</v>
      </c>
      <c r="F1624" t="s">
        <v>869</v>
      </c>
    </row>
    <row r="1625" spans="1:6" x14ac:dyDescent="0.3">
      <c r="A1625" t="str">
        <f>INDEX(獼猴調查結果[林管處],MATCH(B1625,獼猴調查結果[工作站],0))</f>
        <v>新竹</v>
      </c>
      <c r="B1625" t="str">
        <f>INDEX(獼猴調查結果[工作站],MATCH(C1625,獼猴調查結果[樣區名稱],0))</f>
        <v>大湖</v>
      </c>
      <c r="C1625" t="s">
        <v>874</v>
      </c>
      <c r="D1625">
        <v>1</v>
      </c>
      <c r="E1625">
        <v>1</v>
      </c>
      <c r="F1625" t="s">
        <v>876</v>
      </c>
    </row>
    <row r="1626" spans="1:6" x14ac:dyDescent="0.3">
      <c r="A1626" t="str">
        <f>INDEX(獼猴調查結果[林管處],MATCH(B1626,獼猴調查結果[工作站],0))</f>
        <v>新竹</v>
      </c>
      <c r="B1626" t="str">
        <f>INDEX(獼猴調查結果[工作站],MATCH(C1626,獼猴調查結果[樣區名稱],0))</f>
        <v>大湖</v>
      </c>
      <c r="C1626" t="s">
        <v>874</v>
      </c>
      <c r="D1626">
        <v>1</v>
      </c>
      <c r="E1626">
        <v>2</v>
      </c>
      <c r="F1626" t="s">
        <v>876</v>
      </c>
    </row>
    <row r="1627" spans="1:6" x14ac:dyDescent="0.3">
      <c r="A1627" t="str">
        <f>INDEX(獼猴調查結果[林管處],MATCH(B1627,獼猴調查結果[工作站],0))</f>
        <v>新竹</v>
      </c>
      <c r="B1627" t="str">
        <f>INDEX(獼猴調查結果[工作站],MATCH(C1627,獼猴調查結果[樣區名稱],0))</f>
        <v>大湖</v>
      </c>
      <c r="C1627" t="s">
        <v>874</v>
      </c>
      <c r="D1627">
        <v>1</v>
      </c>
      <c r="E1627">
        <v>3</v>
      </c>
      <c r="F1627" t="s">
        <v>876</v>
      </c>
    </row>
    <row r="1628" spans="1:6" x14ac:dyDescent="0.3">
      <c r="A1628" t="str">
        <f>INDEX(獼猴調查結果[林管處],MATCH(B1628,獼猴調查結果[工作站],0))</f>
        <v>新竹</v>
      </c>
      <c r="B1628" t="str">
        <f>INDEX(獼猴調查結果[工作站],MATCH(C1628,獼猴調查結果[樣區名稱],0))</f>
        <v>大湖</v>
      </c>
      <c r="C1628" t="s">
        <v>874</v>
      </c>
      <c r="D1628">
        <v>1</v>
      </c>
      <c r="E1628">
        <v>4</v>
      </c>
      <c r="F1628" t="s">
        <v>876</v>
      </c>
    </row>
    <row r="1629" spans="1:6" x14ac:dyDescent="0.3">
      <c r="A1629" t="str">
        <f>INDEX(獼猴調查結果[林管處],MATCH(B1629,獼猴調查結果[工作站],0))</f>
        <v>新竹</v>
      </c>
      <c r="B1629" t="str">
        <f>INDEX(獼猴調查結果[工作站],MATCH(C1629,獼猴調查結果[樣區名稱],0))</f>
        <v>大湖</v>
      </c>
      <c r="C1629" t="s">
        <v>874</v>
      </c>
      <c r="D1629">
        <v>1</v>
      </c>
      <c r="E1629">
        <v>5</v>
      </c>
      <c r="F1629" t="s">
        <v>876</v>
      </c>
    </row>
    <row r="1630" spans="1:6" x14ac:dyDescent="0.3">
      <c r="A1630" t="str">
        <f>INDEX(獼猴調查結果[林管處],MATCH(B1630,獼猴調查結果[工作站],0))</f>
        <v>新竹</v>
      </c>
      <c r="B1630" t="str">
        <f>INDEX(獼猴調查結果[工作站],MATCH(C1630,獼猴調查結果[樣區名稱],0))</f>
        <v>大湖</v>
      </c>
      <c r="C1630" t="s">
        <v>874</v>
      </c>
      <c r="D1630">
        <v>1</v>
      </c>
      <c r="E1630">
        <v>6</v>
      </c>
      <c r="F1630" t="s">
        <v>876</v>
      </c>
    </row>
    <row r="1631" spans="1:6" x14ac:dyDescent="0.3">
      <c r="A1631" t="str">
        <f>INDEX(獼猴調查結果[林管處],MATCH(B1631,獼猴調查結果[工作站],0))</f>
        <v>新竹</v>
      </c>
      <c r="B1631" t="str">
        <f>INDEX(獼猴調查結果[工作站],MATCH(C1631,獼猴調查結果[樣區名稱],0))</f>
        <v>大湖</v>
      </c>
      <c r="C1631" t="s">
        <v>877</v>
      </c>
      <c r="D1631">
        <v>1</v>
      </c>
      <c r="E1631">
        <v>1</v>
      </c>
      <c r="F1631" t="s">
        <v>1804</v>
      </c>
    </row>
    <row r="1632" spans="1:6" x14ac:dyDescent="0.3">
      <c r="A1632" t="str">
        <f>INDEX(獼猴調查結果[林管處],MATCH(B1632,獼猴調查結果[工作站],0))</f>
        <v>新竹</v>
      </c>
      <c r="B1632" t="str">
        <f>INDEX(獼猴調查結果[工作站],MATCH(C1632,獼猴調查結果[樣區名稱],0))</f>
        <v>大湖</v>
      </c>
      <c r="C1632" t="s">
        <v>877</v>
      </c>
      <c r="D1632">
        <v>1</v>
      </c>
      <c r="E1632">
        <v>2</v>
      </c>
      <c r="F1632" t="s">
        <v>1804</v>
      </c>
    </row>
    <row r="1633" spans="1:6" x14ac:dyDescent="0.3">
      <c r="A1633" t="str">
        <f>INDEX(獼猴調查結果[林管處],MATCH(B1633,獼猴調查結果[工作站],0))</f>
        <v>新竹</v>
      </c>
      <c r="B1633" t="str">
        <f>INDEX(獼猴調查結果[工作站],MATCH(C1633,獼猴調查結果[樣區名稱],0))</f>
        <v>大湖</v>
      </c>
      <c r="C1633" t="s">
        <v>877</v>
      </c>
      <c r="D1633">
        <v>1</v>
      </c>
      <c r="E1633">
        <v>3</v>
      </c>
      <c r="F1633" t="s">
        <v>1804</v>
      </c>
    </row>
    <row r="1634" spans="1:6" x14ac:dyDescent="0.3">
      <c r="A1634" t="str">
        <f>INDEX(獼猴調查結果[林管處],MATCH(B1634,獼猴調查結果[工作站],0))</f>
        <v>新竹</v>
      </c>
      <c r="B1634" t="str">
        <f>INDEX(獼猴調查結果[工作站],MATCH(C1634,獼猴調查結果[樣區名稱],0))</f>
        <v>大湖</v>
      </c>
      <c r="C1634" t="s">
        <v>877</v>
      </c>
      <c r="D1634">
        <v>1</v>
      </c>
      <c r="E1634">
        <v>4</v>
      </c>
      <c r="F1634" t="s">
        <v>1804</v>
      </c>
    </row>
    <row r="1635" spans="1:6" x14ac:dyDescent="0.3">
      <c r="A1635" t="str">
        <f>INDEX(獼猴調查結果[林管處],MATCH(B1635,獼猴調查結果[工作站],0))</f>
        <v>新竹</v>
      </c>
      <c r="B1635" t="str">
        <f>INDEX(獼猴調查結果[工作站],MATCH(C1635,獼猴調查結果[樣區名稱],0))</f>
        <v>大湖</v>
      </c>
      <c r="C1635" t="s">
        <v>877</v>
      </c>
      <c r="D1635">
        <v>1</v>
      </c>
      <c r="E1635">
        <v>5</v>
      </c>
      <c r="F1635" t="s">
        <v>1804</v>
      </c>
    </row>
    <row r="1636" spans="1:6" x14ac:dyDescent="0.3">
      <c r="A1636" t="str">
        <f>INDEX(獼猴調查結果[林管處],MATCH(B1636,獼猴調查結果[工作站],0))</f>
        <v>新竹</v>
      </c>
      <c r="B1636" t="str">
        <f>INDEX(獼猴調查結果[工作站],MATCH(C1636,獼猴調查結果[樣區名稱],0))</f>
        <v>大湖</v>
      </c>
      <c r="C1636" t="s">
        <v>877</v>
      </c>
      <c r="D1636">
        <v>1</v>
      </c>
      <c r="E1636">
        <v>6</v>
      </c>
      <c r="F1636" t="s">
        <v>1804</v>
      </c>
    </row>
    <row r="1637" spans="1:6" x14ac:dyDescent="0.3">
      <c r="A1637" t="str">
        <f>INDEX(獼猴調查結果[林管處],MATCH(B1637,獼猴調查結果[工作站],0))</f>
        <v>新竹</v>
      </c>
      <c r="B1637" t="str">
        <f>INDEX(獼猴調查結果[工作站],MATCH(C1637,獼猴調查結果[樣區名稱],0))</f>
        <v>大湖</v>
      </c>
      <c r="C1637" t="s">
        <v>881</v>
      </c>
      <c r="D1637">
        <v>1</v>
      </c>
      <c r="E1637">
        <v>1</v>
      </c>
      <c r="F1637" t="s">
        <v>883</v>
      </c>
    </row>
    <row r="1638" spans="1:6" x14ac:dyDescent="0.3">
      <c r="A1638" t="str">
        <f>INDEX(獼猴調查結果[林管處],MATCH(B1638,獼猴調查結果[工作站],0))</f>
        <v>新竹</v>
      </c>
      <c r="B1638" t="str">
        <f>INDEX(獼猴調查結果[工作站],MATCH(C1638,獼猴調查結果[樣區名稱],0))</f>
        <v>大湖</v>
      </c>
      <c r="C1638" t="s">
        <v>881</v>
      </c>
      <c r="D1638">
        <v>1</v>
      </c>
      <c r="E1638">
        <v>2</v>
      </c>
      <c r="F1638" t="s">
        <v>883</v>
      </c>
    </row>
    <row r="1639" spans="1:6" x14ac:dyDescent="0.3">
      <c r="A1639" t="str">
        <f>INDEX(獼猴調查結果[林管處],MATCH(B1639,獼猴調查結果[工作站],0))</f>
        <v>新竹</v>
      </c>
      <c r="B1639" t="str">
        <f>INDEX(獼猴調查結果[工作站],MATCH(C1639,獼猴調查結果[樣區名稱],0))</f>
        <v>大湖</v>
      </c>
      <c r="C1639" t="s">
        <v>881</v>
      </c>
      <c r="D1639">
        <v>1</v>
      </c>
      <c r="E1639">
        <v>3</v>
      </c>
      <c r="F1639" t="s">
        <v>883</v>
      </c>
    </row>
    <row r="1640" spans="1:6" x14ac:dyDescent="0.3">
      <c r="A1640" t="str">
        <f>INDEX(獼猴調查結果[林管處],MATCH(B1640,獼猴調查結果[工作站],0))</f>
        <v>新竹</v>
      </c>
      <c r="B1640" t="str">
        <f>INDEX(獼猴調查結果[工作站],MATCH(C1640,獼猴調查結果[樣區名稱],0))</f>
        <v>大湖</v>
      </c>
      <c r="C1640" t="s">
        <v>881</v>
      </c>
      <c r="D1640">
        <v>1</v>
      </c>
      <c r="E1640">
        <v>4</v>
      </c>
      <c r="F1640" t="s">
        <v>883</v>
      </c>
    </row>
    <row r="1641" spans="1:6" x14ac:dyDescent="0.3">
      <c r="A1641" t="str">
        <f>INDEX(獼猴調查結果[林管處],MATCH(B1641,獼猴調查結果[工作站],0))</f>
        <v>新竹</v>
      </c>
      <c r="B1641" t="str">
        <f>INDEX(獼猴調查結果[工作站],MATCH(C1641,獼猴調查結果[樣區名稱],0))</f>
        <v>大湖</v>
      </c>
      <c r="C1641" t="s">
        <v>881</v>
      </c>
      <c r="D1641">
        <v>1</v>
      </c>
      <c r="E1641">
        <v>5</v>
      </c>
      <c r="F1641" t="s">
        <v>883</v>
      </c>
    </row>
    <row r="1642" spans="1:6" x14ac:dyDescent="0.3">
      <c r="A1642" t="str">
        <f>INDEX(獼猴調查結果[林管處],MATCH(B1642,獼猴調查結果[工作站],0))</f>
        <v>新竹</v>
      </c>
      <c r="B1642" t="str">
        <f>INDEX(獼猴調查結果[工作站],MATCH(C1642,獼猴調查結果[樣區名稱],0))</f>
        <v>大湖</v>
      </c>
      <c r="C1642" t="s">
        <v>881</v>
      </c>
      <c r="D1642">
        <v>1</v>
      </c>
      <c r="E1642">
        <v>6</v>
      </c>
      <c r="F1642" t="s">
        <v>883</v>
      </c>
    </row>
    <row r="1643" spans="1:6" x14ac:dyDescent="0.3">
      <c r="A1643" t="str">
        <f>INDEX(獼猴調查結果[林管處],MATCH(B1643,獼猴調查結果[工作站],0))</f>
        <v>新竹</v>
      </c>
      <c r="B1643" t="str">
        <f>INDEX(獼猴調查結果[工作站],MATCH(C1643,獼猴調查結果[樣區名稱],0))</f>
        <v>大湖</v>
      </c>
      <c r="C1643" t="s">
        <v>885</v>
      </c>
      <c r="D1643">
        <v>1</v>
      </c>
      <c r="E1643">
        <v>1</v>
      </c>
      <c r="F1643" t="s">
        <v>887</v>
      </c>
    </row>
    <row r="1644" spans="1:6" x14ac:dyDescent="0.3">
      <c r="A1644" t="str">
        <f>INDEX(獼猴調查結果[林管處],MATCH(B1644,獼猴調查結果[工作站],0))</f>
        <v>新竹</v>
      </c>
      <c r="B1644" t="str">
        <f>INDEX(獼猴調查結果[工作站],MATCH(C1644,獼猴調查結果[樣區名稱],0))</f>
        <v>大湖</v>
      </c>
      <c r="C1644" t="s">
        <v>885</v>
      </c>
      <c r="D1644">
        <v>1</v>
      </c>
      <c r="E1644">
        <v>2</v>
      </c>
      <c r="F1644" t="s">
        <v>887</v>
      </c>
    </row>
    <row r="1645" spans="1:6" x14ac:dyDescent="0.3">
      <c r="A1645" t="str">
        <f>INDEX(獼猴調查結果[林管處],MATCH(B1645,獼猴調查結果[工作站],0))</f>
        <v>新竹</v>
      </c>
      <c r="B1645" t="str">
        <f>INDEX(獼猴調查結果[工作站],MATCH(C1645,獼猴調查結果[樣區名稱],0))</f>
        <v>大湖</v>
      </c>
      <c r="C1645" t="s">
        <v>885</v>
      </c>
      <c r="D1645">
        <v>1</v>
      </c>
      <c r="E1645">
        <v>3</v>
      </c>
      <c r="F1645" t="s">
        <v>887</v>
      </c>
    </row>
    <row r="1646" spans="1:6" x14ac:dyDescent="0.3">
      <c r="A1646" t="str">
        <f>INDEX(獼猴調查結果[林管處],MATCH(B1646,獼猴調查結果[工作站],0))</f>
        <v>新竹</v>
      </c>
      <c r="B1646" t="str">
        <f>INDEX(獼猴調查結果[工作站],MATCH(C1646,獼猴調查結果[樣區名稱],0))</f>
        <v>大湖</v>
      </c>
      <c r="C1646" t="s">
        <v>885</v>
      </c>
      <c r="D1646">
        <v>1</v>
      </c>
      <c r="E1646">
        <v>4</v>
      </c>
      <c r="F1646" t="s">
        <v>887</v>
      </c>
    </row>
    <row r="1647" spans="1:6" x14ac:dyDescent="0.3">
      <c r="A1647" t="str">
        <f>INDEX(獼猴調查結果[林管處],MATCH(B1647,獼猴調查結果[工作站],0))</f>
        <v>新竹</v>
      </c>
      <c r="B1647" t="str">
        <f>INDEX(獼猴調查結果[工作站],MATCH(C1647,獼猴調查結果[樣區名稱],0))</f>
        <v>大湖</v>
      </c>
      <c r="C1647" t="s">
        <v>885</v>
      </c>
      <c r="D1647">
        <v>1</v>
      </c>
      <c r="E1647">
        <v>5</v>
      </c>
      <c r="F1647" t="s">
        <v>887</v>
      </c>
    </row>
    <row r="1648" spans="1:6" x14ac:dyDescent="0.3">
      <c r="A1648" t="str">
        <f>INDEX(獼猴調查結果[林管處],MATCH(B1648,獼猴調查結果[工作站],0))</f>
        <v>新竹</v>
      </c>
      <c r="B1648" t="str">
        <f>INDEX(獼猴調查結果[工作站],MATCH(C1648,獼猴調查結果[樣區名稱],0))</f>
        <v>大湖</v>
      </c>
      <c r="C1648" t="s">
        <v>885</v>
      </c>
      <c r="D1648">
        <v>1</v>
      </c>
      <c r="E1648">
        <v>6</v>
      </c>
      <c r="F1648" t="s">
        <v>887</v>
      </c>
    </row>
    <row r="1649" spans="1:6" x14ac:dyDescent="0.3">
      <c r="A1649" t="str">
        <f>INDEX(獼猴調查結果[林管處],MATCH(B1649,獼猴調查結果[工作站],0))</f>
        <v>新竹</v>
      </c>
      <c r="B1649" t="str">
        <f>INDEX(獼猴調查結果[工作站],MATCH(C1649,獼猴調查結果[樣區名稱],0))</f>
        <v>大湖</v>
      </c>
      <c r="C1649" t="s">
        <v>889</v>
      </c>
      <c r="D1649">
        <v>1</v>
      </c>
      <c r="E1649">
        <v>1</v>
      </c>
      <c r="F1649" t="s">
        <v>891</v>
      </c>
    </row>
    <row r="1650" spans="1:6" x14ac:dyDescent="0.3">
      <c r="A1650" t="str">
        <f>INDEX(獼猴調查結果[林管處],MATCH(B1650,獼猴調查結果[工作站],0))</f>
        <v>新竹</v>
      </c>
      <c r="B1650" t="str">
        <f>INDEX(獼猴調查結果[工作站],MATCH(C1650,獼猴調查結果[樣區名稱],0))</f>
        <v>大湖</v>
      </c>
      <c r="C1650" t="s">
        <v>889</v>
      </c>
      <c r="D1650">
        <v>1</v>
      </c>
      <c r="E1650">
        <v>2</v>
      </c>
      <c r="F1650" t="s">
        <v>891</v>
      </c>
    </row>
    <row r="1651" spans="1:6" x14ac:dyDescent="0.3">
      <c r="A1651" t="str">
        <f>INDEX(獼猴調查結果[林管處],MATCH(B1651,獼猴調查結果[工作站],0))</f>
        <v>新竹</v>
      </c>
      <c r="B1651" t="str">
        <f>INDEX(獼猴調查結果[工作站],MATCH(C1651,獼猴調查結果[樣區名稱],0))</f>
        <v>大湖</v>
      </c>
      <c r="C1651" t="s">
        <v>889</v>
      </c>
      <c r="D1651">
        <v>1</v>
      </c>
      <c r="E1651">
        <v>3</v>
      </c>
      <c r="F1651" t="s">
        <v>891</v>
      </c>
    </row>
    <row r="1652" spans="1:6" x14ac:dyDescent="0.3">
      <c r="A1652" t="str">
        <f>INDEX(獼猴調查結果[林管處],MATCH(B1652,獼猴調查結果[工作站],0))</f>
        <v>新竹</v>
      </c>
      <c r="B1652" t="str">
        <f>INDEX(獼猴調查結果[工作站],MATCH(C1652,獼猴調查結果[樣區名稱],0))</f>
        <v>大湖</v>
      </c>
      <c r="C1652" t="s">
        <v>889</v>
      </c>
      <c r="D1652">
        <v>1</v>
      </c>
      <c r="E1652">
        <v>4</v>
      </c>
      <c r="F1652" t="s">
        <v>891</v>
      </c>
    </row>
    <row r="1653" spans="1:6" x14ac:dyDescent="0.3">
      <c r="A1653" t="str">
        <f>INDEX(獼猴調查結果[林管處],MATCH(B1653,獼猴調查結果[工作站],0))</f>
        <v>新竹</v>
      </c>
      <c r="B1653" t="str">
        <f>INDEX(獼猴調查結果[工作站],MATCH(C1653,獼猴調查結果[樣區名稱],0))</f>
        <v>大湖</v>
      </c>
      <c r="C1653" t="s">
        <v>889</v>
      </c>
      <c r="D1653">
        <v>1</v>
      </c>
      <c r="E1653">
        <v>5</v>
      </c>
      <c r="F1653" t="s">
        <v>891</v>
      </c>
    </row>
    <row r="1654" spans="1:6" x14ac:dyDescent="0.3">
      <c r="A1654" t="str">
        <f>INDEX(獼猴調查結果[林管處],MATCH(B1654,獼猴調查結果[工作站],0))</f>
        <v>新竹</v>
      </c>
      <c r="B1654" t="str">
        <f>INDEX(獼猴調查結果[工作站],MATCH(C1654,獼猴調查結果[樣區名稱],0))</f>
        <v>大湖</v>
      </c>
      <c r="C1654" t="s">
        <v>889</v>
      </c>
      <c r="D1654">
        <v>1</v>
      </c>
      <c r="E1654">
        <v>6</v>
      </c>
      <c r="F1654" t="s">
        <v>891</v>
      </c>
    </row>
    <row r="1655" spans="1:6" x14ac:dyDescent="0.3">
      <c r="A1655" t="str">
        <f>INDEX(獼猴調查結果[林管處],MATCH(B1655,獼猴調查結果[工作站],0))</f>
        <v>新竹</v>
      </c>
      <c r="B1655" t="str">
        <f>INDEX(獼猴調查結果[工作站],MATCH(C1655,獼猴調查結果[樣區名稱],0))</f>
        <v>大湖</v>
      </c>
      <c r="C1655" t="s">
        <v>893</v>
      </c>
      <c r="D1655">
        <v>1</v>
      </c>
      <c r="E1655">
        <v>1</v>
      </c>
      <c r="F1655" t="s">
        <v>895</v>
      </c>
    </row>
    <row r="1656" spans="1:6" x14ac:dyDescent="0.3">
      <c r="A1656" t="str">
        <f>INDEX(獼猴調查結果[林管處],MATCH(B1656,獼猴調查結果[工作站],0))</f>
        <v>新竹</v>
      </c>
      <c r="B1656" t="str">
        <f>INDEX(獼猴調查結果[工作站],MATCH(C1656,獼猴調查結果[樣區名稱],0))</f>
        <v>大湖</v>
      </c>
      <c r="C1656" t="s">
        <v>893</v>
      </c>
      <c r="D1656">
        <v>1</v>
      </c>
      <c r="E1656">
        <v>2</v>
      </c>
      <c r="F1656" t="s">
        <v>895</v>
      </c>
    </row>
    <row r="1657" spans="1:6" x14ac:dyDescent="0.3">
      <c r="A1657" t="str">
        <f>INDEX(獼猴調查結果[林管處],MATCH(B1657,獼猴調查結果[工作站],0))</f>
        <v>新竹</v>
      </c>
      <c r="B1657" t="str">
        <f>INDEX(獼猴調查結果[工作站],MATCH(C1657,獼猴調查結果[樣區名稱],0))</f>
        <v>大湖</v>
      </c>
      <c r="C1657" t="s">
        <v>893</v>
      </c>
      <c r="D1657">
        <v>1</v>
      </c>
      <c r="E1657">
        <v>3</v>
      </c>
      <c r="F1657" t="s">
        <v>895</v>
      </c>
    </row>
    <row r="1658" spans="1:6" x14ac:dyDescent="0.3">
      <c r="A1658" t="str">
        <f>INDEX(獼猴調查結果[林管處],MATCH(B1658,獼猴調查結果[工作站],0))</f>
        <v>新竹</v>
      </c>
      <c r="B1658" t="str">
        <f>INDEX(獼猴調查結果[工作站],MATCH(C1658,獼猴調查結果[樣區名稱],0))</f>
        <v>大湖</v>
      </c>
      <c r="C1658" t="s">
        <v>893</v>
      </c>
      <c r="D1658">
        <v>1</v>
      </c>
      <c r="E1658">
        <v>4</v>
      </c>
      <c r="F1658" t="s">
        <v>895</v>
      </c>
    </row>
    <row r="1659" spans="1:6" x14ac:dyDescent="0.3">
      <c r="A1659" t="str">
        <f>INDEX(獼猴調查結果[林管處],MATCH(B1659,獼猴調查結果[工作站],0))</f>
        <v>新竹</v>
      </c>
      <c r="B1659" t="str">
        <f>INDEX(獼猴調查結果[工作站],MATCH(C1659,獼猴調查結果[樣區名稱],0))</f>
        <v>大湖</v>
      </c>
      <c r="C1659" t="s">
        <v>893</v>
      </c>
      <c r="D1659">
        <v>1</v>
      </c>
      <c r="E1659">
        <v>5</v>
      </c>
      <c r="F1659" t="s">
        <v>895</v>
      </c>
    </row>
    <row r="1660" spans="1:6" x14ac:dyDescent="0.3">
      <c r="A1660" t="str">
        <f>INDEX(獼猴調查結果[林管處],MATCH(B1660,獼猴調查結果[工作站],0))</f>
        <v>新竹</v>
      </c>
      <c r="B1660" t="str">
        <f>INDEX(獼猴調查結果[工作站],MATCH(C1660,獼猴調查結果[樣區名稱],0))</f>
        <v>大湖</v>
      </c>
      <c r="C1660" t="s">
        <v>893</v>
      </c>
      <c r="D1660">
        <v>1</v>
      </c>
      <c r="E1660">
        <v>6</v>
      </c>
      <c r="F1660" t="s">
        <v>895</v>
      </c>
    </row>
    <row r="1661" spans="1:6" x14ac:dyDescent="0.3">
      <c r="A1661" t="str">
        <f>INDEX(獼猴調查結果[林管處],MATCH(B1661,獼猴調查結果[工作站],0))</f>
        <v>新竹</v>
      </c>
      <c r="B1661" t="str">
        <f>INDEX(獼猴調查結果[工作站],MATCH(C1661,獼猴調查結果[樣區名稱],0))</f>
        <v>大湖</v>
      </c>
      <c r="C1661" t="s">
        <v>897</v>
      </c>
      <c r="D1661">
        <v>1</v>
      </c>
      <c r="E1661">
        <v>1</v>
      </c>
      <c r="F1661" t="s">
        <v>899</v>
      </c>
    </row>
    <row r="1662" spans="1:6" x14ac:dyDescent="0.3">
      <c r="A1662" t="str">
        <f>INDEX(獼猴調查結果[林管處],MATCH(B1662,獼猴調查結果[工作站],0))</f>
        <v>新竹</v>
      </c>
      <c r="B1662" t="str">
        <f>INDEX(獼猴調查結果[工作站],MATCH(C1662,獼猴調查結果[樣區名稱],0))</f>
        <v>大湖</v>
      </c>
      <c r="C1662" t="s">
        <v>897</v>
      </c>
      <c r="D1662">
        <v>1</v>
      </c>
      <c r="E1662">
        <v>2</v>
      </c>
      <c r="F1662" t="s">
        <v>899</v>
      </c>
    </row>
    <row r="1663" spans="1:6" x14ac:dyDescent="0.3">
      <c r="A1663" t="str">
        <f>INDEX(獼猴調查結果[林管處],MATCH(B1663,獼猴調查結果[工作站],0))</f>
        <v>新竹</v>
      </c>
      <c r="B1663" t="str">
        <f>INDEX(獼猴調查結果[工作站],MATCH(C1663,獼猴調查結果[樣區名稱],0))</f>
        <v>大湖</v>
      </c>
      <c r="C1663" t="s">
        <v>897</v>
      </c>
      <c r="D1663">
        <v>1</v>
      </c>
      <c r="E1663">
        <v>3</v>
      </c>
      <c r="F1663" t="s">
        <v>899</v>
      </c>
    </row>
    <row r="1664" spans="1:6" x14ac:dyDescent="0.3">
      <c r="A1664" t="str">
        <f>INDEX(獼猴調查結果[林管處],MATCH(B1664,獼猴調查結果[工作站],0))</f>
        <v>新竹</v>
      </c>
      <c r="B1664" t="str">
        <f>INDEX(獼猴調查結果[工作站],MATCH(C1664,獼猴調查結果[樣區名稱],0))</f>
        <v>大湖</v>
      </c>
      <c r="C1664" t="s">
        <v>897</v>
      </c>
      <c r="D1664">
        <v>1</v>
      </c>
      <c r="E1664">
        <v>4</v>
      </c>
      <c r="F1664" t="s">
        <v>899</v>
      </c>
    </row>
    <row r="1665" spans="1:6" x14ac:dyDescent="0.3">
      <c r="A1665" t="str">
        <f>INDEX(獼猴調查結果[林管處],MATCH(B1665,獼猴調查結果[工作站],0))</f>
        <v>新竹</v>
      </c>
      <c r="B1665" t="str">
        <f>INDEX(獼猴調查結果[工作站],MATCH(C1665,獼猴調查結果[樣區名稱],0))</f>
        <v>大湖</v>
      </c>
      <c r="C1665" t="s">
        <v>897</v>
      </c>
      <c r="D1665">
        <v>1</v>
      </c>
      <c r="E1665">
        <v>5</v>
      </c>
      <c r="F1665" t="s">
        <v>899</v>
      </c>
    </row>
    <row r="1666" spans="1:6" x14ac:dyDescent="0.3">
      <c r="A1666" t="str">
        <f>INDEX(獼猴調查結果[林管處],MATCH(B1666,獼猴調查結果[工作站],0))</f>
        <v>新竹</v>
      </c>
      <c r="B1666" t="str">
        <f>INDEX(獼猴調查結果[工作站],MATCH(C1666,獼猴調查結果[樣區名稱],0))</f>
        <v>大湖</v>
      </c>
      <c r="C1666" t="s">
        <v>897</v>
      </c>
      <c r="D1666">
        <v>1</v>
      </c>
      <c r="E1666">
        <v>6</v>
      </c>
      <c r="F1666" t="s">
        <v>899</v>
      </c>
    </row>
    <row r="1667" spans="1:6" x14ac:dyDescent="0.3">
      <c r="A1667" t="str">
        <f>INDEX(獼猴調查結果[林管處],MATCH(B1667,獼猴調查結果[工作站],0))</f>
        <v>新竹</v>
      </c>
      <c r="B1667" t="str">
        <f>INDEX(獼猴調查結果[工作站],MATCH(C1667,獼猴調查結果[樣區名稱],0))</f>
        <v>大湖</v>
      </c>
      <c r="C1667" t="s">
        <v>900</v>
      </c>
      <c r="D1667">
        <v>1</v>
      </c>
      <c r="E1667">
        <v>1</v>
      </c>
      <c r="F1667" t="s">
        <v>902</v>
      </c>
    </row>
    <row r="1668" spans="1:6" x14ac:dyDescent="0.3">
      <c r="A1668" t="str">
        <f>INDEX(獼猴調查結果[林管處],MATCH(B1668,獼猴調查結果[工作站],0))</f>
        <v>新竹</v>
      </c>
      <c r="B1668" t="str">
        <f>INDEX(獼猴調查結果[工作站],MATCH(C1668,獼猴調查結果[樣區名稱],0))</f>
        <v>大湖</v>
      </c>
      <c r="C1668" t="s">
        <v>900</v>
      </c>
      <c r="D1668">
        <v>1</v>
      </c>
      <c r="E1668">
        <v>2</v>
      </c>
      <c r="F1668" t="s">
        <v>902</v>
      </c>
    </row>
    <row r="1669" spans="1:6" x14ac:dyDescent="0.3">
      <c r="A1669" t="str">
        <f>INDEX(獼猴調查結果[林管處],MATCH(B1669,獼猴調查結果[工作站],0))</f>
        <v>新竹</v>
      </c>
      <c r="B1669" t="str">
        <f>INDEX(獼猴調查結果[工作站],MATCH(C1669,獼猴調查結果[樣區名稱],0))</f>
        <v>大湖</v>
      </c>
      <c r="C1669" t="s">
        <v>900</v>
      </c>
      <c r="D1669">
        <v>1</v>
      </c>
      <c r="E1669">
        <v>3</v>
      </c>
      <c r="F1669" t="s">
        <v>902</v>
      </c>
    </row>
    <row r="1670" spans="1:6" x14ac:dyDescent="0.3">
      <c r="A1670" t="str">
        <f>INDEX(獼猴調查結果[林管處],MATCH(B1670,獼猴調查結果[工作站],0))</f>
        <v>新竹</v>
      </c>
      <c r="B1670" t="str">
        <f>INDEX(獼猴調查結果[工作站],MATCH(C1670,獼猴調查結果[樣區名稱],0))</f>
        <v>大湖</v>
      </c>
      <c r="C1670" t="s">
        <v>900</v>
      </c>
      <c r="D1670">
        <v>1</v>
      </c>
      <c r="E1670">
        <v>4</v>
      </c>
      <c r="F1670" t="s">
        <v>902</v>
      </c>
    </row>
    <row r="1671" spans="1:6" x14ac:dyDescent="0.3">
      <c r="A1671" t="str">
        <f>INDEX(獼猴調查結果[林管處],MATCH(B1671,獼猴調查結果[工作站],0))</f>
        <v>新竹</v>
      </c>
      <c r="B1671" t="str">
        <f>INDEX(獼猴調查結果[工作站],MATCH(C1671,獼猴調查結果[樣區名稱],0))</f>
        <v>大湖</v>
      </c>
      <c r="C1671" t="s">
        <v>900</v>
      </c>
      <c r="D1671">
        <v>1</v>
      </c>
      <c r="E1671">
        <v>5</v>
      </c>
      <c r="F1671" t="s">
        <v>902</v>
      </c>
    </row>
    <row r="1672" spans="1:6" x14ac:dyDescent="0.3">
      <c r="A1672" t="str">
        <f>INDEX(獼猴調查結果[林管處],MATCH(B1672,獼猴調查結果[工作站],0))</f>
        <v>新竹</v>
      </c>
      <c r="B1672" t="str">
        <f>INDEX(獼猴調查結果[工作站],MATCH(C1672,獼猴調查結果[樣區名稱],0))</f>
        <v>大湖</v>
      </c>
      <c r="C1672" t="s">
        <v>900</v>
      </c>
      <c r="D1672">
        <v>1</v>
      </c>
      <c r="E1672">
        <v>6</v>
      </c>
      <c r="F1672" t="s">
        <v>902</v>
      </c>
    </row>
    <row r="1673" spans="1:6" x14ac:dyDescent="0.3">
      <c r="A1673" t="str">
        <f>INDEX(獼猴調查結果[林管處],MATCH(B1673,獼猴調查結果[工作站],0))</f>
        <v>新竹</v>
      </c>
      <c r="B1673" t="str">
        <f>INDEX(獼猴調查結果[工作站],MATCH(C1673,獼猴調查結果[樣區名稱],0))</f>
        <v>大湖</v>
      </c>
      <c r="C1673" t="s">
        <v>905</v>
      </c>
      <c r="D1673">
        <v>1</v>
      </c>
      <c r="E1673">
        <v>1</v>
      </c>
      <c r="F1673" t="s">
        <v>907</v>
      </c>
    </row>
    <row r="1674" spans="1:6" x14ac:dyDescent="0.3">
      <c r="A1674" t="str">
        <f>INDEX(獼猴調查結果[林管處],MATCH(B1674,獼猴調查結果[工作站],0))</f>
        <v>新竹</v>
      </c>
      <c r="B1674" t="str">
        <f>INDEX(獼猴調查結果[工作站],MATCH(C1674,獼猴調查結果[樣區名稱],0))</f>
        <v>大湖</v>
      </c>
      <c r="C1674" t="s">
        <v>905</v>
      </c>
      <c r="D1674">
        <v>1</v>
      </c>
      <c r="E1674">
        <v>2</v>
      </c>
      <c r="F1674" t="s">
        <v>907</v>
      </c>
    </row>
    <row r="1675" spans="1:6" x14ac:dyDescent="0.3">
      <c r="A1675" t="str">
        <f>INDEX(獼猴調查結果[林管處],MATCH(B1675,獼猴調查結果[工作站],0))</f>
        <v>新竹</v>
      </c>
      <c r="B1675" t="str">
        <f>INDEX(獼猴調查結果[工作站],MATCH(C1675,獼猴調查結果[樣區名稱],0))</f>
        <v>大湖</v>
      </c>
      <c r="C1675" t="s">
        <v>905</v>
      </c>
      <c r="D1675">
        <v>1</v>
      </c>
      <c r="E1675">
        <v>3</v>
      </c>
      <c r="F1675" t="s">
        <v>907</v>
      </c>
    </row>
    <row r="1676" spans="1:6" x14ac:dyDescent="0.3">
      <c r="A1676" t="str">
        <f>INDEX(獼猴調查結果[林管處],MATCH(B1676,獼猴調查結果[工作站],0))</f>
        <v>新竹</v>
      </c>
      <c r="B1676" t="str">
        <f>INDEX(獼猴調查結果[工作站],MATCH(C1676,獼猴調查結果[樣區名稱],0))</f>
        <v>大湖</v>
      </c>
      <c r="C1676" t="s">
        <v>905</v>
      </c>
      <c r="D1676">
        <v>1</v>
      </c>
      <c r="E1676">
        <v>4</v>
      </c>
      <c r="F1676" t="s">
        <v>907</v>
      </c>
    </row>
    <row r="1677" spans="1:6" x14ac:dyDescent="0.3">
      <c r="A1677" t="str">
        <f>INDEX(獼猴調查結果[林管處],MATCH(B1677,獼猴調查結果[工作站],0))</f>
        <v>新竹</v>
      </c>
      <c r="B1677" t="str">
        <f>INDEX(獼猴調查結果[工作站],MATCH(C1677,獼猴調查結果[樣區名稱],0))</f>
        <v>大湖</v>
      </c>
      <c r="C1677" t="s">
        <v>905</v>
      </c>
      <c r="D1677">
        <v>1</v>
      </c>
      <c r="E1677">
        <v>5</v>
      </c>
      <c r="F1677" t="s">
        <v>907</v>
      </c>
    </row>
    <row r="1678" spans="1:6" x14ac:dyDescent="0.3">
      <c r="A1678" t="str">
        <f>INDEX(獼猴調查結果[林管處],MATCH(B1678,獼猴調查結果[工作站],0))</f>
        <v>新竹</v>
      </c>
      <c r="B1678" t="str">
        <f>INDEX(獼猴調查結果[工作站],MATCH(C1678,獼猴調查結果[樣區名稱],0))</f>
        <v>大湖</v>
      </c>
      <c r="C1678" t="s">
        <v>905</v>
      </c>
      <c r="D1678">
        <v>1</v>
      </c>
      <c r="E1678">
        <v>6</v>
      </c>
      <c r="F1678" t="s">
        <v>907</v>
      </c>
    </row>
    <row r="1679" spans="1:6" x14ac:dyDescent="0.3">
      <c r="A1679" t="str">
        <f>INDEX(獼猴調查結果[林管處],MATCH(B1679,獼猴調查結果[工作站],0))</f>
        <v>新竹</v>
      </c>
      <c r="B1679" t="str">
        <f>INDEX(獼猴調查結果[工作站],MATCH(C1679,獼猴調查結果[樣區名稱],0))</f>
        <v>大湖</v>
      </c>
      <c r="C1679" t="s">
        <v>910</v>
      </c>
      <c r="D1679">
        <v>1</v>
      </c>
      <c r="E1679">
        <v>1</v>
      </c>
      <c r="F1679" t="s">
        <v>912</v>
      </c>
    </row>
    <row r="1680" spans="1:6" x14ac:dyDescent="0.3">
      <c r="A1680" t="str">
        <f>INDEX(獼猴調查結果[林管處],MATCH(B1680,獼猴調查結果[工作站],0))</f>
        <v>新竹</v>
      </c>
      <c r="B1680" t="str">
        <f>INDEX(獼猴調查結果[工作站],MATCH(C1680,獼猴調查結果[樣區名稱],0))</f>
        <v>大湖</v>
      </c>
      <c r="C1680" t="s">
        <v>910</v>
      </c>
      <c r="D1680">
        <v>1</v>
      </c>
      <c r="E1680">
        <v>2</v>
      </c>
      <c r="F1680" t="s">
        <v>912</v>
      </c>
    </row>
    <row r="1681" spans="1:6" x14ac:dyDescent="0.3">
      <c r="A1681" t="str">
        <f>INDEX(獼猴調查結果[林管處],MATCH(B1681,獼猴調查結果[工作站],0))</f>
        <v>新竹</v>
      </c>
      <c r="B1681" t="str">
        <f>INDEX(獼猴調查結果[工作站],MATCH(C1681,獼猴調查結果[樣區名稱],0))</f>
        <v>大湖</v>
      </c>
      <c r="C1681" t="s">
        <v>910</v>
      </c>
      <c r="D1681">
        <v>1</v>
      </c>
      <c r="E1681">
        <v>3</v>
      </c>
      <c r="F1681" t="s">
        <v>912</v>
      </c>
    </row>
    <row r="1682" spans="1:6" x14ac:dyDescent="0.3">
      <c r="A1682" t="str">
        <f>INDEX(獼猴調查結果[林管處],MATCH(B1682,獼猴調查結果[工作站],0))</f>
        <v>新竹</v>
      </c>
      <c r="B1682" t="str">
        <f>INDEX(獼猴調查結果[工作站],MATCH(C1682,獼猴調查結果[樣區名稱],0))</f>
        <v>大湖</v>
      </c>
      <c r="C1682" t="s">
        <v>910</v>
      </c>
      <c r="D1682">
        <v>1</v>
      </c>
      <c r="E1682">
        <v>4</v>
      </c>
      <c r="F1682" t="s">
        <v>912</v>
      </c>
    </row>
    <row r="1683" spans="1:6" x14ac:dyDescent="0.3">
      <c r="A1683" t="str">
        <f>INDEX(獼猴調查結果[林管處],MATCH(B1683,獼猴調查結果[工作站],0))</f>
        <v>新竹</v>
      </c>
      <c r="B1683" t="str">
        <f>INDEX(獼猴調查結果[工作站],MATCH(C1683,獼猴調查結果[樣區名稱],0))</f>
        <v>大湖</v>
      </c>
      <c r="C1683" t="s">
        <v>910</v>
      </c>
      <c r="D1683">
        <v>1</v>
      </c>
      <c r="E1683">
        <v>5</v>
      </c>
      <c r="F1683" t="s">
        <v>912</v>
      </c>
    </row>
    <row r="1684" spans="1:6" x14ac:dyDescent="0.3">
      <c r="A1684" t="str">
        <f>INDEX(獼猴調查結果[林管處],MATCH(B1684,獼猴調查結果[工作站],0))</f>
        <v>新竹</v>
      </c>
      <c r="B1684" t="str">
        <f>INDEX(獼猴調查結果[工作站],MATCH(C1684,獼猴調查結果[樣區名稱],0))</f>
        <v>大湖</v>
      </c>
      <c r="C1684" t="s">
        <v>910</v>
      </c>
      <c r="D1684">
        <v>1</v>
      </c>
      <c r="E1684">
        <v>6</v>
      </c>
      <c r="F1684" t="s">
        <v>912</v>
      </c>
    </row>
    <row r="1685" spans="1:6" x14ac:dyDescent="0.3">
      <c r="A1685" t="str">
        <f>INDEX(獼猴調查結果[林管處],MATCH(B1685,獼猴調查結果[工作站],0))</f>
        <v>新竹</v>
      </c>
      <c r="B1685" t="str">
        <f>INDEX(獼猴調查結果[工作站],MATCH(C1685,獼猴調查結果[樣區名稱],0))</f>
        <v>大湖</v>
      </c>
      <c r="C1685" t="s">
        <v>913</v>
      </c>
      <c r="D1685">
        <v>1</v>
      </c>
      <c r="E1685">
        <v>1</v>
      </c>
      <c r="F1685" t="s">
        <v>915</v>
      </c>
    </row>
    <row r="1686" spans="1:6" x14ac:dyDescent="0.3">
      <c r="A1686" t="str">
        <f>INDEX(獼猴調查結果[林管處],MATCH(B1686,獼猴調查結果[工作站],0))</f>
        <v>新竹</v>
      </c>
      <c r="B1686" t="str">
        <f>INDEX(獼猴調查結果[工作站],MATCH(C1686,獼猴調查結果[樣區名稱],0))</f>
        <v>大湖</v>
      </c>
      <c r="C1686" t="s">
        <v>913</v>
      </c>
      <c r="D1686">
        <v>1</v>
      </c>
      <c r="E1686">
        <v>2</v>
      </c>
      <c r="F1686" t="s">
        <v>915</v>
      </c>
    </row>
    <row r="1687" spans="1:6" x14ac:dyDescent="0.3">
      <c r="A1687" t="str">
        <f>INDEX(獼猴調查結果[林管處],MATCH(B1687,獼猴調查結果[工作站],0))</f>
        <v>新竹</v>
      </c>
      <c r="B1687" t="str">
        <f>INDEX(獼猴調查結果[工作站],MATCH(C1687,獼猴調查結果[樣區名稱],0))</f>
        <v>大湖</v>
      </c>
      <c r="C1687" t="s">
        <v>913</v>
      </c>
      <c r="D1687">
        <v>1</v>
      </c>
      <c r="E1687">
        <v>3</v>
      </c>
      <c r="F1687" t="s">
        <v>915</v>
      </c>
    </row>
    <row r="1688" spans="1:6" x14ac:dyDescent="0.3">
      <c r="A1688" t="str">
        <f>INDEX(獼猴調查結果[林管處],MATCH(B1688,獼猴調查結果[工作站],0))</f>
        <v>新竹</v>
      </c>
      <c r="B1688" t="str">
        <f>INDEX(獼猴調查結果[工作站],MATCH(C1688,獼猴調查結果[樣區名稱],0))</f>
        <v>大湖</v>
      </c>
      <c r="C1688" t="s">
        <v>913</v>
      </c>
      <c r="D1688">
        <v>1</v>
      </c>
      <c r="E1688">
        <v>4</v>
      </c>
      <c r="F1688" t="s">
        <v>915</v>
      </c>
    </row>
    <row r="1689" spans="1:6" x14ac:dyDescent="0.3">
      <c r="A1689" t="str">
        <f>INDEX(獼猴調查結果[林管處],MATCH(B1689,獼猴調查結果[工作站],0))</f>
        <v>新竹</v>
      </c>
      <c r="B1689" t="str">
        <f>INDEX(獼猴調查結果[工作站],MATCH(C1689,獼猴調查結果[樣區名稱],0))</f>
        <v>大湖</v>
      </c>
      <c r="C1689" t="s">
        <v>913</v>
      </c>
      <c r="D1689">
        <v>1</v>
      </c>
      <c r="E1689">
        <v>5</v>
      </c>
      <c r="F1689" t="s">
        <v>915</v>
      </c>
    </row>
    <row r="1690" spans="1:6" x14ac:dyDescent="0.3">
      <c r="A1690" t="str">
        <f>INDEX(獼猴調查結果[林管處],MATCH(B1690,獼猴調查結果[工作站],0))</f>
        <v>新竹</v>
      </c>
      <c r="B1690" t="str">
        <f>INDEX(獼猴調查結果[工作站],MATCH(C1690,獼猴調查結果[樣區名稱],0))</f>
        <v>大湖</v>
      </c>
      <c r="C1690" t="s">
        <v>913</v>
      </c>
      <c r="D1690">
        <v>1</v>
      </c>
      <c r="E1690">
        <v>6</v>
      </c>
      <c r="F1690" t="s">
        <v>915</v>
      </c>
    </row>
    <row r="1691" spans="1:6" x14ac:dyDescent="0.3">
      <c r="A1691" t="str">
        <f>INDEX(獼猴調查結果[林管處],MATCH(B1691,獼猴調查結果[工作站],0))</f>
        <v>新竹</v>
      </c>
      <c r="B1691" t="str">
        <f>INDEX(獼猴調查結果[工作站],MATCH(C1691,獼猴調查結果[樣區名稱],0))</f>
        <v>大溪</v>
      </c>
      <c r="C1691" t="s">
        <v>917</v>
      </c>
      <c r="D1691">
        <v>1</v>
      </c>
      <c r="E1691">
        <v>1</v>
      </c>
      <c r="F1691" t="s">
        <v>919</v>
      </c>
    </row>
    <row r="1692" spans="1:6" x14ac:dyDescent="0.3">
      <c r="A1692" t="str">
        <f>INDEX(獼猴調查結果[林管處],MATCH(B1692,獼猴調查結果[工作站],0))</f>
        <v>新竹</v>
      </c>
      <c r="B1692" t="str">
        <f>INDEX(獼猴調查結果[工作站],MATCH(C1692,獼猴調查結果[樣區名稱],0))</f>
        <v>大溪</v>
      </c>
      <c r="C1692" t="s">
        <v>917</v>
      </c>
      <c r="D1692">
        <v>1</v>
      </c>
      <c r="E1692">
        <v>2</v>
      </c>
      <c r="F1692" t="s">
        <v>919</v>
      </c>
    </row>
    <row r="1693" spans="1:6" x14ac:dyDescent="0.3">
      <c r="A1693" t="str">
        <f>INDEX(獼猴調查結果[林管處],MATCH(B1693,獼猴調查結果[工作站],0))</f>
        <v>新竹</v>
      </c>
      <c r="B1693" t="str">
        <f>INDEX(獼猴調查結果[工作站],MATCH(C1693,獼猴調查結果[樣區名稱],0))</f>
        <v>大溪</v>
      </c>
      <c r="C1693" t="s">
        <v>917</v>
      </c>
      <c r="D1693">
        <v>1</v>
      </c>
      <c r="E1693">
        <v>3</v>
      </c>
      <c r="F1693" t="s">
        <v>919</v>
      </c>
    </row>
    <row r="1694" spans="1:6" x14ac:dyDescent="0.3">
      <c r="A1694" t="str">
        <f>INDEX(獼猴調查結果[林管處],MATCH(B1694,獼猴調查結果[工作站],0))</f>
        <v>新竹</v>
      </c>
      <c r="B1694" t="str">
        <f>INDEX(獼猴調查結果[工作站],MATCH(C1694,獼猴調查結果[樣區名稱],0))</f>
        <v>大溪</v>
      </c>
      <c r="C1694" t="s">
        <v>917</v>
      </c>
      <c r="D1694">
        <v>1</v>
      </c>
      <c r="E1694">
        <v>4</v>
      </c>
      <c r="F1694" t="s">
        <v>919</v>
      </c>
    </row>
    <row r="1695" spans="1:6" x14ac:dyDescent="0.3">
      <c r="A1695" t="str">
        <f>INDEX(獼猴調查結果[林管處],MATCH(B1695,獼猴調查結果[工作站],0))</f>
        <v>新竹</v>
      </c>
      <c r="B1695" t="str">
        <f>INDEX(獼猴調查結果[工作站],MATCH(C1695,獼猴調查結果[樣區名稱],0))</f>
        <v>大溪</v>
      </c>
      <c r="C1695" t="s">
        <v>917</v>
      </c>
      <c r="D1695">
        <v>1</v>
      </c>
      <c r="E1695">
        <v>6</v>
      </c>
      <c r="F1695" t="s">
        <v>919</v>
      </c>
    </row>
    <row r="1696" spans="1:6" x14ac:dyDescent="0.3">
      <c r="A1696" t="str">
        <f>INDEX(獼猴調查結果[林管處],MATCH(B1696,獼猴調查結果[工作站],0))</f>
        <v>新竹</v>
      </c>
      <c r="B1696" t="str">
        <f>INDEX(獼猴調查結果[工作站],MATCH(C1696,獼猴調查結果[樣區名稱],0))</f>
        <v>大溪</v>
      </c>
      <c r="C1696" t="s">
        <v>917</v>
      </c>
      <c r="D1696">
        <v>1</v>
      </c>
      <c r="E1696">
        <v>7</v>
      </c>
      <c r="F1696" t="s">
        <v>919</v>
      </c>
    </row>
    <row r="1697" spans="1:6" x14ac:dyDescent="0.3">
      <c r="A1697" t="str">
        <f>INDEX(獼猴調查結果[林管處],MATCH(B1697,獼猴調查結果[工作站],0))</f>
        <v>新竹</v>
      </c>
      <c r="B1697" t="str">
        <f>INDEX(獼猴調查結果[工作站],MATCH(C1697,獼猴調查結果[樣區名稱],0))</f>
        <v>大溪</v>
      </c>
      <c r="C1697" t="s">
        <v>917</v>
      </c>
      <c r="D1697">
        <v>1</v>
      </c>
      <c r="E1697">
        <v>8</v>
      </c>
      <c r="F1697" t="s">
        <v>919</v>
      </c>
    </row>
    <row r="1698" spans="1:6" x14ac:dyDescent="0.3">
      <c r="A1698" t="str">
        <f>INDEX(獼猴調查結果[林管處],MATCH(B1698,獼猴調查結果[工作站],0))</f>
        <v>新竹</v>
      </c>
      <c r="B1698" t="str">
        <f>INDEX(獼猴調查結果[工作站],MATCH(C1698,獼猴調查結果[樣區名稱],0))</f>
        <v>大溪</v>
      </c>
      <c r="C1698" t="s">
        <v>917</v>
      </c>
      <c r="D1698">
        <v>1</v>
      </c>
      <c r="E1698">
        <v>10</v>
      </c>
      <c r="F1698" t="s">
        <v>919</v>
      </c>
    </row>
    <row r="1699" spans="1:6" x14ac:dyDescent="0.3">
      <c r="A1699" t="str">
        <f>INDEX(獼猴調查結果[林管處],MATCH(B1699,獼猴調查結果[工作站],0))</f>
        <v>新竹</v>
      </c>
      <c r="B1699" t="str">
        <f>INDEX(獼猴調查結果[工作站],MATCH(C1699,獼猴調查結果[樣區名稱],0))</f>
        <v>大溪</v>
      </c>
      <c r="C1699" t="s">
        <v>920</v>
      </c>
      <c r="D1699">
        <v>1</v>
      </c>
      <c r="E1699">
        <v>1</v>
      </c>
      <c r="F1699" t="s">
        <v>919</v>
      </c>
    </row>
    <row r="1700" spans="1:6" x14ac:dyDescent="0.3">
      <c r="A1700" t="str">
        <f>INDEX(獼猴調查結果[林管處],MATCH(B1700,獼猴調查結果[工作站],0))</f>
        <v>新竹</v>
      </c>
      <c r="B1700" t="str">
        <f>INDEX(獼猴調查結果[工作站],MATCH(C1700,獼猴調查結果[樣區名稱],0))</f>
        <v>大溪</v>
      </c>
      <c r="C1700" t="s">
        <v>920</v>
      </c>
      <c r="D1700">
        <v>1</v>
      </c>
      <c r="E1700">
        <v>2</v>
      </c>
      <c r="F1700" t="s">
        <v>919</v>
      </c>
    </row>
    <row r="1701" spans="1:6" x14ac:dyDescent="0.3">
      <c r="A1701" t="str">
        <f>INDEX(獼猴調查結果[林管處],MATCH(B1701,獼猴調查結果[工作站],0))</f>
        <v>新竹</v>
      </c>
      <c r="B1701" t="str">
        <f>INDEX(獼猴調查結果[工作站],MATCH(C1701,獼猴調查結果[樣區名稱],0))</f>
        <v>大溪</v>
      </c>
      <c r="C1701" t="s">
        <v>920</v>
      </c>
      <c r="D1701">
        <v>1</v>
      </c>
      <c r="E1701">
        <v>3</v>
      </c>
      <c r="F1701" t="s">
        <v>919</v>
      </c>
    </row>
    <row r="1702" spans="1:6" x14ac:dyDescent="0.3">
      <c r="A1702" t="str">
        <f>INDEX(獼猴調查結果[林管處],MATCH(B1702,獼猴調查結果[工作站],0))</f>
        <v>新竹</v>
      </c>
      <c r="B1702" t="str">
        <f>INDEX(獼猴調查結果[工作站],MATCH(C1702,獼猴調查結果[樣區名稱],0))</f>
        <v>大溪</v>
      </c>
      <c r="C1702" t="s">
        <v>920</v>
      </c>
      <c r="D1702">
        <v>1</v>
      </c>
      <c r="E1702">
        <v>4</v>
      </c>
      <c r="F1702" t="s">
        <v>919</v>
      </c>
    </row>
    <row r="1703" spans="1:6" x14ac:dyDescent="0.3">
      <c r="A1703" t="str">
        <f>INDEX(獼猴調查結果[林管處],MATCH(B1703,獼猴調查結果[工作站],0))</f>
        <v>新竹</v>
      </c>
      <c r="B1703" t="str">
        <f>INDEX(獼猴調查結果[工作站],MATCH(C1703,獼猴調查結果[樣區名稱],0))</f>
        <v>大溪</v>
      </c>
      <c r="C1703" t="s">
        <v>920</v>
      </c>
      <c r="D1703">
        <v>1</v>
      </c>
      <c r="E1703">
        <v>5</v>
      </c>
      <c r="F1703" t="s">
        <v>919</v>
      </c>
    </row>
    <row r="1704" spans="1:6" x14ac:dyDescent="0.3">
      <c r="A1704" t="str">
        <f>INDEX(獼猴調查結果[林管處],MATCH(B1704,獼猴調查結果[工作站],0))</f>
        <v>新竹</v>
      </c>
      <c r="B1704" t="str">
        <f>INDEX(獼猴調查結果[工作站],MATCH(C1704,獼猴調查結果[樣區名稱],0))</f>
        <v>大溪</v>
      </c>
      <c r="C1704" t="s">
        <v>920</v>
      </c>
      <c r="D1704">
        <v>1</v>
      </c>
      <c r="E1704">
        <v>6</v>
      </c>
      <c r="F1704" t="s">
        <v>919</v>
      </c>
    </row>
    <row r="1705" spans="1:6" x14ac:dyDescent="0.3">
      <c r="A1705" t="str">
        <f>INDEX(獼猴調查結果[林管處],MATCH(B1705,獼猴調查結果[工作站],0))</f>
        <v>新竹</v>
      </c>
      <c r="B1705" t="str">
        <f>INDEX(獼猴調查結果[工作站],MATCH(C1705,獼猴調查結果[樣區名稱],0))</f>
        <v>大溪</v>
      </c>
      <c r="C1705" t="s">
        <v>922</v>
      </c>
      <c r="D1705">
        <v>1</v>
      </c>
      <c r="E1705">
        <v>1</v>
      </c>
      <c r="F1705" t="s">
        <v>919</v>
      </c>
    </row>
    <row r="1706" spans="1:6" x14ac:dyDescent="0.3">
      <c r="A1706" t="str">
        <f>INDEX(獼猴調查結果[林管處],MATCH(B1706,獼猴調查結果[工作站],0))</f>
        <v>新竹</v>
      </c>
      <c r="B1706" t="str">
        <f>INDEX(獼猴調查結果[工作站],MATCH(C1706,獼猴調查結果[樣區名稱],0))</f>
        <v>大溪</v>
      </c>
      <c r="C1706" t="s">
        <v>922</v>
      </c>
      <c r="D1706">
        <v>1</v>
      </c>
      <c r="E1706">
        <v>2</v>
      </c>
      <c r="F1706" t="s">
        <v>919</v>
      </c>
    </row>
    <row r="1707" spans="1:6" x14ac:dyDescent="0.3">
      <c r="A1707" t="str">
        <f>INDEX(獼猴調查結果[林管處],MATCH(B1707,獼猴調查結果[工作站],0))</f>
        <v>新竹</v>
      </c>
      <c r="B1707" t="str">
        <f>INDEX(獼猴調查結果[工作站],MATCH(C1707,獼猴調查結果[樣區名稱],0))</f>
        <v>大溪</v>
      </c>
      <c r="C1707" t="s">
        <v>922</v>
      </c>
      <c r="D1707">
        <v>1</v>
      </c>
      <c r="E1707">
        <v>3</v>
      </c>
      <c r="F1707" t="s">
        <v>919</v>
      </c>
    </row>
    <row r="1708" spans="1:6" x14ac:dyDescent="0.3">
      <c r="A1708" t="str">
        <f>INDEX(獼猴調查結果[林管處],MATCH(B1708,獼猴調查結果[工作站],0))</f>
        <v>新竹</v>
      </c>
      <c r="B1708" t="str">
        <f>INDEX(獼猴調查結果[工作站],MATCH(C1708,獼猴調查結果[樣區名稱],0))</f>
        <v>大溪</v>
      </c>
      <c r="C1708" t="s">
        <v>922</v>
      </c>
      <c r="D1708">
        <v>1</v>
      </c>
      <c r="E1708">
        <v>4</v>
      </c>
      <c r="F1708" t="s">
        <v>919</v>
      </c>
    </row>
    <row r="1709" spans="1:6" x14ac:dyDescent="0.3">
      <c r="A1709" t="str">
        <f>INDEX(獼猴調查結果[林管處],MATCH(B1709,獼猴調查結果[工作站],0))</f>
        <v>新竹</v>
      </c>
      <c r="B1709" t="str">
        <f>INDEX(獼猴調查結果[工作站],MATCH(C1709,獼猴調查結果[樣區名稱],0))</f>
        <v>大溪</v>
      </c>
      <c r="C1709" t="s">
        <v>922</v>
      </c>
      <c r="D1709">
        <v>1</v>
      </c>
      <c r="E1709">
        <v>5</v>
      </c>
      <c r="F1709" t="s">
        <v>919</v>
      </c>
    </row>
    <row r="1710" spans="1:6" x14ac:dyDescent="0.3">
      <c r="A1710" t="str">
        <f>INDEX(獼猴調查結果[林管處],MATCH(B1710,獼猴調查結果[工作站],0))</f>
        <v>新竹</v>
      </c>
      <c r="B1710" t="str">
        <f>INDEX(獼猴調查結果[工作站],MATCH(C1710,獼猴調查結果[樣區名稱],0))</f>
        <v>大溪</v>
      </c>
      <c r="C1710" t="s">
        <v>922</v>
      </c>
      <c r="D1710">
        <v>1</v>
      </c>
      <c r="E1710">
        <v>6</v>
      </c>
      <c r="F1710" t="s">
        <v>919</v>
      </c>
    </row>
    <row r="1711" spans="1:6" x14ac:dyDescent="0.3">
      <c r="A1711" t="str">
        <f>INDEX(獼猴調查結果[林管處],MATCH(B1711,獼猴調查結果[工作站],0))</f>
        <v>新竹</v>
      </c>
      <c r="B1711" t="str">
        <f>INDEX(獼猴調查結果[工作站],MATCH(C1711,獼猴調查結果[樣區名稱],0))</f>
        <v>大溪</v>
      </c>
      <c r="C1711" t="s">
        <v>924</v>
      </c>
      <c r="D1711">
        <v>1</v>
      </c>
      <c r="E1711">
        <v>1</v>
      </c>
      <c r="F1711" t="s">
        <v>919</v>
      </c>
    </row>
    <row r="1712" spans="1:6" x14ac:dyDescent="0.3">
      <c r="A1712" t="str">
        <f>INDEX(獼猴調查結果[林管處],MATCH(B1712,獼猴調查結果[工作站],0))</f>
        <v>新竹</v>
      </c>
      <c r="B1712" t="str">
        <f>INDEX(獼猴調查結果[工作站],MATCH(C1712,獼猴調查結果[樣區名稱],0))</f>
        <v>大溪</v>
      </c>
      <c r="C1712" t="s">
        <v>924</v>
      </c>
      <c r="D1712">
        <v>1</v>
      </c>
      <c r="E1712">
        <v>2</v>
      </c>
      <c r="F1712" t="s">
        <v>919</v>
      </c>
    </row>
    <row r="1713" spans="1:6" x14ac:dyDescent="0.3">
      <c r="A1713" t="str">
        <f>INDEX(獼猴調查結果[林管處],MATCH(B1713,獼猴調查結果[工作站],0))</f>
        <v>新竹</v>
      </c>
      <c r="B1713" t="str">
        <f>INDEX(獼猴調查結果[工作站],MATCH(C1713,獼猴調查結果[樣區名稱],0))</f>
        <v>大溪</v>
      </c>
      <c r="C1713" t="s">
        <v>924</v>
      </c>
      <c r="D1713">
        <v>1</v>
      </c>
      <c r="E1713">
        <v>3</v>
      </c>
      <c r="F1713" t="s">
        <v>919</v>
      </c>
    </row>
    <row r="1714" spans="1:6" x14ac:dyDescent="0.3">
      <c r="A1714" t="str">
        <f>INDEX(獼猴調查結果[林管處],MATCH(B1714,獼猴調查結果[工作站],0))</f>
        <v>新竹</v>
      </c>
      <c r="B1714" t="str">
        <f>INDEX(獼猴調查結果[工作站],MATCH(C1714,獼猴調查結果[樣區名稱],0))</f>
        <v>大溪</v>
      </c>
      <c r="C1714" t="s">
        <v>924</v>
      </c>
      <c r="D1714">
        <v>1</v>
      </c>
      <c r="E1714">
        <v>4</v>
      </c>
      <c r="F1714" t="s">
        <v>919</v>
      </c>
    </row>
    <row r="1715" spans="1:6" x14ac:dyDescent="0.3">
      <c r="A1715" t="str">
        <f>INDEX(獼猴調查結果[林管處],MATCH(B1715,獼猴調查結果[工作站],0))</f>
        <v>新竹</v>
      </c>
      <c r="B1715" t="str">
        <f>INDEX(獼猴調查結果[工作站],MATCH(C1715,獼猴調查結果[樣區名稱],0))</f>
        <v>大溪</v>
      </c>
      <c r="C1715" t="s">
        <v>924</v>
      </c>
      <c r="D1715">
        <v>1</v>
      </c>
      <c r="E1715">
        <v>5</v>
      </c>
      <c r="F1715" t="s">
        <v>919</v>
      </c>
    </row>
    <row r="1716" spans="1:6" x14ac:dyDescent="0.3">
      <c r="A1716" t="str">
        <f>INDEX(獼猴調查結果[林管處],MATCH(B1716,獼猴調查結果[工作站],0))</f>
        <v>新竹</v>
      </c>
      <c r="B1716" t="str">
        <f>INDEX(獼猴調查結果[工作站],MATCH(C1716,獼猴調查結果[樣區名稱],0))</f>
        <v>大溪</v>
      </c>
      <c r="C1716" t="s">
        <v>924</v>
      </c>
      <c r="D1716">
        <v>1</v>
      </c>
      <c r="E1716">
        <v>6</v>
      </c>
      <c r="F1716" t="s">
        <v>919</v>
      </c>
    </row>
    <row r="1717" spans="1:6" x14ac:dyDescent="0.3">
      <c r="A1717" t="str">
        <f>INDEX(獼猴調查結果[林管處],MATCH(B1717,獼猴調查結果[工作站],0))</f>
        <v>新竹</v>
      </c>
      <c r="B1717" t="str">
        <f>INDEX(獼猴調查結果[工作站],MATCH(C1717,獼猴調查結果[樣區名稱],0))</f>
        <v>大溪</v>
      </c>
      <c r="C1717" t="s">
        <v>926</v>
      </c>
      <c r="D1717">
        <v>1</v>
      </c>
      <c r="E1717">
        <v>1</v>
      </c>
      <c r="F1717" t="s">
        <v>919</v>
      </c>
    </row>
    <row r="1718" spans="1:6" x14ac:dyDescent="0.3">
      <c r="A1718" t="str">
        <f>INDEX(獼猴調查結果[林管處],MATCH(B1718,獼猴調查結果[工作站],0))</f>
        <v>新竹</v>
      </c>
      <c r="B1718" t="str">
        <f>INDEX(獼猴調查結果[工作站],MATCH(C1718,獼猴調查結果[樣區名稱],0))</f>
        <v>大溪</v>
      </c>
      <c r="C1718" t="s">
        <v>926</v>
      </c>
      <c r="D1718">
        <v>1</v>
      </c>
      <c r="E1718">
        <v>2</v>
      </c>
      <c r="F1718" t="s">
        <v>919</v>
      </c>
    </row>
    <row r="1719" spans="1:6" x14ac:dyDescent="0.3">
      <c r="A1719" t="str">
        <f>INDEX(獼猴調查結果[林管處],MATCH(B1719,獼猴調查結果[工作站],0))</f>
        <v>新竹</v>
      </c>
      <c r="B1719" t="str">
        <f>INDEX(獼猴調查結果[工作站],MATCH(C1719,獼猴調查結果[樣區名稱],0))</f>
        <v>大溪</v>
      </c>
      <c r="C1719" t="s">
        <v>926</v>
      </c>
      <c r="D1719">
        <v>1</v>
      </c>
      <c r="E1719">
        <v>3</v>
      </c>
      <c r="F1719" t="s">
        <v>919</v>
      </c>
    </row>
    <row r="1720" spans="1:6" x14ac:dyDescent="0.3">
      <c r="A1720" t="str">
        <f>INDEX(獼猴調查結果[林管處],MATCH(B1720,獼猴調查結果[工作站],0))</f>
        <v>新竹</v>
      </c>
      <c r="B1720" t="str">
        <f>INDEX(獼猴調查結果[工作站],MATCH(C1720,獼猴調查結果[樣區名稱],0))</f>
        <v>大溪</v>
      </c>
      <c r="C1720" t="s">
        <v>926</v>
      </c>
      <c r="D1720">
        <v>1</v>
      </c>
      <c r="E1720">
        <v>4</v>
      </c>
      <c r="F1720" t="s">
        <v>919</v>
      </c>
    </row>
    <row r="1721" spans="1:6" x14ac:dyDescent="0.3">
      <c r="A1721" t="str">
        <f>INDEX(獼猴調查結果[林管處],MATCH(B1721,獼猴調查結果[工作站],0))</f>
        <v>新竹</v>
      </c>
      <c r="B1721" t="str">
        <f>INDEX(獼猴調查結果[工作站],MATCH(C1721,獼猴調查結果[樣區名稱],0))</f>
        <v>大溪</v>
      </c>
      <c r="C1721" t="s">
        <v>926</v>
      </c>
      <c r="D1721">
        <v>1</v>
      </c>
      <c r="E1721">
        <v>5</v>
      </c>
      <c r="F1721" t="s">
        <v>919</v>
      </c>
    </row>
    <row r="1722" spans="1:6" x14ac:dyDescent="0.3">
      <c r="A1722" t="str">
        <f>INDEX(獼猴調查結果[林管處],MATCH(B1722,獼猴調查結果[工作站],0))</f>
        <v>新竹</v>
      </c>
      <c r="B1722" t="str">
        <f>INDEX(獼猴調查結果[工作站],MATCH(C1722,獼猴調查結果[樣區名稱],0))</f>
        <v>大溪</v>
      </c>
      <c r="C1722" t="s">
        <v>926</v>
      </c>
      <c r="D1722">
        <v>1</v>
      </c>
      <c r="E1722">
        <v>6</v>
      </c>
      <c r="F1722" t="s">
        <v>919</v>
      </c>
    </row>
    <row r="1723" spans="1:6" x14ac:dyDescent="0.3">
      <c r="A1723" t="str">
        <f>INDEX(獼猴調查結果[林管處],MATCH(B1723,獼猴調查結果[工作站],0))</f>
        <v>新竹</v>
      </c>
      <c r="B1723" t="str">
        <f>INDEX(獼猴調查結果[工作站],MATCH(C1723,獼猴調查結果[樣區名稱],0))</f>
        <v>大溪</v>
      </c>
      <c r="C1723" t="s">
        <v>928</v>
      </c>
      <c r="D1723">
        <v>1</v>
      </c>
      <c r="E1723">
        <v>1</v>
      </c>
      <c r="F1723" t="s">
        <v>919</v>
      </c>
    </row>
    <row r="1724" spans="1:6" x14ac:dyDescent="0.3">
      <c r="A1724" t="str">
        <f>INDEX(獼猴調查結果[林管處],MATCH(B1724,獼猴調查結果[工作站],0))</f>
        <v>新竹</v>
      </c>
      <c r="B1724" t="str">
        <f>INDEX(獼猴調查結果[工作站],MATCH(C1724,獼猴調查結果[樣區名稱],0))</f>
        <v>大溪</v>
      </c>
      <c r="C1724" t="s">
        <v>928</v>
      </c>
      <c r="D1724">
        <v>1</v>
      </c>
      <c r="E1724">
        <v>2</v>
      </c>
      <c r="F1724" t="s">
        <v>919</v>
      </c>
    </row>
    <row r="1725" spans="1:6" x14ac:dyDescent="0.3">
      <c r="A1725" t="str">
        <f>INDEX(獼猴調查結果[林管處],MATCH(B1725,獼猴調查結果[工作站],0))</f>
        <v>新竹</v>
      </c>
      <c r="B1725" t="str">
        <f>INDEX(獼猴調查結果[工作站],MATCH(C1725,獼猴調查結果[樣區名稱],0))</f>
        <v>大溪</v>
      </c>
      <c r="C1725" t="s">
        <v>928</v>
      </c>
      <c r="D1725">
        <v>1</v>
      </c>
      <c r="E1725">
        <v>3</v>
      </c>
      <c r="F1725" t="s">
        <v>919</v>
      </c>
    </row>
    <row r="1726" spans="1:6" x14ac:dyDescent="0.3">
      <c r="A1726" t="str">
        <f>INDEX(獼猴調查結果[林管處],MATCH(B1726,獼猴調查結果[工作站],0))</f>
        <v>新竹</v>
      </c>
      <c r="B1726" t="str">
        <f>INDEX(獼猴調查結果[工作站],MATCH(C1726,獼猴調查結果[樣區名稱],0))</f>
        <v>大溪</v>
      </c>
      <c r="C1726" t="s">
        <v>928</v>
      </c>
      <c r="D1726">
        <v>1</v>
      </c>
      <c r="E1726">
        <v>4</v>
      </c>
      <c r="F1726" t="s">
        <v>919</v>
      </c>
    </row>
    <row r="1727" spans="1:6" x14ac:dyDescent="0.3">
      <c r="A1727" t="str">
        <f>INDEX(獼猴調查結果[林管處],MATCH(B1727,獼猴調查結果[工作站],0))</f>
        <v>新竹</v>
      </c>
      <c r="B1727" t="str">
        <f>INDEX(獼猴調查結果[工作站],MATCH(C1727,獼猴調查結果[樣區名稱],0))</f>
        <v>大溪</v>
      </c>
      <c r="C1727" t="s">
        <v>928</v>
      </c>
      <c r="D1727">
        <v>1</v>
      </c>
      <c r="E1727">
        <v>5</v>
      </c>
      <c r="F1727" t="s">
        <v>919</v>
      </c>
    </row>
    <row r="1728" spans="1:6" x14ac:dyDescent="0.3">
      <c r="A1728" t="str">
        <f>INDEX(獼猴調查結果[林管處],MATCH(B1728,獼猴調查結果[工作站],0))</f>
        <v>新竹</v>
      </c>
      <c r="B1728" t="str">
        <f>INDEX(獼猴調查結果[工作站],MATCH(C1728,獼猴調查結果[樣區名稱],0))</f>
        <v>大溪</v>
      </c>
      <c r="C1728" t="s">
        <v>928</v>
      </c>
      <c r="D1728">
        <v>1</v>
      </c>
      <c r="E1728">
        <v>6</v>
      </c>
      <c r="F1728" t="s">
        <v>919</v>
      </c>
    </row>
    <row r="1729" spans="1:6" x14ac:dyDescent="0.3">
      <c r="A1729" t="str">
        <f>INDEX(獼猴調查結果[林管處],MATCH(B1729,獼猴調查結果[工作站],0))</f>
        <v>新竹</v>
      </c>
      <c r="B1729" t="str">
        <f>INDEX(獼猴調查結果[工作站],MATCH(C1729,獼猴調查結果[樣區名稱],0))</f>
        <v>大溪</v>
      </c>
      <c r="C1729" t="s">
        <v>930</v>
      </c>
      <c r="D1729">
        <v>1</v>
      </c>
      <c r="E1729">
        <v>1</v>
      </c>
      <c r="F1729" t="s">
        <v>932</v>
      </c>
    </row>
    <row r="1730" spans="1:6" x14ac:dyDescent="0.3">
      <c r="A1730" t="str">
        <f>INDEX(獼猴調查結果[林管處],MATCH(B1730,獼猴調查結果[工作站],0))</f>
        <v>新竹</v>
      </c>
      <c r="B1730" t="str">
        <f>INDEX(獼猴調查結果[工作站],MATCH(C1730,獼猴調查結果[樣區名稱],0))</f>
        <v>大溪</v>
      </c>
      <c r="C1730" t="s">
        <v>930</v>
      </c>
      <c r="D1730">
        <v>1</v>
      </c>
      <c r="E1730">
        <v>2</v>
      </c>
      <c r="F1730" t="s">
        <v>932</v>
      </c>
    </row>
    <row r="1731" spans="1:6" x14ac:dyDescent="0.3">
      <c r="A1731" t="str">
        <f>INDEX(獼猴調查結果[林管處],MATCH(B1731,獼猴調查結果[工作站],0))</f>
        <v>新竹</v>
      </c>
      <c r="B1731" t="str">
        <f>INDEX(獼猴調查結果[工作站],MATCH(C1731,獼猴調查結果[樣區名稱],0))</f>
        <v>大溪</v>
      </c>
      <c r="C1731" t="s">
        <v>930</v>
      </c>
      <c r="D1731">
        <v>1</v>
      </c>
      <c r="E1731">
        <v>3</v>
      </c>
      <c r="F1731" t="s">
        <v>932</v>
      </c>
    </row>
    <row r="1732" spans="1:6" x14ac:dyDescent="0.3">
      <c r="A1732" t="str">
        <f>INDEX(獼猴調查結果[林管處],MATCH(B1732,獼猴調查結果[工作站],0))</f>
        <v>新竹</v>
      </c>
      <c r="B1732" t="str">
        <f>INDEX(獼猴調查結果[工作站],MATCH(C1732,獼猴調查結果[樣區名稱],0))</f>
        <v>大溪</v>
      </c>
      <c r="C1732" t="s">
        <v>930</v>
      </c>
      <c r="D1732">
        <v>1</v>
      </c>
      <c r="E1732">
        <v>4</v>
      </c>
      <c r="F1732" t="s">
        <v>932</v>
      </c>
    </row>
    <row r="1733" spans="1:6" x14ac:dyDescent="0.3">
      <c r="A1733" t="str">
        <f>INDEX(獼猴調查結果[林管處],MATCH(B1733,獼猴調查結果[工作站],0))</f>
        <v>新竹</v>
      </c>
      <c r="B1733" t="str">
        <f>INDEX(獼猴調查結果[工作站],MATCH(C1733,獼猴調查結果[樣區名稱],0))</f>
        <v>大溪</v>
      </c>
      <c r="C1733" t="s">
        <v>930</v>
      </c>
      <c r="D1733">
        <v>1</v>
      </c>
      <c r="E1733">
        <v>5</v>
      </c>
      <c r="F1733" t="s">
        <v>932</v>
      </c>
    </row>
    <row r="1734" spans="1:6" x14ac:dyDescent="0.3">
      <c r="A1734" t="str">
        <f>INDEX(獼猴調查結果[林管處],MATCH(B1734,獼猴調查結果[工作站],0))</f>
        <v>新竹</v>
      </c>
      <c r="B1734" t="str">
        <f>INDEX(獼猴調查結果[工作站],MATCH(C1734,獼猴調查結果[樣區名稱],0))</f>
        <v>大溪</v>
      </c>
      <c r="C1734" t="s">
        <v>930</v>
      </c>
      <c r="D1734">
        <v>1</v>
      </c>
      <c r="E1734">
        <v>6</v>
      </c>
      <c r="F1734" t="s">
        <v>932</v>
      </c>
    </row>
    <row r="1735" spans="1:6" x14ac:dyDescent="0.3">
      <c r="A1735" t="str">
        <f>INDEX(獼猴調查結果[林管處],MATCH(B1735,獼猴調查結果[工作站],0))</f>
        <v>新竹</v>
      </c>
      <c r="B1735" t="str">
        <f>INDEX(獼猴調查結果[工作站],MATCH(C1735,獼猴調查結果[樣區名稱],0))</f>
        <v>大溪</v>
      </c>
      <c r="C1735" t="s">
        <v>933</v>
      </c>
      <c r="D1735">
        <v>1</v>
      </c>
      <c r="E1735">
        <v>1</v>
      </c>
      <c r="F1735" t="s">
        <v>932</v>
      </c>
    </row>
    <row r="1736" spans="1:6" x14ac:dyDescent="0.3">
      <c r="A1736" t="str">
        <f>INDEX(獼猴調查結果[林管處],MATCH(B1736,獼猴調查結果[工作站],0))</f>
        <v>新竹</v>
      </c>
      <c r="B1736" t="str">
        <f>INDEX(獼猴調查結果[工作站],MATCH(C1736,獼猴調查結果[樣區名稱],0))</f>
        <v>大溪</v>
      </c>
      <c r="C1736" t="s">
        <v>933</v>
      </c>
      <c r="D1736">
        <v>1</v>
      </c>
      <c r="E1736">
        <v>2</v>
      </c>
      <c r="F1736" t="s">
        <v>932</v>
      </c>
    </row>
    <row r="1737" spans="1:6" x14ac:dyDescent="0.3">
      <c r="A1737" t="str">
        <f>INDEX(獼猴調查結果[林管處],MATCH(B1737,獼猴調查結果[工作站],0))</f>
        <v>新竹</v>
      </c>
      <c r="B1737" t="str">
        <f>INDEX(獼猴調查結果[工作站],MATCH(C1737,獼猴調查結果[樣區名稱],0))</f>
        <v>大溪</v>
      </c>
      <c r="C1737" t="s">
        <v>933</v>
      </c>
      <c r="D1737">
        <v>1</v>
      </c>
      <c r="E1737">
        <v>3</v>
      </c>
      <c r="F1737" t="s">
        <v>932</v>
      </c>
    </row>
    <row r="1738" spans="1:6" x14ac:dyDescent="0.3">
      <c r="A1738" t="str">
        <f>INDEX(獼猴調查結果[林管處],MATCH(B1738,獼猴調查結果[工作站],0))</f>
        <v>新竹</v>
      </c>
      <c r="B1738" t="str">
        <f>INDEX(獼猴調查結果[工作站],MATCH(C1738,獼猴調查結果[樣區名稱],0))</f>
        <v>大溪</v>
      </c>
      <c r="C1738" t="s">
        <v>933</v>
      </c>
      <c r="D1738">
        <v>1</v>
      </c>
      <c r="E1738">
        <v>4</v>
      </c>
      <c r="F1738" t="s">
        <v>932</v>
      </c>
    </row>
    <row r="1739" spans="1:6" x14ac:dyDescent="0.3">
      <c r="A1739" t="str">
        <f>INDEX(獼猴調查結果[林管處],MATCH(B1739,獼猴調查結果[工作站],0))</f>
        <v>新竹</v>
      </c>
      <c r="B1739" t="str">
        <f>INDEX(獼猴調查結果[工作站],MATCH(C1739,獼猴調查結果[樣區名稱],0))</f>
        <v>大溪</v>
      </c>
      <c r="C1739" t="s">
        <v>933</v>
      </c>
      <c r="D1739">
        <v>1</v>
      </c>
      <c r="E1739">
        <v>5</v>
      </c>
      <c r="F1739" t="s">
        <v>932</v>
      </c>
    </row>
    <row r="1740" spans="1:6" x14ac:dyDescent="0.3">
      <c r="A1740" t="str">
        <f>INDEX(獼猴調查結果[林管處],MATCH(B1740,獼猴調查結果[工作站],0))</f>
        <v>新竹</v>
      </c>
      <c r="B1740" t="str">
        <f>INDEX(獼猴調查結果[工作站],MATCH(C1740,獼猴調查結果[樣區名稱],0))</f>
        <v>大溪</v>
      </c>
      <c r="C1740" t="s">
        <v>933</v>
      </c>
      <c r="D1740">
        <v>1</v>
      </c>
      <c r="E1740">
        <v>6</v>
      </c>
      <c r="F1740" t="s">
        <v>932</v>
      </c>
    </row>
    <row r="1741" spans="1:6" x14ac:dyDescent="0.3">
      <c r="A1741" t="str">
        <f>INDEX(獼猴調查結果[林管處],MATCH(B1741,獼猴調查結果[工作站],0))</f>
        <v>新竹</v>
      </c>
      <c r="B1741" t="str">
        <f>INDEX(獼猴調查結果[工作站],MATCH(C1741,獼猴調查結果[樣區名稱],0))</f>
        <v>大溪</v>
      </c>
      <c r="C1741" t="s">
        <v>935</v>
      </c>
      <c r="D1741">
        <v>1</v>
      </c>
      <c r="E1741">
        <v>1</v>
      </c>
      <c r="F1741" t="s">
        <v>932</v>
      </c>
    </row>
    <row r="1742" spans="1:6" x14ac:dyDescent="0.3">
      <c r="A1742" t="str">
        <f>INDEX(獼猴調查結果[林管處],MATCH(B1742,獼猴調查結果[工作站],0))</f>
        <v>新竹</v>
      </c>
      <c r="B1742" t="str">
        <f>INDEX(獼猴調查結果[工作站],MATCH(C1742,獼猴調查結果[樣區名稱],0))</f>
        <v>大溪</v>
      </c>
      <c r="C1742" t="s">
        <v>935</v>
      </c>
      <c r="D1742">
        <v>1</v>
      </c>
      <c r="E1742">
        <v>2</v>
      </c>
      <c r="F1742" t="s">
        <v>932</v>
      </c>
    </row>
    <row r="1743" spans="1:6" x14ac:dyDescent="0.3">
      <c r="A1743" t="str">
        <f>INDEX(獼猴調查結果[林管處],MATCH(B1743,獼猴調查結果[工作站],0))</f>
        <v>新竹</v>
      </c>
      <c r="B1743" t="str">
        <f>INDEX(獼猴調查結果[工作站],MATCH(C1743,獼猴調查結果[樣區名稱],0))</f>
        <v>大溪</v>
      </c>
      <c r="C1743" t="s">
        <v>935</v>
      </c>
      <c r="D1743">
        <v>1</v>
      </c>
      <c r="E1743">
        <v>3</v>
      </c>
      <c r="F1743" t="s">
        <v>932</v>
      </c>
    </row>
    <row r="1744" spans="1:6" x14ac:dyDescent="0.3">
      <c r="A1744" t="str">
        <f>INDEX(獼猴調查結果[林管處],MATCH(B1744,獼猴調查結果[工作站],0))</f>
        <v>新竹</v>
      </c>
      <c r="B1744" t="str">
        <f>INDEX(獼猴調查結果[工作站],MATCH(C1744,獼猴調查結果[樣區名稱],0))</f>
        <v>大溪</v>
      </c>
      <c r="C1744" t="s">
        <v>935</v>
      </c>
      <c r="D1744">
        <v>1</v>
      </c>
      <c r="E1744">
        <v>4</v>
      </c>
      <c r="F1744" t="s">
        <v>932</v>
      </c>
    </row>
    <row r="1745" spans="1:6" x14ac:dyDescent="0.3">
      <c r="A1745" t="str">
        <f>INDEX(獼猴調查結果[林管處],MATCH(B1745,獼猴調查結果[工作站],0))</f>
        <v>新竹</v>
      </c>
      <c r="B1745" t="str">
        <f>INDEX(獼猴調查結果[工作站],MATCH(C1745,獼猴調查結果[樣區名稱],0))</f>
        <v>大溪</v>
      </c>
      <c r="C1745" t="s">
        <v>935</v>
      </c>
      <c r="D1745">
        <v>1</v>
      </c>
      <c r="E1745">
        <v>5</v>
      </c>
      <c r="F1745" t="s">
        <v>932</v>
      </c>
    </row>
    <row r="1746" spans="1:6" x14ac:dyDescent="0.3">
      <c r="A1746" t="str">
        <f>INDEX(獼猴調查結果[林管處],MATCH(B1746,獼猴調查結果[工作站],0))</f>
        <v>新竹</v>
      </c>
      <c r="B1746" t="str">
        <f>INDEX(獼猴調查結果[工作站],MATCH(C1746,獼猴調查結果[樣區名稱],0))</f>
        <v>大溪</v>
      </c>
      <c r="C1746" t="s">
        <v>935</v>
      </c>
      <c r="D1746">
        <v>1</v>
      </c>
      <c r="E1746">
        <v>6</v>
      </c>
      <c r="F1746" t="s">
        <v>932</v>
      </c>
    </row>
    <row r="1747" spans="1:6" x14ac:dyDescent="0.3">
      <c r="A1747" t="str">
        <f>INDEX(獼猴調查結果[林管處],MATCH(B1747,獼猴調查結果[工作站],0))</f>
        <v>新竹</v>
      </c>
      <c r="B1747" t="str">
        <f>INDEX(獼猴調查結果[工作站],MATCH(C1747,獼猴調查結果[樣區名稱],0))</f>
        <v>竹東</v>
      </c>
      <c r="C1747" t="s">
        <v>938</v>
      </c>
      <c r="D1747">
        <v>1</v>
      </c>
      <c r="E1747">
        <v>1</v>
      </c>
      <c r="F1747" t="s">
        <v>940</v>
      </c>
    </row>
    <row r="1748" spans="1:6" x14ac:dyDescent="0.3">
      <c r="A1748" t="str">
        <f>INDEX(獼猴調查結果[林管處],MATCH(B1748,獼猴調查結果[工作站],0))</f>
        <v>新竹</v>
      </c>
      <c r="B1748" t="str">
        <f>INDEX(獼猴調查結果[工作站],MATCH(C1748,獼猴調查結果[樣區名稱],0))</f>
        <v>竹東</v>
      </c>
      <c r="C1748" t="s">
        <v>938</v>
      </c>
      <c r="D1748">
        <v>1</v>
      </c>
      <c r="E1748">
        <v>2</v>
      </c>
      <c r="F1748" t="s">
        <v>940</v>
      </c>
    </row>
    <row r="1749" spans="1:6" x14ac:dyDescent="0.3">
      <c r="A1749" t="str">
        <f>INDEX(獼猴調查結果[林管處],MATCH(B1749,獼猴調查結果[工作站],0))</f>
        <v>新竹</v>
      </c>
      <c r="B1749" t="str">
        <f>INDEX(獼猴調查結果[工作站],MATCH(C1749,獼猴調查結果[樣區名稱],0))</f>
        <v>竹東</v>
      </c>
      <c r="C1749" t="s">
        <v>938</v>
      </c>
      <c r="D1749">
        <v>1</v>
      </c>
      <c r="E1749">
        <v>3</v>
      </c>
      <c r="F1749" t="s">
        <v>940</v>
      </c>
    </row>
    <row r="1750" spans="1:6" x14ac:dyDescent="0.3">
      <c r="A1750" t="str">
        <f>INDEX(獼猴調查結果[林管處],MATCH(B1750,獼猴調查結果[工作站],0))</f>
        <v>新竹</v>
      </c>
      <c r="B1750" t="str">
        <f>INDEX(獼猴調查結果[工作站],MATCH(C1750,獼猴調查結果[樣區名稱],0))</f>
        <v>竹東</v>
      </c>
      <c r="C1750" t="s">
        <v>938</v>
      </c>
      <c r="D1750">
        <v>1</v>
      </c>
      <c r="E1750">
        <v>4</v>
      </c>
      <c r="F1750" t="s">
        <v>940</v>
      </c>
    </row>
    <row r="1751" spans="1:6" x14ac:dyDescent="0.3">
      <c r="A1751" t="str">
        <f>INDEX(獼猴調查結果[林管處],MATCH(B1751,獼猴調查結果[工作站],0))</f>
        <v>新竹</v>
      </c>
      <c r="B1751" t="str">
        <f>INDEX(獼猴調查結果[工作站],MATCH(C1751,獼猴調查結果[樣區名稱],0))</f>
        <v>竹東</v>
      </c>
      <c r="C1751" t="s">
        <v>938</v>
      </c>
      <c r="D1751">
        <v>1</v>
      </c>
      <c r="E1751">
        <v>5</v>
      </c>
      <c r="F1751" t="s">
        <v>940</v>
      </c>
    </row>
    <row r="1752" spans="1:6" x14ac:dyDescent="0.3">
      <c r="A1752" t="str">
        <f>INDEX(獼猴調查結果[林管處],MATCH(B1752,獼猴調查結果[工作站],0))</f>
        <v>新竹</v>
      </c>
      <c r="B1752" t="str">
        <f>INDEX(獼猴調查結果[工作站],MATCH(C1752,獼猴調查結果[樣區名稱],0))</f>
        <v>竹東</v>
      </c>
      <c r="C1752" t="s">
        <v>938</v>
      </c>
      <c r="D1752">
        <v>1</v>
      </c>
      <c r="E1752">
        <v>6</v>
      </c>
      <c r="F1752" t="s">
        <v>940</v>
      </c>
    </row>
    <row r="1753" spans="1:6" x14ac:dyDescent="0.3">
      <c r="A1753" t="str">
        <f>INDEX(獼猴調查結果[林管處],MATCH(B1753,獼猴調查結果[工作站],0))</f>
        <v>新竹</v>
      </c>
      <c r="B1753" t="str">
        <f>INDEX(獼猴調查結果[工作站],MATCH(C1753,獼猴調查結果[樣區名稱],0))</f>
        <v>竹東</v>
      </c>
      <c r="C1753" t="s">
        <v>942</v>
      </c>
      <c r="D1753">
        <v>1</v>
      </c>
      <c r="E1753">
        <v>1</v>
      </c>
      <c r="F1753" t="s">
        <v>944</v>
      </c>
    </row>
    <row r="1754" spans="1:6" x14ac:dyDescent="0.3">
      <c r="A1754" t="str">
        <f>INDEX(獼猴調查結果[林管處],MATCH(B1754,獼猴調查結果[工作站],0))</f>
        <v>新竹</v>
      </c>
      <c r="B1754" t="str">
        <f>INDEX(獼猴調查結果[工作站],MATCH(C1754,獼猴調查結果[樣區名稱],0))</f>
        <v>竹東</v>
      </c>
      <c r="C1754" t="s">
        <v>942</v>
      </c>
      <c r="D1754">
        <v>1</v>
      </c>
      <c r="E1754">
        <v>2</v>
      </c>
      <c r="F1754" t="s">
        <v>944</v>
      </c>
    </row>
    <row r="1755" spans="1:6" x14ac:dyDescent="0.3">
      <c r="A1755" t="str">
        <f>INDEX(獼猴調查結果[林管處],MATCH(B1755,獼猴調查結果[工作站],0))</f>
        <v>新竹</v>
      </c>
      <c r="B1755" t="str">
        <f>INDEX(獼猴調查結果[工作站],MATCH(C1755,獼猴調查結果[樣區名稱],0))</f>
        <v>竹東</v>
      </c>
      <c r="C1755" t="s">
        <v>942</v>
      </c>
      <c r="D1755">
        <v>1</v>
      </c>
      <c r="E1755">
        <v>3</v>
      </c>
      <c r="F1755" t="s">
        <v>944</v>
      </c>
    </row>
    <row r="1756" spans="1:6" x14ac:dyDescent="0.3">
      <c r="A1756" t="str">
        <f>INDEX(獼猴調查結果[林管處],MATCH(B1756,獼猴調查結果[工作站],0))</f>
        <v>新竹</v>
      </c>
      <c r="B1756" t="str">
        <f>INDEX(獼猴調查結果[工作站],MATCH(C1756,獼猴調查結果[樣區名稱],0))</f>
        <v>竹東</v>
      </c>
      <c r="C1756" t="s">
        <v>942</v>
      </c>
      <c r="D1756">
        <v>1</v>
      </c>
      <c r="E1756">
        <v>4</v>
      </c>
      <c r="F1756" t="s">
        <v>944</v>
      </c>
    </row>
    <row r="1757" spans="1:6" x14ac:dyDescent="0.3">
      <c r="A1757" t="str">
        <f>INDEX(獼猴調查結果[林管處],MATCH(B1757,獼猴調查結果[工作站],0))</f>
        <v>新竹</v>
      </c>
      <c r="B1757" t="str">
        <f>INDEX(獼猴調查結果[工作站],MATCH(C1757,獼猴調查結果[樣區名稱],0))</f>
        <v>竹東</v>
      </c>
      <c r="C1757" t="s">
        <v>942</v>
      </c>
      <c r="D1757">
        <v>1</v>
      </c>
      <c r="E1757">
        <v>5</v>
      </c>
      <c r="F1757" t="s">
        <v>944</v>
      </c>
    </row>
    <row r="1758" spans="1:6" x14ac:dyDescent="0.3">
      <c r="A1758" t="str">
        <f>INDEX(獼猴調查結果[林管處],MATCH(B1758,獼猴調查結果[工作站],0))</f>
        <v>新竹</v>
      </c>
      <c r="B1758" t="str">
        <f>INDEX(獼猴調查結果[工作站],MATCH(C1758,獼猴調查結果[樣區名稱],0))</f>
        <v>竹東</v>
      </c>
      <c r="C1758" t="s">
        <v>942</v>
      </c>
      <c r="D1758">
        <v>1</v>
      </c>
      <c r="E1758">
        <v>6</v>
      </c>
      <c r="F1758" t="s">
        <v>944</v>
      </c>
    </row>
    <row r="1759" spans="1:6" x14ac:dyDescent="0.3">
      <c r="A1759" t="str">
        <f>INDEX(獼猴調查結果[林管處],MATCH(B1759,獼猴調查結果[工作站],0))</f>
        <v>新竹</v>
      </c>
      <c r="B1759" t="str">
        <f>INDEX(獼猴調查結果[工作站],MATCH(C1759,獼猴調查結果[樣區名稱],0))</f>
        <v>竹東</v>
      </c>
      <c r="C1759" t="s">
        <v>942</v>
      </c>
      <c r="D1759">
        <v>2</v>
      </c>
      <c r="E1759">
        <v>1</v>
      </c>
      <c r="F1759" t="s">
        <v>944</v>
      </c>
    </row>
    <row r="1760" spans="1:6" x14ac:dyDescent="0.3">
      <c r="A1760" t="str">
        <f>INDEX(獼猴調查結果[林管處],MATCH(B1760,獼猴調查結果[工作站],0))</f>
        <v>新竹</v>
      </c>
      <c r="B1760" t="str">
        <f>INDEX(獼猴調查結果[工作站],MATCH(C1760,獼猴調查結果[樣區名稱],0))</f>
        <v>竹東</v>
      </c>
      <c r="C1760" t="s">
        <v>942</v>
      </c>
      <c r="D1760">
        <v>2</v>
      </c>
      <c r="E1760">
        <v>2</v>
      </c>
      <c r="F1760" t="s">
        <v>944</v>
      </c>
    </row>
    <row r="1761" spans="1:6" x14ac:dyDescent="0.3">
      <c r="A1761" t="str">
        <f>INDEX(獼猴調查結果[林管處],MATCH(B1761,獼猴調查結果[工作站],0))</f>
        <v>新竹</v>
      </c>
      <c r="B1761" t="str">
        <f>INDEX(獼猴調查結果[工作站],MATCH(C1761,獼猴調查結果[樣區名稱],0))</f>
        <v>竹東</v>
      </c>
      <c r="C1761" t="s">
        <v>942</v>
      </c>
      <c r="D1761">
        <v>2</v>
      </c>
      <c r="E1761">
        <v>3</v>
      </c>
      <c r="F1761" t="s">
        <v>944</v>
      </c>
    </row>
    <row r="1762" spans="1:6" x14ac:dyDescent="0.3">
      <c r="A1762" t="str">
        <f>INDEX(獼猴調查結果[林管處],MATCH(B1762,獼猴調查結果[工作站],0))</f>
        <v>新竹</v>
      </c>
      <c r="B1762" t="str">
        <f>INDEX(獼猴調查結果[工作站],MATCH(C1762,獼猴調查結果[樣區名稱],0))</f>
        <v>竹東</v>
      </c>
      <c r="C1762" t="s">
        <v>942</v>
      </c>
      <c r="D1762">
        <v>2</v>
      </c>
      <c r="E1762">
        <v>4</v>
      </c>
      <c r="F1762" t="s">
        <v>944</v>
      </c>
    </row>
    <row r="1763" spans="1:6" x14ac:dyDescent="0.3">
      <c r="A1763" t="str">
        <f>INDEX(獼猴調查結果[林管處],MATCH(B1763,獼猴調查結果[工作站],0))</f>
        <v>新竹</v>
      </c>
      <c r="B1763" t="str">
        <f>INDEX(獼猴調查結果[工作站],MATCH(C1763,獼猴調查結果[樣區名稱],0))</f>
        <v>竹東</v>
      </c>
      <c r="C1763" t="s">
        <v>942</v>
      </c>
      <c r="D1763">
        <v>2</v>
      </c>
      <c r="E1763">
        <v>6</v>
      </c>
      <c r="F1763" t="s">
        <v>944</v>
      </c>
    </row>
    <row r="1764" spans="1:6" x14ac:dyDescent="0.3">
      <c r="A1764" t="str">
        <f>INDEX(獼猴調查結果[林管處],MATCH(B1764,獼猴調查結果[工作站],0))</f>
        <v>新竹</v>
      </c>
      <c r="B1764" t="str">
        <f>INDEX(獼猴調查結果[工作站],MATCH(C1764,獼猴調查結果[樣區名稱],0))</f>
        <v>竹東</v>
      </c>
      <c r="C1764" t="s">
        <v>942</v>
      </c>
      <c r="D1764">
        <v>2</v>
      </c>
      <c r="E1764">
        <v>7</v>
      </c>
      <c r="F1764" t="s">
        <v>944</v>
      </c>
    </row>
    <row r="1765" spans="1:6" x14ac:dyDescent="0.3">
      <c r="A1765" t="str">
        <f>INDEX(獼猴調查結果[林管處],MATCH(B1765,獼猴調查結果[工作站],0))</f>
        <v>新竹</v>
      </c>
      <c r="B1765" t="str">
        <f>INDEX(獼猴調查結果[工作站],MATCH(C1765,獼猴調查結果[樣區名稱],0))</f>
        <v>竹東</v>
      </c>
      <c r="C1765" t="s">
        <v>942</v>
      </c>
      <c r="D1765">
        <v>2</v>
      </c>
      <c r="E1765">
        <v>8</v>
      </c>
      <c r="F1765" t="s">
        <v>944</v>
      </c>
    </row>
    <row r="1766" spans="1:6" x14ac:dyDescent="0.3">
      <c r="A1766" t="str">
        <f>INDEX(獼猴調查結果[林管處],MATCH(B1766,獼猴調查結果[工作站],0))</f>
        <v>新竹</v>
      </c>
      <c r="B1766" t="str">
        <f>INDEX(獼猴調查結果[工作站],MATCH(C1766,獼猴調查結果[樣區名稱],0))</f>
        <v>竹東</v>
      </c>
      <c r="C1766" t="s">
        <v>942</v>
      </c>
      <c r="D1766">
        <v>2</v>
      </c>
      <c r="E1766">
        <v>9</v>
      </c>
      <c r="F1766" t="s">
        <v>944</v>
      </c>
    </row>
    <row r="1767" spans="1:6" x14ac:dyDescent="0.3">
      <c r="A1767" t="str">
        <f>INDEX(獼猴調查結果[林管處],MATCH(B1767,獼猴調查結果[工作站],0))</f>
        <v>新竹</v>
      </c>
      <c r="B1767" t="str">
        <f>INDEX(獼猴調查結果[工作站],MATCH(C1767,獼猴調查結果[樣區名稱],0))</f>
        <v>竹東</v>
      </c>
      <c r="C1767" t="s">
        <v>942</v>
      </c>
      <c r="D1767">
        <v>2</v>
      </c>
      <c r="E1767">
        <v>10</v>
      </c>
      <c r="F1767" t="s">
        <v>944</v>
      </c>
    </row>
    <row r="1768" spans="1:6" x14ac:dyDescent="0.3">
      <c r="A1768" t="str">
        <f>INDEX(獼猴調查結果[林管處],MATCH(B1768,獼猴調查結果[工作站],0))</f>
        <v>新竹</v>
      </c>
      <c r="B1768" t="str">
        <f>INDEX(獼猴調查結果[工作站],MATCH(C1768,獼猴調查結果[樣區名稱],0))</f>
        <v>竹東</v>
      </c>
      <c r="C1768" t="s">
        <v>945</v>
      </c>
      <c r="D1768">
        <v>1</v>
      </c>
      <c r="E1768">
        <v>1</v>
      </c>
      <c r="F1768" t="s">
        <v>947</v>
      </c>
    </row>
    <row r="1769" spans="1:6" x14ac:dyDescent="0.3">
      <c r="A1769" t="str">
        <f>INDEX(獼猴調查結果[林管處],MATCH(B1769,獼猴調查結果[工作站],0))</f>
        <v>新竹</v>
      </c>
      <c r="B1769" t="str">
        <f>INDEX(獼猴調查結果[工作站],MATCH(C1769,獼猴調查結果[樣區名稱],0))</f>
        <v>竹東</v>
      </c>
      <c r="C1769" t="s">
        <v>945</v>
      </c>
      <c r="D1769">
        <v>1</v>
      </c>
      <c r="E1769">
        <v>2</v>
      </c>
      <c r="F1769" t="s">
        <v>947</v>
      </c>
    </row>
    <row r="1770" spans="1:6" x14ac:dyDescent="0.3">
      <c r="A1770" t="str">
        <f>INDEX(獼猴調查結果[林管處],MATCH(B1770,獼猴調查結果[工作站],0))</f>
        <v>新竹</v>
      </c>
      <c r="B1770" t="str">
        <f>INDEX(獼猴調查結果[工作站],MATCH(C1770,獼猴調查結果[樣區名稱],0))</f>
        <v>竹東</v>
      </c>
      <c r="C1770" t="s">
        <v>945</v>
      </c>
      <c r="D1770">
        <v>1</v>
      </c>
      <c r="E1770">
        <v>3</v>
      </c>
      <c r="F1770" t="s">
        <v>947</v>
      </c>
    </row>
    <row r="1771" spans="1:6" x14ac:dyDescent="0.3">
      <c r="A1771" t="str">
        <f>INDEX(獼猴調查結果[林管處],MATCH(B1771,獼猴調查結果[工作站],0))</f>
        <v>新竹</v>
      </c>
      <c r="B1771" t="str">
        <f>INDEX(獼猴調查結果[工作站],MATCH(C1771,獼猴調查結果[樣區名稱],0))</f>
        <v>竹東</v>
      </c>
      <c r="C1771" t="s">
        <v>945</v>
      </c>
      <c r="D1771">
        <v>1</v>
      </c>
      <c r="E1771">
        <v>4</v>
      </c>
      <c r="F1771" t="s">
        <v>947</v>
      </c>
    </row>
    <row r="1772" spans="1:6" x14ac:dyDescent="0.3">
      <c r="A1772" t="str">
        <f>INDEX(獼猴調查結果[林管處],MATCH(B1772,獼猴調查結果[工作站],0))</f>
        <v>新竹</v>
      </c>
      <c r="B1772" t="str">
        <f>INDEX(獼猴調查結果[工作站],MATCH(C1772,獼猴調查結果[樣區名稱],0))</f>
        <v>竹東</v>
      </c>
      <c r="C1772" t="s">
        <v>945</v>
      </c>
      <c r="D1772">
        <v>1</v>
      </c>
      <c r="E1772">
        <v>5</v>
      </c>
      <c r="F1772" t="s">
        <v>947</v>
      </c>
    </row>
    <row r="1773" spans="1:6" x14ac:dyDescent="0.3">
      <c r="A1773" t="str">
        <f>INDEX(獼猴調查結果[林管處],MATCH(B1773,獼猴調查結果[工作站],0))</f>
        <v>新竹</v>
      </c>
      <c r="B1773" t="str">
        <f>INDEX(獼猴調查結果[工作站],MATCH(C1773,獼猴調查結果[樣區名稱],0))</f>
        <v>竹東</v>
      </c>
      <c r="C1773" t="s">
        <v>945</v>
      </c>
      <c r="D1773">
        <v>1</v>
      </c>
      <c r="E1773">
        <v>6</v>
      </c>
      <c r="F1773" t="s">
        <v>947</v>
      </c>
    </row>
    <row r="1774" spans="1:6" x14ac:dyDescent="0.3">
      <c r="A1774" t="str">
        <f>INDEX(獼猴調查結果[林管處],MATCH(B1774,獼猴調查結果[工作站],0))</f>
        <v>新竹</v>
      </c>
      <c r="B1774" t="str">
        <f>INDEX(獼猴調查結果[工作站],MATCH(C1774,獼猴調查結果[樣區名稱],0))</f>
        <v>竹東</v>
      </c>
      <c r="C1774" t="s">
        <v>945</v>
      </c>
      <c r="D1774">
        <v>2</v>
      </c>
      <c r="E1774">
        <v>1</v>
      </c>
      <c r="F1774" t="s">
        <v>947</v>
      </c>
    </row>
    <row r="1775" spans="1:6" x14ac:dyDescent="0.3">
      <c r="A1775" t="str">
        <f>INDEX(獼猴調查結果[林管處],MATCH(B1775,獼猴調查結果[工作站],0))</f>
        <v>新竹</v>
      </c>
      <c r="B1775" t="str">
        <f>INDEX(獼猴調查結果[工作站],MATCH(C1775,獼猴調查結果[樣區名稱],0))</f>
        <v>竹東</v>
      </c>
      <c r="C1775" t="s">
        <v>945</v>
      </c>
      <c r="D1775">
        <v>2</v>
      </c>
      <c r="E1775">
        <v>2</v>
      </c>
      <c r="F1775" t="s">
        <v>947</v>
      </c>
    </row>
    <row r="1776" spans="1:6" x14ac:dyDescent="0.3">
      <c r="A1776" t="str">
        <f>INDEX(獼猴調查結果[林管處],MATCH(B1776,獼猴調查結果[工作站],0))</f>
        <v>新竹</v>
      </c>
      <c r="B1776" t="str">
        <f>INDEX(獼猴調查結果[工作站],MATCH(C1776,獼猴調查結果[樣區名稱],0))</f>
        <v>竹東</v>
      </c>
      <c r="C1776" t="s">
        <v>945</v>
      </c>
      <c r="D1776">
        <v>2</v>
      </c>
      <c r="E1776">
        <v>3</v>
      </c>
      <c r="F1776" t="s">
        <v>947</v>
      </c>
    </row>
    <row r="1777" spans="1:6" x14ac:dyDescent="0.3">
      <c r="A1777" t="str">
        <f>INDEX(獼猴調查結果[林管處],MATCH(B1777,獼猴調查結果[工作站],0))</f>
        <v>新竹</v>
      </c>
      <c r="B1777" t="str">
        <f>INDEX(獼猴調查結果[工作站],MATCH(C1777,獼猴調查結果[樣區名稱],0))</f>
        <v>竹東</v>
      </c>
      <c r="C1777" t="s">
        <v>945</v>
      </c>
      <c r="D1777">
        <v>2</v>
      </c>
      <c r="E1777">
        <v>4</v>
      </c>
      <c r="F1777" t="s">
        <v>947</v>
      </c>
    </row>
    <row r="1778" spans="1:6" x14ac:dyDescent="0.3">
      <c r="A1778" t="str">
        <f>INDEX(獼猴調查結果[林管處],MATCH(B1778,獼猴調查結果[工作站],0))</f>
        <v>新竹</v>
      </c>
      <c r="B1778" t="str">
        <f>INDEX(獼猴調查結果[工作站],MATCH(C1778,獼猴調查結果[樣區名稱],0))</f>
        <v>竹東</v>
      </c>
      <c r="C1778" t="s">
        <v>945</v>
      </c>
      <c r="D1778">
        <v>2</v>
      </c>
      <c r="E1778">
        <v>5</v>
      </c>
      <c r="F1778" t="s">
        <v>947</v>
      </c>
    </row>
    <row r="1779" spans="1:6" x14ac:dyDescent="0.3">
      <c r="A1779" t="str">
        <f>INDEX(獼猴調查結果[林管處],MATCH(B1779,獼猴調查結果[工作站],0))</f>
        <v>新竹</v>
      </c>
      <c r="B1779" t="str">
        <f>INDEX(獼猴調查結果[工作站],MATCH(C1779,獼猴調查結果[樣區名稱],0))</f>
        <v>竹東</v>
      </c>
      <c r="C1779" t="s">
        <v>945</v>
      </c>
      <c r="D1779">
        <v>2</v>
      </c>
      <c r="E1779">
        <v>6</v>
      </c>
      <c r="F1779" t="s">
        <v>947</v>
      </c>
    </row>
    <row r="1780" spans="1:6" x14ac:dyDescent="0.3">
      <c r="A1780" t="str">
        <f>INDEX(獼猴調查結果[林管處],MATCH(B1780,獼猴調查結果[工作站],0))</f>
        <v>新竹</v>
      </c>
      <c r="B1780" t="str">
        <f>INDEX(獼猴調查結果[工作站],MATCH(C1780,獼猴調查結果[樣區名稱],0))</f>
        <v>竹東</v>
      </c>
      <c r="C1780" t="s">
        <v>945</v>
      </c>
      <c r="D1780">
        <v>2</v>
      </c>
      <c r="E1780">
        <v>7</v>
      </c>
      <c r="F1780" t="s">
        <v>947</v>
      </c>
    </row>
    <row r="1781" spans="1:6" x14ac:dyDescent="0.3">
      <c r="A1781" t="str">
        <f>INDEX(獼猴調查結果[林管處],MATCH(B1781,獼猴調查結果[工作站],0))</f>
        <v>新竹</v>
      </c>
      <c r="B1781" t="str">
        <f>INDEX(獼猴調查結果[工作站],MATCH(C1781,獼猴調查結果[樣區名稱],0))</f>
        <v>竹東</v>
      </c>
      <c r="C1781" t="s">
        <v>945</v>
      </c>
      <c r="D1781">
        <v>2</v>
      </c>
      <c r="E1781">
        <v>8</v>
      </c>
      <c r="F1781" t="s">
        <v>947</v>
      </c>
    </row>
    <row r="1782" spans="1:6" x14ac:dyDescent="0.3">
      <c r="A1782" t="str">
        <f>INDEX(獼猴調查結果[林管處],MATCH(B1782,獼猴調查結果[工作站],0))</f>
        <v>新竹</v>
      </c>
      <c r="B1782" t="str">
        <f>INDEX(獼猴調查結果[工作站],MATCH(C1782,獼猴調查結果[樣區名稱],0))</f>
        <v>竹東</v>
      </c>
      <c r="C1782" t="s">
        <v>948</v>
      </c>
      <c r="D1782">
        <v>1</v>
      </c>
      <c r="E1782">
        <v>1</v>
      </c>
      <c r="F1782" t="s">
        <v>950</v>
      </c>
    </row>
    <row r="1783" spans="1:6" x14ac:dyDescent="0.3">
      <c r="A1783" t="str">
        <f>INDEX(獼猴調查結果[林管處],MATCH(B1783,獼猴調查結果[工作站],0))</f>
        <v>新竹</v>
      </c>
      <c r="B1783" t="str">
        <f>INDEX(獼猴調查結果[工作站],MATCH(C1783,獼猴調查結果[樣區名稱],0))</f>
        <v>竹東</v>
      </c>
      <c r="C1783" t="s">
        <v>948</v>
      </c>
      <c r="D1783">
        <v>1</v>
      </c>
      <c r="E1783">
        <v>2</v>
      </c>
      <c r="F1783" t="s">
        <v>950</v>
      </c>
    </row>
    <row r="1784" spans="1:6" x14ac:dyDescent="0.3">
      <c r="A1784" t="str">
        <f>INDEX(獼猴調查結果[林管處],MATCH(B1784,獼猴調查結果[工作站],0))</f>
        <v>新竹</v>
      </c>
      <c r="B1784" t="str">
        <f>INDEX(獼猴調查結果[工作站],MATCH(C1784,獼猴調查結果[樣區名稱],0))</f>
        <v>竹東</v>
      </c>
      <c r="C1784" t="s">
        <v>948</v>
      </c>
      <c r="D1784">
        <v>1</v>
      </c>
      <c r="E1784">
        <v>3</v>
      </c>
      <c r="F1784" t="s">
        <v>950</v>
      </c>
    </row>
    <row r="1785" spans="1:6" x14ac:dyDescent="0.3">
      <c r="A1785" t="str">
        <f>INDEX(獼猴調查結果[林管處],MATCH(B1785,獼猴調查結果[工作站],0))</f>
        <v>新竹</v>
      </c>
      <c r="B1785" t="str">
        <f>INDEX(獼猴調查結果[工作站],MATCH(C1785,獼猴調查結果[樣區名稱],0))</f>
        <v>竹東</v>
      </c>
      <c r="C1785" t="s">
        <v>948</v>
      </c>
      <c r="D1785">
        <v>1</v>
      </c>
      <c r="E1785">
        <v>4</v>
      </c>
      <c r="F1785" t="s">
        <v>950</v>
      </c>
    </row>
    <row r="1786" spans="1:6" x14ac:dyDescent="0.3">
      <c r="A1786" t="str">
        <f>INDEX(獼猴調查結果[林管處],MATCH(B1786,獼猴調查結果[工作站],0))</f>
        <v>新竹</v>
      </c>
      <c r="B1786" t="str">
        <f>INDEX(獼猴調查結果[工作站],MATCH(C1786,獼猴調查結果[樣區名稱],0))</f>
        <v>竹東</v>
      </c>
      <c r="C1786" t="s">
        <v>948</v>
      </c>
      <c r="D1786">
        <v>1</v>
      </c>
      <c r="E1786">
        <v>5</v>
      </c>
      <c r="F1786" t="s">
        <v>950</v>
      </c>
    </row>
    <row r="1787" spans="1:6" x14ac:dyDescent="0.3">
      <c r="A1787" t="str">
        <f>INDEX(獼猴調查結果[林管處],MATCH(B1787,獼猴調查結果[工作站],0))</f>
        <v>新竹</v>
      </c>
      <c r="B1787" t="str">
        <f>INDEX(獼猴調查結果[工作站],MATCH(C1787,獼猴調查結果[樣區名稱],0))</f>
        <v>竹東</v>
      </c>
      <c r="C1787" t="s">
        <v>948</v>
      </c>
      <c r="D1787">
        <v>1</v>
      </c>
      <c r="E1787">
        <v>6</v>
      </c>
      <c r="F1787" t="s">
        <v>950</v>
      </c>
    </row>
    <row r="1788" spans="1:6" x14ac:dyDescent="0.3">
      <c r="A1788" t="str">
        <f>INDEX(獼猴調查結果[林管處],MATCH(B1788,獼猴調查結果[工作站],0))</f>
        <v>新竹</v>
      </c>
      <c r="B1788" t="str">
        <f>INDEX(獼猴調查結果[工作站],MATCH(C1788,獼猴調查結果[樣區名稱],0))</f>
        <v>竹東</v>
      </c>
      <c r="C1788" t="s">
        <v>948</v>
      </c>
      <c r="D1788">
        <v>2</v>
      </c>
      <c r="E1788">
        <v>1</v>
      </c>
      <c r="F1788" t="s">
        <v>950</v>
      </c>
    </row>
    <row r="1789" spans="1:6" x14ac:dyDescent="0.3">
      <c r="A1789" t="str">
        <f>INDEX(獼猴調查結果[林管處],MATCH(B1789,獼猴調查結果[工作站],0))</f>
        <v>新竹</v>
      </c>
      <c r="B1789" t="str">
        <f>INDEX(獼猴調查結果[工作站],MATCH(C1789,獼猴調查結果[樣區名稱],0))</f>
        <v>竹東</v>
      </c>
      <c r="C1789" t="s">
        <v>948</v>
      </c>
      <c r="D1789">
        <v>2</v>
      </c>
      <c r="E1789">
        <v>2</v>
      </c>
      <c r="F1789" t="s">
        <v>950</v>
      </c>
    </row>
    <row r="1790" spans="1:6" x14ac:dyDescent="0.3">
      <c r="A1790" t="str">
        <f>INDEX(獼猴調查結果[林管處],MATCH(B1790,獼猴調查結果[工作站],0))</f>
        <v>新竹</v>
      </c>
      <c r="B1790" t="str">
        <f>INDEX(獼猴調查結果[工作站],MATCH(C1790,獼猴調查結果[樣區名稱],0))</f>
        <v>竹東</v>
      </c>
      <c r="C1790" t="s">
        <v>948</v>
      </c>
      <c r="D1790">
        <v>2</v>
      </c>
      <c r="E1790">
        <v>3</v>
      </c>
      <c r="F1790" t="s">
        <v>950</v>
      </c>
    </row>
    <row r="1791" spans="1:6" x14ac:dyDescent="0.3">
      <c r="A1791" t="str">
        <f>INDEX(獼猴調查結果[林管處],MATCH(B1791,獼猴調查結果[工作站],0))</f>
        <v>新竹</v>
      </c>
      <c r="B1791" t="str">
        <f>INDEX(獼猴調查結果[工作站],MATCH(C1791,獼猴調查結果[樣區名稱],0))</f>
        <v>竹東</v>
      </c>
      <c r="C1791" t="s">
        <v>948</v>
      </c>
      <c r="D1791">
        <v>2</v>
      </c>
      <c r="E1791">
        <v>4</v>
      </c>
      <c r="F1791" t="s">
        <v>950</v>
      </c>
    </row>
    <row r="1792" spans="1:6" x14ac:dyDescent="0.3">
      <c r="A1792" t="str">
        <f>INDEX(獼猴調查結果[林管處],MATCH(B1792,獼猴調查結果[工作站],0))</f>
        <v>新竹</v>
      </c>
      <c r="B1792" t="str">
        <f>INDEX(獼猴調查結果[工作站],MATCH(C1792,獼猴調查結果[樣區名稱],0))</f>
        <v>竹東</v>
      </c>
      <c r="C1792" t="s">
        <v>948</v>
      </c>
      <c r="D1792">
        <v>2</v>
      </c>
      <c r="E1792">
        <v>5</v>
      </c>
      <c r="F1792" t="s">
        <v>950</v>
      </c>
    </row>
    <row r="1793" spans="1:6" x14ac:dyDescent="0.3">
      <c r="A1793" t="str">
        <f>INDEX(獼猴調查結果[林管處],MATCH(B1793,獼猴調查結果[工作站],0))</f>
        <v>新竹</v>
      </c>
      <c r="B1793" t="str">
        <f>INDEX(獼猴調查結果[工作站],MATCH(C1793,獼猴調查結果[樣區名稱],0))</f>
        <v>竹東</v>
      </c>
      <c r="C1793" t="s">
        <v>948</v>
      </c>
      <c r="D1793">
        <v>2</v>
      </c>
      <c r="E1793">
        <v>6</v>
      </c>
      <c r="F1793" t="s">
        <v>950</v>
      </c>
    </row>
    <row r="1794" spans="1:6" x14ac:dyDescent="0.3">
      <c r="A1794" t="str">
        <f>INDEX(獼猴調查結果[林管處],MATCH(B1794,獼猴調查結果[工作站],0))</f>
        <v>新竹</v>
      </c>
      <c r="B1794" t="str">
        <f>INDEX(獼猴調查結果[工作站],MATCH(C1794,獼猴調查結果[樣區名稱],0))</f>
        <v>竹東</v>
      </c>
      <c r="C1794" t="s">
        <v>948</v>
      </c>
      <c r="D1794">
        <v>2</v>
      </c>
      <c r="E1794">
        <v>7</v>
      </c>
      <c r="F1794" t="s">
        <v>950</v>
      </c>
    </row>
    <row r="1795" spans="1:6" x14ac:dyDescent="0.3">
      <c r="A1795" t="str">
        <f>INDEX(獼猴調查結果[林管處],MATCH(B1795,獼猴調查結果[工作站],0))</f>
        <v>新竹</v>
      </c>
      <c r="B1795" t="str">
        <f>INDEX(獼猴調查結果[工作站],MATCH(C1795,獼猴調查結果[樣區名稱],0))</f>
        <v>竹東</v>
      </c>
      <c r="C1795" t="s">
        <v>948</v>
      </c>
      <c r="D1795">
        <v>2</v>
      </c>
      <c r="E1795">
        <v>8</v>
      </c>
      <c r="F1795" t="s">
        <v>950</v>
      </c>
    </row>
    <row r="1796" spans="1:6" x14ac:dyDescent="0.3">
      <c r="A1796" t="str">
        <f>INDEX(獼猴調查結果[林管處],MATCH(B1796,獼猴調查結果[工作站],0))</f>
        <v>新竹</v>
      </c>
      <c r="B1796" t="str">
        <f>INDEX(獼猴調查結果[工作站],MATCH(C1796,獼猴調查結果[樣區名稱],0))</f>
        <v>竹東</v>
      </c>
      <c r="C1796" t="s">
        <v>948</v>
      </c>
      <c r="D1796">
        <v>2</v>
      </c>
      <c r="E1796">
        <v>9</v>
      </c>
      <c r="F1796" t="s">
        <v>950</v>
      </c>
    </row>
    <row r="1797" spans="1:6" x14ac:dyDescent="0.3">
      <c r="A1797" t="str">
        <f>INDEX(獼猴調查結果[林管處],MATCH(B1797,獼猴調查結果[工作站],0))</f>
        <v>新竹</v>
      </c>
      <c r="B1797" t="str">
        <f>INDEX(獼猴調查結果[工作站],MATCH(C1797,獼猴調查結果[樣區名稱],0))</f>
        <v>竹東</v>
      </c>
      <c r="C1797" t="s">
        <v>953</v>
      </c>
      <c r="D1797">
        <v>1</v>
      </c>
      <c r="E1797">
        <v>1</v>
      </c>
      <c r="F1797" t="s">
        <v>950</v>
      </c>
    </row>
    <row r="1798" spans="1:6" x14ac:dyDescent="0.3">
      <c r="A1798" t="str">
        <f>INDEX(獼猴調查結果[林管處],MATCH(B1798,獼猴調查結果[工作站],0))</f>
        <v>新竹</v>
      </c>
      <c r="B1798" t="str">
        <f>INDEX(獼猴調查結果[工作站],MATCH(C1798,獼猴調查結果[樣區名稱],0))</f>
        <v>竹東</v>
      </c>
      <c r="C1798" t="s">
        <v>953</v>
      </c>
      <c r="D1798">
        <v>1</v>
      </c>
      <c r="E1798">
        <v>2</v>
      </c>
      <c r="F1798" t="s">
        <v>950</v>
      </c>
    </row>
    <row r="1799" spans="1:6" x14ac:dyDescent="0.3">
      <c r="A1799" t="str">
        <f>INDEX(獼猴調查結果[林管處],MATCH(B1799,獼猴調查結果[工作站],0))</f>
        <v>新竹</v>
      </c>
      <c r="B1799" t="str">
        <f>INDEX(獼猴調查結果[工作站],MATCH(C1799,獼猴調查結果[樣區名稱],0))</f>
        <v>竹東</v>
      </c>
      <c r="C1799" t="s">
        <v>953</v>
      </c>
      <c r="D1799">
        <v>1</v>
      </c>
      <c r="E1799">
        <v>3</v>
      </c>
      <c r="F1799" t="s">
        <v>950</v>
      </c>
    </row>
    <row r="1800" spans="1:6" x14ac:dyDescent="0.3">
      <c r="A1800" t="str">
        <f>INDEX(獼猴調查結果[林管處],MATCH(B1800,獼猴調查結果[工作站],0))</f>
        <v>新竹</v>
      </c>
      <c r="B1800" t="str">
        <f>INDEX(獼猴調查結果[工作站],MATCH(C1800,獼猴調查結果[樣區名稱],0))</f>
        <v>竹東</v>
      </c>
      <c r="C1800" t="s">
        <v>953</v>
      </c>
      <c r="D1800">
        <v>1</v>
      </c>
      <c r="E1800">
        <v>4</v>
      </c>
      <c r="F1800" t="s">
        <v>950</v>
      </c>
    </row>
    <row r="1801" spans="1:6" x14ac:dyDescent="0.3">
      <c r="A1801" t="str">
        <f>INDEX(獼猴調查結果[林管處],MATCH(B1801,獼猴調查結果[工作站],0))</f>
        <v>新竹</v>
      </c>
      <c r="B1801" t="str">
        <f>INDEX(獼猴調查結果[工作站],MATCH(C1801,獼猴調查結果[樣區名稱],0))</f>
        <v>竹東</v>
      </c>
      <c r="C1801" t="s">
        <v>953</v>
      </c>
      <c r="D1801">
        <v>1</v>
      </c>
      <c r="E1801">
        <v>5</v>
      </c>
      <c r="F1801" t="s">
        <v>950</v>
      </c>
    </row>
    <row r="1802" spans="1:6" x14ac:dyDescent="0.3">
      <c r="A1802" t="str">
        <f>INDEX(獼猴調查結果[林管處],MATCH(B1802,獼猴調查結果[工作站],0))</f>
        <v>新竹</v>
      </c>
      <c r="B1802" t="str">
        <f>INDEX(獼猴調查結果[工作站],MATCH(C1802,獼猴調查結果[樣區名稱],0))</f>
        <v>竹東</v>
      </c>
      <c r="C1802" t="s">
        <v>953</v>
      </c>
      <c r="D1802">
        <v>1</v>
      </c>
      <c r="E1802">
        <v>6</v>
      </c>
      <c r="F1802" t="s">
        <v>950</v>
      </c>
    </row>
    <row r="1803" spans="1:6" x14ac:dyDescent="0.3">
      <c r="A1803" t="str">
        <f>INDEX(獼猴調查結果[林管處],MATCH(B1803,獼猴調查結果[工作站],0))</f>
        <v>新竹</v>
      </c>
      <c r="B1803" t="str">
        <f>INDEX(獼猴調查結果[工作站],MATCH(C1803,獼猴調查結果[樣區名稱],0))</f>
        <v>竹東</v>
      </c>
      <c r="C1803" t="s">
        <v>953</v>
      </c>
      <c r="D1803">
        <v>2</v>
      </c>
      <c r="E1803">
        <v>1</v>
      </c>
      <c r="F1803" t="s">
        <v>955</v>
      </c>
    </row>
    <row r="1804" spans="1:6" x14ac:dyDescent="0.3">
      <c r="A1804" t="str">
        <f>INDEX(獼猴調查結果[林管處],MATCH(B1804,獼猴調查結果[工作站],0))</f>
        <v>新竹</v>
      </c>
      <c r="B1804" t="str">
        <f>INDEX(獼猴調查結果[工作站],MATCH(C1804,獼猴調查結果[樣區名稱],0))</f>
        <v>竹東</v>
      </c>
      <c r="C1804" t="s">
        <v>953</v>
      </c>
      <c r="D1804">
        <v>2</v>
      </c>
      <c r="E1804">
        <v>2</v>
      </c>
      <c r="F1804" t="s">
        <v>955</v>
      </c>
    </row>
    <row r="1805" spans="1:6" x14ac:dyDescent="0.3">
      <c r="A1805" t="str">
        <f>INDEX(獼猴調查結果[林管處],MATCH(B1805,獼猴調查結果[工作站],0))</f>
        <v>新竹</v>
      </c>
      <c r="B1805" t="str">
        <f>INDEX(獼猴調查結果[工作站],MATCH(C1805,獼猴調查結果[樣區名稱],0))</f>
        <v>竹東</v>
      </c>
      <c r="C1805" t="s">
        <v>953</v>
      </c>
      <c r="D1805">
        <v>2</v>
      </c>
      <c r="E1805">
        <v>3</v>
      </c>
      <c r="F1805" t="s">
        <v>955</v>
      </c>
    </row>
    <row r="1806" spans="1:6" x14ac:dyDescent="0.3">
      <c r="A1806" t="str">
        <f>INDEX(獼猴調查結果[林管處],MATCH(B1806,獼猴調查結果[工作站],0))</f>
        <v>新竹</v>
      </c>
      <c r="B1806" t="str">
        <f>INDEX(獼猴調查結果[工作站],MATCH(C1806,獼猴調查結果[樣區名稱],0))</f>
        <v>竹東</v>
      </c>
      <c r="C1806" t="s">
        <v>953</v>
      </c>
      <c r="D1806">
        <v>2</v>
      </c>
      <c r="E1806">
        <v>4</v>
      </c>
      <c r="F1806" t="s">
        <v>955</v>
      </c>
    </row>
    <row r="1807" spans="1:6" x14ac:dyDescent="0.3">
      <c r="A1807" t="str">
        <f>INDEX(獼猴調查結果[林管處],MATCH(B1807,獼猴調查結果[工作站],0))</f>
        <v>新竹</v>
      </c>
      <c r="B1807" t="str">
        <f>INDEX(獼猴調查結果[工作站],MATCH(C1807,獼猴調查結果[樣區名稱],0))</f>
        <v>竹東</v>
      </c>
      <c r="C1807" t="s">
        <v>953</v>
      </c>
      <c r="D1807">
        <v>2</v>
      </c>
      <c r="E1807">
        <v>5</v>
      </c>
      <c r="F1807" t="s">
        <v>955</v>
      </c>
    </row>
    <row r="1808" spans="1:6" x14ac:dyDescent="0.3">
      <c r="A1808" t="str">
        <f>INDEX(獼猴調查結果[林管處],MATCH(B1808,獼猴調查結果[工作站],0))</f>
        <v>新竹</v>
      </c>
      <c r="B1808" t="str">
        <f>INDEX(獼猴調查結果[工作站],MATCH(C1808,獼猴調查結果[樣區名稱],0))</f>
        <v>竹東</v>
      </c>
      <c r="C1808" t="s">
        <v>953</v>
      </c>
      <c r="D1808">
        <v>2</v>
      </c>
      <c r="E1808">
        <v>6</v>
      </c>
      <c r="F1808" t="s">
        <v>955</v>
      </c>
    </row>
    <row r="1809" spans="1:6" x14ac:dyDescent="0.3">
      <c r="A1809" t="str">
        <f>INDEX(獼猴調查結果[林管處],MATCH(B1809,獼猴調查結果[工作站],0))</f>
        <v>新竹</v>
      </c>
      <c r="B1809" t="str">
        <f>INDEX(獼猴調查結果[工作站],MATCH(C1809,獼猴調查結果[樣區名稱],0))</f>
        <v>竹東</v>
      </c>
      <c r="C1809" t="s">
        <v>953</v>
      </c>
      <c r="D1809">
        <v>2</v>
      </c>
      <c r="E1809">
        <v>7</v>
      </c>
      <c r="F1809" t="s">
        <v>955</v>
      </c>
    </row>
    <row r="1810" spans="1:6" x14ac:dyDescent="0.3">
      <c r="A1810" t="str">
        <f>INDEX(獼猴調查結果[林管處],MATCH(B1810,獼猴調查結果[工作站],0))</f>
        <v>新竹</v>
      </c>
      <c r="B1810" t="str">
        <f>INDEX(獼猴調查結果[工作站],MATCH(C1810,獼猴調查結果[樣區名稱],0))</f>
        <v>竹東</v>
      </c>
      <c r="C1810" t="s">
        <v>953</v>
      </c>
      <c r="D1810">
        <v>2</v>
      </c>
      <c r="E1810">
        <v>8</v>
      </c>
      <c r="F1810" t="s">
        <v>955</v>
      </c>
    </row>
    <row r="1811" spans="1:6" x14ac:dyDescent="0.3">
      <c r="A1811" t="str">
        <f>INDEX(獼猴調查結果[林管處],MATCH(B1811,獼猴調查結果[工作站],0))</f>
        <v>新竹</v>
      </c>
      <c r="B1811" t="str">
        <f>INDEX(獼猴調查結果[工作站],MATCH(C1811,獼猴調查結果[樣區名稱],0))</f>
        <v>竹東</v>
      </c>
      <c r="C1811" t="s">
        <v>953</v>
      </c>
      <c r="D1811">
        <v>2</v>
      </c>
      <c r="E1811">
        <v>9</v>
      </c>
      <c r="F1811" t="s">
        <v>955</v>
      </c>
    </row>
    <row r="1812" spans="1:6" x14ac:dyDescent="0.3">
      <c r="A1812" t="str">
        <f>INDEX(獼猴調查結果[林管處],MATCH(B1812,獼猴調查結果[工作站],0))</f>
        <v>新竹</v>
      </c>
      <c r="B1812" t="str">
        <f>INDEX(獼猴調查結果[工作站],MATCH(C1812,獼猴調查結果[樣區名稱],0))</f>
        <v>竹東</v>
      </c>
      <c r="C1812" t="s">
        <v>956</v>
      </c>
      <c r="D1812">
        <v>1</v>
      </c>
      <c r="E1812">
        <v>1</v>
      </c>
      <c r="F1812" t="s">
        <v>1806</v>
      </c>
    </row>
    <row r="1813" spans="1:6" x14ac:dyDescent="0.3">
      <c r="A1813" t="str">
        <f>INDEX(獼猴調查結果[林管處],MATCH(B1813,獼猴調查結果[工作站],0))</f>
        <v>新竹</v>
      </c>
      <c r="B1813" t="str">
        <f>INDEX(獼猴調查結果[工作站],MATCH(C1813,獼猴調查結果[樣區名稱],0))</f>
        <v>竹東</v>
      </c>
      <c r="C1813" t="s">
        <v>956</v>
      </c>
      <c r="D1813">
        <v>1</v>
      </c>
      <c r="E1813">
        <v>2</v>
      </c>
      <c r="F1813" t="s">
        <v>1806</v>
      </c>
    </row>
    <row r="1814" spans="1:6" x14ac:dyDescent="0.3">
      <c r="A1814" t="str">
        <f>INDEX(獼猴調查結果[林管處],MATCH(B1814,獼猴調查結果[工作站],0))</f>
        <v>新竹</v>
      </c>
      <c r="B1814" t="str">
        <f>INDEX(獼猴調查結果[工作站],MATCH(C1814,獼猴調查結果[樣區名稱],0))</f>
        <v>竹東</v>
      </c>
      <c r="C1814" t="s">
        <v>956</v>
      </c>
      <c r="D1814">
        <v>1</v>
      </c>
      <c r="E1814">
        <v>3</v>
      </c>
      <c r="F1814" t="s">
        <v>1806</v>
      </c>
    </row>
    <row r="1815" spans="1:6" x14ac:dyDescent="0.3">
      <c r="A1815" t="str">
        <f>INDEX(獼猴調查結果[林管處],MATCH(B1815,獼猴調查結果[工作站],0))</f>
        <v>新竹</v>
      </c>
      <c r="B1815" t="str">
        <f>INDEX(獼猴調查結果[工作站],MATCH(C1815,獼猴調查結果[樣區名稱],0))</f>
        <v>竹東</v>
      </c>
      <c r="C1815" t="s">
        <v>956</v>
      </c>
      <c r="D1815">
        <v>1</v>
      </c>
      <c r="E1815">
        <v>4</v>
      </c>
      <c r="F1815" t="s">
        <v>1806</v>
      </c>
    </row>
    <row r="1816" spans="1:6" x14ac:dyDescent="0.3">
      <c r="A1816" t="str">
        <f>INDEX(獼猴調查結果[林管處],MATCH(B1816,獼猴調查結果[工作站],0))</f>
        <v>新竹</v>
      </c>
      <c r="B1816" t="str">
        <f>INDEX(獼猴調查結果[工作站],MATCH(C1816,獼猴調查結果[樣區名稱],0))</f>
        <v>竹東</v>
      </c>
      <c r="C1816" t="s">
        <v>956</v>
      </c>
      <c r="D1816">
        <v>1</v>
      </c>
      <c r="E1816">
        <v>5</v>
      </c>
      <c r="F1816" t="s">
        <v>1806</v>
      </c>
    </row>
    <row r="1817" spans="1:6" x14ac:dyDescent="0.3">
      <c r="A1817" t="str">
        <f>INDEX(獼猴調查結果[林管處],MATCH(B1817,獼猴調查結果[工作站],0))</f>
        <v>新竹</v>
      </c>
      <c r="B1817" t="str">
        <f>INDEX(獼猴調查結果[工作站],MATCH(C1817,獼猴調查結果[樣區名稱],0))</f>
        <v>竹東</v>
      </c>
      <c r="C1817" t="s">
        <v>956</v>
      </c>
      <c r="D1817">
        <v>1</v>
      </c>
      <c r="E1817">
        <v>6</v>
      </c>
      <c r="F1817" t="s">
        <v>1806</v>
      </c>
    </row>
    <row r="1818" spans="1:6" x14ac:dyDescent="0.3">
      <c r="A1818" t="str">
        <f>INDEX(獼猴調查結果[林管處],MATCH(B1818,獼猴調查結果[工作站],0))</f>
        <v>新竹</v>
      </c>
      <c r="B1818" t="str">
        <f>INDEX(獼猴調查結果[工作站],MATCH(C1818,獼猴調查結果[樣區名稱],0))</f>
        <v>竹東</v>
      </c>
      <c r="C1818" t="s">
        <v>956</v>
      </c>
      <c r="D1818">
        <v>2</v>
      </c>
      <c r="E1818">
        <v>1</v>
      </c>
      <c r="F1818" t="s">
        <v>958</v>
      </c>
    </row>
    <row r="1819" spans="1:6" x14ac:dyDescent="0.3">
      <c r="A1819" t="str">
        <f>INDEX(獼猴調查結果[林管處],MATCH(B1819,獼猴調查結果[工作站],0))</f>
        <v>新竹</v>
      </c>
      <c r="B1819" t="str">
        <f>INDEX(獼猴調查結果[工作站],MATCH(C1819,獼猴調查結果[樣區名稱],0))</f>
        <v>竹東</v>
      </c>
      <c r="C1819" t="s">
        <v>956</v>
      </c>
      <c r="D1819">
        <v>2</v>
      </c>
      <c r="E1819">
        <v>2</v>
      </c>
      <c r="F1819" t="s">
        <v>958</v>
      </c>
    </row>
    <row r="1820" spans="1:6" x14ac:dyDescent="0.3">
      <c r="A1820" t="str">
        <f>INDEX(獼猴調查結果[林管處],MATCH(B1820,獼猴調查結果[工作站],0))</f>
        <v>新竹</v>
      </c>
      <c r="B1820" t="str">
        <f>INDEX(獼猴調查結果[工作站],MATCH(C1820,獼猴調查結果[樣區名稱],0))</f>
        <v>竹東</v>
      </c>
      <c r="C1820" t="s">
        <v>956</v>
      </c>
      <c r="D1820">
        <v>2</v>
      </c>
      <c r="E1820">
        <v>3</v>
      </c>
      <c r="F1820" t="s">
        <v>958</v>
      </c>
    </row>
    <row r="1821" spans="1:6" x14ac:dyDescent="0.3">
      <c r="A1821" t="str">
        <f>INDEX(獼猴調查結果[林管處],MATCH(B1821,獼猴調查結果[工作站],0))</f>
        <v>新竹</v>
      </c>
      <c r="B1821" t="str">
        <f>INDEX(獼猴調查結果[工作站],MATCH(C1821,獼猴調查結果[樣區名稱],0))</f>
        <v>竹東</v>
      </c>
      <c r="C1821" t="s">
        <v>956</v>
      </c>
      <c r="D1821">
        <v>2</v>
      </c>
      <c r="E1821">
        <v>4</v>
      </c>
      <c r="F1821" t="s">
        <v>958</v>
      </c>
    </row>
    <row r="1822" spans="1:6" x14ac:dyDescent="0.3">
      <c r="A1822" t="str">
        <f>INDEX(獼猴調查結果[林管處],MATCH(B1822,獼猴調查結果[工作站],0))</f>
        <v>新竹</v>
      </c>
      <c r="B1822" t="str">
        <f>INDEX(獼猴調查結果[工作站],MATCH(C1822,獼猴調查結果[樣區名稱],0))</f>
        <v>竹東</v>
      </c>
      <c r="C1822" t="s">
        <v>956</v>
      </c>
      <c r="D1822">
        <v>2</v>
      </c>
      <c r="E1822">
        <v>5</v>
      </c>
      <c r="F1822" t="s">
        <v>958</v>
      </c>
    </row>
    <row r="1823" spans="1:6" x14ac:dyDescent="0.3">
      <c r="A1823" t="str">
        <f>INDEX(獼猴調查結果[林管處],MATCH(B1823,獼猴調查結果[工作站],0))</f>
        <v>新竹</v>
      </c>
      <c r="B1823" t="str">
        <f>INDEX(獼猴調查結果[工作站],MATCH(C1823,獼猴調查結果[樣區名稱],0))</f>
        <v>竹東</v>
      </c>
      <c r="C1823" t="s">
        <v>956</v>
      </c>
      <c r="D1823">
        <v>2</v>
      </c>
      <c r="E1823">
        <v>6</v>
      </c>
      <c r="F1823" t="s">
        <v>958</v>
      </c>
    </row>
    <row r="1824" spans="1:6" x14ac:dyDescent="0.3">
      <c r="A1824" t="str">
        <f>INDEX(獼猴調查結果[林管處],MATCH(B1824,獼猴調查結果[工作站],0))</f>
        <v>新竹</v>
      </c>
      <c r="B1824" t="str">
        <f>INDEX(獼猴調查結果[工作站],MATCH(C1824,獼猴調查結果[樣區名稱],0))</f>
        <v>竹東</v>
      </c>
      <c r="C1824" t="s">
        <v>959</v>
      </c>
      <c r="D1824">
        <v>1</v>
      </c>
      <c r="E1824">
        <v>1</v>
      </c>
      <c r="F1824" t="s">
        <v>1806</v>
      </c>
    </row>
    <row r="1825" spans="1:6" x14ac:dyDescent="0.3">
      <c r="A1825" t="str">
        <f>INDEX(獼猴調查結果[林管處],MATCH(B1825,獼猴調查結果[工作站],0))</f>
        <v>新竹</v>
      </c>
      <c r="B1825" t="str">
        <f>INDEX(獼猴調查結果[工作站],MATCH(C1825,獼猴調查結果[樣區名稱],0))</f>
        <v>竹東</v>
      </c>
      <c r="C1825" t="s">
        <v>959</v>
      </c>
      <c r="D1825">
        <v>1</v>
      </c>
      <c r="E1825">
        <v>2</v>
      </c>
      <c r="F1825" t="s">
        <v>1806</v>
      </c>
    </row>
    <row r="1826" spans="1:6" x14ac:dyDescent="0.3">
      <c r="A1826" t="str">
        <f>INDEX(獼猴調查結果[林管處],MATCH(B1826,獼猴調查結果[工作站],0))</f>
        <v>新竹</v>
      </c>
      <c r="B1826" t="str">
        <f>INDEX(獼猴調查結果[工作站],MATCH(C1826,獼猴調查結果[樣區名稱],0))</f>
        <v>竹東</v>
      </c>
      <c r="C1826" t="s">
        <v>959</v>
      </c>
      <c r="D1826">
        <v>1</v>
      </c>
      <c r="E1826">
        <v>3</v>
      </c>
      <c r="F1826" t="s">
        <v>1806</v>
      </c>
    </row>
    <row r="1827" spans="1:6" x14ac:dyDescent="0.3">
      <c r="A1827" t="str">
        <f>INDEX(獼猴調查結果[林管處],MATCH(B1827,獼猴調查結果[工作站],0))</f>
        <v>新竹</v>
      </c>
      <c r="B1827" t="str">
        <f>INDEX(獼猴調查結果[工作站],MATCH(C1827,獼猴調查結果[樣區名稱],0))</f>
        <v>竹東</v>
      </c>
      <c r="C1827" t="s">
        <v>959</v>
      </c>
      <c r="D1827">
        <v>1</v>
      </c>
      <c r="E1827">
        <v>4</v>
      </c>
      <c r="F1827" t="s">
        <v>1806</v>
      </c>
    </row>
    <row r="1828" spans="1:6" x14ac:dyDescent="0.3">
      <c r="A1828" t="str">
        <f>INDEX(獼猴調查結果[林管處],MATCH(B1828,獼猴調查結果[工作站],0))</f>
        <v>新竹</v>
      </c>
      <c r="B1828" t="str">
        <f>INDEX(獼猴調查結果[工作站],MATCH(C1828,獼猴調查結果[樣區名稱],0))</f>
        <v>竹東</v>
      </c>
      <c r="C1828" t="s">
        <v>959</v>
      </c>
      <c r="D1828">
        <v>1</v>
      </c>
      <c r="E1828">
        <v>5</v>
      </c>
      <c r="F1828" t="s">
        <v>1806</v>
      </c>
    </row>
    <row r="1829" spans="1:6" x14ac:dyDescent="0.3">
      <c r="A1829" t="str">
        <f>INDEX(獼猴調查結果[林管處],MATCH(B1829,獼猴調查結果[工作站],0))</f>
        <v>新竹</v>
      </c>
      <c r="B1829" t="str">
        <f>INDEX(獼猴調查結果[工作站],MATCH(C1829,獼猴調查結果[樣區名稱],0))</f>
        <v>竹東</v>
      </c>
      <c r="C1829" t="s">
        <v>959</v>
      </c>
      <c r="D1829">
        <v>1</v>
      </c>
      <c r="E1829">
        <v>6</v>
      </c>
      <c r="F1829" t="s">
        <v>1806</v>
      </c>
    </row>
    <row r="1830" spans="1:6" x14ac:dyDescent="0.3">
      <c r="A1830" t="str">
        <f>INDEX(獼猴調查結果[林管處],MATCH(B1830,獼猴調查結果[工作站],0))</f>
        <v>新竹</v>
      </c>
      <c r="B1830" t="str">
        <f>INDEX(獼猴調查結果[工作站],MATCH(C1830,獼猴調查結果[樣區名稱],0))</f>
        <v>竹東</v>
      </c>
      <c r="C1830" t="s">
        <v>962</v>
      </c>
      <c r="D1830">
        <v>1</v>
      </c>
      <c r="E1830">
        <v>1</v>
      </c>
      <c r="F1830" t="s">
        <v>958</v>
      </c>
    </row>
    <row r="1831" spans="1:6" x14ac:dyDescent="0.3">
      <c r="A1831" t="str">
        <f>INDEX(獼猴調查結果[林管處],MATCH(B1831,獼猴調查結果[工作站],0))</f>
        <v>新竹</v>
      </c>
      <c r="B1831" t="str">
        <f>INDEX(獼猴調查結果[工作站],MATCH(C1831,獼猴調查結果[樣區名稱],0))</f>
        <v>竹東</v>
      </c>
      <c r="C1831" t="s">
        <v>962</v>
      </c>
      <c r="D1831">
        <v>1</v>
      </c>
      <c r="E1831">
        <v>2</v>
      </c>
      <c r="F1831" t="s">
        <v>958</v>
      </c>
    </row>
    <row r="1832" spans="1:6" x14ac:dyDescent="0.3">
      <c r="A1832" t="str">
        <f>INDEX(獼猴調查結果[林管處],MATCH(B1832,獼猴調查結果[工作站],0))</f>
        <v>新竹</v>
      </c>
      <c r="B1832" t="str">
        <f>INDEX(獼猴調查結果[工作站],MATCH(C1832,獼猴調查結果[樣區名稱],0))</f>
        <v>竹東</v>
      </c>
      <c r="C1832" t="s">
        <v>962</v>
      </c>
      <c r="D1832">
        <v>1</v>
      </c>
      <c r="E1832">
        <v>3</v>
      </c>
      <c r="F1832" t="s">
        <v>958</v>
      </c>
    </row>
    <row r="1833" spans="1:6" x14ac:dyDescent="0.3">
      <c r="A1833" t="str">
        <f>INDEX(獼猴調查結果[林管處],MATCH(B1833,獼猴調查結果[工作站],0))</f>
        <v>新竹</v>
      </c>
      <c r="B1833" t="str">
        <f>INDEX(獼猴調查結果[工作站],MATCH(C1833,獼猴調查結果[樣區名稱],0))</f>
        <v>竹東</v>
      </c>
      <c r="C1833" t="s">
        <v>962</v>
      </c>
      <c r="D1833">
        <v>1</v>
      </c>
      <c r="E1833">
        <v>4</v>
      </c>
      <c r="F1833" t="s">
        <v>958</v>
      </c>
    </row>
    <row r="1834" spans="1:6" x14ac:dyDescent="0.3">
      <c r="A1834" t="str">
        <f>INDEX(獼猴調查結果[林管處],MATCH(B1834,獼猴調查結果[工作站],0))</f>
        <v>新竹</v>
      </c>
      <c r="B1834" t="str">
        <f>INDEX(獼猴調查結果[工作站],MATCH(C1834,獼猴調查結果[樣區名稱],0))</f>
        <v>竹東</v>
      </c>
      <c r="C1834" t="s">
        <v>962</v>
      </c>
      <c r="D1834">
        <v>1</v>
      </c>
      <c r="E1834">
        <v>5</v>
      </c>
      <c r="F1834" t="s">
        <v>958</v>
      </c>
    </row>
    <row r="1835" spans="1:6" x14ac:dyDescent="0.3">
      <c r="A1835" t="str">
        <f>INDEX(獼猴調查結果[林管處],MATCH(B1835,獼猴調查結果[工作站],0))</f>
        <v>新竹</v>
      </c>
      <c r="B1835" t="str">
        <f>INDEX(獼猴調查結果[工作站],MATCH(C1835,獼猴調查結果[樣區名稱],0))</f>
        <v>竹東</v>
      </c>
      <c r="C1835" t="s">
        <v>962</v>
      </c>
      <c r="D1835">
        <v>1</v>
      </c>
      <c r="E1835">
        <v>6</v>
      </c>
      <c r="F1835" t="s">
        <v>958</v>
      </c>
    </row>
    <row r="1836" spans="1:6" x14ac:dyDescent="0.3">
      <c r="A1836" t="str">
        <f>INDEX(獼猴調查結果[林管處],MATCH(B1836,獼猴調查結果[工作站],0))</f>
        <v>新竹</v>
      </c>
      <c r="B1836" t="str">
        <f>INDEX(獼猴調查結果[工作站],MATCH(C1836,獼猴調查結果[樣區名稱],0))</f>
        <v>竹東</v>
      </c>
      <c r="C1836" t="s">
        <v>964</v>
      </c>
      <c r="D1836">
        <v>1</v>
      </c>
      <c r="E1836">
        <v>1</v>
      </c>
      <c r="F1836" t="s">
        <v>966</v>
      </c>
    </row>
    <row r="1837" spans="1:6" x14ac:dyDescent="0.3">
      <c r="A1837" t="str">
        <f>INDEX(獼猴調查結果[林管處],MATCH(B1837,獼猴調查結果[工作站],0))</f>
        <v>新竹</v>
      </c>
      <c r="B1837" t="str">
        <f>INDEX(獼猴調查結果[工作站],MATCH(C1837,獼猴調查結果[樣區名稱],0))</f>
        <v>竹東</v>
      </c>
      <c r="C1837" t="s">
        <v>964</v>
      </c>
      <c r="D1837">
        <v>1</v>
      </c>
      <c r="E1837">
        <v>2</v>
      </c>
      <c r="F1837" t="s">
        <v>966</v>
      </c>
    </row>
    <row r="1838" spans="1:6" x14ac:dyDescent="0.3">
      <c r="A1838" t="str">
        <f>INDEX(獼猴調查結果[林管處],MATCH(B1838,獼猴調查結果[工作站],0))</f>
        <v>新竹</v>
      </c>
      <c r="B1838" t="str">
        <f>INDEX(獼猴調查結果[工作站],MATCH(C1838,獼猴調查結果[樣區名稱],0))</f>
        <v>竹東</v>
      </c>
      <c r="C1838" t="s">
        <v>964</v>
      </c>
      <c r="D1838">
        <v>1</v>
      </c>
      <c r="E1838">
        <v>3</v>
      </c>
      <c r="F1838" t="s">
        <v>966</v>
      </c>
    </row>
    <row r="1839" spans="1:6" x14ac:dyDescent="0.3">
      <c r="A1839" t="str">
        <f>INDEX(獼猴調查結果[林管處],MATCH(B1839,獼猴調查結果[工作站],0))</f>
        <v>新竹</v>
      </c>
      <c r="B1839" t="str">
        <f>INDEX(獼猴調查結果[工作站],MATCH(C1839,獼猴調查結果[樣區名稱],0))</f>
        <v>竹東</v>
      </c>
      <c r="C1839" t="s">
        <v>964</v>
      </c>
      <c r="D1839">
        <v>1</v>
      </c>
      <c r="E1839">
        <v>4</v>
      </c>
      <c r="F1839" t="s">
        <v>966</v>
      </c>
    </row>
    <row r="1840" spans="1:6" x14ac:dyDescent="0.3">
      <c r="A1840" t="str">
        <f>INDEX(獼猴調查結果[林管處],MATCH(B1840,獼猴調查結果[工作站],0))</f>
        <v>新竹</v>
      </c>
      <c r="B1840" t="str">
        <f>INDEX(獼猴調查結果[工作站],MATCH(C1840,獼猴調查結果[樣區名稱],0))</f>
        <v>竹東</v>
      </c>
      <c r="C1840" t="s">
        <v>964</v>
      </c>
      <c r="D1840">
        <v>1</v>
      </c>
      <c r="E1840">
        <v>5</v>
      </c>
      <c r="F1840" t="s">
        <v>966</v>
      </c>
    </row>
    <row r="1841" spans="1:6" x14ac:dyDescent="0.3">
      <c r="A1841" t="str">
        <f>INDEX(獼猴調查結果[林管處],MATCH(B1841,獼猴調查結果[工作站],0))</f>
        <v>新竹</v>
      </c>
      <c r="B1841" t="str">
        <f>INDEX(獼猴調查結果[工作站],MATCH(C1841,獼猴調查結果[樣區名稱],0))</f>
        <v>竹東</v>
      </c>
      <c r="C1841" t="s">
        <v>964</v>
      </c>
      <c r="D1841">
        <v>1</v>
      </c>
      <c r="E1841">
        <v>6</v>
      </c>
      <c r="F1841" t="s">
        <v>966</v>
      </c>
    </row>
    <row r="1842" spans="1:6" x14ac:dyDescent="0.3">
      <c r="A1842" t="str">
        <f>INDEX(獼猴調查結果[林管處],MATCH(B1842,獼猴調查結果[工作站],0))</f>
        <v>新竹</v>
      </c>
      <c r="B1842" t="str">
        <f>INDEX(獼猴調查結果[工作站],MATCH(C1842,獼猴調查結果[樣區名稱],0))</f>
        <v>竹東</v>
      </c>
      <c r="C1842" t="s">
        <v>964</v>
      </c>
      <c r="D1842">
        <v>2</v>
      </c>
      <c r="E1842">
        <v>1</v>
      </c>
      <c r="F1842" t="s">
        <v>966</v>
      </c>
    </row>
    <row r="1843" spans="1:6" x14ac:dyDescent="0.3">
      <c r="A1843" t="str">
        <f>INDEX(獼猴調查結果[林管處],MATCH(B1843,獼猴調查結果[工作站],0))</f>
        <v>新竹</v>
      </c>
      <c r="B1843" t="str">
        <f>INDEX(獼猴調查結果[工作站],MATCH(C1843,獼猴調查結果[樣區名稱],0))</f>
        <v>竹東</v>
      </c>
      <c r="C1843" t="s">
        <v>964</v>
      </c>
      <c r="D1843">
        <v>2</v>
      </c>
      <c r="E1843">
        <v>2</v>
      </c>
      <c r="F1843" t="s">
        <v>966</v>
      </c>
    </row>
    <row r="1844" spans="1:6" x14ac:dyDescent="0.3">
      <c r="A1844" t="str">
        <f>INDEX(獼猴調查結果[林管處],MATCH(B1844,獼猴調查結果[工作站],0))</f>
        <v>新竹</v>
      </c>
      <c r="B1844" t="str">
        <f>INDEX(獼猴調查結果[工作站],MATCH(C1844,獼猴調查結果[樣區名稱],0))</f>
        <v>竹東</v>
      </c>
      <c r="C1844" t="s">
        <v>964</v>
      </c>
      <c r="D1844">
        <v>2</v>
      </c>
      <c r="E1844">
        <v>3</v>
      </c>
      <c r="F1844" t="s">
        <v>966</v>
      </c>
    </row>
    <row r="1845" spans="1:6" x14ac:dyDescent="0.3">
      <c r="A1845" t="str">
        <f>INDEX(獼猴調查結果[林管處],MATCH(B1845,獼猴調查結果[工作站],0))</f>
        <v>新竹</v>
      </c>
      <c r="B1845" t="str">
        <f>INDEX(獼猴調查結果[工作站],MATCH(C1845,獼猴調查結果[樣區名稱],0))</f>
        <v>竹東</v>
      </c>
      <c r="C1845" t="s">
        <v>964</v>
      </c>
      <c r="D1845">
        <v>2</v>
      </c>
      <c r="E1845">
        <v>4</v>
      </c>
      <c r="F1845" t="s">
        <v>966</v>
      </c>
    </row>
    <row r="1846" spans="1:6" x14ac:dyDescent="0.3">
      <c r="A1846" t="str">
        <f>INDEX(獼猴調查結果[林管處],MATCH(B1846,獼猴調查結果[工作站],0))</f>
        <v>新竹</v>
      </c>
      <c r="B1846" t="str">
        <f>INDEX(獼猴調查結果[工作站],MATCH(C1846,獼猴調查結果[樣區名稱],0))</f>
        <v>竹東</v>
      </c>
      <c r="C1846" t="s">
        <v>964</v>
      </c>
      <c r="D1846">
        <v>2</v>
      </c>
      <c r="E1846">
        <v>5</v>
      </c>
      <c r="F1846" t="s">
        <v>966</v>
      </c>
    </row>
    <row r="1847" spans="1:6" x14ac:dyDescent="0.3">
      <c r="A1847" t="str">
        <f>INDEX(獼猴調查結果[林管處],MATCH(B1847,獼猴調查結果[工作站],0))</f>
        <v>新竹</v>
      </c>
      <c r="B1847" t="str">
        <f>INDEX(獼猴調查結果[工作站],MATCH(C1847,獼猴調查結果[樣區名稱],0))</f>
        <v>竹東</v>
      </c>
      <c r="C1847" t="s">
        <v>964</v>
      </c>
      <c r="D1847">
        <v>2</v>
      </c>
      <c r="E1847">
        <v>6</v>
      </c>
      <c r="F1847" t="s">
        <v>966</v>
      </c>
    </row>
    <row r="1848" spans="1:6" x14ac:dyDescent="0.3">
      <c r="A1848" t="str">
        <f>INDEX(獼猴調查結果[林管處],MATCH(B1848,獼猴調查結果[工作站],0))</f>
        <v>新竹</v>
      </c>
      <c r="B1848" t="str">
        <f>INDEX(獼猴調查結果[工作站],MATCH(C1848,獼猴調查結果[樣區名稱],0))</f>
        <v>竹東</v>
      </c>
      <c r="C1848" t="s">
        <v>969</v>
      </c>
      <c r="D1848">
        <v>1</v>
      </c>
      <c r="E1848">
        <v>1</v>
      </c>
      <c r="F1848" t="s">
        <v>971</v>
      </c>
    </row>
    <row r="1849" spans="1:6" x14ac:dyDescent="0.3">
      <c r="A1849" t="str">
        <f>INDEX(獼猴調查結果[林管處],MATCH(B1849,獼猴調查結果[工作站],0))</f>
        <v>新竹</v>
      </c>
      <c r="B1849" t="str">
        <f>INDEX(獼猴調查結果[工作站],MATCH(C1849,獼猴調查結果[樣區名稱],0))</f>
        <v>竹東</v>
      </c>
      <c r="C1849" t="s">
        <v>969</v>
      </c>
      <c r="D1849">
        <v>1</v>
      </c>
      <c r="E1849">
        <v>2</v>
      </c>
      <c r="F1849" t="s">
        <v>971</v>
      </c>
    </row>
    <row r="1850" spans="1:6" x14ac:dyDescent="0.3">
      <c r="A1850" t="str">
        <f>INDEX(獼猴調查結果[林管處],MATCH(B1850,獼猴調查結果[工作站],0))</f>
        <v>新竹</v>
      </c>
      <c r="B1850" t="str">
        <f>INDEX(獼猴調查結果[工作站],MATCH(C1850,獼猴調查結果[樣區名稱],0))</f>
        <v>竹東</v>
      </c>
      <c r="C1850" t="s">
        <v>969</v>
      </c>
      <c r="D1850">
        <v>1</v>
      </c>
      <c r="E1850">
        <v>3</v>
      </c>
      <c r="F1850" t="s">
        <v>971</v>
      </c>
    </row>
    <row r="1851" spans="1:6" x14ac:dyDescent="0.3">
      <c r="A1851" t="str">
        <f>INDEX(獼猴調查結果[林管處],MATCH(B1851,獼猴調查結果[工作站],0))</f>
        <v>新竹</v>
      </c>
      <c r="B1851" t="str">
        <f>INDEX(獼猴調查結果[工作站],MATCH(C1851,獼猴調查結果[樣區名稱],0))</f>
        <v>竹東</v>
      </c>
      <c r="C1851" t="s">
        <v>969</v>
      </c>
      <c r="D1851">
        <v>1</v>
      </c>
      <c r="E1851">
        <v>4</v>
      </c>
      <c r="F1851" t="s">
        <v>971</v>
      </c>
    </row>
    <row r="1852" spans="1:6" x14ac:dyDescent="0.3">
      <c r="A1852" t="str">
        <f>INDEX(獼猴調查結果[林管處],MATCH(B1852,獼猴調查結果[工作站],0))</f>
        <v>新竹</v>
      </c>
      <c r="B1852" t="str">
        <f>INDEX(獼猴調查結果[工作站],MATCH(C1852,獼猴調查結果[樣區名稱],0))</f>
        <v>竹東</v>
      </c>
      <c r="C1852" t="s">
        <v>969</v>
      </c>
      <c r="D1852">
        <v>1</v>
      </c>
      <c r="E1852">
        <v>5</v>
      </c>
      <c r="F1852" t="s">
        <v>971</v>
      </c>
    </row>
    <row r="1853" spans="1:6" x14ac:dyDescent="0.3">
      <c r="A1853" t="str">
        <f>INDEX(獼猴調查結果[林管處],MATCH(B1853,獼猴調查結果[工作站],0))</f>
        <v>新竹</v>
      </c>
      <c r="B1853" t="str">
        <f>INDEX(獼猴調查結果[工作站],MATCH(C1853,獼猴調查結果[樣區名稱],0))</f>
        <v>竹東</v>
      </c>
      <c r="C1853" t="s">
        <v>969</v>
      </c>
      <c r="D1853">
        <v>1</v>
      </c>
      <c r="E1853">
        <v>6</v>
      </c>
      <c r="F1853" t="s">
        <v>971</v>
      </c>
    </row>
    <row r="1854" spans="1:6" x14ac:dyDescent="0.3">
      <c r="A1854" t="str">
        <f>INDEX(獼猴調查結果[林管處],MATCH(B1854,獼猴調查結果[工作站],0))</f>
        <v>新竹</v>
      </c>
      <c r="B1854" t="str">
        <f>INDEX(獼猴調查結果[工作站],MATCH(C1854,獼猴調查結果[樣區名稱],0))</f>
        <v>竹東</v>
      </c>
      <c r="C1854" t="s">
        <v>969</v>
      </c>
      <c r="D1854">
        <v>2</v>
      </c>
      <c r="E1854">
        <v>1</v>
      </c>
      <c r="F1854" t="s">
        <v>971</v>
      </c>
    </row>
    <row r="1855" spans="1:6" x14ac:dyDescent="0.3">
      <c r="A1855" t="str">
        <f>INDEX(獼猴調查結果[林管處],MATCH(B1855,獼猴調查結果[工作站],0))</f>
        <v>新竹</v>
      </c>
      <c r="B1855" t="str">
        <f>INDEX(獼猴調查結果[工作站],MATCH(C1855,獼猴調查結果[樣區名稱],0))</f>
        <v>竹東</v>
      </c>
      <c r="C1855" t="s">
        <v>969</v>
      </c>
      <c r="D1855">
        <v>2</v>
      </c>
      <c r="E1855">
        <v>2</v>
      </c>
      <c r="F1855" t="s">
        <v>971</v>
      </c>
    </row>
    <row r="1856" spans="1:6" x14ac:dyDescent="0.3">
      <c r="A1856" t="str">
        <f>INDEX(獼猴調查結果[林管處],MATCH(B1856,獼猴調查結果[工作站],0))</f>
        <v>新竹</v>
      </c>
      <c r="B1856" t="str">
        <f>INDEX(獼猴調查結果[工作站],MATCH(C1856,獼猴調查結果[樣區名稱],0))</f>
        <v>竹東</v>
      </c>
      <c r="C1856" t="s">
        <v>969</v>
      </c>
      <c r="D1856">
        <v>2</v>
      </c>
      <c r="E1856">
        <v>3</v>
      </c>
      <c r="F1856" t="s">
        <v>971</v>
      </c>
    </row>
    <row r="1857" spans="1:6" x14ac:dyDescent="0.3">
      <c r="A1857" t="str">
        <f>INDEX(獼猴調查結果[林管處],MATCH(B1857,獼猴調查結果[工作站],0))</f>
        <v>新竹</v>
      </c>
      <c r="B1857" t="str">
        <f>INDEX(獼猴調查結果[工作站],MATCH(C1857,獼猴調查結果[樣區名稱],0))</f>
        <v>竹東</v>
      </c>
      <c r="C1857" t="s">
        <v>969</v>
      </c>
      <c r="D1857">
        <v>2</v>
      </c>
      <c r="E1857">
        <v>4</v>
      </c>
      <c r="F1857" t="s">
        <v>971</v>
      </c>
    </row>
    <row r="1858" spans="1:6" x14ac:dyDescent="0.3">
      <c r="A1858" t="str">
        <f>INDEX(獼猴調查結果[林管處],MATCH(B1858,獼猴調查結果[工作站],0))</f>
        <v>新竹</v>
      </c>
      <c r="B1858" t="str">
        <f>INDEX(獼猴調查結果[工作站],MATCH(C1858,獼猴調查結果[樣區名稱],0))</f>
        <v>竹東</v>
      </c>
      <c r="C1858" t="s">
        <v>969</v>
      </c>
      <c r="D1858">
        <v>2</v>
      </c>
      <c r="E1858">
        <v>5</v>
      </c>
      <c r="F1858" t="s">
        <v>971</v>
      </c>
    </row>
    <row r="1859" spans="1:6" x14ac:dyDescent="0.3">
      <c r="A1859" t="str">
        <f>INDEX(獼猴調查結果[林管處],MATCH(B1859,獼猴調查結果[工作站],0))</f>
        <v>新竹</v>
      </c>
      <c r="B1859" t="str">
        <f>INDEX(獼猴調查結果[工作站],MATCH(C1859,獼猴調查結果[樣區名稱],0))</f>
        <v>竹東</v>
      </c>
      <c r="C1859" t="s">
        <v>969</v>
      </c>
      <c r="D1859">
        <v>2</v>
      </c>
      <c r="E1859">
        <v>6</v>
      </c>
      <c r="F1859" t="s">
        <v>971</v>
      </c>
    </row>
    <row r="1860" spans="1:6" x14ac:dyDescent="0.3">
      <c r="A1860" t="str">
        <f>INDEX(獼猴調查結果[林管處],MATCH(B1860,獼猴調查結果[工作站],0))</f>
        <v>新竹</v>
      </c>
      <c r="B1860" t="str">
        <f>INDEX(獼猴調查結果[工作站],MATCH(C1860,獼猴調查結果[樣區名稱],0))</f>
        <v>竹東</v>
      </c>
      <c r="C1860" t="s">
        <v>973</v>
      </c>
      <c r="D1860">
        <v>1</v>
      </c>
      <c r="E1860">
        <v>1</v>
      </c>
      <c r="F1860" t="s">
        <v>975</v>
      </c>
    </row>
    <row r="1861" spans="1:6" x14ac:dyDescent="0.3">
      <c r="A1861" t="str">
        <f>INDEX(獼猴調查結果[林管處],MATCH(B1861,獼猴調查結果[工作站],0))</f>
        <v>新竹</v>
      </c>
      <c r="B1861" t="str">
        <f>INDEX(獼猴調查結果[工作站],MATCH(C1861,獼猴調查結果[樣區名稱],0))</f>
        <v>竹東</v>
      </c>
      <c r="C1861" t="s">
        <v>973</v>
      </c>
      <c r="D1861">
        <v>1</v>
      </c>
      <c r="E1861">
        <v>2</v>
      </c>
      <c r="F1861" t="s">
        <v>975</v>
      </c>
    </row>
    <row r="1862" spans="1:6" x14ac:dyDescent="0.3">
      <c r="A1862" t="str">
        <f>INDEX(獼猴調查結果[林管處],MATCH(B1862,獼猴調查結果[工作站],0))</f>
        <v>新竹</v>
      </c>
      <c r="B1862" t="str">
        <f>INDEX(獼猴調查結果[工作站],MATCH(C1862,獼猴調查結果[樣區名稱],0))</f>
        <v>竹東</v>
      </c>
      <c r="C1862" t="s">
        <v>973</v>
      </c>
      <c r="D1862">
        <v>1</v>
      </c>
      <c r="E1862">
        <v>3</v>
      </c>
      <c r="F1862" t="s">
        <v>975</v>
      </c>
    </row>
    <row r="1863" spans="1:6" x14ac:dyDescent="0.3">
      <c r="A1863" t="str">
        <f>INDEX(獼猴調查結果[林管處],MATCH(B1863,獼猴調查結果[工作站],0))</f>
        <v>新竹</v>
      </c>
      <c r="B1863" t="str">
        <f>INDEX(獼猴調查結果[工作站],MATCH(C1863,獼猴調查結果[樣區名稱],0))</f>
        <v>竹東</v>
      </c>
      <c r="C1863" t="s">
        <v>973</v>
      </c>
      <c r="D1863">
        <v>1</v>
      </c>
      <c r="E1863">
        <v>4</v>
      </c>
      <c r="F1863" t="s">
        <v>975</v>
      </c>
    </row>
    <row r="1864" spans="1:6" x14ac:dyDescent="0.3">
      <c r="A1864" t="str">
        <f>INDEX(獼猴調查結果[林管處],MATCH(B1864,獼猴調查結果[工作站],0))</f>
        <v>新竹</v>
      </c>
      <c r="B1864" t="str">
        <f>INDEX(獼猴調查結果[工作站],MATCH(C1864,獼猴調查結果[樣區名稱],0))</f>
        <v>竹東</v>
      </c>
      <c r="C1864" t="s">
        <v>973</v>
      </c>
      <c r="D1864">
        <v>1</v>
      </c>
      <c r="E1864">
        <v>5</v>
      </c>
      <c r="F1864" t="s">
        <v>975</v>
      </c>
    </row>
    <row r="1865" spans="1:6" x14ac:dyDescent="0.3">
      <c r="A1865" t="str">
        <f>INDEX(獼猴調查結果[林管處],MATCH(B1865,獼猴調查結果[工作站],0))</f>
        <v>新竹</v>
      </c>
      <c r="B1865" t="str">
        <f>INDEX(獼猴調查結果[工作站],MATCH(C1865,獼猴調查結果[樣區名稱],0))</f>
        <v>竹東</v>
      </c>
      <c r="C1865" t="s">
        <v>973</v>
      </c>
      <c r="D1865">
        <v>1</v>
      </c>
      <c r="E1865">
        <v>6</v>
      </c>
      <c r="F1865" t="s">
        <v>975</v>
      </c>
    </row>
    <row r="1866" spans="1:6" x14ac:dyDescent="0.3">
      <c r="A1866" t="str">
        <f>INDEX(獼猴調查結果[林管處],MATCH(B1866,獼猴調查結果[工作站],0))</f>
        <v>新竹</v>
      </c>
      <c r="B1866" t="str">
        <f>INDEX(獼猴調查結果[工作站],MATCH(C1866,獼猴調查結果[樣區名稱],0))</f>
        <v>竹東</v>
      </c>
      <c r="C1866" t="s">
        <v>973</v>
      </c>
      <c r="D1866">
        <v>2</v>
      </c>
      <c r="E1866">
        <v>1</v>
      </c>
      <c r="F1866" t="s">
        <v>975</v>
      </c>
    </row>
    <row r="1867" spans="1:6" x14ac:dyDescent="0.3">
      <c r="A1867" t="str">
        <f>INDEX(獼猴調查結果[林管處],MATCH(B1867,獼猴調查結果[工作站],0))</f>
        <v>新竹</v>
      </c>
      <c r="B1867" t="str">
        <f>INDEX(獼猴調查結果[工作站],MATCH(C1867,獼猴調查結果[樣區名稱],0))</f>
        <v>竹東</v>
      </c>
      <c r="C1867" t="s">
        <v>973</v>
      </c>
      <c r="D1867">
        <v>2</v>
      </c>
      <c r="E1867">
        <v>2</v>
      </c>
      <c r="F1867" t="s">
        <v>975</v>
      </c>
    </row>
    <row r="1868" spans="1:6" x14ac:dyDescent="0.3">
      <c r="A1868" t="str">
        <f>INDEX(獼猴調查結果[林管處],MATCH(B1868,獼猴調查結果[工作站],0))</f>
        <v>新竹</v>
      </c>
      <c r="B1868" t="str">
        <f>INDEX(獼猴調查結果[工作站],MATCH(C1868,獼猴調查結果[樣區名稱],0))</f>
        <v>竹東</v>
      </c>
      <c r="C1868" t="s">
        <v>973</v>
      </c>
      <c r="D1868">
        <v>2</v>
      </c>
      <c r="E1868">
        <v>3</v>
      </c>
      <c r="F1868" t="s">
        <v>975</v>
      </c>
    </row>
    <row r="1869" spans="1:6" x14ac:dyDescent="0.3">
      <c r="A1869" t="str">
        <f>INDEX(獼猴調查結果[林管處],MATCH(B1869,獼猴調查結果[工作站],0))</f>
        <v>新竹</v>
      </c>
      <c r="B1869" t="str">
        <f>INDEX(獼猴調查結果[工作站],MATCH(C1869,獼猴調查結果[樣區名稱],0))</f>
        <v>竹東</v>
      </c>
      <c r="C1869" t="s">
        <v>973</v>
      </c>
      <c r="D1869">
        <v>2</v>
      </c>
      <c r="E1869">
        <v>4</v>
      </c>
      <c r="F1869" t="s">
        <v>975</v>
      </c>
    </row>
    <row r="1870" spans="1:6" x14ac:dyDescent="0.3">
      <c r="A1870" t="str">
        <f>INDEX(獼猴調查結果[林管處],MATCH(B1870,獼猴調查結果[工作站],0))</f>
        <v>新竹</v>
      </c>
      <c r="B1870" t="str">
        <f>INDEX(獼猴調查結果[工作站],MATCH(C1870,獼猴調查結果[樣區名稱],0))</f>
        <v>竹東</v>
      </c>
      <c r="C1870" t="s">
        <v>973</v>
      </c>
      <c r="D1870">
        <v>2</v>
      </c>
      <c r="E1870">
        <v>5</v>
      </c>
      <c r="F1870" t="s">
        <v>975</v>
      </c>
    </row>
    <row r="1871" spans="1:6" x14ac:dyDescent="0.3">
      <c r="A1871" t="str">
        <f>INDEX(獼猴調查結果[林管處],MATCH(B1871,獼猴調查結果[工作站],0))</f>
        <v>新竹</v>
      </c>
      <c r="B1871" t="str">
        <f>INDEX(獼猴調查結果[工作站],MATCH(C1871,獼猴調查結果[樣區名稱],0))</f>
        <v>竹東</v>
      </c>
      <c r="C1871" t="s">
        <v>973</v>
      </c>
      <c r="D1871">
        <v>2</v>
      </c>
      <c r="E1871">
        <v>6</v>
      </c>
      <c r="F1871" t="s">
        <v>975</v>
      </c>
    </row>
    <row r="1872" spans="1:6" x14ac:dyDescent="0.3">
      <c r="A1872" t="str">
        <f>INDEX(獼猴調查結果[林管處],MATCH(B1872,獼猴調查結果[工作站],0))</f>
        <v>新竹</v>
      </c>
      <c r="B1872" t="str">
        <f>INDEX(獼猴調查結果[工作站],MATCH(C1872,獼猴調查結果[樣區名稱],0))</f>
        <v>竹東</v>
      </c>
      <c r="C1872" t="s">
        <v>976</v>
      </c>
      <c r="D1872">
        <v>1</v>
      </c>
      <c r="E1872">
        <v>1</v>
      </c>
      <c r="F1872" t="s">
        <v>958</v>
      </c>
    </row>
    <row r="1873" spans="1:6" x14ac:dyDescent="0.3">
      <c r="A1873" t="str">
        <f>INDEX(獼猴調查結果[林管處],MATCH(B1873,獼猴調查結果[工作站],0))</f>
        <v>新竹</v>
      </c>
      <c r="B1873" t="str">
        <f>INDEX(獼猴調查結果[工作站],MATCH(C1873,獼猴調查結果[樣區名稱],0))</f>
        <v>竹東</v>
      </c>
      <c r="C1873" t="s">
        <v>976</v>
      </c>
      <c r="D1873">
        <v>1</v>
      </c>
      <c r="E1873">
        <v>2</v>
      </c>
      <c r="F1873" t="s">
        <v>958</v>
      </c>
    </row>
    <row r="1874" spans="1:6" x14ac:dyDescent="0.3">
      <c r="A1874" t="str">
        <f>INDEX(獼猴調查結果[林管處],MATCH(B1874,獼猴調查結果[工作站],0))</f>
        <v>新竹</v>
      </c>
      <c r="B1874" t="str">
        <f>INDEX(獼猴調查結果[工作站],MATCH(C1874,獼猴調查結果[樣區名稱],0))</f>
        <v>竹東</v>
      </c>
      <c r="C1874" t="s">
        <v>976</v>
      </c>
      <c r="D1874">
        <v>1</v>
      </c>
      <c r="E1874">
        <v>3</v>
      </c>
      <c r="F1874" t="s">
        <v>958</v>
      </c>
    </row>
    <row r="1875" spans="1:6" x14ac:dyDescent="0.3">
      <c r="A1875" t="str">
        <f>INDEX(獼猴調查結果[林管處],MATCH(B1875,獼猴調查結果[工作站],0))</f>
        <v>新竹</v>
      </c>
      <c r="B1875" t="str">
        <f>INDEX(獼猴調查結果[工作站],MATCH(C1875,獼猴調查結果[樣區名稱],0))</f>
        <v>竹東</v>
      </c>
      <c r="C1875" t="s">
        <v>976</v>
      </c>
      <c r="D1875">
        <v>1</v>
      </c>
      <c r="E1875">
        <v>4</v>
      </c>
      <c r="F1875" t="s">
        <v>958</v>
      </c>
    </row>
    <row r="1876" spans="1:6" x14ac:dyDescent="0.3">
      <c r="A1876" t="str">
        <f>INDEX(獼猴調查結果[林管處],MATCH(B1876,獼猴調查結果[工作站],0))</f>
        <v>新竹</v>
      </c>
      <c r="B1876" t="str">
        <f>INDEX(獼猴調查結果[工作站],MATCH(C1876,獼猴調查結果[樣區名稱],0))</f>
        <v>竹東</v>
      </c>
      <c r="C1876" t="s">
        <v>976</v>
      </c>
      <c r="D1876">
        <v>1</v>
      </c>
      <c r="E1876">
        <v>5</v>
      </c>
      <c r="F1876" t="s">
        <v>958</v>
      </c>
    </row>
    <row r="1877" spans="1:6" x14ac:dyDescent="0.3">
      <c r="A1877" t="str">
        <f>INDEX(獼猴調查結果[林管處],MATCH(B1877,獼猴調查結果[工作站],0))</f>
        <v>新竹</v>
      </c>
      <c r="B1877" t="str">
        <f>INDEX(獼猴調查結果[工作站],MATCH(C1877,獼猴調查結果[樣區名稱],0))</f>
        <v>竹東</v>
      </c>
      <c r="C1877" t="s">
        <v>976</v>
      </c>
      <c r="D1877">
        <v>1</v>
      </c>
      <c r="E1877">
        <v>6</v>
      </c>
      <c r="F1877" t="s">
        <v>958</v>
      </c>
    </row>
    <row r="1878" spans="1:6" x14ac:dyDescent="0.3">
      <c r="A1878" t="str">
        <f>INDEX(獼猴調查結果[林管處],MATCH(B1878,獼猴調查結果[工作站],0))</f>
        <v>新竹</v>
      </c>
      <c r="B1878" t="str">
        <f>INDEX(獼猴調查結果[工作站],MATCH(C1878,獼猴調查結果[樣區名稱],0))</f>
        <v>竹東</v>
      </c>
      <c r="C1878" t="s">
        <v>976</v>
      </c>
      <c r="D1878">
        <v>2</v>
      </c>
      <c r="E1878">
        <v>1</v>
      </c>
      <c r="F1878" t="s">
        <v>958</v>
      </c>
    </row>
    <row r="1879" spans="1:6" x14ac:dyDescent="0.3">
      <c r="A1879" t="str">
        <f>INDEX(獼猴調查結果[林管處],MATCH(B1879,獼猴調查結果[工作站],0))</f>
        <v>新竹</v>
      </c>
      <c r="B1879" t="str">
        <f>INDEX(獼猴調查結果[工作站],MATCH(C1879,獼猴調查結果[樣區名稱],0))</f>
        <v>竹東</v>
      </c>
      <c r="C1879" t="s">
        <v>976</v>
      </c>
      <c r="D1879">
        <v>2</v>
      </c>
      <c r="E1879">
        <v>2</v>
      </c>
      <c r="F1879" t="s">
        <v>958</v>
      </c>
    </row>
    <row r="1880" spans="1:6" x14ac:dyDescent="0.3">
      <c r="A1880" t="str">
        <f>INDEX(獼猴調查結果[林管處],MATCH(B1880,獼猴調查結果[工作站],0))</f>
        <v>新竹</v>
      </c>
      <c r="B1880" t="str">
        <f>INDEX(獼猴調查結果[工作站],MATCH(C1880,獼猴調查結果[樣區名稱],0))</f>
        <v>竹東</v>
      </c>
      <c r="C1880" t="s">
        <v>976</v>
      </c>
      <c r="D1880">
        <v>2</v>
      </c>
      <c r="E1880">
        <v>3</v>
      </c>
      <c r="F1880" t="s">
        <v>958</v>
      </c>
    </row>
    <row r="1881" spans="1:6" x14ac:dyDescent="0.3">
      <c r="A1881" t="str">
        <f>INDEX(獼猴調查結果[林管處],MATCH(B1881,獼猴調查結果[工作站],0))</f>
        <v>新竹</v>
      </c>
      <c r="B1881" t="str">
        <f>INDEX(獼猴調查結果[工作站],MATCH(C1881,獼猴調查結果[樣區名稱],0))</f>
        <v>竹東</v>
      </c>
      <c r="C1881" t="s">
        <v>976</v>
      </c>
      <c r="D1881">
        <v>2</v>
      </c>
      <c r="E1881">
        <v>4</v>
      </c>
      <c r="F1881" t="s">
        <v>958</v>
      </c>
    </row>
    <row r="1882" spans="1:6" x14ac:dyDescent="0.3">
      <c r="A1882" t="str">
        <f>INDEX(獼猴調查結果[林管處],MATCH(B1882,獼猴調查結果[工作站],0))</f>
        <v>新竹</v>
      </c>
      <c r="B1882" t="str">
        <f>INDEX(獼猴調查結果[工作站],MATCH(C1882,獼猴調查結果[樣區名稱],0))</f>
        <v>竹東</v>
      </c>
      <c r="C1882" t="s">
        <v>976</v>
      </c>
      <c r="D1882">
        <v>2</v>
      </c>
      <c r="E1882">
        <v>5</v>
      </c>
      <c r="F1882" t="s">
        <v>958</v>
      </c>
    </row>
    <row r="1883" spans="1:6" x14ac:dyDescent="0.3">
      <c r="A1883" t="str">
        <f>INDEX(獼猴調查結果[林管處],MATCH(B1883,獼猴調查結果[工作站],0))</f>
        <v>新竹</v>
      </c>
      <c r="B1883" t="str">
        <f>INDEX(獼猴調查結果[工作站],MATCH(C1883,獼猴調查結果[樣區名稱],0))</f>
        <v>竹東</v>
      </c>
      <c r="C1883" t="s">
        <v>976</v>
      </c>
      <c r="D1883">
        <v>2</v>
      </c>
      <c r="E1883">
        <v>6</v>
      </c>
      <c r="F1883" t="s">
        <v>958</v>
      </c>
    </row>
    <row r="1884" spans="1:6" x14ac:dyDescent="0.3">
      <c r="A1884" t="str">
        <f>INDEX(獼猴調查結果[林管處],MATCH(B1884,獼猴調查結果[工作站],0))</f>
        <v>新竹</v>
      </c>
      <c r="B1884" t="str">
        <f>INDEX(獼猴調查結果[工作站],MATCH(C1884,獼猴調查結果[樣區名稱],0))</f>
        <v>竹東</v>
      </c>
      <c r="C1884" t="s">
        <v>978</v>
      </c>
      <c r="D1884">
        <v>1</v>
      </c>
      <c r="E1884">
        <v>1</v>
      </c>
      <c r="F1884" t="s">
        <v>958</v>
      </c>
    </row>
    <row r="1885" spans="1:6" x14ac:dyDescent="0.3">
      <c r="A1885" t="str">
        <f>INDEX(獼猴調查結果[林管處],MATCH(B1885,獼猴調查結果[工作站],0))</f>
        <v>新竹</v>
      </c>
      <c r="B1885" t="str">
        <f>INDEX(獼猴調查結果[工作站],MATCH(C1885,獼猴調查結果[樣區名稱],0))</f>
        <v>竹東</v>
      </c>
      <c r="C1885" t="s">
        <v>978</v>
      </c>
      <c r="D1885">
        <v>1</v>
      </c>
      <c r="E1885">
        <v>2</v>
      </c>
      <c r="F1885" t="s">
        <v>958</v>
      </c>
    </row>
    <row r="1886" spans="1:6" x14ac:dyDescent="0.3">
      <c r="A1886" t="str">
        <f>INDEX(獼猴調查結果[林管處],MATCH(B1886,獼猴調查結果[工作站],0))</f>
        <v>新竹</v>
      </c>
      <c r="B1886" t="str">
        <f>INDEX(獼猴調查結果[工作站],MATCH(C1886,獼猴調查結果[樣區名稱],0))</f>
        <v>竹東</v>
      </c>
      <c r="C1886" t="s">
        <v>978</v>
      </c>
      <c r="D1886">
        <v>1</v>
      </c>
      <c r="E1886">
        <v>3</v>
      </c>
      <c r="F1886" t="s">
        <v>958</v>
      </c>
    </row>
    <row r="1887" spans="1:6" x14ac:dyDescent="0.3">
      <c r="A1887" t="str">
        <f>INDEX(獼猴調查結果[林管處],MATCH(B1887,獼猴調查結果[工作站],0))</f>
        <v>新竹</v>
      </c>
      <c r="B1887" t="str">
        <f>INDEX(獼猴調查結果[工作站],MATCH(C1887,獼猴調查結果[樣區名稱],0))</f>
        <v>竹東</v>
      </c>
      <c r="C1887" t="s">
        <v>978</v>
      </c>
      <c r="D1887">
        <v>1</v>
      </c>
      <c r="E1887">
        <v>4</v>
      </c>
      <c r="F1887" t="s">
        <v>958</v>
      </c>
    </row>
    <row r="1888" spans="1:6" x14ac:dyDescent="0.3">
      <c r="A1888" t="str">
        <f>INDEX(獼猴調查結果[林管處],MATCH(B1888,獼猴調查結果[工作站],0))</f>
        <v>新竹</v>
      </c>
      <c r="B1888" t="str">
        <f>INDEX(獼猴調查結果[工作站],MATCH(C1888,獼猴調查結果[樣區名稱],0))</f>
        <v>竹東</v>
      </c>
      <c r="C1888" t="s">
        <v>978</v>
      </c>
      <c r="D1888">
        <v>1</v>
      </c>
      <c r="E1888">
        <v>5</v>
      </c>
      <c r="F1888" t="s">
        <v>958</v>
      </c>
    </row>
    <row r="1889" spans="1:6" x14ac:dyDescent="0.3">
      <c r="A1889" t="str">
        <f>INDEX(獼猴調查結果[林管處],MATCH(B1889,獼猴調查結果[工作站],0))</f>
        <v>新竹</v>
      </c>
      <c r="B1889" t="str">
        <f>INDEX(獼猴調查結果[工作站],MATCH(C1889,獼猴調查結果[樣區名稱],0))</f>
        <v>竹東</v>
      </c>
      <c r="C1889" t="s">
        <v>978</v>
      </c>
      <c r="D1889">
        <v>1</v>
      </c>
      <c r="E1889">
        <v>6</v>
      </c>
      <c r="F1889" t="s">
        <v>958</v>
      </c>
    </row>
    <row r="1890" spans="1:6" x14ac:dyDescent="0.3">
      <c r="A1890" t="str">
        <f>INDEX(獼猴調查結果[林管處],MATCH(B1890,獼猴調查結果[工作站],0))</f>
        <v>新竹</v>
      </c>
      <c r="B1890" t="str">
        <f>INDEX(獼猴調查結果[工作站],MATCH(C1890,獼猴調查結果[樣區名稱],0))</f>
        <v>竹東</v>
      </c>
      <c r="C1890" t="s">
        <v>978</v>
      </c>
      <c r="D1890">
        <v>2</v>
      </c>
      <c r="E1890">
        <v>1</v>
      </c>
      <c r="F1890" t="s">
        <v>958</v>
      </c>
    </row>
    <row r="1891" spans="1:6" x14ac:dyDescent="0.3">
      <c r="A1891" t="str">
        <f>INDEX(獼猴調查結果[林管處],MATCH(B1891,獼猴調查結果[工作站],0))</f>
        <v>新竹</v>
      </c>
      <c r="B1891" t="str">
        <f>INDEX(獼猴調查結果[工作站],MATCH(C1891,獼猴調查結果[樣區名稱],0))</f>
        <v>竹東</v>
      </c>
      <c r="C1891" t="s">
        <v>978</v>
      </c>
      <c r="D1891">
        <v>2</v>
      </c>
      <c r="E1891">
        <v>2</v>
      </c>
      <c r="F1891" t="s">
        <v>958</v>
      </c>
    </row>
    <row r="1892" spans="1:6" x14ac:dyDescent="0.3">
      <c r="A1892" t="str">
        <f>INDEX(獼猴調查結果[林管處],MATCH(B1892,獼猴調查結果[工作站],0))</f>
        <v>新竹</v>
      </c>
      <c r="B1892" t="str">
        <f>INDEX(獼猴調查結果[工作站],MATCH(C1892,獼猴調查結果[樣區名稱],0))</f>
        <v>竹東</v>
      </c>
      <c r="C1892" t="s">
        <v>978</v>
      </c>
      <c r="D1892">
        <v>2</v>
      </c>
      <c r="E1892">
        <v>3</v>
      </c>
      <c r="F1892" t="s">
        <v>958</v>
      </c>
    </row>
    <row r="1893" spans="1:6" x14ac:dyDescent="0.3">
      <c r="A1893" t="str">
        <f>INDEX(獼猴調查結果[林管處],MATCH(B1893,獼猴調查結果[工作站],0))</f>
        <v>新竹</v>
      </c>
      <c r="B1893" t="str">
        <f>INDEX(獼猴調查結果[工作站],MATCH(C1893,獼猴調查結果[樣區名稱],0))</f>
        <v>竹東</v>
      </c>
      <c r="C1893" t="s">
        <v>978</v>
      </c>
      <c r="D1893">
        <v>2</v>
      </c>
      <c r="E1893">
        <v>4</v>
      </c>
      <c r="F1893" t="s">
        <v>958</v>
      </c>
    </row>
    <row r="1894" spans="1:6" x14ac:dyDescent="0.3">
      <c r="A1894" t="str">
        <f>INDEX(獼猴調查結果[林管處],MATCH(B1894,獼猴調查結果[工作站],0))</f>
        <v>新竹</v>
      </c>
      <c r="B1894" t="str">
        <f>INDEX(獼猴調查結果[工作站],MATCH(C1894,獼猴調查結果[樣區名稱],0))</f>
        <v>竹東</v>
      </c>
      <c r="C1894" t="s">
        <v>978</v>
      </c>
      <c r="D1894">
        <v>2</v>
      </c>
      <c r="E1894">
        <v>5</v>
      </c>
      <c r="F1894" t="s">
        <v>958</v>
      </c>
    </row>
    <row r="1895" spans="1:6" x14ac:dyDescent="0.3">
      <c r="A1895" t="str">
        <f>INDEX(獼猴調查結果[林管處],MATCH(B1895,獼猴調查結果[工作站],0))</f>
        <v>新竹</v>
      </c>
      <c r="B1895" t="str">
        <f>INDEX(獼猴調查結果[工作站],MATCH(C1895,獼猴調查結果[樣區名稱],0))</f>
        <v>竹東</v>
      </c>
      <c r="C1895" t="s">
        <v>978</v>
      </c>
      <c r="D1895">
        <v>2</v>
      </c>
      <c r="E1895">
        <v>6</v>
      </c>
      <c r="F1895" t="s">
        <v>958</v>
      </c>
    </row>
    <row r="1896" spans="1:6" x14ac:dyDescent="0.3">
      <c r="A1896" t="str">
        <f>INDEX(獼猴調查結果[林管處],MATCH(B1896,獼猴調查結果[工作站],0))</f>
        <v>新竹</v>
      </c>
      <c r="B1896" t="str">
        <f>INDEX(獼猴調查結果[工作站],MATCH(C1896,獼猴調查結果[樣區名稱],0))</f>
        <v>竹東</v>
      </c>
      <c r="C1896" t="s">
        <v>980</v>
      </c>
      <c r="D1896">
        <v>1</v>
      </c>
      <c r="E1896">
        <v>1</v>
      </c>
      <c r="F1896" t="s">
        <v>1810</v>
      </c>
    </row>
    <row r="1897" spans="1:6" x14ac:dyDescent="0.3">
      <c r="A1897" t="str">
        <f>INDEX(獼猴調查結果[林管處],MATCH(B1897,獼猴調查結果[工作站],0))</f>
        <v>新竹</v>
      </c>
      <c r="B1897" t="str">
        <f>INDEX(獼猴調查結果[工作站],MATCH(C1897,獼猴調查結果[樣區名稱],0))</f>
        <v>竹東</v>
      </c>
      <c r="C1897" t="s">
        <v>980</v>
      </c>
      <c r="D1897">
        <v>1</v>
      </c>
      <c r="E1897">
        <v>2</v>
      </c>
      <c r="F1897" t="s">
        <v>1810</v>
      </c>
    </row>
    <row r="1898" spans="1:6" x14ac:dyDescent="0.3">
      <c r="A1898" t="str">
        <f>INDEX(獼猴調查結果[林管處],MATCH(B1898,獼猴調查結果[工作站],0))</f>
        <v>新竹</v>
      </c>
      <c r="B1898" t="str">
        <f>INDEX(獼猴調查結果[工作站],MATCH(C1898,獼猴調查結果[樣區名稱],0))</f>
        <v>竹東</v>
      </c>
      <c r="C1898" t="s">
        <v>980</v>
      </c>
      <c r="D1898">
        <v>1</v>
      </c>
      <c r="E1898">
        <v>3</v>
      </c>
      <c r="F1898" t="s">
        <v>1810</v>
      </c>
    </row>
    <row r="1899" spans="1:6" x14ac:dyDescent="0.3">
      <c r="A1899" t="str">
        <f>INDEX(獼猴調查結果[林管處],MATCH(B1899,獼猴調查結果[工作站],0))</f>
        <v>新竹</v>
      </c>
      <c r="B1899" t="str">
        <f>INDEX(獼猴調查結果[工作站],MATCH(C1899,獼猴調查結果[樣區名稱],0))</f>
        <v>竹東</v>
      </c>
      <c r="C1899" t="s">
        <v>980</v>
      </c>
      <c r="D1899">
        <v>1</v>
      </c>
      <c r="E1899">
        <v>4</v>
      </c>
      <c r="F1899" t="s">
        <v>1810</v>
      </c>
    </row>
    <row r="1900" spans="1:6" x14ac:dyDescent="0.3">
      <c r="A1900" t="str">
        <f>INDEX(獼猴調查結果[林管處],MATCH(B1900,獼猴調查結果[工作站],0))</f>
        <v>新竹</v>
      </c>
      <c r="B1900" t="str">
        <f>INDEX(獼猴調查結果[工作站],MATCH(C1900,獼猴調查結果[樣區名稱],0))</f>
        <v>竹東</v>
      </c>
      <c r="C1900" t="s">
        <v>980</v>
      </c>
      <c r="D1900">
        <v>1</v>
      </c>
      <c r="E1900">
        <v>5</v>
      </c>
      <c r="F1900" t="s">
        <v>1810</v>
      </c>
    </row>
    <row r="1901" spans="1:6" x14ac:dyDescent="0.3">
      <c r="A1901" t="str">
        <f>INDEX(獼猴調查結果[林管處],MATCH(B1901,獼猴調查結果[工作站],0))</f>
        <v>新竹</v>
      </c>
      <c r="B1901" t="str">
        <f>INDEX(獼猴調查結果[工作站],MATCH(C1901,獼猴調查結果[樣區名稱],0))</f>
        <v>竹東</v>
      </c>
      <c r="C1901" t="s">
        <v>980</v>
      </c>
      <c r="D1901">
        <v>1</v>
      </c>
      <c r="E1901">
        <v>6</v>
      </c>
      <c r="F1901" t="s">
        <v>1810</v>
      </c>
    </row>
    <row r="1902" spans="1:6" x14ac:dyDescent="0.3">
      <c r="A1902" t="str">
        <f>INDEX(獼猴調查結果[林管處],MATCH(B1902,獼猴調查結果[工作站],0))</f>
        <v>新竹</v>
      </c>
      <c r="B1902" t="str">
        <f>INDEX(獼猴調查結果[工作站],MATCH(C1902,獼猴調查結果[樣區名稱],0))</f>
        <v>竹東</v>
      </c>
      <c r="C1902" t="s">
        <v>980</v>
      </c>
      <c r="D1902">
        <v>2</v>
      </c>
      <c r="E1902">
        <v>1</v>
      </c>
      <c r="F1902" t="s">
        <v>1810</v>
      </c>
    </row>
    <row r="1903" spans="1:6" x14ac:dyDescent="0.3">
      <c r="A1903" t="str">
        <f>INDEX(獼猴調查結果[林管處],MATCH(B1903,獼猴調查結果[工作站],0))</f>
        <v>新竹</v>
      </c>
      <c r="B1903" t="str">
        <f>INDEX(獼猴調查結果[工作站],MATCH(C1903,獼猴調查結果[樣區名稱],0))</f>
        <v>竹東</v>
      </c>
      <c r="C1903" t="s">
        <v>980</v>
      </c>
      <c r="D1903">
        <v>2</v>
      </c>
      <c r="E1903">
        <v>2</v>
      </c>
      <c r="F1903" t="s">
        <v>1810</v>
      </c>
    </row>
    <row r="1904" spans="1:6" x14ac:dyDescent="0.3">
      <c r="A1904" t="str">
        <f>INDEX(獼猴調查結果[林管處],MATCH(B1904,獼猴調查結果[工作站],0))</f>
        <v>新竹</v>
      </c>
      <c r="B1904" t="str">
        <f>INDEX(獼猴調查結果[工作站],MATCH(C1904,獼猴調查結果[樣區名稱],0))</f>
        <v>竹東</v>
      </c>
      <c r="C1904" t="s">
        <v>980</v>
      </c>
      <c r="D1904">
        <v>2</v>
      </c>
      <c r="E1904">
        <v>3</v>
      </c>
      <c r="F1904" t="s">
        <v>1810</v>
      </c>
    </row>
    <row r="1905" spans="1:6" x14ac:dyDescent="0.3">
      <c r="A1905" t="str">
        <f>INDEX(獼猴調查結果[林管處],MATCH(B1905,獼猴調查結果[工作站],0))</f>
        <v>新竹</v>
      </c>
      <c r="B1905" t="str">
        <f>INDEX(獼猴調查結果[工作站],MATCH(C1905,獼猴調查結果[樣區名稱],0))</f>
        <v>竹東</v>
      </c>
      <c r="C1905" t="s">
        <v>980</v>
      </c>
      <c r="D1905">
        <v>2</v>
      </c>
      <c r="E1905">
        <v>4</v>
      </c>
      <c r="F1905" t="s">
        <v>1810</v>
      </c>
    </row>
    <row r="1906" spans="1:6" x14ac:dyDescent="0.3">
      <c r="A1906" t="str">
        <f>INDEX(獼猴調查結果[林管處],MATCH(B1906,獼猴調查結果[工作站],0))</f>
        <v>新竹</v>
      </c>
      <c r="B1906" t="str">
        <f>INDEX(獼猴調查結果[工作站],MATCH(C1906,獼猴調查結果[樣區名稱],0))</f>
        <v>竹東</v>
      </c>
      <c r="C1906" t="s">
        <v>980</v>
      </c>
      <c r="D1906">
        <v>2</v>
      </c>
      <c r="E1906">
        <v>5</v>
      </c>
      <c r="F1906" t="s">
        <v>1810</v>
      </c>
    </row>
    <row r="1907" spans="1:6" x14ac:dyDescent="0.3">
      <c r="A1907" t="str">
        <f>INDEX(獼猴調查結果[林管處],MATCH(B1907,獼猴調查結果[工作站],0))</f>
        <v>新竹</v>
      </c>
      <c r="B1907" t="str">
        <f>INDEX(獼猴調查結果[工作站],MATCH(C1907,獼猴調查結果[樣區名稱],0))</f>
        <v>竹東</v>
      </c>
      <c r="C1907" t="s">
        <v>980</v>
      </c>
      <c r="D1907">
        <v>2</v>
      </c>
      <c r="E1907">
        <v>6</v>
      </c>
      <c r="F1907" t="s">
        <v>1810</v>
      </c>
    </row>
    <row r="1908" spans="1:6" x14ac:dyDescent="0.3">
      <c r="A1908" t="str">
        <f>INDEX(獼猴調查結果[林管處],MATCH(B1908,獼猴調查結果[工作站],0))</f>
        <v>新竹</v>
      </c>
      <c r="B1908" t="str">
        <f>INDEX(獼猴調查結果[工作站],MATCH(C1908,獼猴調查結果[樣區名稱],0))</f>
        <v>竹東</v>
      </c>
      <c r="C1908" t="s">
        <v>983</v>
      </c>
      <c r="D1908">
        <v>1</v>
      </c>
      <c r="E1908">
        <v>1</v>
      </c>
      <c r="F1908" t="s">
        <v>985</v>
      </c>
    </row>
    <row r="1909" spans="1:6" x14ac:dyDescent="0.3">
      <c r="A1909" t="str">
        <f>INDEX(獼猴調查結果[林管處],MATCH(B1909,獼猴調查結果[工作站],0))</f>
        <v>新竹</v>
      </c>
      <c r="B1909" t="str">
        <f>INDEX(獼猴調查結果[工作站],MATCH(C1909,獼猴調查結果[樣區名稱],0))</f>
        <v>竹東</v>
      </c>
      <c r="C1909" t="s">
        <v>983</v>
      </c>
      <c r="D1909">
        <v>1</v>
      </c>
      <c r="E1909">
        <v>2</v>
      </c>
      <c r="F1909" t="s">
        <v>985</v>
      </c>
    </row>
    <row r="1910" spans="1:6" x14ac:dyDescent="0.3">
      <c r="A1910" t="str">
        <f>INDEX(獼猴調查結果[林管處],MATCH(B1910,獼猴調查結果[工作站],0))</f>
        <v>新竹</v>
      </c>
      <c r="B1910" t="str">
        <f>INDEX(獼猴調查結果[工作站],MATCH(C1910,獼猴調查結果[樣區名稱],0))</f>
        <v>竹東</v>
      </c>
      <c r="C1910" t="s">
        <v>983</v>
      </c>
      <c r="D1910">
        <v>1</v>
      </c>
      <c r="E1910">
        <v>3</v>
      </c>
      <c r="F1910" t="s">
        <v>985</v>
      </c>
    </row>
    <row r="1911" spans="1:6" x14ac:dyDescent="0.3">
      <c r="A1911" t="str">
        <f>INDEX(獼猴調查結果[林管處],MATCH(B1911,獼猴調查結果[工作站],0))</f>
        <v>新竹</v>
      </c>
      <c r="B1911" t="str">
        <f>INDEX(獼猴調查結果[工作站],MATCH(C1911,獼猴調查結果[樣區名稱],0))</f>
        <v>竹東</v>
      </c>
      <c r="C1911" t="s">
        <v>983</v>
      </c>
      <c r="D1911">
        <v>1</v>
      </c>
      <c r="E1911">
        <v>4</v>
      </c>
      <c r="F1911" t="s">
        <v>985</v>
      </c>
    </row>
    <row r="1912" spans="1:6" x14ac:dyDescent="0.3">
      <c r="A1912" t="str">
        <f>INDEX(獼猴調查結果[林管處],MATCH(B1912,獼猴調查結果[工作站],0))</f>
        <v>新竹</v>
      </c>
      <c r="B1912" t="str">
        <f>INDEX(獼猴調查結果[工作站],MATCH(C1912,獼猴調查結果[樣區名稱],0))</f>
        <v>竹東</v>
      </c>
      <c r="C1912" t="s">
        <v>983</v>
      </c>
      <c r="D1912">
        <v>1</v>
      </c>
      <c r="E1912">
        <v>5</v>
      </c>
      <c r="F1912" t="s">
        <v>985</v>
      </c>
    </row>
    <row r="1913" spans="1:6" x14ac:dyDescent="0.3">
      <c r="A1913" t="str">
        <f>INDEX(獼猴調查結果[林管處],MATCH(B1913,獼猴調查結果[工作站],0))</f>
        <v>新竹</v>
      </c>
      <c r="B1913" t="str">
        <f>INDEX(獼猴調查結果[工作站],MATCH(C1913,獼猴調查結果[樣區名稱],0))</f>
        <v>竹東</v>
      </c>
      <c r="C1913" t="s">
        <v>983</v>
      </c>
      <c r="D1913">
        <v>1</v>
      </c>
      <c r="E1913">
        <v>6</v>
      </c>
      <c r="F1913" t="s">
        <v>985</v>
      </c>
    </row>
    <row r="1914" spans="1:6" x14ac:dyDescent="0.3">
      <c r="A1914" t="str">
        <f>INDEX(獼猴調查結果[林管處],MATCH(B1914,獼猴調查結果[工作站],0))</f>
        <v>新竹</v>
      </c>
      <c r="B1914" t="str">
        <f>INDEX(獼猴調查結果[工作站],MATCH(C1914,獼猴調查結果[樣區名稱],0))</f>
        <v>竹東</v>
      </c>
      <c r="C1914" t="s">
        <v>983</v>
      </c>
      <c r="D1914">
        <v>2</v>
      </c>
      <c r="E1914">
        <v>1</v>
      </c>
      <c r="F1914" t="s">
        <v>985</v>
      </c>
    </row>
    <row r="1915" spans="1:6" x14ac:dyDescent="0.3">
      <c r="A1915" t="str">
        <f>INDEX(獼猴調查結果[林管處],MATCH(B1915,獼猴調查結果[工作站],0))</f>
        <v>新竹</v>
      </c>
      <c r="B1915" t="str">
        <f>INDEX(獼猴調查結果[工作站],MATCH(C1915,獼猴調查結果[樣區名稱],0))</f>
        <v>竹東</v>
      </c>
      <c r="C1915" t="s">
        <v>983</v>
      </c>
      <c r="D1915">
        <v>2</v>
      </c>
      <c r="E1915">
        <v>2</v>
      </c>
      <c r="F1915" t="s">
        <v>985</v>
      </c>
    </row>
    <row r="1916" spans="1:6" x14ac:dyDescent="0.3">
      <c r="A1916" t="str">
        <f>INDEX(獼猴調查結果[林管處],MATCH(B1916,獼猴調查結果[工作站],0))</f>
        <v>新竹</v>
      </c>
      <c r="B1916" t="str">
        <f>INDEX(獼猴調查結果[工作站],MATCH(C1916,獼猴調查結果[樣區名稱],0))</f>
        <v>竹東</v>
      </c>
      <c r="C1916" t="s">
        <v>983</v>
      </c>
      <c r="D1916">
        <v>2</v>
      </c>
      <c r="E1916">
        <v>3</v>
      </c>
      <c r="F1916" t="s">
        <v>985</v>
      </c>
    </row>
    <row r="1917" spans="1:6" x14ac:dyDescent="0.3">
      <c r="A1917" t="str">
        <f>INDEX(獼猴調查結果[林管處],MATCH(B1917,獼猴調查結果[工作站],0))</f>
        <v>新竹</v>
      </c>
      <c r="B1917" t="str">
        <f>INDEX(獼猴調查結果[工作站],MATCH(C1917,獼猴調查結果[樣區名稱],0))</f>
        <v>竹東</v>
      </c>
      <c r="C1917" t="s">
        <v>983</v>
      </c>
      <c r="D1917">
        <v>2</v>
      </c>
      <c r="E1917">
        <v>4</v>
      </c>
      <c r="F1917" t="s">
        <v>985</v>
      </c>
    </row>
    <row r="1918" spans="1:6" x14ac:dyDescent="0.3">
      <c r="A1918" t="str">
        <f>INDEX(獼猴調查結果[林管處],MATCH(B1918,獼猴調查結果[工作站],0))</f>
        <v>新竹</v>
      </c>
      <c r="B1918" t="str">
        <f>INDEX(獼猴調查結果[工作站],MATCH(C1918,獼猴調查結果[樣區名稱],0))</f>
        <v>竹東</v>
      </c>
      <c r="C1918" t="s">
        <v>983</v>
      </c>
      <c r="D1918">
        <v>2</v>
      </c>
      <c r="E1918">
        <v>5</v>
      </c>
      <c r="F1918" t="s">
        <v>985</v>
      </c>
    </row>
    <row r="1919" spans="1:6" x14ac:dyDescent="0.3">
      <c r="A1919" t="str">
        <f>INDEX(獼猴調查結果[林管處],MATCH(B1919,獼猴調查結果[工作站],0))</f>
        <v>新竹</v>
      </c>
      <c r="B1919" t="str">
        <f>INDEX(獼猴調查結果[工作站],MATCH(C1919,獼猴調查結果[樣區名稱],0))</f>
        <v>竹東</v>
      </c>
      <c r="C1919" t="s">
        <v>983</v>
      </c>
      <c r="D1919">
        <v>2</v>
      </c>
      <c r="E1919">
        <v>6</v>
      </c>
      <c r="F1919" t="s">
        <v>985</v>
      </c>
    </row>
    <row r="1920" spans="1:6" x14ac:dyDescent="0.3">
      <c r="A1920" t="str">
        <f>INDEX(獼猴調查結果[林管處],MATCH(B1920,獼猴調查結果[工作站],0))</f>
        <v>新竹</v>
      </c>
      <c r="B1920" t="str">
        <f>INDEX(獼猴調查結果[工作站],MATCH(C1920,獼猴調查結果[樣區名稱],0))</f>
        <v>竹東</v>
      </c>
      <c r="C1920" t="s">
        <v>987</v>
      </c>
      <c r="D1920">
        <v>1</v>
      </c>
      <c r="E1920">
        <v>1</v>
      </c>
      <c r="F1920" t="s">
        <v>985</v>
      </c>
    </row>
    <row r="1921" spans="1:6" x14ac:dyDescent="0.3">
      <c r="A1921" t="str">
        <f>INDEX(獼猴調查結果[林管處],MATCH(B1921,獼猴調查結果[工作站],0))</f>
        <v>新竹</v>
      </c>
      <c r="B1921" t="str">
        <f>INDEX(獼猴調查結果[工作站],MATCH(C1921,獼猴調查結果[樣區名稱],0))</f>
        <v>竹東</v>
      </c>
      <c r="C1921" t="s">
        <v>987</v>
      </c>
      <c r="D1921">
        <v>1</v>
      </c>
      <c r="E1921">
        <v>2</v>
      </c>
      <c r="F1921" t="s">
        <v>985</v>
      </c>
    </row>
    <row r="1922" spans="1:6" x14ac:dyDescent="0.3">
      <c r="A1922" t="str">
        <f>INDEX(獼猴調查結果[林管處],MATCH(B1922,獼猴調查結果[工作站],0))</f>
        <v>新竹</v>
      </c>
      <c r="B1922" t="str">
        <f>INDEX(獼猴調查結果[工作站],MATCH(C1922,獼猴調查結果[樣區名稱],0))</f>
        <v>竹東</v>
      </c>
      <c r="C1922" t="s">
        <v>987</v>
      </c>
      <c r="D1922">
        <v>1</v>
      </c>
      <c r="E1922">
        <v>3</v>
      </c>
      <c r="F1922" t="s">
        <v>985</v>
      </c>
    </row>
    <row r="1923" spans="1:6" x14ac:dyDescent="0.3">
      <c r="A1923" t="str">
        <f>INDEX(獼猴調查結果[林管處],MATCH(B1923,獼猴調查結果[工作站],0))</f>
        <v>新竹</v>
      </c>
      <c r="B1923" t="str">
        <f>INDEX(獼猴調查結果[工作站],MATCH(C1923,獼猴調查結果[樣區名稱],0))</f>
        <v>竹東</v>
      </c>
      <c r="C1923" t="s">
        <v>987</v>
      </c>
      <c r="D1923">
        <v>1</v>
      </c>
      <c r="E1923">
        <v>4</v>
      </c>
      <c r="F1923" t="s">
        <v>985</v>
      </c>
    </row>
    <row r="1924" spans="1:6" x14ac:dyDescent="0.3">
      <c r="A1924" t="str">
        <f>INDEX(獼猴調查結果[林管處],MATCH(B1924,獼猴調查結果[工作站],0))</f>
        <v>新竹</v>
      </c>
      <c r="B1924" t="str">
        <f>INDEX(獼猴調查結果[工作站],MATCH(C1924,獼猴調查結果[樣區名稱],0))</f>
        <v>竹東</v>
      </c>
      <c r="C1924" t="s">
        <v>987</v>
      </c>
      <c r="D1924">
        <v>1</v>
      </c>
      <c r="E1924">
        <v>5</v>
      </c>
      <c r="F1924" t="s">
        <v>985</v>
      </c>
    </row>
    <row r="1925" spans="1:6" x14ac:dyDescent="0.3">
      <c r="A1925" t="str">
        <f>INDEX(獼猴調查結果[林管處],MATCH(B1925,獼猴調查結果[工作站],0))</f>
        <v>新竹</v>
      </c>
      <c r="B1925" t="str">
        <f>INDEX(獼猴調查結果[工作站],MATCH(C1925,獼猴調查結果[樣區名稱],0))</f>
        <v>竹東</v>
      </c>
      <c r="C1925" t="s">
        <v>987</v>
      </c>
      <c r="D1925">
        <v>1</v>
      </c>
      <c r="E1925">
        <v>6</v>
      </c>
      <c r="F1925" t="s">
        <v>985</v>
      </c>
    </row>
    <row r="1926" spans="1:6" x14ac:dyDescent="0.3">
      <c r="A1926" t="str">
        <f>INDEX(獼猴調查結果[林管處],MATCH(B1926,獼猴調查結果[工作站],0))</f>
        <v>新竹</v>
      </c>
      <c r="B1926" t="str">
        <f>INDEX(獼猴調查結果[工作站],MATCH(C1926,獼猴調查結果[樣區名稱],0))</f>
        <v>竹東</v>
      </c>
      <c r="C1926" t="s">
        <v>987</v>
      </c>
      <c r="D1926">
        <v>2</v>
      </c>
      <c r="E1926">
        <v>1</v>
      </c>
      <c r="F1926" t="s">
        <v>985</v>
      </c>
    </row>
    <row r="1927" spans="1:6" x14ac:dyDescent="0.3">
      <c r="A1927" t="str">
        <f>INDEX(獼猴調查結果[林管處],MATCH(B1927,獼猴調查結果[工作站],0))</f>
        <v>新竹</v>
      </c>
      <c r="B1927" t="str">
        <f>INDEX(獼猴調查結果[工作站],MATCH(C1927,獼猴調查結果[樣區名稱],0))</f>
        <v>竹東</v>
      </c>
      <c r="C1927" t="s">
        <v>987</v>
      </c>
      <c r="D1927">
        <v>2</v>
      </c>
      <c r="E1927">
        <v>2</v>
      </c>
      <c r="F1927" t="s">
        <v>985</v>
      </c>
    </row>
    <row r="1928" spans="1:6" x14ac:dyDescent="0.3">
      <c r="A1928" t="str">
        <f>INDEX(獼猴調查結果[林管處],MATCH(B1928,獼猴調查結果[工作站],0))</f>
        <v>新竹</v>
      </c>
      <c r="B1928" t="str">
        <f>INDEX(獼猴調查結果[工作站],MATCH(C1928,獼猴調查結果[樣區名稱],0))</f>
        <v>竹東</v>
      </c>
      <c r="C1928" t="s">
        <v>987</v>
      </c>
      <c r="D1928">
        <v>2</v>
      </c>
      <c r="E1928">
        <v>3</v>
      </c>
      <c r="F1928" t="s">
        <v>985</v>
      </c>
    </row>
    <row r="1929" spans="1:6" x14ac:dyDescent="0.3">
      <c r="A1929" t="str">
        <f>INDEX(獼猴調查結果[林管處],MATCH(B1929,獼猴調查結果[工作站],0))</f>
        <v>新竹</v>
      </c>
      <c r="B1929" t="str">
        <f>INDEX(獼猴調查結果[工作站],MATCH(C1929,獼猴調查結果[樣區名稱],0))</f>
        <v>竹東</v>
      </c>
      <c r="C1929" t="s">
        <v>987</v>
      </c>
      <c r="D1929">
        <v>2</v>
      </c>
      <c r="E1929">
        <v>4</v>
      </c>
      <c r="F1929" t="s">
        <v>985</v>
      </c>
    </row>
    <row r="1930" spans="1:6" x14ac:dyDescent="0.3">
      <c r="A1930" t="str">
        <f>INDEX(獼猴調查結果[林管處],MATCH(B1930,獼猴調查結果[工作站],0))</f>
        <v>新竹</v>
      </c>
      <c r="B1930" t="str">
        <f>INDEX(獼猴調查結果[工作站],MATCH(C1930,獼猴調查結果[樣區名稱],0))</f>
        <v>竹東</v>
      </c>
      <c r="C1930" t="s">
        <v>987</v>
      </c>
      <c r="D1930">
        <v>2</v>
      </c>
      <c r="E1930">
        <v>5</v>
      </c>
      <c r="F1930" t="s">
        <v>985</v>
      </c>
    </row>
    <row r="1931" spans="1:6" x14ac:dyDescent="0.3">
      <c r="A1931" t="str">
        <f>INDEX(獼猴調查結果[林管處],MATCH(B1931,獼猴調查結果[工作站],0))</f>
        <v>新竹</v>
      </c>
      <c r="B1931" t="str">
        <f>INDEX(獼猴調查結果[工作站],MATCH(C1931,獼猴調查結果[樣區名稱],0))</f>
        <v>竹東</v>
      </c>
      <c r="C1931" t="s">
        <v>987</v>
      </c>
      <c r="D1931">
        <v>2</v>
      </c>
      <c r="E1931">
        <v>6</v>
      </c>
      <c r="F1931" t="s">
        <v>985</v>
      </c>
    </row>
    <row r="1932" spans="1:6" x14ac:dyDescent="0.3">
      <c r="A1932" t="str">
        <f>INDEX(獼猴調查結果[林管處],MATCH(B1932,獼猴調查結果[工作站],0))</f>
        <v>新竹</v>
      </c>
      <c r="B1932" t="str">
        <f>INDEX(獼猴調查結果[工作站],MATCH(C1932,獼猴調查結果[樣區名稱],0))</f>
        <v>竹東</v>
      </c>
      <c r="C1932" t="s">
        <v>990</v>
      </c>
      <c r="D1932">
        <v>1</v>
      </c>
      <c r="E1932">
        <v>1</v>
      </c>
      <c r="F1932" t="s">
        <v>1812</v>
      </c>
    </row>
    <row r="1933" spans="1:6" x14ac:dyDescent="0.3">
      <c r="A1933" t="str">
        <f>INDEX(獼猴調查結果[林管處],MATCH(B1933,獼猴調查結果[工作站],0))</f>
        <v>新竹</v>
      </c>
      <c r="B1933" t="str">
        <f>INDEX(獼猴調查結果[工作站],MATCH(C1933,獼猴調查結果[樣區名稱],0))</f>
        <v>竹東</v>
      </c>
      <c r="C1933" t="s">
        <v>990</v>
      </c>
      <c r="D1933">
        <v>1</v>
      </c>
      <c r="E1933">
        <v>2</v>
      </c>
      <c r="F1933" t="s">
        <v>1812</v>
      </c>
    </row>
    <row r="1934" spans="1:6" x14ac:dyDescent="0.3">
      <c r="A1934" t="str">
        <f>INDEX(獼猴調查結果[林管處],MATCH(B1934,獼猴調查結果[工作站],0))</f>
        <v>新竹</v>
      </c>
      <c r="B1934" t="str">
        <f>INDEX(獼猴調查結果[工作站],MATCH(C1934,獼猴調查結果[樣區名稱],0))</f>
        <v>竹東</v>
      </c>
      <c r="C1934" t="s">
        <v>990</v>
      </c>
      <c r="D1934">
        <v>1</v>
      </c>
      <c r="E1934">
        <v>3</v>
      </c>
      <c r="F1934" t="s">
        <v>1812</v>
      </c>
    </row>
    <row r="1935" spans="1:6" x14ac:dyDescent="0.3">
      <c r="A1935" t="str">
        <f>INDEX(獼猴調查結果[林管處],MATCH(B1935,獼猴調查結果[工作站],0))</f>
        <v>新竹</v>
      </c>
      <c r="B1935" t="str">
        <f>INDEX(獼猴調查結果[工作站],MATCH(C1935,獼猴調查結果[樣區名稱],0))</f>
        <v>竹東</v>
      </c>
      <c r="C1935" t="s">
        <v>990</v>
      </c>
      <c r="D1935">
        <v>1</v>
      </c>
      <c r="E1935">
        <v>4</v>
      </c>
      <c r="F1935" t="s">
        <v>1812</v>
      </c>
    </row>
    <row r="1936" spans="1:6" x14ac:dyDescent="0.3">
      <c r="A1936" t="str">
        <f>INDEX(獼猴調查結果[林管處],MATCH(B1936,獼猴調查結果[工作站],0))</f>
        <v>新竹</v>
      </c>
      <c r="B1936" t="str">
        <f>INDEX(獼猴調查結果[工作站],MATCH(C1936,獼猴調查結果[樣區名稱],0))</f>
        <v>竹東</v>
      </c>
      <c r="C1936" t="s">
        <v>990</v>
      </c>
      <c r="D1936">
        <v>1</v>
      </c>
      <c r="E1936">
        <v>5</v>
      </c>
      <c r="F1936" t="s">
        <v>1812</v>
      </c>
    </row>
    <row r="1937" spans="1:6" x14ac:dyDescent="0.3">
      <c r="A1937" t="str">
        <f>INDEX(獼猴調查結果[林管處],MATCH(B1937,獼猴調查結果[工作站],0))</f>
        <v>新竹</v>
      </c>
      <c r="B1937" t="str">
        <f>INDEX(獼猴調查結果[工作站],MATCH(C1937,獼猴調查結果[樣區名稱],0))</f>
        <v>竹東</v>
      </c>
      <c r="C1937" t="s">
        <v>990</v>
      </c>
      <c r="D1937">
        <v>1</v>
      </c>
      <c r="E1937">
        <v>6</v>
      </c>
      <c r="F1937" t="s">
        <v>1812</v>
      </c>
    </row>
    <row r="1938" spans="1:6" x14ac:dyDescent="0.3">
      <c r="A1938" t="str">
        <f>INDEX(獼猴調查結果[林管處],MATCH(B1938,獼猴調查結果[工作站],0))</f>
        <v>新竹</v>
      </c>
      <c r="B1938" t="str">
        <f>INDEX(獼猴調查結果[工作站],MATCH(C1938,獼猴調查結果[樣區名稱],0))</f>
        <v>竹東</v>
      </c>
      <c r="C1938" t="s">
        <v>990</v>
      </c>
      <c r="D1938">
        <v>2</v>
      </c>
      <c r="E1938">
        <v>1</v>
      </c>
      <c r="F1938" t="s">
        <v>1812</v>
      </c>
    </row>
    <row r="1939" spans="1:6" x14ac:dyDescent="0.3">
      <c r="A1939" t="str">
        <f>INDEX(獼猴調查結果[林管處],MATCH(B1939,獼猴調查結果[工作站],0))</f>
        <v>新竹</v>
      </c>
      <c r="B1939" t="str">
        <f>INDEX(獼猴調查結果[工作站],MATCH(C1939,獼猴調查結果[樣區名稱],0))</f>
        <v>竹東</v>
      </c>
      <c r="C1939" t="s">
        <v>990</v>
      </c>
      <c r="D1939">
        <v>2</v>
      </c>
      <c r="E1939">
        <v>2</v>
      </c>
      <c r="F1939" t="s">
        <v>1812</v>
      </c>
    </row>
    <row r="1940" spans="1:6" x14ac:dyDescent="0.3">
      <c r="A1940" t="str">
        <f>INDEX(獼猴調查結果[林管處],MATCH(B1940,獼猴調查結果[工作站],0))</f>
        <v>新竹</v>
      </c>
      <c r="B1940" t="str">
        <f>INDEX(獼猴調查結果[工作站],MATCH(C1940,獼猴調查結果[樣區名稱],0))</f>
        <v>竹東</v>
      </c>
      <c r="C1940" t="s">
        <v>990</v>
      </c>
      <c r="D1940">
        <v>2</v>
      </c>
      <c r="E1940">
        <v>3</v>
      </c>
      <c r="F1940" t="s">
        <v>1812</v>
      </c>
    </row>
    <row r="1941" spans="1:6" x14ac:dyDescent="0.3">
      <c r="A1941" t="str">
        <f>INDEX(獼猴調查結果[林管處],MATCH(B1941,獼猴調查結果[工作站],0))</f>
        <v>新竹</v>
      </c>
      <c r="B1941" t="str">
        <f>INDEX(獼猴調查結果[工作站],MATCH(C1941,獼猴調查結果[樣區名稱],0))</f>
        <v>竹東</v>
      </c>
      <c r="C1941" t="s">
        <v>990</v>
      </c>
      <c r="D1941">
        <v>2</v>
      </c>
      <c r="E1941">
        <v>4</v>
      </c>
      <c r="F1941" t="s">
        <v>1812</v>
      </c>
    </row>
    <row r="1942" spans="1:6" x14ac:dyDescent="0.3">
      <c r="A1942" t="str">
        <f>INDEX(獼猴調查結果[林管處],MATCH(B1942,獼猴調查結果[工作站],0))</f>
        <v>新竹</v>
      </c>
      <c r="B1942" t="str">
        <f>INDEX(獼猴調查結果[工作站],MATCH(C1942,獼猴調查結果[樣區名稱],0))</f>
        <v>竹東</v>
      </c>
      <c r="C1942" t="s">
        <v>990</v>
      </c>
      <c r="D1942">
        <v>2</v>
      </c>
      <c r="E1942">
        <v>5</v>
      </c>
      <c r="F1942" t="s">
        <v>1812</v>
      </c>
    </row>
    <row r="1943" spans="1:6" x14ac:dyDescent="0.3">
      <c r="A1943" t="str">
        <f>INDEX(獼猴調查結果[林管處],MATCH(B1943,獼猴調查結果[工作站],0))</f>
        <v>新竹</v>
      </c>
      <c r="B1943" t="str">
        <f>INDEX(獼猴調查結果[工作站],MATCH(C1943,獼猴調查結果[樣區名稱],0))</f>
        <v>竹東</v>
      </c>
      <c r="C1943" t="s">
        <v>990</v>
      </c>
      <c r="D1943">
        <v>2</v>
      </c>
      <c r="E1943">
        <v>6</v>
      </c>
      <c r="F1943" t="s">
        <v>1812</v>
      </c>
    </row>
    <row r="1944" spans="1:6" x14ac:dyDescent="0.3">
      <c r="A1944" t="str">
        <f>INDEX(獼猴調查結果[林管處],MATCH(B1944,獼猴調查結果[工作站],0))</f>
        <v>新竹</v>
      </c>
      <c r="B1944" t="str">
        <f>INDEX(獼猴調查結果[工作站],MATCH(C1944,獼猴調查結果[樣區名稱],0))</f>
        <v>烏來</v>
      </c>
      <c r="C1944" t="s">
        <v>995</v>
      </c>
      <c r="D1944">
        <v>1</v>
      </c>
      <c r="E1944">
        <v>1</v>
      </c>
      <c r="F1944" t="s">
        <v>997</v>
      </c>
    </row>
    <row r="1945" spans="1:6" x14ac:dyDescent="0.3">
      <c r="A1945" t="str">
        <f>INDEX(獼猴調查結果[林管處],MATCH(B1945,獼猴調查結果[工作站],0))</f>
        <v>新竹</v>
      </c>
      <c r="B1945" t="str">
        <f>INDEX(獼猴調查結果[工作站],MATCH(C1945,獼猴調查結果[樣區名稱],0))</f>
        <v>烏來</v>
      </c>
      <c r="C1945" t="s">
        <v>995</v>
      </c>
      <c r="D1945">
        <v>1</v>
      </c>
      <c r="E1945">
        <v>2</v>
      </c>
      <c r="F1945" t="s">
        <v>997</v>
      </c>
    </row>
    <row r="1946" spans="1:6" x14ac:dyDescent="0.3">
      <c r="A1946" t="str">
        <f>INDEX(獼猴調查結果[林管處],MATCH(B1946,獼猴調查結果[工作站],0))</f>
        <v>新竹</v>
      </c>
      <c r="B1946" t="str">
        <f>INDEX(獼猴調查結果[工作站],MATCH(C1946,獼猴調查結果[樣區名稱],0))</f>
        <v>烏來</v>
      </c>
      <c r="C1946" t="s">
        <v>995</v>
      </c>
      <c r="D1946">
        <v>1</v>
      </c>
      <c r="E1946">
        <v>3</v>
      </c>
      <c r="F1946" t="s">
        <v>997</v>
      </c>
    </row>
    <row r="1947" spans="1:6" x14ac:dyDescent="0.3">
      <c r="A1947" t="str">
        <f>INDEX(獼猴調查結果[林管處],MATCH(B1947,獼猴調查結果[工作站],0))</f>
        <v>新竹</v>
      </c>
      <c r="B1947" t="str">
        <f>INDEX(獼猴調查結果[工作站],MATCH(C1947,獼猴調查結果[樣區名稱],0))</f>
        <v>烏來</v>
      </c>
      <c r="C1947" t="s">
        <v>995</v>
      </c>
      <c r="D1947">
        <v>1</v>
      </c>
      <c r="E1947">
        <v>4</v>
      </c>
      <c r="F1947" t="s">
        <v>997</v>
      </c>
    </row>
    <row r="1948" spans="1:6" x14ac:dyDescent="0.3">
      <c r="A1948" t="str">
        <f>INDEX(獼猴調查結果[林管處],MATCH(B1948,獼猴調查結果[工作站],0))</f>
        <v>新竹</v>
      </c>
      <c r="B1948" t="str">
        <f>INDEX(獼猴調查結果[工作站],MATCH(C1948,獼猴調查結果[樣區名稱],0))</f>
        <v>烏來</v>
      </c>
      <c r="C1948" t="s">
        <v>995</v>
      </c>
      <c r="D1948">
        <v>1</v>
      </c>
      <c r="E1948">
        <v>5</v>
      </c>
      <c r="F1948" t="s">
        <v>997</v>
      </c>
    </row>
    <row r="1949" spans="1:6" x14ac:dyDescent="0.3">
      <c r="A1949" t="str">
        <f>INDEX(獼猴調查結果[林管處],MATCH(B1949,獼猴調查結果[工作站],0))</f>
        <v>新竹</v>
      </c>
      <c r="B1949" t="str">
        <f>INDEX(獼猴調查結果[工作站],MATCH(C1949,獼猴調查結果[樣區名稱],0))</f>
        <v>烏來</v>
      </c>
      <c r="C1949" t="s">
        <v>995</v>
      </c>
      <c r="D1949">
        <v>1</v>
      </c>
      <c r="E1949">
        <v>6</v>
      </c>
      <c r="F1949" t="s">
        <v>997</v>
      </c>
    </row>
    <row r="1950" spans="1:6" x14ac:dyDescent="0.3">
      <c r="A1950" t="str">
        <f>INDEX(獼猴調查結果[林管處],MATCH(B1950,獼猴調查結果[工作站],0))</f>
        <v>新竹</v>
      </c>
      <c r="B1950" t="str">
        <f>INDEX(獼猴調查結果[工作站],MATCH(C1950,獼猴調查結果[樣區名稱],0))</f>
        <v>烏來</v>
      </c>
      <c r="C1950" t="s">
        <v>995</v>
      </c>
      <c r="D1950">
        <v>1</v>
      </c>
      <c r="E1950">
        <v>7</v>
      </c>
      <c r="F1950" t="s">
        <v>997</v>
      </c>
    </row>
    <row r="1951" spans="1:6" x14ac:dyDescent="0.3">
      <c r="A1951" t="str">
        <f>INDEX(獼猴調查結果[林管處],MATCH(B1951,獼猴調查結果[工作站],0))</f>
        <v>新竹</v>
      </c>
      <c r="B1951" t="str">
        <f>INDEX(獼猴調查結果[工作站],MATCH(C1951,獼猴調查結果[樣區名稱],0))</f>
        <v>烏來</v>
      </c>
      <c r="C1951" t="s">
        <v>998</v>
      </c>
      <c r="D1951">
        <v>1</v>
      </c>
      <c r="E1951">
        <v>1</v>
      </c>
      <c r="F1951" t="s">
        <v>1814</v>
      </c>
    </row>
    <row r="1952" spans="1:6" x14ac:dyDescent="0.3">
      <c r="A1952" t="str">
        <f>INDEX(獼猴調查結果[林管處],MATCH(B1952,獼猴調查結果[工作站],0))</f>
        <v>新竹</v>
      </c>
      <c r="B1952" t="str">
        <f>INDEX(獼猴調查結果[工作站],MATCH(C1952,獼猴調查結果[樣區名稱],0))</f>
        <v>烏來</v>
      </c>
      <c r="C1952" t="s">
        <v>998</v>
      </c>
      <c r="D1952">
        <v>1</v>
      </c>
      <c r="E1952">
        <v>2</v>
      </c>
      <c r="F1952" t="s">
        <v>1814</v>
      </c>
    </row>
    <row r="1953" spans="1:6" x14ac:dyDescent="0.3">
      <c r="A1953" t="str">
        <f>INDEX(獼猴調查結果[林管處],MATCH(B1953,獼猴調查結果[工作站],0))</f>
        <v>新竹</v>
      </c>
      <c r="B1953" t="str">
        <f>INDEX(獼猴調查結果[工作站],MATCH(C1953,獼猴調查結果[樣區名稱],0))</f>
        <v>烏來</v>
      </c>
      <c r="C1953" t="s">
        <v>998</v>
      </c>
      <c r="D1953">
        <v>1</v>
      </c>
      <c r="E1953">
        <v>3</v>
      </c>
      <c r="F1953" t="s">
        <v>1814</v>
      </c>
    </row>
    <row r="1954" spans="1:6" x14ac:dyDescent="0.3">
      <c r="A1954" t="str">
        <f>INDEX(獼猴調查結果[林管處],MATCH(B1954,獼猴調查結果[工作站],0))</f>
        <v>新竹</v>
      </c>
      <c r="B1954" t="str">
        <f>INDEX(獼猴調查結果[工作站],MATCH(C1954,獼猴調查結果[樣區名稱],0))</f>
        <v>烏來</v>
      </c>
      <c r="C1954" t="s">
        <v>998</v>
      </c>
      <c r="D1954">
        <v>1</v>
      </c>
      <c r="E1954">
        <v>4</v>
      </c>
      <c r="F1954" t="s">
        <v>1814</v>
      </c>
    </row>
    <row r="1955" spans="1:6" x14ac:dyDescent="0.3">
      <c r="A1955" t="str">
        <f>INDEX(獼猴調查結果[林管處],MATCH(B1955,獼猴調查結果[工作站],0))</f>
        <v>新竹</v>
      </c>
      <c r="B1955" t="str">
        <f>INDEX(獼猴調查結果[工作站],MATCH(C1955,獼猴調查結果[樣區名稱],0))</f>
        <v>烏來</v>
      </c>
      <c r="C1955" t="s">
        <v>998</v>
      </c>
      <c r="D1955">
        <v>1</v>
      </c>
      <c r="E1955">
        <v>5</v>
      </c>
      <c r="F1955" t="s">
        <v>1814</v>
      </c>
    </row>
    <row r="1956" spans="1:6" x14ac:dyDescent="0.3">
      <c r="A1956" t="str">
        <f>INDEX(獼猴調查結果[林管處],MATCH(B1956,獼猴調查結果[工作站],0))</f>
        <v>新竹</v>
      </c>
      <c r="B1956" t="str">
        <f>INDEX(獼猴調查結果[工作站],MATCH(C1956,獼猴調查結果[樣區名稱],0))</f>
        <v>烏來</v>
      </c>
      <c r="C1956" t="s">
        <v>998</v>
      </c>
      <c r="D1956">
        <v>1</v>
      </c>
      <c r="E1956">
        <v>6</v>
      </c>
      <c r="F1956" t="s">
        <v>1814</v>
      </c>
    </row>
    <row r="1957" spans="1:6" x14ac:dyDescent="0.3">
      <c r="A1957" t="str">
        <f>INDEX(獼猴調查結果[林管處],MATCH(B1957,獼猴調查結果[工作站],0))</f>
        <v>新竹</v>
      </c>
      <c r="B1957" t="str">
        <f>INDEX(獼猴調查結果[工作站],MATCH(C1957,獼猴調查結果[樣區名稱],0))</f>
        <v>烏來</v>
      </c>
      <c r="C1957" t="s">
        <v>998</v>
      </c>
      <c r="D1957">
        <v>1</v>
      </c>
      <c r="E1957">
        <v>7</v>
      </c>
      <c r="F1957" t="s">
        <v>1814</v>
      </c>
    </row>
    <row r="1958" spans="1:6" x14ac:dyDescent="0.3">
      <c r="A1958" t="str">
        <f>INDEX(獼猴調查結果[林管處],MATCH(B1958,獼猴調查結果[工作站],0))</f>
        <v>新竹</v>
      </c>
      <c r="B1958" t="str">
        <f>INDEX(獼猴調查結果[工作站],MATCH(C1958,獼猴調查結果[樣區名稱],0))</f>
        <v>烏來</v>
      </c>
      <c r="C1958" t="s">
        <v>998</v>
      </c>
      <c r="D1958">
        <v>1</v>
      </c>
      <c r="E1958">
        <v>8</v>
      </c>
      <c r="F1958" t="s">
        <v>1814</v>
      </c>
    </row>
    <row r="1959" spans="1:6" x14ac:dyDescent="0.3">
      <c r="A1959" t="str">
        <f>INDEX(獼猴調查結果[林管處],MATCH(B1959,獼猴調查結果[工作站],0))</f>
        <v>新竹</v>
      </c>
      <c r="B1959" t="str">
        <f>INDEX(獼猴調查結果[工作站],MATCH(C1959,獼猴調查結果[樣區名稱],0))</f>
        <v>烏來</v>
      </c>
      <c r="C1959" t="s">
        <v>1001</v>
      </c>
      <c r="D1959">
        <v>1</v>
      </c>
      <c r="E1959">
        <v>1</v>
      </c>
      <c r="F1959" t="s">
        <v>1814</v>
      </c>
    </row>
    <row r="1960" spans="1:6" x14ac:dyDescent="0.3">
      <c r="A1960" t="str">
        <f>INDEX(獼猴調查結果[林管處],MATCH(B1960,獼猴調查結果[工作站],0))</f>
        <v>新竹</v>
      </c>
      <c r="B1960" t="str">
        <f>INDEX(獼猴調查結果[工作站],MATCH(C1960,獼猴調查結果[樣區名稱],0))</f>
        <v>烏來</v>
      </c>
      <c r="C1960" t="s">
        <v>1001</v>
      </c>
      <c r="D1960">
        <v>1</v>
      </c>
      <c r="E1960">
        <v>2</v>
      </c>
      <c r="F1960" t="s">
        <v>1814</v>
      </c>
    </row>
    <row r="1961" spans="1:6" x14ac:dyDescent="0.3">
      <c r="A1961" t="str">
        <f>INDEX(獼猴調查結果[林管處],MATCH(B1961,獼猴調查結果[工作站],0))</f>
        <v>新竹</v>
      </c>
      <c r="B1961" t="str">
        <f>INDEX(獼猴調查結果[工作站],MATCH(C1961,獼猴調查結果[樣區名稱],0))</f>
        <v>烏來</v>
      </c>
      <c r="C1961" t="s">
        <v>1001</v>
      </c>
      <c r="D1961">
        <v>1</v>
      </c>
      <c r="E1961">
        <v>3</v>
      </c>
      <c r="F1961" t="s">
        <v>1814</v>
      </c>
    </row>
    <row r="1962" spans="1:6" x14ac:dyDescent="0.3">
      <c r="A1962" t="str">
        <f>INDEX(獼猴調查結果[林管處],MATCH(B1962,獼猴調查結果[工作站],0))</f>
        <v>新竹</v>
      </c>
      <c r="B1962" t="str">
        <f>INDEX(獼猴調查結果[工作站],MATCH(C1962,獼猴調查結果[樣區名稱],0))</f>
        <v>烏來</v>
      </c>
      <c r="C1962" t="s">
        <v>1001</v>
      </c>
      <c r="D1962">
        <v>1</v>
      </c>
      <c r="E1962">
        <v>4</v>
      </c>
      <c r="F1962" t="s">
        <v>1814</v>
      </c>
    </row>
    <row r="1963" spans="1:6" x14ac:dyDescent="0.3">
      <c r="A1963" t="str">
        <f>INDEX(獼猴調查結果[林管處],MATCH(B1963,獼猴調查結果[工作站],0))</f>
        <v>新竹</v>
      </c>
      <c r="B1963" t="str">
        <f>INDEX(獼猴調查結果[工作站],MATCH(C1963,獼猴調查結果[樣區名稱],0))</f>
        <v>烏來</v>
      </c>
      <c r="C1963" t="s">
        <v>1001</v>
      </c>
      <c r="D1963">
        <v>1</v>
      </c>
      <c r="E1963">
        <v>5</v>
      </c>
      <c r="F1963" t="s">
        <v>1814</v>
      </c>
    </row>
    <row r="1964" spans="1:6" x14ac:dyDescent="0.3">
      <c r="A1964" t="str">
        <f>INDEX(獼猴調查結果[林管處],MATCH(B1964,獼猴調查結果[工作站],0))</f>
        <v>新竹</v>
      </c>
      <c r="B1964" t="str">
        <f>INDEX(獼猴調查結果[工作站],MATCH(C1964,獼猴調查結果[樣區名稱],0))</f>
        <v>烏來</v>
      </c>
      <c r="C1964" t="s">
        <v>1001</v>
      </c>
      <c r="D1964">
        <v>1</v>
      </c>
      <c r="E1964">
        <v>6</v>
      </c>
      <c r="F1964" t="s">
        <v>1814</v>
      </c>
    </row>
    <row r="1965" spans="1:6" x14ac:dyDescent="0.3">
      <c r="A1965" t="str">
        <f>INDEX(獼猴調查結果[林管處],MATCH(B1965,獼猴調查結果[工作站],0))</f>
        <v>新竹</v>
      </c>
      <c r="B1965" t="str">
        <f>INDEX(獼猴調查結果[工作站],MATCH(C1965,獼猴調查結果[樣區名稱],0))</f>
        <v>烏來</v>
      </c>
      <c r="C1965" t="s">
        <v>1001</v>
      </c>
      <c r="D1965">
        <v>1</v>
      </c>
      <c r="E1965">
        <v>7</v>
      </c>
      <c r="F1965" t="s">
        <v>1814</v>
      </c>
    </row>
    <row r="1966" spans="1:6" x14ac:dyDescent="0.3">
      <c r="A1966" t="str">
        <f>INDEX(獼猴調查結果[林管處],MATCH(B1966,獼猴調查結果[工作站],0))</f>
        <v>新竹</v>
      </c>
      <c r="B1966" t="str">
        <f>INDEX(獼猴調查結果[工作站],MATCH(C1966,獼猴調查結果[樣區名稱],0))</f>
        <v>烏來</v>
      </c>
      <c r="C1966" t="s">
        <v>1003</v>
      </c>
      <c r="D1966">
        <v>1</v>
      </c>
      <c r="E1966">
        <v>1</v>
      </c>
      <c r="F1966" t="s">
        <v>1005</v>
      </c>
    </row>
    <row r="1967" spans="1:6" x14ac:dyDescent="0.3">
      <c r="A1967" t="str">
        <f>INDEX(獼猴調查結果[林管處],MATCH(B1967,獼猴調查結果[工作站],0))</f>
        <v>新竹</v>
      </c>
      <c r="B1967" t="str">
        <f>INDEX(獼猴調查結果[工作站],MATCH(C1967,獼猴調查結果[樣區名稱],0))</f>
        <v>烏來</v>
      </c>
      <c r="C1967" t="s">
        <v>1003</v>
      </c>
      <c r="D1967">
        <v>1</v>
      </c>
      <c r="E1967">
        <v>2</v>
      </c>
      <c r="F1967" t="s">
        <v>1005</v>
      </c>
    </row>
    <row r="1968" spans="1:6" x14ac:dyDescent="0.3">
      <c r="A1968" t="str">
        <f>INDEX(獼猴調查結果[林管處],MATCH(B1968,獼猴調查結果[工作站],0))</f>
        <v>新竹</v>
      </c>
      <c r="B1968" t="str">
        <f>INDEX(獼猴調查結果[工作站],MATCH(C1968,獼猴調查結果[樣區名稱],0))</f>
        <v>烏來</v>
      </c>
      <c r="C1968" t="s">
        <v>1003</v>
      </c>
      <c r="D1968">
        <v>1</v>
      </c>
      <c r="E1968">
        <v>3</v>
      </c>
      <c r="F1968" t="s">
        <v>1005</v>
      </c>
    </row>
    <row r="1969" spans="1:6" x14ac:dyDescent="0.3">
      <c r="A1969" t="str">
        <f>INDEX(獼猴調查結果[林管處],MATCH(B1969,獼猴調查結果[工作站],0))</f>
        <v>新竹</v>
      </c>
      <c r="B1969" t="str">
        <f>INDEX(獼猴調查結果[工作站],MATCH(C1969,獼猴調查結果[樣區名稱],0))</f>
        <v>烏來</v>
      </c>
      <c r="C1969" t="s">
        <v>1003</v>
      </c>
      <c r="D1969">
        <v>1</v>
      </c>
      <c r="E1969">
        <v>4</v>
      </c>
      <c r="F1969" t="s">
        <v>1005</v>
      </c>
    </row>
    <row r="1970" spans="1:6" x14ac:dyDescent="0.3">
      <c r="A1970" t="str">
        <f>INDEX(獼猴調查結果[林管處],MATCH(B1970,獼猴調查結果[工作站],0))</f>
        <v>新竹</v>
      </c>
      <c r="B1970" t="str">
        <f>INDEX(獼猴調查結果[工作站],MATCH(C1970,獼猴調查結果[樣區名稱],0))</f>
        <v>烏來</v>
      </c>
      <c r="C1970" t="s">
        <v>1003</v>
      </c>
      <c r="D1970">
        <v>1</v>
      </c>
      <c r="E1970">
        <v>5</v>
      </c>
      <c r="F1970" t="s">
        <v>1005</v>
      </c>
    </row>
    <row r="1971" spans="1:6" x14ac:dyDescent="0.3">
      <c r="A1971" t="str">
        <f>INDEX(獼猴調查結果[林管處],MATCH(B1971,獼猴調查結果[工作站],0))</f>
        <v>新竹</v>
      </c>
      <c r="B1971" t="str">
        <f>INDEX(獼猴調查結果[工作站],MATCH(C1971,獼猴調查結果[樣區名稱],0))</f>
        <v>烏來</v>
      </c>
      <c r="C1971" t="s">
        <v>1003</v>
      </c>
      <c r="D1971">
        <v>1</v>
      </c>
      <c r="E1971">
        <v>6</v>
      </c>
      <c r="F1971" t="s">
        <v>1005</v>
      </c>
    </row>
    <row r="1972" spans="1:6" x14ac:dyDescent="0.3">
      <c r="A1972" t="str">
        <f>INDEX(獼猴調查結果[林管處],MATCH(B1972,獼猴調查結果[工作站],0))</f>
        <v>新竹</v>
      </c>
      <c r="B1972" t="str">
        <f>INDEX(獼猴調查結果[工作站],MATCH(C1972,獼猴調查結果[樣區名稱],0))</f>
        <v>烏來</v>
      </c>
      <c r="C1972" t="s">
        <v>1007</v>
      </c>
      <c r="D1972">
        <v>1</v>
      </c>
      <c r="E1972">
        <v>1</v>
      </c>
      <c r="F1972" t="s">
        <v>1009</v>
      </c>
    </row>
    <row r="1973" spans="1:6" x14ac:dyDescent="0.3">
      <c r="A1973" t="str">
        <f>INDEX(獼猴調查結果[林管處],MATCH(B1973,獼猴調查結果[工作站],0))</f>
        <v>新竹</v>
      </c>
      <c r="B1973" t="str">
        <f>INDEX(獼猴調查結果[工作站],MATCH(C1973,獼猴調查結果[樣區名稱],0))</f>
        <v>烏來</v>
      </c>
      <c r="C1973" t="s">
        <v>1007</v>
      </c>
      <c r="D1973">
        <v>1</v>
      </c>
      <c r="E1973">
        <v>2</v>
      </c>
      <c r="F1973" t="s">
        <v>1009</v>
      </c>
    </row>
    <row r="1974" spans="1:6" x14ac:dyDescent="0.3">
      <c r="A1974" t="str">
        <f>INDEX(獼猴調查結果[林管處],MATCH(B1974,獼猴調查結果[工作站],0))</f>
        <v>新竹</v>
      </c>
      <c r="B1974" t="str">
        <f>INDEX(獼猴調查結果[工作站],MATCH(C1974,獼猴調查結果[樣區名稱],0))</f>
        <v>烏來</v>
      </c>
      <c r="C1974" t="s">
        <v>1007</v>
      </c>
      <c r="D1974">
        <v>1</v>
      </c>
      <c r="E1974">
        <v>3</v>
      </c>
      <c r="F1974" t="s">
        <v>1009</v>
      </c>
    </row>
    <row r="1975" spans="1:6" x14ac:dyDescent="0.3">
      <c r="A1975" t="str">
        <f>INDEX(獼猴調查結果[林管處],MATCH(B1975,獼猴調查結果[工作站],0))</f>
        <v>新竹</v>
      </c>
      <c r="B1975" t="str">
        <f>INDEX(獼猴調查結果[工作站],MATCH(C1975,獼猴調查結果[樣區名稱],0))</f>
        <v>烏來</v>
      </c>
      <c r="C1975" t="s">
        <v>1007</v>
      </c>
      <c r="D1975">
        <v>1</v>
      </c>
      <c r="E1975">
        <v>4</v>
      </c>
      <c r="F1975" t="s">
        <v>1009</v>
      </c>
    </row>
    <row r="1976" spans="1:6" x14ac:dyDescent="0.3">
      <c r="A1976" t="str">
        <f>INDEX(獼猴調查結果[林管處],MATCH(B1976,獼猴調查結果[工作站],0))</f>
        <v>新竹</v>
      </c>
      <c r="B1976" t="str">
        <f>INDEX(獼猴調查結果[工作站],MATCH(C1976,獼猴調查結果[樣區名稱],0))</f>
        <v>烏來</v>
      </c>
      <c r="C1976" t="s">
        <v>1007</v>
      </c>
      <c r="D1976">
        <v>1</v>
      </c>
      <c r="E1976">
        <v>5</v>
      </c>
      <c r="F1976" t="s">
        <v>1009</v>
      </c>
    </row>
    <row r="1977" spans="1:6" x14ac:dyDescent="0.3">
      <c r="A1977" t="str">
        <f>INDEX(獼猴調查結果[林管處],MATCH(B1977,獼猴調查結果[工作站],0))</f>
        <v>新竹</v>
      </c>
      <c r="B1977" t="str">
        <f>INDEX(獼猴調查結果[工作站],MATCH(C1977,獼猴調查結果[樣區名稱],0))</f>
        <v>烏來</v>
      </c>
      <c r="C1977" t="s">
        <v>1007</v>
      </c>
      <c r="D1977">
        <v>1</v>
      </c>
      <c r="E1977">
        <v>6</v>
      </c>
      <c r="F1977" t="s">
        <v>1009</v>
      </c>
    </row>
    <row r="1978" spans="1:6" x14ac:dyDescent="0.3">
      <c r="A1978" t="str">
        <f>INDEX(獼猴調查結果[林管處],MATCH(B1978,獼猴調查結果[工作站],0))</f>
        <v>新竹</v>
      </c>
      <c r="B1978" t="str">
        <f>INDEX(獼猴調查結果[工作站],MATCH(C1978,獼猴調查結果[樣區名稱],0))</f>
        <v>烏來</v>
      </c>
      <c r="C1978" t="s">
        <v>1007</v>
      </c>
      <c r="D1978">
        <v>1</v>
      </c>
      <c r="E1978">
        <v>7</v>
      </c>
      <c r="F1978" t="s">
        <v>1009</v>
      </c>
    </row>
    <row r="1979" spans="1:6" x14ac:dyDescent="0.3">
      <c r="A1979" t="str">
        <f>INDEX(獼猴調查結果[林管處],MATCH(B1979,獼猴調查結果[工作站],0))</f>
        <v>新竹</v>
      </c>
      <c r="B1979" t="str">
        <f>INDEX(獼猴調查結果[工作站],MATCH(C1979,獼猴調查結果[樣區名稱],0))</f>
        <v>烏來</v>
      </c>
      <c r="C1979" t="s">
        <v>1010</v>
      </c>
      <c r="D1979">
        <v>1</v>
      </c>
      <c r="E1979">
        <v>1</v>
      </c>
      <c r="F1979" t="s">
        <v>1012</v>
      </c>
    </row>
    <row r="1980" spans="1:6" x14ac:dyDescent="0.3">
      <c r="A1980" t="str">
        <f>INDEX(獼猴調查結果[林管處],MATCH(B1980,獼猴調查結果[工作站],0))</f>
        <v>新竹</v>
      </c>
      <c r="B1980" t="str">
        <f>INDEX(獼猴調查結果[工作站],MATCH(C1980,獼猴調查結果[樣區名稱],0))</f>
        <v>烏來</v>
      </c>
      <c r="C1980" t="s">
        <v>1010</v>
      </c>
      <c r="D1980">
        <v>1</v>
      </c>
      <c r="E1980">
        <v>2</v>
      </c>
      <c r="F1980" t="s">
        <v>1012</v>
      </c>
    </row>
    <row r="1981" spans="1:6" x14ac:dyDescent="0.3">
      <c r="A1981" t="str">
        <f>INDEX(獼猴調查結果[林管處],MATCH(B1981,獼猴調查結果[工作站],0))</f>
        <v>新竹</v>
      </c>
      <c r="B1981" t="str">
        <f>INDEX(獼猴調查結果[工作站],MATCH(C1981,獼猴調查結果[樣區名稱],0))</f>
        <v>烏來</v>
      </c>
      <c r="C1981" t="s">
        <v>1010</v>
      </c>
      <c r="D1981">
        <v>1</v>
      </c>
      <c r="E1981">
        <v>3</v>
      </c>
      <c r="F1981" t="s">
        <v>1012</v>
      </c>
    </row>
    <row r="1982" spans="1:6" x14ac:dyDescent="0.3">
      <c r="A1982" t="str">
        <f>INDEX(獼猴調查結果[林管處],MATCH(B1982,獼猴調查結果[工作站],0))</f>
        <v>新竹</v>
      </c>
      <c r="B1982" t="str">
        <f>INDEX(獼猴調查結果[工作站],MATCH(C1982,獼猴調查結果[樣區名稱],0))</f>
        <v>烏來</v>
      </c>
      <c r="C1982" t="s">
        <v>1010</v>
      </c>
      <c r="D1982">
        <v>1</v>
      </c>
      <c r="E1982">
        <v>4</v>
      </c>
      <c r="F1982" t="s">
        <v>1012</v>
      </c>
    </row>
    <row r="1983" spans="1:6" x14ac:dyDescent="0.3">
      <c r="A1983" t="str">
        <f>INDEX(獼猴調查結果[林管處],MATCH(B1983,獼猴調查結果[工作站],0))</f>
        <v>新竹</v>
      </c>
      <c r="B1983" t="str">
        <f>INDEX(獼猴調查結果[工作站],MATCH(C1983,獼猴調查結果[樣區名稱],0))</f>
        <v>烏來</v>
      </c>
      <c r="C1983" t="s">
        <v>1010</v>
      </c>
      <c r="D1983">
        <v>1</v>
      </c>
      <c r="E1983">
        <v>5</v>
      </c>
      <c r="F1983" t="s">
        <v>1012</v>
      </c>
    </row>
    <row r="1984" spans="1:6" x14ac:dyDescent="0.3">
      <c r="A1984" t="str">
        <f>INDEX(獼猴調查結果[林管處],MATCH(B1984,獼猴調查結果[工作站],0))</f>
        <v>新竹</v>
      </c>
      <c r="B1984" t="str">
        <f>INDEX(獼猴調查結果[工作站],MATCH(C1984,獼猴調查結果[樣區名稱],0))</f>
        <v>烏來</v>
      </c>
      <c r="C1984" t="s">
        <v>1010</v>
      </c>
      <c r="D1984">
        <v>1</v>
      </c>
      <c r="E1984">
        <v>6</v>
      </c>
      <c r="F1984" t="s">
        <v>1012</v>
      </c>
    </row>
    <row r="1985" spans="1:6" x14ac:dyDescent="0.3">
      <c r="A1985" t="str">
        <f>INDEX(獼猴調查結果[林管處],MATCH(B1985,獼猴調查結果[工作站],0))</f>
        <v>新竹</v>
      </c>
      <c r="B1985" t="str">
        <f>INDEX(獼猴調查結果[工作站],MATCH(C1985,獼猴調查結果[樣區名稱],0))</f>
        <v>烏來</v>
      </c>
      <c r="C1985" t="s">
        <v>1014</v>
      </c>
      <c r="D1985">
        <v>1</v>
      </c>
      <c r="E1985">
        <v>1</v>
      </c>
      <c r="F1985" t="s">
        <v>1016</v>
      </c>
    </row>
    <row r="1986" spans="1:6" x14ac:dyDescent="0.3">
      <c r="A1986" t="str">
        <f>INDEX(獼猴調查結果[林管處],MATCH(B1986,獼猴調查結果[工作站],0))</f>
        <v>新竹</v>
      </c>
      <c r="B1986" t="str">
        <f>INDEX(獼猴調查結果[工作站],MATCH(C1986,獼猴調查結果[樣區名稱],0))</f>
        <v>烏來</v>
      </c>
      <c r="C1986" t="s">
        <v>1014</v>
      </c>
      <c r="D1986">
        <v>1</v>
      </c>
      <c r="E1986">
        <v>2</v>
      </c>
      <c r="F1986" t="s">
        <v>1016</v>
      </c>
    </row>
    <row r="1987" spans="1:6" x14ac:dyDescent="0.3">
      <c r="A1987" t="str">
        <f>INDEX(獼猴調查結果[林管處],MATCH(B1987,獼猴調查結果[工作站],0))</f>
        <v>新竹</v>
      </c>
      <c r="B1987" t="str">
        <f>INDEX(獼猴調查結果[工作站],MATCH(C1987,獼猴調查結果[樣區名稱],0))</f>
        <v>烏來</v>
      </c>
      <c r="C1987" t="s">
        <v>1014</v>
      </c>
      <c r="D1987">
        <v>1</v>
      </c>
      <c r="E1987">
        <v>3</v>
      </c>
      <c r="F1987" t="s">
        <v>1016</v>
      </c>
    </row>
    <row r="1988" spans="1:6" x14ac:dyDescent="0.3">
      <c r="A1988" t="str">
        <f>INDEX(獼猴調查結果[林管處],MATCH(B1988,獼猴調查結果[工作站],0))</f>
        <v>新竹</v>
      </c>
      <c r="B1988" t="str">
        <f>INDEX(獼猴調查結果[工作站],MATCH(C1988,獼猴調查結果[樣區名稱],0))</f>
        <v>烏來</v>
      </c>
      <c r="C1988" t="s">
        <v>1014</v>
      </c>
      <c r="D1988">
        <v>1</v>
      </c>
      <c r="E1988">
        <v>4</v>
      </c>
      <c r="F1988" t="s">
        <v>1016</v>
      </c>
    </row>
    <row r="1989" spans="1:6" x14ac:dyDescent="0.3">
      <c r="A1989" t="str">
        <f>INDEX(獼猴調查結果[林管處],MATCH(B1989,獼猴調查結果[工作站],0))</f>
        <v>新竹</v>
      </c>
      <c r="B1989" t="str">
        <f>INDEX(獼猴調查結果[工作站],MATCH(C1989,獼猴調查結果[樣區名稱],0))</f>
        <v>烏來</v>
      </c>
      <c r="C1989" t="s">
        <v>1014</v>
      </c>
      <c r="D1989">
        <v>1</v>
      </c>
      <c r="E1989">
        <v>5</v>
      </c>
      <c r="F1989" t="s">
        <v>1016</v>
      </c>
    </row>
    <row r="1990" spans="1:6" x14ac:dyDescent="0.3">
      <c r="A1990" t="str">
        <f>INDEX(獼猴調查結果[林管處],MATCH(B1990,獼猴調查結果[工作站],0))</f>
        <v>新竹</v>
      </c>
      <c r="B1990" t="str">
        <f>INDEX(獼猴調查結果[工作站],MATCH(C1990,獼猴調查結果[樣區名稱],0))</f>
        <v>烏來</v>
      </c>
      <c r="C1990" t="s">
        <v>1014</v>
      </c>
      <c r="D1990">
        <v>1</v>
      </c>
      <c r="E1990">
        <v>6</v>
      </c>
      <c r="F1990" t="s">
        <v>1016</v>
      </c>
    </row>
    <row r="1991" spans="1:6" x14ac:dyDescent="0.3">
      <c r="A1991" t="str">
        <f>INDEX(獼猴調查結果[林管處],MATCH(B1991,獼猴調查結果[工作站],0))</f>
        <v>新竹</v>
      </c>
      <c r="B1991" t="str">
        <f>INDEX(獼猴調查結果[工作站],MATCH(C1991,獼猴調查結果[樣區名稱],0))</f>
        <v>烏來</v>
      </c>
      <c r="C1991" t="s">
        <v>1017</v>
      </c>
      <c r="D1991">
        <v>1</v>
      </c>
      <c r="E1991">
        <v>1</v>
      </c>
      <c r="F1991" t="s">
        <v>1019</v>
      </c>
    </row>
    <row r="1992" spans="1:6" x14ac:dyDescent="0.3">
      <c r="A1992" t="str">
        <f>INDEX(獼猴調查結果[林管處],MATCH(B1992,獼猴調查結果[工作站],0))</f>
        <v>新竹</v>
      </c>
      <c r="B1992" t="str">
        <f>INDEX(獼猴調查結果[工作站],MATCH(C1992,獼猴調查結果[樣區名稱],0))</f>
        <v>烏來</v>
      </c>
      <c r="C1992" t="s">
        <v>1017</v>
      </c>
      <c r="D1992">
        <v>1</v>
      </c>
      <c r="E1992">
        <v>2</v>
      </c>
      <c r="F1992" t="s">
        <v>1019</v>
      </c>
    </row>
    <row r="1993" spans="1:6" x14ac:dyDescent="0.3">
      <c r="A1993" t="str">
        <f>INDEX(獼猴調查結果[林管處],MATCH(B1993,獼猴調查結果[工作站],0))</f>
        <v>新竹</v>
      </c>
      <c r="B1993" t="str">
        <f>INDEX(獼猴調查結果[工作站],MATCH(C1993,獼猴調查結果[樣區名稱],0))</f>
        <v>烏來</v>
      </c>
      <c r="C1993" t="s">
        <v>1017</v>
      </c>
      <c r="D1993">
        <v>1</v>
      </c>
      <c r="E1993">
        <v>3</v>
      </c>
      <c r="F1993" t="s">
        <v>1019</v>
      </c>
    </row>
    <row r="1994" spans="1:6" x14ac:dyDescent="0.3">
      <c r="A1994" t="str">
        <f>INDEX(獼猴調查結果[林管處],MATCH(B1994,獼猴調查結果[工作站],0))</f>
        <v>新竹</v>
      </c>
      <c r="B1994" t="str">
        <f>INDEX(獼猴調查結果[工作站],MATCH(C1994,獼猴調查結果[樣區名稱],0))</f>
        <v>烏來</v>
      </c>
      <c r="C1994" t="s">
        <v>1017</v>
      </c>
      <c r="D1994">
        <v>1</v>
      </c>
      <c r="E1994">
        <v>4</v>
      </c>
      <c r="F1994" t="s">
        <v>1019</v>
      </c>
    </row>
    <row r="1995" spans="1:6" x14ac:dyDescent="0.3">
      <c r="A1995" t="str">
        <f>INDEX(獼猴調查結果[林管處],MATCH(B1995,獼猴調查結果[工作站],0))</f>
        <v>新竹</v>
      </c>
      <c r="B1995" t="str">
        <f>INDEX(獼猴調查結果[工作站],MATCH(C1995,獼猴調查結果[樣區名稱],0))</f>
        <v>烏來</v>
      </c>
      <c r="C1995" t="s">
        <v>1017</v>
      </c>
      <c r="D1995">
        <v>1</v>
      </c>
      <c r="E1995">
        <v>5</v>
      </c>
      <c r="F1995" t="s">
        <v>1019</v>
      </c>
    </row>
    <row r="1996" spans="1:6" x14ac:dyDescent="0.3">
      <c r="A1996" t="str">
        <f>INDEX(獼猴調查結果[林管處],MATCH(B1996,獼猴調查結果[工作站],0))</f>
        <v>新竹</v>
      </c>
      <c r="B1996" t="str">
        <f>INDEX(獼猴調查結果[工作站],MATCH(C1996,獼猴調查結果[樣區名稱],0))</f>
        <v>烏來</v>
      </c>
      <c r="C1996" t="s">
        <v>1017</v>
      </c>
      <c r="D1996">
        <v>1</v>
      </c>
      <c r="E1996">
        <v>6</v>
      </c>
      <c r="F1996" t="s">
        <v>1019</v>
      </c>
    </row>
    <row r="1997" spans="1:6" x14ac:dyDescent="0.3">
      <c r="A1997" t="str">
        <f>INDEX(獼猴調查結果[林管處],MATCH(B1997,獼猴調查結果[工作站],0))</f>
        <v>新竹</v>
      </c>
      <c r="B1997" t="str">
        <f>INDEX(獼猴調查結果[工作站],MATCH(C1997,獼猴調查結果[樣區名稱],0))</f>
        <v>烏來</v>
      </c>
      <c r="C1997" t="s">
        <v>1020</v>
      </c>
      <c r="D1997">
        <v>1</v>
      </c>
      <c r="E1997">
        <v>1</v>
      </c>
      <c r="F1997" t="s">
        <v>1022</v>
      </c>
    </row>
    <row r="1998" spans="1:6" x14ac:dyDescent="0.3">
      <c r="A1998" t="str">
        <f>INDEX(獼猴調查結果[林管處],MATCH(B1998,獼猴調查結果[工作站],0))</f>
        <v>新竹</v>
      </c>
      <c r="B1998" t="str">
        <f>INDEX(獼猴調查結果[工作站],MATCH(C1998,獼猴調查結果[樣區名稱],0))</f>
        <v>烏來</v>
      </c>
      <c r="C1998" t="s">
        <v>1020</v>
      </c>
      <c r="D1998">
        <v>1</v>
      </c>
      <c r="E1998">
        <v>2</v>
      </c>
      <c r="F1998" t="s">
        <v>1022</v>
      </c>
    </row>
    <row r="1999" spans="1:6" x14ac:dyDescent="0.3">
      <c r="A1999" t="str">
        <f>INDEX(獼猴調查結果[林管處],MATCH(B1999,獼猴調查結果[工作站],0))</f>
        <v>新竹</v>
      </c>
      <c r="B1999" t="str">
        <f>INDEX(獼猴調查結果[工作站],MATCH(C1999,獼猴調查結果[樣區名稱],0))</f>
        <v>烏來</v>
      </c>
      <c r="C1999" t="s">
        <v>1020</v>
      </c>
      <c r="D1999">
        <v>1</v>
      </c>
      <c r="E1999">
        <v>3</v>
      </c>
      <c r="F1999" t="s">
        <v>1022</v>
      </c>
    </row>
    <row r="2000" spans="1:6" x14ac:dyDescent="0.3">
      <c r="A2000" t="str">
        <f>INDEX(獼猴調查結果[林管處],MATCH(B2000,獼猴調查結果[工作站],0))</f>
        <v>新竹</v>
      </c>
      <c r="B2000" t="str">
        <f>INDEX(獼猴調查結果[工作站],MATCH(C2000,獼猴調查結果[樣區名稱],0))</f>
        <v>烏來</v>
      </c>
      <c r="C2000" t="s">
        <v>1020</v>
      </c>
      <c r="D2000">
        <v>1</v>
      </c>
      <c r="E2000">
        <v>4</v>
      </c>
      <c r="F2000" t="s">
        <v>1022</v>
      </c>
    </row>
    <row r="2001" spans="1:6" x14ac:dyDescent="0.3">
      <c r="A2001" t="str">
        <f>INDEX(獼猴調查結果[林管處],MATCH(B2001,獼猴調查結果[工作站],0))</f>
        <v>新竹</v>
      </c>
      <c r="B2001" t="str">
        <f>INDEX(獼猴調查結果[工作站],MATCH(C2001,獼猴調查結果[樣區名稱],0))</f>
        <v>烏來</v>
      </c>
      <c r="C2001" t="s">
        <v>1020</v>
      </c>
      <c r="D2001">
        <v>1</v>
      </c>
      <c r="E2001">
        <v>5</v>
      </c>
      <c r="F2001" t="s">
        <v>1022</v>
      </c>
    </row>
    <row r="2002" spans="1:6" x14ac:dyDescent="0.3">
      <c r="A2002" t="str">
        <f>INDEX(獼猴調查結果[林管處],MATCH(B2002,獼猴調查結果[工作站],0))</f>
        <v>新竹</v>
      </c>
      <c r="B2002" t="str">
        <f>INDEX(獼猴調查結果[工作站],MATCH(C2002,獼猴調查結果[樣區名稱],0))</f>
        <v>烏來</v>
      </c>
      <c r="C2002" t="s">
        <v>1020</v>
      </c>
      <c r="D2002">
        <v>1</v>
      </c>
      <c r="E2002">
        <v>6</v>
      </c>
      <c r="F2002" t="s">
        <v>1022</v>
      </c>
    </row>
    <row r="2003" spans="1:6" x14ac:dyDescent="0.3">
      <c r="A2003" t="str">
        <f>INDEX(獼猴調查結果[林管處],MATCH(B2003,獼猴調查結果[工作站],0))</f>
        <v>新竹</v>
      </c>
      <c r="B2003" t="str">
        <f>INDEX(獼猴調查結果[工作站],MATCH(C2003,獼猴調查結果[樣區名稱],0))</f>
        <v>烏來</v>
      </c>
      <c r="C2003" t="s">
        <v>1023</v>
      </c>
      <c r="D2003">
        <v>1</v>
      </c>
      <c r="E2003">
        <v>1</v>
      </c>
      <c r="F2003" t="s">
        <v>1816</v>
      </c>
    </row>
    <row r="2004" spans="1:6" x14ac:dyDescent="0.3">
      <c r="A2004" t="str">
        <f>INDEX(獼猴調查結果[林管處],MATCH(B2004,獼猴調查結果[工作站],0))</f>
        <v>新竹</v>
      </c>
      <c r="B2004" t="str">
        <f>INDEX(獼猴調查結果[工作站],MATCH(C2004,獼猴調查結果[樣區名稱],0))</f>
        <v>烏來</v>
      </c>
      <c r="C2004" t="s">
        <v>1023</v>
      </c>
      <c r="D2004">
        <v>1</v>
      </c>
      <c r="E2004">
        <v>2</v>
      </c>
      <c r="F2004" t="s">
        <v>1816</v>
      </c>
    </row>
    <row r="2005" spans="1:6" x14ac:dyDescent="0.3">
      <c r="A2005" t="str">
        <f>INDEX(獼猴調查結果[林管處],MATCH(B2005,獼猴調查結果[工作站],0))</f>
        <v>新竹</v>
      </c>
      <c r="B2005" t="str">
        <f>INDEX(獼猴調查結果[工作站],MATCH(C2005,獼猴調查結果[樣區名稱],0))</f>
        <v>烏來</v>
      </c>
      <c r="C2005" t="s">
        <v>1023</v>
      </c>
      <c r="D2005">
        <v>1</v>
      </c>
      <c r="E2005">
        <v>3</v>
      </c>
      <c r="F2005" t="s">
        <v>1816</v>
      </c>
    </row>
    <row r="2006" spans="1:6" x14ac:dyDescent="0.3">
      <c r="A2006" t="str">
        <f>INDEX(獼猴調查結果[林管處],MATCH(B2006,獼猴調查結果[工作站],0))</f>
        <v>新竹</v>
      </c>
      <c r="B2006" t="str">
        <f>INDEX(獼猴調查結果[工作站],MATCH(C2006,獼猴調查結果[樣區名稱],0))</f>
        <v>烏來</v>
      </c>
      <c r="C2006" t="s">
        <v>1023</v>
      </c>
      <c r="D2006">
        <v>1</v>
      </c>
      <c r="E2006">
        <v>4</v>
      </c>
      <c r="F2006" t="s">
        <v>1816</v>
      </c>
    </row>
    <row r="2007" spans="1:6" x14ac:dyDescent="0.3">
      <c r="A2007" t="str">
        <f>INDEX(獼猴調查結果[林管處],MATCH(B2007,獼猴調查結果[工作站],0))</f>
        <v>新竹</v>
      </c>
      <c r="B2007" t="str">
        <f>INDEX(獼猴調查結果[工作站],MATCH(C2007,獼猴調查結果[樣區名稱],0))</f>
        <v>烏來</v>
      </c>
      <c r="C2007" t="s">
        <v>1023</v>
      </c>
      <c r="D2007">
        <v>1</v>
      </c>
      <c r="E2007">
        <v>5</v>
      </c>
      <c r="F2007" t="s">
        <v>1816</v>
      </c>
    </row>
    <row r="2008" spans="1:6" x14ac:dyDescent="0.3">
      <c r="A2008" t="str">
        <f>INDEX(獼猴調查結果[林管處],MATCH(B2008,獼猴調查結果[工作站],0))</f>
        <v>新竹</v>
      </c>
      <c r="B2008" t="str">
        <f>INDEX(獼猴調查結果[工作站],MATCH(C2008,獼猴調查結果[樣區名稱],0))</f>
        <v>烏來</v>
      </c>
      <c r="C2008" t="s">
        <v>1023</v>
      </c>
      <c r="D2008">
        <v>1</v>
      </c>
      <c r="E2008">
        <v>6</v>
      </c>
      <c r="F2008" t="s">
        <v>1816</v>
      </c>
    </row>
    <row r="2009" spans="1:6" x14ac:dyDescent="0.3">
      <c r="A2009" t="str">
        <f>INDEX(獼猴調查結果[林管處],MATCH(B2009,獼猴調查結果[工作站],0))</f>
        <v>新竹</v>
      </c>
      <c r="B2009" t="str">
        <f>INDEX(獼猴調查結果[工作站],MATCH(C2009,獼猴調查結果[樣區名稱],0))</f>
        <v>烏來</v>
      </c>
      <c r="C2009" t="s">
        <v>1026</v>
      </c>
      <c r="D2009">
        <v>1</v>
      </c>
      <c r="E2009">
        <v>1</v>
      </c>
      <c r="F2009" t="s">
        <v>1028</v>
      </c>
    </row>
    <row r="2010" spans="1:6" x14ac:dyDescent="0.3">
      <c r="A2010" t="str">
        <f>INDEX(獼猴調查結果[林管處],MATCH(B2010,獼猴調查結果[工作站],0))</f>
        <v>新竹</v>
      </c>
      <c r="B2010" t="str">
        <f>INDEX(獼猴調查結果[工作站],MATCH(C2010,獼猴調查結果[樣區名稱],0))</f>
        <v>烏來</v>
      </c>
      <c r="C2010" t="s">
        <v>1026</v>
      </c>
      <c r="D2010">
        <v>1</v>
      </c>
      <c r="E2010">
        <v>2</v>
      </c>
      <c r="F2010" t="s">
        <v>1028</v>
      </c>
    </row>
    <row r="2011" spans="1:6" x14ac:dyDescent="0.3">
      <c r="A2011" t="str">
        <f>INDEX(獼猴調查結果[林管處],MATCH(B2011,獼猴調查結果[工作站],0))</f>
        <v>新竹</v>
      </c>
      <c r="B2011" t="str">
        <f>INDEX(獼猴調查結果[工作站],MATCH(C2011,獼猴調查結果[樣區名稱],0))</f>
        <v>烏來</v>
      </c>
      <c r="C2011" t="s">
        <v>1026</v>
      </c>
      <c r="D2011">
        <v>1</v>
      </c>
      <c r="E2011">
        <v>3</v>
      </c>
      <c r="F2011" t="s">
        <v>1028</v>
      </c>
    </row>
    <row r="2012" spans="1:6" x14ac:dyDescent="0.3">
      <c r="A2012" t="str">
        <f>INDEX(獼猴調查結果[林管處],MATCH(B2012,獼猴調查結果[工作站],0))</f>
        <v>新竹</v>
      </c>
      <c r="B2012" t="str">
        <f>INDEX(獼猴調查結果[工作站],MATCH(C2012,獼猴調查結果[樣區名稱],0))</f>
        <v>烏來</v>
      </c>
      <c r="C2012" t="s">
        <v>1026</v>
      </c>
      <c r="D2012">
        <v>1</v>
      </c>
      <c r="E2012">
        <v>4</v>
      </c>
      <c r="F2012" t="s">
        <v>1028</v>
      </c>
    </row>
    <row r="2013" spans="1:6" x14ac:dyDescent="0.3">
      <c r="A2013" t="str">
        <f>INDEX(獼猴調查結果[林管處],MATCH(B2013,獼猴調查結果[工作站],0))</f>
        <v>新竹</v>
      </c>
      <c r="B2013" t="str">
        <f>INDEX(獼猴調查結果[工作站],MATCH(C2013,獼猴調查結果[樣區名稱],0))</f>
        <v>烏來</v>
      </c>
      <c r="C2013" t="s">
        <v>1026</v>
      </c>
      <c r="D2013">
        <v>1</v>
      </c>
      <c r="E2013">
        <v>5</v>
      </c>
      <c r="F2013" t="s">
        <v>1028</v>
      </c>
    </row>
    <row r="2014" spans="1:6" x14ac:dyDescent="0.3">
      <c r="A2014" t="str">
        <f>INDEX(獼猴調查結果[林管處],MATCH(B2014,獼猴調查結果[工作站],0))</f>
        <v>新竹</v>
      </c>
      <c r="B2014" t="str">
        <f>INDEX(獼猴調查結果[工作站],MATCH(C2014,獼猴調查結果[樣區名稱],0))</f>
        <v>烏來</v>
      </c>
      <c r="C2014" t="s">
        <v>1026</v>
      </c>
      <c r="D2014">
        <v>1</v>
      </c>
      <c r="E2014">
        <v>6</v>
      </c>
      <c r="F2014" t="s">
        <v>1028</v>
      </c>
    </row>
    <row r="2015" spans="1:6" x14ac:dyDescent="0.3">
      <c r="A2015" t="str">
        <f>INDEX(獼猴調查結果[林管處],MATCH(B2015,獼猴調查結果[工作站],0))</f>
        <v>新竹</v>
      </c>
      <c r="B2015" t="str">
        <f>INDEX(獼猴調查結果[工作站],MATCH(C2015,獼猴調查結果[樣區名稱],0))</f>
        <v>烏來</v>
      </c>
      <c r="C2015" t="s">
        <v>1029</v>
      </c>
      <c r="D2015">
        <v>1</v>
      </c>
      <c r="E2015">
        <v>1</v>
      </c>
      <c r="F2015" t="s">
        <v>1031</v>
      </c>
    </row>
    <row r="2016" spans="1:6" x14ac:dyDescent="0.3">
      <c r="A2016" t="str">
        <f>INDEX(獼猴調查結果[林管處],MATCH(B2016,獼猴調查結果[工作站],0))</f>
        <v>新竹</v>
      </c>
      <c r="B2016" t="str">
        <f>INDEX(獼猴調查結果[工作站],MATCH(C2016,獼猴調查結果[樣區名稱],0))</f>
        <v>烏來</v>
      </c>
      <c r="C2016" t="s">
        <v>1029</v>
      </c>
      <c r="D2016">
        <v>1</v>
      </c>
      <c r="E2016">
        <v>2</v>
      </c>
      <c r="F2016" t="s">
        <v>1031</v>
      </c>
    </row>
    <row r="2017" spans="1:6" x14ac:dyDescent="0.3">
      <c r="A2017" t="str">
        <f>INDEX(獼猴調查結果[林管處],MATCH(B2017,獼猴調查結果[工作站],0))</f>
        <v>新竹</v>
      </c>
      <c r="B2017" t="str">
        <f>INDEX(獼猴調查結果[工作站],MATCH(C2017,獼猴調查結果[樣區名稱],0))</f>
        <v>烏來</v>
      </c>
      <c r="C2017" t="s">
        <v>1029</v>
      </c>
      <c r="D2017">
        <v>1</v>
      </c>
      <c r="E2017">
        <v>3</v>
      </c>
      <c r="F2017" t="s">
        <v>1031</v>
      </c>
    </row>
    <row r="2018" spans="1:6" x14ac:dyDescent="0.3">
      <c r="A2018" t="str">
        <f>INDEX(獼猴調查結果[林管處],MATCH(B2018,獼猴調查結果[工作站],0))</f>
        <v>新竹</v>
      </c>
      <c r="B2018" t="str">
        <f>INDEX(獼猴調查結果[工作站],MATCH(C2018,獼猴調查結果[樣區名稱],0))</f>
        <v>烏來</v>
      </c>
      <c r="C2018" t="s">
        <v>1029</v>
      </c>
      <c r="D2018">
        <v>1</v>
      </c>
      <c r="E2018">
        <v>4</v>
      </c>
      <c r="F2018" t="s">
        <v>1031</v>
      </c>
    </row>
    <row r="2019" spans="1:6" x14ac:dyDescent="0.3">
      <c r="A2019" t="str">
        <f>INDEX(獼猴調查結果[林管處],MATCH(B2019,獼猴調查結果[工作站],0))</f>
        <v>新竹</v>
      </c>
      <c r="B2019" t="str">
        <f>INDEX(獼猴調查結果[工作站],MATCH(C2019,獼猴調查結果[樣區名稱],0))</f>
        <v>烏來</v>
      </c>
      <c r="C2019" t="s">
        <v>1029</v>
      </c>
      <c r="D2019">
        <v>1</v>
      </c>
      <c r="E2019">
        <v>5</v>
      </c>
      <c r="F2019" t="s">
        <v>1031</v>
      </c>
    </row>
    <row r="2020" spans="1:6" x14ac:dyDescent="0.3">
      <c r="A2020" t="str">
        <f>INDEX(獼猴調查結果[林管處],MATCH(B2020,獼猴調查結果[工作站],0))</f>
        <v>新竹</v>
      </c>
      <c r="B2020" t="str">
        <f>INDEX(獼猴調查結果[工作站],MATCH(C2020,獼猴調查結果[樣區名稱],0))</f>
        <v>烏來</v>
      </c>
      <c r="C2020" t="s">
        <v>1029</v>
      </c>
      <c r="D2020">
        <v>1</v>
      </c>
      <c r="E2020">
        <v>6</v>
      </c>
      <c r="F2020" t="s">
        <v>1031</v>
      </c>
    </row>
    <row r="2021" spans="1:6" x14ac:dyDescent="0.3">
      <c r="A2021" t="str">
        <f>INDEX(獼猴調查結果[林管處],MATCH(B2021,獼猴調查結果[工作站],0))</f>
        <v>新竹</v>
      </c>
      <c r="B2021" t="str">
        <f>INDEX(獼猴調查結果[工作站],MATCH(C2021,獼猴調查結果[樣區名稱],0))</f>
        <v>烏來</v>
      </c>
      <c r="C2021" t="s">
        <v>1032</v>
      </c>
      <c r="D2021">
        <v>1</v>
      </c>
      <c r="E2021">
        <v>1</v>
      </c>
      <c r="F2021" t="s">
        <v>1034</v>
      </c>
    </row>
    <row r="2022" spans="1:6" x14ac:dyDescent="0.3">
      <c r="A2022" t="str">
        <f>INDEX(獼猴調查結果[林管處],MATCH(B2022,獼猴調查結果[工作站],0))</f>
        <v>新竹</v>
      </c>
      <c r="B2022" t="str">
        <f>INDEX(獼猴調查結果[工作站],MATCH(C2022,獼猴調查結果[樣區名稱],0))</f>
        <v>烏來</v>
      </c>
      <c r="C2022" t="s">
        <v>1032</v>
      </c>
      <c r="D2022">
        <v>1</v>
      </c>
      <c r="E2022">
        <v>2</v>
      </c>
      <c r="F2022" t="s">
        <v>1034</v>
      </c>
    </row>
    <row r="2023" spans="1:6" x14ac:dyDescent="0.3">
      <c r="A2023" t="str">
        <f>INDEX(獼猴調查結果[林管處],MATCH(B2023,獼猴調查結果[工作站],0))</f>
        <v>新竹</v>
      </c>
      <c r="B2023" t="str">
        <f>INDEX(獼猴調查結果[工作站],MATCH(C2023,獼猴調查結果[樣區名稱],0))</f>
        <v>烏來</v>
      </c>
      <c r="C2023" t="s">
        <v>1032</v>
      </c>
      <c r="D2023">
        <v>1</v>
      </c>
      <c r="E2023">
        <v>3</v>
      </c>
      <c r="F2023" t="s">
        <v>1034</v>
      </c>
    </row>
    <row r="2024" spans="1:6" x14ac:dyDescent="0.3">
      <c r="A2024" t="str">
        <f>INDEX(獼猴調查結果[林管處],MATCH(B2024,獼猴調查結果[工作站],0))</f>
        <v>新竹</v>
      </c>
      <c r="B2024" t="str">
        <f>INDEX(獼猴調查結果[工作站],MATCH(C2024,獼猴調查結果[樣區名稱],0))</f>
        <v>烏來</v>
      </c>
      <c r="C2024" t="s">
        <v>1032</v>
      </c>
      <c r="D2024">
        <v>1</v>
      </c>
      <c r="E2024">
        <v>4</v>
      </c>
      <c r="F2024" t="s">
        <v>1034</v>
      </c>
    </row>
    <row r="2025" spans="1:6" x14ac:dyDescent="0.3">
      <c r="A2025" t="str">
        <f>INDEX(獼猴調查結果[林管處],MATCH(B2025,獼猴調查結果[工作站],0))</f>
        <v>新竹</v>
      </c>
      <c r="B2025" t="str">
        <f>INDEX(獼猴調查結果[工作站],MATCH(C2025,獼猴調查結果[樣區名稱],0))</f>
        <v>烏來</v>
      </c>
      <c r="C2025" t="s">
        <v>1032</v>
      </c>
      <c r="D2025">
        <v>1</v>
      </c>
      <c r="E2025">
        <v>5</v>
      </c>
      <c r="F2025" t="s">
        <v>1034</v>
      </c>
    </row>
    <row r="2026" spans="1:6" x14ac:dyDescent="0.3">
      <c r="A2026" t="str">
        <f>INDEX(獼猴調查結果[林管處],MATCH(B2026,獼猴調查結果[工作站],0))</f>
        <v>新竹</v>
      </c>
      <c r="B2026" t="str">
        <f>INDEX(獼猴調查結果[工作站],MATCH(C2026,獼猴調查結果[樣區名稱],0))</f>
        <v>烏來</v>
      </c>
      <c r="C2026" t="s">
        <v>1032</v>
      </c>
      <c r="D2026">
        <v>1</v>
      </c>
      <c r="E2026">
        <v>6</v>
      </c>
      <c r="F2026" t="s">
        <v>1034</v>
      </c>
    </row>
    <row r="2027" spans="1:6" x14ac:dyDescent="0.3">
      <c r="A2027" t="str">
        <f>INDEX(獼猴調查結果[林管處],MATCH(B2027,獼猴調查結果[工作站],0))</f>
        <v>新竹</v>
      </c>
      <c r="B2027" t="str">
        <f>INDEX(獼猴調查結果[工作站],MATCH(C2027,獼猴調查結果[樣區名稱],0))</f>
        <v>烏來</v>
      </c>
      <c r="C2027" t="s">
        <v>1035</v>
      </c>
      <c r="D2027">
        <v>1</v>
      </c>
      <c r="E2027">
        <v>1</v>
      </c>
      <c r="F2027" t="s">
        <v>1037</v>
      </c>
    </row>
    <row r="2028" spans="1:6" x14ac:dyDescent="0.3">
      <c r="A2028" t="str">
        <f>INDEX(獼猴調查結果[林管處],MATCH(B2028,獼猴調查結果[工作站],0))</f>
        <v>新竹</v>
      </c>
      <c r="B2028" t="str">
        <f>INDEX(獼猴調查結果[工作站],MATCH(C2028,獼猴調查結果[樣區名稱],0))</f>
        <v>烏來</v>
      </c>
      <c r="C2028" t="s">
        <v>1035</v>
      </c>
      <c r="D2028">
        <v>1</v>
      </c>
      <c r="E2028">
        <v>2</v>
      </c>
      <c r="F2028" t="s">
        <v>1037</v>
      </c>
    </row>
    <row r="2029" spans="1:6" x14ac:dyDescent="0.3">
      <c r="A2029" t="str">
        <f>INDEX(獼猴調查結果[林管處],MATCH(B2029,獼猴調查結果[工作站],0))</f>
        <v>新竹</v>
      </c>
      <c r="B2029" t="str">
        <f>INDEX(獼猴調查結果[工作站],MATCH(C2029,獼猴調查結果[樣區名稱],0))</f>
        <v>烏來</v>
      </c>
      <c r="C2029" t="s">
        <v>1035</v>
      </c>
      <c r="D2029">
        <v>1</v>
      </c>
      <c r="E2029">
        <v>3</v>
      </c>
      <c r="F2029" t="s">
        <v>1037</v>
      </c>
    </row>
    <row r="2030" spans="1:6" x14ac:dyDescent="0.3">
      <c r="A2030" t="str">
        <f>INDEX(獼猴調查結果[林管處],MATCH(B2030,獼猴調查結果[工作站],0))</f>
        <v>新竹</v>
      </c>
      <c r="B2030" t="str">
        <f>INDEX(獼猴調查結果[工作站],MATCH(C2030,獼猴調查結果[樣區名稱],0))</f>
        <v>烏來</v>
      </c>
      <c r="C2030" t="s">
        <v>1035</v>
      </c>
      <c r="D2030">
        <v>1</v>
      </c>
      <c r="E2030">
        <v>4</v>
      </c>
      <c r="F2030" t="s">
        <v>1037</v>
      </c>
    </row>
    <row r="2031" spans="1:6" x14ac:dyDescent="0.3">
      <c r="A2031" t="str">
        <f>INDEX(獼猴調查結果[林管處],MATCH(B2031,獼猴調查結果[工作站],0))</f>
        <v>新竹</v>
      </c>
      <c r="B2031" t="str">
        <f>INDEX(獼猴調查結果[工作站],MATCH(C2031,獼猴調查結果[樣區名稱],0))</f>
        <v>烏來</v>
      </c>
      <c r="C2031" t="s">
        <v>1035</v>
      </c>
      <c r="D2031">
        <v>1</v>
      </c>
      <c r="E2031">
        <v>5</v>
      </c>
      <c r="F2031" t="s">
        <v>1037</v>
      </c>
    </row>
    <row r="2032" spans="1:6" x14ac:dyDescent="0.3">
      <c r="A2032" t="str">
        <f>INDEX(獼猴調查結果[林管處],MATCH(B2032,獼猴調查結果[工作站],0))</f>
        <v>新竹</v>
      </c>
      <c r="B2032" t="str">
        <f>INDEX(獼猴調查結果[工作站],MATCH(C2032,獼猴調查結果[樣區名稱],0))</f>
        <v>烏來</v>
      </c>
      <c r="C2032" t="s">
        <v>1035</v>
      </c>
      <c r="D2032">
        <v>1</v>
      </c>
      <c r="E2032">
        <v>6</v>
      </c>
      <c r="F2032" t="s">
        <v>1037</v>
      </c>
    </row>
    <row r="2033" spans="1:6" x14ac:dyDescent="0.3">
      <c r="A2033" t="str">
        <f>INDEX(獼猴調查結果[林管處],MATCH(B2033,獼猴調查結果[工作站],0))</f>
        <v>新竹</v>
      </c>
      <c r="B2033" t="str">
        <f>INDEX(獼猴調查結果[工作站],MATCH(C2033,獼猴調查結果[樣區名稱],0))</f>
        <v>烏來</v>
      </c>
      <c r="C2033" t="s">
        <v>1038</v>
      </c>
      <c r="D2033">
        <v>1</v>
      </c>
      <c r="E2033">
        <v>1</v>
      </c>
      <c r="F2033" t="s">
        <v>1040</v>
      </c>
    </row>
    <row r="2034" spans="1:6" x14ac:dyDescent="0.3">
      <c r="A2034" t="str">
        <f>INDEX(獼猴調查結果[林管處],MATCH(B2034,獼猴調查結果[工作站],0))</f>
        <v>新竹</v>
      </c>
      <c r="B2034" t="str">
        <f>INDEX(獼猴調查結果[工作站],MATCH(C2034,獼猴調查結果[樣區名稱],0))</f>
        <v>烏來</v>
      </c>
      <c r="C2034" t="s">
        <v>1038</v>
      </c>
      <c r="D2034">
        <v>1</v>
      </c>
      <c r="E2034">
        <v>2</v>
      </c>
      <c r="F2034" t="s">
        <v>1040</v>
      </c>
    </row>
    <row r="2035" spans="1:6" x14ac:dyDescent="0.3">
      <c r="A2035" t="str">
        <f>INDEX(獼猴調查結果[林管處],MATCH(B2035,獼猴調查結果[工作站],0))</f>
        <v>新竹</v>
      </c>
      <c r="B2035" t="str">
        <f>INDEX(獼猴調查結果[工作站],MATCH(C2035,獼猴調查結果[樣區名稱],0))</f>
        <v>烏來</v>
      </c>
      <c r="C2035" t="s">
        <v>1038</v>
      </c>
      <c r="D2035">
        <v>1</v>
      </c>
      <c r="E2035">
        <v>3</v>
      </c>
      <c r="F2035" t="s">
        <v>1040</v>
      </c>
    </row>
    <row r="2036" spans="1:6" x14ac:dyDescent="0.3">
      <c r="A2036" t="str">
        <f>INDEX(獼猴調查結果[林管處],MATCH(B2036,獼猴調查結果[工作站],0))</f>
        <v>新竹</v>
      </c>
      <c r="B2036" t="str">
        <f>INDEX(獼猴調查結果[工作站],MATCH(C2036,獼猴調查結果[樣區名稱],0))</f>
        <v>烏來</v>
      </c>
      <c r="C2036" t="s">
        <v>1038</v>
      </c>
      <c r="D2036">
        <v>1</v>
      </c>
      <c r="E2036">
        <v>4</v>
      </c>
      <c r="F2036" t="s">
        <v>1040</v>
      </c>
    </row>
    <row r="2037" spans="1:6" x14ac:dyDescent="0.3">
      <c r="A2037" t="str">
        <f>INDEX(獼猴調查結果[林管處],MATCH(B2037,獼猴調查結果[工作站],0))</f>
        <v>新竹</v>
      </c>
      <c r="B2037" t="str">
        <f>INDEX(獼猴調查結果[工作站],MATCH(C2037,獼猴調查結果[樣區名稱],0))</f>
        <v>烏來</v>
      </c>
      <c r="C2037" t="s">
        <v>1038</v>
      </c>
      <c r="D2037">
        <v>1</v>
      </c>
      <c r="E2037">
        <v>5</v>
      </c>
      <c r="F2037" t="s">
        <v>1040</v>
      </c>
    </row>
    <row r="2038" spans="1:6" x14ac:dyDescent="0.3">
      <c r="A2038" t="str">
        <f>INDEX(獼猴調查結果[林管處],MATCH(B2038,獼猴調查結果[工作站],0))</f>
        <v>新竹</v>
      </c>
      <c r="B2038" t="str">
        <f>INDEX(獼猴調查結果[工作站],MATCH(C2038,獼猴調查結果[樣區名稱],0))</f>
        <v>烏來</v>
      </c>
      <c r="C2038" t="s">
        <v>1038</v>
      </c>
      <c r="D2038">
        <v>1</v>
      </c>
      <c r="E2038">
        <v>6</v>
      </c>
      <c r="F2038" t="s">
        <v>1040</v>
      </c>
    </row>
    <row r="2039" spans="1:6" x14ac:dyDescent="0.3">
      <c r="A2039" t="str">
        <f>INDEX(獼猴調查結果[林管處],MATCH(B2039,獼猴調查結果[工作站],0))</f>
        <v>新竹</v>
      </c>
      <c r="B2039" t="str">
        <f>INDEX(獼猴調查結果[工作站],MATCH(C2039,獼猴調查結果[樣區名稱],0))</f>
        <v>大溪</v>
      </c>
      <c r="C2039" t="s">
        <v>1041</v>
      </c>
      <c r="D2039">
        <v>1</v>
      </c>
      <c r="E2039">
        <v>1</v>
      </c>
      <c r="F2039" t="s">
        <v>932</v>
      </c>
    </row>
    <row r="2040" spans="1:6" x14ac:dyDescent="0.3">
      <c r="A2040" t="str">
        <f>INDEX(獼猴調查結果[林管處],MATCH(B2040,獼猴調查結果[工作站],0))</f>
        <v>新竹</v>
      </c>
      <c r="B2040" t="str">
        <f>INDEX(獼猴調查結果[工作站],MATCH(C2040,獼猴調查結果[樣區名稱],0))</f>
        <v>大溪</v>
      </c>
      <c r="C2040" t="s">
        <v>1041</v>
      </c>
      <c r="D2040">
        <v>1</v>
      </c>
      <c r="E2040">
        <v>2</v>
      </c>
      <c r="F2040" t="s">
        <v>932</v>
      </c>
    </row>
    <row r="2041" spans="1:6" x14ac:dyDescent="0.3">
      <c r="A2041" t="str">
        <f>INDEX(獼猴調查結果[林管處],MATCH(B2041,獼猴調查結果[工作站],0))</f>
        <v>新竹</v>
      </c>
      <c r="B2041" t="str">
        <f>INDEX(獼猴調查結果[工作站],MATCH(C2041,獼猴調查結果[樣區名稱],0))</f>
        <v>大溪</v>
      </c>
      <c r="C2041" t="s">
        <v>1041</v>
      </c>
      <c r="D2041">
        <v>1</v>
      </c>
      <c r="E2041">
        <v>3</v>
      </c>
      <c r="F2041" t="s">
        <v>932</v>
      </c>
    </row>
    <row r="2042" spans="1:6" x14ac:dyDescent="0.3">
      <c r="A2042" t="str">
        <f>INDEX(獼猴調查結果[林管處],MATCH(B2042,獼猴調查結果[工作站],0))</f>
        <v>新竹</v>
      </c>
      <c r="B2042" t="str">
        <f>INDEX(獼猴調查結果[工作站],MATCH(C2042,獼猴調查結果[樣區名稱],0))</f>
        <v>大溪</v>
      </c>
      <c r="C2042" t="s">
        <v>1041</v>
      </c>
      <c r="D2042">
        <v>1</v>
      </c>
      <c r="E2042">
        <v>4</v>
      </c>
      <c r="F2042" t="s">
        <v>932</v>
      </c>
    </row>
    <row r="2043" spans="1:6" x14ac:dyDescent="0.3">
      <c r="A2043" t="str">
        <f>INDEX(獼猴調查結果[林管處],MATCH(B2043,獼猴調查結果[工作站],0))</f>
        <v>新竹</v>
      </c>
      <c r="B2043" t="str">
        <f>INDEX(獼猴調查結果[工作站],MATCH(C2043,獼猴調查結果[樣區名稱],0))</f>
        <v>大溪</v>
      </c>
      <c r="C2043" t="s">
        <v>1041</v>
      </c>
      <c r="D2043">
        <v>1</v>
      </c>
      <c r="E2043">
        <v>5</v>
      </c>
      <c r="F2043" t="s">
        <v>932</v>
      </c>
    </row>
    <row r="2044" spans="1:6" x14ac:dyDescent="0.3">
      <c r="A2044" t="str">
        <f>INDEX(獼猴調查結果[林管處],MATCH(B2044,獼猴調查結果[工作站],0))</f>
        <v>新竹</v>
      </c>
      <c r="B2044" t="str">
        <f>INDEX(獼猴調查結果[工作站],MATCH(C2044,獼猴調查結果[樣區名稱],0))</f>
        <v>大溪</v>
      </c>
      <c r="C2044" t="s">
        <v>1041</v>
      </c>
      <c r="D2044">
        <v>1</v>
      </c>
      <c r="E2044">
        <v>6</v>
      </c>
      <c r="F2044" t="s">
        <v>932</v>
      </c>
    </row>
    <row r="2045" spans="1:6" x14ac:dyDescent="0.3">
      <c r="A2045" t="str">
        <f>INDEX(獼猴調查結果[林管處],MATCH(B2045,獼猴調查結果[工作站],0))</f>
        <v>新竹</v>
      </c>
      <c r="B2045" t="str">
        <f>INDEX(獼猴調查結果[工作站],MATCH(C2045,獼猴調查結果[樣區名稱],0))</f>
        <v>大溪</v>
      </c>
      <c r="C2045" t="s">
        <v>1043</v>
      </c>
      <c r="D2045">
        <v>1</v>
      </c>
      <c r="E2045">
        <v>1</v>
      </c>
      <c r="F2045" t="s">
        <v>932</v>
      </c>
    </row>
    <row r="2046" spans="1:6" x14ac:dyDescent="0.3">
      <c r="A2046" t="str">
        <f>INDEX(獼猴調查結果[林管處],MATCH(B2046,獼猴調查結果[工作站],0))</f>
        <v>新竹</v>
      </c>
      <c r="B2046" t="str">
        <f>INDEX(獼猴調查結果[工作站],MATCH(C2046,獼猴調查結果[樣區名稱],0))</f>
        <v>大溪</v>
      </c>
      <c r="C2046" t="s">
        <v>1043</v>
      </c>
      <c r="D2046">
        <v>1</v>
      </c>
      <c r="E2046">
        <v>2</v>
      </c>
      <c r="F2046" t="s">
        <v>932</v>
      </c>
    </row>
    <row r="2047" spans="1:6" x14ac:dyDescent="0.3">
      <c r="A2047" t="str">
        <f>INDEX(獼猴調查結果[林管處],MATCH(B2047,獼猴調查結果[工作站],0))</f>
        <v>新竹</v>
      </c>
      <c r="B2047" t="str">
        <f>INDEX(獼猴調查結果[工作站],MATCH(C2047,獼猴調查結果[樣區名稱],0))</f>
        <v>大溪</v>
      </c>
      <c r="C2047" t="s">
        <v>1043</v>
      </c>
      <c r="D2047">
        <v>1</v>
      </c>
      <c r="E2047">
        <v>3</v>
      </c>
      <c r="F2047" t="s">
        <v>932</v>
      </c>
    </row>
    <row r="2048" spans="1:6" x14ac:dyDescent="0.3">
      <c r="A2048" t="str">
        <f>INDEX(獼猴調查結果[林管處],MATCH(B2048,獼猴調查結果[工作站],0))</f>
        <v>新竹</v>
      </c>
      <c r="B2048" t="str">
        <f>INDEX(獼猴調查結果[工作站],MATCH(C2048,獼猴調查結果[樣區名稱],0))</f>
        <v>大溪</v>
      </c>
      <c r="C2048" t="s">
        <v>1043</v>
      </c>
      <c r="D2048">
        <v>1</v>
      </c>
      <c r="E2048">
        <v>4</v>
      </c>
      <c r="F2048" t="s">
        <v>932</v>
      </c>
    </row>
    <row r="2049" spans="1:6" x14ac:dyDescent="0.3">
      <c r="A2049" t="str">
        <f>INDEX(獼猴調查結果[林管處],MATCH(B2049,獼猴調查結果[工作站],0))</f>
        <v>新竹</v>
      </c>
      <c r="B2049" t="str">
        <f>INDEX(獼猴調查結果[工作站],MATCH(C2049,獼猴調查結果[樣區名稱],0))</f>
        <v>大溪</v>
      </c>
      <c r="C2049" t="s">
        <v>1043</v>
      </c>
      <c r="D2049">
        <v>1</v>
      </c>
      <c r="E2049">
        <v>5</v>
      </c>
      <c r="F2049" t="s">
        <v>932</v>
      </c>
    </row>
    <row r="2050" spans="1:6" x14ac:dyDescent="0.3">
      <c r="A2050" t="str">
        <f>INDEX(獼猴調查結果[林管處],MATCH(B2050,獼猴調查結果[工作站],0))</f>
        <v>新竹</v>
      </c>
      <c r="B2050" t="str">
        <f>INDEX(獼猴調查結果[工作站],MATCH(C2050,獼猴調查結果[樣區名稱],0))</f>
        <v>大溪</v>
      </c>
      <c r="C2050" t="s">
        <v>1043</v>
      </c>
      <c r="D2050">
        <v>1</v>
      </c>
      <c r="E2050">
        <v>6</v>
      </c>
      <c r="F2050" t="s">
        <v>932</v>
      </c>
    </row>
    <row r="2051" spans="1:6" x14ac:dyDescent="0.3">
      <c r="A2051" t="str">
        <f>INDEX(獼猴調查結果[林管處],MATCH(B2051,獼猴調查結果[工作站],0))</f>
        <v>新竹</v>
      </c>
      <c r="B2051" t="str">
        <f>INDEX(獼猴調查結果[工作站],MATCH(C2051,獼猴調查結果[樣區名稱],0))</f>
        <v>大溪</v>
      </c>
      <c r="C2051" t="s">
        <v>1045</v>
      </c>
      <c r="D2051">
        <v>1</v>
      </c>
      <c r="E2051">
        <v>1</v>
      </c>
      <c r="F2051" t="s">
        <v>932</v>
      </c>
    </row>
    <row r="2052" spans="1:6" x14ac:dyDescent="0.3">
      <c r="A2052" t="str">
        <f>INDEX(獼猴調查結果[林管處],MATCH(B2052,獼猴調查結果[工作站],0))</f>
        <v>新竹</v>
      </c>
      <c r="B2052" t="str">
        <f>INDEX(獼猴調查結果[工作站],MATCH(C2052,獼猴調查結果[樣區名稱],0))</f>
        <v>大溪</v>
      </c>
      <c r="C2052" t="s">
        <v>1045</v>
      </c>
      <c r="D2052">
        <v>1</v>
      </c>
      <c r="E2052">
        <v>2</v>
      </c>
      <c r="F2052" t="s">
        <v>932</v>
      </c>
    </row>
    <row r="2053" spans="1:6" x14ac:dyDescent="0.3">
      <c r="A2053" t="str">
        <f>INDEX(獼猴調查結果[林管處],MATCH(B2053,獼猴調查結果[工作站],0))</f>
        <v>新竹</v>
      </c>
      <c r="B2053" t="str">
        <f>INDEX(獼猴調查結果[工作站],MATCH(C2053,獼猴調查結果[樣區名稱],0))</f>
        <v>大溪</v>
      </c>
      <c r="C2053" t="s">
        <v>1045</v>
      </c>
      <c r="D2053">
        <v>1</v>
      </c>
      <c r="E2053">
        <v>3</v>
      </c>
      <c r="F2053" t="s">
        <v>932</v>
      </c>
    </row>
    <row r="2054" spans="1:6" x14ac:dyDescent="0.3">
      <c r="A2054" t="str">
        <f>INDEX(獼猴調查結果[林管處],MATCH(B2054,獼猴調查結果[工作站],0))</f>
        <v>新竹</v>
      </c>
      <c r="B2054" t="str">
        <f>INDEX(獼猴調查結果[工作站],MATCH(C2054,獼猴調查結果[樣區名稱],0))</f>
        <v>大溪</v>
      </c>
      <c r="C2054" t="s">
        <v>1045</v>
      </c>
      <c r="D2054">
        <v>1</v>
      </c>
      <c r="E2054">
        <v>4</v>
      </c>
      <c r="F2054" t="s">
        <v>932</v>
      </c>
    </row>
    <row r="2055" spans="1:6" x14ac:dyDescent="0.3">
      <c r="A2055" t="str">
        <f>INDEX(獼猴調查結果[林管處],MATCH(B2055,獼猴調查結果[工作站],0))</f>
        <v>新竹</v>
      </c>
      <c r="B2055" t="str">
        <f>INDEX(獼猴調查結果[工作站],MATCH(C2055,獼猴調查結果[樣區名稱],0))</f>
        <v>大溪</v>
      </c>
      <c r="C2055" t="s">
        <v>1045</v>
      </c>
      <c r="D2055">
        <v>1</v>
      </c>
      <c r="E2055">
        <v>5</v>
      </c>
      <c r="F2055" t="s">
        <v>932</v>
      </c>
    </row>
    <row r="2056" spans="1:6" x14ac:dyDescent="0.3">
      <c r="A2056" t="str">
        <f>INDEX(獼猴調查結果[林管處],MATCH(B2056,獼猴調查結果[工作站],0))</f>
        <v>新竹</v>
      </c>
      <c r="B2056" t="str">
        <f>INDEX(獼猴調查結果[工作站],MATCH(C2056,獼猴調查結果[樣區名稱],0))</f>
        <v>大溪</v>
      </c>
      <c r="C2056" t="s">
        <v>1045</v>
      </c>
      <c r="D2056">
        <v>1</v>
      </c>
      <c r="E2056">
        <v>6</v>
      </c>
      <c r="F2056" t="s">
        <v>932</v>
      </c>
    </row>
    <row r="2057" spans="1:6" x14ac:dyDescent="0.3">
      <c r="A2057" t="str">
        <f>INDEX(獼猴調查結果[林管處],MATCH(B2057,獼猴調查結果[工作站],0))</f>
        <v>嘉義</v>
      </c>
      <c r="B2057" t="str">
        <f>INDEX(獼猴調查結果[工作站],MATCH(C2057,獼猴調查結果[樣區名稱],0))</f>
        <v>阿里山</v>
      </c>
      <c r="C2057" t="s">
        <v>1050</v>
      </c>
      <c r="D2057">
        <v>1</v>
      </c>
      <c r="E2057">
        <v>1</v>
      </c>
      <c r="F2057" t="s">
        <v>1052</v>
      </c>
    </row>
    <row r="2058" spans="1:6" x14ac:dyDescent="0.3">
      <c r="A2058" t="str">
        <f>INDEX(獼猴調查結果[林管處],MATCH(B2058,獼猴調查結果[工作站],0))</f>
        <v>嘉義</v>
      </c>
      <c r="B2058" t="str">
        <f>INDEX(獼猴調查結果[工作站],MATCH(C2058,獼猴調查結果[樣區名稱],0))</f>
        <v>阿里山</v>
      </c>
      <c r="C2058" t="s">
        <v>1050</v>
      </c>
      <c r="D2058">
        <v>1</v>
      </c>
      <c r="E2058">
        <v>2</v>
      </c>
      <c r="F2058" t="s">
        <v>1052</v>
      </c>
    </row>
    <row r="2059" spans="1:6" x14ac:dyDescent="0.3">
      <c r="A2059" t="str">
        <f>INDEX(獼猴調查結果[林管處],MATCH(B2059,獼猴調查結果[工作站],0))</f>
        <v>嘉義</v>
      </c>
      <c r="B2059" t="str">
        <f>INDEX(獼猴調查結果[工作站],MATCH(C2059,獼猴調查結果[樣區名稱],0))</f>
        <v>阿里山</v>
      </c>
      <c r="C2059" t="s">
        <v>1050</v>
      </c>
      <c r="D2059">
        <v>1</v>
      </c>
      <c r="E2059">
        <v>3</v>
      </c>
      <c r="F2059" t="s">
        <v>1052</v>
      </c>
    </row>
    <row r="2060" spans="1:6" x14ac:dyDescent="0.3">
      <c r="A2060" t="str">
        <f>INDEX(獼猴調查結果[林管處],MATCH(B2060,獼猴調查結果[工作站],0))</f>
        <v>嘉義</v>
      </c>
      <c r="B2060" t="str">
        <f>INDEX(獼猴調查結果[工作站],MATCH(C2060,獼猴調查結果[樣區名稱],0))</f>
        <v>阿里山</v>
      </c>
      <c r="C2060" t="s">
        <v>1050</v>
      </c>
      <c r="D2060">
        <v>1</v>
      </c>
      <c r="E2060">
        <v>4</v>
      </c>
      <c r="F2060" t="s">
        <v>1052</v>
      </c>
    </row>
    <row r="2061" spans="1:6" x14ac:dyDescent="0.3">
      <c r="A2061" t="str">
        <f>INDEX(獼猴調查結果[林管處],MATCH(B2061,獼猴調查結果[工作站],0))</f>
        <v>嘉義</v>
      </c>
      <c r="B2061" t="str">
        <f>INDEX(獼猴調查結果[工作站],MATCH(C2061,獼猴調查結果[樣區名稱],0))</f>
        <v>阿里山</v>
      </c>
      <c r="C2061" t="s">
        <v>1050</v>
      </c>
      <c r="D2061">
        <v>1</v>
      </c>
      <c r="E2061">
        <v>5</v>
      </c>
      <c r="F2061" t="s">
        <v>1052</v>
      </c>
    </row>
    <row r="2062" spans="1:6" x14ac:dyDescent="0.3">
      <c r="A2062" t="str">
        <f>INDEX(獼猴調查結果[林管處],MATCH(B2062,獼猴調查結果[工作站],0))</f>
        <v>嘉義</v>
      </c>
      <c r="B2062" t="str">
        <f>INDEX(獼猴調查結果[工作站],MATCH(C2062,獼猴調查結果[樣區名稱],0))</f>
        <v>阿里山</v>
      </c>
      <c r="C2062" t="s">
        <v>1050</v>
      </c>
      <c r="D2062">
        <v>1</v>
      </c>
      <c r="E2062">
        <v>6</v>
      </c>
      <c r="F2062" t="s">
        <v>1052</v>
      </c>
    </row>
    <row r="2063" spans="1:6" x14ac:dyDescent="0.3">
      <c r="A2063" t="str">
        <f>INDEX(獼猴調查結果[林管處],MATCH(B2063,獼猴調查結果[工作站],0))</f>
        <v>嘉義</v>
      </c>
      <c r="B2063" t="str">
        <f>INDEX(獼猴調查結果[工作站],MATCH(C2063,獼猴調查結果[樣區名稱],0))</f>
        <v>阿里山</v>
      </c>
      <c r="C2063" t="s">
        <v>1053</v>
      </c>
      <c r="D2063">
        <v>1</v>
      </c>
      <c r="E2063">
        <v>1</v>
      </c>
      <c r="F2063" t="s">
        <v>1055</v>
      </c>
    </row>
    <row r="2064" spans="1:6" x14ac:dyDescent="0.3">
      <c r="A2064" t="str">
        <f>INDEX(獼猴調查結果[林管處],MATCH(B2064,獼猴調查結果[工作站],0))</f>
        <v>嘉義</v>
      </c>
      <c r="B2064" t="str">
        <f>INDEX(獼猴調查結果[工作站],MATCH(C2064,獼猴調查結果[樣區名稱],0))</f>
        <v>阿里山</v>
      </c>
      <c r="C2064" t="s">
        <v>1053</v>
      </c>
      <c r="D2064">
        <v>1</v>
      </c>
      <c r="E2064">
        <v>2</v>
      </c>
      <c r="F2064" t="s">
        <v>1055</v>
      </c>
    </row>
    <row r="2065" spans="1:6" x14ac:dyDescent="0.3">
      <c r="A2065" t="str">
        <f>INDEX(獼猴調查結果[林管處],MATCH(B2065,獼猴調查結果[工作站],0))</f>
        <v>嘉義</v>
      </c>
      <c r="B2065" t="str">
        <f>INDEX(獼猴調查結果[工作站],MATCH(C2065,獼猴調查結果[樣區名稱],0))</f>
        <v>阿里山</v>
      </c>
      <c r="C2065" t="s">
        <v>1053</v>
      </c>
      <c r="D2065">
        <v>1</v>
      </c>
      <c r="E2065">
        <v>3</v>
      </c>
      <c r="F2065" t="s">
        <v>1055</v>
      </c>
    </row>
    <row r="2066" spans="1:6" x14ac:dyDescent="0.3">
      <c r="A2066" t="str">
        <f>INDEX(獼猴調查結果[林管處],MATCH(B2066,獼猴調查結果[工作站],0))</f>
        <v>嘉義</v>
      </c>
      <c r="B2066" t="str">
        <f>INDEX(獼猴調查結果[工作站],MATCH(C2066,獼猴調查結果[樣區名稱],0))</f>
        <v>阿里山</v>
      </c>
      <c r="C2066" t="s">
        <v>1053</v>
      </c>
      <c r="D2066">
        <v>1</v>
      </c>
      <c r="E2066">
        <v>4</v>
      </c>
      <c r="F2066" t="s">
        <v>1055</v>
      </c>
    </row>
    <row r="2067" spans="1:6" x14ac:dyDescent="0.3">
      <c r="A2067" t="str">
        <f>INDEX(獼猴調查結果[林管處],MATCH(B2067,獼猴調查結果[工作站],0))</f>
        <v>嘉義</v>
      </c>
      <c r="B2067" t="str">
        <f>INDEX(獼猴調查結果[工作站],MATCH(C2067,獼猴調查結果[樣區名稱],0))</f>
        <v>阿里山</v>
      </c>
      <c r="C2067" t="s">
        <v>1053</v>
      </c>
      <c r="D2067">
        <v>1</v>
      </c>
      <c r="E2067">
        <v>5</v>
      </c>
      <c r="F2067" t="s">
        <v>1055</v>
      </c>
    </row>
    <row r="2068" spans="1:6" x14ac:dyDescent="0.3">
      <c r="A2068" t="str">
        <f>INDEX(獼猴調查結果[林管處],MATCH(B2068,獼猴調查結果[工作站],0))</f>
        <v>嘉義</v>
      </c>
      <c r="B2068" t="str">
        <f>INDEX(獼猴調查結果[工作站],MATCH(C2068,獼猴調查結果[樣區名稱],0))</f>
        <v>阿里山</v>
      </c>
      <c r="C2068" t="s">
        <v>1053</v>
      </c>
      <c r="D2068">
        <v>1</v>
      </c>
      <c r="E2068">
        <v>6</v>
      </c>
      <c r="F2068" t="s">
        <v>1055</v>
      </c>
    </row>
    <row r="2069" spans="1:6" x14ac:dyDescent="0.3">
      <c r="A2069" t="str">
        <f>INDEX(獼猴調查結果[林管處],MATCH(B2069,獼猴調查結果[工作站],0))</f>
        <v>嘉義</v>
      </c>
      <c r="B2069" t="str">
        <f>INDEX(獼猴調查結果[工作站],MATCH(C2069,獼猴調查結果[樣區名稱],0))</f>
        <v>阿里山</v>
      </c>
      <c r="C2069" t="s">
        <v>1056</v>
      </c>
      <c r="D2069">
        <v>1</v>
      </c>
      <c r="E2069">
        <v>1</v>
      </c>
      <c r="F2069" t="s">
        <v>1055</v>
      </c>
    </row>
    <row r="2070" spans="1:6" x14ac:dyDescent="0.3">
      <c r="A2070" t="str">
        <f>INDEX(獼猴調查結果[林管處],MATCH(B2070,獼猴調查結果[工作站],0))</f>
        <v>嘉義</v>
      </c>
      <c r="B2070" t="str">
        <f>INDEX(獼猴調查結果[工作站],MATCH(C2070,獼猴調查結果[樣區名稱],0))</f>
        <v>阿里山</v>
      </c>
      <c r="C2070" t="s">
        <v>1056</v>
      </c>
      <c r="D2070">
        <v>1</v>
      </c>
      <c r="E2070">
        <v>2</v>
      </c>
      <c r="F2070" t="s">
        <v>1055</v>
      </c>
    </row>
    <row r="2071" spans="1:6" x14ac:dyDescent="0.3">
      <c r="A2071" t="str">
        <f>INDEX(獼猴調查結果[林管處],MATCH(B2071,獼猴調查結果[工作站],0))</f>
        <v>嘉義</v>
      </c>
      <c r="B2071" t="str">
        <f>INDEX(獼猴調查結果[工作站],MATCH(C2071,獼猴調查結果[樣區名稱],0))</f>
        <v>阿里山</v>
      </c>
      <c r="C2071" t="s">
        <v>1056</v>
      </c>
      <c r="D2071">
        <v>1</v>
      </c>
      <c r="E2071">
        <v>3</v>
      </c>
      <c r="F2071" t="s">
        <v>1055</v>
      </c>
    </row>
    <row r="2072" spans="1:6" x14ac:dyDescent="0.3">
      <c r="A2072" t="str">
        <f>INDEX(獼猴調查結果[林管處],MATCH(B2072,獼猴調查結果[工作站],0))</f>
        <v>嘉義</v>
      </c>
      <c r="B2072" t="str">
        <f>INDEX(獼猴調查結果[工作站],MATCH(C2072,獼猴調查結果[樣區名稱],0))</f>
        <v>阿里山</v>
      </c>
      <c r="C2072" t="s">
        <v>1056</v>
      </c>
      <c r="D2072">
        <v>1</v>
      </c>
      <c r="E2072">
        <v>4</v>
      </c>
      <c r="F2072" t="s">
        <v>1055</v>
      </c>
    </row>
    <row r="2073" spans="1:6" x14ac:dyDescent="0.3">
      <c r="A2073" t="str">
        <f>INDEX(獼猴調查結果[林管處],MATCH(B2073,獼猴調查結果[工作站],0))</f>
        <v>嘉義</v>
      </c>
      <c r="B2073" t="str">
        <f>INDEX(獼猴調查結果[工作站],MATCH(C2073,獼猴調查結果[樣區名稱],0))</f>
        <v>阿里山</v>
      </c>
      <c r="C2073" t="s">
        <v>1056</v>
      </c>
      <c r="D2073">
        <v>1</v>
      </c>
      <c r="E2073">
        <v>5</v>
      </c>
      <c r="F2073" t="s">
        <v>1055</v>
      </c>
    </row>
    <row r="2074" spans="1:6" x14ac:dyDescent="0.3">
      <c r="A2074" t="str">
        <f>INDEX(獼猴調查結果[林管處],MATCH(B2074,獼猴調查結果[工作站],0))</f>
        <v>嘉義</v>
      </c>
      <c r="B2074" t="str">
        <f>INDEX(獼猴調查結果[工作站],MATCH(C2074,獼猴調查結果[樣區名稱],0))</f>
        <v>阿里山</v>
      </c>
      <c r="C2074" t="s">
        <v>1056</v>
      </c>
      <c r="D2074">
        <v>1</v>
      </c>
      <c r="E2074">
        <v>6</v>
      </c>
      <c r="F2074" t="s">
        <v>1055</v>
      </c>
    </row>
    <row r="2075" spans="1:6" x14ac:dyDescent="0.3">
      <c r="A2075" t="str">
        <f>INDEX(獼猴調查結果[林管處],MATCH(B2075,獼猴調查結果[工作站],0))</f>
        <v>嘉義</v>
      </c>
      <c r="B2075" t="str">
        <f>INDEX(獼猴調查結果[工作站],MATCH(C2075,獼猴調查結果[樣區名稱],0))</f>
        <v>阿里山</v>
      </c>
      <c r="C2075" t="s">
        <v>1058</v>
      </c>
      <c r="D2075">
        <v>1</v>
      </c>
      <c r="E2075">
        <v>1</v>
      </c>
      <c r="F2075" t="s">
        <v>1060</v>
      </c>
    </row>
    <row r="2076" spans="1:6" x14ac:dyDescent="0.3">
      <c r="A2076" t="str">
        <f>INDEX(獼猴調查結果[林管處],MATCH(B2076,獼猴調查結果[工作站],0))</f>
        <v>嘉義</v>
      </c>
      <c r="B2076" t="str">
        <f>INDEX(獼猴調查結果[工作站],MATCH(C2076,獼猴調查結果[樣區名稱],0))</f>
        <v>阿里山</v>
      </c>
      <c r="C2076" t="s">
        <v>1058</v>
      </c>
      <c r="D2076">
        <v>1</v>
      </c>
      <c r="E2076">
        <v>2</v>
      </c>
      <c r="F2076" t="s">
        <v>1060</v>
      </c>
    </row>
    <row r="2077" spans="1:6" x14ac:dyDescent="0.3">
      <c r="A2077" t="str">
        <f>INDEX(獼猴調查結果[林管處],MATCH(B2077,獼猴調查結果[工作站],0))</f>
        <v>嘉義</v>
      </c>
      <c r="B2077" t="str">
        <f>INDEX(獼猴調查結果[工作站],MATCH(C2077,獼猴調查結果[樣區名稱],0))</f>
        <v>阿里山</v>
      </c>
      <c r="C2077" t="s">
        <v>1058</v>
      </c>
      <c r="D2077">
        <v>1</v>
      </c>
      <c r="E2077">
        <v>3</v>
      </c>
      <c r="F2077" t="s">
        <v>1060</v>
      </c>
    </row>
    <row r="2078" spans="1:6" x14ac:dyDescent="0.3">
      <c r="A2078" t="str">
        <f>INDEX(獼猴調查結果[林管處],MATCH(B2078,獼猴調查結果[工作站],0))</f>
        <v>嘉義</v>
      </c>
      <c r="B2078" t="str">
        <f>INDEX(獼猴調查結果[工作站],MATCH(C2078,獼猴調查結果[樣區名稱],0))</f>
        <v>阿里山</v>
      </c>
      <c r="C2078" t="s">
        <v>1058</v>
      </c>
      <c r="D2078">
        <v>1</v>
      </c>
      <c r="E2078">
        <v>4</v>
      </c>
      <c r="F2078" t="s">
        <v>1060</v>
      </c>
    </row>
    <row r="2079" spans="1:6" x14ac:dyDescent="0.3">
      <c r="A2079" t="str">
        <f>INDEX(獼猴調查結果[林管處],MATCH(B2079,獼猴調查結果[工作站],0))</f>
        <v>嘉義</v>
      </c>
      <c r="B2079" t="str">
        <f>INDEX(獼猴調查結果[工作站],MATCH(C2079,獼猴調查結果[樣區名稱],0))</f>
        <v>阿里山</v>
      </c>
      <c r="C2079" t="s">
        <v>1058</v>
      </c>
      <c r="D2079">
        <v>1</v>
      </c>
      <c r="E2079">
        <v>5</v>
      </c>
      <c r="F2079" t="s">
        <v>1060</v>
      </c>
    </row>
    <row r="2080" spans="1:6" x14ac:dyDescent="0.3">
      <c r="A2080" t="str">
        <f>INDEX(獼猴調查結果[林管處],MATCH(B2080,獼猴調查結果[工作站],0))</f>
        <v>嘉義</v>
      </c>
      <c r="B2080" t="str">
        <f>INDEX(獼猴調查結果[工作站],MATCH(C2080,獼猴調查結果[樣區名稱],0))</f>
        <v>阿里山</v>
      </c>
      <c r="C2080" t="s">
        <v>1058</v>
      </c>
      <c r="D2080">
        <v>1</v>
      </c>
      <c r="E2080">
        <v>6</v>
      </c>
      <c r="F2080" t="s">
        <v>1060</v>
      </c>
    </row>
    <row r="2081" spans="1:6" x14ac:dyDescent="0.3">
      <c r="A2081" t="str">
        <f>INDEX(獼猴調查結果[林管處],MATCH(B2081,獼猴調查結果[工作站],0))</f>
        <v>嘉義</v>
      </c>
      <c r="B2081" t="str">
        <f>INDEX(獼猴調查結果[工作站],MATCH(C2081,獼猴調查結果[樣區名稱],0))</f>
        <v>阿里山</v>
      </c>
      <c r="C2081" t="s">
        <v>1061</v>
      </c>
      <c r="D2081">
        <v>1</v>
      </c>
      <c r="E2081">
        <v>1</v>
      </c>
      <c r="F2081" t="s">
        <v>1063</v>
      </c>
    </row>
    <row r="2082" spans="1:6" x14ac:dyDescent="0.3">
      <c r="A2082" t="str">
        <f>INDEX(獼猴調查結果[林管處],MATCH(B2082,獼猴調查結果[工作站],0))</f>
        <v>嘉義</v>
      </c>
      <c r="B2082" t="str">
        <f>INDEX(獼猴調查結果[工作站],MATCH(C2082,獼猴調查結果[樣區名稱],0))</f>
        <v>阿里山</v>
      </c>
      <c r="C2082" t="s">
        <v>1061</v>
      </c>
      <c r="D2082">
        <v>1</v>
      </c>
      <c r="E2082">
        <v>2</v>
      </c>
      <c r="F2082" t="s">
        <v>1063</v>
      </c>
    </row>
    <row r="2083" spans="1:6" x14ac:dyDescent="0.3">
      <c r="A2083" t="str">
        <f>INDEX(獼猴調查結果[林管處],MATCH(B2083,獼猴調查結果[工作站],0))</f>
        <v>嘉義</v>
      </c>
      <c r="B2083" t="str">
        <f>INDEX(獼猴調查結果[工作站],MATCH(C2083,獼猴調查結果[樣區名稱],0))</f>
        <v>阿里山</v>
      </c>
      <c r="C2083" t="s">
        <v>1061</v>
      </c>
      <c r="D2083">
        <v>1</v>
      </c>
      <c r="E2083">
        <v>3</v>
      </c>
      <c r="F2083" t="s">
        <v>1063</v>
      </c>
    </row>
    <row r="2084" spans="1:6" x14ac:dyDescent="0.3">
      <c r="A2084" t="str">
        <f>INDEX(獼猴調查結果[林管處],MATCH(B2084,獼猴調查結果[工作站],0))</f>
        <v>嘉義</v>
      </c>
      <c r="B2084" t="str">
        <f>INDEX(獼猴調查結果[工作站],MATCH(C2084,獼猴調查結果[樣區名稱],0))</f>
        <v>阿里山</v>
      </c>
      <c r="C2084" t="s">
        <v>1061</v>
      </c>
      <c r="D2084">
        <v>1</v>
      </c>
      <c r="E2084">
        <v>4</v>
      </c>
      <c r="F2084" t="s">
        <v>1063</v>
      </c>
    </row>
    <row r="2085" spans="1:6" x14ac:dyDescent="0.3">
      <c r="A2085" t="str">
        <f>INDEX(獼猴調查結果[林管處],MATCH(B2085,獼猴調查結果[工作站],0))</f>
        <v>嘉義</v>
      </c>
      <c r="B2085" t="str">
        <f>INDEX(獼猴調查結果[工作站],MATCH(C2085,獼猴調查結果[樣區名稱],0))</f>
        <v>阿里山</v>
      </c>
      <c r="C2085" t="s">
        <v>1061</v>
      </c>
      <c r="D2085">
        <v>1</v>
      </c>
      <c r="E2085">
        <v>5</v>
      </c>
      <c r="F2085" t="s">
        <v>1063</v>
      </c>
    </row>
    <row r="2086" spans="1:6" x14ac:dyDescent="0.3">
      <c r="A2086" t="str">
        <f>INDEX(獼猴調查結果[林管處],MATCH(B2086,獼猴調查結果[工作站],0))</f>
        <v>嘉義</v>
      </c>
      <c r="B2086" t="str">
        <f>INDEX(獼猴調查結果[工作站],MATCH(C2086,獼猴調查結果[樣區名稱],0))</f>
        <v>阿里山</v>
      </c>
      <c r="C2086" t="s">
        <v>1061</v>
      </c>
      <c r="D2086">
        <v>1</v>
      </c>
      <c r="E2086">
        <v>6</v>
      </c>
      <c r="F2086" t="s">
        <v>1063</v>
      </c>
    </row>
    <row r="2087" spans="1:6" x14ac:dyDescent="0.3">
      <c r="A2087" t="str">
        <f>INDEX(獼猴調查結果[林管處],MATCH(B2087,獼猴調查結果[工作站],0))</f>
        <v>嘉義</v>
      </c>
      <c r="B2087" t="str">
        <f>INDEX(獼猴調查結果[工作站],MATCH(C2087,獼猴調查結果[樣區名稱],0))</f>
        <v>阿里山</v>
      </c>
      <c r="C2087" t="s">
        <v>1064</v>
      </c>
      <c r="D2087">
        <v>1</v>
      </c>
      <c r="E2087">
        <v>1</v>
      </c>
      <c r="F2087" t="s">
        <v>1063</v>
      </c>
    </row>
    <row r="2088" spans="1:6" x14ac:dyDescent="0.3">
      <c r="A2088" t="str">
        <f>INDEX(獼猴調查結果[林管處],MATCH(B2088,獼猴調查結果[工作站],0))</f>
        <v>嘉義</v>
      </c>
      <c r="B2088" t="str">
        <f>INDEX(獼猴調查結果[工作站],MATCH(C2088,獼猴調查結果[樣區名稱],0))</f>
        <v>阿里山</v>
      </c>
      <c r="C2088" t="s">
        <v>1064</v>
      </c>
      <c r="D2088">
        <v>1</v>
      </c>
      <c r="E2088">
        <v>2</v>
      </c>
      <c r="F2088" t="s">
        <v>1063</v>
      </c>
    </row>
    <row r="2089" spans="1:6" x14ac:dyDescent="0.3">
      <c r="A2089" t="str">
        <f>INDEX(獼猴調查結果[林管處],MATCH(B2089,獼猴調查結果[工作站],0))</f>
        <v>嘉義</v>
      </c>
      <c r="B2089" t="str">
        <f>INDEX(獼猴調查結果[工作站],MATCH(C2089,獼猴調查結果[樣區名稱],0))</f>
        <v>阿里山</v>
      </c>
      <c r="C2089" t="s">
        <v>1064</v>
      </c>
      <c r="D2089">
        <v>1</v>
      </c>
      <c r="E2089">
        <v>3</v>
      </c>
      <c r="F2089" t="s">
        <v>1063</v>
      </c>
    </row>
    <row r="2090" spans="1:6" x14ac:dyDescent="0.3">
      <c r="A2090" t="str">
        <f>INDEX(獼猴調查結果[林管處],MATCH(B2090,獼猴調查結果[工作站],0))</f>
        <v>嘉義</v>
      </c>
      <c r="B2090" t="str">
        <f>INDEX(獼猴調查結果[工作站],MATCH(C2090,獼猴調查結果[樣區名稱],0))</f>
        <v>阿里山</v>
      </c>
      <c r="C2090" t="s">
        <v>1064</v>
      </c>
      <c r="D2090">
        <v>1</v>
      </c>
      <c r="E2090">
        <v>4</v>
      </c>
      <c r="F2090" t="s">
        <v>1063</v>
      </c>
    </row>
    <row r="2091" spans="1:6" x14ac:dyDescent="0.3">
      <c r="A2091" t="str">
        <f>INDEX(獼猴調查結果[林管處],MATCH(B2091,獼猴調查結果[工作站],0))</f>
        <v>嘉義</v>
      </c>
      <c r="B2091" t="str">
        <f>INDEX(獼猴調查結果[工作站],MATCH(C2091,獼猴調查結果[樣區名稱],0))</f>
        <v>阿里山</v>
      </c>
      <c r="C2091" t="s">
        <v>1064</v>
      </c>
      <c r="D2091">
        <v>1</v>
      </c>
      <c r="E2091">
        <v>5</v>
      </c>
      <c r="F2091" t="s">
        <v>1063</v>
      </c>
    </row>
    <row r="2092" spans="1:6" x14ac:dyDescent="0.3">
      <c r="A2092" t="str">
        <f>INDEX(獼猴調查結果[林管處],MATCH(B2092,獼猴調查結果[工作站],0))</f>
        <v>嘉義</v>
      </c>
      <c r="B2092" t="str">
        <f>INDEX(獼猴調查結果[工作站],MATCH(C2092,獼猴調查結果[樣區名稱],0))</f>
        <v>阿里山</v>
      </c>
      <c r="C2092" t="s">
        <v>1064</v>
      </c>
      <c r="D2092">
        <v>1</v>
      </c>
      <c r="E2092">
        <v>6</v>
      </c>
      <c r="F2092" t="s">
        <v>1063</v>
      </c>
    </row>
    <row r="2093" spans="1:6" x14ac:dyDescent="0.3">
      <c r="A2093" t="str">
        <f>INDEX(獼猴調查結果[林管處],MATCH(B2093,獼猴調查結果[工作站],0))</f>
        <v>嘉義</v>
      </c>
      <c r="B2093" t="str">
        <f>INDEX(獼猴調查結果[工作站],MATCH(C2093,獼猴調查結果[樣區名稱],0))</f>
        <v>阿里山</v>
      </c>
      <c r="C2093" t="s">
        <v>1066</v>
      </c>
      <c r="D2093">
        <v>1</v>
      </c>
      <c r="E2093">
        <v>1</v>
      </c>
      <c r="F2093" t="s">
        <v>1068</v>
      </c>
    </row>
    <row r="2094" spans="1:6" x14ac:dyDescent="0.3">
      <c r="A2094" t="str">
        <f>INDEX(獼猴調查結果[林管處],MATCH(B2094,獼猴調查結果[工作站],0))</f>
        <v>嘉義</v>
      </c>
      <c r="B2094" t="str">
        <f>INDEX(獼猴調查結果[工作站],MATCH(C2094,獼猴調查結果[樣區名稱],0))</f>
        <v>阿里山</v>
      </c>
      <c r="C2094" t="s">
        <v>1066</v>
      </c>
      <c r="D2094">
        <v>1</v>
      </c>
      <c r="E2094">
        <v>2</v>
      </c>
      <c r="F2094" t="s">
        <v>1068</v>
      </c>
    </row>
    <row r="2095" spans="1:6" x14ac:dyDescent="0.3">
      <c r="A2095" t="str">
        <f>INDEX(獼猴調查結果[林管處],MATCH(B2095,獼猴調查結果[工作站],0))</f>
        <v>嘉義</v>
      </c>
      <c r="B2095" t="str">
        <f>INDEX(獼猴調查結果[工作站],MATCH(C2095,獼猴調查結果[樣區名稱],0))</f>
        <v>阿里山</v>
      </c>
      <c r="C2095" t="s">
        <v>1066</v>
      </c>
      <c r="D2095">
        <v>1</v>
      </c>
      <c r="E2095">
        <v>3</v>
      </c>
      <c r="F2095" t="s">
        <v>1068</v>
      </c>
    </row>
    <row r="2096" spans="1:6" x14ac:dyDescent="0.3">
      <c r="A2096" t="str">
        <f>INDEX(獼猴調查結果[林管處],MATCH(B2096,獼猴調查結果[工作站],0))</f>
        <v>嘉義</v>
      </c>
      <c r="B2096" t="str">
        <f>INDEX(獼猴調查結果[工作站],MATCH(C2096,獼猴調查結果[樣區名稱],0))</f>
        <v>阿里山</v>
      </c>
      <c r="C2096" t="s">
        <v>1066</v>
      </c>
      <c r="D2096">
        <v>1</v>
      </c>
      <c r="E2096">
        <v>4</v>
      </c>
      <c r="F2096" t="s">
        <v>1068</v>
      </c>
    </row>
    <row r="2097" spans="1:6" x14ac:dyDescent="0.3">
      <c r="A2097" t="str">
        <f>INDEX(獼猴調查結果[林管處],MATCH(B2097,獼猴調查結果[工作站],0))</f>
        <v>嘉義</v>
      </c>
      <c r="B2097" t="str">
        <f>INDEX(獼猴調查結果[工作站],MATCH(C2097,獼猴調查結果[樣區名稱],0))</f>
        <v>阿里山</v>
      </c>
      <c r="C2097" t="s">
        <v>1066</v>
      </c>
      <c r="D2097">
        <v>1</v>
      </c>
      <c r="E2097">
        <v>5</v>
      </c>
      <c r="F2097" t="s">
        <v>1068</v>
      </c>
    </row>
    <row r="2098" spans="1:6" x14ac:dyDescent="0.3">
      <c r="A2098" t="str">
        <f>INDEX(獼猴調查結果[林管處],MATCH(B2098,獼猴調查結果[工作站],0))</f>
        <v>嘉義</v>
      </c>
      <c r="B2098" t="str">
        <f>INDEX(獼猴調查結果[工作站],MATCH(C2098,獼猴調查結果[樣區名稱],0))</f>
        <v>阿里山</v>
      </c>
      <c r="C2098" t="s">
        <v>1066</v>
      </c>
      <c r="D2098">
        <v>1</v>
      </c>
      <c r="E2098">
        <v>6</v>
      </c>
      <c r="F2098" t="s">
        <v>1068</v>
      </c>
    </row>
    <row r="2099" spans="1:6" x14ac:dyDescent="0.3">
      <c r="A2099" t="str">
        <f>INDEX(獼猴調查結果[林管處],MATCH(B2099,獼猴調查結果[工作站],0))</f>
        <v>嘉義</v>
      </c>
      <c r="B2099" t="str">
        <f>INDEX(獼猴調查結果[工作站],MATCH(C2099,獼猴調查結果[樣區名稱],0))</f>
        <v>阿里山</v>
      </c>
      <c r="C2099" t="s">
        <v>1069</v>
      </c>
      <c r="D2099">
        <v>1</v>
      </c>
      <c r="E2099">
        <v>1</v>
      </c>
      <c r="F2099" t="s">
        <v>1071</v>
      </c>
    </row>
    <row r="2100" spans="1:6" x14ac:dyDescent="0.3">
      <c r="A2100" t="str">
        <f>INDEX(獼猴調查結果[林管處],MATCH(B2100,獼猴調查結果[工作站],0))</f>
        <v>嘉義</v>
      </c>
      <c r="B2100" t="str">
        <f>INDEX(獼猴調查結果[工作站],MATCH(C2100,獼猴調查結果[樣區名稱],0))</f>
        <v>阿里山</v>
      </c>
      <c r="C2100" t="s">
        <v>1069</v>
      </c>
      <c r="D2100">
        <v>1</v>
      </c>
      <c r="E2100">
        <v>2</v>
      </c>
      <c r="F2100" t="s">
        <v>1071</v>
      </c>
    </row>
    <row r="2101" spans="1:6" x14ac:dyDescent="0.3">
      <c r="A2101" t="str">
        <f>INDEX(獼猴調查結果[林管處],MATCH(B2101,獼猴調查結果[工作站],0))</f>
        <v>嘉義</v>
      </c>
      <c r="B2101" t="str">
        <f>INDEX(獼猴調查結果[工作站],MATCH(C2101,獼猴調查結果[樣區名稱],0))</f>
        <v>阿里山</v>
      </c>
      <c r="C2101" t="s">
        <v>1069</v>
      </c>
      <c r="D2101">
        <v>1</v>
      </c>
      <c r="E2101">
        <v>3</v>
      </c>
      <c r="F2101" t="s">
        <v>1071</v>
      </c>
    </row>
    <row r="2102" spans="1:6" x14ac:dyDescent="0.3">
      <c r="A2102" t="str">
        <f>INDEX(獼猴調查結果[林管處],MATCH(B2102,獼猴調查結果[工作站],0))</f>
        <v>嘉義</v>
      </c>
      <c r="B2102" t="str">
        <f>INDEX(獼猴調查結果[工作站],MATCH(C2102,獼猴調查結果[樣區名稱],0))</f>
        <v>阿里山</v>
      </c>
      <c r="C2102" t="s">
        <v>1069</v>
      </c>
      <c r="D2102">
        <v>1</v>
      </c>
      <c r="E2102">
        <v>4</v>
      </c>
      <c r="F2102" t="s">
        <v>1071</v>
      </c>
    </row>
    <row r="2103" spans="1:6" x14ac:dyDescent="0.3">
      <c r="A2103" t="str">
        <f>INDEX(獼猴調查結果[林管處],MATCH(B2103,獼猴調查結果[工作站],0))</f>
        <v>嘉義</v>
      </c>
      <c r="B2103" t="str">
        <f>INDEX(獼猴調查結果[工作站],MATCH(C2103,獼猴調查結果[樣區名稱],0))</f>
        <v>阿里山</v>
      </c>
      <c r="C2103" t="s">
        <v>1069</v>
      </c>
      <c r="D2103">
        <v>1</v>
      </c>
      <c r="E2103">
        <v>5</v>
      </c>
      <c r="F2103" t="s">
        <v>1071</v>
      </c>
    </row>
    <row r="2104" spans="1:6" x14ac:dyDescent="0.3">
      <c r="A2104" t="str">
        <f>INDEX(獼猴調查結果[林管處],MATCH(B2104,獼猴調查結果[工作站],0))</f>
        <v>嘉義</v>
      </c>
      <c r="B2104" t="str">
        <f>INDEX(獼猴調查結果[工作站],MATCH(C2104,獼猴調查結果[樣區名稱],0))</f>
        <v>阿里山</v>
      </c>
      <c r="C2104" t="s">
        <v>1069</v>
      </c>
      <c r="D2104">
        <v>1</v>
      </c>
      <c r="E2104">
        <v>6</v>
      </c>
      <c r="F2104" t="s">
        <v>1071</v>
      </c>
    </row>
    <row r="2105" spans="1:6" x14ac:dyDescent="0.3">
      <c r="A2105" t="str">
        <f>INDEX(獼猴調查結果[林管處],MATCH(B2105,獼猴調查結果[工作站],0))</f>
        <v>嘉義</v>
      </c>
      <c r="B2105" t="str">
        <f>INDEX(獼猴調查結果[工作站],MATCH(C2105,獼猴調查結果[樣區名稱],0))</f>
        <v>阿里山</v>
      </c>
      <c r="C2105" t="s">
        <v>1072</v>
      </c>
      <c r="D2105">
        <v>1</v>
      </c>
      <c r="E2105">
        <v>1</v>
      </c>
      <c r="F2105" t="s">
        <v>1074</v>
      </c>
    </row>
    <row r="2106" spans="1:6" x14ac:dyDescent="0.3">
      <c r="A2106" t="str">
        <f>INDEX(獼猴調查結果[林管處],MATCH(B2106,獼猴調查結果[工作站],0))</f>
        <v>嘉義</v>
      </c>
      <c r="B2106" t="str">
        <f>INDEX(獼猴調查結果[工作站],MATCH(C2106,獼猴調查結果[樣區名稱],0))</f>
        <v>阿里山</v>
      </c>
      <c r="C2106" t="s">
        <v>1072</v>
      </c>
      <c r="D2106">
        <v>1</v>
      </c>
      <c r="E2106">
        <v>2</v>
      </c>
      <c r="F2106" t="s">
        <v>1074</v>
      </c>
    </row>
    <row r="2107" spans="1:6" x14ac:dyDescent="0.3">
      <c r="A2107" t="str">
        <f>INDEX(獼猴調查結果[林管處],MATCH(B2107,獼猴調查結果[工作站],0))</f>
        <v>嘉義</v>
      </c>
      <c r="B2107" t="str">
        <f>INDEX(獼猴調查結果[工作站],MATCH(C2107,獼猴調查結果[樣區名稱],0))</f>
        <v>阿里山</v>
      </c>
      <c r="C2107" t="s">
        <v>1072</v>
      </c>
      <c r="D2107">
        <v>1</v>
      </c>
      <c r="E2107">
        <v>3</v>
      </c>
      <c r="F2107" t="s">
        <v>1074</v>
      </c>
    </row>
    <row r="2108" spans="1:6" x14ac:dyDescent="0.3">
      <c r="A2108" t="str">
        <f>INDEX(獼猴調查結果[林管處],MATCH(B2108,獼猴調查結果[工作站],0))</f>
        <v>嘉義</v>
      </c>
      <c r="B2108" t="str">
        <f>INDEX(獼猴調查結果[工作站],MATCH(C2108,獼猴調查結果[樣區名稱],0))</f>
        <v>阿里山</v>
      </c>
      <c r="C2108" t="s">
        <v>1072</v>
      </c>
      <c r="D2108">
        <v>1</v>
      </c>
      <c r="E2108">
        <v>4</v>
      </c>
      <c r="F2108" t="s">
        <v>1074</v>
      </c>
    </row>
    <row r="2109" spans="1:6" x14ac:dyDescent="0.3">
      <c r="A2109" t="str">
        <f>INDEX(獼猴調查結果[林管處],MATCH(B2109,獼猴調查結果[工作站],0))</f>
        <v>嘉義</v>
      </c>
      <c r="B2109" t="str">
        <f>INDEX(獼猴調查結果[工作站],MATCH(C2109,獼猴調查結果[樣區名稱],0))</f>
        <v>阿里山</v>
      </c>
      <c r="C2109" t="s">
        <v>1072</v>
      </c>
      <c r="D2109">
        <v>1</v>
      </c>
      <c r="E2109">
        <v>5</v>
      </c>
      <c r="F2109" t="s">
        <v>1074</v>
      </c>
    </row>
    <row r="2110" spans="1:6" x14ac:dyDescent="0.3">
      <c r="A2110" t="str">
        <f>INDEX(獼猴調查結果[林管處],MATCH(B2110,獼猴調查結果[工作站],0))</f>
        <v>嘉義</v>
      </c>
      <c r="B2110" t="str">
        <f>INDEX(獼猴調查結果[工作站],MATCH(C2110,獼猴調查結果[樣區名稱],0))</f>
        <v>阿里山</v>
      </c>
      <c r="C2110" t="s">
        <v>1072</v>
      </c>
      <c r="D2110">
        <v>1</v>
      </c>
      <c r="E2110">
        <v>6</v>
      </c>
      <c r="F2110" t="s">
        <v>1074</v>
      </c>
    </row>
    <row r="2111" spans="1:6" x14ac:dyDescent="0.3">
      <c r="A2111" t="str">
        <f>INDEX(獼猴調查結果[林管處],MATCH(B2111,獼猴調查結果[工作站],0))</f>
        <v>嘉義</v>
      </c>
      <c r="B2111" t="str">
        <f>INDEX(獼猴調查結果[工作站],MATCH(C2111,獼猴調查結果[樣區名稱],0))</f>
        <v>阿里山</v>
      </c>
      <c r="C2111" t="s">
        <v>1075</v>
      </c>
      <c r="D2111">
        <v>1</v>
      </c>
      <c r="E2111">
        <v>1</v>
      </c>
      <c r="F2111" t="s">
        <v>1077</v>
      </c>
    </row>
    <row r="2112" spans="1:6" x14ac:dyDescent="0.3">
      <c r="A2112" t="str">
        <f>INDEX(獼猴調查結果[林管處],MATCH(B2112,獼猴調查結果[工作站],0))</f>
        <v>嘉義</v>
      </c>
      <c r="B2112" t="str">
        <f>INDEX(獼猴調查結果[工作站],MATCH(C2112,獼猴調查結果[樣區名稱],0))</f>
        <v>阿里山</v>
      </c>
      <c r="C2112" t="s">
        <v>1075</v>
      </c>
      <c r="D2112">
        <v>1</v>
      </c>
      <c r="E2112">
        <v>2</v>
      </c>
      <c r="F2112" t="s">
        <v>1077</v>
      </c>
    </row>
    <row r="2113" spans="1:6" x14ac:dyDescent="0.3">
      <c r="A2113" t="str">
        <f>INDEX(獼猴調查結果[林管處],MATCH(B2113,獼猴調查結果[工作站],0))</f>
        <v>嘉義</v>
      </c>
      <c r="B2113" t="str">
        <f>INDEX(獼猴調查結果[工作站],MATCH(C2113,獼猴調查結果[樣區名稱],0))</f>
        <v>阿里山</v>
      </c>
      <c r="C2113" t="s">
        <v>1075</v>
      </c>
      <c r="D2113">
        <v>1</v>
      </c>
      <c r="E2113">
        <v>3</v>
      </c>
      <c r="F2113" t="s">
        <v>1077</v>
      </c>
    </row>
    <row r="2114" spans="1:6" x14ac:dyDescent="0.3">
      <c r="A2114" t="str">
        <f>INDEX(獼猴調查結果[林管處],MATCH(B2114,獼猴調查結果[工作站],0))</f>
        <v>嘉義</v>
      </c>
      <c r="B2114" t="str">
        <f>INDEX(獼猴調查結果[工作站],MATCH(C2114,獼猴調查結果[樣區名稱],0))</f>
        <v>阿里山</v>
      </c>
      <c r="C2114" t="s">
        <v>1075</v>
      </c>
      <c r="D2114">
        <v>1</v>
      </c>
      <c r="E2114">
        <v>4</v>
      </c>
      <c r="F2114" t="s">
        <v>1077</v>
      </c>
    </row>
    <row r="2115" spans="1:6" x14ac:dyDescent="0.3">
      <c r="A2115" t="str">
        <f>INDEX(獼猴調查結果[林管處],MATCH(B2115,獼猴調查結果[工作站],0))</f>
        <v>嘉義</v>
      </c>
      <c r="B2115" t="str">
        <f>INDEX(獼猴調查結果[工作站],MATCH(C2115,獼猴調查結果[樣區名稱],0))</f>
        <v>阿里山</v>
      </c>
      <c r="C2115" t="s">
        <v>1075</v>
      </c>
      <c r="D2115">
        <v>1</v>
      </c>
      <c r="E2115">
        <v>5</v>
      </c>
      <c r="F2115" t="s">
        <v>1077</v>
      </c>
    </row>
    <row r="2116" spans="1:6" x14ac:dyDescent="0.3">
      <c r="A2116" t="str">
        <f>INDEX(獼猴調查結果[林管處],MATCH(B2116,獼猴調查結果[工作站],0))</f>
        <v>嘉義</v>
      </c>
      <c r="B2116" t="str">
        <f>INDEX(獼猴調查結果[工作站],MATCH(C2116,獼猴調查結果[樣區名稱],0))</f>
        <v>阿里山</v>
      </c>
      <c r="C2116" t="s">
        <v>1075</v>
      </c>
      <c r="D2116">
        <v>1</v>
      </c>
      <c r="E2116">
        <v>6</v>
      </c>
      <c r="F2116" t="s">
        <v>1077</v>
      </c>
    </row>
    <row r="2117" spans="1:6" x14ac:dyDescent="0.3">
      <c r="A2117" t="str">
        <f>INDEX(獼猴調查結果[林管處],MATCH(B2117,獼猴調查結果[工作站],0))</f>
        <v>嘉義</v>
      </c>
      <c r="B2117" t="str">
        <f>INDEX(獼猴調查結果[工作站],MATCH(C2117,獼猴調查結果[樣區名稱],0))</f>
        <v>阿里山</v>
      </c>
      <c r="C2117" t="s">
        <v>1078</v>
      </c>
      <c r="D2117">
        <v>1</v>
      </c>
      <c r="E2117">
        <v>1</v>
      </c>
      <c r="F2117" t="s">
        <v>1080</v>
      </c>
    </row>
    <row r="2118" spans="1:6" x14ac:dyDescent="0.3">
      <c r="A2118" t="str">
        <f>INDEX(獼猴調查結果[林管處],MATCH(B2118,獼猴調查結果[工作站],0))</f>
        <v>嘉義</v>
      </c>
      <c r="B2118" t="str">
        <f>INDEX(獼猴調查結果[工作站],MATCH(C2118,獼猴調查結果[樣區名稱],0))</f>
        <v>阿里山</v>
      </c>
      <c r="C2118" t="s">
        <v>1078</v>
      </c>
      <c r="D2118">
        <v>1</v>
      </c>
      <c r="E2118">
        <v>2</v>
      </c>
      <c r="F2118" t="s">
        <v>1080</v>
      </c>
    </row>
    <row r="2119" spans="1:6" x14ac:dyDescent="0.3">
      <c r="A2119" t="str">
        <f>INDEX(獼猴調查結果[林管處],MATCH(B2119,獼猴調查結果[工作站],0))</f>
        <v>嘉義</v>
      </c>
      <c r="B2119" t="str">
        <f>INDEX(獼猴調查結果[工作站],MATCH(C2119,獼猴調查結果[樣區名稱],0))</f>
        <v>阿里山</v>
      </c>
      <c r="C2119" t="s">
        <v>1078</v>
      </c>
      <c r="D2119">
        <v>1</v>
      </c>
      <c r="E2119">
        <v>3</v>
      </c>
      <c r="F2119" t="s">
        <v>1080</v>
      </c>
    </row>
    <row r="2120" spans="1:6" x14ac:dyDescent="0.3">
      <c r="A2120" t="str">
        <f>INDEX(獼猴調查結果[林管處],MATCH(B2120,獼猴調查結果[工作站],0))</f>
        <v>嘉義</v>
      </c>
      <c r="B2120" t="str">
        <f>INDEX(獼猴調查結果[工作站],MATCH(C2120,獼猴調查結果[樣區名稱],0))</f>
        <v>阿里山</v>
      </c>
      <c r="C2120" t="s">
        <v>1078</v>
      </c>
      <c r="D2120">
        <v>1</v>
      </c>
      <c r="E2120">
        <v>4</v>
      </c>
      <c r="F2120" t="s">
        <v>1080</v>
      </c>
    </row>
    <row r="2121" spans="1:6" x14ac:dyDescent="0.3">
      <c r="A2121" t="str">
        <f>INDEX(獼猴調查結果[林管處],MATCH(B2121,獼猴調查結果[工作站],0))</f>
        <v>嘉義</v>
      </c>
      <c r="B2121" t="str">
        <f>INDEX(獼猴調查結果[工作站],MATCH(C2121,獼猴調查結果[樣區名稱],0))</f>
        <v>阿里山</v>
      </c>
      <c r="C2121" t="s">
        <v>1078</v>
      </c>
      <c r="D2121">
        <v>1</v>
      </c>
      <c r="E2121">
        <v>5</v>
      </c>
      <c r="F2121" t="s">
        <v>1080</v>
      </c>
    </row>
    <row r="2122" spans="1:6" x14ac:dyDescent="0.3">
      <c r="A2122" t="str">
        <f>INDEX(獼猴調查結果[林管處],MATCH(B2122,獼猴調查結果[工作站],0))</f>
        <v>嘉義</v>
      </c>
      <c r="B2122" t="str">
        <f>INDEX(獼猴調查結果[工作站],MATCH(C2122,獼猴調查結果[樣區名稱],0))</f>
        <v>阿里山</v>
      </c>
      <c r="C2122" t="s">
        <v>1078</v>
      </c>
      <c r="D2122">
        <v>1</v>
      </c>
      <c r="E2122">
        <v>6</v>
      </c>
      <c r="F2122" t="s">
        <v>1080</v>
      </c>
    </row>
    <row r="2123" spans="1:6" x14ac:dyDescent="0.3">
      <c r="A2123" t="str">
        <f>INDEX(獼猴調查結果[林管處],MATCH(B2123,獼猴調查結果[工作站],0))</f>
        <v>嘉義</v>
      </c>
      <c r="B2123" t="str">
        <f>INDEX(獼猴調查結果[工作站],MATCH(C2123,獼猴調查結果[樣區名稱],0))</f>
        <v>阿里山</v>
      </c>
      <c r="C2123" t="s">
        <v>1081</v>
      </c>
      <c r="D2123">
        <v>1</v>
      </c>
      <c r="E2123">
        <v>1</v>
      </c>
      <c r="F2123" t="s">
        <v>1083</v>
      </c>
    </row>
    <row r="2124" spans="1:6" x14ac:dyDescent="0.3">
      <c r="A2124" t="str">
        <f>INDEX(獼猴調查結果[林管處],MATCH(B2124,獼猴調查結果[工作站],0))</f>
        <v>嘉義</v>
      </c>
      <c r="B2124" t="str">
        <f>INDEX(獼猴調查結果[工作站],MATCH(C2124,獼猴調查結果[樣區名稱],0))</f>
        <v>阿里山</v>
      </c>
      <c r="C2124" t="s">
        <v>1081</v>
      </c>
      <c r="D2124">
        <v>1</v>
      </c>
      <c r="E2124">
        <v>2</v>
      </c>
      <c r="F2124" t="s">
        <v>1083</v>
      </c>
    </row>
    <row r="2125" spans="1:6" x14ac:dyDescent="0.3">
      <c r="A2125" t="str">
        <f>INDEX(獼猴調查結果[林管處],MATCH(B2125,獼猴調查結果[工作站],0))</f>
        <v>嘉義</v>
      </c>
      <c r="B2125" t="str">
        <f>INDEX(獼猴調查結果[工作站],MATCH(C2125,獼猴調查結果[樣區名稱],0))</f>
        <v>阿里山</v>
      </c>
      <c r="C2125" t="s">
        <v>1081</v>
      </c>
      <c r="D2125">
        <v>1</v>
      </c>
      <c r="E2125">
        <v>3</v>
      </c>
      <c r="F2125" t="s">
        <v>1083</v>
      </c>
    </row>
    <row r="2126" spans="1:6" x14ac:dyDescent="0.3">
      <c r="A2126" t="str">
        <f>INDEX(獼猴調查結果[林管處],MATCH(B2126,獼猴調查結果[工作站],0))</f>
        <v>嘉義</v>
      </c>
      <c r="B2126" t="str">
        <f>INDEX(獼猴調查結果[工作站],MATCH(C2126,獼猴調查結果[樣區名稱],0))</f>
        <v>阿里山</v>
      </c>
      <c r="C2126" t="s">
        <v>1081</v>
      </c>
      <c r="D2126">
        <v>1</v>
      </c>
      <c r="E2126">
        <v>4</v>
      </c>
      <c r="F2126" t="s">
        <v>1083</v>
      </c>
    </row>
    <row r="2127" spans="1:6" x14ac:dyDescent="0.3">
      <c r="A2127" t="str">
        <f>INDEX(獼猴調查結果[林管處],MATCH(B2127,獼猴調查結果[工作站],0))</f>
        <v>嘉義</v>
      </c>
      <c r="B2127" t="str">
        <f>INDEX(獼猴調查結果[工作站],MATCH(C2127,獼猴調查結果[樣區名稱],0))</f>
        <v>阿里山</v>
      </c>
      <c r="C2127" t="s">
        <v>1081</v>
      </c>
      <c r="D2127">
        <v>1</v>
      </c>
      <c r="E2127">
        <v>5</v>
      </c>
      <c r="F2127" t="s">
        <v>1083</v>
      </c>
    </row>
    <row r="2128" spans="1:6" x14ac:dyDescent="0.3">
      <c r="A2128" t="str">
        <f>INDEX(獼猴調查結果[林管處],MATCH(B2128,獼猴調查結果[工作站],0))</f>
        <v>嘉義</v>
      </c>
      <c r="B2128" t="str">
        <f>INDEX(獼猴調查結果[工作站],MATCH(C2128,獼猴調查結果[樣區名稱],0))</f>
        <v>阿里山</v>
      </c>
      <c r="C2128" t="s">
        <v>1081</v>
      </c>
      <c r="D2128">
        <v>1</v>
      </c>
      <c r="E2128">
        <v>6</v>
      </c>
      <c r="F2128" t="s">
        <v>1083</v>
      </c>
    </row>
    <row r="2129" spans="1:6" x14ac:dyDescent="0.3">
      <c r="A2129" t="str">
        <f>INDEX(獼猴調查結果[林管處],MATCH(B2129,獼猴調查結果[工作站],0))</f>
        <v>嘉義</v>
      </c>
      <c r="B2129" t="str">
        <f>INDEX(獼猴調查結果[工作站],MATCH(C2129,獼猴調查結果[樣區名稱],0))</f>
        <v>阿里山</v>
      </c>
      <c r="C2129" t="s">
        <v>1084</v>
      </c>
      <c r="D2129">
        <v>1</v>
      </c>
      <c r="E2129">
        <v>1</v>
      </c>
      <c r="F2129" t="s">
        <v>1080</v>
      </c>
    </row>
    <row r="2130" spans="1:6" x14ac:dyDescent="0.3">
      <c r="A2130" t="str">
        <f>INDEX(獼猴調查結果[林管處],MATCH(B2130,獼猴調查結果[工作站],0))</f>
        <v>嘉義</v>
      </c>
      <c r="B2130" t="str">
        <f>INDEX(獼猴調查結果[工作站],MATCH(C2130,獼猴調查結果[樣區名稱],0))</f>
        <v>阿里山</v>
      </c>
      <c r="C2130" t="s">
        <v>1084</v>
      </c>
      <c r="D2130">
        <v>1</v>
      </c>
      <c r="E2130">
        <v>2</v>
      </c>
      <c r="F2130" t="s">
        <v>1080</v>
      </c>
    </row>
    <row r="2131" spans="1:6" x14ac:dyDescent="0.3">
      <c r="A2131" t="str">
        <f>INDEX(獼猴調查結果[林管處],MATCH(B2131,獼猴調查結果[工作站],0))</f>
        <v>嘉義</v>
      </c>
      <c r="B2131" t="str">
        <f>INDEX(獼猴調查結果[工作站],MATCH(C2131,獼猴調查結果[樣區名稱],0))</f>
        <v>阿里山</v>
      </c>
      <c r="C2131" t="s">
        <v>1084</v>
      </c>
      <c r="D2131">
        <v>1</v>
      </c>
      <c r="E2131">
        <v>3</v>
      </c>
      <c r="F2131" t="s">
        <v>1080</v>
      </c>
    </row>
    <row r="2132" spans="1:6" x14ac:dyDescent="0.3">
      <c r="A2132" t="str">
        <f>INDEX(獼猴調查結果[林管處],MATCH(B2132,獼猴調查結果[工作站],0))</f>
        <v>嘉義</v>
      </c>
      <c r="B2132" t="str">
        <f>INDEX(獼猴調查結果[工作站],MATCH(C2132,獼猴調查結果[樣區名稱],0))</f>
        <v>阿里山</v>
      </c>
      <c r="C2132" t="s">
        <v>1084</v>
      </c>
      <c r="D2132">
        <v>1</v>
      </c>
      <c r="E2132">
        <v>4</v>
      </c>
      <c r="F2132" t="s">
        <v>1080</v>
      </c>
    </row>
    <row r="2133" spans="1:6" x14ac:dyDescent="0.3">
      <c r="A2133" t="str">
        <f>INDEX(獼猴調查結果[林管處],MATCH(B2133,獼猴調查結果[工作站],0))</f>
        <v>嘉義</v>
      </c>
      <c r="B2133" t="str">
        <f>INDEX(獼猴調查結果[工作站],MATCH(C2133,獼猴調查結果[樣區名稱],0))</f>
        <v>阿里山</v>
      </c>
      <c r="C2133" t="s">
        <v>1084</v>
      </c>
      <c r="D2133">
        <v>1</v>
      </c>
      <c r="E2133">
        <v>5</v>
      </c>
      <c r="F2133" t="s">
        <v>1080</v>
      </c>
    </row>
    <row r="2134" spans="1:6" x14ac:dyDescent="0.3">
      <c r="A2134" t="str">
        <f>INDEX(獼猴調查結果[林管處],MATCH(B2134,獼猴調查結果[工作站],0))</f>
        <v>嘉義</v>
      </c>
      <c r="B2134" t="str">
        <f>INDEX(獼猴調查結果[工作站],MATCH(C2134,獼猴調查結果[樣區名稱],0))</f>
        <v>阿里山</v>
      </c>
      <c r="C2134" t="s">
        <v>1084</v>
      </c>
      <c r="D2134">
        <v>1</v>
      </c>
      <c r="E2134">
        <v>6</v>
      </c>
      <c r="F2134" t="s">
        <v>1080</v>
      </c>
    </row>
    <row r="2135" spans="1:6" x14ac:dyDescent="0.3">
      <c r="A2135" t="str">
        <f>INDEX(獼猴調查結果[林管處],MATCH(B2135,獼猴調查結果[工作站],0))</f>
        <v>嘉義</v>
      </c>
      <c r="B2135" t="str">
        <f>INDEX(獼猴調查結果[工作站],MATCH(C2135,獼猴調查結果[樣區名稱],0))</f>
        <v>奮起湖</v>
      </c>
      <c r="C2135" t="s">
        <v>1087</v>
      </c>
      <c r="D2135">
        <v>1</v>
      </c>
      <c r="E2135">
        <v>1</v>
      </c>
      <c r="F2135" t="s">
        <v>1089</v>
      </c>
    </row>
    <row r="2136" spans="1:6" x14ac:dyDescent="0.3">
      <c r="A2136" t="str">
        <f>INDEX(獼猴調查結果[林管處],MATCH(B2136,獼猴調查結果[工作站],0))</f>
        <v>嘉義</v>
      </c>
      <c r="B2136" t="str">
        <f>INDEX(獼猴調查結果[工作站],MATCH(C2136,獼猴調查結果[樣區名稱],0))</f>
        <v>奮起湖</v>
      </c>
      <c r="C2136" t="s">
        <v>1087</v>
      </c>
      <c r="D2136">
        <v>1</v>
      </c>
      <c r="E2136">
        <v>2</v>
      </c>
      <c r="F2136" t="s">
        <v>1089</v>
      </c>
    </row>
    <row r="2137" spans="1:6" x14ac:dyDescent="0.3">
      <c r="A2137" t="str">
        <f>INDEX(獼猴調查結果[林管處],MATCH(B2137,獼猴調查結果[工作站],0))</f>
        <v>嘉義</v>
      </c>
      <c r="B2137" t="str">
        <f>INDEX(獼猴調查結果[工作站],MATCH(C2137,獼猴調查結果[樣區名稱],0))</f>
        <v>奮起湖</v>
      </c>
      <c r="C2137" t="s">
        <v>1087</v>
      </c>
      <c r="D2137">
        <v>1</v>
      </c>
      <c r="E2137">
        <v>3</v>
      </c>
      <c r="F2137" t="s">
        <v>1089</v>
      </c>
    </row>
    <row r="2138" spans="1:6" x14ac:dyDescent="0.3">
      <c r="A2138" t="str">
        <f>INDEX(獼猴調查結果[林管處],MATCH(B2138,獼猴調查結果[工作站],0))</f>
        <v>嘉義</v>
      </c>
      <c r="B2138" t="str">
        <f>INDEX(獼猴調查結果[工作站],MATCH(C2138,獼猴調查結果[樣區名稱],0))</f>
        <v>奮起湖</v>
      </c>
      <c r="C2138" t="s">
        <v>1087</v>
      </c>
      <c r="D2138">
        <v>1</v>
      </c>
      <c r="E2138">
        <v>4</v>
      </c>
      <c r="F2138" t="s">
        <v>1089</v>
      </c>
    </row>
    <row r="2139" spans="1:6" x14ac:dyDescent="0.3">
      <c r="A2139" t="str">
        <f>INDEX(獼猴調查結果[林管處],MATCH(B2139,獼猴調查結果[工作站],0))</f>
        <v>嘉義</v>
      </c>
      <c r="B2139" t="str">
        <f>INDEX(獼猴調查結果[工作站],MATCH(C2139,獼猴調查結果[樣區名稱],0))</f>
        <v>奮起湖</v>
      </c>
      <c r="C2139" t="s">
        <v>1087</v>
      </c>
      <c r="D2139">
        <v>1</v>
      </c>
      <c r="E2139">
        <v>5</v>
      </c>
      <c r="F2139" t="s">
        <v>1089</v>
      </c>
    </row>
    <row r="2140" spans="1:6" x14ac:dyDescent="0.3">
      <c r="A2140" t="str">
        <f>INDEX(獼猴調查結果[林管處],MATCH(B2140,獼猴調查結果[工作站],0))</f>
        <v>嘉義</v>
      </c>
      <c r="B2140" t="str">
        <f>INDEX(獼猴調查結果[工作站],MATCH(C2140,獼猴調查結果[樣區名稱],0))</f>
        <v>奮起湖</v>
      </c>
      <c r="C2140" t="s">
        <v>1087</v>
      </c>
      <c r="D2140">
        <v>1</v>
      </c>
      <c r="E2140">
        <v>6</v>
      </c>
      <c r="F2140" t="s">
        <v>1089</v>
      </c>
    </row>
    <row r="2141" spans="1:6" x14ac:dyDescent="0.3">
      <c r="A2141" t="str">
        <f>INDEX(獼猴調查結果[林管處],MATCH(B2141,獼猴調查結果[工作站],0))</f>
        <v>嘉義</v>
      </c>
      <c r="B2141" t="str">
        <f>INDEX(獼猴調查結果[工作站],MATCH(C2141,獼猴調查結果[樣區名稱],0))</f>
        <v>奮起湖</v>
      </c>
      <c r="C2141" t="s">
        <v>1090</v>
      </c>
      <c r="D2141">
        <v>1</v>
      </c>
      <c r="E2141">
        <v>1</v>
      </c>
      <c r="F2141" t="s">
        <v>1092</v>
      </c>
    </row>
    <row r="2142" spans="1:6" x14ac:dyDescent="0.3">
      <c r="A2142" t="str">
        <f>INDEX(獼猴調查結果[林管處],MATCH(B2142,獼猴調查結果[工作站],0))</f>
        <v>嘉義</v>
      </c>
      <c r="B2142" t="str">
        <f>INDEX(獼猴調查結果[工作站],MATCH(C2142,獼猴調查結果[樣區名稱],0))</f>
        <v>奮起湖</v>
      </c>
      <c r="C2142" t="s">
        <v>1090</v>
      </c>
      <c r="D2142">
        <v>1</v>
      </c>
      <c r="E2142">
        <v>2</v>
      </c>
      <c r="F2142" t="s">
        <v>1092</v>
      </c>
    </row>
    <row r="2143" spans="1:6" x14ac:dyDescent="0.3">
      <c r="A2143" t="str">
        <f>INDEX(獼猴調查結果[林管處],MATCH(B2143,獼猴調查結果[工作站],0))</f>
        <v>嘉義</v>
      </c>
      <c r="B2143" t="str">
        <f>INDEX(獼猴調查結果[工作站],MATCH(C2143,獼猴調查結果[樣區名稱],0))</f>
        <v>奮起湖</v>
      </c>
      <c r="C2143" t="s">
        <v>1090</v>
      </c>
      <c r="D2143">
        <v>1</v>
      </c>
      <c r="E2143">
        <v>3</v>
      </c>
      <c r="F2143" t="s">
        <v>1092</v>
      </c>
    </row>
    <row r="2144" spans="1:6" x14ac:dyDescent="0.3">
      <c r="A2144" t="str">
        <f>INDEX(獼猴調查結果[林管處],MATCH(B2144,獼猴調查結果[工作站],0))</f>
        <v>嘉義</v>
      </c>
      <c r="B2144" t="str">
        <f>INDEX(獼猴調查結果[工作站],MATCH(C2144,獼猴調查結果[樣區名稱],0))</f>
        <v>奮起湖</v>
      </c>
      <c r="C2144" t="s">
        <v>1090</v>
      </c>
      <c r="D2144">
        <v>1</v>
      </c>
      <c r="E2144">
        <v>4</v>
      </c>
      <c r="F2144" t="s">
        <v>1092</v>
      </c>
    </row>
    <row r="2145" spans="1:6" x14ac:dyDescent="0.3">
      <c r="A2145" t="str">
        <f>INDEX(獼猴調查結果[林管處],MATCH(B2145,獼猴調查結果[工作站],0))</f>
        <v>嘉義</v>
      </c>
      <c r="B2145" t="str">
        <f>INDEX(獼猴調查結果[工作站],MATCH(C2145,獼猴調查結果[樣區名稱],0))</f>
        <v>奮起湖</v>
      </c>
      <c r="C2145" t="s">
        <v>1090</v>
      </c>
      <c r="D2145">
        <v>1</v>
      </c>
      <c r="E2145">
        <v>5</v>
      </c>
      <c r="F2145" t="s">
        <v>1092</v>
      </c>
    </row>
    <row r="2146" spans="1:6" x14ac:dyDescent="0.3">
      <c r="A2146" t="str">
        <f>INDEX(獼猴調查結果[林管處],MATCH(B2146,獼猴調查結果[工作站],0))</f>
        <v>嘉義</v>
      </c>
      <c r="B2146" t="str">
        <f>INDEX(獼猴調查結果[工作站],MATCH(C2146,獼猴調查結果[樣區名稱],0))</f>
        <v>奮起湖</v>
      </c>
      <c r="C2146" t="s">
        <v>1090</v>
      </c>
      <c r="D2146">
        <v>1</v>
      </c>
      <c r="E2146">
        <v>6</v>
      </c>
      <c r="F2146" t="s">
        <v>1092</v>
      </c>
    </row>
    <row r="2147" spans="1:6" x14ac:dyDescent="0.3">
      <c r="A2147" t="str">
        <f>INDEX(獼猴調查結果[林管處],MATCH(B2147,獼猴調查結果[工作站],0))</f>
        <v>嘉義</v>
      </c>
      <c r="B2147" t="str">
        <f>INDEX(獼猴調查結果[工作站],MATCH(C2147,獼猴調查結果[樣區名稱],0))</f>
        <v>奮起湖</v>
      </c>
      <c r="C2147" t="s">
        <v>1093</v>
      </c>
      <c r="D2147">
        <v>1</v>
      </c>
      <c r="E2147">
        <v>1</v>
      </c>
      <c r="F2147" t="s">
        <v>1095</v>
      </c>
    </row>
    <row r="2148" spans="1:6" x14ac:dyDescent="0.3">
      <c r="A2148" t="str">
        <f>INDEX(獼猴調查結果[林管處],MATCH(B2148,獼猴調查結果[工作站],0))</f>
        <v>嘉義</v>
      </c>
      <c r="B2148" t="str">
        <f>INDEX(獼猴調查結果[工作站],MATCH(C2148,獼猴調查結果[樣區名稱],0))</f>
        <v>奮起湖</v>
      </c>
      <c r="C2148" t="s">
        <v>1093</v>
      </c>
      <c r="D2148">
        <v>1</v>
      </c>
      <c r="E2148">
        <v>2</v>
      </c>
      <c r="F2148" t="s">
        <v>1095</v>
      </c>
    </row>
    <row r="2149" spans="1:6" x14ac:dyDescent="0.3">
      <c r="A2149" t="str">
        <f>INDEX(獼猴調查結果[林管處],MATCH(B2149,獼猴調查結果[工作站],0))</f>
        <v>嘉義</v>
      </c>
      <c r="B2149" t="str">
        <f>INDEX(獼猴調查結果[工作站],MATCH(C2149,獼猴調查結果[樣區名稱],0))</f>
        <v>奮起湖</v>
      </c>
      <c r="C2149" t="s">
        <v>1093</v>
      </c>
      <c r="D2149">
        <v>1</v>
      </c>
      <c r="E2149">
        <v>3</v>
      </c>
      <c r="F2149" t="s">
        <v>1095</v>
      </c>
    </row>
    <row r="2150" spans="1:6" x14ac:dyDescent="0.3">
      <c r="A2150" t="str">
        <f>INDEX(獼猴調查結果[林管處],MATCH(B2150,獼猴調查結果[工作站],0))</f>
        <v>嘉義</v>
      </c>
      <c r="B2150" t="str">
        <f>INDEX(獼猴調查結果[工作站],MATCH(C2150,獼猴調查結果[樣區名稱],0))</f>
        <v>奮起湖</v>
      </c>
      <c r="C2150" t="s">
        <v>1093</v>
      </c>
      <c r="D2150">
        <v>1</v>
      </c>
      <c r="E2150">
        <v>4</v>
      </c>
      <c r="F2150" t="s">
        <v>1095</v>
      </c>
    </row>
    <row r="2151" spans="1:6" x14ac:dyDescent="0.3">
      <c r="A2151" t="str">
        <f>INDEX(獼猴調查結果[林管處],MATCH(B2151,獼猴調查結果[工作站],0))</f>
        <v>嘉義</v>
      </c>
      <c r="B2151" t="str">
        <f>INDEX(獼猴調查結果[工作站],MATCH(C2151,獼猴調查結果[樣區名稱],0))</f>
        <v>奮起湖</v>
      </c>
      <c r="C2151" t="s">
        <v>1093</v>
      </c>
      <c r="D2151">
        <v>1</v>
      </c>
      <c r="E2151">
        <v>5</v>
      </c>
      <c r="F2151" t="s">
        <v>1095</v>
      </c>
    </row>
    <row r="2152" spans="1:6" x14ac:dyDescent="0.3">
      <c r="A2152" t="str">
        <f>INDEX(獼猴調查結果[林管處],MATCH(B2152,獼猴調查結果[工作站],0))</f>
        <v>嘉義</v>
      </c>
      <c r="B2152" t="str">
        <f>INDEX(獼猴調查結果[工作站],MATCH(C2152,獼猴調查結果[樣區名稱],0))</f>
        <v>奮起湖</v>
      </c>
      <c r="C2152" t="s">
        <v>1093</v>
      </c>
      <c r="D2152">
        <v>1</v>
      </c>
      <c r="E2152">
        <v>6</v>
      </c>
      <c r="F2152" t="s">
        <v>1095</v>
      </c>
    </row>
    <row r="2153" spans="1:6" x14ac:dyDescent="0.3">
      <c r="A2153" t="str">
        <f>INDEX(獼猴調查結果[林管處],MATCH(B2153,獼猴調查結果[工作站],0))</f>
        <v>嘉義</v>
      </c>
      <c r="B2153" t="str">
        <f>INDEX(獼猴調查結果[工作站],MATCH(C2153,獼猴調查結果[樣區名稱],0))</f>
        <v>奮起湖</v>
      </c>
      <c r="C2153" t="s">
        <v>1096</v>
      </c>
      <c r="D2153">
        <v>1</v>
      </c>
      <c r="E2153">
        <v>1</v>
      </c>
      <c r="F2153" t="s">
        <v>1098</v>
      </c>
    </row>
    <row r="2154" spans="1:6" x14ac:dyDescent="0.3">
      <c r="A2154" t="str">
        <f>INDEX(獼猴調查結果[林管處],MATCH(B2154,獼猴調查結果[工作站],0))</f>
        <v>嘉義</v>
      </c>
      <c r="B2154" t="str">
        <f>INDEX(獼猴調查結果[工作站],MATCH(C2154,獼猴調查結果[樣區名稱],0))</f>
        <v>奮起湖</v>
      </c>
      <c r="C2154" t="s">
        <v>1096</v>
      </c>
      <c r="D2154">
        <v>1</v>
      </c>
      <c r="E2154">
        <v>2</v>
      </c>
      <c r="F2154" t="s">
        <v>1098</v>
      </c>
    </row>
    <row r="2155" spans="1:6" x14ac:dyDescent="0.3">
      <c r="A2155" t="str">
        <f>INDEX(獼猴調查結果[林管處],MATCH(B2155,獼猴調查結果[工作站],0))</f>
        <v>嘉義</v>
      </c>
      <c r="B2155" t="str">
        <f>INDEX(獼猴調查結果[工作站],MATCH(C2155,獼猴調查結果[樣區名稱],0))</f>
        <v>奮起湖</v>
      </c>
      <c r="C2155" t="s">
        <v>1096</v>
      </c>
      <c r="D2155">
        <v>1</v>
      </c>
      <c r="E2155">
        <v>3</v>
      </c>
      <c r="F2155" t="s">
        <v>1098</v>
      </c>
    </row>
    <row r="2156" spans="1:6" x14ac:dyDescent="0.3">
      <c r="A2156" t="str">
        <f>INDEX(獼猴調查結果[林管處],MATCH(B2156,獼猴調查結果[工作站],0))</f>
        <v>嘉義</v>
      </c>
      <c r="B2156" t="str">
        <f>INDEX(獼猴調查結果[工作站],MATCH(C2156,獼猴調查結果[樣區名稱],0))</f>
        <v>奮起湖</v>
      </c>
      <c r="C2156" t="s">
        <v>1096</v>
      </c>
      <c r="D2156">
        <v>1</v>
      </c>
      <c r="E2156">
        <v>4</v>
      </c>
      <c r="F2156" t="s">
        <v>1098</v>
      </c>
    </row>
    <row r="2157" spans="1:6" x14ac:dyDescent="0.3">
      <c r="A2157" t="str">
        <f>INDEX(獼猴調查結果[林管處],MATCH(B2157,獼猴調查結果[工作站],0))</f>
        <v>嘉義</v>
      </c>
      <c r="B2157" t="str">
        <f>INDEX(獼猴調查結果[工作站],MATCH(C2157,獼猴調查結果[樣區名稱],0))</f>
        <v>奮起湖</v>
      </c>
      <c r="C2157" t="s">
        <v>1096</v>
      </c>
      <c r="D2157">
        <v>1</v>
      </c>
      <c r="E2157">
        <v>5</v>
      </c>
      <c r="F2157" t="s">
        <v>1098</v>
      </c>
    </row>
    <row r="2158" spans="1:6" x14ac:dyDescent="0.3">
      <c r="A2158" t="str">
        <f>INDEX(獼猴調查結果[林管處],MATCH(B2158,獼猴調查結果[工作站],0))</f>
        <v>嘉義</v>
      </c>
      <c r="B2158" t="str">
        <f>INDEX(獼猴調查結果[工作站],MATCH(C2158,獼猴調查結果[樣區名稱],0))</f>
        <v>奮起湖</v>
      </c>
      <c r="C2158" t="s">
        <v>1096</v>
      </c>
      <c r="D2158">
        <v>1</v>
      </c>
      <c r="E2158">
        <v>6</v>
      </c>
      <c r="F2158" t="s">
        <v>1098</v>
      </c>
    </row>
    <row r="2159" spans="1:6" x14ac:dyDescent="0.3">
      <c r="A2159" t="str">
        <f>INDEX(獼猴調查結果[林管處],MATCH(B2159,獼猴調查結果[工作站],0))</f>
        <v>嘉義</v>
      </c>
      <c r="B2159" t="str">
        <f>INDEX(獼猴調查結果[工作站],MATCH(C2159,獼猴調查結果[樣區名稱],0))</f>
        <v>奮起湖</v>
      </c>
      <c r="C2159" t="s">
        <v>1099</v>
      </c>
      <c r="D2159">
        <v>1</v>
      </c>
      <c r="E2159">
        <v>1</v>
      </c>
      <c r="F2159" t="s">
        <v>1101</v>
      </c>
    </row>
    <row r="2160" spans="1:6" x14ac:dyDescent="0.3">
      <c r="A2160" t="str">
        <f>INDEX(獼猴調查結果[林管處],MATCH(B2160,獼猴調查結果[工作站],0))</f>
        <v>嘉義</v>
      </c>
      <c r="B2160" t="str">
        <f>INDEX(獼猴調查結果[工作站],MATCH(C2160,獼猴調查結果[樣區名稱],0))</f>
        <v>奮起湖</v>
      </c>
      <c r="C2160" t="s">
        <v>1099</v>
      </c>
      <c r="D2160">
        <v>1</v>
      </c>
      <c r="E2160">
        <v>2</v>
      </c>
      <c r="F2160" t="s">
        <v>1101</v>
      </c>
    </row>
    <row r="2161" spans="1:6" x14ac:dyDescent="0.3">
      <c r="A2161" t="str">
        <f>INDEX(獼猴調查結果[林管處],MATCH(B2161,獼猴調查結果[工作站],0))</f>
        <v>嘉義</v>
      </c>
      <c r="B2161" t="str">
        <f>INDEX(獼猴調查結果[工作站],MATCH(C2161,獼猴調查結果[樣區名稱],0))</f>
        <v>奮起湖</v>
      </c>
      <c r="C2161" t="s">
        <v>1099</v>
      </c>
      <c r="D2161">
        <v>1</v>
      </c>
      <c r="E2161">
        <v>3</v>
      </c>
      <c r="F2161" t="s">
        <v>1101</v>
      </c>
    </row>
    <row r="2162" spans="1:6" x14ac:dyDescent="0.3">
      <c r="A2162" t="str">
        <f>INDEX(獼猴調查結果[林管處],MATCH(B2162,獼猴調查結果[工作站],0))</f>
        <v>嘉義</v>
      </c>
      <c r="B2162" t="str">
        <f>INDEX(獼猴調查結果[工作站],MATCH(C2162,獼猴調查結果[樣區名稱],0))</f>
        <v>奮起湖</v>
      </c>
      <c r="C2162" t="s">
        <v>1099</v>
      </c>
      <c r="D2162">
        <v>1</v>
      </c>
      <c r="E2162">
        <v>4</v>
      </c>
      <c r="F2162" t="s">
        <v>1101</v>
      </c>
    </row>
    <row r="2163" spans="1:6" x14ac:dyDescent="0.3">
      <c r="A2163" t="str">
        <f>INDEX(獼猴調查結果[林管處],MATCH(B2163,獼猴調查結果[工作站],0))</f>
        <v>嘉義</v>
      </c>
      <c r="B2163" t="str">
        <f>INDEX(獼猴調查結果[工作站],MATCH(C2163,獼猴調查結果[樣區名稱],0))</f>
        <v>奮起湖</v>
      </c>
      <c r="C2163" t="s">
        <v>1099</v>
      </c>
      <c r="D2163">
        <v>1</v>
      </c>
      <c r="E2163">
        <v>5</v>
      </c>
      <c r="F2163" t="s">
        <v>1101</v>
      </c>
    </row>
    <row r="2164" spans="1:6" x14ac:dyDescent="0.3">
      <c r="A2164" t="str">
        <f>INDEX(獼猴調查結果[林管處],MATCH(B2164,獼猴調查結果[工作站],0))</f>
        <v>嘉義</v>
      </c>
      <c r="B2164" t="str">
        <f>INDEX(獼猴調查結果[工作站],MATCH(C2164,獼猴調查結果[樣區名稱],0))</f>
        <v>奮起湖</v>
      </c>
      <c r="C2164" t="s">
        <v>1099</v>
      </c>
      <c r="D2164">
        <v>1</v>
      </c>
      <c r="E2164">
        <v>6</v>
      </c>
      <c r="F2164" t="s">
        <v>1101</v>
      </c>
    </row>
    <row r="2165" spans="1:6" x14ac:dyDescent="0.3">
      <c r="A2165" t="str">
        <f>INDEX(獼猴調查結果[林管處],MATCH(B2165,獼猴調查結果[工作站],0))</f>
        <v>嘉義</v>
      </c>
      <c r="B2165" t="str">
        <f>INDEX(獼猴調查結果[工作站],MATCH(C2165,獼猴調查結果[樣區名稱],0))</f>
        <v>奮起湖</v>
      </c>
      <c r="C2165" t="s">
        <v>1102</v>
      </c>
      <c r="D2165">
        <v>1</v>
      </c>
      <c r="E2165">
        <v>1</v>
      </c>
      <c r="F2165" t="s">
        <v>1104</v>
      </c>
    </row>
    <row r="2166" spans="1:6" x14ac:dyDescent="0.3">
      <c r="A2166" t="str">
        <f>INDEX(獼猴調查結果[林管處],MATCH(B2166,獼猴調查結果[工作站],0))</f>
        <v>嘉義</v>
      </c>
      <c r="B2166" t="str">
        <f>INDEX(獼猴調查結果[工作站],MATCH(C2166,獼猴調查結果[樣區名稱],0))</f>
        <v>奮起湖</v>
      </c>
      <c r="C2166" t="s">
        <v>1102</v>
      </c>
      <c r="D2166">
        <v>1</v>
      </c>
      <c r="E2166">
        <v>2</v>
      </c>
      <c r="F2166" t="s">
        <v>1104</v>
      </c>
    </row>
    <row r="2167" spans="1:6" x14ac:dyDescent="0.3">
      <c r="A2167" t="str">
        <f>INDEX(獼猴調查結果[林管處],MATCH(B2167,獼猴調查結果[工作站],0))</f>
        <v>嘉義</v>
      </c>
      <c r="B2167" t="str">
        <f>INDEX(獼猴調查結果[工作站],MATCH(C2167,獼猴調查結果[樣區名稱],0))</f>
        <v>奮起湖</v>
      </c>
      <c r="C2167" t="s">
        <v>1102</v>
      </c>
      <c r="D2167">
        <v>1</v>
      </c>
      <c r="E2167">
        <v>3</v>
      </c>
      <c r="F2167" t="s">
        <v>1104</v>
      </c>
    </row>
    <row r="2168" spans="1:6" x14ac:dyDescent="0.3">
      <c r="A2168" t="str">
        <f>INDEX(獼猴調查結果[林管處],MATCH(B2168,獼猴調查結果[工作站],0))</f>
        <v>嘉義</v>
      </c>
      <c r="B2168" t="str">
        <f>INDEX(獼猴調查結果[工作站],MATCH(C2168,獼猴調查結果[樣區名稱],0))</f>
        <v>奮起湖</v>
      </c>
      <c r="C2168" t="s">
        <v>1102</v>
      </c>
      <c r="D2168">
        <v>1</v>
      </c>
      <c r="E2168">
        <v>4</v>
      </c>
      <c r="F2168" t="s">
        <v>1104</v>
      </c>
    </row>
    <row r="2169" spans="1:6" x14ac:dyDescent="0.3">
      <c r="A2169" t="str">
        <f>INDEX(獼猴調查結果[林管處],MATCH(B2169,獼猴調查結果[工作站],0))</f>
        <v>嘉義</v>
      </c>
      <c r="B2169" t="str">
        <f>INDEX(獼猴調查結果[工作站],MATCH(C2169,獼猴調查結果[樣區名稱],0))</f>
        <v>奮起湖</v>
      </c>
      <c r="C2169" t="s">
        <v>1102</v>
      </c>
      <c r="D2169">
        <v>1</v>
      </c>
      <c r="E2169">
        <v>5</v>
      </c>
      <c r="F2169" t="s">
        <v>1104</v>
      </c>
    </row>
    <row r="2170" spans="1:6" x14ac:dyDescent="0.3">
      <c r="A2170" t="str">
        <f>INDEX(獼猴調查結果[林管處],MATCH(B2170,獼猴調查結果[工作站],0))</f>
        <v>嘉義</v>
      </c>
      <c r="B2170" t="str">
        <f>INDEX(獼猴調查結果[工作站],MATCH(C2170,獼猴調查結果[樣區名稱],0))</f>
        <v>奮起湖</v>
      </c>
      <c r="C2170" t="s">
        <v>1102</v>
      </c>
      <c r="D2170">
        <v>1</v>
      </c>
      <c r="E2170">
        <v>6</v>
      </c>
      <c r="F2170" t="s">
        <v>1104</v>
      </c>
    </row>
    <row r="2171" spans="1:6" x14ac:dyDescent="0.3">
      <c r="A2171" t="str">
        <f>INDEX(獼猴調查結果[林管處],MATCH(B2171,獼猴調查結果[工作站],0))</f>
        <v>嘉義</v>
      </c>
      <c r="B2171" t="str">
        <f>INDEX(獼猴調查結果[工作站],MATCH(C2171,獼猴調查結果[樣區名稱],0))</f>
        <v>奮起湖</v>
      </c>
      <c r="C2171" t="s">
        <v>1105</v>
      </c>
      <c r="D2171">
        <v>1</v>
      </c>
      <c r="E2171">
        <v>1</v>
      </c>
      <c r="F2171" t="s">
        <v>1107</v>
      </c>
    </row>
    <row r="2172" spans="1:6" x14ac:dyDescent="0.3">
      <c r="A2172" t="str">
        <f>INDEX(獼猴調查結果[林管處],MATCH(B2172,獼猴調查結果[工作站],0))</f>
        <v>嘉義</v>
      </c>
      <c r="B2172" t="str">
        <f>INDEX(獼猴調查結果[工作站],MATCH(C2172,獼猴調查結果[樣區名稱],0))</f>
        <v>奮起湖</v>
      </c>
      <c r="C2172" t="s">
        <v>1105</v>
      </c>
      <c r="D2172">
        <v>1</v>
      </c>
      <c r="E2172">
        <v>2</v>
      </c>
      <c r="F2172" t="s">
        <v>1107</v>
      </c>
    </row>
    <row r="2173" spans="1:6" x14ac:dyDescent="0.3">
      <c r="A2173" t="str">
        <f>INDEX(獼猴調查結果[林管處],MATCH(B2173,獼猴調查結果[工作站],0))</f>
        <v>嘉義</v>
      </c>
      <c r="B2173" t="str">
        <f>INDEX(獼猴調查結果[工作站],MATCH(C2173,獼猴調查結果[樣區名稱],0))</f>
        <v>奮起湖</v>
      </c>
      <c r="C2173" t="s">
        <v>1105</v>
      </c>
      <c r="D2173">
        <v>1</v>
      </c>
      <c r="E2173">
        <v>3</v>
      </c>
      <c r="F2173" t="s">
        <v>1107</v>
      </c>
    </row>
    <row r="2174" spans="1:6" x14ac:dyDescent="0.3">
      <c r="A2174" t="str">
        <f>INDEX(獼猴調查結果[林管處],MATCH(B2174,獼猴調查結果[工作站],0))</f>
        <v>嘉義</v>
      </c>
      <c r="B2174" t="str">
        <f>INDEX(獼猴調查結果[工作站],MATCH(C2174,獼猴調查結果[樣區名稱],0))</f>
        <v>奮起湖</v>
      </c>
      <c r="C2174" t="s">
        <v>1105</v>
      </c>
      <c r="D2174">
        <v>1</v>
      </c>
      <c r="E2174">
        <v>4</v>
      </c>
      <c r="F2174" t="s">
        <v>1107</v>
      </c>
    </row>
    <row r="2175" spans="1:6" x14ac:dyDescent="0.3">
      <c r="A2175" t="str">
        <f>INDEX(獼猴調查結果[林管處],MATCH(B2175,獼猴調查結果[工作站],0))</f>
        <v>嘉義</v>
      </c>
      <c r="B2175" t="str">
        <f>INDEX(獼猴調查結果[工作站],MATCH(C2175,獼猴調查結果[樣區名稱],0))</f>
        <v>奮起湖</v>
      </c>
      <c r="C2175" t="s">
        <v>1105</v>
      </c>
      <c r="D2175">
        <v>1</v>
      </c>
      <c r="E2175">
        <v>5</v>
      </c>
      <c r="F2175" t="s">
        <v>1107</v>
      </c>
    </row>
    <row r="2176" spans="1:6" x14ac:dyDescent="0.3">
      <c r="A2176" t="str">
        <f>INDEX(獼猴調查結果[林管處],MATCH(B2176,獼猴調查結果[工作站],0))</f>
        <v>嘉義</v>
      </c>
      <c r="B2176" t="str">
        <f>INDEX(獼猴調查結果[工作站],MATCH(C2176,獼猴調查結果[樣區名稱],0))</f>
        <v>奮起湖</v>
      </c>
      <c r="C2176" t="s">
        <v>1105</v>
      </c>
      <c r="D2176">
        <v>1</v>
      </c>
      <c r="E2176">
        <v>6</v>
      </c>
      <c r="F2176" t="s">
        <v>1107</v>
      </c>
    </row>
    <row r="2177" spans="1:6" x14ac:dyDescent="0.3">
      <c r="A2177" t="str">
        <f>INDEX(獼猴調查結果[林管處],MATCH(B2177,獼猴調查結果[工作站],0))</f>
        <v>嘉義</v>
      </c>
      <c r="B2177" t="str">
        <f>INDEX(獼猴調查結果[工作站],MATCH(C2177,獼猴調查結果[樣區名稱],0))</f>
        <v>奮起湖</v>
      </c>
      <c r="C2177" t="s">
        <v>1108</v>
      </c>
      <c r="D2177">
        <v>1</v>
      </c>
      <c r="E2177">
        <v>1</v>
      </c>
      <c r="F2177" t="s">
        <v>1110</v>
      </c>
    </row>
    <row r="2178" spans="1:6" x14ac:dyDescent="0.3">
      <c r="A2178" t="str">
        <f>INDEX(獼猴調查結果[林管處],MATCH(B2178,獼猴調查結果[工作站],0))</f>
        <v>嘉義</v>
      </c>
      <c r="B2178" t="str">
        <f>INDEX(獼猴調查結果[工作站],MATCH(C2178,獼猴調查結果[樣區名稱],0))</f>
        <v>奮起湖</v>
      </c>
      <c r="C2178" t="s">
        <v>1108</v>
      </c>
      <c r="D2178">
        <v>1</v>
      </c>
      <c r="E2178">
        <v>2</v>
      </c>
      <c r="F2178" t="s">
        <v>1110</v>
      </c>
    </row>
    <row r="2179" spans="1:6" x14ac:dyDescent="0.3">
      <c r="A2179" t="str">
        <f>INDEX(獼猴調查結果[林管處],MATCH(B2179,獼猴調查結果[工作站],0))</f>
        <v>嘉義</v>
      </c>
      <c r="B2179" t="str">
        <f>INDEX(獼猴調查結果[工作站],MATCH(C2179,獼猴調查結果[樣區名稱],0))</f>
        <v>奮起湖</v>
      </c>
      <c r="C2179" t="s">
        <v>1108</v>
      </c>
      <c r="D2179">
        <v>1</v>
      </c>
      <c r="E2179">
        <v>3</v>
      </c>
      <c r="F2179" t="s">
        <v>1110</v>
      </c>
    </row>
    <row r="2180" spans="1:6" x14ac:dyDescent="0.3">
      <c r="A2180" t="str">
        <f>INDEX(獼猴調查結果[林管處],MATCH(B2180,獼猴調查結果[工作站],0))</f>
        <v>嘉義</v>
      </c>
      <c r="B2180" t="str">
        <f>INDEX(獼猴調查結果[工作站],MATCH(C2180,獼猴調查結果[樣區名稱],0))</f>
        <v>奮起湖</v>
      </c>
      <c r="C2180" t="s">
        <v>1108</v>
      </c>
      <c r="D2180">
        <v>1</v>
      </c>
      <c r="E2180">
        <v>4</v>
      </c>
      <c r="F2180" t="s">
        <v>1110</v>
      </c>
    </row>
    <row r="2181" spans="1:6" x14ac:dyDescent="0.3">
      <c r="A2181" t="str">
        <f>INDEX(獼猴調查結果[林管處],MATCH(B2181,獼猴調查結果[工作站],0))</f>
        <v>嘉義</v>
      </c>
      <c r="B2181" t="str">
        <f>INDEX(獼猴調查結果[工作站],MATCH(C2181,獼猴調查結果[樣區名稱],0))</f>
        <v>奮起湖</v>
      </c>
      <c r="C2181" t="s">
        <v>1108</v>
      </c>
      <c r="D2181">
        <v>1</v>
      </c>
      <c r="E2181">
        <v>5</v>
      </c>
      <c r="F2181" t="s">
        <v>1110</v>
      </c>
    </row>
    <row r="2182" spans="1:6" x14ac:dyDescent="0.3">
      <c r="A2182" t="str">
        <f>INDEX(獼猴調查結果[林管處],MATCH(B2182,獼猴調查結果[工作站],0))</f>
        <v>嘉義</v>
      </c>
      <c r="B2182" t="str">
        <f>INDEX(獼猴調查結果[工作站],MATCH(C2182,獼猴調查結果[樣區名稱],0))</f>
        <v>奮起湖</v>
      </c>
      <c r="C2182" t="s">
        <v>1108</v>
      </c>
      <c r="D2182">
        <v>1</v>
      </c>
      <c r="E2182">
        <v>6</v>
      </c>
      <c r="F2182" t="s">
        <v>1110</v>
      </c>
    </row>
    <row r="2183" spans="1:6" x14ac:dyDescent="0.3">
      <c r="A2183" t="str">
        <f>INDEX(獼猴調查結果[林管處],MATCH(B2183,獼猴調查結果[工作站],0))</f>
        <v>嘉義</v>
      </c>
      <c r="B2183" t="str">
        <f>INDEX(獼猴調查結果[工作站],MATCH(C2183,獼猴調查結果[樣區名稱],0))</f>
        <v>奮起湖</v>
      </c>
      <c r="C2183" t="s">
        <v>1112</v>
      </c>
      <c r="D2183">
        <v>1</v>
      </c>
      <c r="E2183">
        <v>1</v>
      </c>
      <c r="F2183" t="s">
        <v>1114</v>
      </c>
    </row>
    <row r="2184" spans="1:6" x14ac:dyDescent="0.3">
      <c r="A2184" t="str">
        <f>INDEX(獼猴調查結果[林管處],MATCH(B2184,獼猴調查結果[工作站],0))</f>
        <v>嘉義</v>
      </c>
      <c r="B2184" t="str">
        <f>INDEX(獼猴調查結果[工作站],MATCH(C2184,獼猴調查結果[樣區名稱],0))</f>
        <v>奮起湖</v>
      </c>
      <c r="C2184" t="s">
        <v>1112</v>
      </c>
      <c r="D2184">
        <v>1</v>
      </c>
      <c r="E2184">
        <v>2</v>
      </c>
      <c r="F2184" t="s">
        <v>1114</v>
      </c>
    </row>
    <row r="2185" spans="1:6" x14ac:dyDescent="0.3">
      <c r="A2185" t="str">
        <f>INDEX(獼猴調查結果[林管處],MATCH(B2185,獼猴調查結果[工作站],0))</f>
        <v>嘉義</v>
      </c>
      <c r="B2185" t="str">
        <f>INDEX(獼猴調查結果[工作站],MATCH(C2185,獼猴調查結果[樣區名稱],0))</f>
        <v>奮起湖</v>
      </c>
      <c r="C2185" t="s">
        <v>1112</v>
      </c>
      <c r="D2185">
        <v>1</v>
      </c>
      <c r="E2185">
        <v>3</v>
      </c>
      <c r="F2185" t="s">
        <v>1114</v>
      </c>
    </row>
    <row r="2186" spans="1:6" x14ac:dyDescent="0.3">
      <c r="A2186" t="str">
        <f>INDEX(獼猴調查結果[林管處],MATCH(B2186,獼猴調查結果[工作站],0))</f>
        <v>嘉義</v>
      </c>
      <c r="B2186" t="str">
        <f>INDEX(獼猴調查結果[工作站],MATCH(C2186,獼猴調查結果[樣區名稱],0))</f>
        <v>奮起湖</v>
      </c>
      <c r="C2186" t="s">
        <v>1112</v>
      </c>
      <c r="D2186">
        <v>1</v>
      </c>
      <c r="E2186">
        <v>4</v>
      </c>
      <c r="F2186" t="s">
        <v>1114</v>
      </c>
    </row>
    <row r="2187" spans="1:6" x14ac:dyDescent="0.3">
      <c r="A2187" t="str">
        <f>INDEX(獼猴調查結果[林管處],MATCH(B2187,獼猴調查結果[工作站],0))</f>
        <v>嘉義</v>
      </c>
      <c r="B2187" t="str">
        <f>INDEX(獼猴調查結果[工作站],MATCH(C2187,獼猴調查結果[樣區名稱],0))</f>
        <v>奮起湖</v>
      </c>
      <c r="C2187" t="s">
        <v>1112</v>
      </c>
      <c r="D2187">
        <v>1</v>
      </c>
      <c r="E2187">
        <v>5</v>
      </c>
      <c r="F2187" t="s">
        <v>1114</v>
      </c>
    </row>
    <row r="2188" spans="1:6" x14ac:dyDescent="0.3">
      <c r="A2188" t="str">
        <f>INDEX(獼猴調查結果[林管處],MATCH(B2188,獼猴調查結果[工作站],0))</f>
        <v>嘉義</v>
      </c>
      <c r="B2188" t="str">
        <f>INDEX(獼猴調查結果[工作站],MATCH(C2188,獼猴調查結果[樣區名稱],0))</f>
        <v>奮起湖</v>
      </c>
      <c r="C2188" t="s">
        <v>1112</v>
      </c>
      <c r="D2188">
        <v>1</v>
      </c>
      <c r="E2188">
        <v>6</v>
      </c>
      <c r="F2188" t="s">
        <v>1114</v>
      </c>
    </row>
    <row r="2189" spans="1:6" x14ac:dyDescent="0.3">
      <c r="A2189" t="str">
        <f>INDEX(獼猴調查結果[林管處],MATCH(B2189,獼猴調查結果[工作站],0))</f>
        <v>嘉義</v>
      </c>
      <c r="B2189" t="str">
        <f>INDEX(獼猴調查結果[工作站],MATCH(C2189,獼猴調查結果[樣區名稱],0))</f>
        <v>奮起湖</v>
      </c>
      <c r="C2189" t="s">
        <v>1116</v>
      </c>
      <c r="D2189">
        <v>1</v>
      </c>
      <c r="E2189">
        <v>1</v>
      </c>
      <c r="F2189" t="s">
        <v>1118</v>
      </c>
    </row>
    <row r="2190" spans="1:6" x14ac:dyDescent="0.3">
      <c r="A2190" t="str">
        <f>INDEX(獼猴調查結果[林管處],MATCH(B2190,獼猴調查結果[工作站],0))</f>
        <v>嘉義</v>
      </c>
      <c r="B2190" t="str">
        <f>INDEX(獼猴調查結果[工作站],MATCH(C2190,獼猴調查結果[樣區名稱],0))</f>
        <v>奮起湖</v>
      </c>
      <c r="C2190" t="s">
        <v>1116</v>
      </c>
      <c r="D2190">
        <v>1</v>
      </c>
      <c r="E2190">
        <v>2</v>
      </c>
      <c r="F2190" t="s">
        <v>1118</v>
      </c>
    </row>
    <row r="2191" spans="1:6" x14ac:dyDescent="0.3">
      <c r="A2191" t="str">
        <f>INDEX(獼猴調查結果[林管處],MATCH(B2191,獼猴調查結果[工作站],0))</f>
        <v>嘉義</v>
      </c>
      <c r="B2191" t="str">
        <f>INDEX(獼猴調查結果[工作站],MATCH(C2191,獼猴調查結果[樣區名稱],0))</f>
        <v>奮起湖</v>
      </c>
      <c r="C2191" t="s">
        <v>1116</v>
      </c>
      <c r="D2191">
        <v>1</v>
      </c>
      <c r="E2191">
        <v>3</v>
      </c>
      <c r="F2191" t="s">
        <v>1118</v>
      </c>
    </row>
    <row r="2192" spans="1:6" x14ac:dyDescent="0.3">
      <c r="A2192" t="str">
        <f>INDEX(獼猴調查結果[林管處],MATCH(B2192,獼猴調查結果[工作站],0))</f>
        <v>嘉義</v>
      </c>
      <c r="B2192" t="str">
        <f>INDEX(獼猴調查結果[工作站],MATCH(C2192,獼猴調查結果[樣區名稱],0))</f>
        <v>奮起湖</v>
      </c>
      <c r="C2192" t="s">
        <v>1116</v>
      </c>
      <c r="D2192">
        <v>1</v>
      </c>
      <c r="E2192">
        <v>4</v>
      </c>
      <c r="F2192" t="s">
        <v>1118</v>
      </c>
    </row>
    <row r="2193" spans="1:6" x14ac:dyDescent="0.3">
      <c r="A2193" t="str">
        <f>INDEX(獼猴調查結果[林管處],MATCH(B2193,獼猴調查結果[工作站],0))</f>
        <v>嘉義</v>
      </c>
      <c r="B2193" t="str">
        <f>INDEX(獼猴調查結果[工作站],MATCH(C2193,獼猴調查結果[樣區名稱],0))</f>
        <v>奮起湖</v>
      </c>
      <c r="C2193" t="s">
        <v>1116</v>
      </c>
      <c r="D2193">
        <v>1</v>
      </c>
      <c r="E2193">
        <v>5</v>
      </c>
      <c r="F2193" t="s">
        <v>1118</v>
      </c>
    </row>
    <row r="2194" spans="1:6" x14ac:dyDescent="0.3">
      <c r="A2194" t="str">
        <f>INDEX(獼猴調查結果[林管處],MATCH(B2194,獼猴調查結果[工作站],0))</f>
        <v>嘉義</v>
      </c>
      <c r="B2194" t="str">
        <f>INDEX(獼猴調查結果[工作站],MATCH(C2194,獼猴調查結果[樣區名稱],0))</f>
        <v>奮起湖</v>
      </c>
      <c r="C2194" t="s">
        <v>1116</v>
      </c>
      <c r="D2194">
        <v>1</v>
      </c>
      <c r="E2194">
        <v>6</v>
      </c>
      <c r="F2194" t="s">
        <v>1118</v>
      </c>
    </row>
    <row r="2195" spans="1:6" x14ac:dyDescent="0.3">
      <c r="A2195" t="str">
        <f>INDEX(獼猴調查結果[林管處],MATCH(B2195,獼猴調查結果[工作站],0))</f>
        <v>嘉義</v>
      </c>
      <c r="B2195" t="str">
        <f>INDEX(獼猴調查結果[工作站],MATCH(C2195,獼猴調查結果[樣區名稱],0))</f>
        <v>奮起湖</v>
      </c>
      <c r="C2195" t="s">
        <v>1119</v>
      </c>
      <c r="D2195">
        <v>1</v>
      </c>
      <c r="E2195">
        <v>1</v>
      </c>
      <c r="F2195" t="s">
        <v>1121</v>
      </c>
    </row>
    <row r="2196" spans="1:6" x14ac:dyDescent="0.3">
      <c r="A2196" t="str">
        <f>INDEX(獼猴調查結果[林管處],MATCH(B2196,獼猴調查結果[工作站],0))</f>
        <v>嘉義</v>
      </c>
      <c r="B2196" t="str">
        <f>INDEX(獼猴調查結果[工作站],MATCH(C2196,獼猴調查結果[樣區名稱],0))</f>
        <v>奮起湖</v>
      </c>
      <c r="C2196" t="s">
        <v>1119</v>
      </c>
      <c r="D2196">
        <v>1</v>
      </c>
      <c r="E2196">
        <v>2</v>
      </c>
      <c r="F2196" t="s">
        <v>1121</v>
      </c>
    </row>
    <row r="2197" spans="1:6" x14ac:dyDescent="0.3">
      <c r="A2197" t="str">
        <f>INDEX(獼猴調查結果[林管處],MATCH(B2197,獼猴調查結果[工作站],0))</f>
        <v>嘉義</v>
      </c>
      <c r="B2197" t="str">
        <f>INDEX(獼猴調查結果[工作站],MATCH(C2197,獼猴調查結果[樣區名稱],0))</f>
        <v>奮起湖</v>
      </c>
      <c r="C2197" t="s">
        <v>1119</v>
      </c>
      <c r="D2197">
        <v>1</v>
      </c>
      <c r="E2197">
        <v>3</v>
      </c>
      <c r="F2197" t="s">
        <v>1121</v>
      </c>
    </row>
    <row r="2198" spans="1:6" x14ac:dyDescent="0.3">
      <c r="A2198" t="str">
        <f>INDEX(獼猴調查結果[林管處],MATCH(B2198,獼猴調查結果[工作站],0))</f>
        <v>嘉義</v>
      </c>
      <c r="B2198" t="str">
        <f>INDEX(獼猴調查結果[工作站],MATCH(C2198,獼猴調查結果[樣區名稱],0))</f>
        <v>奮起湖</v>
      </c>
      <c r="C2198" t="s">
        <v>1119</v>
      </c>
      <c r="D2198">
        <v>1</v>
      </c>
      <c r="E2198">
        <v>4</v>
      </c>
      <c r="F2198" t="s">
        <v>1121</v>
      </c>
    </row>
    <row r="2199" spans="1:6" x14ac:dyDescent="0.3">
      <c r="A2199" t="str">
        <f>INDEX(獼猴調查結果[林管處],MATCH(B2199,獼猴調查結果[工作站],0))</f>
        <v>嘉義</v>
      </c>
      <c r="B2199" t="str">
        <f>INDEX(獼猴調查結果[工作站],MATCH(C2199,獼猴調查結果[樣區名稱],0))</f>
        <v>奮起湖</v>
      </c>
      <c r="C2199" t="s">
        <v>1119</v>
      </c>
      <c r="D2199">
        <v>1</v>
      </c>
      <c r="E2199">
        <v>5</v>
      </c>
      <c r="F2199" t="s">
        <v>1121</v>
      </c>
    </row>
    <row r="2200" spans="1:6" x14ac:dyDescent="0.3">
      <c r="A2200" t="str">
        <f>INDEX(獼猴調查結果[林管處],MATCH(B2200,獼猴調查結果[工作站],0))</f>
        <v>嘉義</v>
      </c>
      <c r="B2200" t="str">
        <f>INDEX(獼猴調查結果[工作站],MATCH(C2200,獼猴調查結果[樣區名稱],0))</f>
        <v>奮起湖</v>
      </c>
      <c r="C2200" t="s">
        <v>1119</v>
      </c>
      <c r="D2200">
        <v>1</v>
      </c>
      <c r="E2200">
        <v>6</v>
      </c>
      <c r="F2200" t="s">
        <v>1121</v>
      </c>
    </row>
    <row r="2201" spans="1:6" x14ac:dyDescent="0.3">
      <c r="A2201" t="str">
        <f>INDEX(獼猴調查結果[林管處],MATCH(B2201,獼猴調查結果[工作站],0))</f>
        <v>嘉義</v>
      </c>
      <c r="B2201" t="str">
        <f>INDEX(獼猴調查結果[工作站],MATCH(C2201,獼猴調查結果[樣區名稱],0))</f>
        <v>奮起湖</v>
      </c>
      <c r="C2201" t="s">
        <v>1122</v>
      </c>
      <c r="D2201">
        <v>1</v>
      </c>
      <c r="E2201">
        <v>1</v>
      </c>
      <c r="F2201" t="s">
        <v>1124</v>
      </c>
    </row>
    <row r="2202" spans="1:6" x14ac:dyDescent="0.3">
      <c r="A2202" t="str">
        <f>INDEX(獼猴調查結果[林管處],MATCH(B2202,獼猴調查結果[工作站],0))</f>
        <v>嘉義</v>
      </c>
      <c r="B2202" t="str">
        <f>INDEX(獼猴調查結果[工作站],MATCH(C2202,獼猴調查結果[樣區名稱],0))</f>
        <v>奮起湖</v>
      </c>
      <c r="C2202" t="s">
        <v>1122</v>
      </c>
      <c r="D2202">
        <v>1</v>
      </c>
      <c r="E2202">
        <v>2</v>
      </c>
      <c r="F2202" t="s">
        <v>1124</v>
      </c>
    </row>
    <row r="2203" spans="1:6" x14ac:dyDescent="0.3">
      <c r="A2203" t="str">
        <f>INDEX(獼猴調查結果[林管處],MATCH(B2203,獼猴調查結果[工作站],0))</f>
        <v>嘉義</v>
      </c>
      <c r="B2203" t="str">
        <f>INDEX(獼猴調查結果[工作站],MATCH(C2203,獼猴調查結果[樣區名稱],0))</f>
        <v>奮起湖</v>
      </c>
      <c r="C2203" t="s">
        <v>1122</v>
      </c>
      <c r="D2203">
        <v>1</v>
      </c>
      <c r="E2203">
        <v>3</v>
      </c>
      <c r="F2203" t="s">
        <v>1124</v>
      </c>
    </row>
    <row r="2204" spans="1:6" x14ac:dyDescent="0.3">
      <c r="A2204" t="str">
        <f>INDEX(獼猴調查結果[林管處],MATCH(B2204,獼猴調查結果[工作站],0))</f>
        <v>嘉義</v>
      </c>
      <c r="B2204" t="str">
        <f>INDEX(獼猴調查結果[工作站],MATCH(C2204,獼猴調查結果[樣區名稱],0))</f>
        <v>奮起湖</v>
      </c>
      <c r="C2204" t="s">
        <v>1122</v>
      </c>
      <c r="D2204">
        <v>1</v>
      </c>
      <c r="E2204">
        <v>4</v>
      </c>
      <c r="F2204" t="s">
        <v>1124</v>
      </c>
    </row>
    <row r="2205" spans="1:6" x14ac:dyDescent="0.3">
      <c r="A2205" t="str">
        <f>INDEX(獼猴調查結果[林管處],MATCH(B2205,獼猴調查結果[工作站],0))</f>
        <v>嘉義</v>
      </c>
      <c r="B2205" t="str">
        <f>INDEX(獼猴調查結果[工作站],MATCH(C2205,獼猴調查結果[樣區名稱],0))</f>
        <v>奮起湖</v>
      </c>
      <c r="C2205" t="s">
        <v>1122</v>
      </c>
      <c r="D2205">
        <v>1</v>
      </c>
      <c r="E2205">
        <v>5</v>
      </c>
      <c r="F2205" t="s">
        <v>1124</v>
      </c>
    </row>
    <row r="2206" spans="1:6" x14ac:dyDescent="0.3">
      <c r="A2206" t="str">
        <f>INDEX(獼猴調查結果[林管處],MATCH(B2206,獼猴調查結果[工作站],0))</f>
        <v>嘉義</v>
      </c>
      <c r="B2206" t="str">
        <f>INDEX(獼猴調查結果[工作站],MATCH(C2206,獼猴調查結果[樣區名稱],0))</f>
        <v>奮起湖</v>
      </c>
      <c r="C2206" t="s">
        <v>1122</v>
      </c>
      <c r="D2206">
        <v>1</v>
      </c>
      <c r="E2206">
        <v>6</v>
      </c>
      <c r="F2206" t="s">
        <v>1124</v>
      </c>
    </row>
    <row r="2207" spans="1:6" x14ac:dyDescent="0.3">
      <c r="A2207" t="str">
        <f>INDEX(獼猴調查結果[林管處],MATCH(B2207,獼猴調查結果[工作站],0))</f>
        <v>嘉義</v>
      </c>
      <c r="B2207" t="str">
        <f>INDEX(獼猴調查結果[工作站],MATCH(C2207,獼猴調查結果[樣區名稱],0))</f>
        <v>奮起湖</v>
      </c>
      <c r="C2207" t="s">
        <v>1125</v>
      </c>
      <c r="D2207">
        <v>1</v>
      </c>
      <c r="E2207">
        <v>1</v>
      </c>
      <c r="F2207" t="s">
        <v>1127</v>
      </c>
    </row>
    <row r="2208" spans="1:6" x14ac:dyDescent="0.3">
      <c r="A2208" t="str">
        <f>INDEX(獼猴調查結果[林管處],MATCH(B2208,獼猴調查結果[工作站],0))</f>
        <v>嘉義</v>
      </c>
      <c r="B2208" t="str">
        <f>INDEX(獼猴調查結果[工作站],MATCH(C2208,獼猴調查結果[樣區名稱],0))</f>
        <v>奮起湖</v>
      </c>
      <c r="C2208" t="s">
        <v>1125</v>
      </c>
      <c r="D2208">
        <v>1</v>
      </c>
      <c r="E2208">
        <v>2</v>
      </c>
      <c r="F2208" t="s">
        <v>1127</v>
      </c>
    </row>
    <row r="2209" spans="1:6" x14ac:dyDescent="0.3">
      <c r="A2209" t="str">
        <f>INDEX(獼猴調查結果[林管處],MATCH(B2209,獼猴調查結果[工作站],0))</f>
        <v>嘉義</v>
      </c>
      <c r="B2209" t="str">
        <f>INDEX(獼猴調查結果[工作站],MATCH(C2209,獼猴調查結果[樣區名稱],0))</f>
        <v>奮起湖</v>
      </c>
      <c r="C2209" t="s">
        <v>1125</v>
      </c>
      <c r="D2209">
        <v>1</v>
      </c>
      <c r="E2209">
        <v>3</v>
      </c>
      <c r="F2209" t="s">
        <v>1127</v>
      </c>
    </row>
    <row r="2210" spans="1:6" x14ac:dyDescent="0.3">
      <c r="A2210" t="str">
        <f>INDEX(獼猴調查結果[林管處],MATCH(B2210,獼猴調查結果[工作站],0))</f>
        <v>嘉義</v>
      </c>
      <c r="B2210" t="str">
        <f>INDEX(獼猴調查結果[工作站],MATCH(C2210,獼猴調查結果[樣區名稱],0))</f>
        <v>奮起湖</v>
      </c>
      <c r="C2210" t="s">
        <v>1125</v>
      </c>
      <c r="D2210">
        <v>1</v>
      </c>
      <c r="E2210">
        <v>4</v>
      </c>
      <c r="F2210" t="s">
        <v>1127</v>
      </c>
    </row>
    <row r="2211" spans="1:6" x14ac:dyDescent="0.3">
      <c r="A2211" t="str">
        <f>INDEX(獼猴調查結果[林管處],MATCH(B2211,獼猴調查結果[工作站],0))</f>
        <v>嘉義</v>
      </c>
      <c r="B2211" t="str">
        <f>INDEX(獼猴調查結果[工作站],MATCH(C2211,獼猴調查結果[樣區名稱],0))</f>
        <v>奮起湖</v>
      </c>
      <c r="C2211" t="s">
        <v>1125</v>
      </c>
      <c r="D2211">
        <v>1</v>
      </c>
      <c r="E2211">
        <v>5</v>
      </c>
      <c r="F2211" t="s">
        <v>1127</v>
      </c>
    </row>
    <row r="2212" spans="1:6" x14ac:dyDescent="0.3">
      <c r="A2212" t="str">
        <f>INDEX(獼猴調查結果[林管處],MATCH(B2212,獼猴調查結果[工作站],0))</f>
        <v>嘉義</v>
      </c>
      <c r="B2212" t="str">
        <f>INDEX(獼猴調查結果[工作站],MATCH(C2212,獼猴調查結果[樣區名稱],0))</f>
        <v>奮起湖</v>
      </c>
      <c r="C2212" t="s">
        <v>1125</v>
      </c>
      <c r="D2212">
        <v>1</v>
      </c>
      <c r="E2212">
        <v>6</v>
      </c>
      <c r="F2212" t="s">
        <v>1127</v>
      </c>
    </row>
    <row r="2213" spans="1:6" x14ac:dyDescent="0.3">
      <c r="A2213" t="str">
        <f>INDEX(獼猴調查結果[林管處],MATCH(B2213,獼猴調查結果[工作站],0))</f>
        <v>嘉義</v>
      </c>
      <c r="B2213" t="str">
        <f>INDEX(獼猴調查結果[工作站],MATCH(C2213,獼猴調查結果[樣區名稱],0))</f>
        <v>觸口</v>
      </c>
      <c r="C2213" t="s">
        <v>1131</v>
      </c>
      <c r="D2213">
        <v>1</v>
      </c>
      <c r="E2213">
        <v>1</v>
      </c>
      <c r="F2213" t="s">
        <v>1133</v>
      </c>
    </row>
    <row r="2214" spans="1:6" x14ac:dyDescent="0.3">
      <c r="A2214" t="str">
        <f>INDEX(獼猴調查結果[林管處],MATCH(B2214,獼猴調查結果[工作站],0))</f>
        <v>嘉義</v>
      </c>
      <c r="B2214" t="str">
        <f>INDEX(獼猴調查結果[工作站],MATCH(C2214,獼猴調查結果[樣區名稱],0))</f>
        <v>觸口</v>
      </c>
      <c r="C2214" t="s">
        <v>1131</v>
      </c>
      <c r="D2214">
        <v>1</v>
      </c>
      <c r="E2214">
        <v>2</v>
      </c>
      <c r="F2214" t="s">
        <v>1133</v>
      </c>
    </row>
    <row r="2215" spans="1:6" x14ac:dyDescent="0.3">
      <c r="A2215" t="str">
        <f>INDEX(獼猴調查結果[林管處],MATCH(B2215,獼猴調查結果[工作站],0))</f>
        <v>嘉義</v>
      </c>
      <c r="B2215" t="str">
        <f>INDEX(獼猴調查結果[工作站],MATCH(C2215,獼猴調查結果[樣區名稱],0))</f>
        <v>觸口</v>
      </c>
      <c r="C2215" t="s">
        <v>1131</v>
      </c>
      <c r="D2215">
        <v>1</v>
      </c>
      <c r="E2215">
        <v>3</v>
      </c>
      <c r="F2215" t="s">
        <v>1133</v>
      </c>
    </row>
    <row r="2216" spans="1:6" x14ac:dyDescent="0.3">
      <c r="A2216" t="str">
        <f>INDEX(獼猴調查結果[林管處],MATCH(B2216,獼猴調查結果[工作站],0))</f>
        <v>嘉義</v>
      </c>
      <c r="B2216" t="str">
        <f>INDEX(獼猴調查結果[工作站],MATCH(C2216,獼猴調查結果[樣區名稱],0))</f>
        <v>觸口</v>
      </c>
      <c r="C2216" t="s">
        <v>1131</v>
      </c>
      <c r="D2216">
        <v>1</v>
      </c>
      <c r="E2216">
        <v>4</v>
      </c>
      <c r="F2216" t="s">
        <v>1133</v>
      </c>
    </row>
    <row r="2217" spans="1:6" x14ac:dyDescent="0.3">
      <c r="A2217" t="str">
        <f>INDEX(獼猴調查結果[林管處],MATCH(B2217,獼猴調查結果[工作站],0))</f>
        <v>嘉義</v>
      </c>
      <c r="B2217" t="str">
        <f>INDEX(獼猴調查結果[工作站],MATCH(C2217,獼猴調查結果[樣區名稱],0))</f>
        <v>觸口</v>
      </c>
      <c r="C2217" t="s">
        <v>1131</v>
      </c>
      <c r="D2217">
        <v>1</v>
      </c>
      <c r="E2217">
        <v>5</v>
      </c>
      <c r="F2217" t="s">
        <v>1133</v>
      </c>
    </row>
    <row r="2218" spans="1:6" x14ac:dyDescent="0.3">
      <c r="A2218" t="str">
        <f>INDEX(獼猴調查結果[林管處],MATCH(B2218,獼猴調查結果[工作站],0))</f>
        <v>嘉義</v>
      </c>
      <c r="B2218" t="str">
        <f>INDEX(獼猴調查結果[工作站],MATCH(C2218,獼猴調查結果[樣區名稱],0))</f>
        <v>觸口</v>
      </c>
      <c r="C2218" t="s">
        <v>1131</v>
      </c>
      <c r="D2218">
        <v>1</v>
      </c>
      <c r="E2218">
        <v>6</v>
      </c>
      <c r="F2218" t="s">
        <v>1133</v>
      </c>
    </row>
    <row r="2219" spans="1:6" x14ac:dyDescent="0.3">
      <c r="A2219" t="str">
        <f>INDEX(獼猴調查結果[林管處],MATCH(B2219,獼猴調查結果[工作站],0))</f>
        <v>嘉義</v>
      </c>
      <c r="B2219" t="str">
        <f>INDEX(獼猴調查結果[工作站],MATCH(C2219,獼猴調查結果[樣區名稱],0))</f>
        <v>觸口</v>
      </c>
      <c r="C2219" t="s">
        <v>1134</v>
      </c>
      <c r="D2219">
        <v>1</v>
      </c>
      <c r="E2219">
        <v>1</v>
      </c>
      <c r="F2219" t="s">
        <v>1136</v>
      </c>
    </row>
    <row r="2220" spans="1:6" x14ac:dyDescent="0.3">
      <c r="A2220" t="str">
        <f>INDEX(獼猴調查結果[林管處],MATCH(B2220,獼猴調查結果[工作站],0))</f>
        <v>嘉義</v>
      </c>
      <c r="B2220" t="str">
        <f>INDEX(獼猴調查結果[工作站],MATCH(C2220,獼猴調查結果[樣區名稱],0))</f>
        <v>觸口</v>
      </c>
      <c r="C2220" t="s">
        <v>1134</v>
      </c>
      <c r="D2220">
        <v>1</v>
      </c>
      <c r="E2220">
        <v>2</v>
      </c>
      <c r="F2220" t="s">
        <v>1136</v>
      </c>
    </row>
    <row r="2221" spans="1:6" x14ac:dyDescent="0.3">
      <c r="A2221" t="str">
        <f>INDEX(獼猴調查結果[林管處],MATCH(B2221,獼猴調查結果[工作站],0))</f>
        <v>嘉義</v>
      </c>
      <c r="B2221" t="str">
        <f>INDEX(獼猴調查結果[工作站],MATCH(C2221,獼猴調查結果[樣區名稱],0))</f>
        <v>觸口</v>
      </c>
      <c r="C2221" t="s">
        <v>1134</v>
      </c>
      <c r="D2221">
        <v>1</v>
      </c>
      <c r="E2221">
        <v>3</v>
      </c>
      <c r="F2221" t="s">
        <v>1136</v>
      </c>
    </row>
    <row r="2222" spans="1:6" x14ac:dyDescent="0.3">
      <c r="A2222" t="str">
        <f>INDEX(獼猴調查結果[林管處],MATCH(B2222,獼猴調查結果[工作站],0))</f>
        <v>嘉義</v>
      </c>
      <c r="B2222" t="str">
        <f>INDEX(獼猴調查結果[工作站],MATCH(C2222,獼猴調查結果[樣區名稱],0))</f>
        <v>觸口</v>
      </c>
      <c r="C2222" t="s">
        <v>1134</v>
      </c>
      <c r="D2222">
        <v>1</v>
      </c>
      <c r="E2222">
        <v>4</v>
      </c>
      <c r="F2222" t="s">
        <v>1136</v>
      </c>
    </row>
    <row r="2223" spans="1:6" x14ac:dyDescent="0.3">
      <c r="A2223" t="str">
        <f>INDEX(獼猴調查結果[林管處],MATCH(B2223,獼猴調查結果[工作站],0))</f>
        <v>嘉義</v>
      </c>
      <c r="B2223" t="str">
        <f>INDEX(獼猴調查結果[工作站],MATCH(C2223,獼猴調查結果[樣區名稱],0))</f>
        <v>觸口</v>
      </c>
      <c r="C2223" t="s">
        <v>1134</v>
      </c>
      <c r="D2223">
        <v>1</v>
      </c>
      <c r="E2223">
        <v>5</v>
      </c>
      <c r="F2223" t="s">
        <v>1136</v>
      </c>
    </row>
    <row r="2224" spans="1:6" x14ac:dyDescent="0.3">
      <c r="A2224" t="str">
        <f>INDEX(獼猴調查結果[林管處],MATCH(B2224,獼猴調查結果[工作站],0))</f>
        <v>嘉義</v>
      </c>
      <c r="B2224" t="str">
        <f>INDEX(獼猴調查結果[工作站],MATCH(C2224,獼猴調查結果[樣區名稱],0))</f>
        <v>觸口</v>
      </c>
      <c r="C2224" t="s">
        <v>1134</v>
      </c>
      <c r="D2224">
        <v>1</v>
      </c>
      <c r="E2224">
        <v>6</v>
      </c>
      <c r="F2224" t="s">
        <v>1136</v>
      </c>
    </row>
    <row r="2225" spans="1:6" x14ac:dyDescent="0.3">
      <c r="A2225" t="str">
        <f>INDEX(獼猴調查結果[林管處],MATCH(B2225,獼猴調查結果[工作站],0))</f>
        <v>嘉義</v>
      </c>
      <c r="B2225" t="str">
        <f>INDEX(獼猴調查結果[工作站],MATCH(C2225,獼猴調查結果[樣區名稱],0))</f>
        <v>觸口</v>
      </c>
      <c r="C2225" t="s">
        <v>1138</v>
      </c>
      <c r="D2225">
        <v>1</v>
      </c>
      <c r="E2225">
        <v>1</v>
      </c>
      <c r="F2225" t="s">
        <v>1140</v>
      </c>
    </row>
    <row r="2226" spans="1:6" x14ac:dyDescent="0.3">
      <c r="A2226" t="str">
        <f>INDEX(獼猴調查結果[林管處],MATCH(B2226,獼猴調查結果[工作站],0))</f>
        <v>嘉義</v>
      </c>
      <c r="B2226" t="str">
        <f>INDEX(獼猴調查結果[工作站],MATCH(C2226,獼猴調查結果[樣區名稱],0))</f>
        <v>觸口</v>
      </c>
      <c r="C2226" t="s">
        <v>1138</v>
      </c>
      <c r="D2226">
        <v>1</v>
      </c>
      <c r="E2226">
        <v>2</v>
      </c>
      <c r="F2226" t="s">
        <v>1140</v>
      </c>
    </row>
    <row r="2227" spans="1:6" x14ac:dyDescent="0.3">
      <c r="A2227" t="str">
        <f>INDEX(獼猴調查結果[林管處],MATCH(B2227,獼猴調查結果[工作站],0))</f>
        <v>嘉義</v>
      </c>
      <c r="B2227" t="str">
        <f>INDEX(獼猴調查結果[工作站],MATCH(C2227,獼猴調查結果[樣區名稱],0))</f>
        <v>觸口</v>
      </c>
      <c r="C2227" t="s">
        <v>1138</v>
      </c>
      <c r="D2227">
        <v>1</v>
      </c>
      <c r="E2227">
        <v>3</v>
      </c>
      <c r="F2227" t="s">
        <v>1140</v>
      </c>
    </row>
    <row r="2228" spans="1:6" x14ac:dyDescent="0.3">
      <c r="A2228" t="str">
        <f>INDEX(獼猴調查結果[林管處],MATCH(B2228,獼猴調查結果[工作站],0))</f>
        <v>嘉義</v>
      </c>
      <c r="B2228" t="str">
        <f>INDEX(獼猴調查結果[工作站],MATCH(C2228,獼猴調查結果[樣區名稱],0))</f>
        <v>觸口</v>
      </c>
      <c r="C2228" t="s">
        <v>1138</v>
      </c>
      <c r="D2228">
        <v>1</v>
      </c>
      <c r="E2228">
        <v>4</v>
      </c>
      <c r="F2228" t="s">
        <v>1140</v>
      </c>
    </row>
    <row r="2229" spans="1:6" x14ac:dyDescent="0.3">
      <c r="A2229" t="str">
        <f>INDEX(獼猴調查結果[林管處],MATCH(B2229,獼猴調查結果[工作站],0))</f>
        <v>嘉義</v>
      </c>
      <c r="B2229" t="str">
        <f>INDEX(獼猴調查結果[工作站],MATCH(C2229,獼猴調查結果[樣區名稱],0))</f>
        <v>觸口</v>
      </c>
      <c r="C2229" t="s">
        <v>1138</v>
      </c>
      <c r="D2229">
        <v>1</v>
      </c>
      <c r="E2229">
        <v>5</v>
      </c>
      <c r="F2229" t="s">
        <v>1140</v>
      </c>
    </row>
    <row r="2230" spans="1:6" x14ac:dyDescent="0.3">
      <c r="A2230" t="str">
        <f>INDEX(獼猴調查結果[林管處],MATCH(B2230,獼猴調查結果[工作站],0))</f>
        <v>嘉義</v>
      </c>
      <c r="B2230" t="str">
        <f>INDEX(獼猴調查結果[工作站],MATCH(C2230,獼猴調查結果[樣區名稱],0))</f>
        <v>觸口</v>
      </c>
      <c r="C2230" t="s">
        <v>1138</v>
      </c>
      <c r="D2230">
        <v>1</v>
      </c>
      <c r="E2230">
        <v>6</v>
      </c>
      <c r="F2230" t="s">
        <v>1140</v>
      </c>
    </row>
    <row r="2231" spans="1:6" x14ac:dyDescent="0.3">
      <c r="A2231" t="str">
        <f>INDEX(獼猴調查結果[林管處],MATCH(B2231,獼猴調查結果[工作站],0))</f>
        <v>嘉義</v>
      </c>
      <c r="B2231" t="str">
        <f>INDEX(獼猴調查結果[工作站],MATCH(C2231,獼猴調查結果[樣區名稱],0))</f>
        <v>觸口</v>
      </c>
      <c r="C2231" t="s">
        <v>1141</v>
      </c>
      <c r="D2231">
        <v>1</v>
      </c>
      <c r="E2231">
        <v>1</v>
      </c>
      <c r="F2231" t="s">
        <v>1143</v>
      </c>
    </row>
    <row r="2232" spans="1:6" x14ac:dyDescent="0.3">
      <c r="A2232" t="str">
        <f>INDEX(獼猴調查結果[林管處],MATCH(B2232,獼猴調查結果[工作站],0))</f>
        <v>嘉義</v>
      </c>
      <c r="B2232" t="str">
        <f>INDEX(獼猴調查結果[工作站],MATCH(C2232,獼猴調查結果[樣區名稱],0))</f>
        <v>觸口</v>
      </c>
      <c r="C2232" t="s">
        <v>1141</v>
      </c>
      <c r="D2232">
        <v>1</v>
      </c>
      <c r="E2232">
        <v>2</v>
      </c>
      <c r="F2232" t="s">
        <v>1143</v>
      </c>
    </row>
    <row r="2233" spans="1:6" x14ac:dyDescent="0.3">
      <c r="A2233" t="str">
        <f>INDEX(獼猴調查結果[林管處],MATCH(B2233,獼猴調查結果[工作站],0))</f>
        <v>嘉義</v>
      </c>
      <c r="B2233" t="str">
        <f>INDEX(獼猴調查結果[工作站],MATCH(C2233,獼猴調查結果[樣區名稱],0))</f>
        <v>觸口</v>
      </c>
      <c r="C2233" t="s">
        <v>1141</v>
      </c>
      <c r="D2233">
        <v>1</v>
      </c>
      <c r="E2233">
        <v>3</v>
      </c>
      <c r="F2233" t="s">
        <v>1143</v>
      </c>
    </row>
    <row r="2234" spans="1:6" x14ac:dyDescent="0.3">
      <c r="A2234" t="str">
        <f>INDEX(獼猴調查結果[林管處],MATCH(B2234,獼猴調查結果[工作站],0))</f>
        <v>嘉義</v>
      </c>
      <c r="B2234" t="str">
        <f>INDEX(獼猴調查結果[工作站],MATCH(C2234,獼猴調查結果[樣區名稱],0))</f>
        <v>觸口</v>
      </c>
      <c r="C2234" t="s">
        <v>1141</v>
      </c>
      <c r="D2234">
        <v>1</v>
      </c>
      <c r="E2234">
        <v>4</v>
      </c>
      <c r="F2234" t="s">
        <v>1143</v>
      </c>
    </row>
    <row r="2235" spans="1:6" x14ac:dyDescent="0.3">
      <c r="A2235" t="str">
        <f>INDEX(獼猴調查結果[林管處],MATCH(B2235,獼猴調查結果[工作站],0))</f>
        <v>嘉義</v>
      </c>
      <c r="B2235" t="str">
        <f>INDEX(獼猴調查結果[工作站],MATCH(C2235,獼猴調查結果[樣區名稱],0))</f>
        <v>觸口</v>
      </c>
      <c r="C2235" t="s">
        <v>1141</v>
      </c>
      <c r="D2235">
        <v>1</v>
      </c>
      <c r="E2235">
        <v>5</v>
      </c>
      <c r="F2235" t="s">
        <v>1143</v>
      </c>
    </row>
    <row r="2236" spans="1:6" x14ac:dyDescent="0.3">
      <c r="A2236" t="str">
        <f>INDEX(獼猴調查結果[林管處],MATCH(B2236,獼猴調查結果[工作站],0))</f>
        <v>嘉義</v>
      </c>
      <c r="B2236" t="str">
        <f>INDEX(獼猴調查結果[工作站],MATCH(C2236,獼猴調查結果[樣區名稱],0))</f>
        <v>觸口</v>
      </c>
      <c r="C2236" t="s">
        <v>1141</v>
      </c>
      <c r="D2236">
        <v>1</v>
      </c>
      <c r="E2236">
        <v>6</v>
      </c>
      <c r="F2236" t="s">
        <v>1143</v>
      </c>
    </row>
    <row r="2237" spans="1:6" x14ac:dyDescent="0.3">
      <c r="A2237" t="str">
        <f>INDEX(獼猴調查結果[林管處],MATCH(B2237,獼猴調查結果[工作站],0))</f>
        <v>嘉義</v>
      </c>
      <c r="B2237" t="str">
        <f>INDEX(獼猴調查結果[工作站],MATCH(C2237,獼猴調查結果[樣區名稱],0))</f>
        <v>觸口</v>
      </c>
      <c r="C2237" t="s">
        <v>1144</v>
      </c>
      <c r="D2237">
        <v>1</v>
      </c>
      <c r="E2237">
        <v>1</v>
      </c>
      <c r="F2237" t="s">
        <v>1146</v>
      </c>
    </row>
    <row r="2238" spans="1:6" x14ac:dyDescent="0.3">
      <c r="A2238" t="str">
        <f>INDEX(獼猴調查結果[林管處],MATCH(B2238,獼猴調查結果[工作站],0))</f>
        <v>嘉義</v>
      </c>
      <c r="B2238" t="str">
        <f>INDEX(獼猴調查結果[工作站],MATCH(C2238,獼猴調查結果[樣區名稱],0))</f>
        <v>觸口</v>
      </c>
      <c r="C2238" t="s">
        <v>1144</v>
      </c>
      <c r="D2238">
        <v>1</v>
      </c>
      <c r="E2238">
        <v>2</v>
      </c>
      <c r="F2238" t="s">
        <v>1146</v>
      </c>
    </row>
    <row r="2239" spans="1:6" x14ac:dyDescent="0.3">
      <c r="A2239" t="str">
        <f>INDEX(獼猴調查結果[林管處],MATCH(B2239,獼猴調查結果[工作站],0))</f>
        <v>嘉義</v>
      </c>
      <c r="B2239" t="str">
        <f>INDEX(獼猴調查結果[工作站],MATCH(C2239,獼猴調查結果[樣區名稱],0))</f>
        <v>觸口</v>
      </c>
      <c r="C2239" t="s">
        <v>1144</v>
      </c>
      <c r="D2239">
        <v>1</v>
      </c>
      <c r="E2239">
        <v>3</v>
      </c>
      <c r="F2239" t="s">
        <v>1146</v>
      </c>
    </row>
    <row r="2240" spans="1:6" x14ac:dyDescent="0.3">
      <c r="A2240" t="str">
        <f>INDEX(獼猴調查結果[林管處],MATCH(B2240,獼猴調查結果[工作站],0))</f>
        <v>嘉義</v>
      </c>
      <c r="B2240" t="str">
        <f>INDEX(獼猴調查結果[工作站],MATCH(C2240,獼猴調查結果[樣區名稱],0))</f>
        <v>觸口</v>
      </c>
      <c r="C2240" t="s">
        <v>1144</v>
      </c>
      <c r="D2240">
        <v>1</v>
      </c>
      <c r="E2240">
        <v>4</v>
      </c>
      <c r="F2240" t="s">
        <v>1146</v>
      </c>
    </row>
    <row r="2241" spans="1:6" x14ac:dyDescent="0.3">
      <c r="A2241" t="str">
        <f>INDEX(獼猴調查結果[林管處],MATCH(B2241,獼猴調查結果[工作站],0))</f>
        <v>嘉義</v>
      </c>
      <c r="B2241" t="str">
        <f>INDEX(獼猴調查結果[工作站],MATCH(C2241,獼猴調查結果[樣區名稱],0))</f>
        <v>觸口</v>
      </c>
      <c r="C2241" t="s">
        <v>1144</v>
      </c>
      <c r="D2241">
        <v>1</v>
      </c>
      <c r="E2241">
        <v>5</v>
      </c>
      <c r="F2241" t="s">
        <v>1146</v>
      </c>
    </row>
    <row r="2242" spans="1:6" x14ac:dyDescent="0.3">
      <c r="A2242" t="str">
        <f>INDEX(獼猴調查結果[林管處],MATCH(B2242,獼猴調查結果[工作站],0))</f>
        <v>嘉義</v>
      </c>
      <c r="B2242" t="str">
        <f>INDEX(獼猴調查結果[工作站],MATCH(C2242,獼猴調查結果[樣區名稱],0))</f>
        <v>觸口</v>
      </c>
      <c r="C2242" t="s">
        <v>1144</v>
      </c>
      <c r="D2242">
        <v>1</v>
      </c>
      <c r="E2242">
        <v>6</v>
      </c>
      <c r="F2242" t="s">
        <v>1146</v>
      </c>
    </row>
    <row r="2243" spans="1:6" x14ac:dyDescent="0.3">
      <c r="A2243" t="str">
        <f>INDEX(獼猴調查結果[林管處],MATCH(B2243,獼猴調查結果[工作站],0))</f>
        <v>嘉義</v>
      </c>
      <c r="B2243" t="str">
        <f>INDEX(獼猴調查結果[工作站],MATCH(C2243,獼猴調查結果[樣區名稱],0))</f>
        <v>觸口</v>
      </c>
      <c r="C2243" t="s">
        <v>1148</v>
      </c>
      <c r="D2243">
        <v>1</v>
      </c>
      <c r="E2243">
        <v>1</v>
      </c>
      <c r="F2243" t="s">
        <v>1143</v>
      </c>
    </row>
    <row r="2244" spans="1:6" x14ac:dyDescent="0.3">
      <c r="A2244" t="str">
        <f>INDEX(獼猴調查結果[林管處],MATCH(B2244,獼猴調查結果[工作站],0))</f>
        <v>嘉義</v>
      </c>
      <c r="B2244" t="str">
        <f>INDEX(獼猴調查結果[工作站],MATCH(C2244,獼猴調查結果[樣區名稱],0))</f>
        <v>觸口</v>
      </c>
      <c r="C2244" t="s">
        <v>1148</v>
      </c>
      <c r="D2244">
        <v>1</v>
      </c>
      <c r="E2244">
        <v>2</v>
      </c>
      <c r="F2244" t="s">
        <v>1143</v>
      </c>
    </row>
    <row r="2245" spans="1:6" x14ac:dyDescent="0.3">
      <c r="A2245" t="str">
        <f>INDEX(獼猴調查結果[林管處],MATCH(B2245,獼猴調查結果[工作站],0))</f>
        <v>嘉義</v>
      </c>
      <c r="B2245" t="str">
        <f>INDEX(獼猴調查結果[工作站],MATCH(C2245,獼猴調查結果[樣區名稱],0))</f>
        <v>觸口</v>
      </c>
      <c r="C2245" t="s">
        <v>1148</v>
      </c>
      <c r="D2245">
        <v>1</v>
      </c>
      <c r="E2245">
        <v>3</v>
      </c>
      <c r="F2245" t="s">
        <v>1143</v>
      </c>
    </row>
    <row r="2246" spans="1:6" x14ac:dyDescent="0.3">
      <c r="A2246" t="str">
        <f>INDEX(獼猴調查結果[林管處],MATCH(B2246,獼猴調查結果[工作站],0))</f>
        <v>嘉義</v>
      </c>
      <c r="B2246" t="str">
        <f>INDEX(獼猴調查結果[工作站],MATCH(C2246,獼猴調查結果[樣區名稱],0))</f>
        <v>觸口</v>
      </c>
      <c r="C2246" t="s">
        <v>1148</v>
      </c>
      <c r="D2246">
        <v>1</v>
      </c>
      <c r="E2246">
        <v>4</v>
      </c>
      <c r="F2246" t="s">
        <v>1143</v>
      </c>
    </row>
    <row r="2247" spans="1:6" x14ac:dyDescent="0.3">
      <c r="A2247" t="str">
        <f>INDEX(獼猴調查結果[林管處],MATCH(B2247,獼猴調查結果[工作站],0))</f>
        <v>嘉義</v>
      </c>
      <c r="B2247" t="str">
        <f>INDEX(獼猴調查結果[工作站],MATCH(C2247,獼猴調查結果[樣區名稱],0))</f>
        <v>觸口</v>
      </c>
      <c r="C2247" t="s">
        <v>1148</v>
      </c>
      <c r="D2247">
        <v>1</v>
      </c>
      <c r="E2247">
        <v>5</v>
      </c>
      <c r="F2247" t="s">
        <v>1143</v>
      </c>
    </row>
    <row r="2248" spans="1:6" x14ac:dyDescent="0.3">
      <c r="A2248" t="str">
        <f>INDEX(獼猴調查結果[林管處],MATCH(B2248,獼猴調查結果[工作站],0))</f>
        <v>嘉義</v>
      </c>
      <c r="B2248" t="str">
        <f>INDEX(獼猴調查結果[工作站],MATCH(C2248,獼猴調查結果[樣區名稱],0))</f>
        <v>觸口</v>
      </c>
      <c r="C2248" t="s">
        <v>1148</v>
      </c>
      <c r="D2248">
        <v>1</v>
      </c>
      <c r="E2248">
        <v>6</v>
      </c>
      <c r="F2248" t="s">
        <v>1143</v>
      </c>
    </row>
    <row r="2249" spans="1:6" x14ac:dyDescent="0.3">
      <c r="A2249" t="str">
        <f>INDEX(獼猴調查結果[林管處],MATCH(B2249,獼猴調查結果[工作站],0))</f>
        <v>嘉義</v>
      </c>
      <c r="B2249" t="str">
        <f>INDEX(獼猴調查結果[工作站],MATCH(C2249,獼猴調查結果[樣區名稱],0))</f>
        <v>觸口</v>
      </c>
      <c r="C2249" t="s">
        <v>1150</v>
      </c>
      <c r="D2249">
        <v>1</v>
      </c>
      <c r="E2249">
        <v>1</v>
      </c>
      <c r="F2249" t="s">
        <v>1146</v>
      </c>
    </row>
    <row r="2250" spans="1:6" x14ac:dyDescent="0.3">
      <c r="A2250" t="str">
        <f>INDEX(獼猴調查結果[林管處],MATCH(B2250,獼猴調查結果[工作站],0))</f>
        <v>嘉義</v>
      </c>
      <c r="B2250" t="str">
        <f>INDEX(獼猴調查結果[工作站],MATCH(C2250,獼猴調查結果[樣區名稱],0))</f>
        <v>觸口</v>
      </c>
      <c r="C2250" t="s">
        <v>1150</v>
      </c>
      <c r="D2250">
        <v>1</v>
      </c>
      <c r="E2250">
        <v>2</v>
      </c>
      <c r="F2250" t="s">
        <v>1146</v>
      </c>
    </row>
    <row r="2251" spans="1:6" x14ac:dyDescent="0.3">
      <c r="A2251" t="str">
        <f>INDEX(獼猴調查結果[林管處],MATCH(B2251,獼猴調查結果[工作站],0))</f>
        <v>嘉義</v>
      </c>
      <c r="B2251" t="str">
        <f>INDEX(獼猴調查結果[工作站],MATCH(C2251,獼猴調查結果[樣區名稱],0))</f>
        <v>觸口</v>
      </c>
      <c r="C2251" t="s">
        <v>1150</v>
      </c>
      <c r="D2251">
        <v>1</v>
      </c>
      <c r="E2251">
        <v>3</v>
      </c>
      <c r="F2251" t="s">
        <v>1146</v>
      </c>
    </row>
    <row r="2252" spans="1:6" x14ac:dyDescent="0.3">
      <c r="A2252" t="str">
        <f>INDEX(獼猴調查結果[林管處],MATCH(B2252,獼猴調查結果[工作站],0))</f>
        <v>嘉義</v>
      </c>
      <c r="B2252" t="str">
        <f>INDEX(獼猴調查結果[工作站],MATCH(C2252,獼猴調查結果[樣區名稱],0))</f>
        <v>觸口</v>
      </c>
      <c r="C2252" t="s">
        <v>1150</v>
      </c>
      <c r="D2252">
        <v>1</v>
      </c>
      <c r="E2252">
        <v>4</v>
      </c>
      <c r="F2252" t="s">
        <v>1146</v>
      </c>
    </row>
    <row r="2253" spans="1:6" x14ac:dyDescent="0.3">
      <c r="A2253" t="str">
        <f>INDEX(獼猴調查結果[林管處],MATCH(B2253,獼猴調查結果[工作站],0))</f>
        <v>嘉義</v>
      </c>
      <c r="B2253" t="str">
        <f>INDEX(獼猴調查結果[工作站],MATCH(C2253,獼猴調查結果[樣區名稱],0))</f>
        <v>觸口</v>
      </c>
      <c r="C2253" t="s">
        <v>1150</v>
      </c>
      <c r="D2253">
        <v>1</v>
      </c>
      <c r="E2253">
        <v>5</v>
      </c>
      <c r="F2253" t="s">
        <v>1146</v>
      </c>
    </row>
    <row r="2254" spans="1:6" x14ac:dyDescent="0.3">
      <c r="A2254" t="str">
        <f>INDEX(獼猴調查結果[林管處],MATCH(B2254,獼猴調查結果[工作站],0))</f>
        <v>嘉義</v>
      </c>
      <c r="B2254" t="str">
        <f>INDEX(獼猴調查結果[工作站],MATCH(C2254,獼猴調查結果[樣區名稱],0))</f>
        <v>觸口</v>
      </c>
      <c r="C2254" t="s">
        <v>1150</v>
      </c>
      <c r="D2254">
        <v>1</v>
      </c>
      <c r="E2254">
        <v>6</v>
      </c>
      <c r="F2254" t="s">
        <v>1146</v>
      </c>
    </row>
    <row r="2255" spans="1:6" x14ac:dyDescent="0.3">
      <c r="A2255" t="str">
        <f>INDEX(獼猴調查結果[林管處],MATCH(B2255,獼猴調查結果[工作站],0))</f>
        <v>嘉義</v>
      </c>
      <c r="B2255" t="str">
        <f>INDEX(獼猴調查結果[工作站],MATCH(C2255,獼猴調查結果[樣區名稱],0))</f>
        <v>觸口</v>
      </c>
      <c r="C2255" t="s">
        <v>1153</v>
      </c>
      <c r="D2255">
        <v>1</v>
      </c>
      <c r="E2255">
        <v>1</v>
      </c>
      <c r="F2255" t="s">
        <v>1143</v>
      </c>
    </row>
    <row r="2256" spans="1:6" x14ac:dyDescent="0.3">
      <c r="A2256" t="str">
        <f>INDEX(獼猴調查結果[林管處],MATCH(B2256,獼猴調查結果[工作站],0))</f>
        <v>嘉義</v>
      </c>
      <c r="B2256" t="str">
        <f>INDEX(獼猴調查結果[工作站],MATCH(C2256,獼猴調查結果[樣區名稱],0))</f>
        <v>觸口</v>
      </c>
      <c r="C2256" t="s">
        <v>1153</v>
      </c>
      <c r="D2256">
        <v>1</v>
      </c>
      <c r="E2256">
        <v>2</v>
      </c>
      <c r="F2256" t="s">
        <v>1143</v>
      </c>
    </row>
    <row r="2257" spans="1:6" x14ac:dyDescent="0.3">
      <c r="A2257" t="str">
        <f>INDEX(獼猴調查結果[林管處],MATCH(B2257,獼猴調查結果[工作站],0))</f>
        <v>嘉義</v>
      </c>
      <c r="B2257" t="str">
        <f>INDEX(獼猴調查結果[工作站],MATCH(C2257,獼猴調查結果[樣區名稱],0))</f>
        <v>觸口</v>
      </c>
      <c r="C2257" t="s">
        <v>1153</v>
      </c>
      <c r="D2257">
        <v>1</v>
      </c>
      <c r="E2257">
        <v>3</v>
      </c>
      <c r="F2257" t="s">
        <v>1143</v>
      </c>
    </row>
    <row r="2258" spans="1:6" x14ac:dyDescent="0.3">
      <c r="A2258" t="str">
        <f>INDEX(獼猴調查結果[林管處],MATCH(B2258,獼猴調查結果[工作站],0))</f>
        <v>嘉義</v>
      </c>
      <c r="B2258" t="str">
        <f>INDEX(獼猴調查結果[工作站],MATCH(C2258,獼猴調查結果[樣區名稱],0))</f>
        <v>觸口</v>
      </c>
      <c r="C2258" t="s">
        <v>1153</v>
      </c>
      <c r="D2258">
        <v>1</v>
      </c>
      <c r="E2258">
        <v>4</v>
      </c>
      <c r="F2258" t="s">
        <v>1143</v>
      </c>
    </row>
    <row r="2259" spans="1:6" x14ac:dyDescent="0.3">
      <c r="A2259" t="str">
        <f>INDEX(獼猴調查結果[林管處],MATCH(B2259,獼猴調查結果[工作站],0))</f>
        <v>嘉義</v>
      </c>
      <c r="B2259" t="str">
        <f>INDEX(獼猴調查結果[工作站],MATCH(C2259,獼猴調查結果[樣區名稱],0))</f>
        <v>觸口</v>
      </c>
      <c r="C2259" t="s">
        <v>1153</v>
      </c>
      <c r="D2259">
        <v>1</v>
      </c>
      <c r="E2259">
        <v>5</v>
      </c>
      <c r="F2259" t="s">
        <v>1143</v>
      </c>
    </row>
    <row r="2260" spans="1:6" x14ac:dyDescent="0.3">
      <c r="A2260" t="str">
        <f>INDEX(獼猴調查結果[林管處],MATCH(B2260,獼猴調查結果[工作站],0))</f>
        <v>嘉義</v>
      </c>
      <c r="B2260" t="str">
        <f>INDEX(獼猴調查結果[工作站],MATCH(C2260,獼猴調查結果[樣區名稱],0))</f>
        <v>觸口</v>
      </c>
      <c r="C2260" t="s">
        <v>1153</v>
      </c>
      <c r="D2260">
        <v>1</v>
      </c>
      <c r="E2260">
        <v>6</v>
      </c>
      <c r="F2260" t="s">
        <v>1143</v>
      </c>
    </row>
    <row r="2261" spans="1:6" x14ac:dyDescent="0.3">
      <c r="A2261" t="str">
        <f>INDEX(獼猴調查結果[林管處],MATCH(B2261,獼猴調查結果[工作站],0))</f>
        <v>嘉義</v>
      </c>
      <c r="B2261" t="str">
        <f>INDEX(獼猴調查結果[工作站],MATCH(C2261,獼猴調查結果[樣區名稱],0))</f>
        <v>觸口</v>
      </c>
      <c r="C2261" t="s">
        <v>1155</v>
      </c>
      <c r="D2261">
        <v>1</v>
      </c>
      <c r="E2261">
        <v>1</v>
      </c>
      <c r="F2261" t="s">
        <v>1136</v>
      </c>
    </row>
    <row r="2262" spans="1:6" x14ac:dyDescent="0.3">
      <c r="A2262" t="str">
        <f>INDEX(獼猴調查結果[林管處],MATCH(B2262,獼猴調查結果[工作站],0))</f>
        <v>嘉義</v>
      </c>
      <c r="B2262" t="str">
        <f>INDEX(獼猴調查結果[工作站],MATCH(C2262,獼猴調查結果[樣區名稱],0))</f>
        <v>觸口</v>
      </c>
      <c r="C2262" t="s">
        <v>1155</v>
      </c>
      <c r="D2262">
        <v>1</v>
      </c>
      <c r="E2262">
        <v>2</v>
      </c>
      <c r="F2262" t="s">
        <v>1136</v>
      </c>
    </row>
    <row r="2263" spans="1:6" x14ac:dyDescent="0.3">
      <c r="A2263" t="str">
        <f>INDEX(獼猴調查結果[林管處],MATCH(B2263,獼猴調查結果[工作站],0))</f>
        <v>嘉義</v>
      </c>
      <c r="B2263" t="str">
        <f>INDEX(獼猴調查結果[工作站],MATCH(C2263,獼猴調查結果[樣區名稱],0))</f>
        <v>觸口</v>
      </c>
      <c r="C2263" t="s">
        <v>1155</v>
      </c>
      <c r="D2263">
        <v>1</v>
      </c>
      <c r="E2263">
        <v>3</v>
      </c>
      <c r="F2263" t="s">
        <v>1136</v>
      </c>
    </row>
    <row r="2264" spans="1:6" x14ac:dyDescent="0.3">
      <c r="A2264" t="str">
        <f>INDEX(獼猴調查結果[林管處],MATCH(B2264,獼猴調查結果[工作站],0))</f>
        <v>嘉義</v>
      </c>
      <c r="B2264" t="str">
        <f>INDEX(獼猴調查結果[工作站],MATCH(C2264,獼猴調查結果[樣區名稱],0))</f>
        <v>觸口</v>
      </c>
      <c r="C2264" t="s">
        <v>1155</v>
      </c>
      <c r="D2264">
        <v>1</v>
      </c>
      <c r="E2264">
        <v>4</v>
      </c>
      <c r="F2264" t="s">
        <v>1136</v>
      </c>
    </row>
    <row r="2265" spans="1:6" x14ac:dyDescent="0.3">
      <c r="A2265" t="str">
        <f>INDEX(獼猴調查結果[林管處],MATCH(B2265,獼猴調查結果[工作站],0))</f>
        <v>嘉義</v>
      </c>
      <c r="B2265" t="str">
        <f>INDEX(獼猴調查結果[工作站],MATCH(C2265,獼猴調查結果[樣區名稱],0))</f>
        <v>觸口</v>
      </c>
      <c r="C2265" t="s">
        <v>1155</v>
      </c>
      <c r="D2265">
        <v>1</v>
      </c>
      <c r="E2265">
        <v>5</v>
      </c>
      <c r="F2265" t="s">
        <v>1136</v>
      </c>
    </row>
    <row r="2266" spans="1:6" x14ac:dyDescent="0.3">
      <c r="A2266" t="str">
        <f>INDEX(獼猴調查結果[林管處],MATCH(B2266,獼猴調查結果[工作站],0))</f>
        <v>嘉義</v>
      </c>
      <c r="B2266" t="str">
        <f>INDEX(獼猴調查結果[工作站],MATCH(C2266,獼猴調查結果[樣區名稱],0))</f>
        <v>觸口</v>
      </c>
      <c r="C2266" t="s">
        <v>1155</v>
      </c>
      <c r="D2266">
        <v>1</v>
      </c>
      <c r="E2266">
        <v>6</v>
      </c>
      <c r="F2266" t="s">
        <v>1136</v>
      </c>
    </row>
    <row r="2267" spans="1:6" x14ac:dyDescent="0.3">
      <c r="A2267" t="str">
        <f>INDEX(獼猴調查結果[林管處],MATCH(B2267,獼猴調查結果[工作站],0))</f>
        <v>嘉義</v>
      </c>
      <c r="B2267" t="str">
        <f>INDEX(獼猴調查結果[工作站],MATCH(C2267,獼猴調查結果[樣區名稱],0))</f>
        <v>觸口</v>
      </c>
      <c r="C2267" t="s">
        <v>1157</v>
      </c>
      <c r="D2267">
        <v>1</v>
      </c>
      <c r="E2267">
        <v>1</v>
      </c>
      <c r="F2267" t="s">
        <v>1159</v>
      </c>
    </row>
    <row r="2268" spans="1:6" x14ac:dyDescent="0.3">
      <c r="A2268" t="str">
        <f>INDEX(獼猴調查結果[林管處],MATCH(B2268,獼猴調查結果[工作站],0))</f>
        <v>嘉義</v>
      </c>
      <c r="B2268" t="str">
        <f>INDEX(獼猴調查結果[工作站],MATCH(C2268,獼猴調查結果[樣區名稱],0))</f>
        <v>觸口</v>
      </c>
      <c r="C2268" t="s">
        <v>1157</v>
      </c>
      <c r="D2268">
        <v>1</v>
      </c>
      <c r="E2268">
        <v>2</v>
      </c>
      <c r="F2268" t="s">
        <v>1159</v>
      </c>
    </row>
    <row r="2269" spans="1:6" x14ac:dyDescent="0.3">
      <c r="A2269" t="str">
        <f>INDEX(獼猴調查結果[林管處],MATCH(B2269,獼猴調查結果[工作站],0))</f>
        <v>嘉義</v>
      </c>
      <c r="B2269" t="str">
        <f>INDEX(獼猴調查結果[工作站],MATCH(C2269,獼猴調查結果[樣區名稱],0))</f>
        <v>觸口</v>
      </c>
      <c r="C2269" t="s">
        <v>1157</v>
      </c>
      <c r="D2269">
        <v>1</v>
      </c>
      <c r="E2269">
        <v>3</v>
      </c>
      <c r="F2269" t="s">
        <v>1159</v>
      </c>
    </row>
    <row r="2270" spans="1:6" x14ac:dyDescent="0.3">
      <c r="A2270" t="str">
        <f>INDEX(獼猴調查結果[林管處],MATCH(B2270,獼猴調查結果[工作站],0))</f>
        <v>嘉義</v>
      </c>
      <c r="B2270" t="str">
        <f>INDEX(獼猴調查結果[工作站],MATCH(C2270,獼猴調查結果[樣區名稱],0))</f>
        <v>觸口</v>
      </c>
      <c r="C2270" t="s">
        <v>1157</v>
      </c>
      <c r="D2270">
        <v>1</v>
      </c>
      <c r="E2270">
        <v>4</v>
      </c>
      <c r="F2270" t="s">
        <v>1159</v>
      </c>
    </row>
    <row r="2271" spans="1:6" x14ac:dyDescent="0.3">
      <c r="A2271" t="str">
        <f>INDEX(獼猴調查結果[林管處],MATCH(B2271,獼猴調查結果[工作站],0))</f>
        <v>嘉義</v>
      </c>
      <c r="B2271" t="str">
        <f>INDEX(獼猴調查結果[工作站],MATCH(C2271,獼猴調查結果[樣區名稱],0))</f>
        <v>觸口</v>
      </c>
      <c r="C2271" t="s">
        <v>1157</v>
      </c>
      <c r="D2271">
        <v>1</v>
      </c>
      <c r="E2271">
        <v>5</v>
      </c>
      <c r="F2271" t="s">
        <v>1159</v>
      </c>
    </row>
    <row r="2272" spans="1:6" x14ac:dyDescent="0.3">
      <c r="A2272" t="str">
        <f>INDEX(獼猴調查結果[林管處],MATCH(B2272,獼猴調查結果[工作站],0))</f>
        <v>嘉義</v>
      </c>
      <c r="B2272" t="str">
        <f>INDEX(獼猴調查結果[工作站],MATCH(C2272,獼猴調查結果[樣區名稱],0))</f>
        <v>觸口</v>
      </c>
      <c r="C2272" t="s">
        <v>1157</v>
      </c>
      <c r="D2272">
        <v>1</v>
      </c>
      <c r="E2272">
        <v>6</v>
      </c>
      <c r="F2272" t="s">
        <v>1159</v>
      </c>
    </row>
    <row r="2273" spans="1:6" x14ac:dyDescent="0.3">
      <c r="A2273" t="str">
        <f>INDEX(獼猴調查結果[林管處],MATCH(B2273,獼猴調查結果[工作站],0))</f>
        <v>嘉義</v>
      </c>
      <c r="B2273" t="str">
        <f>INDEX(獼猴調查結果[工作站],MATCH(C2273,獼猴調查結果[樣區名稱],0))</f>
        <v>觸口</v>
      </c>
      <c r="C2273" t="s">
        <v>1161</v>
      </c>
      <c r="D2273">
        <v>1</v>
      </c>
      <c r="E2273">
        <v>1</v>
      </c>
      <c r="F2273" t="s">
        <v>1140</v>
      </c>
    </row>
    <row r="2274" spans="1:6" x14ac:dyDescent="0.3">
      <c r="A2274" t="str">
        <f>INDEX(獼猴調查結果[林管處],MATCH(B2274,獼猴調查結果[工作站],0))</f>
        <v>嘉義</v>
      </c>
      <c r="B2274" t="str">
        <f>INDEX(獼猴調查結果[工作站],MATCH(C2274,獼猴調查結果[樣區名稱],0))</f>
        <v>觸口</v>
      </c>
      <c r="C2274" t="s">
        <v>1161</v>
      </c>
      <c r="D2274">
        <v>1</v>
      </c>
      <c r="E2274">
        <v>2</v>
      </c>
      <c r="F2274" t="s">
        <v>1140</v>
      </c>
    </row>
    <row r="2275" spans="1:6" x14ac:dyDescent="0.3">
      <c r="A2275" t="str">
        <f>INDEX(獼猴調查結果[林管處],MATCH(B2275,獼猴調查結果[工作站],0))</f>
        <v>嘉義</v>
      </c>
      <c r="B2275" t="str">
        <f>INDEX(獼猴調查結果[工作站],MATCH(C2275,獼猴調查結果[樣區名稱],0))</f>
        <v>觸口</v>
      </c>
      <c r="C2275" t="s">
        <v>1161</v>
      </c>
      <c r="D2275">
        <v>1</v>
      </c>
      <c r="E2275">
        <v>3</v>
      </c>
      <c r="F2275" t="s">
        <v>1140</v>
      </c>
    </row>
    <row r="2276" spans="1:6" x14ac:dyDescent="0.3">
      <c r="A2276" t="str">
        <f>INDEX(獼猴調查結果[林管處],MATCH(B2276,獼猴調查結果[工作站],0))</f>
        <v>嘉義</v>
      </c>
      <c r="B2276" t="str">
        <f>INDEX(獼猴調查結果[工作站],MATCH(C2276,獼猴調查結果[樣區名稱],0))</f>
        <v>觸口</v>
      </c>
      <c r="C2276" t="s">
        <v>1161</v>
      </c>
      <c r="D2276">
        <v>1</v>
      </c>
      <c r="E2276">
        <v>4</v>
      </c>
      <c r="F2276" t="s">
        <v>1140</v>
      </c>
    </row>
    <row r="2277" spans="1:6" x14ac:dyDescent="0.3">
      <c r="A2277" t="str">
        <f>INDEX(獼猴調查結果[林管處],MATCH(B2277,獼猴調查結果[工作站],0))</f>
        <v>嘉義</v>
      </c>
      <c r="B2277" t="str">
        <f>INDEX(獼猴調查結果[工作站],MATCH(C2277,獼猴調查結果[樣區名稱],0))</f>
        <v>觸口</v>
      </c>
      <c r="C2277" t="s">
        <v>1161</v>
      </c>
      <c r="D2277">
        <v>1</v>
      </c>
      <c r="E2277">
        <v>5</v>
      </c>
      <c r="F2277" t="s">
        <v>1140</v>
      </c>
    </row>
    <row r="2278" spans="1:6" x14ac:dyDescent="0.3">
      <c r="A2278" t="str">
        <f>INDEX(獼猴調查結果[林管處],MATCH(B2278,獼猴調查結果[工作站],0))</f>
        <v>嘉義</v>
      </c>
      <c r="B2278" t="str">
        <f>INDEX(獼猴調查結果[工作站],MATCH(C2278,獼猴調查結果[樣區名稱],0))</f>
        <v>觸口</v>
      </c>
      <c r="C2278" t="s">
        <v>1161</v>
      </c>
      <c r="D2278">
        <v>1</v>
      </c>
      <c r="E2278">
        <v>6</v>
      </c>
      <c r="F2278" t="s">
        <v>1140</v>
      </c>
    </row>
    <row r="2279" spans="1:6" x14ac:dyDescent="0.3">
      <c r="A2279" t="str">
        <f>INDEX(獼猴調查結果[林管處],MATCH(B2279,獼猴調查結果[工作站],0))</f>
        <v>嘉義</v>
      </c>
      <c r="B2279" t="str">
        <f>INDEX(獼猴調查結果[工作站],MATCH(C2279,獼猴調查結果[樣區名稱],0))</f>
        <v>觸口</v>
      </c>
      <c r="C2279" t="s">
        <v>1164</v>
      </c>
      <c r="D2279">
        <v>1</v>
      </c>
      <c r="E2279">
        <v>1</v>
      </c>
      <c r="F2279" t="s">
        <v>1140</v>
      </c>
    </row>
    <row r="2280" spans="1:6" x14ac:dyDescent="0.3">
      <c r="A2280" t="str">
        <f>INDEX(獼猴調查結果[林管處],MATCH(B2280,獼猴調查結果[工作站],0))</f>
        <v>嘉義</v>
      </c>
      <c r="B2280" t="str">
        <f>INDEX(獼猴調查結果[工作站],MATCH(C2280,獼猴調查結果[樣區名稱],0))</f>
        <v>觸口</v>
      </c>
      <c r="C2280" t="s">
        <v>1164</v>
      </c>
      <c r="D2280">
        <v>1</v>
      </c>
      <c r="E2280">
        <v>2</v>
      </c>
      <c r="F2280" t="s">
        <v>1140</v>
      </c>
    </row>
    <row r="2281" spans="1:6" x14ac:dyDescent="0.3">
      <c r="A2281" t="str">
        <f>INDEX(獼猴調查結果[林管處],MATCH(B2281,獼猴調查結果[工作站],0))</f>
        <v>嘉義</v>
      </c>
      <c r="B2281" t="str">
        <f>INDEX(獼猴調查結果[工作站],MATCH(C2281,獼猴調查結果[樣區名稱],0))</f>
        <v>觸口</v>
      </c>
      <c r="C2281" t="s">
        <v>1164</v>
      </c>
      <c r="D2281">
        <v>1</v>
      </c>
      <c r="E2281">
        <v>3</v>
      </c>
      <c r="F2281" t="s">
        <v>1140</v>
      </c>
    </row>
    <row r="2282" spans="1:6" x14ac:dyDescent="0.3">
      <c r="A2282" t="str">
        <f>INDEX(獼猴調查結果[林管處],MATCH(B2282,獼猴調查結果[工作站],0))</f>
        <v>嘉義</v>
      </c>
      <c r="B2282" t="str">
        <f>INDEX(獼猴調查結果[工作站],MATCH(C2282,獼猴調查結果[樣區名稱],0))</f>
        <v>觸口</v>
      </c>
      <c r="C2282" t="s">
        <v>1164</v>
      </c>
      <c r="D2282">
        <v>1</v>
      </c>
      <c r="E2282">
        <v>4</v>
      </c>
      <c r="F2282" t="s">
        <v>1140</v>
      </c>
    </row>
    <row r="2283" spans="1:6" x14ac:dyDescent="0.3">
      <c r="A2283" t="str">
        <f>INDEX(獼猴調查結果[林管處],MATCH(B2283,獼猴調查結果[工作站],0))</f>
        <v>嘉義</v>
      </c>
      <c r="B2283" t="str">
        <f>INDEX(獼猴調查結果[工作站],MATCH(C2283,獼猴調查結果[樣區名稱],0))</f>
        <v>觸口</v>
      </c>
      <c r="C2283" t="s">
        <v>1164</v>
      </c>
      <c r="D2283">
        <v>1</v>
      </c>
      <c r="E2283">
        <v>5</v>
      </c>
      <c r="F2283" t="s">
        <v>1140</v>
      </c>
    </row>
    <row r="2284" spans="1:6" x14ac:dyDescent="0.3">
      <c r="A2284" t="str">
        <f>INDEX(獼猴調查結果[林管處],MATCH(B2284,獼猴調查結果[工作站],0))</f>
        <v>嘉義</v>
      </c>
      <c r="B2284" t="str">
        <f>INDEX(獼猴調查結果[工作站],MATCH(C2284,獼猴調查結果[樣區名稱],0))</f>
        <v>觸口</v>
      </c>
      <c r="C2284" t="s">
        <v>1164</v>
      </c>
      <c r="D2284">
        <v>1</v>
      </c>
      <c r="E2284">
        <v>6</v>
      </c>
      <c r="F2284" t="s">
        <v>1140</v>
      </c>
    </row>
    <row r="2285" spans="1:6" x14ac:dyDescent="0.3">
      <c r="A2285" t="str">
        <f>INDEX(獼猴調查結果[林管處],MATCH(B2285,獼猴調查結果[工作站],0))</f>
        <v>嘉義</v>
      </c>
      <c r="B2285" t="str">
        <f>INDEX(獼猴調查結果[工作站],MATCH(C2285,獼猴調查結果[樣區名稱],0))</f>
        <v>觸口</v>
      </c>
      <c r="C2285" t="s">
        <v>1166</v>
      </c>
      <c r="D2285">
        <v>1</v>
      </c>
      <c r="E2285">
        <v>1</v>
      </c>
      <c r="F2285" t="s">
        <v>1168</v>
      </c>
    </row>
    <row r="2286" spans="1:6" x14ac:dyDescent="0.3">
      <c r="A2286" t="str">
        <f>INDEX(獼猴調查結果[林管處],MATCH(B2286,獼猴調查結果[工作站],0))</f>
        <v>嘉義</v>
      </c>
      <c r="B2286" t="str">
        <f>INDEX(獼猴調查結果[工作站],MATCH(C2286,獼猴調查結果[樣區名稱],0))</f>
        <v>觸口</v>
      </c>
      <c r="C2286" t="s">
        <v>1166</v>
      </c>
      <c r="D2286">
        <v>1</v>
      </c>
      <c r="E2286">
        <v>2</v>
      </c>
      <c r="F2286" t="s">
        <v>1168</v>
      </c>
    </row>
    <row r="2287" spans="1:6" x14ac:dyDescent="0.3">
      <c r="A2287" t="str">
        <f>INDEX(獼猴調查結果[林管處],MATCH(B2287,獼猴調查結果[工作站],0))</f>
        <v>嘉義</v>
      </c>
      <c r="B2287" t="str">
        <f>INDEX(獼猴調查結果[工作站],MATCH(C2287,獼猴調查結果[樣區名稱],0))</f>
        <v>觸口</v>
      </c>
      <c r="C2287" t="s">
        <v>1166</v>
      </c>
      <c r="D2287">
        <v>1</v>
      </c>
      <c r="E2287">
        <v>3</v>
      </c>
      <c r="F2287" t="s">
        <v>1168</v>
      </c>
    </row>
    <row r="2288" spans="1:6" x14ac:dyDescent="0.3">
      <c r="A2288" t="str">
        <f>INDEX(獼猴調查結果[林管處],MATCH(B2288,獼猴調查結果[工作站],0))</f>
        <v>嘉義</v>
      </c>
      <c r="B2288" t="str">
        <f>INDEX(獼猴調查結果[工作站],MATCH(C2288,獼猴調查結果[樣區名稱],0))</f>
        <v>觸口</v>
      </c>
      <c r="C2288" t="s">
        <v>1166</v>
      </c>
      <c r="D2288">
        <v>1</v>
      </c>
      <c r="E2288">
        <v>4</v>
      </c>
      <c r="F2288" t="s">
        <v>1168</v>
      </c>
    </row>
    <row r="2289" spans="1:6" x14ac:dyDescent="0.3">
      <c r="A2289" t="str">
        <f>INDEX(獼猴調查結果[林管處],MATCH(B2289,獼猴調查結果[工作站],0))</f>
        <v>嘉義</v>
      </c>
      <c r="B2289" t="str">
        <f>INDEX(獼猴調查結果[工作站],MATCH(C2289,獼猴調查結果[樣區名稱],0))</f>
        <v>觸口</v>
      </c>
      <c r="C2289" t="s">
        <v>1166</v>
      </c>
      <c r="D2289">
        <v>1</v>
      </c>
      <c r="E2289">
        <v>5</v>
      </c>
      <c r="F2289" t="s">
        <v>1168</v>
      </c>
    </row>
    <row r="2290" spans="1:6" x14ac:dyDescent="0.3">
      <c r="A2290" t="str">
        <f>INDEX(獼猴調查結果[林管處],MATCH(B2290,獼猴調查結果[工作站],0))</f>
        <v>嘉義</v>
      </c>
      <c r="B2290" t="str">
        <f>INDEX(獼猴調查結果[工作站],MATCH(C2290,獼猴調查結果[樣區名稱],0))</f>
        <v>觸口</v>
      </c>
      <c r="C2290" t="s">
        <v>1166</v>
      </c>
      <c r="D2290">
        <v>1</v>
      </c>
      <c r="E2290">
        <v>6</v>
      </c>
      <c r="F2290" t="s">
        <v>1168</v>
      </c>
    </row>
    <row r="2291" spans="1:6" x14ac:dyDescent="0.3">
      <c r="A2291" t="str">
        <f>INDEX(獼猴調查結果[林管處],MATCH(B2291,獼猴調查結果[工作站],0))</f>
        <v>嘉義</v>
      </c>
      <c r="B2291" t="str">
        <f>INDEX(獼猴調查結果[工作站],MATCH(C2291,獼猴調查結果[樣區名稱],0))</f>
        <v>玉井</v>
      </c>
      <c r="C2291" t="s">
        <v>1170</v>
      </c>
      <c r="D2291">
        <v>1</v>
      </c>
      <c r="E2291">
        <v>1</v>
      </c>
      <c r="F2291" t="s">
        <v>1172</v>
      </c>
    </row>
    <row r="2292" spans="1:6" x14ac:dyDescent="0.3">
      <c r="A2292" t="str">
        <f>INDEX(獼猴調查結果[林管處],MATCH(B2292,獼猴調查結果[工作站],0))</f>
        <v>嘉義</v>
      </c>
      <c r="B2292" t="str">
        <f>INDEX(獼猴調查結果[工作站],MATCH(C2292,獼猴調查結果[樣區名稱],0))</f>
        <v>玉井</v>
      </c>
      <c r="C2292" t="s">
        <v>1170</v>
      </c>
      <c r="D2292">
        <v>1</v>
      </c>
      <c r="E2292">
        <v>2</v>
      </c>
      <c r="F2292" t="s">
        <v>1172</v>
      </c>
    </row>
    <row r="2293" spans="1:6" x14ac:dyDescent="0.3">
      <c r="A2293" t="str">
        <f>INDEX(獼猴調查結果[林管處],MATCH(B2293,獼猴調查結果[工作站],0))</f>
        <v>嘉義</v>
      </c>
      <c r="B2293" t="str">
        <f>INDEX(獼猴調查結果[工作站],MATCH(C2293,獼猴調查結果[樣區名稱],0))</f>
        <v>玉井</v>
      </c>
      <c r="C2293" t="s">
        <v>1170</v>
      </c>
      <c r="D2293">
        <v>1</v>
      </c>
      <c r="E2293">
        <v>3</v>
      </c>
      <c r="F2293" t="s">
        <v>1172</v>
      </c>
    </row>
    <row r="2294" spans="1:6" x14ac:dyDescent="0.3">
      <c r="A2294" t="str">
        <f>INDEX(獼猴調查結果[林管處],MATCH(B2294,獼猴調查結果[工作站],0))</f>
        <v>嘉義</v>
      </c>
      <c r="B2294" t="str">
        <f>INDEX(獼猴調查結果[工作站],MATCH(C2294,獼猴調查結果[樣區名稱],0))</f>
        <v>玉井</v>
      </c>
      <c r="C2294" t="s">
        <v>1170</v>
      </c>
      <c r="D2294">
        <v>1</v>
      </c>
      <c r="E2294">
        <v>5</v>
      </c>
      <c r="F2294" t="s">
        <v>1172</v>
      </c>
    </row>
    <row r="2295" spans="1:6" x14ac:dyDescent="0.3">
      <c r="A2295" t="str">
        <f>INDEX(獼猴調查結果[林管處],MATCH(B2295,獼猴調查結果[工作站],0))</f>
        <v>嘉義</v>
      </c>
      <c r="B2295" t="str">
        <f>INDEX(獼猴調查結果[工作站],MATCH(C2295,獼猴調查結果[樣區名稱],0))</f>
        <v>玉井</v>
      </c>
      <c r="C2295" t="s">
        <v>1170</v>
      </c>
      <c r="D2295">
        <v>1</v>
      </c>
      <c r="E2295">
        <v>6</v>
      </c>
      <c r="F2295" t="s">
        <v>1172</v>
      </c>
    </row>
    <row r="2296" spans="1:6" x14ac:dyDescent="0.3">
      <c r="A2296" t="str">
        <f>INDEX(獼猴調查結果[林管處],MATCH(B2296,獼猴調查結果[工作站],0))</f>
        <v>嘉義</v>
      </c>
      <c r="B2296" t="str">
        <f>INDEX(獼猴調查結果[工作站],MATCH(C2296,獼猴調查結果[樣區名稱],0))</f>
        <v>玉井</v>
      </c>
      <c r="C2296" t="s">
        <v>1173</v>
      </c>
      <c r="D2296">
        <v>1</v>
      </c>
      <c r="E2296">
        <v>1</v>
      </c>
      <c r="F2296" t="s">
        <v>1175</v>
      </c>
    </row>
    <row r="2297" spans="1:6" x14ac:dyDescent="0.3">
      <c r="A2297" t="str">
        <f>INDEX(獼猴調查結果[林管處],MATCH(B2297,獼猴調查結果[工作站],0))</f>
        <v>嘉義</v>
      </c>
      <c r="B2297" t="str">
        <f>INDEX(獼猴調查結果[工作站],MATCH(C2297,獼猴調查結果[樣區名稱],0))</f>
        <v>玉井</v>
      </c>
      <c r="C2297" t="s">
        <v>1173</v>
      </c>
      <c r="D2297">
        <v>1</v>
      </c>
      <c r="E2297">
        <v>2</v>
      </c>
      <c r="F2297" t="s">
        <v>1175</v>
      </c>
    </row>
    <row r="2298" spans="1:6" x14ac:dyDescent="0.3">
      <c r="A2298" t="str">
        <f>INDEX(獼猴調查結果[林管處],MATCH(B2298,獼猴調查結果[工作站],0))</f>
        <v>嘉義</v>
      </c>
      <c r="B2298" t="str">
        <f>INDEX(獼猴調查結果[工作站],MATCH(C2298,獼猴調查結果[樣區名稱],0))</f>
        <v>玉井</v>
      </c>
      <c r="C2298" t="s">
        <v>1173</v>
      </c>
      <c r="D2298">
        <v>1</v>
      </c>
      <c r="E2298">
        <v>3</v>
      </c>
      <c r="F2298" t="s">
        <v>1175</v>
      </c>
    </row>
    <row r="2299" spans="1:6" x14ac:dyDescent="0.3">
      <c r="A2299" t="str">
        <f>INDEX(獼猴調查結果[林管處],MATCH(B2299,獼猴調查結果[工作站],0))</f>
        <v>嘉義</v>
      </c>
      <c r="B2299" t="str">
        <f>INDEX(獼猴調查結果[工作站],MATCH(C2299,獼猴調查結果[樣區名稱],0))</f>
        <v>玉井</v>
      </c>
      <c r="C2299" t="s">
        <v>1173</v>
      </c>
      <c r="D2299">
        <v>1</v>
      </c>
      <c r="E2299">
        <v>4</v>
      </c>
      <c r="F2299" t="s">
        <v>1175</v>
      </c>
    </row>
    <row r="2300" spans="1:6" x14ac:dyDescent="0.3">
      <c r="A2300" t="str">
        <f>INDEX(獼猴調查結果[林管處],MATCH(B2300,獼猴調查結果[工作站],0))</f>
        <v>嘉義</v>
      </c>
      <c r="B2300" t="str">
        <f>INDEX(獼猴調查結果[工作站],MATCH(C2300,獼猴調查結果[樣區名稱],0))</f>
        <v>玉井</v>
      </c>
      <c r="C2300" t="s">
        <v>1173</v>
      </c>
      <c r="D2300">
        <v>1</v>
      </c>
      <c r="E2300">
        <v>5</v>
      </c>
      <c r="F2300" t="s">
        <v>1175</v>
      </c>
    </row>
    <row r="2301" spans="1:6" x14ac:dyDescent="0.3">
      <c r="A2301" t="str">
        <f>INDEX(獼猴調查結果[林管處],MATCH(B2301,獼猴調查結果[工作站],0))</f>
        <v>嘉義</v>
      </c>
      <c r="B2301" t="str">
        <f>INDEX(獼猴調查結果[工作站],MATCH(C2301,獼猴調查結果[樣區名稱],0))</f>
        <v>玉井</v>
      </c>
      <c r="C2301" t="s">
        <v>1173</v>
      </c>
      <c r="D2301">
        <v>1</v>
      </c>
      <c r="E2301">
        <v>6</v>
      </c>
      <c r="F2301" t="s">
        <v>1175</v>
      </c>
    </row>
    <row r="2302" spans="1:6" x14ac:dyDescent="0.3">
      <c r="A2302" t="str">
        <f>INDEX(獼猴調查結果[林管處],MATCH(B2302,獼猴調查結果[工作站],0))</f>
        <v>嘉義</v>
      </c>
      <c r="B2302" t="str">
        <f>INDEX(獼猴調查結果[工作站],MATCH(C2302,獼猴調查結果[樣區名稱],0))</f>
        <v>玉井</v>
      </c>
      <c r="C2302" t="s">
        <v>1176</v>
      </c>
      <c r="D2302">
        <v>1</v>
      </c>
      <c r="E2302">
        <v>1</v>
      </c>
      <c r="F2302" t="s">
        <v>1178</v>
      </c>
    </row>
    <row r="2303" spans="1:6" x14ac:dyDescent="0.3">
      <c r="A2303" t="str">
        <f>INDEX(獼猴調查結果[林管處],MATCH(B2303,獼猴調查結果[工作站],0))</f>
        <v>嘉義</v>
      </c>
      <c r="B2303" t="str">
        <f>INDEX(獼猴調查結果[工作站],MATCH(C2303,獼猴調查結果[樣區名稱],0))</f>
        <v>玉井</v>
      </c>
      <c r="C2303" t="s">
        <v>1176</v>
      </c>
      <c r="D2303">
        <v>1</v>
      </c>
      <c r="E2303">
        <v>2</v>
      </c>
      <c r="F2303" t="s">
        <v>1178</v>
      </c>
    </row>
    <row r="2304" spans="1:6" x14ac:dyDescent="0.3">
      <c r="A2304" t="str">
        <f>INDEX(獼猴調查結果[林管處],MATCH(B2304,獼猴調查結果[工作站],0))</f>
        <v>嘉義</v>
      </c>
      <c r="B2304" t="str">
        <f>INDEX(獼猴調查結果[工作站],MATCH(C2304,獼猴調查結果[樣區名稱],0))</f>
        <v>玉井</v>
      </c>
      <c r="C2304" t="s">
        <v>1176</v>
      </c>
      <c r="D2304">
        <v>1</v>
      </c>
      <c r="E2304">
        <v>3</v>
      </c>
      <c r="F2304" t="s">
        <v>1178</v>
      </c>
    </row>
    <row r="2305" spans="1:6" x14ac:dyDescent="0.3">
      <c r="A2305" t="str">
        <f>INDEX(獼猴調查結果[林管處],MATCH(B2305,獼猴調查結果[工作站],0))</f>
        <v>嘉義</v>
      </c>
      <c r="B2305" t="str">
        <f>INDEX(獼猴調查結果[工作站],MATCH(C2305,獼猴調查結果[樣區名稱],0))</f>
        <v>玉井</v>
      </c>
      <c r="C2305" t="s">
        <v>1176</v>
      </c>
      <c r="D2305">
        <v>1</v>
      </c>
      <c r="E2305">
        <v>4</v>
      </c>
      <c r="F2305" t="s">
        <v>1178</v>
      </c>
    </row>
    <row r="2306" spans="1:6" x14ac:dyDescent="0.3">
      <c r="A2306" t="str">
        <f>INDEX(獼猴調查結果[林管處],MATCH(B2306,獼猴調查結果[工作站],0))</f>
        <v>嘉義</v>
      </c>
      <c r="B2306" t="str">
        <f>INDEX(獼猴調查結果[工作站],MATCH(C2306,獼猴調查結果[樣區名稱],0))</f>
        <v>玉井</v>
      </c>
      <c r="C2306" t="s">
        <v>1176</v>
      </c>
      <c r="D2306">
        <v>1</v>
      </c>
      <c r="E2306">
        <v>5</v>
      </c>
      <c r="F2306" t="s">
        <v>1178</v>
      </c>
    </row>
    <row r="2307" spans="1:6" x14ac:dyDescent="0.3">
      <c r="A2307" t="str">
        <f>INDEX(獼猴調查結果[林管處],MATCH(B2307,獼猴調查結果[工作站],0))</f>
        <v>嘉義</v>
      </c>
      <c r="B2307" t="str">
        <f>INDEX(獼猴調查結果[工作站],MATCH(C2307,獼猴調查結果[樣區名稱],0))</f>
        <v>玉井</v>
      </c>
      <c r="C2307" t="s">
        <v>1176</v>
      </c>
      <c r="D2307">
        <v>1</v>
      </c>
      <c r="E2307">
        <v>6</v>
      </c>
      <c r="F2307" t="s">
        <v>1178</v>
      </c>
    </row>
    <row r="2308" spans="1:6" x14ac:dyDescent="0.3">
      <c r="A2308" t="str">
        <f>INDEX(獼猴調查結果[林管處],MATCH(B2308,獼猴調查結果[工作站],0))</f>
        <v>嘉義</v>
      </c>
      <c r="B2308" t="str">
        <f>INDEX(獼猴調查結果[工作站],MATCH(C2308,獼猴調查結果[樣區名稱],0))</f>
        <v>玉井</v>
      </c>
      <c r="C2308" t="s">
        <v>1179</v>
      </c>
      <c r="D2308">
        <v>1</v>
      </c>
      <c r="E2308">
        <v>1</v>
      </c>
      <c r="F2308" t="s">
        <v>1181</v>
      </c>
    </row>
    <row r="2309" spans="1:6" x14ac:dyDescent="0.3">
      <c r="A2309" t="str">
        <f>INDEX(獼猴調查結果[林管處],MATCH(B2309,獼猴調查結果[工作站],0))</f>
        <v>嘉義</v>
      </c>
      <c r="B2309" t="str">
        <f>INDEX(獼猴調查結果[工作站],MATCH(C2309,獼猴調查結果[樣區名稱],0))</f>
        <v>玉井</v>
      </c>
      <c r="C2309" t="s">
        <v>1179</v>
      </c>
      <c r="D2309">
        <v>1</v>
      </c>
      <c r="E2309">
        <v>2</v>
      </c>
      <c r="F2309" t="s">
        <v>1181</v>
      </c>
    </row>
    <row r="2310" spans="1:6" x14ac:dyDescent="0.3">
      <c r="A2310" t="str">
        <f>INDEX(獼猴調查結果[林管處],MATCH(B2310,獼猴調查結果[工作站],0))</f>
        <v>嘉義</v>
      </c>
      <c r="B2310" t="str">
        <f>INDEX(獼猴調查結果[工作站],MATCH(C2310,獼猴調查結果[樣區名稱],0))</f>
        <v>玉井</v>
      </c>
      <c r="C2310" t="s">
        <v>1179</v>
      </c>
      <c r="D2310">
        <v>1</v>
      </c>
      <c r="E2310">
        <v>3</v>
      </c>
      <c r="F2310" t="s">
        <v>1181</v>
      </c>
    </row>
    <row r="2311" spans="1:6" x14ac:dyDescent="0.3">
      <c r="A2311" t="str">
        <f>INDEX(獼猴調查結果[林管處],MATCH(B2311,獼猴調查結果[工作站],0))</f>
        <v>嘉義</v>
      </c>
      <c r="B2311" t="str">
        <f>INDEX(獼猴調查結果[工作站],MATCH(C2311,獼猴調查結果[樣區名稱],0))</f>
        <v>玉井</v>
      </c>
      <c r="C2311" t="s">
        <v>1179</v>
      </c>
      <c r="D2311">
        <v>1</v>
      </c>
      <c r="E2311">
        <v>4</v>
      </c>
      <c r="F2311" t="s">
        <v>1181</v>
      </c>
    </row>
    <row r="2312" spans="1:6" x14ac:dyDescent="0.3">
      <c r="A2312" t="str">
        <f>INDEX(獼猴調查結果[林管處],MATCH(B2312,獼猴調查結果[工作站],0))</f>
        <v>嘉義</v>
      </c>
      <c r="B2312" t="str">
        <f>INDEX(獼猴調查結果[工作站],MATCH(C2312,獼猴調查結果[樣區名稱],0))</f>
        <v>玉井</v>
      </c>
      <c r="C2312" t="s">
        <v>1179</v>
      </c>
      <c r="D2312">
        <v>1</v>
      </c>
      <c r="E2312">
        <v>5</v>
      </c>
      <c r="F2312" t="s">
        <v>1181</v>
      </c>
    </row>
    <row r="2313" spans="1:6" x14ac:dyDescent="0.3">
      <c r="A2313" t="str">
        <f>INDEX(獼猴調查結果[林管處],MATCH(B2313,獼猴調查結果[工作站],0))</f>
        <v>嘉義</v>
      </c>
      <c r="B2313" t="str">
        <f>INDEX(獼猴調查結果[工作站],MATCH(C2313,獼猴調查結果[樣區名稱],0))</f>
        <v>玉井</v>
      </c>
      <c r="C2313" t="s">
        <v>1179</v>
      </c>
      <c r="D2313">
        <v>1</v>
      </c>
      <c r="E2313">
        <v>6</v>
      </c>
      <c r="F2313" t="s">
        <v>1181</v>
      </c>
    </row>
    <row r="2314" spans="1:6" x14ac:dyDescent="0.3">
      <c r="A2314" t="str">
        <f>INDEX(獼猴調查結果[林管處],MATCH(B2314,獼猴調查結果[工作站],0))</f>
        <v>嘉義</v>
      </c>
      <c r="B2314" t="str">
        <f>INDEX(獼猴調查結果[工作站],MATCH(C2314,獼猴調查結果[樣區名稱],0))</f>
        <v>玉井</v>
      </c>
      <c r="C2314" t="s">
        <v>1182</v>
      </c>
      <c r="D2314">
        <v>1</v>
      </c>
      <c r="E2314">
        <v>1</v>
      </c>
      <c r="F2314" t="s">
        <v>1184</v>
      </c>
    </row>
    <row r="2315" spans="1:6" x14ac:dyDescent="0.3">
      <c r="A2315" t="str">
        <f>INDEX(獼猴調查結果[林管處],MATCH(B2315,獼猴調查結果[工作站],0))</f>
        <v>嘉義</v>
      </c>
      <c r="B2315" t="str">
        <f>INDEX(獼猴調查結果[工作站],MATCH(C2315,獼猴調查結果[樣區名稱],0))</f>
        <v>玉井</v>
      </c>
      <c r="C2315" t="s">
        <v>1182</v>
      </c>
      <c r="D2315">
        <v>1</v>
      </c>
      <c r="E2315">
        <v>2</v>
      </c>
      <c r="F2315" t="s">
        <v>1184</v>
      </c>
    </row>
    <row r="2316" spans="1:6" x14ac:dyDescent="0.3">
      <c r="A2316" t="str">
        <f>INDEX(獼猴調查結果[林管處],MATCH(B2316,獼猴調查結果[工作站],0))</f>
        <v>嘉義</v>
      </c>
      <c r="B2316" t="str">
        <f>INDEX(獼猴調查結果[工作站],MATCH(C2316,獼猴調查結果[樣區名稱],0))</f>
        <v>玉井</v>
      </c>
      <c r="C2316" t="s">
        <v>1182</v>
      </c>
      <c r="D2316">
        <v>1</v>
      </c>
      <c r="E2316">
        <v>3</v>
      </c>
      <c r="F2316" t="s">
        <v>1184</v>
      </c>
    </row>
    <row r="2317" spans="1:6" x14ac:dyDescent="0.3">
      <c r="A2317" t="str">
        <f>INDEX(獼猴調查結果[林管處],MATCH(B2317,獼猴調查結果[工作站],0))</f>
        <v>嘉義</v>
      </c>
      <c r="B2317" t="str">
        <f>INDEX(獼猴調查結果[工作站],MATCH(C2317,獼猴調查結果[樣區名稱],0))</f>
        <v>玉井</v>
      </c>
      <c r="C2317" t="s">
        <v>1182</v>
      </c>
      <c r="D2317">
        <v>1</v>
      </c>
      <c r="E2317">
        <v>4</v>
      </c>
      <c r="F2317" t="s">
        <v>1184</v>
      </c>
    </row>
    <row r="2318" spans="1:6" x14ac:dyDescent="0.3">
      <c r="A2318" t="str">
        <f>INDEX(獼猴調查結果[林管處],MATCH(B2318,獼猴調查結果[工作站],0))</f>
        <v>嘉義</v>
      </c>
      <c r="B2318" t="str">
        <f>INDEX(獼猴調查結果[工作站],MATCH(C2318,獼猴調查結果[樣區名稱],0))</f>
        <v>玉井</v>
      </c>
      <c r="C2318" t="s">
        <v>1182</v>
      </c>
      <c r="D2318">
        <v>1</v>
      </c>
      <c r="E2318">
        <v>5</v>
      </c>
      <c r="F2318" t="s">
        <v>1184</v>
      </c>
    </row>
    <row r="2319" spans="1:6" x14ac:dyDescent="0.3">
      <c r="A2319" t="str">
        <f>INDEX(獼猴調查結果[林管處],MATCH(B2319,獼猴調查結果[工作站],0))</f>
        <v>嘉義</v>
      </c>
      <c r="B2319" t="str">
        <f>INDEX(獼猴調查結果[工作站],MATCH(C2319,獼猴調查結果[樣區名稱],0))</f>
        <v>玉井</v>
      </c>
      <c r="C2319" t="s">
        <v>1182</v>
      </c>
      <c r="D2319">
        <v>1</v>
      </c>
      <c r="E2319">
        <v>6</v>
      </c>
      <c r="F2319" t="s">
        <v>1184</v>
      </c>
    </row>
    <row r="2320" spans="1:6" x14ac:dyDescent="0.3">
      <c r="A2320" t="str">
        <f>INDEX(獼猴調查結果[林管處],MATCH(B2320,獼猴調查結果[工作站],0))</f>
        <v>嘉義</v>
      </c>
      <c r="B2320" t="str">
        <f>INDEX(獼猴調查結果[工作站],MATCH(C2320,獼猴調查結果[樣區名稱],0))</f>
        <v>玉井</v>
      </c>
      <c r="C2320" t="s">
        <v>1185</v>
      </c>
      <c r="D2320">
        <v>1</v>
      </c>
      <c r="E2320">
        <v>1</v>
      </c>
      <c r="F2320" t="s">
        <v>1187</v>
      </c>
    </row>
    <row r="2321" spans="1:6" x14ac:dyDescent="0.3">
      <c r="A2321" t="str">
        <f>INDEX(獼猴調查結果[林管處],MATCH(B2321,獼猴調查結果[工作站],0))</f>
        <v>嘉義</v>
      </c>
      <c r="B2321" t="str">
        <f>INDEX(獼猴調查結果[工作站],MATCH(C2321,獼猴調查結果[樣區名稱],0))</f>
        <v>玉井</v>
      </c>
      <c r="C2321" t="s">
        <v>1185</v>
      </c>
      <c r="D2321">
        <v>1</v>
      </c>
      <c r="E2321">
        <v>2</v>
      </c>
      <c r="F2321" t="s">
        <v>1187</v>
      </c>
    </row>
    <row r="2322" spans="1:6" x14ac:dyDescent="0.3">
      <c r="A2322" t="str">
        <f>INDEX(獼猴調查結果[林管處],MATCH(B2322,獼猴調查結果[工作站],0))</f>
        <v>嘉義</v>
      </c>
      <c r="B2322" t="str">
        <f>INDEX(獼猴調查結果[工作站],MATCH(C2322,獼猴調查結果[樣區名稱],0))</f>
        <v>玉井</v>
      </c>
      <c r="C2322" t="s">
        <v>1185</v>
      </c>
      <c r="D2322">
        <v>1</v>
      </c>
      <c r="E2322">
        <v>3</v>
      </c>
      <c r="F2322" t="s">
        <v>1187</v>
      </c>
    </row>
    <row r="2323" spans="1:6" x14ac:dyDescent="0.3">
      <c r="A2323" t="str">
        <f>INDEX(獼猴調查結果[林管處],MATCH(B2323,獼猴調查結果[工作站],0))</f>
        <v>嘉義</v>
      </c>
      <c r="B2323" t="str">
        <f>INDEX(獼猴調查結果[工作站],MATCH(C2323,獼猴調查結果[樣區名稱],0))</f>
        <v>玉井</v>
      </c>
      <c r="C2323" t="s">
        <v>1185</v>
      </c>
      <c r="D2323">
        <v>1</v>
      </c>
      <c r="E2323">
        <v>4</v>
      </c>
      <c r="F2323" t="s">
        <v>1187</v>
      </c>
    </row>
    <row r="2324" spans="1:6" x14ac:dyDescent="0.3">
      <c r="A2324" t="str">
        <f>INDEX(獼猴調查結果[林管處],MATCH(B2324,獼猴調查結果[工作站],0))</f>
        <v>嘉義</v>
      </c>
      <c r="B2324" t="str">
        <f>INDEX(獼猴調查結果[工作站],MATCH(C2324,獼猴調查結果[樣區名稱],0))</f>
        <v>玉井</v>
      </c>
      <c r="C2324" t="s">
        <v>1185</v>
      </c>
      <c r="D2324">
        <v>1</v>
      </c>
      <c r="E2324">
        <v>5</v>
      </c>
      <c r="F2324" t="s">
        <v>1187</v>
      </c>
    </row>
    <row r="2325" spans="1:6" x14ac:dyDescent="0.3">
      <c r="A2325" t="str">
        <f>INDEX(獼猴調查結果[林管處],MATCH(B2325,獼猴調查結果[工作站],0))</f>
        <v>嘉義</v>
      </c>
      <c r="B2325" t="str">
        <f>INDEX(獼猴調查結果[工作站],MATCH(C2325,獼猴調查結果[樣區名稱],0))</f>
        <v>玉井</v>
      </c>
      <c r="C2325" t="s">
        <v>1185</v>
      </c>
      <c r="D2325">
        <v>1</v>
      </c>
      <c r="E2325">
        <v>6</v>
      </c>
      <c r="F2325" t="s">
        <v>1187</v>
      </c>
    </row>
    <row r="2326" spans="1:6" x14ac:dyDescent="0.3">
      <c r="A2326" t="str">
        <f>INDEX(獼猴調查結果[林管處],MATCH(B2326,獼猴調查結果[工作站],0))</f>
        <v>嘉義</v>
      </c>
      <c r="B2326" t="str">
        <f>INDEX(獼猴調查結果[工作站],MATCH(C2326,獼猴調查結果[樣區名稱],0))</f>
        <v>玉井</v>
      </c>
      <c r="C2326" t="s">
        <v>1188</v>
      </c>
      <c r="D2326">
        <v>1</v>
      </c>
      <c r="E2326">
        <v>1</v>
      </c>
      <c r="F2326" t="s">
        <v>1190</v>
      </c>
    </row>
    <row r="2327" spans="1:6" x14ac:dyDescent="0.3">
      <c r="A2327" t="str">
        <f>INDEX(獼猴調查結果[林管處],MATCH(B2327,獼猴調查結果[工作站],0))</f>
        <v>嘉義</v>
      </c>
      <c r="B2327" t="str">
        <f>INDEX(獼猴調查結果[工作站],MATCH(C2327,獼猴調查結果[樣區名稱],0))</f>
        <v>玉井</v>
      </c>
      <c r="C2327" t="s">
        <v>1188</v>
      </c>
      <c r="D2327">
        <v>1</v>
      </c>
      <c r="E2327">
        <v>2</v>
      </c>
      <c r="F2327" t="s">
        <v>1190</v>
      </c>
    </row>
    <row r="2328" spans="1:6" x14ac:dyDescent="0.3">
      <c r="A2328" t="str">
        <f>INDEX(獼猴調查結果[林管處],MATCH(B2328,獼猴調查結果[工作站],0))</f>
        <v>嘉義</v>
      </c>
      <c r="B2328" t="str">
        <f>INDEX(獼猴調查結果[工作站],MATCH(C2328,獼猴調查結果[樣區名稱],0))</f>
        <v>玉井</v>
      </c>
      <c r="C2328" t="s">
        <v>1188</v>
      </c>
      <c r="D2328">
        <v>1</v>
      </c>
      <c r="E2328">
        <v>3</v>
      </c>
      <c r="F2328" t="s">
        <v>1190</v>
      </c>
    </row>
    <row r="2329" spans="1:6" x14ac:dyDescent="0.3">
      <c r="A2329" t="str">
        <f>INDEX(獼猴調查結果[林管處],MATCH(B2329,獼猴調查結果[工作站],0))</f>
        <v>嘉義</v>
      </c>
      <c r="B2329" t="str">
        <f>INDEX(獼猴調查結果[工作站],MATCH(C2329,獼猴調查結果[樣區名稱],0))</f>
        <v>玉井</v>
      </c>
      <c r="C2329" t="s">
        <v>1188</v>
      </c>
      <c r="D2329">
        <v>1</v>
      </c>
      <c r="E2329">
        <v>4</v>
      </c>
      <c r="F2329" t="s">
        <v>1190</v>
      </c>
    </row>
    <row r="2330" spans="1:6" x14ac:dyDescent="0.3">
      <c r="A2330" t="str">
        <f>INDEX(獼猴調查結果[林管處],MATCH(B2330,獼猴調查結果[工作站],0))</f>
        <v>嘉義</v>
      </c>
      <c r="B2330" t="str">
        <f>INDEX(獼猴調查結果[工作站],MATCH(C2330,獼猴調查結果[樣區名稱],0))</f>
        <v>玉井</v>
      </c>
      <c r="C2330" t="s">
        <v>1188</v>
      </c>
      <c r="D2330">
        <v>1</v>
      </c>
      <c r="E2330">
        <v>5</v>
      </c>
      <c r="F2330" t="s">
        <v>1190</v>
      </c>
    </row>
    <row r="2331" spans="1:6" x14ac:dyDescent="0.3">
      <c r="A2331" t="str">
        <f>INDEX(獼猴調查結果[林管處],MATCH(B2331,獼猴調查結果[工作站],0))</f>
        <v>嘉義</v>
      </c>
      <c r="B2331" t="str">
        <f>INDEX(獼猴調查結果[工作站],MATCH(C2331,獼猴調查結果[樣區名稱],0))</f>
        <v>玉井</v>
      </c>
      <c r="C2331" t="s">
        <v>1188</v>
      </c>
      <c r="D2331">
        <v>1</v>
      </c>
      <c r="E2331">
        <v>6</v>
      </c>
      <c r="F2331" t="s">
        <v>1190</v>
      </c>
    </row>
    <row r="2332" spans="1:6" x14ac:dyDescent="0.3">
      <c r="A2332" t="str">
        <f>INDEX(獼猴調查結果[林管處],MATCH(B2332,獼猴調查結果[工作站],0))</f>
        <v>嘉義</v>
      </c>
      <c r="B2332" t="str">
        <f>INDEX(獼猴調查結果[工作站],MATCH(C2332,獼猴調查結果[樣區名稱],0))</f>
        <v>玉井</v>
      </c>
      <c r="C2332" t="s">
        <v>1191</v>
      </c>
      <c r="D2332">
        <v>1</v>
      </c>
      <c r="E2332">
        <v>1</v>
      </c>
      <c r="F2332" t="s">
        <v>1193</v>
      </c>
    </row>
    <row r="2333" spans="1:6" x14ac:dyDescent="0.3">
      <c r="A2333" t="str">
        <f>INDEX(獼猴調查結果[林管處],MATCH(B2333,獼猴調查結果[工作站],0))</f>
        <v>嘉義</v>
      </c>
      <c r="B2333" t="str">
        <f>INDEX(獼猴調查結果[工作站],MATCH(C2333,獼猴調查結果[樣區名稱],0))</f>
        <v>玉井</v>
      </c>
      <c r="C2333" t="s">
        <v>1191</v>
      </c>
      <c r="D2333">
        <v>1</v>
      </c>
      <c r="E2333">
        <v>2</v>
      </c>
      <c r="F2333" t="s">
        <v>1193</v>
      </c>
    </row>
    <row r="2334" spans="1:6" x14ac:dyDescent="0.3">
      <c r="A2334" t="str">
        <f>INDEX(獼猴調查結果[林管處],MATCH(B2334,獼猴調查結果[工作站],0))</f>
        <v>嘉義</v>
      </c>
      <c r="B2334" t="str">
        <f>INDEX(獼猴調查結果[工作站],MATCH(C2334,獼猴調查結果[樣區名稱],0))</f>
        <v>玉井</v>
      </c>
      <c r="C2334" t="s">
        <v>1191</v>
      </c>
      <c r="D2334">
        <v>1</v>
      </c>
      <c r="E2334">
        <v>3</v>
      </c>
      <c r="F2334" t="s">
        <v>1193</v>
      </c>
    </row>
    <row r="2335" spans="1:6" x14ac:dyDescent="0.3">
      <c r="A2335" t="str">
        <f>INDEX(獼猴調查結果[林管處],MATCH(B2335,獼猴調查結果[工作站],0))</f>
        <v>嘉義</v>
      </c>
      <c r="B2335" t="str">
        <f>INDEX(獼猴調查結果[工作站],MATCH(C2335,獼猴調查結果[樣區名稱],0))</f>
        <v>玉井</v>
      </c>
      <c r="C2335" t="s">
        <v>1191</v>
      </c>
      <c r="D2335">
        <v>1</v>
      </c>
      <c r="E2335">
        <v>4</v>
      </c>
      <c r="F2335" t="s">
        <v>1193</v>
      </c>
    </row>
    <row r="2336" spans="1:6" x14ac:dyDescent="0.3">
      <c r="A2336" t="str">
        <f>INDEX(獼猴調查結果[林管處],MATCH(B2336,獼猴調查結果[工作站],0))</f>
        <v>嘉義</v>
      </c>
      <c r="B2336" t="str">
        <f>INDEX(獼猴調查結果[工作站],MATCH(C2336,獼猴調查結果[樣區名稱],0))</f>
        <v>玉井</v>
      </c>
      <c r="C2336" t="s">
        <v>1191</v>
      </c>
      <c r="D2336">
        <v>1</v>
      </c>
      <c r="E2336">
        <v>5</v>
      </c>
      <c r="F2336" t="s">
        <v>1193</v>
      </c>
    </row>
    <row r="2337" spans="1:6" x14ac:dyDescent="0.3">
      <c r="A2337" t="str">
        <f>INDEX(獼猴調查結果[林管處],MATCH(B2337,獼猴調查結果[工作站],0))</f>
        <v>嘉義</v>
      </c>
      <c r="B2337" t="str">
        <f>INDEX(獼猴調查結果[工作站],MATCH(C2337,獼猴調查結果[樣區名稱],0))</f>
        <v>玉井</v>
      </c>
      <c r="C2337" t="s">
        <v>1191</v>
      </c>
      <c r="D2337">
        <v>1</v>
      </c>
      <c r="E2337">
        <v>6</v>
      </c>
      <c r="F2337" t="s">
        <v>1193</v>
      </c>
    </row>
    <row r="2338" spans="1:6" x14ac:dyDescent="0.3">
      <c r="A2338" t="str">
        <f>INDEX(獼猴調查結果[林管處],MATCH(B2338,獼猴調查結果[工作站],0))</f>
        <v>嘉義</v>
      </c>
      <c r="B2338" t="str">
        <f>INDEX(獼猴調查結果[工作站],MATCH(C2338,獼猴調查結果[樣區名稱],0))</f>
        <v>玉井</v>
      </c>
      <c r="C2338" t="s">
        <v>1194</v>
      </c>
      <c r="D2338">
        <v>1</v>
      </c>
      <c r="E2338">
        <v>1</v>
      </c>
      <c r="F2338" t="s">
        <v>1196</v>
      </c>
    </row>
    <row r="2339" spans="1:6" x14ac:dyDescent="0.3">
      <c r="A2339" t="str">
        <f>INDEX(獼猴調查結果[林管處],MATCH(B2339,獼猴調查結果[工作站],0))</f>
        <v>嘉義</v>
      </c>
      <c r="B2339" t="str">
        <f>INDEX(獼猴調查結果[工作站],MATCH(C2339,獼猴調查結果[樣區名稱],0))</f>
        <v>玉井</v>
      </c>
      <c r="C2339" t="s">
        <v>1194</v>
      </c>
      <c r="D2339">
        <v>1</v>
      </c>
      <c r="E2339">
        <v>2</v>
      </c>
      <c r="F2339" t="s">
        <v>1196</v>
      </c>
    </row>
    <row r="2340" spans="1:6" x14ac:dyDescent="0.3">
      <c r="A2340" t="str">
        <f>INDEX(獼猴調查結果[林管處],MATCH(B2340,獼猴調查結果[工作站],0))</f>
        <v>嘉義</v>
      </c>
      <c r="B2340" t="str">
        <f>INDEX(獼猴調查結果[工作站],MATCH(C2340,獼猴調查結果[樣區名稱],0))</f>
        <v>玉井</v>
      </c>
      <c r="C2340" t="s">
        <v>1194</v>
      </c>
      <c r="D2340">
        <v>1</v>
      </c>
      <c r="E2340">
        <v>3</v>
      </c>
      <c r="F2340" t="s">
        <v>1196</v>
      </c>
    </row>
    <row r="2341" spans="1:6" x14ac:dyDescent="0.3">
      <c r="A2341" t="str">
        <f>INDEX(獼猴調查結果[林管處],MATCH(B2341,獼猴調查結果[工作站],0))</f>
        <v>嘉義</v>
      </c>
      <c r="B2341" t="str">
        <f>INDEX(獼猴調查結果[工作站],MATCH(C2341,獼猴調查結果[樣區名稱],0))</f>
        <v>玉井</v>
      </c>
      <c r="C2341" t="s">
        <v>1194</v>
      </c>
      <c r="D2341">
        <v>1</v>
      </c>
      <c r="E2341">
        <v>4</v>
      </c>
      <c r="F2341" t="s">
        <v>1196</v>
      </c>
    </row>
    <row r="2342" spans="1:6" x14ac:dyDescent="0.3">
      <c r="A2342" t="str">
        <f>INDEX(獼猴調查結果[林管處],MATCH(B2342,獼猴調查結果[工作站],0))</f>
        <v>嘉義</v>
      </c>
      <c r="B2342" t="str">
        <f>INDEX(獼猴調查結果[工作站],MATCH(C2342,獼猴調查結果[樣區名稱],0))</f>
        <v>玉井</v>
      </c>
      <c r="C2342" t="s">
        <v>1194</v>
      </c>
      <c r="D2342">
        <v>1</v>
      </c>
      <c r="E2342">
        <v>5</v>
      </c>
      <c r="F2342" t="s">
        <v>1196</v>
      </c>
    </row>
    <row r="2343" spans="1:6" x14ac:dyDescent="0.3">
      <c r="A2343" t="str">
        <f>INDEX(獼猴調查結果[林管處],MATCH(B2343,獼猴調查結果[工作站],0))</f>
        <v>嘉義</v>
      </c>
      <c r="B2343" t="str">
        <f>INDEX(獼猴調查結果[工作站],MATCH(C2343,獼猴調查結果[樣區名稱],0))</f>
        <v>玉井</v>
      </c>
      <c r="C2343" t="s">
        <v>1194</v>
      </c>
      <c r="D2343">
        <v>1</v>
      </c>
      <c r="E2343">
        <v>6</v>
      </c>
      <c r="F2343" t="s">
        <v>1196</v>
      </c>
    </row>
    <row r="2344" spans="1:6" x14ac:dyDescent="0.3">
      <c r="A2344" t="str">
        <f>INDEX(獼猴調查結果[林管處],MATCH(B2344,獼猴調查結果[工作站],0))</f>
        <v>嘉義</v>
      </c>
      <c r="B2344" t="str">
        <f>INDEX(獼猴調查結果[工作站],MATCH(C2344,獼猴調查結果[樣區名稱],0))</f>
        <v>玉井</v>
      </c>
      <c r="C2344" t="s">
        <v>1197</v>
      </c>
      <c r="D2344">
        <v>1</v>
      </c>
      <c r="E2344">
        <v>1</v>
      </c>
      <c r="F2344" t="s">
        <v>1199</v>
      </c>
    </row>
    <row r="2345" spans="1:6" x14ac:dyDescent="0.3">
      <c r="A2345" t="str">
        <f>INDEX(獼猴調查結果[林管處],MATCH(B2345,獼猴調查結果[工作站],0))</f>
        <v>嘉義</v>
      </c>
      <c r="B2345" t="str">
        <f>INDEX(獼猴調查結果[工作站],MATCH(C2345,獼猴調查結果[樣區名稱],0))</f>
        <v>玉井</v>
      </c>
      <c r="C2345" t="s">
        <v>1197</v>
      </c>
      <c r="D2345">
        <v>1</v>
      </c>
      <c r="E2345">
        <v>2</v>
      </c>
      <c r="F2345" t="s">
        <v>1199</v>
      </c>
    </row>
    <row r="2346" spans="1:6" x14ac:dyDescent="0.3">
      <c r="A2346" t="str">
        <f>INDEX(獼猴調查結果[林管處],MATCH(B2346,獼猴調查結果[工作站],0))</f>
        <v>嘉義</v>
      </c>
      <c r="B2346" t="str">
        <f>INDEX(獼猴調查結果[工作站],MATCH(C2346,獼猴調查結果[樣區名稱],0))</f>
        <v>玉井</v>
      </c>
      <c r="C2346" t="s">
        <v>1197</v>
      </c>
      <c r="D2346">
        <v>1</v>
      </c>
      <c r="E2346">
        <v>3</v>
      </c>
      <c r="F2346" t="s">
        <v>1199</v>
      </c>
    </row>
    <row r="2347" spans="1:6" x14ac:dyDescent="0.3">
      <c r="A2347" t="str">
        <f>INDEX(獼猴調查結果[林管處],MATCH(B2347,獼猴調查結果[工作站],0))</f>
        <v>嘉義</v>
      </c>
      <c r="B2347" t="str">
        <f>INDEX(獼猴調查結果[工作站],MATCH(C2347,獼猴調查結果[樣區名稱],0))</f>
        <v>玉井</v>
      </c>
      <c r="C2347" t="s">
        <v>1197</v>
      </c>
      <c r="D2347">
        <v>1</v>
      </c>
      <c r="E2347">
        <v>4</v>
      </c>
      <c r="F2347" t="s">
        <v>1199</v>
      </c>
    </row>
    <row r="2348" spans="1:6" x14ac:dyDescent="0.3">
      <c r="A2348" t="str">
        <f>INDEX(獼猴調查結果[林管處],MATCH(B2348,獼猴調查結果[工作站],0))</f>
        <v>嘉義</v>
      </c>
      <c r="B2348" t="str">
        <f>INDEX(獼猴調查結果[工作站],MATCH(C2348,獼猴調查結果[樣區名稱],0))</f>
        <v>玉井</v>
      </c>
      <c r="C2348" t="s">
        <v>1197</v>
      </c>
      <c r="D2348">
        <v>1</v>
      </c>
      <c r="E2348">
        <v>5</v>
      </c>
      <c r="F2348" t="s">
        <v>1199</v>
      </c>
    </row>
    <row r="2349" spans="1:6" x14ac:dyDescent="0.3">
      <c r="A2349" t="str">
        <f>INDEX(獼猴調查結果[林管處],MATCH(B2349,獼猴調查結果[工作站],0))</f>
        <v>嘉義</v>
      </c>
      <c r="B2349" t="str">
        <f>INDEX(獼猴調查結果[工作站],MATCH(C2349,獼猴調查結果[樣區名稱],0))</f>
        <v>玉井</v>
      </c>
      <c r="C2349" t="s">
        <v>1197</v>
      </c>
      <c r="D2349">
        <v>1</v>
      </c>
      <c r="E2349">
        <v>6</v>
      </c>
      <c r="F2349" t="s">
        <v>1199</v>
      </c>
    </row>
    <row r="2350" spans="1:6" x14ac:dyDescent="0.3">
      <c r="A2350" t="str">
        <f>INDEX(獼猴調查結果[林管處],MATCH(B2350,獼猴調查結果[工作站],0))</f>
        <v>嘉義</v>
      </c>
      <c r="B2350" t="str">
        <f>INDEX(獼猴調查結果[工作站],MATCH(C2350,獼猴調查結果[樣區名稱],0))</f>
        <v>玉井</v>
      </c>
      <c r="C2350" t="s">
        <v>1200</v>
      </c>
      <c r="D2350">
        <v>1</v>
      </c>
      <c r="E2350">
        <v>1</v>
      </c>
      <c r="F2350" t="s">
        <v>1202</v>
      </c>
    </row>
    <row r="2351" spans="1:6" x14ac:dyDescent="0.3">
      <c r="A2351" t="str">
        <f>INDEX(獼猴調查結果[林管處],MATCH(B2351,獼猴調查結果[工作站],0))</f>
        <v>嘉義</v>
      </c>
      <c r="B2351" t="str">
        <f>INDEX(獼猴調查結果[工作站],MATCH(C2351,獼猴調查結果[樣區名稱],0))</f>
        <v>玉井</v>
      </c>
      <c r="C2351" t="s">
        <v>1200</v>
      </c>
      <c r="D2351">
        <v>1</v>
      </c>
      <c r="E2351">
        <v>2</v>
      </c>
      <c r="F2351" t="s">
        <v>1202</v>
      </c>
    </row>
    <row r="2352" spans="1:6" x14ac:dyDescent="0.3">
      <c r="A2352" t="str">
        <f>INDEX(獼猴調查結果[林管處],MATCH(B2352,獼猴調查結果[工作站],0))</f>
        <v>嘉義</v>
      </c>
      <c r="B2352" t="str">
        <f>INDEX(獼猴調查結果[工作站],MATCH(C2352,獼猴調查結果[樣區名稱],0))</f>
        <v>玉井</v>
      </c>
      <c r="C2352" t="s">
        <v>1200</v>
      </c>
      <c r="D2352">
        <v>1</v>
      </c>
      <c r="E2352">
        <v>3</v>
      </c>
      <c r="F2352" t="s">
        <v>1202</v>
      </c>
    </row>
    <row r="2353" spans="1:6" x14ac:dyDescent="0.3">
      <c r="A2353" t="str">
        <f>INDEX(獼猴調查結果[林管處],MATCH(B2353,獼猴調查結果[工作站],0))</f>
        <v>嘉義</v>
      </c>
      <c r="B2353" t="str">
        <f>INDEX(獼猴調查結果[工作站],MATCH(C2353,獼猴調查結果[樣區名稱],0))</f>
        <v>玉井</v>
      </c>
      <c r="C2353" t="s">
        <v>1200</v>
      </c>
      <c r="D2353">
        <v>1</v>
      </c>
      <c r="E2353">
        <v>4</v>
      </c>
      <c r="F2353" t="s">
        <v>1202</v>
      </c>
    </row>
    <row r="2354" spans="1:6" x14ac:dyDescent="0.3">
      <c r="A2354" t="str">
        <f>INDEX(獼猴調查結果[林管處],MATCH(B2354,獼猴調查結果[工作站],0))</f>
        <v>嘉義</v>
      </c>
      <c r="B2354" t="str">
        <f>INDEX(獼猴調查結果[工作站],MATCH(C2354,獼猴調查結果[樣區名稱],0))</f>
        <v>玉井</v>
      </c>
      <c r="C2354" t="s">
        <v>1200</v>
      </c>
      <c r="D2354">
        <v>1</v>
      </c>
      <c r="E2354">
        <v>5</v>
      </c>
      <c r="F2354" t="s">
        <v>1202</v>
      </c>
    </row>
    <row r="2355" spans="1:6" x14ac:dyDescent="0.3">
      <c r="A2355" t="str">
        <f>INDEX(獼猴調查結果[林管處],MATCH(B2355,獼猴調查結果[工作站],0))</f>
        <v>嘉義</v>
      </c>
      <c r="B2355" t="str">
        <f>INDEX(獼猴調查結果[工作站],MATCH(C2355,獼猴調查結果[樣區名稱],0))</f>
        <v>玉井</v>
      </c>
      <c r="C2355" t="s">
        <v>1200</v>
      </c>
      <c r="D2355">
        <v>1</v>
      </c>
      <c r="E2355">
        <v>6</v>
      </c>
      <c r="F2355" t="s">
        <v>1202</v>
      </c>
    </row>
    <row r="2356" spans="1:6" x14ac:dyDescent="0.3">
      <c r="A2356" t="str">
        <f>INDEX(獼猴調查結果[林管處],MATCH(B2356,獼猴調查結果[工作站],0))</f>
        <v>嘉義</v>
      </c>
      <c r="B2356" t="str">
        <f>INDEX(獼猴調查結果[工作站],MATCH(C2356,獼猴調查結果[樣區名稱],0))</f>
        <v>玉井</v>
      </c>
      <c r="C2356" t="s">
        <v>1204</v>
      </c>
      <c r="D2356">
        <v>1</v>
      </c>
      <c r="E2356">
        <v>1</v>
      </c>
      <c r="F2356" t="s">
        <v>1206</v>
      </c>
    </row>
    <row r="2357" spans="1:6" x14ac:dyDescent="0.3">
      <c r="A2357" t="str">
        <f>INDEX(獼猴調查結果[林管處],MATCH(B2357,獼猴調查結果[工作站],0))</f>
        <v>嘉義</v>
      </c>
      <c r="B2357" t="str">
        <f>INDEX(獼猴調查結果[工作站],MATCH(C2357,獼猴調查結果[樣區名稱],0))</f>
        <v>玉井</v>
      </c>
      <c r="C2357" t="s">
        <v>1204</v>
      </c>
      <c r="D2357">
        <v>1</v>
      </c>
      <c r="E2357">
        <v>2</v>
      </c>
      <c r="F2357" t="s">
        <v>1206</v>
      </c>
    </row>
    <row r="2358" spans="1:6" x14ac:dyDescent="0.3">
      <c r="A2358" t="str">
        <f>INDEX(獼猴調查結果[林管處],MATCH(B2358,獼猴調查結果[工作站],0))</f>
        <v>嘉義</v>
      </c>
      <c r="B2358" t="str">
        <f>INDEX(獼猴調查結果[工作站],MATCH(C2358,獼猴調查結果[樣區名稱],0))</f>
        <v>玉井</v>
      </c>
      <c r="C2358" t="s">
        <v>1204</v>
      </c>
      <c r="D2358">
        <v>1</v>
      </c>
      <c r="E2358">
        <v>3</v>
      </c>
      <c r="F2358" t="s">
        <v>1206</v>
      </c>
    </row>
    <row r="2359" spans="1:6" x14ac:dyDescent="0.3">
      <c r="A2359" t="str">
        <f>INDEX(獼猴調查結果[林管處],MATCH(B2359,獼猴調查結果[工作站],0))</f>
        <v>嘉義</v>
      </c>
      <c r="B2359" t="str">
        <f>INDEX(獼猴調查結果[工作站],MATCH(C2359,獼猴調查結果[樣區名稱],0))</f>
        <v>玉井</v>
      </c>
      <c r="C2359" t="s">
        <v>1204</v>
      </c>
      <c r="D2359">
        <v>1</v>
      </c>
      <c r="E2359">
        <v>4</v>
      </c>
      <c r="F2359" t="s">
        <v>1206</v>
      </c>
    </row>
    <row r="2360" spans="1:6" x14ac:dyDescent="0.3">
      <c r="A2360" t="str">
        <f>INDEX(獼猴調查結果[林管處],MATCH(B2360,獼猴調查結果[工作站],0))</f>
        <v>嘉義</v>
      </c>
      <c r="B2360" t="str">
        <f>INDEX(獼猴調查結果[工作站],MATCH(C2360,獼猴調查結果[樣區名稱],0))</f>
        <v>玉井</v>
      </c>
      <c r="C2360" t="s">
        <v>1204</v>
      </c>
      <c r="D2360">
        <v>1</v>
      </c>
      <c r="E2360">
        <v>5</v>
      </c>
      <c r="F2360" t="s">
        <v>1206</v>
      </c>
    </row>
    <row r="2361" spans="1:6" x14ac:dyDescent="0.3">
      <c r="A2361" t="str">
        <f>INDEX(獼猴調查結果[林管處],MATCH(B2361,獼猴調查結果[工作站],0))</f>
        <v>嘉義</v>
      </c>
      <c r="B2361" t="str">
        <f>INDEX(獼猴調查結果[工作站],MATCH(C2361,獼猴調查結果[樣區名稱],0))</f>
        <v>玉井</v>
      </c>
      <c r="C2361" t="s">
        <v>1204</v>
      </c>
      <c r="D2361">
        <v>1</v>
      </c>
      <c r="E2361">
        <v>6</v>
      </c>
      <c r="F2361" t="s">
        <v>1206</v>
      </c>
    </row>
    <row r="2362" spans="1:6" x14ac:dyDescent="0.3">
      <c r="A2362" t="str">
        <f>INDEX(獼猴調查結果[林管處],MATCH(B2362,獼猴調查結果[工作站],0))</f>
        <v>嘉義</v>
      </c>
      <c r="B2362" t="str">
        <f>INDEX(獼猴調查結果[工作站],MATCH(C2362,獼猴調查結果[樣區名稱],0))</f>
        <v>阿里山</v>
      </c>
      <c r="C2362" t="s">
        <v>1050</v>
      </c>
      <c r="D2362">
        <v>2</v>
      </c>
      <c r="E2362">
        <v>1</v>
      </c>
      <c r="F2362" t="s">
        <v>1052</v>
      </c>
    </row>
    <row r="2363" spans="1:6" x14ac:dyDescent="0.3">
      <c r="A2363" t="str">
        <f>INDEX(獼猴調查結果[林管處],MATCH(B2363,獼猴調查結果[工作站],0))</f>
        <v>嘉義</v>
      </c>
      <c r="B2363" t="str">
        <f>INDEX(獼猴調查結果[工作站],MATCH(C2363,獼猴調查結果[樣區名稱],0))</f>
        <v>阿里山</v>
      </c>
      <c r="C2363" t="s">
        <v>1050</v>
      </c>
      <c r="D2363">
        <v>2</v>
      </c>
      <c r="E2363">
        <v>2</v>
      </c>
      <c r="F2363" t="s">
        <v>1052</v>
      </c>
    </row>
    <row r="2364" spans="1:6" x14ac:dyDescent="0.3">
      <c r="A2364" t="str">
        <f>INDEX(獼猴調查結果[林管處],MATCH(B2364,獼猴調查結果[工作站],0))</f>
        <v>嘉義</v>
      </c>
      <c r="B2364" t="str">
        <f>INDEX(獼猴調查結果[工作站],MATCH(C2364,獼猴調查結果[樣區名稱],0))</f>
        <v>阿里山</v>
      </c>
      <c r="C2364" t="s">
        <v>1050</v>
      </c>
      <c r="D2364">
        <v>2</v>
      </c>
      <c r="E2364">
        <v>3</v>
      </c>
      <c r="F2364" t="s">
        <v>1052</v>
      </c>
    </row>
    <row r="2365" spans="1:6" x14ac:dyDescent="0.3">
      <c r="A2365" t="str">
        <f>INDEX(獼猴調查結果[林管處],MATCH(B2365,獼猴調查結果[工作站],0))</f>
        <v>嘉義</v>
      </c>
      <c r="B2365" t="str">
        <f>INDEX(獼猴調查結果[工作站],MATCH(C2365,獼猴調查結果[樣區名稱],0))</f>
        <v>阿里山</v>
      </c>
      <c r="C2365" t="s">
        <v>1050</v>
      </c>
      <c r="D2365">
        <v>2</v>
      </c>
      <c r="E2365">
        <v>4</v>
      </c>
      <c r="F2365" t="s">
        <v>1052</v>
      </c>
    </row>
    <row r="2366" spans="1:6" x14ac:dyDescent="0.3">
      <c r="A2366" t="str">
        <f>INDEX(獼猴調查結果[林管處],MATCH(B2366,獼猴調查結果[工作站],0))</f>
        <v>嘉義</v>
      </c>
      <c r="B2366" t="str">
        <f>INDEX(獼猴調查結果[工作站],MATCH(C2366,獼猴調查結果[樣區名稱],0))</f>
        <v>阿里山</v>
      </c>
      <c r="C2366" t="s">
        <v>1050</v>
      </c>
      <c r="D2366">
        <v>2</v>
      </c>
      <c r="E2366">
        <v>5</v>
      </c>
      <c r="F2366" t="s">
        <v>1052</v>
      </c>
    </row>
    <row r="2367" spans="1:6" x14ac:dyDescent="0.3">
      <c r="A2367" t="str">
        <f>INDEX(獼猴調查結果[林管處],MATCH(B2367,獼猴調查結果[工作站],0))</f>
        <v>嘉義</v>
      </c>
      <c r="B2367" t="str">
        <f>INDEX(獼猴調查結果[工作站],MATCH(C2367,獼猴調查結果[樣區名稱],0))</f>
        <v>阿里山</v>
      </c>
      <c r="C2367" t="s">
        <v>1050</v>
      </c>
      <c r="D2367">
        <v>2</v>
      </c>
      <c r="E2367">
        <v>6</v>
      </c>
      <c r="F2367" t="s">
        <v>1052</v>
      </c>
    </row>
    <row r="2368" spans="1:6" x14ac:dyDescent="0.3">
      <c r="A2368" t="str">
        <f>INDEX(獼猴調查結果[林管處],MATCH(B2368,獼猴調查結果[工作站],0))</f>
        <v>嘉義</v>
      </c>
      <c r="B2368" t="str">
        <f>INDEX(獼猴調查結果[工作站],MATCH(C2368,獼猴調查結果[樣區名稱],0))</f>
        <v>阿里山</v>
      </c>
      <c r="C2368" t="s">
        <v>1053</v>
      </c>
      <c r="D2368">
        <v>2</v>
      </c>
      <c r="E2368">
        <v>1</v>
      </c>
      <c r="F2368" t="s">
        <v>1055</v>
      </c>
    </row>
    <row r="2369" spans="1:6" x14ac:dyDescent="0.3">
      <c r="A2369" t="str">
        <f>INDEX(獼猴調查結果[林管處],MATCH(B2369,獼猴調查結果[工作站],0))</f>
        <v>嘉義</v>
      </c>
      <c r="B2369" t="str">
        <f>INDEX(獼猴調查結果[工作站],MATCH(C2369,獼猴調查結果[樣區名稱],0))</f>
        <v>阿里山</v>
      </c>
      <c r="C2369" t="s">
        <v>1053</v>
      </c>
      <c r="D2369">
        <v>2</v>
      </c>
      <c r="E2369">
        <v>2</v>
      </c>
      <c r="F2369" t="s">
        <v>1055</v>
      </c>
    </row>
    <row r="2370" spans="1:6" x14ac:dyDescent="0.3">
      <c r="A2370" t="str">
        <f>INDEX(獼猴調查結果[林管處],MATCH(B2370,獼猴調查結果[工作站],0))</f>
        <v>嘉義</v>
      </c>
      <c r="B2370" t="str">
        <f>INDEX(獼猴調查結果[工作站],MATCH(C2370,獼猴調查結果[樣區名稱],0))</f>
        <v>阿里山</v>
      </c>
      <c r="C2370" t="s">
        <v>1053</v>
      </c>
      <c r="D2370">
        <v>2</v>
      </c>
      <c r="E2370">
        <v>3</v>
      </c>
      <c r="F2370" t="s">
        <v>1055</v>
      </c>
    </row>
    <row r="2371" spans="1:6" x14ac:dyDescent="0.3">
      <c r="A2371" t="str">
        <f>INDEX(獼猴調查結果[林管處],MATCH(B2371,獼猴調查結果[工作站],0))</f>
        <v>嘉義</v>
      </c>
      <c r="B2371" t="str">
        <f>INDEX(獼猴調查結果[工作站],MATCH(C2371,獼猴調查結果[樣區名稱],0))</f>
        <v>阿里山</v>
      </c>
      <c r="C2371" t="s">
        <v>1053</v>
      </c>
      <c r="D2371">
        <v>2</v>
      </c>
      <c r="E2371">
        <v>4</v>
      </c>
      <c r="F2371" t="s">
        <v>1055</v>
      </c>
    </row>
    <row r="2372" spans="1:6" x14ac:dyDescent="0.3">
      <c r="A2372" t="str">
        <f>INDEX(獼猴調查結果[林管處],MATCH(B2372,獼猴調查結果[工作站],0))</f>
        <v>嘉義</v>
      </c>
      <c r="B2372" t="str">
        <f>INDEX(獼猴調查結果[工作站],MATCH(C2372,獼猴調查結果[樣區名稱],0))</f>
        <v>阿里山</v>
      </c>
      <c r="C2372" t="s">
        <v>1053</v>
      </c>
      <c r="D2372">
        <v>2</v>
      </c>
      <c r="E2372">
        <v>5</v>
      </c>
      <c r="F2372" t="s">
        <v>1055</v>
      </c>
    </row>
    <row r="2373" spans="1:6" x14ac:dyDescent="0.3">
      <c r="A2373" t="str">
        <f>INDEX(獼猴調查結果[林管處],MATCH(B2373,獼猴調查結果[工作站],0))</f>
        <v>嘉義</v>
      </c>
      <c r="B2373" t="str">
        <f>INDEX(獼猴調查結果[工作站],MATCH(C2373,獼猴調查結果[樣區名稱],0))</f>
        <v>阿里山</v>
      </c>
      <c r="C2373" t="s">
        <v>1053</v>
      </c>
      <c r="D2373">
        <v>2</v>
      </c>
      <c r="E2373">
        <v>6</v>
      </c>
      <c r="F2373" t="s">
        <v>1055</v>
      </c>
    </row>
    <row r="2374" spans="1:6" x14ac:dyDescent="0.3">
      <c r="A2374" t="str">
        <f>INDEX(獼猴調查結果[林管處],MATCH(B2374,獼猴調查結果[工作站],0))</f>
        <v>嘉義</v>
      </c>
      <c r="B2374" t="str">
        <f>INDEX(獼猴調查結果[工作站],MATCH(C2374,獼猴調查結果[樣區名稱],0))</f>
        <v>阿里山</v>
      </c>
      <c r="C2374" t="s">
        <v>1056</v>
      </c>
      <c r="D2374">
        <v>2</v>
      </c>
      <c r="E2374">
        <v>1</v>
      </c>
      <c r="F2374" t="s">
        <v>1055</v>
      </c>
    </row>
    <row r="2375" spans="1:6" x14ac:dyDescent="0.3">
      <c r="A2375" t="str">
        <f>INDEX(獼猴調查結果[林管處],MATCH(B2375,獼猴調查結果[工作站],0))</f>
        <v>嘉義</v>
      </c>
      <c r="B2375" t="str">
        <f>INDEX(獼猴調查結果[工作站],MATCH(C2375,獼猴調查結果[樣區名稱],0))</f>
        <v>阿里山</v>
      </c>
      <c r="C2375" t="s">
        <v>1056</v>
      </c>
      <c r="D2375">
        <v>2</v>
      </c>
      <c r="E2375">
        <v>2</v>
      </c>
      <c r="F2375" t="s">
        <v>1055</v>
      </c>
    </row>
    <row r="2376" spans="1:6" x14ac:dyDescent="0.3">
      <c r="A2376" t="str">
        <f>INDEX(獼猴調查結果[林管處],MATCH(B2376,獼猴調查結果[工作站],0))</f>
        <v>嘉義</v>
      </c>
      <c r="B2376" t="str">
        <f>INDEX(獼猴調查結果[工作站],MATCH(C2376,獼猴調查結果[樣區名稱],0))</f>
        <v>阿里山</v>
      </c>
      <c r="C2376" t="s">
        <v>1056</v>
      </c>
      <c r="D2376">
        <v>2</v>
      </c>
      <c r="E2376">
        <v>3</v>
      </c>
      <c r="F2376" t="s">
        <v>1055</v>
      </c>
    </row>
    <row r="2377" spans="1:6" x14ac:dyDescent="0.3">
      <c r="A2377" t="str">
        <f>INDEX(獼猴調查結果[林管處],MATCH(B2377,獼猴調查結果[工作站],0))</f>
        <v>嘉義</v>
      </c>
      <c r="B2377" t="str">
        <f>INDEX(獼猴調查結果[工作站],MATCH(C2377,獼猴調查結果[樣區名稱],0))</f>
        <v>阿里山</v>
      </c>
      <c r="C2377" t="s">
        <v>1056</v>
      </c>
      <c r="D2377">
        <v>2</v>
      </c>
      <c r="E2377">
        <v>4</v>
      </c>
      <c r="F2377" t="s">
        <v>1055</v>
      </c>
    </row>
    <row r="2378" spans="1:6" x14ac:dyDescent="0.3">
      <c r="A2378" t="str">
        <f>INDEX(獼猴調查結果[林管處],MATCH(B2378,獼猴調查結果[工作站],0))</f>
        <v>嘉義</v>
      </c>
      <c r="B2378" t="str">
        <f>INDEX(獼猴調查結果[工作站],MATCH(C2378,獼猴調查結果[樣區名稱],0))</f>
        <v>阿里山</v>
      </c>
      <c r="C2378" t="s">
        <v>1056</v>
      </c>
      <c r="D2378">
        <v>2</v>
      </c>
      <c r="E2378">
        <v>5</v>
      </c>
      <c r="F2378" t="s">
        <v>1055</v>
      </c>
    </row>
    <row r="2379" spans="1:6" x14ac:dyDescent="0.3">
      <c r="A2379" t="str">
        <f>INDEX(獼猴調查結果[林管處],MATCH(B2379,獼猴調查結果[工作站],0))</f>
        <v>嘉義</v>
      </c>
      <c r="B2379" t="str">
        <f>INDEX(獼猴調查結果[工作站],MATCH(C2379,獼猴調查結果[樣區名稱],0))</f>
        <v>阿里山</v>
      </c>
      <c r="C2379" t="s">
        <v>1056</v>
      </c>
      <c r="D2379">
        <v>2</v>
      </c>
      <c r="E2379">
        <v>6</v>
      </c>
      <c r="F2379" t="s">
        <v>1055</v>
      </c>
    </row>
    <row r="2380" spans="1:6" x14ac:dyDescent="0.3">
      <c r="A2380" t="str">
        <f>INDEX(獼猴調查結果[林管處],MATCH(B2380,獼猴調查結果[工作站],0))</f>
        <v>嘉義</v>
      </c>
      <c r="B2380" t="str">
        <f>INDEX(獼猴調查結果[工作站],MATCH(C2380,獼猴調查結果[樣區名稱],0))</f>
        <v>阿里山</v>
      </c>
      <c r="C2380" t="s">
        <v>1058</v>
      </c>
      <c r="D2380">
        <v>2</v>
      </c>
      <c r="E2380">
        <v>1</v>
      </c>
      <c r="F2380" t="s">
        <v>1060</v>
      </c>
    </row>
    <row r="2381" spans="1:6" x14ac:dyDescent="0.3">
      <c r="A2381" t="str">
        <f>INDEX(獼猴調查結果[林管處],MATCH(B2381,獼猴調查結果[工作站],0))</f>
        <v>嘉義</v>
      </c>
      <c r="B2381" t="str">
        <f>INDEX(獼猴調查結果[工作站],MATCH(C2381,獼猴調查結果[樣區名稱],0))</f>
        <v>阿里山</v>
      </c>
      <c r="C2381" t="s">
        <v>1058</v>
      </c>
      <c r="D2381">
        <v>2</v>
      </c>
      <c r="E2381">
        <v>2</v>
      </c>
      <c r="F2381" t="s">
        <v>1060</v>
      </c>
    </row>
    <row r="2382" spans="1:6" x14ac:dyDescent="0.3">
      <c r="A2382" t="str">
        <f>INDEX(獼猴調查結果[林管處],MATCH(B2382,獼猴調查結果[工作站],0))</f>
        <v>嘉義</v>
      </c>
      <c r="B2382" t="str">
        <f>INDEX(獼猴調查結果[工作站],MATCH(C2382,獼猴調查結果[樣區名稱],0))</f>
        <v>阿里山</v>
      </c>
      <c r="C2382" t="s">
        <v>1058</v>
      </c>
      <c r="D2382">
        <v>2</v>
      </c>
      <c r="E2382">
        <v>3</v>
      </c>
      <c r="F2382" t="s">
        <v>1060</v>
      </c>
    </row>
    <row r="2383" spans="1:6" x14ac:dyDescent="0.3">
      <c r="A2383" t="str">
        <f>INDEX(獼猴調查結果[林管處],MATCH(B2383,獼猴調查結果[工作站],0))</f>
        <v>嘉義</v>
      </c>
      <c r="B2383" t="str">
        <f>INDEX(獼猴調查結果[工作站],MATCH(C2383,獼猴調查結果[樣區名稱],0))</f>
        <v>阿里山</v>
      </c>
      <c r="C2383" t="s">
        <v>1058</v>
      </c>
      <c r="D2383">
        <v>2</v>
      </c>
      <c r="E2383">
        <v>4</v>
      </c>
      <c r="F2383" t="s">
        <v>1060</v>
      </c>
    </row>
    <row r="2384" spans="1:6" x14ac:dyDescent="0.3">
      <c r="A2384" t="str">
        <f>INDEX(獼猴調查結果[林管處],MATCH(B2384,獼猴調查結果[工作站],0))</f>
        <v>嘉義</v>
      </c>
      <c r="B2384" t="str">
        <f>INDEX(獼猴調查結果[工作站],MATCH(C2384,獼猴調查結果[樣區名稱],0))</f>
        <v>阿里山</v>
      </c>
      <c r="C2384" t="s">
        <v>1058</v>
      </c>
      <c r="D2384">
        <v>2</v>
      </c>
      <c r="E2384">
        <v>5</v>
      </c>
      <c r="F2384" t="s">
        <v>1060</v>
      </c>
    </row>
    <row r="2385" spans="1:6" x14ac:dyDescent="0.3">
      <c r="A2385" t="str">
        <f>INDEX(獼猴調查結果[林管處],MATCH(B2385,獼猴調查結果[工作站],0))</f>
        <v>嘉義</v>
      </c>
      <c r="B2385" t="str">
        <f>INDEX(獼猴調查結果[工作站],MATCH(C2385,獼猴調查結果[樣區名稱],0))</f>
        <v>阿里山</v>
      </c>
      <c r="C2385" t="s">
        <v>1058</v>
      </c>
      <c r="D2385">
        <v>2</v>
      </c>
      <c r="E2385">
        <v>6</v>
      </c>
      <c r="F2385" t="s">
        <v>1060</v>
      </c>
    </row>
    <row r="2386" spans="1:6" x14ac:dyDescent="0.3">
      <c r="A2386" t="str">
        <f>INDEX(獼猴調查結果[林管處],MATCH(B2386,獼猴調查結果[工作站],0))</f>
        <v>嘉義</v>
      </c>
      <c r="B2386" t="str">
        <f>INDEX(獼猴調查結果[工作站],MATCH(C2386,獼猴調查結果[樣區名稱],0))</f>
        <v>阿里山</v>
      </c>
      <c r="C2386" t="s">
        <v>1061</v>
      </c>
      <c r="D2386">
        <v>2</v>
      </c>
      <c r="E2386">
        <v>1</v>
      </c>
      <c r="F2386" t="s">
        <v>1063</v>
      </c>
    </row>
    <row r="2387" spans="1:6" x14ac:dyDescent="0.3">
      <c r="A2387" t="str">
        <f>INDEX(獼猴調查結果[林管處],MATCH(B2387,獼猴調查結果[工作站],0))</f>
        <v>嘉義</v>
      </c>
      <c r="B2387" t="str">
        <f>INDEX(獼猴調查結果[工作站],MATCH(C2387,獼猴調查結果[樣區名稱],0))</f>
        <v>阿里山</v>
      </c>
      <c r="C2387" t="s">
        <v>1061</v>
      </c>
      <c r="D2387">
        <v>2</v>
      </c>
      <c r="E2387">
        <v>2</v>
      </c>
      <c r="F2387" t="s">
        <v>1063</v>
      </c>
    </row>
    <row r="2388" spans="1:6" x14ac:dyDescent="0.3">
      <c r="A2388" t="str">
        <f>INDEX(獼猴調查結果[林管處],MATCH(B2388,獼猴調查結果[工作站],0))</f>
        <v>嘉義</v>
      </c>
      <c r="B2388" t="str">
        <f>INDEX(獼猴調查結果[工作站],MATCH(C2388,獼猴調查結果[樣區名稱],0))</f>
        <v>阿里山</v>
      </c>
      <c r="C2388" t="s">
        <v>1061</v>
      </c>
      <c r="D2388">
        <v>2</v>
      </c>
      <c r="E2388">
        <v>3</v>
      </c>
      <c r="F2388" t="s">
        <v>1063</v>
      </c>
    </row>
    <row r="2389" spans="1:6" x14ac:dyDescent="0.3">
      <c r="A2389" t="str">
        <f>INDEX(獼猴調查結果[林管處],MATCH(B2389,獼猴調查結果[工作站],0))</f>
        <v>嘉義</v>
      </c>
      <c r="B2389" t="str">
        <f>INDEX(獼猴調查結果[工作站],MATCH(C2389,獼猴調查結果[樣區名稱],0))</f>
        <v>阿里山</v>
      </c>
      <c r="C2389" t="s">
        <v>1061</v>
      </c>
      <c r="D2389">
        <v>2</v>
      </c>
      <c r="E2389">
        <v>4</v>
      </c>
      <c r="F2389" t="s">
        <v>1063</v>
      </c>
    </row>
    <row r="2390" spans="1:6" x14ac:dyDescent="0.3">
      <c r="A2390" t="str">
        <f>INDEX(獼猴調查結果[林管處],MATCH(B2390,獼猴調查結果[工作站],0))</f>
        <v>嘉義</v>
      </c>
      <c r="B2390" t="str">
        <f>INDEX(獼猴調查結果[工作站],MATCH(C2390,獼猴調查結果[樣區名稱],0))</f>
        <v>阿里山</v>
      </c>
      <c r="C2390" t="s">
        <v>1061</v>
      </c>
      <c r="D2390">
        <v>2</v>
      </c>
      <c r="E2390">
        <v>5</v>
      </c>
      <c r="F2390" t="s">
        <v>1063</v>
      </c>
    </row>
    <row r="2391" spans="1:6" x14ac:dyDescent="0.3">
      <c r="A2391" t="str">
        <f>INDEX(獼猴調查結果[林管處],MATCH(B2391,獼猴調查結果[工作站],0))</f>
        <v>嘉義</v>
      </c>
      <c r="B2391" t="str">
        <f>INDEX(獼猴調查結果[工作站],MATCH(C2391,獼猴調查結果[樣區名稱],0))</f>
        <v>阿里山</v>
      </c>
      <c r="C2391" t="s">
        <v>1061</v>
      </c>
      <c r="D2391">
        <v>2</v>
      </c>
      <c r="E2391">
        <v>6</v>
      </c>
      <c r="F2391" t="s">
        <v>1063</v>
      </c>
    </row>
    <row r="2392" spans="1:6" x14ac:dyDescent="0.3">
      <c r="A2392" t="str">
        <f>INDEX(獼猴調查結果[林管處],MATCH(B2392,獼猴調查結果[工作站],0))</f>
        <v>嘉義</v>
      </c>
      <c r="B2392" t="str">
        <f>INDEX(獼猴調查結果[工作站],MATCH(C2392,獼猴調查結果[樣區名稱],0))</f>
        <v>阿里山</v>
      </c>
      <c r="C2392" t="s">
        <v>1064</v>
      </c>
      <c r="D2392">
        <v>2</v>
      </c>
      <c r="E2392">
        <v>1</v>
      </c>
      <c r="F2392" t="s">
        <v>1063</v>
      </c>
    </row>
    <row r="2393" spans="1:6" x14ac:dyDescent="0.3">
      <c r="A2393" t="str">
        <f>INDEX(獼猴調查結果[林管處],MATCH(B2393,獼猴調查結果[工作站],0))</f>
        <v>嘉義</v>
      </c>
      <c r="B2393" t="str">
        <f>INDEX(獼猴調查結果[工作站],MATCH(C2393,獼猴調查結果[樣區名稱],0))</f>
        <v>阿里山</v>
      </c>
      <c r="C2393" t="s">
        <v>1064</v>
      </c>
      <c r="D2393">
        <v>2</v>
      </c>
      <c r="E2393">
        <v>2</v>
      </c>
      <c r="F2393" t="s">
        <v>1063</v>
      </c>
    </row>
    <row r="2394" spans="1:6" x14ac:dyDescent="0.3">
      <c r="A2394" t="str">
        <f>INDEX(獼猴調查結果[林管處],MATCH(B2394,獼猴調查結果[工作站],0))</f>
        <v>嘉義</v>
      </c>
      <c r="B2394" t="str">
        <f>INDEX(獼猴調查結果[工作站],MATCH(C2394,獼猴調查結果[樣區名稱],0))</f>
        <v>阿里山</v>
      </c>
      <c r="C2394" t="s">
        <v>1064</v>
      </c>
      <c r="D2394">
        <v>2</v>
      </c>
      <c r="E2394">
        <v>3</v>
      </c>
      <c r="F2394" t="s">
        <v>1063</v>
      </c>
    </row>
    <row r="2395" spans="1:6" x14ac:dyDescent="0.3">
      <c r="A2395" t="str">
        <f>INDEX(獼猴調查結果[林管處],MATCH(B2395,獼猴調查結果[工作站],0))</f>
        <v>嘉義</v>
      </c>
      <c r="B2395" t="str">
        <f>INDEX(獼猴調查結果[工作站],MATCH(C2395,獼猴調查結果[樣區名稱],0))</f>
        <v>阿里山</v>
      </c>
      <c r="C2395" t="s">
        <v>1064</v>
      </c>
      <c r="D2395">
        <v>2</v>
      </c>
      <c r="E2395">
        <v>4</v>
      </c>
      <c r="F2395" t="s">
        <v>1063</v>
      </c>
    </row>
    <row r="2396" spans="1:6" x14ac:dyDescent="0.3">
      <c r="A2396" t="str">
        <f>INDEX(獼猴調查結果[林管處],MATCH(B2396,獼猴調查結果[工作站],0))</f>
        <v>嘉義</v>
      </c>
      <c r="B2396" t="str">
        <f>INDEX(獼猴調查結果[工作站],MATCH(C2396,獼猴調查結果[樣區名稱],0))</f>
        <v>阿里山</v>
      </c>
      <c r="C2396" t="s">
        <v>1064</v>
      </c>
      <c r="D2396">
        <v>2</v>
      </c>
      <c r="E2396">
        <v>5</v>
      </c>
      <c r="F2396" t="s">
        <v>1063</v>
      </c>
    </row>
    <row r="2397" spans="1:6" x14ac:dyDescent="0.3">
      <c r="A2397" t="str">
        <f>INDEX(獼猴調查結果[林管處],MATCH(B2397,獼猴調查結果[工作站],0))</f>
        <v>嘉義</v>
      </c>
      <c r="B2397" t="str">
        <f>INDEX(獼猴調查結果[工作站],MATCH(C2397,獼猴調查結果[樣區名稱],0))</f>
        <v>阿里山</v>
      </c>
      <c r="C2397" t="s">
        <v>1064</v>
      </c>
      <c r="D2397">
        <v>2</v>
      </c>
      <c r="E2397">
        <v>6</v>
      </c>
      <c r="F2397" t="s">
        <v>1063</v>
      </c>
    </row>
    <row r="2398" spans="1:6" x14ac:dyDescent="0.3">
      <c r="A2398" t="str">
        <f>INDEX(獼猴調查結果[林管處],MATCH(B2398,獼猴調查結果[工作站],0))</f>
        <v>嘉義</v>
      </c>
      <c r="B2398" t="str">
        <f>INDEX(獼猴調查結果[工作站],MATCH(C2398,獼猴調查結果[樣區名稱],0))</f>
        <v>阿里山</v>
      </c>
      <c r="C2398" t="s">
        <v>1066</v>
      </c>
      <c r="D2398">
        <v>2</v>
      </c>
      <c r="E2398">
        <v>1</v>
      </c>
      <c r="F2398" t="s">
        <v>1068</v>
      </c>
    </row>
    <row r="2399" spans="1:6" x14ac:dyDescent="0.3">
      <c r="A2399" t="str">
        <f>INDEX(獼猴調查結果[林管處],MATCH(B2399,獼猴調查結果[工作站],0))</f>
        <v>嘉義</v>
      </c>
      <c r="B2399" t="str">
        <f>INDEX(獼猴調查結果[工作站],MATCH(C2399,獼猴調查結果[樣區名稱],0))</f>
        <v>阿里山</v>
      </c>
      <c r="C2399" t="s">
        <v>1066</v>
      </c>
      <c r="D2399">
        <v>2</v>
      </c>
      <c r="E2399">
        <v>2</v>
      </c>
      <c r="F2399" t="s">
        <v>1068</v>
      </c>
    </row>
    <row r="2400" spans="1:6" x14ac:dyDescent="0.3">
      <c r="A2400" t="str">
        <f>INDEX(獼猴調查結果[林管處],MATCH(B2400,獼猴調查結果[工作站],0))</f>
        <v>嘉義</v>
      </c>
      <c r="B2400" t="str">
        <f>INDEX(獼猴調查結果[工作站],MATCH(C2400,獼猴調查結果[樣區名稱],0))</f>
        <v>阿里山</v>
      </c>
      <c r="C2400" t="s">
        <v>1066</v>
      </c>
      <c r="D2400">
        <v>2</v>
      </c>
      <c r="E2400">
        <v>3</v>
      </c>
      <c r="F2400" t="s">
        <v>1068</v>
      </c>
    </row>
    <row r="2401" spans="1:6" x14ac:dyDescent="0.3">
      <c r="A2401" t="str">
        <f>INDEX(獼猴調查結果[林管處],MATCH(B2401,獼猴調查結果[工作站],0))</f>
        <v>嘉義</v>
      </c>
      <c r="B2401" t="str">
        <f>INDEX(獼猴調查結果[工作站],MATCH(C2401,獼猴調查結果[樣區名稱],0))</f>
        <v>阿里山</v>
      </c>
      <c r="C2401" t="s">
        <v>1066</v>
      </c>
      <c r="D2401">
        <v>2</v>
      </c>
      <c r="E2401">
        <v>4</v>
      </c>
      <c r="F2401" t="s">
        <v>1068</v>
      </c>
    </row>
    <row r="2402" spans="1:6" x14ac:dyDescent="0.3">
      <c r="A2402" t="str">
        <f>INDEX(獼猴調查結果[林管處],MATCH(B2402,獼猴調查結果[工作站],0))</f>
        <v>嘉義</v>
      </c>
      <c r="B2402" t="str">
        <f>INDEX(獼猴調查結果[工作站],MATCH(C2402,獼猴調查結果[樣區名稱],0))</f>
        <v>阿里山</v>
      </c>
      <c r="C2402" t="s">
        <v>1066</v>
      </c>
      <c r="D2402">
        <v>2</v>
      </c>
      <c r="E2402">
        <v>5</v>
      </c>
      <c r="F2402" t="s">
        <v>1068</v>
      </c>
    </row>
    <row r="2403" spans="1:6" x14ac:dyDescent="0.3">
      <c r="A2403" t="str">
        <f>INDEX(獼猴調查結果[林管處],MATCH(B2403,獼猴調查結果[工作站],0))</f>
        <v>嘉義</v>
      </c>
      <c r="B2403" t="str">
        <f>INDEX(獼猴調查結果[工作站],MATCH(C2403,獼猴調查結果[樣區名稱],0))</f>
        <v>阿里山</v>
      </c>
      <c r="C2403" t="s">
        <v>1066</v>
      </c>
      <c r="D2403">
        <v>2</v>
      </c>
      <c r="E2403">
        <v>6</v>
      </c>
      <c r="F2403" t="s">
        <v>1068</v>
      </c>
    </row>
    <row r="2404" spans="1:6" x14ac:dyDescent="0.3">
      <c r="A2404" t="str">
        <f>INDEX(獼猴調查結果[林管處],MATCH(B2404,獼猴調查結果[工作站],0))</f>
        <v>嘉義</v>
      </c>
      <c r="B2404" t="str">
        <f>INDEX(獼猴調查結果[工作站],MATCH(C2404,獼猴調查結果[樣區名稱],0))</f>
        <v>阿里山</v>
      </c>
      <c r="C2404" t="s">
        <v>1069</v>
      </c>
      <c r="D2404">
        <v>2</v>
      </c>
      <c r="E2404">
        <v>1</v>
      </c>
      <c r="F2404" t="s">
        <v>1071</v>
      </c>
    </row>
    <row r="2405" spans="1:6" x14ac:dyDescent="0.3">
      <c r="A2405" t="str">
        <f>INDEX(獼猴調查結果[林管處],MATCH(B2405,獼猴調查結果[工作站],0))</f>
        <v>嘉義</v>
      </c>
      <c r="B2405" t="str">
        <f>INDEX(獼猴調查結果[工作站],MATCH(C2405,獼猴調查結果[樣區名稱],0))</f>
        <v>阿里山</v>
      </c>
      <c r="C2405" t="s">
        <v>1069</v>
      </c>
      <c r="D2405">
        <v>2</v>
      </c>
      <c r="E2405">
        <v>2</v>
      </c>
      <c r="F2405" t="s">
        <v>1071</v>
      </c>
    </row>
    <row r="2406" spans="1:6" x14ac:dyDescent="0.3">
      <c r="A2406" t="str">
        <f>INDEX(獼猴調查結果[林管處],MATCH(B2406,獼猴調查結果[工作站],0))</f>
        <v>嘉義</v>
      </c>
      <c r="B2406" t="str">
        <f>INDEX(獼猴調查結果[工作站],MATCH(C2406,獼猴調查結果[樣區名稱],0))</f>
        <v>阿里山</v>
      </c>
      <c r="C2406" t="s">
        <v>1069</v>
      </c>
      <c r="D2406">
        <v>2</v>
      </c>
      <c r="E2406">
        <v>3</v>
      </c>
      <c r="F2406" t="s">
        <v>1071</v>
      </c>
    </row>
    <row r="2407" spans="1:6" x14ac:dyDescent="0.3">
      <c r="A2407" t="str">
        <f>INDEX(獼猴調查結果[林管處],MATCH(B2407,獼猴調查結果[工作站],0))</f>
        <v>嘉義</v>
      </c>
      <c r="B2407" t="str">
        <f>INDEX(獼猴調查結果[工作站],MATCH(C2407,獼猴調查結果[樣區名稱],0))</f>
        <v>阿里山</v>
      </c>
      <c r="C2407" t="s">
        <v>1069</v>
      </c>
      <c r="D2407">
        <v>2</v>
      </c>
      <c r="E2407">
        <v>4</v>
      </c>
      <c r="F2407" t="s">
        <v>1071</v>
      </c>
    </row>
    <row r="2408" spans="1:6" x14ac:dyDescent="0.3">
      <c r="A2408" t="str">
        <f>INDEX(獼猴調查結果[林管處],MATCH(B2408,獼猴調查結果[工作站],0))</f>
        <v>嘉義</v>
      </c>
      <c r="B2408" t="str">
        <f>INDEX(獼猴調查結果[工作站],MATCH(C2408,獼猴調查結果[樣區名稱],0))</f>
        <v>阿里山</v>
      </c>
      <c r="C2408" t="s">
        <v>1069</v>
      </c>
      <c r="D2408">
        <v>2</v>
      </c>
      <c r="E2408">
        <v>5</v>
      </c>
      <c r="F2408" t="s">
        <v>1071</v>
      </c>
    </row>
    <row r="2409" spans="1:6" x14ac:dyDescent="0.3">
      <c r="A2409" t="str">
        <f>INDEX(獼猴調查結果[林管處],MATCH(B2409,獼猴調查結果[工作站],0))</f>
        <v>嘉義</v>
      </c>
      <c r="B2409" t="str">
        <f>INDEX(獼猴調查結果[工作站],MATCH(C2409,獼猴調查結果[樣區名稱],0))</f>
        <v>阿里山</v>
      </c>
      <c r="C2409" t="s">
        <v>1069</v>
      </c>
      <c r="D2409">
        <v>2</v>
      </c>
      <c r="E2409">
        <v>6</v>
      </c>
      <c r="F2409" t="s">
        <v>1071</v>
      </c>
    </row>
    <row r="2410" spans="1:6" x14ac:dyDescent="0.3">
      <c r="A2410" t="str">
        <f>INDEX(獼猴調查結果[林管處],MATCH(B2410,獼猴調查結果[工作站],0))</f>
        <v>嘉義</v>
      </c>
      <c r="B2410" t="str">
        <f>INDEX(獼猴調查結果[工作站],MATCH(C2410,獼猴調查結果[樣區名稱],0))</f>
        <v>阿里山</v>
      </c>
      <c r="C2410" t="s">
        <v>1072</v>
      </c>
      <c r="D2410">
        <v>2</v>
      </c>
      <c r="E2410">
        <v>1</v>
      </c>
      <c r="F2410" t="s">
        <v>1074</v>
      </c>
    </row>
    <row r="2411" spans="1:6" x14ac:dyDescent="0.3">
      <c r="A2411" t="str">
        <f>INDEX(獼猴調查結果[林管處],MATCH(B2411,獼猴調查結果[工作站],0))</f>
        <v>嘉義</v>
      </c>
      <c r="B2411" t="str">
        <f>INDEX(獼猴調查結果[工作站],MATCH(C2411,獼猴調查結果[樣區名稱],0))</f>
        <v>阿里山</v>
      </c>
      <c r="C2411" t="s">
        <v>1072</v>
      </c>
      <c r="D2411">
        <v>2</v>
      </c>
      <c r="E2411">
        <v>2</v>
      </c>
      <c r="F2411" t="s">
        <v>1074</v>
      </c>
    </row>
    <row r="2412" spans="1:6" x14ac:dyDescent="0.3">
      <c r="A2412" t="str">
        <f>INDEX(獼猴調查結果[林管處],MATCH(B2412,獼猴調查結果[工作站],0))</f>
        <v>嘉義</v>
      </c>
      <c r="B2412" t="str">
        <f>INDEX(獼猴調查結果[工作站],MATCH(C2412,獼猴調查結果[樣區名稱],0))</f>
        <v>阿里山</v>
      </c>
      <c r="C2412" t="s">
        <v>1072</v>
      </c>
      <c r="D2412">
        <v>2</v>
      </c>
      <c r="E2412">
        <v>3</v>
      </c>
      <c r="F2412" t="s">
        <v>1074</v>
      </c>
    </row>
    <row r="2413" spans="1:6" x14ac:dyDescent="0.3">
      <c r="A2413" t="str">
        <f>INDEX(獼猴調查結果[林管處],MATCH(B2413,獼猴調查結果[工作站],0))</f>
        <v>嘉義</v>
      </c>
      <c r="B2413" t="str">
        <f>INDEX(獼猴調查結果[工作站],MATCH(C2413,獼猴調查結果[樣區名稱],0))</f>
        <v>阿里山</v>
      </c>
      <c r="C2413" t="s">
        <v>1072</v>
      </c>
      <c r="D2413">
        <v>2</v>
      </c>
      <c r="E2413">
        <v>4</v>
      </c>
      <c r="F2413" t="s">
        <v>1074</v>
      </c>
    </row>
    <row r="2414" spans="1:6" x14ac:dyDescent="0.3">
      <c r="A2414" t="str">
        <f>INDEX(獼猴調查結果[林管處],MATCH(B2414,獼猴調查結果[工作站],0))</f>
        <v>嘉義</v>
      </c>
      <c r="B2414" t="str">
        <f>INDEX(獼猴調查結果[工作站],MATCH(C2414,獼猴調查結果[樣區名稱],0))</f>
        <v>阿里山</v>
      </c>
      <c r="C2414" t="s">
        <v>1072</v>
      </c>
      <c r="D2414">
        <v>2</v>
      </c>
      <c r="E2414">
        <v>5</v>
      </c>
      <c r="F2414" t="s">
        <v>1074</v>
      </c>
    </row>
    <row r="2415" spans="1:6" x14ac:dyDescent="0.3">
      <c r="A2415" t="str">
        <f>INDEX(獼猴調查結果[林管處],MATCH(B2415,獼猴調查結果[工作站],0))</f>
        <v>嘉義</v>
      </c>
      <c r="B2415" t="str">
        <f>INDEX(獼猴調查結果[工作站],MATCH(C2415,獼猴調查結果[樣區名稱],0))</f>
        <v>阿里山</v>
      </c>
      <c r="C2415" t="s">
        <v>1072</v>
      </c>
      <c r="D2415">
        <v>2</v>
      </c>
      <c r="E2415">
        <v>6</v>
      </c>
      <c r="F2415" t="s">
        <v>1074</v>
      </c>
    </row>
    <row r="2416" spans="1:6" x14ac:dyDescent="0.3">
      <c r="A2416" t="str">
        <f>INDEX(獼猴調查結果[林管處],MATCH(B2416,獼猴調查結果[工作站],0))</f>
        <v>嘉義</v>
      </c>
      <c r="B2416" t="str">
        <f>INDEX(獼猴調查結果[工作站],MATCH(C2416,獼猴調查結果[樣區名稱],0))</f>
        <v>阿里山</v>
      </c>
      <c r="C2416" t="s">
        <v>1075</v>
      </c>
      <c r="D2416">
        <v>2</v>
      </c>
      <c r="E2416">
        <v>1</v>
      </c>
      <c r="F2416" t="s">
        <v>1077</v>
      </c>
    </row>
    <row r="2417" spans="1:6" x14ac:dyDescent="0.3">
      <c r="A2417" t="str">
        <f>INDEX(獼猴調查結果[林管處],MATCH(B2417,獼猴調查結果[工作站],0))</f>
        <v>嘉義</v>
      </c>
      <c r="B2417" t="str">
        <f>INDEX(獼猴調查結果[工作站],MATCH(C2417,獼猴調查結果[樣區名稱],0))</f>
        <v>阿里山</v>
      </c>
      <c r="C2417" t="s">
        <v>1075</v>
      </c>
      <c r="D2417">
        <v>2</v>
      </c>
      <c r="E2417">
        <v>2</v>
      </c>
      <c r="F2417" t="s">
        <v>1077</v>
      </c>
    </row>
    <row r="2418" spans="1:6" x14ac:dyDescent="0.3">
      <c r="A2418" t="str">
        <f>INDEX(獼猴調查結果[林管處],MATCH(B2418,獼猴調查結果[工作站],0))</f>
        <v>嘉義</v>
      </c>
      <c r="B2418" t="str">
        <f>INDEX(獼猴調查結果[工作站],MATCH(C2418,獼猴調查結果[樣區名稱],0))</f>
        <v>阿里山</v>
      </c>
      <c r="C2418" t="s">
        <v>1075</v>
      </c>
      <c r="D2418">
        <v>2</v>
      </c>
      <c r="E2418">
        <v>3</v>
      </c>
      <c r="F2418" t="s">
        <v>1077</v>
      </c>
    </row>
    <row r="2419" spans="1:6" x14ac:dyDescent="0.3">
      <c r="A2419" t="str">
        <f>INDEX(獼猴調查結果[林管處],MATCH(B2419,獼猴調查結果[工作站],0))</f>
        <v>嘉義</v>
      </c>
      <c r="B2419" t="str">
        <f>INDEX(獼猴調查結果[工作站],MATCH(C2419,獼猴調查結果[樣區名稱],0))</f>
        <v>阿里山</v>
      </c>
      <c r="C2419" t="s">
        <v>1075</v>
      </c>
      <c r="D2419">
        <v>2</v>
      </c>
      <c r="E2419">
        <v>4</v>
      </c>
      <c r="F2419" t="s">
        <v>1077</v>
      </c>
    </row>
    <row r="2420" spans="1:6" x14ac:dyDescent="0.3">
      <c r="A2420" t="str">
        <f>INDEX(獼猴調查結果[林管處],MATCH(B2420,獼猴調查結果[工作站],0))</f>
        <v>嘉義</v>
      </c>
      <c r="B2420" t="str">
        <f>INDEX(獼猴調查結果[工作站],MATCH(C2420,獼猴調查結果[樣區名稱],0))</f>
        <v>阿里山</v>
      </c>
      <c r="C2420" t="s">
        <v>1075</v>
      </c>
      <c r="D2420">
        <v>2</v>
      </c>
      <c r="E2420">
        <v>5</v>
      </c>
      <c r="F2420" t="s">
        <v>1077</v>
      </c>
    </row>
    <row r="2421" spans="1:6" x14ac:dyDescent="0.3">
      <c r="A2421" t="str">
        <f>INDEX(獼猴調查結果[林管處],MATCH(B2421,獼猴調查結果[工作站],0))</f>
        <v>嘉義</v>
      </c>
      <c r="B2421" t="str">
        <f>INDEX(獼猴調查結果[工作站],MATCH(C2421,獼猴調查結果[樣區名稱],0))</f>
        <v>阿里山</v>
      </c>
      <c r="C2421" t="s">
        <v>1075</v>
      </c>
      <c r="D2421">
        <v>2</v>
      </c>
      <c r="E2421">
        <v>6</v>
      </c>
      <c r="F2421" t="s">
        <v>1077</v>
      </c>
    </row>
    <row r="2422" spans="1:6" x14ac:dyDescent="0.3">
      <c r="A2422" t="str">
        <f>INDEX(獼猴調查結果[林管處],MATCH(B2422,獼猴調查結果[工作站],0))</f>
        <v>嘉義</v>
      </c>
      <c r="B2422" t="str">
        <f>INDEX(獼猴調查結果[工作站],MATCH(C2422,獼猴調查結果[樣區名稱],0))</f>
        <v>阿里山</v>
      </c>
      <c r="C2422" t="s">
        <v>1078</v>
      </c>
      <c r="D2422">
        <v>2</v>
      </c>
      <c r="E2422">
        <v>1</v>
      </c>
      <c r="F2422" t="s">
        <v>1080</v>
      </c>
    </row>
    <row r="2423" spans="1:6" x14ac:dyDescent="0.3">
      <c r="A2423" t="str">
        <f>INDEX(獼猴調查結果[林管處],MATCH(B2423,獼猴調查結果[工作站],0))</f>
        <v>嘉義</v>
      </c>
      <c r="B2423" t="str">
        <f>INDEX(獼猴調查結果[工作站],MATCH(C2423,獼猴調查結果[樣區名稱],0))</f>
        <v>阿里山</v>
      </c>
      <c r="C2423" t="s">
        <v>1078</v>
      </c>
      <c r="D2423">
        <v>2</v>
      </c>
      <c r="E2423">
        <v>2</v>
      </c>
      <c r="F2423" t="s">
        <v>1080</v>
      </c>
    </row>
    <row r="2424" spans="1:6" x14ac:dyDescent="0.3">
      <c r="A2424" t="str">
        <f>INDEX(獼猴調查結果[林管處],MATCH(B2424,獼猴調查結果[工作站],0))</f>
        <v>嘉義</v>
      </c>
      <c r="B2424" t="str">
        <f>INDEX(獼猴調查結果[工作站],MATCH(C2424,獼猴調查結果[樣區名稱],0))</f>
        <v>阿里山</v>
      </c>
      <c r="C2424" t="s">
        <v>1078</v>
      </c>
      <c r="D2424">
        <v>2</v>
      </c>
      <c r="E2424">
        <v>3</v>
      </c>
      <c r="F2424" t="s">
        <v>1080</v>
      </c>
    </row>
    <row r="2425" spans="1:6" x14ac:dyDescent="0.3">
      <c r="A2425" t="str">
        <f>INDEX(獼猴調查結果[林管處],MATCH(B2425,獼猴調查結果[工作站],0))</f>
        <v>嘉義</v>
      </c>
      <c r="B2425" t="str">
        <f>INDEX(獼猴調查結果[工作站],MATCH(C2425,獼猴調查結果[樣區名稱],0))</f>
        <v>阿里山</v>
      </c>
      <c r="C2425" t="s">
        <v>1078</v>
      </c>
      <c r="D2425">
        <v>2</v>
      </c>
      <c r="E2425">
        <v>4</v>
      </c>
      <c r="F2425" t="s">
        <v>1080</v>
      </c>
    </row>
    <row r="2426" spans="1:6" x14ac:dyDescent="0.3">
      <c r="A2426" t="str">
        <f>INDEX(獼猴調查結果[林管處],MATCH(B2426,獼猴調查結果[工作站],0))</f>
        <v>嘉義</v>
      </c>
      <c r="B2426" t="str">
        <f>INDEX(獼猴調查結果[工作站],MATCH(C2426,獼猴調查結果[樣區名稱],0))</f>
        <v>阿里山</v>
      </c>
      <c r="C2426" t="s">
        <v>1078</v>
      </c>
      <c r="D2426">
        <v>2</v>
      </c>
      <c r="E2426">
        <v>5</v>
      </c>
      <c r="F2426" t="s">
        <v>1080</v>
      </c>
    </row>
    <row r="2427" spans="1:6" x14ac:dyDescent="0.3">
      <c r="A2427" t="str">
        <f>INDEX(獼猴調查結果[林管處],MATCH(B2427,獼猴調查結果[工作站],0))</f>
        <v>嘉義</v>
      </c>
      <c r="B2427" t="str">
        <f>INDEX(獼猴調查結果[工作站],MATCH(C2427,獼猴調查結果[樣區名稱],0))</f>
        <v>阿里山</v>
      </c>
      <c r="C2427" t="s">
        <v>1078</v>
      </c>
      <c r="D2427">
        <v>2</v>
      </c>
      <c r="E2427">
        <v>6</v>
      </c>
      <c r="F2427" t="s">
        <v>1080</v>
      </c>
    </row>
    <row r="2428" spans="1:6" x14ac:dyDescent="0.3">
      <c r="A2428" t="str">
        <f>INDEX(獼猴調查結果[林管處],MATCH(B2428,獼猴調查結果[工作站],0))</f>
        <v>嘉義</v>
      </c>
      <c r="B2428" t="str">
        <f>INDEX(獼猴調查結果[工作站],MATCH(C2428,獼猴調查結果[樣區名稱],0))</f>
        <v>阿里山</v>
      </c>
      <c r="C2428" t="s">
        <v>1081</v>
      </c>
      <c r="D2428">
        <v>2</v>
      </c>
      <c r="E2428">
        <v>1</v>
      </c>
      <c r="F2428" t="s">
        <v>1083</v>
      </c>
    </row>
    <row r="2429" spans="1:6" x14ac:dyDescent="0.3">
      <c r="A2429" t="str">
        <f>INDEX(獼猴調查結果[林管處],MATCH(B2429,獼猴調查結果[工作站],0))</f>
        <v>嘉義</v>
      </c>
      <c r="B2429" t="str">
        <f>INDEX(獼猴調查結果[工作站],MATCH(C2429,獼猴調查結果[樣區名稱],0))</f>
        <v>阿里山</v>
      </c>
      <c r="C2429" t="s">
        <v>1081</v>
      </c>
      <c r="D2429">
        <v>2</v>
      </c>
      <c r="E2429">
        <v>2</v>
      </c>
      <c r="F2429" t="s">
        <v>1083</v>
      </c>
    </row>
    <row r="2430" spans="1:6" x14ac:dyDescent="0.3">
      <c r="A2430" t="str">
        <f>INDEX(獼猴調查結果[林管處],MATCH(B2430,獼猴調查結果[工作站],0))</f>
        <v>嘉義</v>
      </c>
      <c r="B2430" t="str">
        <f>INDEX(獼猴調查結果[工作站],MATCH(C2430,獼猴調查結果[樣區名稱],0))</f>
        <v>阿里山</v>
      </c>
      <c r="C2430" t="s">
        <v>1081</v>
      </c>
      <c r="D2430">
        <v>2</v>
      </c>
      <c r="E2430">
        <v>3</v>
      </c>
      <c r="F2430" t="s">
        <v>1083</v>
      </c>
    </row>
    <row r="2431" spans="1:6" x14ac:dyDescent="0.3">
      <c r="A2431" t="str">
        <f>INDEX(獼猴調查結果[林管處],MATCH(B2431,獼猴調查結果[工作站],0))</f>
        <v>嘉義</v>
      </c>
      <c r="B2431" t="str">
        <f>INDEX(獼猴調查結果[工作站],MATCH(C2431,獼猴調查結果[樣區名稱],0))</f>
        <v>阿里山</v>
      </c>
      <c r="C2431" t="s">
        <v>1081</v>
      </c>
      <c r="D2431">
        <v>2</v>
      </c>
      <c r="E2431">
        <v>4</v>
      </c>
      <c r="F2431" t="s">
        <v>1083</v>
      </c>
    </row>
    <row r="2432" spans="1:6" x14ac:dyDescent="0.3">
      <c r="A2432" t="str">
        <f>INDEX(獼猴調查結果[林管處],MATCH(B2432,獼猴調查結果[工作站],0))</f>
        <v>嘉義</v>
      </c>
      <c r="B2432" t="str">
        <f>INDEX(獼猴調查結果[工作站],MATCH(C2432,獼猴調查結果[樣區名稱],0))</f>
        <v>阿里山</v>
      </c>
      <c r="C2432" t="s">
        <v>1081</v>
      </c>
      <c r="D2432">
        <v>2</v>
      </c>
      <c r="E2432">
        <v>5</v>
      </c>
      <c r="F2432" t="s">
        <v>1083</v>
      </c>
    </row>
    <row r="2433" spans="1:6" x14ac:dyDescent="0.3">
      <c r="A2433" t="str">
        <f>INDEX(獼猴調查結果[林管處],MATCH(B2433,獼猴調查結果[工作站],0))</f>
        <v>嘉義</v>
      </c>
      <c r="B2433" t="str">
        <f>INDEX(獼猴調查結果[工作站],MATCH(C2433,獼猴調查結果[樣區名稱],0))</f>
        <v>阿里山</v>
      </c>
      <c r="C2433" t="s">
        <v>1081</v>
      </c>
      <c r="D2433">
        <v>2</v>
      </c>
      <c r="E2433">
        <v>6</v>
      </c>
      <c r="F2433" t="s">
        <v>1083</v>
      </c>
    </row>
    <row r="2434" spans="1:6" x14ac:dyDescent="0.3">
      <c r="A2434" t="str">
        <f>INDEX(獼猴調查結果[林管處],MATCH(B2434,獼猴調查結果[工作站],0))</f>
        <v>嘉義</v>
      </c>
      <c r="B2434" t="str">
        <f>INDEX(獼猴調查結果[工作站],MATCH(C2434,獼猴調查結果[樣區名稱],0))</f>
        <v>阿里山</v>
      </c>
      <c r="C2434" t="s">
        <v>1084</v>
      </c>
      <c r="D2434">
        <v>2</v>
      </c>
      <c r="E2434">
        <v>1</v>
      </c>
      <c r="F2434" t="s">
        <v>1080</v>
      </c>
    </row>
    <row r="2435" spans="1:6" x14ac:dyDescent="0.3">
      <c r="A2435" t="str">
        <f>INDEX(獼猴調查結果[林管處],MATCH(B2435,獼猴調查結果[工作站],0))</f>
        <v>嘉義</v>
      </c>
      <c r="B2435" t="str">
        <f>INDEX(獼猴調查結果[工作站],MATCH(C2435,獼猴調查結果[樣區名稱],0))</f>
        <v>阿里山</v>
      </c>
      <c r="C2435" t="s">
        <v>1084</v>
      </c>
      <c r="D2435">
        <v>2</v>
      </c>
      <c r="E2435">
        <v>2</v>
      </c>
      <c r="F2435" t="s">
        <v>1080</v>
      </c>
    </row>
    <row r="2436" spans="1:6" x14ac:dyDescent="0.3">
      <c r="A2436" t="str">
        <f>INDEX(獼猴調查結果[林管處],MATCH(B2436,獼猴調查結果[工作站],0))</f>
        <v>嘉義</v>
      </c>
      <c r="B2436" t="str">
        <f>INDEX(獼猴調查結果[工作站],MATCH(C2436,獼猴調查結果[樣區名稱],0))</f>
        <v>阿里山</v>
      </c>
      <c r="C2436" t="s">
        <v>1084</v>
      </c>
      <c r="D2436">
        <v>2</v>
      </c>
      <c r="E2436">
        <v>3</v>
      </c>
      <c r="F2436" t="s">
        <v>1080</v>
      </c>
    </row>
    <row r="2437" spans="1:6" x14ac:dyDescent="0.3">
      <c r="A2437" t="str">
        <f>INDEX(獼猴調查結果[林管處],MATCH(B2437,獼猴調查結果[工作站],0))</f>
        <v>嘉義</v>
      </c>
      <c r="B2437" t="str">
        <f>INDEX(獼猴調查結果[工作站],MATCH(C2437,獼猴調查結果[樣區名稱],0))</f>
        <v>阿里山</v>
      </c>
      <c r="C2437" t="s">
        <v>1084</v>
      </c>
      <c r="D2437">
        <v>2</v>
      </c>
      <c r="E2437">
        <v>4</v>
      </c>
      <c r="F2437" t="s">
        <v>1080</v>
      </c>
    </row>
    <row r="2438" spans="1:6" x14ac:dyDescent="0.3">
      <c r="A2438" t="str">
        <f>INDEX(獼猴調查結果[林管處],MATCH(B2438,獼猴調查結果[工作站],0))</f>
        <v>嘉義</v>
      </c>
      <c r="B2438" t="str">
        <f>INDEX(獼猴調查結果[工作站],MATCH(C2438,獼猴調查結果[樣區名稱],0))</f>
        <v>阿里山</v>
      </c>
      <c r="C2438" t="s">
        <v>1084</v>
      </c>
      <c r="D2438">
        <v>2</v>
      </c>
      <c r="E2438">
        <v>5</v>
      </c>
      <c r="F2438" t="s">
        <v>1080</v>
      </c>
    </row>
    <row r="2439" spans="1:6" x14ac:dyDescent="0.3">
      <c r="A2439" t="str">
        <f>INDEX(獼猴調查結果[林管處],MATCH(B2439,獼猴調查結果[工作站],0))</f>
        <v>嘉義</v>
      </c>
      <c r="B2439" t="str">
        <f>INDEX(獼猴調查結果[工作站],MATCH(C2439,獼猴調查結果[樣區名稱],0))</f>
        <v>阿里山</v>
      </c>
      <c r="C2439" t="s">
        <v>1084</v>
      </c>
      <c r="D2439">
        <v>2</v>
      </c>
      <c r="E2439">
        <v>6</v>
      </c>
      <c r="F2439" t="s">
        <v>1080</v>
      </c>
    </row>
    <row r="2440" spans="1:6" x14ac:dyDescent="0.3">
      <c r="A2440" t="str">
        <f>INDEX(獼猴調查結果[林管處],MATCH(B2440,獼猴調查結果[工作站],0))</f>
        <v>嘉義</v>
      </c>
      <c r="B2440" t="str">
        <f>INDEX(獼猴調查結果[工作站],MATCH(C2440,獼猴調查結果[樣區名稱],0))</f>
        <v>奮起湖</v>
      </c>
      <c r="C2440" t="s">
        <v>1087</v>
      </c>
      <c r="D2440">
        <v>2</v>
      </c>
      <c r="E2440">
        <v>1</v>
      </c>
      <c r="F2440" t="s">
        <v>1089</v>
      </c>
    </row>
    <row r="2441" spans="1:6" x14ac:dyDescent="0.3">
      <c r="A2441" t="str">
        <f>INDEX(獼猴調查結果[林管處],MATCH(B2441,獼猴調查結果[工作站],0))</f>
        <v>嘉義</v>
      </c>
      <c r="B2441" t="str">
        <f>INDEX(獼猴調查結果[工作站],MATCH(C2441,獼猴調查結果[樣區名稱],0))</f>
        <v>奮起湖</v>
      </c>
      <c r="C2441" t="s">
        <v>1087</v>
      </c>
      <c r="D2441">
        <v>2</v>
      </c>
      <c r="E2441">
        <v>2</v>
      </c>
      <c r="F2441" t="s">
        <v>1089</v>
      </c>
    </row>
    <row r="2442" spans="1:6" x14ac:dyDescent="0.3">
      <c r="A2442" t="str">
        <f>INDEX(獼猴調查結果[林管處],MATCH(B2442,獼猴調查結果[工作站],0))</f>
        <v>嘉義</v>
      </c>
      <c r="B2442" t="str">
        <f>INDEX(獼猴調查結果[工作站],MATCH(C2442,獼猴調查結果[樣區名稱],0))</f>
        <v>奮起湖</v>
      </c>
      <c r="C2442" t="s">
        <v>1087</v>
      </c>
      <c r="D2442">
        <v>2</v>
      </c>
      <c r="E2442">
        <v>3</v>
      </c>
      <c r="F2442" t="s">
        <v>1089</v>
      </c>
    </row>
    <row r="2443" spans="1:6" x14ac:dyDescent="0.3">
      <c r="A2443" t="str">
        <f>INDEX(獼猴調查結果[林管處],MATCH(B2443,獼猴調查結果[工作站],0))</f>
        <v>嘉義</v>
      </c>
      <c r="B2443" t="str">
        <f>INDEX(獼猴調查結果[工作站],MATCH(C2443,獼猴調查結果[樣區名稱],0))</f>
        <v>奮起湖</v>
      </c>
      <c r="C2443" t="s">
        <v>1087</v>
      </c>
      <c r="D2443">
        <v>2</v>
      </c>
      <c r="E2443">
        <v>4</v>
      </c>
      <c r="F2443" t="s">
        <v>1089</v>
      </c>
    </row>
    <row r="2444" spans="1:6" x14ac:dyDescent="0.3">
      <c r="A2444" t="str">
        <f>INDEX(獼猴調查結果[林管處],MATCH(B2444,獼猴調查結果[工作站],0))</f>
        <v>嘉義</v>
      </c>
      <c r="B2444" t="str">
        <f>INDEX(獼猴調查結果[工作站],MATCH(C2444,獼猴調查結果[樣區名稱],0))</f>
        <v>奮起湖</v>
      </c>
      <c r="C2444" t="s">
        <v>1087</v>
      </c>
      <c r="D2444">
        <v>2</v>
      </c>
      <c r="E2444">
        <v>5</v>
      </c>
      <c r="F2444" t="s">
        <v>1089</v>
      </c>
    </row>
    <row r="2445" spans="1:6" x14ac:dyDescent="0.3">
      <c r="A2445" t="str">
        <f>INDEX(獼猴調查結果[林管處],MATCH(B2445,獼猴調查結果[工作站],0))</f>
        <v>嘉義</v>
      </c>
      <c r="B2445" t="str">
        <f>INDEX(獼猴調查結果[工作站],MATCH(C2445,獼猴調查結果[樣區名稱],0))</f>
        <v>奮起湖</v>
      </c>
      <c r="C2445" t="s">
        <v>1087</v>
      </c>
      <c r="D2445">
        <v>2</v>
      </c>
      <c r="E2445">
        <v>6</v>
      </c>
      <c r="F2445" t="s">
        <v>1089</v>
      </c>
    </row>
    <row r="2446" spans="1:6" x14ac:dyDescent="0.3">
      <c r="A2446" t="str">
        <f>INDEX(獼猴調查結果[林管處],MATCH(B2446,獼猴調查結果[工作站],0))</f>
        <v>嘉義</v>
      </c>
      <c r="B2446" t="str">
        <f>INDEX(獼猴調查結果[工作站],MATCH(C2446,獼猴調查結果[樣區名稱],0))</f>
        <v>奮起湖</v>
      </c>
      <c r="C2446" t="s">
        <v>1090</v>
      </c>
      <c r="D2446">
        <v>2</v>
      </c>
      <c r="E2446">
        <v>1</v>
      </c>
      <c r="F2446" t="s">
        <v>1092</v>
      </c>
    </row>
    <row r="2447" spans="1:6" x14ac:dyDescent="0.3">
      <c r="A2447" t="str">
        <f>INDEX(獼猴調查結果[林管處],MATCH(B2447,獼猴調查結果[工作站],0))</f>
        <v>嘉義</v>
      </c>
      <c r="B2447" t="str">
        <f>INDEX(獼猴調查結果[工作站],MATCH(C2447,獼猴調查結果[樣區名稱],0))</f>
        <v>奮起湖</v>
      </c>
      <c r="C2447" t="s">
        <v>1090</v>
      </c>
      <c r="D2447">
        <v>2</v>
      </c>
      <c r="E2447">
        <v>2</v>
      </c>
      <c r="F2447" t="s">
        <v>1092</v>
      </c>
    </row>
    <row r="2448" spans="1:6" x14ac:dyDescent="0.3">
      <c r="A2448" t="str">
        <f>INDEX(獼猴調查結果[林管處],MATCH(B2448,獼猴調查結果[工作站],0))</f>
        <v>嘉義</v>
      </c>
      <c r="B2448" t="str">
        <f>INDEX(獼猴調查結果[工作站],MATCH(C2448,獼猴調查結果[樣區名稱],0))</f>
        <v>奮起湖</v>
      </c>
      <c r="C2448" t="s">
        <v>1090</v>
      </c>
      <c r="D2448">
        <v>2</v>
      </c>
      <c r="E2448">
        <v>3</v>
      </c>
      <c r="F2448" t="s">
        <v>1092</v>
      </c>
    </row>
    <row r="2449" spans="1:6" x14ac:dyDescent="0.3">
      <c r="A2449" t="str">
        <f>INDEX(獼猴調查結果[林管處],MATCH(B2449,獼猴調查結果[工作站],0))</f>
        <v>嘉義</v>
      </c>
      <c r="B2449" t="str">
        <f>INDEX(獼猴調查結果[工作站],MATCH(C2449,獼猴調查結果[樣區名稱],0))</f>
        <v>奮起湖</v>
      </c>
      <c r="C2449" t="s">
        <v>1090</v>
      </c>
      <c r="D2449">
        <v>2</v>
      </c>
      <c r="E2449">
        <v>4</v>
      </c>
      <c r="F2449" t="s">
        <v>1092</v>
      </c>
    </row>
    <row r="2450" spans="1:6" x14ac:dyDescent="0.3">
      <c r="A2450" t="str">
        <f>INDEX(獼猴調查結果[林管處],MATCH(B2450,獼猴調查結果[工作站],0))</f>
        <v>嘉義</v>
      </c>
      <c r="B2450" t="str">
        <f>INDEX(獼猴調查結果[工作站],MATCH(C2450,獼猴調查結果[樣區名稱],0))</f>
        <v>奮起湖</v>
      </c>
      <c r="C2450" t="s">
        <v>1090</v>
      </c>
      <c r="D2450">
        <v>2</v>
      </c>
      <c r="E2450">
        <v>5</v>
      </c>
      <c r="F2450" t="s">
        <v>1092</v>
      </c>
    </row>
    <row r="2451" spans="1:6" x14ac:dyDescent="0.3">
      <c r="A2451" t="str">
        <f>INDEX(獼猴調查結果[林管處],MATCH(B2451,獼猴調查結果[工作站],0))</f>
        <v>嘉義</v>
      </c>
      <c r="B2451" t="str">
        <f>INDEX(獼猴調查結果[工作站],MATCH(C2451,獼猴調查結果[樣區名稱],0))</f>
        <v>奮起湖</v>
      </c>
      <c r="C2451" t="s">
        <v>1090</v>
      </c>
      <c r="D2451">
        <v>2</v>
      </c>
      <c r="E2451">
        <v>6</v>
      </c>
      <c r="F2451" t="s">
        <v>1092</v>
      </c>
    </row>
    <row r="2452" spans="1:6" x14ac:dyDescent="0.3">
      <c r="A2452" t="str">
        <f>INDEX(獼猴調查結果[林管處],MATCH(B2452,獼猴調查結果[工作站],0))</f>
        <v>嘉義</v>
      </c>
      <c r="B2452" t="str">
        <f>INDEX(獼猴調查結果[工作站],MATCH(C2452,獼猴調查結果[樣區名稱],0))</f>
        <v>奮起湖</v>
      </c>
      <c r="C2452" t="s">
        <v>1093</v>
      </c>
      <c r="D2452">
        <v>2</v>
      </c>
      <c r="E2452">
        <v>1</v>
      </c>
      <c r="F2452" t="s">
        <v>1095</v>
      </c>
    </row>
    <row r="2453" spans="1:6" x14ac:dyDescent="0.3">
      <c r="A2453" t="str">
        <f>INDEX(獼猴調查結果[林管處],MATCH(B2453,獼猴調查結果[工作站],0))</f>
        <v>嘉義</v>
      </c>
      <c r="B2453" t="str">
        <f>INDEX(獼猴調查結果[工作站],MATCH(C2453,獼猴調查結果[樣區名稱],0))</f>
        <v>奮起湖</v>
      </c>
      <c r="C2453" t="s">
        <v>1093</v>
      </c>
      <c r="D2453">
        <v>2</v>
      </c>
      <c r="E2453">
        <v>2</v>
      </c>
      <c r="F2453" t="s">
        <v>1095</v>
      </c>
    </row>
    <row r="2454" spans="1:6" x14ac:dyDescent="0.3">
      <c r="A2454" t="str">
        <f>INDEX(獼猴調查結果[林管處],MATCH(B2454,獼猴調查結果[工作站],0))</f>
        <v>嘉義</v>
      </c>
      <c r="B2454" t="str">
        <f>INDEX(獼猴調查結果[工作站],MATCH(C2454,獼猴調查結果[樣區名稱],0))</f>
        <v>奮起湖</v>
      </c>
      <c r="C2454" t="s">
        <v>1093</v>
      </c>
      <c r="D2454">
        <v>2</v>
      </c>
      <c r="E2454">
        <v>3</v>
      </c>
      <c r="F2454" t="s">
        <v>1095</v>
      </c>
    </row>
    <row r="2455" spans="1:6" x14ac:dyDescent="0.3">
      <c r="A2455" t="str">
        <f>INDEX(獼猴調查結果[林管處],MATCH(B2455,獼猴調查結果[工作站],0))</f>
        <v>嘉義</v>
      </c>
      <c r="B2455" t="str">
        <f>INDEX(獼猴調查結果[工作站],MATCH(C2455,獼猴調查結果[樣區名稱],0))</f>
        <v>奮起湖</v>
      </c>
      <c r="C2455" t="s">
        <v>1093</v>
      </c>
      <c r="D2455">
        <v>2</v>
      </c>
      <c r="E2455">
        <v>4</v>
      </c>
      <c r="F2455" t="s">
        <v>1095</v>
      </c>
    </row>
    <row r="2456" spans="1:6" x14ac:dyDescent="0.3">
      <c r="A2456" t="str">
        <f>INDEX(獼猴調查結果[林管處],MATCH(B2456,獼猴調查結果[工作站],0))</f>
        <v>嘉義</v>
      </c>
      <c r="B2456" t="str">
        <f>INDEX(獼猴調查結果[工作站],MATCH(C2456,獼猴調查結果[樣區名稱],0))</f>
        <v>奮起湖</v>
      </c>
      <c r="C2456" t="s">
        <v>1093</v>
      </c>
      <c r="D2456">
        <v>2</v>
      </c>
      <c r="E2456">
        <v>5</v>
      </c>
      <c r="F2456" t="s">
        <v>1095</v>
      </c>
    </row>
    <row r="2457" spans="1:6" x14ac:dyDescent="0.3">
      <c r="A2457" t="str">
        <f>INDEX(獼猴調查結果[林管處],MATCH(B2457,獼猴調查結果[工作站],0))</f>
        <v>嘉義</v>
      </c>
      <c r="B2457" t="str">
        <f>INDEX(獼猴調查結果[工作站],MATCH(C2457,獼猴調查結果[樣區名稱],0))</f>
        <v>奮起湖</v>
      </c>
      <c r="C2457" t="s">
        <v>1093</v>
      </c>
      <c r="D2457">
        <v>2</v>
      </c>
      <c r="E2457">
        <v>6</v>
      </c>
      <c r="F2457" t="s">
        <v>1095</v>
      </c>
    </row>
    <row r="2458" spans="1:6" x14ac:dyDescent="0.3">
      <c r="A2458" t="str">
        <f>INDEX(獼猴調查結果[林管處],MATCH(B2458,獼猴調查結果[工作站],0))</f>
        <v>嘉義</v>
      </c>
      <c r="B2458" t="str">
        <f>INDEX(獼猴調查結果[工作站],MATCH(C2458,獼猴調查結果[樣區名稱],0))</f>
        <v>奮起湖</v>
      </c>
      <c r="C2458" t="s">
        <v>1096</v>
      </c>
      <c r="D2458">
        <v>2</v>
      </c>
      <c r="E2458">
        <v>1</v>
      </c>
      <c r="F2458" t="s">
        <v>1098</v>
      </c>
    </row>
    <row r="2459" spans="1:6" x14ac:dyDescent="0.3">
      <c r="A2459" t="str">
        <f>INDEX(獼猴調查結果[林管處],MATCH(B2459,獼猴調查結果[工作站],0))</f>
        <v>嘉義</v>
      </c>
      <c r="B2459" t="str">
        <f>INDEX(獼猴調查結果[工作站],MATCH(C2459,獼猴調查結果[樣區名稱],0))</f>
        <v>奮起湖</v>
      </c>
      <c r="C2459" t="s">
        <v>1096</v>
      </c>
      <c r="D2459">
        <v>2</v>
      </c>
      <c r="E2459">
        <v>2</v>
      </c>
      <c r="F2459" t="s">
        <v>1098</v>
      </c>
    </row>
    <row r="2460" spans="1:6" x14ac:dyDescent="0.3">
      <c r="A2460" t="str">
        <f>INDEX(獼猴調查結果[林管處],MATCH(B2460,獼猴調查結果[工作站],0))</f>
        <v>嘉義</v>
      </c>
      <c r="B2460" t="str">
        <f>INDEX(獼猴調查結果[工作站],MATCH(C2460,獼猴調查結果[樣區名稱],0))</f>
        <v>奮起湖</v>
      </c>
      <c r="C2460" t="s">
        <v>1096</v>
      </c>
      <c r="D2460">
        <v>2</v>
      </c>
      <c r="E2460">
        <v>3</v>
      </c>
      <c r="F2460" t="s">
        <v>1098</v>
      </c>
    </row>
    <row r="2461" spans="1:6" x14ac:dyDescent="0.3">
      <c r="A2461" t="str">
        <f>INDEX(獼猴調查結果[林管處],MATCH(B2461,獼猴調查結果[工作站],0))</f>
        <v>嘉義</v>
      </c>
      <c r="B2461" t="str">
        <f>INDEX(獼猴調查結果[工作站],MATCH(C2461,獼猴調查結果[樣區名稱],0))</f>
        <v>奮起湖</v>
      </c>
      <c r="C2461" t="s">
        <v>1096</v>
      </c>
      <c r="D2461">
        <v>2</v>
      </c>
      <c r="E2461">
        <v>4</v>
      </c>
      <c r="F2461" t="s">
        <v>1098</v>
      </c>
    </row>
    <row r="2462" spans="1:6" x14ac:dyDescent="0.3">
      <c r="A2462" t="str">
        <f>INDEX(獼猴調查結果[林管處],MATCH(B2462,獼猴調查結果[工作站],0))</f>
        <v>嘉義</v>
      </c>
      <c r="B2462" t="str">
        <f>INDEX(獼猴調查結果[工作站],MATCH(C2462,獼猴調查結果[樣區名稱],0))</f>
        <v>奮起湖</v>
      </c>
      <c r="C2462" t="s">
        <v>1096</v>
      </c>
      <c r="D2462">
        <v>2</v>
      </c>
      <c r="E2462">
        <v>5</v>
      </c>
      <c r="F2462" t="s">
        <v>1098</v>
      </c>
    </row>
    <row r="2463" spans="1:6" x14ac:dyDescent="0.3">
      <c r="A2463" t="str">
        <f>INDEX(獼猴調查結果[林管處],MATCH(B2463,獼猴調查結果[工作站],0))</f>
        <v>嘉義</v>
      </c>
      <c r="B2463" t="str">
        <f>INDEX(獼猴調查結果[工作站],MATCH(C2463,獼猴調查結果[樣區名稱],0))</f>
        <v>奮起湖</v>
      </c>
      <c r="C2463" t="s">
        <v>1096</v>
      </c>
      <c r="D2463">
        <v>2</v>
      </c>
      <c r="E2463">
        <v>6</v>
      </c>
      <c r="F2463" t="s">
        <v>1098</v>
      </c>
    </row>
    <row r="2464" spans="1:6" x14ac:dyDescent="0.3">
      <c r="A2464" t="str">
        <f>INDEX(獼猴調查結果[林管處],MATCH(B2464,獼猴調查結果[工作站],0))</f>
        <v>嘉義</v>
      </c>
      <c r="B2464" t="str">
        <f>INDEX(獼猴調查結果[工作站],MATCH(C2464,獼猴調查結果[樣區名稱],0))</f>
        <v>奮起湖</v>
      </c>
      <c r="C2464" t="s">
        <v>1099</v>
      </c>
      <c r="D2464">
        <v>2</v>
      </c>
      <c r="E2464">
        <v>1</v>
      </c>
      <c r="F2464" t="s">
        <v>1101</v>
      </c>
    </row>
    <row r="2465" spans="1:6" x14ac:dyDescent="0.3">
      <c r="A2465" t="str">
        <f>INDEX(獼猴調查結果[林管處],MATCH(B2465,獼猴調查結果[工作站],0))</f>
        <v>嘉義</v>
      </c>
      <c r="B2465" t="str">
        <f>INDEX(獼猴調查結果[工作站],MATCH(C2465,獼猴調查結果[樣區名稱],0))</f>
        <v>奮起湖</v>
      </c>
      <c r="C2465" t="s">
        <v>1099</v>
      </c>
      <c r="D2465">
        <v>2</v>
      </c>
      <c r="E2465">
        <v>2</v>
      </c>
      <c r="F2465" t="s">
        <v>1101</v>
      </c>
    </row>
    <row r="2466" spans="1:6" x14ac:dyDescent="0.3">
      <c r="A2466" t="str">
        <f>INDEX(獼猴調查結果[林管處],MATCH(B2466,獼猴調查結果[工作站],0))</f>
        <v>嘉義</v>
      </c>
      <c r="B2466" t="str">
        <f>INDEX(獼猴調查結果[工作站],MATCH(C2466,獼猴調查結果[樣區名稱],0))</f>
        <v>奮起湖</v>
      </c>
      <c r="C2466" t="s">
        <v>1099</v>
      </c>
      <c r="D2466">
        <v>2</v>
      </c>
      <c r="E2466">
        <v>3</v>
      </c>
      <c r="F2466" t="s">
        <v>1101</v>
      </c>
    </row>
    <row r="2467" spans="1:6" x14ac:dyDescent="0.3">
      <c r="A2467" t="str">
        <f>INDEX(獼猴調查結果[林管處],MATCH(B2467,獼猴調查結果[工作站],0))</f>
        <v>嘉義</v>
      </c>
      <c r="B2467" t="str">
        <f>INDEX(獼猴調查結果[工作站],MATCH(C2467,獼猴調查結果[樣區名稱],0))</f>
        <v>奮起湖</v>
      </c>
      <c r="C2467" t="s">
        <v>1099</v>
      </c>
      <c r="D2467">
        <v>2</v>
      </c>
      <c r="E2467">
        <v>4</v>
      </c>
      <c r="F2467" t="s">
        <v>1101</v>
      </c>
    </row>
    <row r="2468" spans="1:6" x14ac:dyDescent="0.3">
      <c r="A2468" t="str">
        <f>INDEX(獼猴調查結果[林管處],MATCH(B2468,獼猴調查結果[工作站],0))</f>
        <v>嘉義</v>
      </c>
      <c r="B2468" t="str">
        <f>INDEX(獼猴調查結果[工作站],MATCH(C2468,獼猴調查結果[樣區名稱],0))</f>
        <v>奮起湖</v>
      </c>
      <c r="C2468" t="s">
        <v>1099</v>
      </c>
      <c r="D2468">
        <v>2</v>
      </c>
      <c r="E2468">
        <v>5</v>
      </c>
      <c r="F2468" t="s">
        <v>1101</v>
      </c>
    </row>
    <row r="2469" spans="1:6" x14ac:dyDescent="0.3">
      <c r="A2469" t="str">
        <f>INDEX(獼猴調查結果[林管處],MATCH(B2469,獼猴調查結果[工作站],0))</f>
        <v>嘉義</v>
      </c>
      <c r="B2469" t="str">
        <f>INDEX(獼猴調查結果[工作站],MATCH(C2469,獼猴調查結果[樣區名稱],0))</f>
        <v>奮起湖</v>
      </c>
      <c r="C2469" t="s">
        <v>1099</v>
      </c>
      <c r="D2469">
        <v>2</v>
      </c>
      <c r="E2469">
        <v>6</v>
      </c>
      <c r="F2469" t="s">
        <v>1101</v>
      </c>
    </row>
    <row r="2470" spans="1:6" x14ac:dyDescent="0.3">
      <c r="A2470" t="str">
        <f>INDEX(獼猴調查結果[林管處],MATCH(B2470,獼猴調查結果[工作站],0))</f>
        <v>嘉義</v>
      </c>
      <c r="B2470" t="str">
        <f>INDEX(獼猴調查結果[工作站],MATCH(C2470,獼猴調查結果[樣區名稱],0))</f>
        <v>奮起湖</v>
      </c>
      <c r="C2470" t="s">
        <v>1102</v>
      </c>
      <c r="D2470">
        <v>2</v>
      </c>
      <c r="E2470">
        <v>1</v>
      </c>
      <c r="F2470" t="s">
        <v>1104</v>
      </c>
    </row>
    <row r="2471" spans="1:6" x14ac:dyDescent="0.3">
      <c r="A2471" t="str">
        <f>INDEX(獼猴調查結果[林管處],MATCH(B2471,獼猴調查結果[工作站],0))</f>
        <v>嘉義</v>
      </c>
      <c r="B2471" t="str">
        <f>INDEX(獼猴調查結果[工作站],MATCH(C2471,獼猴調查結果[樣區名稱],0))</f>
        <v>奮起湖</v>
      </c>
      <c r="C2471" t="s">
        <v>1102</v>
      </c>
      <c r="D2471">
        <v>2</v>
      </c>
      <c r="E2471">
        <v>2</v>
      </c>
      <c r="F2471" t="s">
        <v>1104</v>
      </c>
    </row>
    <row r="2472" spans="1:6" x14ac:dyDescent="0.3">
      <c r="A2472" t="str">
        <f>INDEX(獼猴調查結果[林管處],MATCH(B2472,獼猴調查結果[工作站],0))</f>
        <v>嘉義</v>
      </c>
      <c r="B2472" t="str">
        <f>INDEX(獼猴調查結果[工作站],MATCH(C2472,獼猴調查結果[樣區名稱],0))</f>
        <v>奮起湖</v>
      </c>
      <c r="C2472" t="s">
        <v>1102</v>
      </c>
      <c r="D2472">
        <v>2</v>
      </c>
      <c r="E2472">
        <v>3</v>
      </c>
      <c r="F2472" t="s">
        <v>1104</v>
      </c>
    </row>
    <row r="2473" spans="1:6" x14ac:dyDescent="0.3">
      <c r="A2473" t="str">
        <f>INDEX(獼猴調查結果[林管處],MATCH(B2473,獼猴調查結果[工作站],0))</f>
        <v>嘉義</v>
      </c>
      <c r="B2473" t="str">
        <f>INDEX(獼猴調查結果[工作站],MATCH(C2473,獼猴調查結果[樣區名稱],0))</f>
        <v>奮起湖</v>
      </c>
      <c r="C2473" t="s">
        <v>1102</v>
      </c>
      <c r="D2473">
        <v>2</v>
      </c>
      <c r="E2473">
        <v>4</v>
      </c>
      <c r="F2473" t="s">
        <v>1104</v>
      </c>
    </row>
    <row r="2474" spans="1:6" x14ac:dyDescent="0.3">
      <c r="A2474" t="str">
        <f>INDEX(獼猴調查結果[林管處],MATCH(B2474,獼猴調查結果[工作站],0))</f>
        <v>嘉義</v>
      </c>
      <c r="B2474" t="str">
        <f>INDEX(獼猴調查結果[工作站],MATCH(C2474,獼猴調查結果[樣區名稱],0))</f>
        <v>奮起湖</v>
      </c>
      <c r="C2474" t="s">
        <v>1102</v>
      </c>
      <c r="D2474">
        <v>2</v>
      </c>
      <c r="E2474">
        <v>5</v>
      </c>
      <c r="F2474" t="s">
        <v>1104</v>
      </c>
    </row>
    <row r="2475" spans="1:6" x14ac:dyDescent="0.3">
      <c r="A2475" t="str">
        <f>INDEX(獼猴調查結果[林管處],MATCH(B2475,獼猴調查結果[工作站],0))</f>
        <v>嘉義</v>
      </c>
      <c r="B2475" t="str">
        <f>INDEX(獼猴調查結果[工作站],MATCH(C2475,獼猴調查結果[樣區名稱],0))</f>
        <v>奮起湖</v>
      </c>
      <c r="C2475" t="s">
        <v>1102</v>
      </c>
      <c r="D2475">
        <v>2</v>
      </c>
      <c r="E2475">
        <v>6</v>
      </c>
      <c r="F2475" t="s">
        <v>1104</v>
      </c>
    </row>
    <row r="2476" spans="1:6" x14ac:dyDescent="0.3">
      <c r="A2476" t="str">
        <f>INDEX(獼猴調查結果[林管處],MATCH(B2476,獼猴調查結果[工作站],0))</f>
        <v>嘉義</v>
      </c>
      <c r="B2476" t="str">
        <f>INDEX(獼猴調查結果[工作站],MATCH(C2476,獼猴調查結果[樣區名稱],0))</f>
        <v>奮起湖</v>
      </c>
      <c r="C2476" t="s">
        <v>1105</v>
      </c>
      <c r="D2476">
        <v>2</v>
      </c>
      <c r="E2476">
        <v>1</v>
      </c>
      <c r="F2476" t="s">
        <v>1107</v>
      </c>
    </row>
    <row r="2477" spans="1:6" x14ac:dyDescent="0.3">
      <c r="A2477" t="str">
        <f>INDEX(獼猴調查結果[林管處],MATCH(B2477,獼猴調查結果[工作站],0))</f>
        <v>嘉義</v>
      </c>
      <c r="B2477" t="str">
        <f>INDEX(獼猴調查結果[工作站],MATCH(C2477,獼猴調查結果[樣區名稱],0))</f>
        <v>奮起湖</v>
      </c>
      <c r="C2477" t="s">
        <v>1105</v>
      </c>
      <c r="D2477">
        <v>2</v>
      </c>
      <c r="E2477">
        <v>2</v>
      </c>
      <c r="F2477" t="s">
        <v>1107</v>
      </c>
    </row>
    <row r="2478" spans="1:6" x14ac:dyDescent="0.3">
      <c r="A2478" t="str">
        <f>INDEX(獼猴調查結果[林管處],MATCH(B2478,獼猴調查結果[工作站],0))</f>
        <v>嘉義</v>
      </c>
      <c r="B2478" t="str">
        <f>INDEX(獼猴調查結果[工作站],MATCH(C2478,獼猴調查結果[樣區名稱],0))</f>
        <v>奮起湖</v>
      </c>
      <c r="C2478" t="s">
        <v>1105</v>
      </c>
      <c r="D2478">
        <v>2</v>
      </c>
      <c r="E2478">
        <v>3</v>
      </c>
      <c r="F2478" t="s">
        <v>1107</v>
      </c>
    </row>
    <row r="2479" spans="1:6" x14ac:dyDescent="0.3">
      <c r="A2479" t="str">
        <f>INDEX(獼猴調查結果[林管處],MATCH(B2479,獼猴調查結果[工作站],0))</f>
        <v>嘉義</v>
      </c>
      <c r="B2479" t="str">
        <f>INDEX(獼猴調查結果[工作站],MATCH(C2479,獼猴調查結果[樣區名稱],0))</f>
        <v>奮起湖</v>
      </c>
      <c r="C2479" t="s">
        <v>1105</v>
      </c>
      <c r="D2479">
        <v>2</v>
      </c>
      <c r="E2479">
        <v>4</v>
      </c>
      <c r="F2479" t="s">
        <v>1107</v>
      </c>
    </row>
    <row r="2480" spans="1:6" x14ac:dyDescent="0.3">
      <c r="A2480" t="str">
        <f>INDEX(獼猴調查結果[林管處],MATCH(B2480,獼猴調查結果[工作站],0))</f>
        <v>嘉義</v>
      </c>
      <c r="B2480" t="str">
        <f>INDEX(獼猴調查結果[工作站],MATCH(C2480,獼猴調查結果[樣區名稱],0))</f>
        <v>奮起湖</v>
      </c>
      <c r="C2480" t="s">
        <v>1105</v>
      </c>
      <c r="D2480">
        <v>2</v>
      </c>
      <c r="E2480">
        <v>5</v>
      </c>
      <c r="F2480" t="s">
        <v>1107</v>
      </c>
    </row>
    <row r="2481" spans="1:6" x14ac:dyDescent="0.3">
      <c r="A2481" t="str">
        <f>INDEX(獼猴調查結果[林管處],MATCH(B2481,獼猴調查結果[工作站],0))</f>
        <v>嘉義</v>
      </c>
      <c r="B2481" t="str">
        <f>INDEX(獼猴調查結果[工作站],MATCH(C2481,獼猴調查結果[樣區名稱],0))</f>
        <v>奮起湖</v>
      </c>
      <c r="C2481" t="s">
        <v>1105</v>
      </c>
      <c r="D2481">
        <v>2</v>
      </c>
      <c r="E2481">
        <v>6</v>
      </c>
      <c r="F2481" t="s">
        <v>1107</v>
      </c>
    </row>
    <row r="2482" spans="1:6" x14ac:dyDescent="0.3">
      <c r="A2482" t="str">
        <f>INDEX(獼猴調查結果[林管處],MATCH(B2482,獼猴調查結果[工作站],0))</f>
        <v>嘉義</v>
      </c>
      <c r="B2482" t="str">
        <f>INDEX(獼猴調查結果[工作站],MATCH(C2482,獼猴調查結果[樣區名稱],0))</f>
        <v>奮起湖</v>
      </c>
      <c r="C2482" t="s">
        <v>1108</v>
      </c>
      <c r="D2482">
        <v>2</v>
      </c>
      <c r="E2482">
        <v>1</v>
      </c>
      <c r="F2482" t="s">
        <v>1110</v>
      </c>
    </row>
    <row r="2483" spans="1:6" x14ac:dyDescent="0.3">
      <c r="A2483" t="str">
        <f>INDEX(獼猴調查結果[林管處],MATCH(B2483,獼猴調查結果[工作站],0))</f>
        <v>嘉義</v>
      </c>
      <c r="B2483" t="str">
        <f>INDEX(獼猴調查結果[工作站],MATCH(C2483,獼猴調查結果[樣區名稱],0))</f>
        <v>奮起湖</v>
      </c>
      <c r="C2483" t="s">
        <v>1108</v>
      </c>
      <c r="D2483">
        <v>2</v>
      </c>
      <c r="E2483">
        <v>2</v>
      </c>
      <c r="F2483" t="s">
        <v>1110</v>
      </c>
    </row>
    <row r="2484" spans="1:6" x14ac:dyDescent="0.3">
      <c r="A2484" t="str">
        <f>INDEX(獼猴調查結果[林管處],MATCH(B2484,獼猴調查結果[工作站],0))</f>
        <v>嘉義</v>
      </c>
      <c r="B2484" t="str">
        <f>INDEX(獼猴調查結果[工作站],MATCH(C2484,獼猴調查結果[樣區名稱],0))</f>
        <v>奮起湖</v>
      </c>
      <c r="C2484" t="s">
        <v>1108</v>
      </c>
      <c r="D2484">
        <v>2</v>
      </c>
      <c r="E2484">
        <v>3</v>
      </c>
      <c r="F2484" t="s">
        <v>1110</v>
      </c>
    </row>
    <row r="2485" spans="1:6" x14ac:dyDescent="0.3">
      <c r="A2485" t="str">
        <f>INDEX(獼猴調查結果[林管處],MATCH(B2485,獼猴調查結果[工作站],0))</f>
        <v>嘉義</v>
      </c>
      <c r="B2485" t="str">
        <f>INDEX(獼猴調查結果[工作站],MATCH(C2485,獼猴調查結果[樣區名稱],0))</f>
        <v>奮起湖</v>
      </c>
      <c r="C2485" t="s">
        <v>1108</v>
      </c>
      <c r="D2485">
        <v>2</v>
      </c>
      <c r="E2485">
        <v>4</v>
      </c>
      <c r="F2485" t="s">
        <v>1110</v>
      </c>
    </row>
    <row r="2486" spans="1:6" x14ac:dyDescent="0.3">
      <c r="A2486" t="str">
        <f>INDEX(獼猴調查結果[林管處],MATCH(B2486,獼猴調查結果[工作站],0))</f>
        <v>嘉義</v>
      </c>
      <c r="B2486" t="str">
        <f>INDEX(獼猴調查結果[工作站],MATCH(C2486,獼猴調查結果[樣區名稱],0))</f>
        <v>奮起湖</v>
      </c>
      <c r="C2486" t="s">
        <v>1108</v>
      </c>
      <c r="D2486">
        <v>2</v>
      </c>
      <c r="E2486">
        <v>5</v>
      </c>
      <c r="F2486" t="s">
        <v>1110</v>
      </c>
    </row>
    <row r="2487" spans="1:6" x14ac:dyDescent="0.3">
      <c r="A2487" t="str">
        <f>INDEX(獼猴調查結果[林管處],MATCH(B2487,獼猴調查結果[工作站],0))</f>
        <v>嘉義</v>
      </c>
      <c r="B2487" t="str">
        <f>INDEX(獼猴調查結果[工作站],MATCH(C2487,獼猴調查結果[樣區名稱],0))</f>
        <v>奮起湖</v>
      </c>
      <c r="C2487" t="s">
        <v>1108</v>
      </c>
      <c r="D2487">
        <v>2</v>
      </c>
      <c r="E2487">
        <v>6</v>
      </c>
      <c r="F2487" t="s">
        <v>1110</v>
      </c>
    </row>
    <row r="2488" spans="1:6" x14ac:dyDescent="0.3">
      <c r="A2488" t="str">
        <f>INDEX(獼猴調查結果[林管處],MATCH(B2488,獼猴調查結果[工作站],0))</f>
        <v>嘉義</v>
      </c>
      <c r="B2488" t="str">
        <f>INDEX(獼猴調查結果[工作站],MATCH(C2488,獼猴調查結果[樣區名稱],0))</f>
        <v>奮起湖</v>
      </c>
      <c r="C2488" t="s">
        <v>1112</v>
      </c>
      <c r="D2488">
        <v>2</v>
      </c>
      <c r="E2488">
        <v>1</v>
      </c>
      <c r="F2488" t="s">
        <v>1114</v>
      </c>
    </row>
    <row r="2489" spans="1:6" x14ac:dyDescent="0.3">
      <c r="A2489" t="str">
        <f>INDEX(獼猴調查結果[林管處],MATCH(B2489,獼猴調查結果[工作站],0))</f>
        <v>嘉義</v>
      </c>
      <c r="B2489" t="str">
        <f>INDEX(獼猴調查結果[工作站],MATCH(C2489,獼猴調查結果[樣區名稱],0))</f>
        <v>奮起湖</v>
      </c>
      <c r="C2489" t="s">
        <v>1112</v>
      </c>
      <c r="D2489">
        <v>2</v>
      </c>
      <c r="E2489">
        <v>2</v>
      </c>
      <c r="F2489" t="s">
        <v>1114</v>
      </c>
    </row>
    <row r="2490" spans="1:6" x14ac:dyDescent="0.3">
      <c r="A2490" t="str">
        <f>INDEX(獼猴調查結果[林管處],MATCH(B2490,獼猴調查結果[工作站],0))</f>
        <v>嘉義</v>
      </c>
      <c r="B2490" t="str">
        <f>INDEX(獼猴調查結果[工作站],MATCH(C2490,獼猴調查結果[樣區名稱],0))</f>
        <v>奮起湖</v>
      </c>
      <c r="C2490" t="s">
        <v>1112</v>
      </c>
      <c r="D2490">
        <v>2</v>
      </c>
      <c r="E2490">
        <v>3</v>
      </c>
      <c r="F2490" t="s">
        <v>1114</v>
      </c>
    </row>
    <row r="2491" spans="1:6" x14ac:dyDescent="0.3">
      <c r="A2491" t="str">
        <f>INDEX(獼猴調查結果[林管處],MATCH(B2491,獼猴調查結果[工作站],0))</f>
        <v>嘉義</v>
      </c>
      <c r="B2491" t="str">
        <f>INDEX(獼猴調查結果[工作站],MATCH(C2491,獼猴調查結果[樣區名稱],0))</f>
        <v>奮起湖</v>
      </c>
      <c r="C2491" t="s">
        <v>1112</v>
      </c>
      <c r="D2491">
        <v>2</v>
      </c>
      <c r="E2491">
        <v>4</v>
      </c>
      <c r="F2491" t="s">
        <v>1114</v>
      </c>
    </row>
    <row r="2492" spans="1:6" x14ac:dyDescent="0.3">
      <c r="A2492" t="str">
        <f>INDEX(獼猴調查結果[林管處],MATCH(B2492,獼猴調查結果[工作站],0))</f>
        <v>嘉義</v>
      </c>
      <c r="B2492" t="str">
        <f>INDEX(獼猴調查結果[工作站],MATCH(C2492,獼猴調查結果[樣區名稱],0))</f>
        <v>奮起湖</v>
      </c>
      <c r="C2492" t="s">
        <v>1112</v>
      </c>
      <c r="D2492">
        <v>2</v>
      </c>
      <c r="E2492">
        <v>5</v>
      </c>
      <c r="F2492" t="s">
        <v>1114</v>
      </c>
    </row>
    <row r="2493" spans="1:6" x14ac:dyDescent="0.3">
      <c r="A2493" t="str">
        <f>INDEX(獼猴調查結果[林管處],MATCH(B2493,獼猴調查結果[工作站],0))</f>
        <v>嘉義</v>
      </c>
      <c r="B2493" t="str">
        <f>INDEX(獼猴調查結果[工作站],MATCH(C2493,獼猴調查結果[樣區名稱],0))</f>
        <v>奮起湖</v>
      </c>
      <c r="C2493" t="s">
        <v>1112</v>
      </c>
      <c r="D2493">
        <v>2</v>
      </c>
      <c r="E2493">
        <v>6</v>
      </c>
      <c r="F2493" t="s">
        <v>1114</v>
      </c>
    </row>
    <row r="2494" spans="1:6" x14ac:dyDescent="0.3">
      <c r="A2494" t="str">
        <f>INDEX(獼猴調查結果[林管處],MATCH(B2494,獼猴調查結果[工作站],0))</f>
        <v>嘉義</v>
      </c>
      <c r="B2494" t="str">
        <f>INDEX(獼猴調查結果[工作站],MATCH(C2494,獼猴調查結果[樣區名稱],0))</f>
        <v>奮起湖</v>
      </c>
      <c r="C2494" t="s">
        <v>1116</v>
      </c>
      <c r="D2494">
        <v>2</v>
      </c>
      <c r="E2494">
        <v>1</v>
      </c>
      <c r="F2494" t="s">
        <v>1118</v>
      </c>
    </row>
    <row r="2495" spans="1:6" x14ac:dyDescent="0.3">
      <c r="A2495" t="str">
        <f>INDEX(獼猴調查結果[林管處],MATCH(B2495,獼猴調查結果[工作站],0))</f>
        <v>嘉義</v>
      </c>
      <c r="B2495" t="str">
        <f>INDEX(獼猴調查結果[工作站],MATCH(C2495,獼猴調查結果[樣區名稱],0))</f>
        <v>奮起湖</v>
      </c>
      <c r="C2495" t="s">
        <v>1116</v>
      </c>
      <c r="D2495">
        <v>2</v>
      </c>
      <c r="E2495">
        <v>2</v>
      </c>
      <c r="F2495" t="s">
        <v>1118</v>
      </c>
    </row>
    <row r="2496" spans="1:6" x14ac:dyDescent="0.3">
      <c r="A2496" t="str">
        <f>INDEX(獼猴調查結果[林管處],MATCH(B2496,獼猴調查結果[工作站],0))</f>
        <v>嘉義</v>
      </c>
      <c r="B2496" t="str">
        <f>INDEX(獼猴調查結果[工作站],MATCH(C2496,獼猴調查結果[樣區名稱],0))</f>
        <v>奮起湖</v>
      </c>
      <c r="C2496" t="s">
        <v>1116</v>
      </c>
      <c r="D2496">
        <v>2</v>
      </c>
      <c r="E2496">
        <v>3</v>
      </c>
      <c r="F2496" t="s">
        <v>1118</v>
      </c>
    </row>
    <row r="2497" spans="1:6" x14ac:dyDescent="0.3">
      <c r="A2497" t="str">
        <f>INDEX(獼猴調查結果[林管處],MATCH(B2497,獼猴調查結果[工作站],0))</f>
        <v>嘉義</v>
      </c>
      <c r="B2497" t="str">
        <f>INDEX(獼猴調查結果[工作站],MATCH(C2497,獼猴調查結果[樣區名稱],0))</f>
        <v>奮起湖</v>
      </c>
      <c r="C2497" t="s">
        <v>1116</v>
      </c>
      <c r="D2497">
        <v>2</v>
      </c>
      <c r="E2497">
        <v>4</v>
      </c>
      <c r="F2497" t="s">
        <v>1118</v>
      </c>
    </row>
    <row r="2498" spans="1:6" x14ac:dyDescent="0.3">
      <c r="A2498" t="str">
        <f>INDEX(獼猴調查結果[林管處],MATCH(B2498,獼猴調查結果[工作站],0))</f>
        <v>嘉義</v>
      </c>
      <c r="B2498" t="str">
        <f>INDEX(獼猴調查結果[工作站],MATCH(C2498,獼猴調查結果[樣區名稱],0))</f>
        <v>奮起湖</v>
      </c>
      <c r="C2498" t="s">
        <v>1116</v>
      </c>
      <c r="D2498">
        <v>2</v>
      </c>
      <c r="E2498">
        <v>5</v>
      </c>
      <c r="F2498" t="s">
        <v>1118</v>
      </c>
    </row>
    <row r="2499" spans="1:6" x14ac:dyDescent="0.3">
      <c r="A2499" t="str">
        <f>INDEX(獼猴調查結果[林管處],MATCH(B2499,獼猴調查結果[工作站],0))</f>
        <v>嘉義</v>
      </c>
      <c r="B2499" t="str">
        <f>INDEX(獼猴調查結果[工作站],MATCH(C2499,獼猴調查結果[樣區名稱],0))</f>
        <v>奮起湖</v>
      </c>
      <c r="C2499" t="s">
        <v>1116</v>
      </c>
      <c r="D2499">
        <v>2</v>
      </c>
      <c r="E2499">
        <v>6</v>
      </c>
      <c r="F2499" t="s">
        <v>1118</v>
      </c>
    </row>
    <row r="2500" spans="1:6" x14ac:dyDescent="0.3">
      <c r="A2500" t="str">
        <f>INDEX(獼猴調查結果[林管處],MATCH(B2500,獼猴調查結果[工作站],0))</f>
        <v>嘉義</v>
      </c>
      <c r="B2500" t="str">
        <f>INDEX(獼猴調查結果[工作站],MATCH(C2500,獼猴調查結果[樣區名稱],0))</f>
        <v>奮起湖</v>
      </c>
      <c r="C2500" t="s">
        <v>1119</v>
      </c>
      <c r="D2500">
        <v>2</v>
      </c>
      <c r="E2500">
        <v>1</v>
      </c>
      <c r="F2500" t="s">
        <v>1121</v>
      </c>
    </row>
    <row r="2501" spans="1:6" x14ac:dyDescent="0.3">
      <c r="A2501" t="str">
        <f>INDEX(獼猴調查結果[林管處],MATCH(B2501,獼猴調查結果[工作站],0))</f>
        <v>嘉義</v>
      </c>
      <c r="B2501" t="str">
        <f>INDEX(獼猴調查結果[工作站],MATCH(C2501,獼猴調查結果[樣區名稱],0))</f>
        <v>奮起湖</v>
      </c>
      <c r="C2501" t="s">
        <v>1119</v>
      </c>
      <c r="D2501">
        <v>2</v>
      </c>
      <c r="E2501">
        <v>2</v>
      </c>
      <c r="F2501" t="s">
        <v>1121</v>
      </c>
    </row>
    <row r="2502" spans="1:6" x14ac:dyDescent="0.3">
      <c r="A2502" t="str">
        <f>INDEX(獼猴調查結果[林管處],MATCH(B2502,獼猴調查結果[工作站],0))</f>
        <v>嘉義</v>
      </c>
      <c r="B2502" t="str">
        <f>INDEX(獼猴調查結果[工作站],MATCH(C2502,獼猴調查結果[樣區名稱],0))</f>
        <v>奮起湖</v>
      </c>
      <c r="C2502" t="s">
        <v>1119</v>
      </c>
      <c r="D2502">
        <v>2</v>
      </c>
      <c r="E2502">
        <v>3</v>
      </c>
      <c r="F2502" t="s">
        <v>1121</v>
      </c>
    </row>
    <row r="2503" spans="1:6" x14ac:dyDescent="0.3">
      <c r="A2503" t="str">
        <f>INDEX(獼猴調查結果[林管處],MATCH(B2503,獼猴調查結果[工作站],0))</f>
        <v>嘉義</v>
      </c>
      <c r="B2503" t="str">
        <f>INDEX(獼猴調查結果[工作站],MATCH(C2503,獼猴調查結果[樣區名稱],0))</f>
        <v>奮起湖</v>
      </c>
      <c r="C2503" t="s">
        <v>1119</v>
      </c>
      <c r="D2503">
        <v>2</v>
      </c>
      <c r="E2503">
        <v>4</v>
      </c>
      <c r="F2503" t="s">
        <v>1121</v>
      </c>
    </row>
    <row r="2504" spans="1:6" x14ac:dyDescent="0.3">
      <c r="A2504" t="str">
        <f>INDEX(獼猴調查結果[林管處],MATCH(B2504,獼猴調查結果[工作站],0))</f>
        <v>嘉義</v>
      </c>
      <c r="B2504" t="str">
        <f>INDEX(獼猴調查結果[工作站],MATCH(C2504,獼猴調查結果[樣區名稱],0))</f>
        <v>奮起湖</v>
      </c>
      <c r="C2504" t="s">
        <v>1119</v>
      </c>
      <c r="D2504">
        <v>2</v>
      </c>
      <c r="E2504">
        <v>5</v>
      </c>
      <c r="F2504" t="s">
        <v>1121</v>
      </c>
    </row>
    <row r="2505" spans="1:6" x14ac:dyDescent="0.3">
      <c r="A2505" t="str">
        <f>INDEX(獼猴調查結果[林管處],MATCH(B2505,獼猴調查結果[工作站],0))</f>
        <v>嘉義</v>
      </c>
      <c r="B2505" t="str">
        <f>INDEX(獼猴調查結果[工作站],MATCH(C2505,獼猴調查結果[樣區名稱],0))</f>
        <v>奮起湖</v>
      </c>
      <c r="C2505" t="s">
        <v>1119</v>
      </c>
      <c r="D2505">
        <v>2</v>
      </c>
      <c r="E2505">
        <v>6</v>
      </c>
      <c r="F2505" t="s">
        <v>1121</v>
      </c>
    </row>
    <row r="2506" spans="1:6" x14ac:dyDescent="0.3">
      <c r="A2506" t="str">
        <f>INDEX(獼猴調查結果[林管處],MATCH(B2506,獼猴調查結果[工作站],0))</f>
        <v>嘉義</v>
      </c>
      <c r="B2506" t="str">
        <f>INDEX(獼猴調查結果[工作站],MATCH(C2506,獼猴調查結果[樣區名稱],0))</f>
        <v>奮起湖</v>
      </c>
      <c r="C2506" t="s">
        <v>1122</v>
      </c>
      <c r="D2506">
        <v>2</v>
      </c>
      <c r="E2506">
        <v>1</v>
      </c>
      <c r="F2506" t="s">
        <v>1124</v>
      </c>
    </row>
    <row r="2507" spans="1:6" x14ac:dyDescent="0.3">
      <c r="A2507" t="str">
        <f>INDEX(獼猴調查結果[林管處],MATCH(B2507,獼猴調查結果[工作站],0))</f>
        <v>嘉義</v>
      </c>
      <c r="B2507" t="str">
        <f>INDEX(獼猴調查結果[工作站],MATCH(C2507,獼猴調查結果[樣區名稱],0))</f>
        <v>奮起湖</v>
      </c>
      <c r="C2507" t="s">
        <v>1122</v>
      </c>
      <c r="D2507">
        <v>2</v>
      </c>
      <c r="E2507">
        <v>2</v>
      </c>
      <c r="F2507" t="s">
        <v>1124</v>
      </c>
    </row>
    <row r="2508" spans="1:6" x14ac:dyDescent="0.3">
      <c r="A2508" t="str">
        <f>INDEX(獼猴調查結果[林管處],MATCH(B2508,獼猴調查結果[工作站],0))</f>
        <v>嘉義</v>
      </c>
      <c r="B2508" t="str">
        <f>INDEX(獼猴調查結果[工作站],MATCH(C2508,獼猴調查結果[樣區名稱],0))</f>
        <v>奮起湖</v>
      </c>
      <c r="C2508" t="s">
        <v>1122</v>
      </c>
      <c r="D2508">
        <v>2</v>
      </c>
      <c r="E2508">
        <v>3</v>
      </c>
      <c r="F2508" t="s">
        <v>1124</v>
      </c>
    </row>
    <row r="2509" spans="1:6" x14ac:dyDescent="0.3">
      <c r="A2509" t="str">
        <f>INDEX(獼猴調查結果[林管處],MATCH(B2509,獼猴調查結果[工作站],0))</f>
        <v>嘉義</v>
      </c>
      <c r="B2509" t="str">
        <f>INDEX(獼猴調查結果[工作站],MATCH(C2509,獼猴調查結果[樣區名稱],0))</f>
        <v>奮起湖</v>
      </c>
      <c r="C2509" t="s">
        <v>1122</v>
      </c>
      <c r="D2509">
        <v>2</v>
      </c>
      <c r="E2509">
        <v>4</v>
      </c>
      <c r="F2509" t="s">
        <v>1124</v>
      </c>
    </row>
    <row r="2510" spans="1:6" x14ac:dyDescent="0.3">
      <c r="A2510" t="str">
        <f>INDEX(獼猴調查結果[林管處],MATCH(B2510,獼猴調查結果[工作站],0))</f>
        <v>嘉義</v>
      </c>
      <c r="B2510" t="str">
        <f>INDEX(獼猴調查結果[工作站],MATCH(C2510,獼猴調查結果[樣區名稱],0))</f>
        <v>奮起湖</v>
      </c>
      <c r="C2510" t="s">
        <v>1122</v>
      </c>
      <c r="D2510">
        <v>2</v>
      </c>
      <c r="E2510">
        <v>5</v>
      </c>
      <c r="F2510" t="s">
        <v>1124</v>
      </c>
    </row>
    <row r="2511" spans="1:6" x14ac:dyDescent="0.3">
      <c r="A2511" t="str">
        <f>INDEX(獼猴調查結果[林管處],MATCH(B2511,獼猴調查結果[工作站],0))</f>
        <v>嘉義</v>
      </c>
      <c r="B2511" t="str">
        <f>INDEX(獼猴調查結果[工作站],MATCH(C2511,獼猴調查結果[樣區名稱],0))</f>
        <v>奮起湖</v>
      </c>
      <c r="C2511" t="s">
        <v>1122</v>
      </c>
      <c r="D2511">
        <v>2</v>
      </c>
      <c r="E2511">
        <v>6</v>
      </c>
      <c r="F2511" t="s">
        <v>1124</v>
      </c>
    </row>
    <row r="2512" spans="1:6" x14ac:dyDescent="0.3">
      <c r="A2512" t="str">
        <f>INDEX(獼猴調查結果[林管處],MATCH(B2512,獼猴調查結果[工作站],0))</f>
        <v>嘉義</v>
      </c>
      <c r="B2512" t="str">
        <f>INDEX(獼猴調查結果[工作站],MATCH(C2512,獼猴調查結果[樣區名稱],0))</f>
        <v>奮起湖</v>
      </c>
      <c r="C2512" t="s">
        <v>1125</v>
      </c>
      <c r="D2512">
        <v>2</v>
      </c>
      <c r="E2512">
        <v>1</v>
      </c>
      <c r="F2512" t="s">
        <v>1127</v>
      </c>
    </row>
    <row r="2513" spans="1:6" x14ac:dyDescent="0.3">
      <c r="A2513" t="str">
        <f>INDEX(獼猴調查結果[林管處],MATCH(B2513,獼猴調查結果[工作站],0))</f>
        <v>嘉義</v>
      </c>
      <c r="B2513" t="str">
        <f>INDEX(獼猴調查結果[工作站],MATCH(C2513,獼猴調查結果[樣區名稱],0))</f>
        <v>奮起湖</v>
      </c>
      <c r="C2513" t="s">
        <v>1125</v>
      </c>
      <c r="D2513">
        <v>2</v>
      </c>
      <c r="E2513">
        <v>2</v>
      </c>
      <c r="F2513" t="s">
        <v>1127</v>
      </c>
    </row>
    <row r="2514" spans="1:6" x14ac:dyDescent="0.3">
      <c r="A2514" t="str">
        <f>INDEX(獼猴調查結果[林管處],MATCH(B2514,獼猴調查結果[工作站],0))</f>
        <v>嘉義</v>
      </c>
      <c r="B2514" t="str">
        <f>INDEX(獼猴調查結果[工作站],MATCH(C2514,獼猴調查結果[樣區名稱],0))</f>
        <v>奮起湖</v>
      </c>
      <c r="C2514" t="s">
        <v>1125</v>
      </c>
      <c r="D2514">
        <v>2</v>
      </c>
      <c r="E2514">
        <v>3</v>
      </c>
      <c r="F2514" t="s">
        <v>1127</v>
      </c>
    </row>
    <row r="2515" spans="1:6" x14ac:dyDescent="0.3">
      <c r="A2515" t="str">
        <f>INDEX(獼猴調查結果[林管處],MATCH(B2515,獼猴調查結果[工作站],0))</f>
        <v>嘉義</v>
      </c>
      <c r="B2515" t="str">
        <f>INDEX(獼猴調查結果[工作站],MATCH(C2515,獼猴調查結果[樣區名稱],0))</f>
        <v>奮起湖</v>
      </c>
      <c r="C2515" t="s">
        <v>1125</v>
      </c>
      <c r="D2515">
        <v>2</v>
      </c>
      <c r="E2515">
        <v>4</v>
      </c>
      <c r="F2515" t="s">
        <v>1127</v>
      </c>
    </row>
    <row r="2516" spans="1:6" x14ac:dyDescent="0.3">
      <c r="A2516" t="str">
        <f>INDEX(獼猴調查結果[林管處],MATCH(B2516,獼猴調查結果[工作站],0))</f>
        <v>嘉義</v>
      </c>
      <c r="B2516" t="str">
        <f>INDEX(獼猴調查結果[工作站],MATCH(C2516,獼猴調查結果[樣區名稱],0))</f>
        <v>奮起湖</v>
      </c>
      <c r="C2516" t="s">
        <v>1125</v>
      </c>
      <c r="D2516">
        <v>2</v>
      </c>
      <c r="E2516">
        <v>5</v>
      </c>
      <c r="F2516" t="s">
        <v>1127</v>
      </c>
    </row>
    <row r="2517" spans="1:6" x14ac:dyDescent="0.3">
      <c r="A2517" t="str">
        <f>INDEX(獼猴調查結果[林管處],MATCH(B2517,獼猴調查結果[工作站],0))</f>
        <v>嘉義</v>
      </c>
      <c r="B2517" t="str">
        <f>INDEX(獼猴調查結果[工作站],MATCH(C2517,獼猴調查結果[樣區名稱],0))</f>
        <v>奮起湖</v>
      </c>
      <c r="C2517" t="s">
        <v>1125</v>
      </c>
      <c r="D2517">
        <v>2</v>
      </c>
      <c r="E2517">
        <v>6</v>
      </c>
      <c r="F2517" t="s">
        <v>1127</v>
      </c>
    </row>
    <row r="2518" spans="1:6" x14ac:dyDescent="0.3">
      <c r="A2518" t="str">
        <f>INDEX(獼猴調查結果[林管處],MATCH(B2518,獼猴調查結果[工作站],0))</f>
        <v>嘉義</v>
      </c>
      <c r="B2518" t="str">
        <f>INDEX(獼猴調查結果[工作站],MATCH(C2518,獼猴調查結果[樣區名稱],0))</f>
        <v>觸口</v>
      </c>
      <c r="C2518" t="s">
        <v>1131</v>
      </c>
      <c r="D2518">
        <v>2</v>
      </c>
      <c r="E2518">
        <v>1</v>
      </c>
      <c r="F2518" t="s">
        <v>1133</v>
      </c>
    </row>
    <row r="2519" spans="1:6" x14ac:dyDescent="0.3">
      <c r="A2519" t="str">
        <f>INDEX(獼猴調查結果[林管處],MATCH(B2519,獼猴調查結果[工作站],0))</f>
        <v>嘉義</v>
      </c>
      <c r="B2519" t="str">
        <f>INDEX(獼猴調查結果[工作站],MATCH(C2519,獼猴調查結果[樣區名稱],0))</f>
        <v>觸口</v>
      </c>
      <c r="C2519" t="s">
        <v>1131</v>
      </c>
      <c r="D2519">
        <v>2</v>
      </c>
      <c r="E2519">
        <v>2</v>
      </c>
      <c r="F2519" t="s">
        <v>1133</v>
      </c>
    </row>
    <row r="2520" spans="1:6" x14ac:dyDescent="0.3">
      <c r="A2520" t="str">
        <f>INDEX(獼猴調查結果[林管處],MATCH(B2520,獼猴調查結果[工作站],0))</f>
        <v>嘉義</v>
      </c>
      <c r="B2520" t="str">
        <f>INDEX(獼猴調查結果[工作站],MATCH(C2520,獼猴調查結果[樣區名稱],0))</f>
        <v>觸口</v>
      </c>
      <c r="C2520" t="s">
        <v>1131</v>
      </c>
      <c r="D2520">
        <v>2</v>
      </c>
      <c r="E2520">
        <v>3</v>
      </c>
      <c r="F2520" t="s">
        <v>1133</v>
      </c>
    </row>
    <row r="2521" spans="1:6" x14ac:dyDescent="0.3">
      <c r="A2521" t="str">
        <f>INDEX(獼猴調查結果[林管處],MATCH(B2521,獼猴調查結果[工作站],0))</f>
        <v>嘉義</v>
      </c>
      <c r="B2521" t="str">
        <f>INDEX(獼猴調查結果[工作站],MATCH(C2521,獼猴調查結果[樣區名稱],0))</f>
        <v>觸口</v>
      </c>
      <c r="C2521" t="s">
        <v>1131</v>
      </c>
      <c r="D2521">
        <v>2</v>
      </c>
      <c r="E2521">
        <v>4</v>
      </c>
      <c r="F2521" t="s">
        <v>1133</v>
      </c>
    </row>
    <row r="2522" spans="1:6" x14ac:dyDescent="0.3">
      <c r="A2522" t="str">
        <f>INDEX(獼猴調查結果[林管處],MATCH(B2522,獼猴調查結果[工作站],0))</f>
        <v>嘉義</v>
      </c>
      <c r="B2522" t="str">
        <f>INDEX(獼猴調查結果[工作站],MATCH(C2522,獼猴調查結果[樣區名稱],0))</f>
        <v>觸口</v>
      </c>
      <c r="C2522" t="s">
        <v>1131</v>
      </c>
      <c r="D2522">
        <v>2</v>
      </c>
      <c r="E2522">
        <v>5</v>
      </c>
      <c r="F2522" t="s">
        <v>1133</v>
      </c>
    </row>
    <row r="2523" spans="1:6" x14ac:dyDescent="0.3">
      <c r="A2523" t="str">
        <f>INDEX(獼猴調查結果[林管處],MATCH(B2523,獼猴調查結果[工作站],0))</f>
        <v>嘉義</v>
      </c>
      <c r="B2523" t="str">
        <f>INDEX(獼猴調查結果[工作站],MATCH(C2523,獼猴調查結果[樣區名稱],0))</f>
        <v>觸口</v>
      </c>
      <c r="C2523" t="s">
        <v>1131</v>
      </c>
      <c r="D2523">
        <v>2</v>
      </c>
      <c r="E2523">
        <v>6</v>
      </c>
      <c r="F2523" t="s">
        <v>1133</v>
      </c>
    </row>
    <row r="2524" spans="1:6" x14ac:dyDescent="0.3">
      <c r="A2524" t="str">
        <f>INDEX(獼猴調查結果[林管處],MATCH(B2524,獼猴調查結果[工作站],0))</f>
        <v>嘉義</v>
      </c>
      <c r="B2524" t="str">
        <f>INDEX(獼猴調查結果[工作站],MATCH(C2524,獼猴調查結果[樣區名稱],0))</f>
        <v>觸口</v>
      </c>
      <c r="C2524" t="s">
        <v>1134</v>
      </c>
      <c r="D2524">
        <v>2</v>
      </c>
      <c r="E2524">
        <v>1</v>
      </c>
      <c r="F2524" t="s">
        <v>1136</v>
      </c>
    </row>
    <row r="2525" spans="1:6" x14ac:dyDescent="0.3">
      <c r="A2525" t="str">
        <f>INDEX(獼猴調查結果[林管處],MATCH(B2525,獼猴調查結果[工作站],0))</f>
        <v>嘉義</v>
      </c>
      <c r="B2525" t="str">
        <f>INDEX(獼猴調查結果[工作站],MATCH(C2525,獼猴調查結果[樣區名稱],0))</f>
        <v>觸口</v>
      </c>
      <c r="C2525" t="s">
        <v>1134</v>
      </c>
      <c r="D2525">
        <v>2</v>
      </c>
      <c r="E2525">
        <v>2</v>
      </c>
      <c r="F2525" t="s">
        <v>1136</v>
      </c>
    </row>
    <row r="2526" spans="1:6" x14ac:dyDescent="0.3">
      <c r="A2526" t="str">
        <f>INDEX(獼猴調查結果[林管處],MATCH(B2526,獼猴調查結果[工作站],0))</f>
        <v>嘉義</v>
      </c>
      <c r="B2526" t="str">
        <f>INDEX(獼猴調查結果[工作站],MATCH(C2526,獼猴調查結果[樣區名稱],0))</f>
        <v>觸口</v>
      </c>
      <c r="C2526" t="s">
        <v>1134</v>
      </c>
      <c r="D2526">
        <v>2</v>
      </c>
      <c r="E2526">
        <v>3</v>
      </c>
      <c r="F2526" t="s">
        <v>1136</v>
      </c>
    </row>
    <row r="2527" spans="1:6" x14ac:dyDescent="0.3">
      <c r="A2527" t="str">
        <f>INDEX(獼猴調查結果[林管處],MATCH(B2527,獼猴調查結果[工作站],0))</f>
        <v>嘉義</v>
      </c>
      <c r="B2527" t="str">
        <f>INDEX(獼猴調查結果[工作站],MATCH(C2527,獼猴調查結果[樣區名稱],0))</f>
        <v>觸口</v>
      </c>
      <c r="C2527" t="s">
        <v>1134</v>
      </c>
      <c r="D2527">
        <v>2</v>
      </c>
      <c r="E2527">
        <v>4</v>
      </c>
      <c r="F2527" t="s">
        <v>1136</v>
      </c>
    </row>
    <row r="2528" spans="1:6" x14ac:dyDescent="0.3">
      <c r="A2528" t="str">
        <f>INDEX(獼猴調查結果[林管處],MATCH(B2528,獼猴調查結果[工作站],0))</f>
        <v>嘉義</v>
      </c>
      <c r="B2528" t="str">
        <f>INDEX(獼猴調查結果[工作站],MATCH(C2528,獼猴調查結果[樣區名稱],0))</f>
        <v>觸口</v>
      </c>
      <c r="C2528" t="s">
        <v>1134</v>
      </c>
      <c r="D2528">
        <v>2</v>
      </c>
      <c r="E2528">
        <v>5</v>
      </c>
      <c r="F2528" t="s">
        <v>1136</v>
      </c>
    </row>
    <row r="2529" spans="1:6" x14ac:dyDescent="0.3">
      <c r="A2529" t="str">
        <f>INDEX(獼猴調查結果[林管處],MATCH(B2529,獼猴調查結果[工作站],0))</f>
        <v>嘉義</v>
      </c>
      <c r="B2529" t="str">
        <f>INDEX(獼猴調查結果[工作站],MATCH(C2529,獼猴調查結果[樣區名稱],0))</f>
        <v>觸口</v>
      </c>
      <c r="C2529" t="s">
        <v>1134</v>
      </c>
      <c r="D2529">
        <v>2</v>
      </c>
      <c r="E2529">
        <v>6</v>
      </c>
      <c r="F2529" t="s">
        <v>1136</v>
      </c>
    </row>
    <row r="2530" spans="1:6" x14ac:dyDescent="0.3">
      <c r="A2530" t="str">
        <f>INDEX(獼猴調查結果[林管處],MATCH(B2530,獼猴調查結果[工作站],0))</f>
        <v>嘉義</v>
      </c>
      <c r="B2530" t="str">
        <f>INDEX(獼猴調查結果[工作站],MATCH(C2530,獼猴調查結果[樣區名稱],0))</f>
        <v>觸口</v>
      </c>
      <c r="C2530" t="s">
        <v>1138</v>
      </c>
      <c r="D2530">
        <v>2</v>
      </c>
      <c r="E2530">
        <v>1</v>
      </c>
      <c r="F2530" t="s">
        <v>1140</v>
      </c>
    </row>
    <row r="2531" spans="1:6" x14ac:dyDescent="0.3">
      <c r="A2531" t="str">
        <f>INDEX(獼猴調查結果[林管處],MATCH(B2531,獼猴調查結果[工作站],0))</f>
        <v>嘉義</v>
      </c>
      <c r="B2531" t="str">
        <f>INDEX(獼猴調查結果[工作站],MATCH(C2531,獼猴調查結果[樣區名稱],0))</f>
        <v>觸口</v>
      </c>
      <c r="C2531" t="s">
        <v>1138</v>
      </c>
      <c r="D2531">
        <v>2</v>
      </c>
      <c r="E2531">
        <v>2</v>
      </c>
      <c r="F2531" t="s">
        <v>1140</v>
      </c>
    </row>
    <row r="2532" spans="1:6" x14ac:dyDescent="0.3">
      <c r="A2532" t="str">
        <f>INDEX(獼猴調查結果[林管處],MATCH(B2532,獼猴調查結果[工作站],0))</f>
        <v>嘉義</v>
      </c>
      <c r="B2532" t="str">
        <f>INDEX(獼猴調查結果[工作站],MATCH(C2532,獼猴調查結果[樣區名稱],0))</f>
        <v>觸口</v>
      </c>
      <c r="C2532" t="s">
        <v>1138</v>
      </c>
      <c r="D2532">
        <v>2</v>
      </c>
      <c r="E2532">
        <v>3</v>
      </c>
      <c r="F2532" t="s">
        <v>1140</v>
      </c>
    </row>
    <row r="2533" spans="1:6" x14ac:dyDescent="0.3">
      <c r="A2533" t="str">
        <f>INDEX(獼猴調查結果[林管處],MATCH(B2533,獼猴調查結果[工作站],0))</f>
        <v>嘉義</v>
      </c>
      <c r="B2533" t="str">
        <f>INDEX(獼猴調查結果[工作站],MATCH(C2533,獼猴調查結果[樣區名稱],0))</f>
        <v>觸口</v>
      </c>
      <c r="C2533" t="s">
        <v>1138</v>
      </c>
      <c r="D2533">
        <v>2</v>
      </c>
      <c r="E2533">
        <v>4</v>
      </c>
      <c r="F2533" t="s">
        <v>1140</v>
      </c>
    </row>
    <row r="2534" spans="1:6" x14ac:dyDescent="0.3">
      <c r="A2534" t="str">
        <f>INDEX(獼猴調查結果[林管處],MATCH(B2534,獼猴調查結果[工作站],0))</f>
        <v>嘉義</v>
      </c>
      <c r="B2534" t="str">
        <f>INDEX(獼猴調查結果[工作站],MATCH(C2534,獼猴調查結果[樣區名稱],0))</f>
        <v>觸口</v>
      </c>
      <c r="C2534" t="s">
        <v>1138</v>
      </c>
      <c r="D2534">
        <v>2</v>
      </c>
      <c r="E2534">
        <v>5</v>
      </c>
      <c r="F2534" t="s">
        <v>1140</v>
      </c>
    </row>
    <row r="2535" spans="1:6" x14ac:dyDescent="0.3">
      <c r="A2535" t="str">
        <f>INDEX(獼猴調查結果[林管處],MATCH(B2535,獼猴調查結果[工作站],0))</f>
        <v>嘉義</v>
      </c>
      <c r="B2535" t="str">
        <f>INDEX(獼猴調查結果[工作站],MATCH(C2535,獼猴調查結果[樣區名稱],0))</f>
        <v>觸口</v>
      </c>
      <c r="C2535" t="s">
        <v>1138</v>
      </c>
      <c r="D2535">
        <v>2</v>
      </c>
      <c r="E2535">
        <v>6</v>
      </c>
      <c r="F2535" t="s">
        <v>1140</v>
      </c>
    </row>
    <row r="2536" spans="1:6" x14ac:dyDescent="0.3">
      <c r="A2536" t="str">
        <f>INDEX(獼猴調查結果[林管處],MATCH(B2536,獼猴調查結果[工作站],0))</f>
        <v>嘉義</v>
      </c>
      <c r="B2536" t="str">
        <f>INDEX(獼猴調查結果[工作站],MATCH(C2536,獼猴調查結果[樣區名稱],0))</f>
        <v>觸口</v>
      </c>
      <c r="C2536" t="s">
        <v>1141</v>
      </c>
      <c r="D2536">
        <v>2</v>
      </c>
      <c r="E2536">
        <v>1</v>
      </c>
      <c r="F2536" t="s">
        <v>1143</v>
      </c>
    </row>
    <row r="2537" spans="1:6" x14ac:dyDescent="0.3">
      <c r="A2537" t="str">
        <f>INDEX(獼猴調查結果[林管處],MATCH(B2537,獼猴調查結果[工作站],0))</f>
        <v>嘉義</v>
      </c>
      <c r="B2537" t="str">
        <f>INDEX(獼猴調查結果[工作站],MATCH(C2537,獼猴調查結果[樣區名稱],0))</f>
        <v>觸口</v>
      </c>
      <c r="C2537" t="s">
        <v>1141</v>
      </c>
      <c r="D2537">
        <v>2</v>
      </c>
      <c r="E2537">
        <v>2</v>
      </c>
      <c r="F2537" t="s">
        <v>1143</v>
      </c>
    </row>
    <row r="2538" spans="1:6" x14ac:dyDescent="0.3">
      <c r="A2538" t="str">
        <f>INDEX(獼猴調查結果[林管處],MATCH(B2538,獼猴調查結果[工作站],0))</f>
        <v>嘉義</v>
      </c>
      <c r="B2538" t="str">
        <f>INDEX(獼猴調查結果[工作站],MATCH(C2538,獼猴調查結果[樣區名稱],0))</f>
        <v>觸口</v>
      </c>
      <c r="C2538" t="s">
        <v>1141</v>
      </c>
      <c r="D2538">
        <v>2</v>
      </c>
      <c r="E2538">
        <v>3</v>
      </c>
      <c r="F2538" t="s">
        <v>1143</v>
      </c>
    </row>
    <row r="2539" spans="1:6" x14ac:dyDescent="0.3">
      <c r="A2539" t="str">
        <f>INDEX(獼猴調查結果[林管處],MATCH(B2539,獼猴調查結果[工作站],0))</f>
        <v>嘉義</v>
      </c>
      <c r="B2539" t="str">
        <f>INDEX(獼猴調查結果[工作站],MATCH(C2539,獼猴調查結果[樣區名稱],0))</f>
        <v>觸口</v>
      </c>
      <c r="C2539" t="s">
        <v>1141</v>
      </c>
      <c r="D2539">
        <v>2</v>
      </c>
      <c r="E2539">
        <v>4</v>
      </c>
      <c r="F2539" t="s">
        <v>1143</v>
      </c>
    </row>
    <row r="2540" spans="1:6" x14ac:dyDescent="0.3">
      <c r="A2540" t="str">
        <f>INDEX(獼猴調查結果[林管處],MATCH(B2540,獼猴調查結果[工作站],0))</f>
        <v>嘉義</v>
      </c>
      <c r="B2540" t="str">
        <f>INDEX(獼猴調查結果[工作站],MATCH(C2540,獼猴調查結果[樣區名稱],0))</f>
        <v>觸口</v>
      </c>
      <c r="C2540" t="s">
        <v>1141</v>
      </c>
      <c r="D2540">
        <v>2</v>
      </c>
      <c r="E2540">
        <v>5</v>
      </c>
      <c r="F2540" t="s">
        <v>1143</v>
      </c>
    </row>
    <row r="2541" spans="1:6" x14ac:dyDescent="0.3">
      <c r="A2541" t="str">
        <f>INDEX(獼猴調查結果[林管處],MATCH(B2541,獼猴調查結果[工作站],0))</f>
        <v>嘉義</v>
      </c>
      <c r="B2541" t="str">
        <f>INDEX(獼猴調查結果[工作站],MATCH(C2541,獼猴調查結果[樣區名稱],0))</f>
        <v>觸口</v>
      </c>
      <c r="C2541" t="s">
        <v>1141</v>
      </c>
      <c r="D2541">
        <v>2</v>
      </c>
      <c r="E2541">
        <v>6</v>
      </c>
      <c r="F2541" t="s">
        <v>1143</v>
      </c>
    </row>
    <row r="2542" spans="1:6" x14ac:dyDescent="0.3">
      <c r="A2542" t="str">
        <f>INDEX(獼猴調查結果[林管處],MATCH(B2542,獼猴調查結果[工作站],0))</f>
        <v>嘉義</v>
      </c>
      <c r="B2542" t="str">
        <f>INDEX(獼猴調查結果[工作站],MATCH(C2542,獼猴調查結果[樣區名稱],0))</f>
        <v>觸口</v>
      </c>
      <c r="C2542" t="s">
        <v>1144</v>
      </c>
      <c r="D2542">
        <v>2</v>
      </c>
      <c r="E2542">
        <v>1</v>
      </c>
      <c r="F2542" t="s">
        <v>1146</v>
      </c>
    </row>
    <row r="2543" spans="1:6" x14ac:dyDescent="0.3">
      <c r="A2543" t="str">
        <f>INDEX(獼猴調查結果[林管處],MATCH(B2543,獼猴調查結果[工作站],0))</f>
        <v>嘉義</v>
      </c>
      <c r="B2543" t="str">
        <f>INDEX(獼猴調查結果[工作站],MATCH(C2543,獼猴調查結果[樣區名稱],0))</f>
        <v>觸口</v>
      </c>
      <c r="C2543" t="s">
        <v>1144</v>
      </c>
      <c r="D2543">
        <v>2</v>
      </c>
      <c r="E2543">
        <v>2</v>
      </c>
      <c r="F2543" t="s">
        <v>1146</v>
      </c>
    </row>
    <row r="2544" spans="1:6" x14ac:dyDescent="0.3">
      <c r="A2544" t="str">
        <f>INDEX(獼猴調查結果[林管處],MATCH(B2544,獼猴調查結果[工作站],0))</f>
        <v>嘉義</v>
      </c>
      <c r="B2544" t="str">
        <f>INDEX(獼猴調查結果[工作站],MATCH(C2544,獼猴調查結果[樣區名稱],0))</f>
        <v>觸口</v>
      </c>
      <c r="C2544" t="s">
        <v>1144</v>
      </c>
      <c r="D2544">
        <v>2</v>
      </c>
      <c r="E2544">
        <v>3</v>
      </c>
      <c r="F2544" t="s">
        <v>1146</v>
      </c>
    </row>
    <row r="2545" spans="1:6" x14ac:dyDescent="0.3">
      <c r="A2545" t="str">
        <f>INDEX(獼猴調查結果[林管處],MATCH(B2545,獼猴調查結果[工作站],0))</f>
        <v>嘉義</v>
      </c>
      <c r="B2545" t="str">
        <f>INDEX(獼猴調查結果[工作站],MATCH(C2545,獼猴調查結果[樣區名稱],0))</f>
        <v>觸口</v>
      </c>
      <c r="C2545" t="s">
        <v>1144</v>
      </c>
      <c r="D2545">
        <v>2</v>
      </c>
      <c r="E2545">
        <v>4</v>
      </c>
      <c r="F2545" t="s">
        <v>1146</v>
      </c>
    </row>
    <row r="2546" spans="1:6" x14ac:dyDescent="0.3">
      <c r="A2546" t="str">
        <f>INDEX(獼猴調查結果[林管處],MATCH(B2546,獼猴調查結果[工作站],0))</f>
        <v>嘉義</v>
      </c>
      <c r="B2546" t="str">
        <f>INDEX(獼猴調查結果[工作站],MATCH(C2546,獼猴調查結果[樣區名稱],0))</f>
        <v>觸口</v>
      </c>
      <c r="C2546" t="s">
        <v>1144</v>
      </c>
      <c r="D2546">
        <v>2</v>
      </c>
      <c r="E2546">
        <v>5</v>
      </c>
      <c r="F2546" t="s">
        <v>1146</v>
      </c>
    </row>
    <row r="2547" spans="1:6" x14ac:dyDescent="0.3">
      <c r="A2547" t="str">
        <f>INDEX(獼猴調查結果[林管處],MATCH(B2547,獼猴調查結果[工作站],0))</f>
        <v>嘉義</v>
      </c>
      <c r="B2547" t="str">
        <f>INDEX(獼猴調查結果[工作站],MATCH(C2547,獼猴調查結果[樣區名稱],0))</f>
        <v>觸口</v>
      </c>
      <c r="C2547" t="s">
        <v>1144</v>
      </c>
      <c r="D2547">
        <v>2</v>
      </c>
      <c r="E2547">
        <v>6</v>
      </c>
      <c r="F2547" t="s">
        <v>1146</v>
      </c>
    </row>
    <row r="2548" spans="1:6" x14ac:dyDescent="0.3">
      <c r="A2548" t="str">
        <f>INDEX(獼猴調查結果[林管處],MATCH(B2548,獼猴調查結果[工作站],0))</f>
        <v>嘉義</v>
      </c>
      <c r="B2548" t="str">
        <f>INDEX(獼猴調查結果[工作站],MATCH(C2548,獼猴調查結果[樣區名稱],0))</f>
        <v>觸口</v>
      </c>
      <c r="C2548" t="s">
        <v>1148</v>
      </c>
      <c r="D2548">
        <v>2</v>
      </c>
      <c r="E2548">
        <v>1</v>
      </c>
      <c r="F2548" t="s">
        <v>1143</v>
      </c>
    </row>
    <row r="2549" spans="1:6" x14ac:dyDescent="0.3">
      <c r="A2549" t="str">
        <f>INDEX(獼猴調查結果[林管處],MATCH(B2549,獼猴調查結果[工作站],0))</f>
        <v>嘉義</v>
      </c>
      <c r="B2549" t="str">
        <f>INDEX(獼猴調查結果[工作站],MATCH(C2549,獼猴調查結果[樣區名稱],0))</f>
        <v>觸口</v>
      </c>
      <c r="C2549" t="s">
        <v>1148</v>
      </c>
      <c r="D2549">
        <v>2</v>
      </c>
      <c r="E2549">
        <v>2</v>
      </c>
      <c r="F2549" t="s">
        <v>1143</v>
      </c>
    </row>
    <row r="2550" spans="1:6" x14ac:dyDescent="0.3">
      <c r="A2550" t="str">
        <f>INDEX(獼猴調查結果[林管處],MATCH(B2550,獼猴調查結果[工作站],0))</f>
        <v>嘉義</v>
      </c>
      <c r="B2550" t="str">
        <f>INDEX(獼猴調查結果[工作站],MATCH(C2550,獼猴調查結果[樣區名稱],0))</f>
        <v>觸口</v>
      </c>
      <c r="C2550" t="s">
        <v>1148</v>
      </c>
      <c r="D2550">
        <v>2</v>
      </c>
      <c r="E2550">
        <v>3</v>
      </c>
      <c r="F2550" t="s">
        <v>1143</v>
      </c>
    </row>
    <row r="2551" spans="1:6" x14ac:dyDescent="0.3">
      <c r="A2551" t="str">
        <f>INDEX(獼猴調查結果[林管處],MATCH(B2551,獼猴調查結果[工作站],0))</f>
        <v>嘉義</v>
      </c>
      <c r="B2551" t="str">
        <f>INDEX(獼猴調查結果[工作站],MATCH(C2551,獼猴調查結果[樣區名稱],0))</f>
        <v>觸口</v>
      </c>
      <c r="C2551" t="s">
        <v>1148</v>
      </c>
      <c r="D2551">
        <v>2</v>
      </c>
      <c r="E2551">
        <v>4</v>
      </c>
      <c r="F2551" t="s">
        <v>1143</v>
      </c>
    </row>
    <row r="2552" spans="1:6" x14ac:dyDescent="0.3">
      <c r="A2552" t="str">
        <f>INDEX(獼猴調查結果[林管處],MATCH(B2552,獼猴調查結果[工作站],0))</f>
        <v>嘉義</v>
      </c>
      <c r="B2552" t="str">
        <f>INDEX(獼猴調查結果[工作站],MATCH(C2552,獼猴調查結果[樣區名稱],0))</f>
        <v>觸口</v>
      </c>
      <c r="C2552" t="s">
        <v>1148</v>
      </c>
      <c r="D2552">
        <v>2</v>
      </c>
      <c r="E2552">
        <v>5</v>
      </c>
      <c r="F2552" t="s">
        <v>1143</v>
      </c>
    </row>
    <row r="2553" spans="1:6" x14ac:dyDescent="0.3">
      <c r="A2553" t="str">
        <f>INDEX(獼猴調查結果[林管處],MATCH(B2553,獼猴調查結果[工作站],0))</f>
        <v>嘉義</v>
      </c>
      <c r="B2553" t="str">
        <f>INDEX(獼猴調查結果[工作站],MATCH(C2553,獼猴調查結果[樣區名稱],0))</f>
        <v>觸口</v>
      </c>
      <c r="C2553" t="s">
        <v>1148</v>
      </c>
      <c r="D2553">
        <v>2</v>
      </c>
      <c r="E2553">
        <v>6</v>
      </c>
      <c r="F2553" t="s">
        <v>1143</v>
      </c>
    </row>
    <row r="2554" spans="1:6" x14ac:dyDescent="0.3">
      <c r="A2554" t="str">
        <f>INDEX(獼猴調查結果[林管處],MATCH(B2554,獼猴調查結果[工作站],0))</f>
        <v>嘉義</v>
      </c>
      <c r="B2554" t="str">
        <f>INDEX(獼猴調查結果[工作站],MATCH(C2554,獼猴調查結果[樣區名稱],0))</f>
        <v>觸口</v>
      </c>
      <c r="C2554" t="s">
        <v>1150</v>
      </c>
      <c r="D2554">
        <v>2</v>
      </c>
      <c r="E2554">
        <v>1</v>
      </c>
      <c r="F2554" t="s">
        <v>1146</v>
      </c>
    </row>
    <row r="2555" spans="1:6" x14ac:dyDescent="0.3">
      <c r="A2555" t="str">
        <f>INDEX(獼猴調查結果[林管處],MATCH(B2555,獼猴調查結果[工作站],0))</f>
        <v>嘉義</v>
      </c>
      <c r="B2555" t="str">
        <f>INDEX(獼猴調查結果[工作站],MATCH(C2555,獼猴調查結果[樣區名稱],0))</f>
        <v>觸口</v>
      </c>
      <c r="C2555" t="s">
        <v>1150</v>
      </c>
      <c r="D2555">
        <v>2</v>
      </c>
      <c r="E2555">
        <v>2</v>
      </c>
      <c r="F2555" t="s">
        <v>1146</v>
      </c>
    </row>
    <row r="2556" spans="1:6" x14ac:dyDescent="0.3">
      <c r="A2556" t="str">
        <f>INDEX(獼猴調查結果[林管處],MATCH(B2556,獼猴調查結果[工作站],0))</f>
        <v>嘉義</v>
      </c>
      <c r="B2556" t="str">
        <f>INDEX(獼猴調查結果[工作站],MATCH(C2556,獼猴調查結果[樣區名稱],0))</f>
        <v>觸口</v>
      </c>
      <c r="C2556" t="s">
        <v>1150</v>
      </c>
      <c r="D2556">
        <v>2</v>
      </c>
      <c r="E2556">
        <v>3</v>
      </c>
      <c r="F2556" t="s">
        <v>1146</v>
      </c>
    </row>
    <row r="2557" spans="1:6" x14ac:dyDescent="0.3">
      <c r="A2557" t="str">
        <f>INDEX(獼猴調查結果[林管處],MATCH(B2557,獼猴調查結果[工作站],0))</f>
        <v>嘉義</v>
      </c>
      <c r="B2557" t="str">
        <f>INDEX(獼猴調查結果[工作站],MATCH(C2557,獼猴調查結果[樣區名稱],0))</f>
        <v>觸口</v>
      </c>
      <c r="C2557" t="s">
        <v>1150</v>
      </c>
      <c r="D2557">
        <v>2</v>
      </c>
      <c r="E2557">
        <v>4</v>
      </c>
      <c r="F2557" t="s">
        <v>1146</v>
      </c>
    </row>
    <row r="2558" spans="1:6" x14ac:dyDescent="0.3">
      <c r="A2558" t="str">
        <f>INDEX(獼猴調查結果[林管處],MATCH(B2558,獼猴調查結果[工作站],0))</f>
        <v>嘉義</v>
      </c>
      <c r="B2558" t="str">
        <f>INDEX(獼猴調查結果[工作站],MATCH(C2558,獼猴調查結果[樣區名稱],0))</f>
        <v>觸口</v>
      </c>
      <c r="C2558" t="s">
        <v>1150</v>
      </c>
      <c r="D2558">
        <v>2</v>
      </c>
      <c r="E2558">
        <v>5</v>
      </c>
      <c r="F2558" t="s">
        <v>1146</v>
      </c>
    </row>
    <row r="2559" spans="1:6" x14ac:dyDescent="0.3">
      <c r="A2559" t="str">
        <f>INDEX(獼猴調查結果[林管處],MATCH(B2559,獼猴調查結果[工作站],0))</f>
        <v>嘉義</v>
      </c>
      <c r="B2559" t="str">
        <f>INDEX(獼猴調查結果[工作站],MATCH(C2559,獼猴調查結果[樣區名稱],0))</f>
        <v>觸口</v>
      </c>
      <c r="C2559" t="s">
        <v>1150</v>
      </c>
      <c r="D2559">
        <v>2</v>
      </c>
      <c r="E2559">
        <v>6</v>
      </c>
      <c r="F2559" t="s">
        <v>1146</v>
      </c>
    </row>
    <row r="2560" spans="1:6" x14ac:dyDescent="0.3">
      <c r="A2560" t="str">
        <f>INDEX(獼猴調查結果[林管處],MATCH(B2560,獼猴調查結果[工作站],0))</f>
        <v>嘉義</v>
      </c>
      <c r="B2560" t="str">
        <f>INDEX(獼猴調查結果[工作站],MATCH(C2560,獼猴調查結果[樣區名稱],0))</f>
        <v>觸口</v>
      </c>
      <c r="C2560" t="s">
        <v>1153</v>
      </c>
      <c r="D2560">
        <v>2</v>
      </c>
      <c r="E2560">
        <v>1</v>
      </c>
      <c r="F2560" t="s">
        <v>1143</v>
      </c>
    </row>
    <row r="2561" spans="1:6" x14ac:dyDescent="0.3">
      <c r="A2561" t="str">
        <f>INDEX(獼猴調查結果[林管處],MATCH(B2561,獼猴調查結果[工作站],0))</f>
        <v>嘉義</v>
      </c>
      <c r="B2561" t="str">
        <f>INDEX(獼猴調查結果[工作站],MATCH(C2561,獼猴調查結果[樣區名稱],0))</f>
        <v>觸口</v>
      </c>
      <c r="C2561" t="s">
        <v>1153</v>
      </c>
      <c r="D2561">
        <v>2</v>
      </c>
      <c r="E2561">
        <v>2</v>
      </c>
      <c r="F2561" t="s">
        <v>1143</v>
      </c>
    </row>
    <row r="2562" spans="1:6" x14ac:dyDescent="0.3">
      <c r="A2562" t="str">
        <f>INDEX(獼猴調查結果[林管處],MATCH(B2562,獼猴調查結果[工作站],0))</f>
        <v>嘉義</v>
      </c>
      <c r="B2562" t="str">
        <f>INDEX(獼猴調查結果[工作站],MATCH(C2562,獼猴調查結果[樣區名稱],0))</f>
        <v>觸口</v>
      </c>
      <c r="C2562" t="s">
        <v>1153</v>
      </c>
      <c r="D2562">
        <v>2</v>
      </c>
      <c r="E2562">
        <v>3</v>
      </c>
      <c r="F2562" t="s">
        <v>1143</v>
      </c>
    </row>
    <row r="2563" spans="1:6" x14ac:dyDescent="0.3">
      <c r="A2563" t="str">
        <f>INDEX(獼猴調查結果[林管處],MATCH(B2563,獼猴調查結果[工作站],0))</f>
        <v>嘉義</v>
      </c>
      <c r="B2563" t="str">
        <f>INDEX(獼猴調查結果[工作站],MATCH(C2563,獼猴調查結果[樣區名稱],0))</f>
        <v>觸口</v>
      </c>
      <c r="C2563" t="s">
        <v>1153</v>
      </c>
      <c r="D2563">
        <v>2</v>
      </c>
      <c r="E2563">
        <v>4</v>
      </c>
      <c r="F2563" t="s">
        <v>1143</v>
      </c>
    </row>
    <row r="2564" spans="1:6" x14ac:dyDescent="0.3">
      <c r="A2564" t="str">
        <f>INDEX(獼猴調查結果[林管處],MATCH(B2564,獼猴調查結果[工作站],0))</f>
        <v>嘉義</v>
      </c>
      <c r="B2564" t="str">
        <f>INDEX(獼猴調查結果[工作站],MATCH(C2564,獼猴調查結果[樣區名稱],0))</f>
        <v>觸口</v>
      </c>
      <c r="C2564" t="s">
        <v>1153</v>
      </c>
      <c r="D2564">
        <v>2</v>
      </c>
      <c r="E2564">
        <v>5</v>
      </c>
      <c r="F2564" t="s">
        <v>1143</v>
      </c>
    </row>
    <row r="2565" spans="1:6" x14ac:dyDescent="0.3">
      <c r="A2565" t="str">
        <f>INDEX(獼猴調查結果[林管處],MATCH(B2565,獼猴調查結果[工作站],0))</f>
        <v>嘉義</v>
      </c>
      <c r="B2565" t="str">
        <f>INDEX(獼猴調查結果[工作站],MATCH(C2565,獼猴調查結果[樣區名稱],0))</f>
        <v>觸口</v>
      </c>
      <c r="C2565" t="s">
        <v>1153</v>
      </c>
      <c r="D2565">
        <v>2</v>
      </c>
      <c r="E2565">
        <v>6</v>
      </c>
      <c r="F2565" t="s">
        <v>1143</v>
      </c>
    </row>
    <row r="2566" spans="1:6" x14ac:dyDescent="0.3">
      <c r="A2566" t="str">
        <f>INDEX(獼猴調查結果[林管處],MATCH(B2566,獼猴調查結果[工作站],0))</f>
        <v>嘉義</v>
      </c>
      <c r="B2566" t="str">
        <f>INDEX(獼猴調查結果[工作站],MATCH(C2566,獼猴調查結果[樣區名稱],0))</f>
        <v>觸口</v>
      </c>
      <c r="C2566" t="s">
        <v>1155</v>
      </c>
      <c r="D2566">
        <v>2</v>
      </c>
      <c r="E2566">
        <v>1</v>
      </c>
      <c r="F2566" t="s">
        <v>1136</v>
      </c>
    </row>
    <row r="2567" spans="1:6" x14ac:dyDescent="0.3">
      <c r="A2567" t="str">
        <f>INDEX(獼猴調查結果[林管處],MATCH(B2567,獼猴調查結果[工作站],0))</f>
        <v>嘉義</v>
      </c>
      <c r="B2567" t="str">
        <f>INDEX(獼猴調查結果[工作站],MATCH(C2567,獼猴調查結果[樣區名稱],0))</f>
        <v>觸口</v>
      </c>
      <c r="C2567" t="s">
        <v>1155</v>
      </c>
      <c r="D2567">
        <v>2</v>
      </c>
      <c r="E2567">
        <v>2</v>
      </c>
      <c r="F2567" t="s">
        <v>1136</v>
      </c>
    </row>
    <row r="2568" spans="1:6" x14ac:dyDescent="0.3">
      <c r="A2568" t="str">
        <f>INDEX(獼猴調查結果[林管處],MATCH(B2568,獼猴調查結果[工作站],0))</f>
        <v>嘉義</v>
      </c>
      <c r="B2568" t="str">
        <f>INDEX(獼猴調查結果[工作站],MATCH(C2568,獼猴調查結果[樣區名稱],0))</f>
        <v>觸口</v>
      </c>
      <c r="C2568" t="s">
        <v>1155</v>
      </c>
      <c r="D2568">
        <v>2</v>
      </c>
      <c r="E2568">
        <v>3</v>
      </c>
      <c r="F2568" t="s">
        <v>1136</v>
      </c>
    </row>
    <row r="2569" spans="1:6" x14ac:dyDescent="0.3">
      <c r="A2569" t="str">
        <f>INDEX(獼猴調查結果[林管處],MATCH(B2569,獼猴調查結果[工作站],0))</f>
        <v>嘉義</v>
      </c>
      <c r="B2569" t="str">
        <f>INDEX(獼猴調查結果[工作站],MATCH(C2569,獼猴調查結果[樣區名稱],0))</f>
        <v>觸口</v>
      </c>
      <c r="C2569" t="s">
        <v>1155</v>
      </c>
      <c r="D2569">
        <v>2</v>
      </c>
      <c r="E2569">
        <v>4</v>
      </c>
      <c r="F2569" t="s">
        <v>1136</v>
      </c>
    </row>
    <row r="2570" spans="1:6" x14ac:dyDescent="0.3">
      <c r="A2570" t="str">
        <f>INDEX(獼猴調查結果[林管處],MATCH(B2570,獼猴調查結果[工作站],0))</f>
        <v>嘉義</v>
      </c>
      <c r="B2570" t="str">
        <f>INDEX(獼猴調查結果[工作站],MATCH(C2570,獼猴調查結果[樣區名稱],0))</f>
        <v>觸口</v>
      </c>
      <c r="C2570" t="s">
        <v>1155</v>
      </c>
      <c r="D2570">
        <v>2</v>
      </c>
      <c r="E2570">
        <v>5</v>
      </c>
      <c r="F2570" t="s">
        <v>1136</v>
      </c>
    </row>
    <row r="2571" spans="1:6" x14ac:dyDescent="0.3">
      <c r="A2571" t="str">
        <f>INDEX(獼猴調查結果[林管處],MATCH(B2571,獼猴調查結果[工作站],0))</f>
        <v>嘉義</v>
      </c>
      <c r="B2571" t="str">
        <f>INDEX(獼猴調查結果[工作站],MATCH(C2571,獼猴調查結果[樣區名稱],0))</f>
        <v>觸口</v>
      </c>
      <c r="C2571" t="s">
        <v>1155</v>
      </c>
      <c r="D2571">
        <v>2</v>
      </c>
      <c r="E2571">
        <v>6</v>
      </c>
      <c r="F2571" t="s">
        <v>1136</v>
      </c>
    </row>
    <row r="2572" spans="1:6" x14ac:dyDescent="0.3">
      <c r="A2572" t="str">
        <f>INDEX(獼猴調查結果[林管處],MATCH(B2572,獼猴調查結果[工作站],0))</f>
        <v>嘉義</v>
      </c>
      <c r="B2572" t="str">
        <f>INDEX(獼猴調查結果[工作站],MATCH(C2572,獼猴調查結果[樣區名稱],0))</f>
        <v>觸口</v>
      </c>
      <c r="C2572" t="s">
        <v>1157</v>
      </c>
      <c r="D2572">
        <v>2</v>
      </c>
      <c r="E2572">
        <v>1</v>
      </c>
      <c r="F2572" t="s">
        <v>1159</v>
      </c>
    </row>
    <row r="2573" spans="1:6" x14ac:dyDescent="0.3">
      <c r="A2573" t="str">
        <f>INDEX(獼猴調查結果[林管處],MATCH(B2573,獼猴調查結果[工作站],0))</f>
        <v>嘉義</v>
      </c>
      <c r="B2573" t="str">
        <f>INDEX(獼猴調查結果[工作站],MATCH(C2573,獼猴調查結果[樣區名稱],0))</f>
        <v>觸口</v>
      </c>
      <c r="C2573" t="s">
        <v>1157</v>
      </c>
      <c r="D2573">
        <v>2</v>
      </c>
      <c r="E2573">
        <v>2</v>
      </c>
      <c r="F2573" t="s">
        <v>1159</v>
      </c>
    </row>
    <row r="2574" spans="1:6" x14ac:dyDescent="0.3">
      <c r="A2574" t="str">
        <f>INDEX(獼猴調查結果[林管處],MATCH(B2574,獼猴調查結果[工作站],0))</f>
        <v>嘉義</v>
      </c>
      <c r="B2574" t="str">
        <f>INDEX(獼猴調查結果[工作站],MATCH(C2574,獼猴調查結果[樣區名稱],0))</f>
        <v>觸口</v>
      </c>
      <c r="C2574" t="s">
        <v>1157</v>
      </c>
      <c r="D2574">
        <v>2</v>
      </c>
      <c r="E2574">
        <v>3</v>
      </c>
      <c r="F2574" t="s">
        <v>1159</v>
      </c>
    </row>
    <row r="2575" spans="1:6" x14ac:dyDescent="0.3">
      <c r="A2575" t="str">
        <f>INDEX(獼猴調查結果[林管處],MATCH(B2575,獼猴調查結果[工作站],0))</f>
        <v>嘉義</v>
      </c>
      <c r="B2575" t="str">
        <f>INDEX(獼猴調查結果[工作站],MATCH(C2575,獼猴調查結果[樣區名稱],0))</f>
        <v>觸口</v>
      </c>
      <c r="C2575" t="s">
        <v>1157</v>
      </c>
      <c r="D2575">
        <v>2</v>
      </c>
      <c r="E2575">
        <v>4</v>
      </c>
      <c r="F2575" t="s">
        <v>1159</v>
      </c>
    </row>
    <row r="2576" spans="1:6" x14ac:dyDescent="0.3">
      <c r="A2576" t="str">
        <f>INDEX(獼猴調查結果[林管處],MATCH(B2576,獼猴調查結果[工作站],0))</f>
        <v>嘉義</v>
      </c>
      <c r="B2576" t="str">
        <f>INDEX(獼猴調查結果[工作站],MATCH(C2576,獼猴調查結果[樣區名稱],0))</f>
        <v>觸口</v>
      </c>
      <c r="C2576" t="s">
        <v>1157</v>
      </c>
      <c r="D2576">
        <v>2</v>
      </c>
      <c r="E2576">
        <v>5</v>
      </c>
      <c r="F2576" t="s">
        <v>1159</v>
      </c>
    </row>
    <row r="2577" spans="1:6" x14ac:dyDescent="0.3">
      <c r="A2577" t="str">
        <f>INDEX(獼猴調查結果[林管處],MATCH(B2577,獼猴調查結果[工作站],0))</f>
        <v>嘉義</v>
      </c>
      <c r="B2577" t="str">
        <f>INDEX(獼猴調查結果[工作站],MATCH(C2577,獼猴調查結果[樣區名稱],0))</f>
        <v>觸口</v>
      </c>
      <c r="C2577" t="s">
        <v>1157</v>
      </c>
      <c r="D2577">
        <v>2</v>
      </c>
      <c r="E2577">
        <v>6</v>
      </c>
      <c r="F2577" t="s">
        <v>1159</v>
      </c>
    </row>
    <row r="2578" spans="1:6" x14ac:dyDescent="0.3">
      <c r="A2578" t="str">
        <f>INDEX(獼猴調查結果[林管處],MATCH(B2578,獼猴調查結果[工作站],0))</f>
        <v>嘉義</v>
      </c>
      <c r="B2578" t="str">
        <f>INDEX(獼猴調查結果[工作站],MATCH(C2578,獼猴調查結果[樣區名稱],0))</f>
        <v>觸口</v>
      </c>
      <c r="C2578" t="s">
        <v>1161</v>
      </c>
      <c r="D2578">
        <v>2</v>
      </c>
      <c r="E2578">
        <v>1</v>
      </c>
      <c r="F2578" t="s">
        <v>1140</v>
      </c>
    </row>
    <row r="2579" spans="1:6" x14ac:dyDescent="0.3">
      <c r="A2579" t="str">
        <f>INDEX(獼猴調查結果[林管處],MATCH(B2579,獼猴調查結果[工作站],0))</f>
        <v>嘉義</v>
      </c>
      <c r="B2579" t="str">
        <f>INDEX(獼猴調查結果[工作站],MATCH(C2579,獼猴調查結果[樣區名稱],0))</f>
        <v>觸口</v>
      </c>
      <c r="C2579" t="s">
        <v>1161</v>
      </c>
      <c r="D2579">
        <v>2</v>
      </c>
      <c r="E2579">
        <v>2</v>
      </c>
      <c r="F2579" t="s">
        <v>1140</v>
      </c>
    </row>
    <row r="2580" spans="1:6" x14ac:dyDescent="0.3">
      <c r="A2580" t="str">
        <f>INDEX(獼猴調查結果[林管處],MATCH(B2580,獼猴調查結果[工作站],0))</f>
        <v>嘉義</v>
      </c>
      <c r="B2580" t="str">
        <f>INDEX(獼猴調查結果[工作站],MATCH(C2580,獼猴調查結果[樣區名稱],0))</f>
        <v>觸口</v>
      </c>
      <c r="C2580" t="s">
        <v>1161</v>
      </c>
      <c r="D2580">
        <v>2</v>
      </c>
      <c r="E2580">
        <v>3</v>
      </c>
      <c r="F2580" t="s">
        <v>1140</v>
      </c>
    </row>
    <row r="2581" spans="1:6" x14ac:dyDescent="0.3">
      <c r="A2581" t="str">
        <f>INDEX(獼猴調查結果[林管處],MATCH(B2581,獼猴調查結果[工作站],0))</f>
        <v>嘉義</v>
      </c>
      <c r="B2581" t="str">
        <f>INDEX(獼猴調查結果[工作站],MATCH(C2581,獼猴調查結果[樣區名稱],0))</f>
        <v>觸口</v>
      </c>
      <c r="C2581" t="s">
        <v>1161</v>
      </c>
      <c r="D2581">
        <v>2</v>
      </c>
      <c r="E2581">
        <v>4</v>
      </c>
      <c r="F2581" t="s">
        <v>1140</v>
      </c>
    </row>
    <row r="2582" spans="1:6" x14ac:dyDescent="0.3">
      <c r="A2582" t="str">
        <f>INDEX(獼猴調查結果[林管處],MATCH(B2582,獼猴調查結果[工作站],0))</f>
        <v>嘉義</v>
      </c>
      <c r="B2582" t="str">
        <f>INDEX(獼猴調查結果[工作站],MATCH(C2582,獼猴調查結果[樣區名稱],0))</f>
        <v>觸口</v>
      </c>
      <c r="C2582" t="s">
        <v>1161</v>
      </c>
      <c r="D2582">
        <v>2</v>
      </c>
      <c r="E2582">
        <v>5</v>
      </c>
      <c r="F2582" t="s">
        <v>1140</v>
      </c>
    </row>
    <row r="2583" spans="1:6" x14ac:dyDescent="0.3">
      <c r="A2583" t="str">
        <f>INDEX(獼猴調查結果[林管處],MATCH(B2583,獼猴調查結果[工作站],0))</f>
        <v>嘉義</v>
      </c>
      <c r="B2583" t="str">
        <f>INDEX(獼猴調查結果[工作站],MATCH(C2583,獼猴調查結果[樣區名稱],0))</f>
        <v>觸口</v>
      </c>
      <c r="C2583" t="s">
        <v>1161</v>
      </c>
      <c r="D2583">
        <v>2</v>
      </c>
      <c r="E2583">
        <v>6</v>
      </c>
      <c r="F2583" t="s">
        <v>1140</v>
      </c>
    </row>
    <row r="2584" spans="1:6" x14ac:dyDescent="0.3">
      <c r="A2584" t="str">
        <f>INDEX(獼猴調查結果[林管處],MATCH(B2584,獼猴調查結果[工作站],0))</f>
        <v>嘉義</v>
      </c>
      <c r="B2584" t="str">
        <f>INDEX(獼猴調查結果[工作站],MATCH(C2584,獼猴調查結果[樣區名稱],0))</f>
        <v>觸口</v>
      </c>
      <c r="C2584" t="s">
        <v>1164</v>
      </c>
      <c r="D2584">
        <v>2</v>
      </c>
      <c r="E2584">
        <v>1</v>
      </c>
      <c r="F2584" t="s">
        <v>1140</v>
      </c>
    </row>
    <row r="2585" spans="1:6" x14ac:dyDescent="0.3">
      <c r="A2585" t="str">
        <f>INDEX(獼猴調查結果[林管處],MATCH(B2585,獼猴調查結果[工作站],0))</f>
        <v>嘉義</v>
      </c>
      <c r="B2585" t="str">
        <f>INDEX(獼猴調查結果[工作站],MATCH(C2585,獼猴調查結果[樣區名稱],0))</f>
        <v>觸口</v>
      </c>
      <c r="C2585" t="s">
        <v>1164</v>
      </c>
      <c r="D2585">
        <v>2</v>
      </c>
      <c r="E2585">
        <v>2</v>
      </c>
      <c r="F2585" t="s">
        <v>1140</v>
      </c>
    </row>
    <row r="2586" spans="1:6" x14ac:dyDescent="0.3">
      <c r="A2586" t="str">
        <f>INDEX(獼猴調查結果[林管處],MATCH(B2586,獼猴調查結果[工作站],0))</f>
        <v>嘉義</v>
      </c>
      <c r="B2586" t="str">
        <f>INDEX(獼猴調查結果[工作站],MATCH(C2586,獼猴調查結果[樣區名稱],0))</f>
        <v>觸口</v>
      </c>
      <c r="C2586" t="s">
        <v>1164</v>
      </c>
      <c r="D2586">
        <v>2</v>
      </c>
      <c r="E2586">
        <v>3</v>
      </c>
      <c r="F2586" t="s">
        <v>1140</v>
      </c>
    </row>
    <row r="2587" spans="1:6" x14ac:dyDescent="0.3">
      <c r="A2587" t="str">
        <f>INDEX(獼猴調查結果[林管處],MATCH(B2587,獼猴調查結果[工作站],0))</f>
        <v>嘉義</v>
      </c>
      <c r="B2587" t="str">
        <f>INDEX(獼猴調查結果[工作站],MATCH(C2587,獼猴調查結果[樣區名稱],0))</f>
        <v>觸口</v>
      </c>
      <c r="C2587" t="s">
        <v>1164</v>
      </c>
      <c r="D2587">
        <v>2</v>
      </c>
      <c r="E2587">
        <v>4</v>
      </c>
      <c r="F2587" t="s">
        <v>1140</v>
      </c>
    </row>
    <row r="2588" spans="1:6" x14ac:dyDescent="0.3">
      <c r="A2588" t="str">
        <f>INDEX(獼猴調查結果[林管處],MATCH(B2588,獼猴調查結果[工作站],0))</f>
        <v>嘉義</v>
      </c>
      <c r="B2588" t="str">
        <f>INDEX(獼猴調查結果[工作站],MATCH(C2588,獼猴調查結果[樣區名稱],0))</f>
        <v>觸口</v>
      </c>
      <c r="C2588" t="s">
        <v>1164</v>
      </c>
      <c r="D2588">
        <v>2</v>
      </c>
      <c r="E2588">
        <v>5</v>
      </c>
      <c r="F2588" t="s">
        <v>1140</v>
      </c>
    </row>
    <row r="2589" spans="1:6" x14ac:dyDescent="0.3">
      <c r="A2589" t="str">
        <f>INDEX(獼猴調查結果[林管處],MATCH(B2589,獼猴調查結果[工作站],0))</f>
        <v>嘉義</v>
      </c>
      <c r="B2589" t="str">
        <f>INDEX(獼猴調查結果[工作站],MATCH(C2589,獼猴調查結果[樣區名稱],0))</f>
        <v>觸口</v>
      </c>
      <c r="C2589" t="s">
        <v>1164</v>
      </c>
      <c r="D2589">
        <v>2</v>
      </c>
      <c r="E2589">
        <v>6</v>
      </c>
      <c r="F2589" t="s">
        <v>1140</v>
      </c>
    </row>
    <row r="2590" spans="1:6" x14ac:dyDescent="0.3">
      <c r="A2590" t="str">
        <f>INDEX(獼猴調查結果[林管處],MATCH(B2590,獼猴調查結果[工作站],0))</f>
        <v>嘉義</v>
      </c>
      <c r="B2590" t="str">
        <f>INDEX(獼猴調查結果[工作站],MATCH(C2590,獼猴調查結果[樣區名稱],0))</f>
        <v>觸口</v>
      </c>
      <c r="C2590" t="s">
        <v>1166</v>
      </c>
      <c r="D2590">
        <v>2</v>
      </c>
      <c r="E2590">
        <v>1</v>
      </c>
      <c r="F2590" t="s">
        <v>1168</v>
      </c>
    </row>
    <row r="2591" spans="1:6" x14ac:dyDescent="0.3">
      <c r="A2591" t="str">
        <f>INDEX(獼猴調查結果[林管處],MATCH(B2591,獼猴調查結果[工作站],0))</f>
        <v>嘉義</v>
      </c>
      <c r="B2591" t="str">
        <f>INDEX(獼猴調查結果[工作站],MATCH(C2591,獼猴調查結果[樣區名稱],0))</f>
        <v>觸口</v>
      </c>
      <c r="C2591" t="s">
        <v>1166</v>
      </c>
      <c r="D2591">
        <v>2</v>
      </c>
      <c r="E2591">
        <v>2</v>
      </c>
      <c r="F2591" t="s">
        <v>1168</v>
      </c>
    </row>
    <row r="2592" spans="1:6" x14ac:dyDescent="0.3">
      <c r="A2592" t="str">
        <f>INDEX(獼猴調查結果[林管處],MATCH(B2592,獼猴調查結果[工作站],0))</f>
        <v>嘉義</v>
      </c>
      <c r="B2592" t="str">
        <f>INDEX(獼猴調查結果[工作站],MATCH(C2592,獼猴調查結果[樣區名稱],0))</f>
        <v>觸口</v>
      </c>
      <c r="C2592" t="s">
        <v>1166</v>
      </c>
      <c r="D2592">
        <v>2</v>
      </c>
      <c r="E2592">
        <v>3</v>
      </c>
      <c r="F2592" t="s">
        <v>1168</v>
      </c>
    </row>
    <row r="2593" spans="1:6" x14ac:dyDescent="0.3">
      <c r="A2593" t="str">
        <f>INDEX(獼猴調查結果[林管處],MATCH(B2593,獼猴調查結果[工作站],0))</f>
        <v>嘉義</v>
      </c>
      <c r="B2593" t="str">
        <f>INDEX(獼猴調查結果[工作站],MATCH(C2593,獼猴調查結果[樣區名稱],0))</f>
        <v>觸口</v>
      </c>
      <c r="C2593" t="s">
        <v>1166</v>
      </c>
      <c r="D2593">
        <v>2</v>
      </c>
      <c r="E2593">
        <v>4</v>
      </c>
      <c r="F2593" t="s">
        <v>1168</v>
      </c>
    </row>
    <row r="2594" spans="1:6" x14ac:dyDescent="0.3">
      <c r="A2594" t="str">
        <f>INDEX(獼猴調查結果[林管處],MATCH(B2594,獼猴調查結果[工作站],0))</f>
        <v>嘉義</v>
      </c>
      <c r="B2594" t="str">
        <f>INDEX(獼猴調查結果[工作站],MATCH(C2594,獼猴調查結果[樣區名稱],0))</f>
        <v>觸口</v>
      </c>
      <c r="C2594" t="s">
        <v>1166</v>
      </c>
      <c r="D2594">
        <v>2</v>
      </c>
      <c r="E2594">
        <v>5</v>
      </c>
      <c r="F2594" t="s">
        <v>1168</v>
      </c>
    </row>
    <row r="2595" spans="1:6" x14ac:dyDescent="0.3">
      <c r="A2595" t="str">
        <f>INDEX(獼猴調查結果[林管處],MATCH(B2595,獼猴調查結果[工作站],0))</f>
        <v>嘉義</v>
      </c>
      <c r="B2595" t="str">
        <f>INDEX(獼猴調查結果[工作站],MATCH(C2595,獼猴調查結果[樣區名稱],0))</f>
        <v>觸口</v>
      </c>
      <c r="C2595" t="s">
        <v>1166</v>
      </c>
      <c r="D2595">
        <v>2</v>
      </c>
      <c r="E2595">
        <v>6</v>
      </c>
      <c r="F2595" t="s">
        <v>1168</v>
      </c>
    </row>
    <row r="2596" spans="1:6" x14ac:dyDescent="0.3">
      <c r="A2596" t="str">
        <f>INDEX(獼猴調查結果[林管處],MATCH(B2596,獼猴調查結果[工作站],0))</f>
        <v>嘉義</v>
      </c>
      <c r="B2596" t="str">
        <f>INDEX(獼猴調查結果[工作站],MATCH(C2596,獼猴調查結果[樣區名稱],0))</f>
        <v>玉井</v>
      </c>
      <c r="C2596" t="s">
        <v>1220</v>
      </c>
      <c r="D2596">
        <v>1</v>
      </c>
      <c r="E2596">
        <v>1</v>
      </c>
      <c r="F2596" t="s">
        <v>1222</v>
      </c>
    </row>
    <row r="2597" spans="1:6" x14ac:dyDescent="0.3">
      <c r="A2597" t="str">
        <f>INDEX(獼猴調查結果[林管處],MATCH(B2597,獼猴調查結果[工作站],0))</f>
        <v>嘉義</v>
      </c>
      <c r="B2597" t="str">
        <f>INDEX(獼猴調查結果[工作站],MATCH(C2597,獼猴調查結果[樣區名稱],0))</f>
        <v>玉井</v>
      </c>
      <c r="C2597" t="s">
        <v>1220</v>
      </c>
      <c r="D2597">
        <v>1</v>
      </c>
      <c r="E2597">
        <v>2</v>
      </c>
      <c r="F2597" t="s">
        <v>1222</v>
      </c>
    </row>
    <row r="2598" spans="1:6" x14ac:dyDescent="0.3">
      <c r="A2598" t="str">
        <f>INDEX(獼猴調查結果[林管處],MATCH(B2598,獼猴調查結果[工作站],0))</f>
        <v>嘉義</v>
      </c>
      <c r="B2598" t="str">
        <f>INDEX(獼猴調查結果[工作站],MATCH(C2598,獼猴調查結果[樣區名稱],0))</f>
        <v>玉井</v>
      </c>
      <c r="C2598" t="s">
        <v>1220</v>
      </c>
      <c r="D2598">
        <v>1</v>
      </c>
      <c r="E2598">
        <v>3</v>
      </c>
      <c r="F2598" t="s">
        <v>1222</v>
      </c>
    </row>
    <row r="2599" spans="1:6" x14ac:dyDescent="0.3">
      <c r="A2599" t="str">
        <f>INDEX(獼猴調查結果[林管處],MATCH(B2599,獼猴調查結果[工作站],0))</f>
        <v>嘉義</v>
      </c>
      <c r="B2599" t="str">
        <f>INDEX(獼猴調查結果[工作站],MATCH(C2599,獼猴調查結果[樣區名稱],0))</f>
        <v>玉井</v>
      </c>
      <c r="C2599" t="s">
        <v>1220</v>
      </c>
      <c r="D2599">
        <v>1</v>
      </c>
      <c r="E2599">
        <v>5</v>
      </c>
      <c r="F2599" t="s">
        <v>1222</v>
      </c>
    </row>
    <row r="2600" spans="1:6" x14ac:dyDescent="0.3">
      <c r="A2600" t="str">
        <f>INDEX(獼猴調查結果[林管處],MATCH(B2600,獼猴調查結果[工作站],0))</f>
        <v>嘉義</v>
      </c>
      <c r="B2600" t="str">
        <f>INDEX(獼猴調查結果[工作站],MATCH(C2600,獼猴調查結果[樣區名稱],0))</f>
        <v>玉井</v>
      </c>
      <c r="C2600" t="s">
        <v>1220</v>
      </c>
      <c r="D2600">
        <v>1</v>
      </c>
      <c r="E2600">
        <v>6</v>
      </c>
      <c r="F2600" t="s">
        <v>1222</v>
      </c>
    </row>
    <row r="2601" spans="1:6" x14ac:dyDescent="0.3">
      <c r="A2601" t="str">
        <f>INDEX(獼猴調查結果[林管處],MATCH(B2601,獼猴調查結果[工作站],0))</f>
        <v>嘉義</v>
      </c>
      <c r="B2601" t="str">
        <f>INDEX(獼猴調查結果[工作站],MATCH(C2601,獼猴調查結果[樣區名稱],0))</f>
        <v>玉井</v>
      </c>
      <c r="C2601" t="s">
        <v>1220</v>
      </c>
      <c r="D2601">
        <v>1</v>
      </c>
      <c r="E2601">
        <v>7</v>
      </c>
      <c r="F2601" t="s">
        <v>1222</v>
      </c>
    </row>
    <row r="2602" spans="1:6" x14ac:dyDescent="0.3">
      <c r="A2602" t="str">
        <f>INDEX(獼猴調查結果[林管處],MATCH(B2602,獼猴調查結果[工作站],0))</f>
        <v>嘉義</v>
      </c>
      <c r="B2602" t="str">
        <f>INDEX(獼猴調查結果[工作站],MATCH(C2602,獼猴調查結果[樣區名稱],0))</f>
        <v>玉井</v>
      </c>
      <c r="C2602" t="s">
        <v>1170</v>
      </c>
      <c r="D2602">
        <v>2</v>
      </c>
      <c r="E2602">
        <v>1</v>
      </c>
      <c r="F2602" t="s">
        <v>1172</v>
      </c>
    </row>
    <row r="2603" spans="1:6" x14ac:dyDescent="0.3">
      <c r="A2603" t="str">
        <f>INDEX(獼猴調查結果[林管處],MATCH(B2603,獼猴調查結果[工作站],0))</f>
        <v>嘉義</v>
      </c>
      <c r="B2603" t="str">
        <f>INDEX(獼猴調查結果[工作站],MATCH(C2603,獼猴調查結果[樣區名稱],0))</f>
        <v>玉井</v>
      </c>
      <c r="C2603" t="s">
        <v>1170</v>
      </c>
      <c r="D2603">
        <v>2</v>
      </c>
      <c r="E2603">
        <v>2</v>
      </c>
      <c r="F2603" t="s">
        <v>1172</v>
      </c>
    </row>
    <row r="2604" spans="1:6" x14ac:dyDescent="0.3">
      <c r="A2604" t="str">
        <f>INDEX(獼猴調查結果[林管處],MATCH(B2604,獼猴調查結果[工作站],0))</f>
        <v>嘉義</v>
      </c>
      <c r="B2604" t="str">
        <f>INDEX(獼猴調查結果[工作站],MATCH(C2604,獼猴調查結果[樣區名稱],0))</f>
        <v>玉井</v>
      </c>
      <c r="C2604" t="s">
        <v>1170</v>
      </c>
      <c r="D2604">
        <v>2</v>
      </c>
      <c r="E2604">
        <v>3</v>
      </c>
      <c r="F2604" t="s">
        <v>1172</v>
      </c>
    </row>
    <row r="2605" spans="1:6" x14ac:dyDescent="0.3">
      <c r="A2605" t="str">
        <f>INDEX(獼猴調查結果[林管處],MATCH(B2605,獼猴調查結果[工作站],0))</f>
        <v>嘉義</v>
      </c>
      <c r="B2605" t="str">
        <f>INDEX(獼猴調查結果[工作站],MATCH(C2605,獼猴調查結果[樣區名稱],0))</f>
        <v>玉井</v>
      </c>
      <c r="C2605" t="s">
        <v>1170</v>
      </c>
      <c r="D2605">
        <v>2</v>
      </c>
      <c r="E2605">
        <v>5</v>
      </c>
      <c r="F2605" t="s">
        <v>1172</v>
      </c>
    </row>
    <row r="2606" spans="1:6" x14ac:dyDescent="0.3">
      <c r="A2606" t="str">
        <f>INDEX(獼猴調查結果[林管處],MATCH(B2606,獼猴調查結果[工作站],0))</f>
        <v>嘉義</v>
      </c>
      <c r="B2606" t="str">
        <f>INDEX(獼猴調查結果[工作站],MATCH(C2606,獼猴調查結果[樣區名稱],0))</f>
        <v>玉井</v>
      </c>
      <c r="C2606" t="s">
        <v>1170</v>
      </c>
      <c r="D2606">
        <v>2</v>
      </c>
      <c r="E2606">
        <v>6</v>
      </c>
      <c r="F2606" t="s">
        <v>1172</v>
      </c>
    </row>
    <row r="2607" spans="1:6" x14ac:dyDescent="0.3">
      <c r="A2607" t="str">
        <f>INDEX(獼猴調查結果[林管處],MATCH(B2607,獼猴調查結果[工作站],0))</f>
        <v>嘉義</v>
      </c>
      <c r="B2607" t="str">
        <f>INDEX(獼猴調查結果[工作站],MATCH(C2607,獼猴調查結果[樣區名稱],0))</f>
        <v>玉井</v>
      </c>
      <c r="C2607" t="s">
        <v>1173</v>
      </c>
      <c r="D2607">
        <v>2</v>
      </c>
      <c r="E2607">
        <v>1</v>
      </c>
      <c r="F2607" t="s">
        <v>1175</v>
      </c>
    </row>
    <row r="2608" spans="1:6" x14ac:dyDescent="0.3">
      <c r="A2608" t="str">
        <f>INDEX(獼猴調查結果[林管處],MATCH(B2608,獼猴調查結果[工作站],0))</f>
        <v>嘉義</v>
      </c>
      <c r="B2608" t="str">
        <f>INDEX(獼猴調查結果[工作站],MATCH(C2608,獼猴調查結果[樣區名稱],0))</f>
        <v>玉井</v>
      </c>
      <c r="C2608" t="s">
        <v>1173</v>
      </c>
      <c r="D2608">
        <v>2</v>
      </c>
      <c r="E2608">
        <v>2</v>
      </c>
      <c r="F2608" t="s">
        <v>1175</v>
      </c>
    </row>
    <row r="2609" spans="1:6" x14ac:dyDescent="0.3">
      <c r="A2609" t="str">
        <f>INDEX(獼猴調查結果[林管處],MATCH(B2609,獼猴調查結果[工作站],0))</f>
        <v>嘉義</v>
      </c>
      <c r="B2609" t="str">
        <f>INDEX(獼猴調查結果[工作站],MATCH(C2609,獼猴調查結果[樣區名稱],0))</f>
        <v>玉井</v>
      </c>
      <c r="C2609" t="s">
        <v>1173</v>
      </c>
      <c r="D2609">
        <v>2</v>
      </c>
      <c r="E2609">
        <v>3</v>
      </c>
      <c r="F2609" t="s">
        <v>1175</v>
      </c>
    </row>
    <row r="2610" spans="1:6" x14ac:dyDescent="0.3">
      <c r="A2610" t="str">
        <f>INDEX(獼猴調查結果[林管處],MATCH(B2610,獼猴調查結果[工作站],0))</f>
        <v>嘉義</v>
      </c>
      <c r="B2610" t="str">
        <f>INDEX(獼猴調查結果[工作站],MATCH(C2610,獼猴調查結果[樣區名稱],0))</f>
        <v>玉井</v>
      </c>
      <c r="C2610" t="s">
        <v>1173</v>
      </c>
      <c r="D2610">
        <v>2</v>
      </c>
      <c r="E2610">
        <v>4</v>
      </c>
      <c r="F2610" t="s">
        <v>1175</v>
      </c>
    </row>
    <row r="2611" spans="1:6" x14ac:dyDescent="0.3">
      <c r="A2611" t="str">
        <f>INDEX(獼猴調查結果[林管處],MATCH(B2611,獼猴調查結果[工作站],0))</f>
        <v>嘉義</v>
      </c>
      <c r="B2611" t="str">
        <f>INDEX(獼猴調查結果[工作站],MATCH(C2611,獼猴調查結果[樣區名稱],0))</f>
        <v>玉井</v>
      </c>
      <c r="C2611" t="s">
        <v>1173</v>
      </c>
      <c r="D2611">
        <v>2</v>
      </c>
      <c r="E2611">
        <v>5</v>
      </c>
      <c r="F2611" t="s">
        <v>1175</v>
      </c>
    </row>
    <row r="2612" spans="1:6" x14ac:dyDescent="0.3">
      <c r="A2612" t="str">
        <f>INDEX(獼猴調查結果[林管處],MATCH(B2612,獼猴調查結果[工作站],0))</f>
        <v>嘉義</v>
      </c>
      <c r="B2612" t="str">
        <f>INDEX(獼猴調查結果[工作站],MATCH(C2612,獼猴調查結果[樣區名稱],0))</f>
        <v>玉井</v>
      </c>
      <c r="C2612" t="s">
        <v>1173</v>
      </c>
      <c r="D2612">
        <v>2</v>
      </c>
      <c r="E2612">
        <v>6</v>
      </c>
      <c r="F2612" t="s">
        <v>1175</v>
      </c>
    </row>
    <row r="2613" spans="1:6" x14ac:dyDescent="0.3">
      <c r="A2613" t="str">
        <f>INDEX(獼猴調查結果[林管處],MATCH(B2613,獼猴調查結果[工作站],0))</f>
        <v>嘉義</v>
      </c>
      <c r="B2613" t="str">
        <f>INDEX(獼猴調查結果[工作站],MATCH(C2613,獼猴調查結果[樣區名稱],0))</f>
        <v>玉井</v>
      </c>
      <c r="C2613" t="s">
        <v>1176</v>
      </c>
      <c r="D2613">
        <v>2</v>
      </c>
      <c r="E2613">
        <v>1</v>
      </c>
      <c r="F2613" t="s">
        <v>1178</v>
      </c>
    </row>
    <row r="2614" spans="1:6" x14ac:dyDescent="0.3">
      <c r="A2614" t="str">
        <f>INDEX(獼猴調查結果[林管處],MATCH(B2614,獼猴調查結果[工作站],0))</f>
        <v>嘉義</v>
      </c>
      <c r="B2614" t="str">
        <f>INDEX(獼猴調查結果[工作站],MATCH(C2614,獼猴調查結果[樣區名稱],0))</f>
        <v>玉井</v>
      </c>
      <c r="C2614" t="s">
        <v>1176</v>
      </c>
      <c r="D2614">
        <v>2</v>
      </c>
      <c r="E2614">
        <v>2</v>
      </c>
      <c r="F2614" t="s">
        <v>1178</v>
      </c>
    </row>
    <row r="2615" spans="1:6" x14ac:dyDescent="0.3">
      <c r="A2615" t="str">
        <f>INDEX(獼猴調查結果[林管處],MATCH(B2615,獼猴調查結果[工作站],0))</f>
        <v>嘉義</v>
      </c>
      <c r="B2615" t="str">
        <f>INDEX(獼猴調查結果[工作站],MATCH(C2615,獼猴調查結果[樣區名稱],0))</f>
        <v>玉井</v>
      </c>
      <c r="C2615" t="s">
        <v>1176</v>
      </c>
      <c r="D2615">
        <v>2</v>
      </c>
      <c r="E2615">
        <v>3</v>
      </c>
      <c r="F2615" t="s">
        <v>1178</v>
      </c>
    </row>
    <row r="2616" spans="1:6" x14ac:dyDescent="0.3">
      <c r="A2616" t="str">
        <f>INDEX(獼猴調查結果[林管處],MATCH(B2616,獼猴調查結果[工作站],0))</f>
        <v>嘉義</v>
      </c>
      <c r="B2616" t="str">
        <f>INDEX(獼猴調查結果[工作站],MATCH(C2616,獼猴調查結果[樣區名稱],0))</f>
        <v>玉井</v>
      </c>
      <c r="C2616" t="s">
        <v>1176</v>
      </c>
      <c r="D2616">
        <v>2</v>
      </c>
      <c r="E2616">
        <v>4</v>
      </c>
      <c r="F2616" t="s">
        <v>1178</v>
      </c>
    </row>
    <row r="2617" spans="1:6" x14ac:dyDescent="0.3">
      <c r="A2617" t="str">
        <f>INDEX(獼猴調查結果[林管處],MATCH(B2617,獼猴調查結果[工作站],0))</f>
        <v>嘉義</v>
      </c>
      <c r="B2617" t="str">
        <f>INDEX(獼猴調查結果[工作站],MATCH(C2617,獼猴調查結果[樣區名稱],0))</f>
        <v>玉井</v>
      </c>
      <c r="C2617" t="s">
        <v>1176</v>
      </c>
      <c r="D2617">
        <v>2</v>
      </c>
      <c r="E2617">
        <v>5</v>
      </c>
      <c r="F2617" t="s">
        <v>1178</v>
      </c>
    </row>
    <row r="2618" spans="1:6" x14ac:dyDescent="0.3">
      <c r="A2618" t="str">
        <f>INDEX(獼猴調查結果[林管處],MATCH(B2618,獼猴調查結果[工作站],0))</f>
        <v>嘉義</v>
      </c>
      <c r="B2618" t="str">
        <f>INDEX(獼猴調查結果[工作站],MATCH(C2618,獼猴調查結果[樣區名稱],0))</f>
        <v>玉井</v>
      </c>
      <c r="C2618" t="s">
        <v>1176</v>
      </c>
      <c r="D2618">
        <v>2</v>
      </c>
      <c r="E2618">
        <v>6</v>
      </c>
      <c r="F2618" t="s">
        <v>1178</v>
      </c>
    </row>
    <row r="2619" spans="1:6" x14ac:dyDescent="0.3">
      <c r="A2619" t="str">
        <f>INDEX(獼猴調查結果[林管處],MATCH(B2619,獼猴調查結果[工作站],0))</f>
        <v>嘉義</v>
      </c>
      <c r="B2619" t="str">
        <f>INDEX(獼猴調查結果[工作站],MATCH(C2619,獼猴調查結果[樣區名稱],0))</f>
        <v>玉井</v>
      </c>
      <c r="C2619" t="s">
        <v>1179</v>
      </c>
      <c r="D2619">
        <v>2</v>
      </c>
      <c r="E2619">
        <v>1</v>
      </c>
      <c r="F2619" t="s">
        <v>1181</v>
      </c>
    </row>
    <row r="2620" spans="1:6" x14ac:dyDescent="0.3">
      <c r="A2620" t="str">
        <f>INDEX(獼猴調查結果[林管處],MATCH(B2620,獼猴調查結果[工作站],0))</f>
        <v>嘉義</v>
      </c>
      <c r="B2620" t="str">
        <f>INDEX(獼猴調查結果[工作站],MATCH(C2620,獼猴調查結果[樣區名稱],0))</f>
        <v>玉井</v>
      </c>
      <c r="C2620" t="s">
        <v>1179</v>
      </c>
      <c r="D2620">
        <v>2</v>
      </c>
      <c r="E2620">
        <v>2</v>
      </c>
      <c r="F2620" t="s">
        <v>1181</v>
      </c>
    </row>
    <row r="2621" spans="1:6" x14ac:dyDescent="0.3">
      <c r="A2621" t="str">
        <f>INDEX(獼猴調查結果[林管處],MATCH(B2621,獼猴調查結果[工作站],0))</f>
        <v>嘉義</v>
      </c>
      <c r="B2621" t="str">
        <f>INDEX(獼猴調查結果[工作站],MATCH(C2621,獼猴調查結果[樣區名稱],0))</f>
        <v>玉井</v>
      </c>
      <c r="C2621" t="s">
        <v>1179</v>
      </c>
      <c r="D2621">
        <v>2</v>
      </c>
      <c r="E2621">
        <v>3</v>
      </c>
      <c r="F2621" t="s">
        <v>1181</v>
      </c>
    </row>
    <row r="2622" spans="1:6" x14ac:dyDescent="0.3">
      <c r="A2622" t="str">
        <f>INDEX(獼猴調查結果[林管處],MATCH(B2622,獼猴調查結果[工作站],0))</f>
        <v>嘉義</v>
      </c>
      <c r="B2622" t="str">
        <f>INDEX(獼猴調查結果[工作站],MATCH(C2622,獼猴調查結果[樣區名稱],0))</f>
        <v>玉井</v>
      </c>
      <c r="C2622" t="s">
        <v>1179</v>
      </c>
      <c r="D2622">
        <v>2</v>
      </c>
      <c r="E2622">
        <v>4</v>
      </c>
      <c r="F2622" t="s">
        <v>1181</v>
      </c>
    </row>
    <row r="2623" spans="1:6" x14ac:dyDescent="0.3">
      <c r="A2623" t="str">
        <f>INDEX(獼猴調查結果[林管處],MATCH(B2623,獼猴調查結果[工作站],0))</f>
        <v>嘉義</v>
      </c>
      <c r="B2623" t="str">
        <f>INDEX(獼猴調查結果[工作站],MATCH(C2623,獼猴調查結果[樣區名稱],0))</f>
        <v>玉井</v>
      </c>
      <c r="C2623" t="s">
        <v>1179</v>
      </c>
      <c r="D2623">
        <v>2</v>
      </c>
      <c r="E2623">
        <v>5</v>
      </c>
      <c r="F2623" t="s">
        <v>1181</v>
      </c>
    </row>
    <row r="2624" spans="1:6" x14ac:dyDescent="0.3">
      <c r="A2624" t="str">
        <f>INDEX(獼猴調查結果[林管處],MATCH(B2624,獼猴調查結果[工作站],0))</f>
        <v>嘉義</v>
      </c>
      <c r="B2624" t="str">
        <f>INDEX(獼猴調查結果[工作站],MATCH(C2624,獼猴調查結果[樣區名稱],0))</f>
        <v>玉井</v>
      </c>
      <c r="C2624" t="s">
        <v>1179</v>
      </c>
      <c r="D2624">
        <v>2</v>
      </c>
      <c r="E2624">
        <v>6</v>
      </c>
      <c r="F2624" t="s">
        <v>1181</v>
      </c>
    </row>
    <row r="2625" spans="1:6" x14ac:dyDescent="0.3">
      <c r="A2625" t="str">
        <f>INDEX(獼猴調查結果[林管處],MATCH(B2625,獼猴調查結果[工作站],0))</f>
        <v>嘉義</v>
      </c>
      <c r="B2625" t="str">
        <f>INDEX(獼猴調查結果[工作站],MATCH(C2625,獼猴調查結果[樣區名稱],0))</f>
        <v>玉井</v>
      </c>
      <c r="C2625" t="s">
        <v>1182</v>
      </c>
      <c r="D2625">
        <v>2</v>
      </c>
      <c r="E2625">
        <v>1</v>
      </c>
      <c r="F2625" t="s">
        <v>1184</v>
      </c>
    </row>
    <row r="2626" spans="1:6" x14ac:dyDescent="0.3">
      <c r="A2626" t="str">
        <f>INDEX(獼猴調查結果[林管處],MATCH(B2626,獼猴調查結果[工作站],0))</f>
        <v>嘉義</v>
      </c>
      <c r="B2626" t="str">
        <f>INDEX(獼猴調查結果[工作站],MATCH(C2626,獼猴調查結果[樣區名稱],0))</f>
        <v>玉井</v>
      </c>
      <c r="C2626" t="s">
        <v>1182</v>
      </c>
      <c r="D2626">
        <v>2</v>
      </c>
      <c r="E2626">
        <v>2</v>
      </c>
      <c r="F2626" t="s">
        <v>1184</v>
      </c>
    </row>
    <row r="2627" spans="1:6" x14ac:dyDescent="0.3">
      <c r="A2627" t="str">
        <f>INDEX(獼猴調查結果[林管處],MATCH(B2627,獼猴調查結果[工作站],0))</f>
        <v>嘉義</v>
      </c>
      <c r="B2627" t="str">
        <f>INDEX(獼猴調查結果[工作站],MATCH(C2627,獼猴調查結果[樣區名稱],0))</f>
        <v>玉井</v>
      </c>
      <c r="C2627" t="s">
        <v>1182</v>
      </c>
      <c r="D2627">
        <v>2</v>
      </c>
      <c r="E2627">
        <v>3</v>
      </c>
      <c r="F2627" t="s">
        <v>1184</v>
      </c>
    </row>
    <row r="2628" spans="1:6" x14ac:dyDescent="0.3">
      <c r="A2628" t="str">
        <f>INDEX(獼猴調查結果[林管處],MATCH(B2628,獼猴調查結果[工作站],0))</f>
        <v>嘉義</v>
      </c>
      <c r="B2628" t="str">
        <f>INDEX(獼猴調查結果[工作站],MATCH(C2628,獼猴調查結果[樣區名稱],0))</f>
        <v>玉井</v>
      </c>
      <c r="C2628" t="s">
        <v>1182</v>
      </c>
      <c r="D2628">
        <v>2</v>
      </c>
      <c r="E2628">
        <v>4</v>
      </c>
      <c r="F2628" t="s">
        <v>1184</v>
      </c>
    </row>
    <row r="2629" spans="1:6" x14ac:dyDescent="0.3">
      <c r="A2629" t="str">
        <f>INDEX(獼猴調查結果[林管處],MATCH(B2629,獼猴調查結果[工作站],0))</f>
        <v>嘉義</v>
      </c>
      <c r="B2629" t="str">
        <f>INDEX(獼猴調查結果[工作站],MATCH(C2629,獼猴調查結果[樣區名稱],0))</f>
        <v>玉井</v>
      </c>
      <c r="C2629" t="s">
        <v>1182</v>
      </c>
      <c r="D2629">
        <v>2</v>
      </c>
      <c r="E2629">
        <v>5</v>
      </c>
      <c r="F2629" t="s">
        <v>1184</v>
      </c>
    </row>
    <row r="2630" spans="1:6" x14ac:dyDescent="0.3">
      <c r="A2630" t="str">
        <f>INDEX(獼猴調查結果[林管處],MATCH(B2630,獼猴調查結果[工作站],0))</f>
        <v>嘉義</v>
      </c>
      <c r="B2630" t="str">
        <f>INDEX(獼猴調查結果[工作站],MATCH(C2630,獼猴調查結果[樣區名稱],0))</f>
        <v>玉井</v>
      </c>
      <c r="C2630" t="s">
        <v>1182</v>
      </c>
      <c r="D2630">
        <v>2</v>
      </c>
      <c r="E2630">
        <v>6</v>
      </c>
      <c r="F2630" t="s">
        <v>1184</v>
      </c>
    </row>
    <row r="2631" spans="1:6" x14ac:dyDescent="0.3">
      <c r="A2631" t="str">
        <f>INDEX(獼猴調查結果[林管處],MATCH(B2631,獼猴調查結果[工作站],0))</f>
        <v>嘉義</v>
      </c>
      <c r="B2631" t="str">
        <f>INDEX(獼猴調查結果[工作站],MATCH(C2631,獼猴調查結果[樣區名稱],0))</f>
        <v>玉井</v>
      </c>
      <c r="C2631" t="s">
        <v>1185</v>
      </c>
      <c r="D2631">
        <v>2</v>
      </c>
      <c r="E2631">
        <v>1</v>
      </c>
      <c r="F2631" t="s">
        <v>1187</v>
      </c>
    </row>
    <row r="2632" spans="1:6" x14ac:dyDescent="0.3">
      <c r="A2632" t="str">
        <f>INDEX(獼猴調查結果[林管處],MATCH(B2632,獼猴調查結果[工作站],0))</f>
        <v>嘉義</v>
      </c>
      <c r="B2632" t="str">
        <f>INDEX(獼猴調查結果[工作站],MATCH(C2632,獼猴調查結果[樣區名稱],0))</f>
        <v>玉井</v>
      </c>
      <c r="C2632" t="s">
        <v>1185</v>
      </c>
      <c r="D2632">
        <v>2</v>
      </c>
      <c r="E2632">
        <v>2</v>
      </c>
      <c r="F2632" t="s">
        <v>1187</v>
      </c>
    </row>
    <row r="2633" spans="1:6" x14ac:dyDescent="0.3">
      <c r="A2633" t="str">
        <f>INDEX(獼猴調查結果[林管處],MATCH(B2633,獼猴調查結果[工作站],0))</f>
        <v>嘉義</v>
      </c>
      <c r="B2633" t="str">
        <f>INDEX(獼猴調查結果[工作站],MATCH(C2633,獼猴調查結果[樣區名稱],0))</f>
        <v>玉井</v>
      </c>
      <c r="C2633" t="s">
        <v>1185</v>
      </c>
      <c r="D2633">
        <v>2</v>
      </c>
      <c r="E2633">
        <v>3</v>
      </c>
      <c r="F2633" t="s">
        <v>1187</v>
      </c>
    </row>
    <row r="2634" spans="1:6" x14ac:dyDescent="0.3">
      <c r="A2634" t="str">
        <f>INDEX(獼猴調查結果[林管處],MATCH(B2634,獼猴調查結果[工作站],0))</f>
        <v>嘉義</v>
      </c>
      <c r="B2634" t="str">
        <f>INDEX(獼猴調查結果[工作站],MATCH(C2634,獼猴調查結果[樣區名稱],0))</f>
        <v>玉井</v>
      </c>
      <c r="C2634" t="s">
        <v>1185</v>
      </c>
      <c r="D2634">
        <v>2</v>
      </c>
      <c r="E2634">
        <v>4</v>
      </c>
      <c r="F2634" t="s">
        <v>1187</v>
      </c>
    </row>
    <row r="2635" spans="1:6" x14ac:dyDescent="0.3">
      <c r="A2635" t="str">
        <f>INDEX(獼猴調查結果[林管處],MATCH(B2635,獼猴調查結果[工作站],0))</f>
        <v>嘉義</v>
      </c>
      <c r="B2635" t="str">
        <f>INDEX(獼猴調查結果[工作站],MATCH(C2635,獼猴調查結果[樣區名稱],0))</f>
        <v>玉井</v>
      </c>
      <c r="C2635" t="s">
        <v>1185</v>
      </c>
      <c r="D2635">
        <v>2</v>
      </c>
      <c r="E2635">
        <v>5</v>
      </c>
      <c r="F2635" t="s">
        <v>1187</v>
      </c>
    </row>
    <row r="2636" spans="1:6" x14ac:dyDescent="0.3">
      <c r="A2636" t="str">
        <f>INDEX(獼猴調查結果[林管處],MATCH(B2636,獼猴調查結果[工作站],0))</f>
        <v>嘉義</v>
      </c>
      <c r="B2636" t="str">
        <f>INDEX(獼猴調查結果[工作站],MATCH(C2636,獼猴調查結果[樣區名稱],0))</f>
        <v>玉井</v>
      </c>
      <c r="C2636" t="s">
        <v>1185</v>
      </c>
      <c r="D2636">
        <v>2</v>
      </c>
      <c r="E2636">
        <v>6</v>
      </c>
      <c r="F2636" t="s">
        <v>1187</v>
      </c>
    </row>
    <row r="2637" spans="1:6" x14ac:dyDescent="0.3">
      <c r="A2637" t="str">
        <f>INDEX(獼猴調查結果[林管處],MATCH(B2637,獼猴調查結果[工作站],0))</f>
        <v>嘉義</v>
      </c>
      <c r="B2637" t="str">
        <f>INDEX(獼猴調查結果[工作站],MATCH(C2637,獼猴調查結果[樣區名稱],0))</f>
        <v>玉井</v>
      </c>
      <c r="C2637" t="s">
        <v>1188</v>
      </c>
      <c r="D2637">
        <v>2</v>
      </c>
      <c r="E2637">
        <v>1</v>
      </c>
      <c r="F2637" t="s">
        <v>1190</v>
      </c>
    </row>
    <row r="2638" spans="1:6" x14ac:dyDescent="0.3">
      <c r="A2638" t="str">
        <f>INDEX(獼猴調查結果[林管處],MATCH(B2638,獼猴調查結果[工作站],0))</f>
        <v>嘉義</v>
      </c>
      <c r="B2638" t="str">
        <f>INDEX(獼猴調查結果[工作站],MATCH(C2638,獼猴調查結果[樣區名稱],0))</f>
        <v>玉井</v>
      </c>
      <c r="C2638" t="s">
        <v>1188</v>
      </c>
      <c r="D2638">
        <v>2</v>
      </c>
      <c r="E2638">
        <v>2</v>
      </c>
      <c r="F2638" t="s">
        <v>1190</v>
      </c>
    </row>
    <row r="2639" spans="1:6" x14ac:dyDescent="0.3">
      <c r="A2639" t="str">
        <f>INDEX(獼猴調查結果[林管處],MATCH(B2639,獼猴調查結果[工作站],0))</f>
        <v>嘉義</v>
      </c>
      <c r="B2639" t="str">
        <f>INDEX(獼猴調查結果[工作站],MATCH(C2639,獼猴調查結果[樣區名稱],0))</f>
        <v>玉井</v>
      </c>
      <c r="C2639" t="s">
        <v>1188</v>
      </c>
      <c r="D2639">
        <v>2</v>
      </c>
      <c r="E2639">
        <v>3</v>
      </c>
      <c r="F2639" t="s">
        <v>1190</v>
      </c>
    </row>
    <row r="2640" spans="1:6" x14ac:dyDescent="0.3">
      <c r="A2640" t="str">
        <f>INDEX(獼猴調查結果[林管處],MATCH(B2640,獼猴調查結果[工作站],0))</f>
        <v>嘉義</v>
      </c>
      <c r="B2640" t="str">
        <f>INDEX(獼猴調查結果[工作站],MATCH(C2640,獼猴調查結果[樣區名稱],0))</f>
        <v>玉井</v>
      </c>
      <c r="C2640" t="s">
        <v>1188</v>
      </c>
      <c r="D2640">
        <v>2</v>
      </c>
      <c r="E2640">
        <v>4</v>
      </c>
      <c r="F2640" t="s">
        <v>1190</v>
      </c>
    </row>
    <row r="2641" spans="1:6" x14ac:dyDescent="0.3">
      <c r="A2641" t="str">
        <f>INDEX(獼猴調查結果[林管處],MATCH(B2641,獼猴調查結果[工作站],0))</f>
        <v>嘉義</v>
      </c>
      <c r="B2641" t="str">
        <f>INDEX(獼猴調查結果[工作站],MATCH(C2641,獼猴調查結果[樣區名稱],0))</f>
        <v>玉井</v>
      </c>
      <c r="C2641" t="s">
        <v>1188</v>
      </c>
      <c r="D2641">
        <v>2</v>
      </c>
      <c r="E2641">
        <v>5</v>
      </c>
      <c r="F2641" t="s">
        <v>1190</v>
      </c>
    </row>
    <row r="2642" spans="1:6" x14ac:dyDescent="0.3">
      <c r="A2642" t="str">
        <f>INDEX(獼猴調查結果[林管處],MATCH(B2642,獼猴調查結果[工作站],0))</f>
        <v>嘉義</v>
      </c>
      <c r="B2642" t="str">
        <f>INDEX(獼猴調查結果[工作站],MATCH(C2642,獼猴調查結果[樣區名稱],0))</f>
        <v>玉井</v>
      </c>
      <c r="C2642" t="s">
        <v>1188</v>
      </c>
      <c r="D2642">
        <v>2</v>
      </c>
      <c r="E2642">
        <v>6</v>
      </c>
      <c r="F2642" t="s">
        <v>1190</v>
      </c>
    </row>
    <row r="2643" spans="1:6" x14ac:dyDescent="0.3">
      <c r="A2643" t="str">
        <f>INDEX(獼猴調查結果[林管處],MATCH(B2643,獼猴調查結果[工作站],0))</f>
        <v>嘉義</v>
      </c>
      <c r="B2643" t="str">
        <f>INDEX(獼猴調查結果[工作站],MATCH(C2643,獼猴調查結果[樣區名稱],0))</f>
        <v>玉井</v>
      </c>
      <c r="C2643" t="s">
        <v>1191</v>
      </c>
      <c r="D2643">
        <v>2</v>
      </c>
      <c r="E2643">
        <v>1</v>
      </c>
      <c r="F2643" t="s">
        <v>1193</v>
      </c>
    </row>
    <row r="2644" spans="1:6" x14ac:dyDescent="0.3">
      <c r="A2644" t="str">
        <f>INDEX(獼猴調查結果[林管處],MATCH(B2644,獼猴調查結果[工作站],0))</f>
        <v>嘉義</v>
      </c>
      <c r="B2644" t="str">
        <f>INDEX(獼猴調查結果[工作站],MATCH(C2644,獼猴調查結果[樣區名稱],0))</f>
        <v>玉井</v>
      </c>
      <c r="C2644" t="s">
        <v>1191</v>
      </c>
      <c r="D2644">
        <v>2</v>
      </c>
      <c r="E2644">
        <v>2</v>
      </c>
      <c r="F2644" t="s">
        <v>1193</v>
      </c>
    </row>
    <row r="2645" spans="1:6" x14ac:dyDescent="0.3">
      <c r="A2645" t="str">
        <f>INDEX(獼猴調查結果[林管處],MATCH(B2645,獼猴調查結果[工作站],0))</f>
        <v>嘉義</v>
      </c>
      <c r="B2645" t="str">
        <f>INDEX(獼猴調查結果[工作站],MATCH(C2645,獼猴調查結果[樣區名稱],0))</f>
        <v>玉井</v>
      </c>
      <c r="C2645" t="s">
        <v>1191</v>
      </c>
      <c r="D2645">
        <v>2</v>
      </c>
      <c r="E2645">
        <v>3</v>
      </c>
      <c r="F2645" t="s">
        <v>1193</v>
      </c>
    </row>
    <row r="2646" spans="1:6" x14ac:dyDescent="0.3">
      <c r="A2646" t="str">
        <f>INDEX(獼猴調查結果[林管處],MATCH(B2646,獼猴調查結果[工作站],0))</f>
        <v>嘉義</v>
      </c>
      <c r="B2646" t="str">
        <f>INDEX(獼猴調查結果[工作站],MATCH(C2646,獼猴調查結果[樣區名稱],0))</f>
        <v>玉井</v>
      </c>
      <c r="C2646" t="s">
        <v>1191</v>
      </c>
      <c r="D2646">
        <v>2</v>
      </c>
      <c r="E2646">
        <v>4</v>
      </c>
      <c r="F2646" t="s">
        <v>1193</v>
      </c>
    </row>
    <row r="2647" spans="1:6" x14ac:dyDescent="0.3">
      <c r="A2647" t="str">
        <f>INDEX(獼猴調查結果[林管處],MATCH(B2647,獼猴調查結果[工作站],0))</f>
        <v>嘉義</v>
      </c>
      <c r="B2647" t="str">
        <f>INDEX(獼猴調查結果[工作站],MATCH(C2647,獼猴調查結果[樣區名稱],0))</f>
        <v>玉井</v>
      </c>
      <c r="C2647" t="s">
        <v>1191</v>
      </c>
      <c r="D2647">
        <v>2</v>
      </c>
      <c r="E2647">
        <v>5</v>
      </c>
      <c r="F2647" t="s">
        <v>1193</v>
      </c>
    </row>
    <row r="2648" spans="1:6" x14ac:dyDescent="0.3">
      <c r="A2648" t="str">
        <f>INDEX(獼猴調查結果[林管處],MATCH(B2648,獼猴調查結果[工作站],0))</f>
        <v>嘉義</v>
      </c>
      <c r="B2648" t="str">
        <f>INDEX(獼猴調查結果[工作站],MATCH(C2648,獼猴調查結果[樣區名稱],0))</f>
        <v>玉井</v>
      </c>
      <c r="C2648" t="s">
        <v>1191</v>
      </c>
      <c r="D2648">
        <v>2</v>
      </c>
      <c r="E2648">
        <v>6</v>
      </c>
      <c r="F2648" t="s">
        <v>1193</v>
      </c>
    </row>
    <row r="2649" spans="1:6" x14ac:dyDescent="0.3">
      <c r="A2649" t="str">
        <f>INDEX(獼猴調查結果[林管處],MATCH(B2649,獼猴調查結果[工作站],0))</f>
        <v>嘉義</v>
      </c>
      <c r="B2649" t="str">
        <f>INDEX(獼猴調查結果[工作站],MATCH(C2649,獼猴調查結果[樣區名稱],0))</f>
        <v>玉井</v>
      </c>
      <c r="C2649" t="s">
        <v>1194</v>
      </c>
      <c r="D2649">
        <v>2</v>
      </c>
      <c r="E2649">
        <v>1</v>
      </c>
      <c r="F2649" t="s">
        <v>1196</v>
      </c>
    </row>
    <row r="2650" spans="1:6" x14ac:dyDescent="0.3">
      <c r="A2650" t="str">
        <f>INDEX(獼猴調查結果[林管處],MATCH(B2650,獼猴調查結果[工作站],0))</f>
        <v>嘉義</v>
      </c>
      <c r="B2650" t="str">
        <f>INDEX(獼猴調查結果[工作站],MATCH(C2650,獼猴調查結果[樣區名稱],0))</f>
        <v>玉井</v>
      </c>
      <c r="C2650" t="s">
        <v>1194</v>
      </c>
      <c r="D2650">
        <v>2</v>
      </c>
      <c r="E2650">
        <v>2</v>
      </c>
      <c r="F2650" t="s">
        <v>1196</v>
      </c>
    </row>
    <row r="2651" spans="1:6" x14ac:dyDescent="0.3">
      <c r="A2651" t="str">
        <f>INDEX(獼猴調查結果[林管處],MATCH(B2651,獼猴調查結果[工作站],0))</f>
        <v>嘉義</v>
      </c>
      <c r="B2651" t="str">
        <f>INDEX(獼猴調查結果[工作站],MATCH(C2651,獼猴調查結果[樣區名稱],0))</f>
        <v>玉井</v>
      </c>
      <c r="C2651" t="s">
        <v>1194</v>
      </c>
      <c r="D2651">
        <v>2</v>
      </c>
      <c r="E2651">
        <v>3</v>
      </c>
      <c r="F2651" t="s">
        <v>1196</v>
      </c>
    </row>
    <row r="2652" spans="1:6" x14ac:dyDescent="0.3">
      <c r="A2652" t="str">
        <f>INDEX(獼猴調查結果[林管處],MATCH(B2652,獼猴調查結果[工作站],0))</f>
        <v>嘉義</v>
      </c>
      <c r="B2652" t="str">
        <f>INDEX(獼猴調查結果[工作站],MATCH(C2652,獼猴調查結果[樣區名稱],0))</f>
        <v>玉井</v>
      </c>
      <c r="C2652" t="s">
        <v>1194</v>
      </c>
      <c r="D2652">
        <v>2</v>
      </c>
      <c r="E2652">
        <v>4</v>
      </c>
      <c r="F2652" t="s">
        <v>1196</v>
      </c>
    </row>
    <row r="2653" spans="1:6" x14ac:dyDescent="0.3">
      <c r="A2653" t="str">
        <f>INDEX(獼猴調查結果[林管處],MATCH(B2653,獼猴調查結果[工作站],0))</f>
        <v>嘉義</v>
      </c>
      <c r="B2653" t="str">
        <f>INDEX(獼猴調查結果[工作站],MATCH(C2653,獼猴調查結果[樣區名稱],0))</f>
        <v>玉井</v>
      </c>
      <c r="C2653" t="s">
        <v>1194</v>
      </c>
      <c r="D2653">
        <v>2</v>
      </c>
      <c r="E2653">
        <v>5</v>
      </c>
      <c r="F2653" t="s">
        <v>1196</v>
      </c>
    </row>
    <row r="2654" spans="1:6" x14ac:dyDescent="0.3">
      <c r="A2654" t="str">
        <f>INDEX(獼猴調查結果[林管處],MATCH(B2654,獼猴調查結果[工作站],0))</f>
        <v>嘉義</v>
      </c>
      <c r="B2654" t="str">
        <f>INDEX(獼猴調查結果[工作站],MATCH(C2654,獼猴調查結果[樣區名稱],0))</f>
        <v>玉井</v>
      </c>
      <c r="C2654" t="s">
        <v>1194</v>
      </c>
      <c r="D2654">
        <v>2</v>
      </c>
      <c r="E2654">
        <v>6</v>
      </c>
      <c r="F2654" t="s">
        <v>1196</v>
      </c>
    </row>
    <row r="2655" spans="1:6" x14ac:dyDescent="0.3">
      <c r="A2655" t="str">
        <f>INDEX(獼猴調查結果[林管處],MATCH(B2655,獼猴調查結果[工作站],0))</f>
        <v>嘉義</v>
      </c>
      <c r="B2655" t="str">
        <f>INDEX(獼猴調查結果[工作站],MATCH(C2655,獼猴調查結果[樣區名稱],0))</f>
        <v>玉井</v>
      </c>
      <c r="C2655" t="s">
        <v>1197</v>
      </c>
      <c r="D2655">
        <v>2</v>
      </c>
      <c r="E2655">
        <v>1</v>
      </c>
      <c r="F2655" t="s">
        <v>1199</v>
      </c>
    </row>
    <row r="2656" spans="1:6" x14ac:dyDescent="0.3">
      <c r="A2656" t="str">
        <f>INDEX(獼猴調查結果[林管處],MATCH(B2656,獼猴調查結果[工作站],0))</f>
        <v>嘉義</v>
      </c>
      <c r="B2656" t="str">
        <f>INDEX(獼猴調查結果[工作站],MATCH(C2656,獼猴調查結果[樣區名稱],0))</f>
        <v>玉井</v>
      </c>
      <c r="C2656" t="s">
        <v>1197</v>
      </c>
      <c r="D2656">
        <v>2</v>
      </c>
      <c r="E2656">
        <v>2</v>
      </c>
      <c r="F2656" t="s">
        <v>1199</v>
      </c>
    </row>
    <row r="2657" spans="1:6" x14ac:dyDescent="0.3">
      <c r="A2657" t="str">
        <f>INDEX(獼猴調查結果[林管處],MATCH(B2657,獼猴調查結果[工作站],0))</f>
        <v>嘉義</v>
      </c>
      <c r="B2657" t="str">
        <f>INDEX(獼猴調查結果[工作站],MATCH(C2657,獼猴調查結果[樣區名稱],0))</f>
        <v>玉井</v>
      </c>
      <c r="C2657" t="s">
        <v>1197</v>
      </c>
      <c r="D2657">
        <v>2</v>
      </c>
      <c r="E2657">
        <v>3</v>
      </c>
      <c r="F2657" t="s">
        <v>1199</v>
      </c>
    </row>
    <row r="2658" spans="1:6" x14ac:dyDescent="0.3">
      <c r="A2658" t="str">
        <f>INDEX(獼猴調查結果[林管處],MATCH(B2658,獼猴調查結果[工作站],0))</f>
        <v>嘉義</v>
      </c>
      <c r="B2658" t="str">
        <f>INDEX(獼猴調查結果[工作站],MATCH(C2658,獼猴調查結果[樣區名稱],0))</f>
        <v>玉井</v>
      </c>
      <c r="C2658" t="s">
        <v>1197</v>
      </c>
      <c r="D2658">
        <v>2</v>
      </c>
      <c r="E2658">
        <v>4</v>
      </c>
      <c r="F2658" t="s">
        <v>1199</v>
      </c>
    </row>
    <row r="2659" spans="1:6" x14ac:dyDescent="0.3">
      <c r="A2659" t="str">
        <f>INDEX(獼猴調查結果[林管處],MATCH(B2659,獼猴調查結果[工作站],0))</f>
        <v>嘉義</v>
      </c>
      <c r="B2659" t="str">
        <f>INDEX(獼猴調查結果[工作站],MATCH(C2659,獼猴調查結果[樣區名稱],0))</f>
        <v>玉井</v>
      </c>
      <c r="C2659" t="s">
        <v>1197</v>
      </c>
      <c r="D2659">
        <v>2</v>
      </c>
      <c r="E2659">
        <v>5</v>
      </c>
      <c r="F2659" t="s">
        <v>1199</v>
      </c>
    </row>
    <row r="2660" spans="1:6" x14ac:dyDescent="0.3">
      <c r="A2660" t="str">
        <f>INDEX(獼猴調查結果[林管處],MATCH(B2660,獼猴調查結果[工作站],0))</f>
        <v>嘉義</v>
      </c>
      <c r="B2660" t="str">
        <f>INDEX(獼猴調查結果[工作站],MATCH(C2660,獼猴調查結果[樣區名稱],0))</f>
        <v>玉井</v>
      </c>
      <c r="C2660" t="s">
        <v>1197</v>
      </c>
      <c r="D2660">
        <v>2</v>
      </c>
      <c r="E2660">
        <v>6</v>
      </c>
      <c r="F2660" t="s">
        <v>1199</v>
      </c>
    </row>
    <row r="2661" spans="1:6" x14ac:dyDescent="0.3">
      <c r="A2661" t="str">
        <f>INDEX(獼猴調查結果[林管處],MATCH(B2661,獼猴調查結果[工作站],0))</f>
        <v>嘉義</v>
      </c>
      <c r="B2661" t="str">
        <f>INDEX(獼猴調查結果[工作站],MATCH(C2661,獼猴調查結果[樣區名稱],0))</f>
        <v>玉井</v>
      </c>
      <c r="C2661" t="s">
        <v>1200</v>
      </c>
      <c r="D2661">
        <v>2</v>
      </c>
      <c r="E2661">
        <v>1</v>
      </c>
      <c r="F2661" t="s">
        <v>1202</v>
      </c>
    </row>
    <row r="2662" spans="1:6" x14ac:dyDescent="0.3">
      <c r="A2662" t="str">
        <f>INDEX(獼猴調查結果[林管處],MATCH(B2662,獼猴調查結果[工作站],0))</f>
        <v>嘉義</v>
      </c>
      <c r="B2662" t="str">
        <f>INDEX(獼猴調查結果[工作站],MATCH(C2662,獼猴調查結果[樣區名稱],0))</f>
        <v>玉井</v>
      </c>
      <c r="C2662" t="s">
        <v>1200</v>
      </c>
      <c r="D2662">
        <v>2</v>
      </c>
      <c r="E2662">
        <v>2</v>
      </c>
      <c r="F2662" t="s">
        <v>1202</v>
      </c>
    </row>
    <row r="2663" spans="1:6" x14ac:dyDescent="0.3">
      <c r="A2663" t="str">
        <f>INDEX(獼猴調查結果[林管處],MATCH(B2663,獼猴調查結果[工作站],0))</f>
        <v>嘉義</v>
      </c>
      <c r="B2663" t="str">
        <f>INDEX(獼猴調查結果[工作站],MATCH(C2663,獼猴調查結果[樣區名稱],0))</f>
        <v>玉井</v>
      </c>
      <c r="C2663" t="s">
        <v>1200</v>
      </c>
      <c r="D2663">
        <v>2</v>
      </c>
      <c r="E2663">
        <v>3</v>
      </c>
      <c r="F2663" t="s">
        <v>1202</v>
      </c>
    </row>
    <row r="2664" spans="1:6" x14ac:dyDescent="0.3">
      <c r="A2664" t="str">
        <f>INDEX(獼猴調查結果[林管處],MATCH(B2664,獼猴調查結果[工作站],0))</f>
        <v>嘉義</v>
      </c>
      <c r="B2664" t="str">
        <f>INDEX(獼猴調查結果[工作站],MATCH(C2664,獼猴調查結果[樣區名稱],0))</f>
        <v>玉井</v>
      </c>
      <c r="C2664" t="s">
        <v>1200</v>
      </c>
      <c r="D2664">
        <v>2</v>
      </c>
      <c r="E2664">
        <v>4</v>
      </c>
      <c r="F2664" t="s">
        <v>1202</v>
      </c>
    </row>
    <row r="2665" spans="1:6" x14ac:dyDescent="0.3">
      <c r="A2665" t="str">
        <f>INDEX(獼猴調查結果[林管處],MATCH(B2665,獼猴調查結果[工作站],0))</f>
        <v>嘉義</v>
      </c>
      <c r="B2665" t="str">
        <f>INDEX(獼猴調查結果[工作站],MATCH(C2665,獼猴調查結果[樣區名稱],0))</f>
        <v>玉井</v>
      </c>
      <c r="C2665" t="s">
        <v>1200</v>
      </c>
      <c r="D2665">
        <v>2</v>
      </c>
      <c r="E2665">
        <v>5</v>
      </c>
      <c r="F2665" t="s">
        <v>1202</v>
      </c>
    </row>
    <row r="2666" spans="1:6" x14ac:dyDescent="0.3">
      <c r="A2666" t="str">
        <f>INDEX(獼猴調查結果[林管處],MATCH(B2666,獼猴調查結果[工作站],0))</f>
        <v>嘉義</v>
      </c>
      <c r="B2666" t="str">
        <f>INDEX(獼猴調查結果[工作站],MATCH(C2666,獼猴調查結果[樣區名稱],0))</f>
        <v>玉井</v>
      </c>
      <c r="C2666" t="s">
        <v>1200</v>
      </c>
      <c r="D2666">
        <v>2</v>
      </c>
      <c r="E2666">
        <v>6</v>
      </c>
      <c r="F2666" t="s">
        <v>1202</v>
      </c>
    </row>
    <row r="2667" spans="1:6" x14ac:dyDescent="0.3">
      <c r="A2667" t="str">
        <f>INDEX(獼猴調查結果[林管處],MATCH(B2667,獼猴調查結果[工作站],0))</f>
        <v>嘉義</v>
      </c>
      <c r="B2667" t="str">
        <f>INDEX(獼猴調查結果[工作站],MATCH(C2667,獼猴調查結果[樣區名稱],0))</f>
        <v>玉井</v>
      </c>
      <c r="C2667" t="s">
        <v>1204</v>
      </c>
      <c r="D2667">
        <v>2</v>
      </c>
      <c r="E2667">
        <v>1</v>
      </c>
      <c r="F2667" t="s">
        <v>1206</v>
      </c>
    </row>
    <row r="2668" spans="1:6" x14ac:dyDescent="0.3">
      <c r="A2668" t="str">
        <f>INDEX(獼猴調查結果[林管處],MATCH(B2668,獼猴調查結果[工作站],0))</f>
        <v>嘉義</v>
      </c>
      <c r="B2668" t="str">
        <f>INDEX(獼猴調查結果[工作站],MATCH(C2668,獼猴調查結果[樣區名稱],0))</f>
        <v>玉井</v>
      </c>
      <c r="C2668" t="s">
        <v>1204</v>
      </c>
      <c r="D2668">
        <v>2</v>
      </c>
      <c r="E2668">
        <v>2</v>
      </c>
      <c r="F2668" t="s">
        <v>1206</v>
      </c>
    </row>
    <row r="2669" spans="1:6" x14ac:dyDescent="0.3">
      <c r="A2669" t="str">
        <f>INDEX(獼猴調查結果[林管處],MATCH(B2669,獼猴調查結果[工作站],0))</f>
        <v>嘉義</v>
      </c>
      <c r="B2669" t="str">
        <f>INDEX(獼猴調查結果[工作站],MATCH(C2669,獼猴調查結果[樣區名稱],0))</f>
        <v>玉井</v>
      </c>
      <c r="C2669" t="s">
        <v>1204</v>
      </c>
      <c r="D2669">
        <v>2</v>
      </c>
      <c r="E2669">
        <v>3</v>
      </c>
      <c r="F2669" t="s">
        <v>1206</v>
      </c>
    </row>
    <row r="2670" spans="1:6" x14ac:dyDescent="0.3">
      <c r="A2670" t="str">
        <f>INDEX(獼猴調查結果[林管處],MATCH(B2670,獼猴調查結果[工作站],0))</f>
        <v>嘉義</v>
      </c>
      <c r="B2670" t="str">
        <f>INDEX(獼猴調查結果[工作站],MATCH(C2670,獼猴調查結果[樣區名稱],0))</f>
        <v>玉井</v>
      </c>
      <c r="C2670" t="s">
        <v>1204</v>
      </c>
      <c r="D2670">
        <v>2</v>
      </c>
      <c r="E2670">
        <v>4</v>
      </c>
      <c r="F2670" t="s">
        <v>1206</v>
      </c>
    </row>
    <row r="2671" spans="1:6" x14ac:dyDescent="0.3">
      <c r="A2671" t="str">
        <f>INDEX(獼猴調查結果[林管處],MATCH(B2671,獼猴調查結果[工作站],0))</f>
        <v>嘉義</v>
      </c>
      <c r="B2671" t="str">
        <f>INDEX(獼猴調查結果[工作站],MATCH(C2671,獼猴調查結果[樣區名稱],0))</f>
        <v>玉井</v>
      </c>
      <c r="C2671" t="s">
        <v>1204</v>
      </c>
      <c r="D2671">
        <v>2</v>
      </c>
      <c r="E2671">
        <v>5</v>
      </c>
      <c r="F2671" t="s">
        <v>1206</v>
      </c>
    </row>
    <row r="2672" spans="1:6" x14ac:dyDescent="0.3">
      <c r="A2672" t="str">
        <f>INDEX(獼猴調查結果[林管處],MATCH(B2672,獼猴調查結果[工作站],0))</f>
        <v>嘉義</v>
      </c>
      <c r="B2672" t="str">
        <f>INDEX(獼猴調查結果[工作站],MATCH(C2672,獼猴調查結果[樣區名稱],0))</f>
        <v>玉井</v>
      </c>
      <c r="C2672" t="s">
        <v>1204</v>
      </c>
      <c r="D2672">
        <v>2</v>
      </c>
      <c r="E2672">
        <v>6</v>
      </c>
      <c r="F2672" t="s">
        <v>1206</v>
      </c>
    </row>
    <row r="2673" spans="1:6" x14ac:dyDescent="0.3">
      <c r="A2673" t="str">
        <f>INDEX(獼猴調查結果[林管處],MATCH(B2673,獼猴調查結果[工作站],0))</f>
        <v>羅東</v>
      </c>
      <c r="B2673" t="str">
        <f>INDEX(獼猴調查結果[工作站],MATCH(C2673,獼猴調查結果[樣區名稱],0))</f>
        <v>太平山</v>
      </c>
      <c r="C2673" t="s">
        <v>1226</v>
      </c>
      <c r="D2673">
        <v>1</v>
      </c>
      <c r="E2673">
        <v>1</v>
      </c>
      <c r="F2673" t="s">
        <v>1228</v>
      </c>
    </row>
    <row r="2674" spans="1:6" x14ac:dyDescent="0.3">
      <c r="A2674" t="str">
        <f>INDEX(獼猴調查結果[林管處],MATCH(B2674,獼猴調查結果[工作站],0))</f>
        <v>羅東</v>
      </c>
      <c r="B2674" t="str">
        <f>INDEX(獼猴調查結果[工作站],MATCH(C2674,獼猴調查結果[樣區名稱],0))</f>
        <v>太平山</v>
      </c>
      <c r="C2674" t="s">
        <v>1226</v>
      </c>
      <c r="D2674">
        <v>1</v>
      </c>
      <c r="E2674">
        <v>2</v>
      </c>
      <c r="F2674" t="s">
        <v>1228</v>
      </c>
    </row>
    <row r="2675" spans="1:6" x14ac:dyDescent="0.3">
      <c r="A2675" t="str">
        <f>INDEX(獼猴調查結果[林管處],MATCH(B2675,獼猴調查結果[工作站],0))</f>
        <v>羅東</v>
      </c>
      <c r="B2675" t="str">
        <f>INDEX(獼猴調查結果[工作站],MATCH(C2675,獼猴調查結果[樣區名稱],0))</f>
        <v>太平山</v>
      </c>
      <c r="C2675" t="s">
        <v>1226</v>
      </c>
      <c r="D2675">
        <v>1</v>
      </c>
      <c r="E2675">
        <v>3</v>
      </c>
      <c r="F2675" t="s">
        <v>1228</v>
      </c>
    </row>
    <row r="2676" spans="1:6" x14ac:dyDescent="0.3">
      <c r="A2676" t="str">
        <f>INDEX(獼猴調查結果[林管處],MATCH(B2676,獼猴調查結果[工作站],0))</f>
        <v>羅東</v>
      </c>
      <c r="B2676" t="str">
        <f>INDEX(獼猴調查結果[工作站],MATCH(C2676,獼猴調查結果[樣區名稱],0))</f>
        <v>太平山</v>
      </c>
      <c r="C2676" t="s">
        <v>1226</v>
      </c>
      <c r="D2676">
        <v>1</v>
      </c>
      <c r="E2676">
        <v>4</v>
      </c>
      <c r="F2676" t="s">
        <v>1228</v>
      </c>
    </row>
    <row r="2677" spans="1:6" x14ac:dyDescent="0.3">
      <c r="A2677" t="str">
        <f>INDEX(獼猴調查結果[林管處],MATCH(B2677,獼猴調查結果[工作站],0))</f>
        <v>羅東</v>
      </c>
      <c r="B2677" t="str">
        <f>INDEX(獼猴調查結果[工作站],MATCH(C2677,獼猴調查結果[樣區名稱],0))</f>
        <v>太平山</v>
      </c>
      <c r="C2677" t="s">
        <v>1226</v>
      </c>
      <c r="D2677">
        <v>1</v>
      </c>
      <c r="E2677">
        <v>5</v>
      </c>
      <c r="F2677" t="s">
        <v>1228</v>
      </c>
    </row>
    <row r="2678" spans="1:6" x14ac:dyDescent="0.3">
      <c r="A2678" t="str">
        <f>INDEX(獼猴調查結果[林管處],MATCH(B2678,獼猴調查結果[工作站],0))</f>
        <v>羅東</v>
      </c>
      <c r="B2678" t="str">
        <f>INDEX(獼猴調查結果[工作站],MATCH(C2678,獼猴調查結果[樣區名稱],0))</f>
        <v>太平山</v>
      </c>
      <c r="C2678" t="s">
        <v>1226</v>
      </c>
      <c r="D2678">
        <v>1</v>
      </c>
      <c r="E2678">
        <v>6</v>
      </c>
      <c r="F2678" t="s">
        <v>1228</v>
      </c>
    </row>
    <row r="2679" spans="1:6" x14ac:dyDescent="0.3">
      <c r="A2679" t="str">
        <f>INDEX(獼猴調查結果[林管處],MATCH(B2679,獼猴調查結果[工作站],0))</f>
        <v>羅東</v>
      </c>
      <c r="B2679" t="str">
        <f>INDEX(獼猴調查結果[工作站],MATCH(C2679,獼猴調查結果[樣區名稱],0))</f>
        <v>太平山</v>
      </c>
      <c r="C2679" t="s">
        <v>1226</v>
      </c>
      <c r="D2679">
        <v>2</v>
      </c>
      <c r="E2679">
        <v>1</v>
      </c>
      <c r="F2679" t="s">
        <v>1228</v>
      </c>
    </row>
    <row r="2680" spans="1:6" x14ac:dyDescent="0.3">
      <c r="A2680" t="str">
        <f>INDEX(獼猴調查結果[林管處],MATCH(B2680,獼猴調查結果[工作站],0))</f>
        <v>羅東</v>
      </c>
      <c r="B2680" t="str">
        <f>INDEX(獼猴調查結果[工作站],MATCH(C2680,獼猴調查結果[樣區名稱],0))</f>
        <v>太平山</v>
      </c>
      <c r="C2680" t="s">
        <v>1226</v>
      </c>
      <c r="D2680">
        <v>2</v>
      </c>
      <c r="E2680">
        <v>2</v>
      </c>
      <c r="F2680" t="s">
        <v>1228</v>
      </c>
    </row>
    <row r="2681" spans="1:6" x14ac:dyDescent="0.3">
      <c r="A2681" t="str">
        <f>INDEX(獼猴調查結果[林管處],MATCH(B2681,獼猴調查結果[工作站],0))</f>
        <v>羅東</v>
      </c>
      <c r="B2681" t="str">
        <f>INDEX(獼猴調查結果[工作站],MATCH(C2681,獼猴調查結果[樣區名稱],0))</f>
        <v>太平山</v>
      </c>
      <c r="C2681" t="s">
        <v>1226</v>
      </c>
      <c r="D2681">
        <v>2</v>
      </c>
      <c r="E2681">
        <v>3</v>
      </c>
      <c r="F2681" t="s">
        <v>1228</v>
      </c>
    </row>
    <row r="2682" spans="1:6" x14ac:dyDescent="0.3">
      <c r="A2682" t="str">
        <f>INDEX(獼猴調查結果[林管處],MATCH(B2682,獼猴調查結果[工作站],0))</f>
        <v>羅東</v>
      </c>
      <c r="B2682" t="str">
        <f>INDEX(獼猴調查結果[工作站],MATCH(C2682,獼猴調查結果[樣區名稱],0))</f>
        <v>太平山</v>
      </c>
      <c r="C2682" t="s">
        <v>1226</v>
      </c>
      <c r="D2682">
        <v>2</v>
      </c>
      <c r="E2682">
        <v>4</v>
      </c>
      <c r="F2682" t="s">
        <v>1228</v>
      </c>
    </row>
    <row r="2683" spans="1:6" x14ac:dyDescent="0.3">
      <c r="A2683" t="str">
        <f>INDEX(獼猴調查結果[林管處],MATCH(B2683,獼猴調查結果[工作站],0))</f>
        <v>羅東</v>
      </c>
      <c r="B2683" t="str">
        <f>INDEX(獼猴調查結果[工作站],MATCH(C2683,獼猴調查結果[樣區名稱],0))</f>
        <v>太平山</v>
      </c>
      <c r="C2683" t="s">
        <v>1226</v>
      </c>
      <c r="D2683">
        <v>2</v>
      </c>
      <c r="E2683">
        <v>5</v>
      </c>
      <c r="F2683" t="s">
        <v>1228</v>
      </c>
    </row>
    <row r="2684" spans="1:6" x14ac:dyDescent="0.3">
      <c r="A2684" t="str">
        <f>INDEX(獼猴調查結果[林管處],MATCH(B2684,獼猴調查結果[工作站],0))</f>
        <v>羅東</v>
      </c>
      <c r="B2684" t="str">
        <f>INDEX(獼猴調查結果[工作站],MATCH(C2684,獼猴調查結果[樣區名稱],0))</f>
        <v>太平山</v>
      </c>
      <c r="C2684" t="s">
        <v>1226</v>
      </c>
      <c r="D2684">
        <v>2</v>
      </c>
      <c r="E2684">
        <v>6</v>
      </c>
      <c r="F2684" t="s">
        <v>1228</v>
      </c>
    </row>
    <row r="2685" spans="1:6" x14ac:dyDescent="0.3">
      <c r="A2685" t="str">
        <f>INDEX(獼猴調查結果[林管處],MATCH(B2685,獼猴調查結果[工作站],0))</f>
        <v>羅東</v>
      </c>
      <c r="B2685" t="str">
        <f>INDEX(獼猴調查結果[工作站],MATCH(C2685,獼猴調查結果[樣區名稱],0))</f>
        <v>太平山</v>
      </c>
      <c r="C2685" t="s">
        <v>1231</v>
      </c>
      <c r="D2685">
        <v>1</v>
      </c>
      <c r="E2685">
        <v>1</v>
      </c>
      <c r="F2685" t="s">
        <v>1228</v>
      </c>
    </row>
    <row r="2686" spans="1:6" x14ac:dyDescent="0.3">
      <c r="A2686" t="str">
        <f>INDEX(獼猴調查結果[林管處],MATCH(B2686,獼猴調查結果[工作站],0))</f>
        <v>羅東</v>
      </c>
      <c r="B2686" t="str">
        <f>INDEX(獼猴調查結果[工作站],MATCH(C2686,獼猴調查結果[樣區名稱],0))</f>
        <v>太平山</v>
      </c>
      <c r="C2686" t="s">
        <v>1231</v>
      </c>
      <c r="D2686">
        <v>1</v>
      </c>
      <c r="E2686">
        <v>2</v>
      </c>
      <c r="F2686" t="s">
        <v>1228</v>
      </c>
    </row>
    <row r="2687" spans="1:6" x14ac:dyDescent="0.3">
      <c r="A2687" t="str">
        <f>INDEX(獼猴調查結果[林管處],MATCH(B2687,獼猴調查結果[工作站],0))</f>
        <v>羅東</v>
      </c>
      <c r="B2687" t="str">
        <f>INDEX(獼猴調查結果[工作站],MATCH(C2687,獼猴調查結果[樣區名稱],0))</f>
        <v>太平山</v>
      </c>
      <c r="C2687" t="s">
        <v>1231</v>
      </c>
      <c r="D2687">
        <v>1</v>
      </c>
      <c r="E2687">
        <v>3</v>
      </c>
      <c r="F2687" t="s">
        <v>1228</v>
      </c>
    </row>
    <row r="2688" spans="1:6" x14ac:dyDescent="0.3">
      <c r="A2688" t="str">
        <f>INDEX(獼猴調查結果[林管處],MATCH(B2688,獼猴調查結果[工作站],0))</f>
        <v>羅東</v>
      </c>
      <c r="B2688" t="str">
        <f>INDEX(獼猴調查結果[工作站],MATCH(C2688,獼猴調查結果[樣區名稱],0))</f>
        <v>太平山</v>
      </c>
      <c r="C2688" t="s">
        <v>1231</v>
      </c>
      <c r="D2688">
        <v>1</v>
      </c>
      <c r="E2688">
        <v>4</v>
      </c>
      <c r="F2688" t="s">
        <v>1228</v>
      </c>
    </row>
    <row r="2689" spans="1:6" x14ac:dyDescent="0.3">
      <c r="A2689" t="str">
        <f>INDEX(獼猴調查結果[林管處],MATCH(B2689,獼猴調查結果[工作站],0))</f>
        <v>羅東</v>
      </c>
      <c r="B2689" t="str">
        <f>INDEX(獼猴調查結果[工作站],MATCH(C2689,獼猴調查結果[樣區名稱],0))</f>
        <v>太平山</v>
      </c>
      <c r="C2689" t="s">
        <v>1231</v>
      </c>
      <c r="D2689">
        <v>1</v>
      </c>
      <c r="E2689">
        <v>5</v>
      </c>
      <c r="F2689" t="s">
        <v>1228</v>
      </c>
    </row>
    <row r="2690" spans="1:6" x14ac:dyDescent="0.3">
      <c r="A2690" t="str">
        <f>INDEX(獼猴調查結果[林管處],MATCH(B2690,獼猴調查結果[工作站],0))</f>
        <v>羅東</v>
      </c>
      <c r="B2690" t="str">
        <f>INDEX(獼猴調查結果[工作站],MATCH(C2690,獼猴調查結果[樣區名稱],0))</f>
        <v>太平山</v>
      </c>
      <c r="C2690" t="s">
        <v>1231</v>
      </c>
      <c r="D2690">
        <v>1</v>
      </c>
      <c r="E2690">
        <v>6</v>
      </c>
      <c r="F2690" t="s">
        <v>1228</v>
      </c>
    </row>
    <row r="2691" spans="1:6" x14ac:dyDescent="0.3">
      <c r="A2691" t="str">
        <f>INDEX(獼猴調查結果[林管處],MATCH(B2691,獼猴調查結果[工作站],0))</f>
        <v>羅東</v>
      </c>
      <c r="B2691" t="str">
        <f>INDEX(獼猴調查結果[工作站],MATCH(C2691,獼猴調查結果[樣區名稱],0))</f>
        <v>太平山</v>
      </c>
      <c r="C2691" t="s">
        <v>1231</v>
      </c>
      <c r="D2691">
        <v>2</v>
      </c>
      <c r="E2691">
        <v>1</v>
      </c>
      <c r="F2691" t="s">
        <v>1228</v>
      </c>
    </row>
    <row r="2692" spans="1:6" x14ac:dyDescent="0.3">
      <c r="A2692" t="str">
        <f>INDEX(獼猴調查結果[林管處],MATCH(B2692,獼猴調查結果[工作站],0))</f>
        <v>羅東</v>
      </c>
      <c r="B2692" t="str">
        <f>INDEX(獼猴調查結果[工作站],MATCH(C2692,獼猴調查結果[樣區名稱],0))</f>
        <v>太平山</v>
      </c>
      <c r="C2692" t="s">
        <v>1231</v>
      </c>
      <c r="D2692">
        <v>2</v>
      </c>
      <c r="E2692">
        <v>2</v>
      </c>
      <c r="F2692" t="s">
        <v>1228</v>
      </c>
    </row>
    <row r="2693" spans="1:6" x14ac:dyDescent="0.3">
      <c r="A2693" t="str">
        <f>INDEX(獼猴調查結果[林管處],MATCH(B2693,獼猴調查結果[工作站],0))</f>
        <v>羅東</v>
      </c>
      <c r="B2693" t="str">
        <f>INDEX(獼猴調查結果[工作站],MATCH(C2693,獼猴調查結果[樣區名稱],0))</f>
        <v>太平山</v>
      </c>
      <c r="C2693" t="s">
        <v>1231</v>
      </c>
      <c r="D2693">
        <v>2</v>
      </c>
      <c r="E2693">
        <v>3</v>
      </c>
      <c r="F2693" t="s">
        <v>1228</v>
      </c>
    </row>
    <row r="2694" spans="1:6" x14ac:dyDescent="0.3">
      <c r="A2694" t="str">
        <f>INDEX(獼猴調查結果[林管處],MATCH(B2694,獼猴調查結果[工作站],0))</f>
        <v>羅東</v>
      </c>
      <c r="B2694" t="str">
        <f>INDEX(獼猴調查結果[工作站],MATCH(C2694,獼猴調查結果[樣區名稱],0))</f>
        <v>太平山</v>
      </c>
      <c r="C2694" t="s">
        <v>1231</v>
      </c>
      <c r="D2694">
        <v>2</v>
      </c>
      <c r="E2694">
        <v>4</v>
      </c>
      <c r="F2694" t="s">
        <v>1228</v>
      </c>
    </row>
    <row r="2695" spans="1:6" x14ac:dyDescent="0.3">
      <c r="A2695" t="str">
        <f>INDEX(獼猴調查結果[林管處],MATCH(B2695,獼猴調查結果[工作站],0))</f>
        <v>羅東</v>
      </c>
      <c r="B2695" t="str">
        <f>INDEX(獼猴調查結果[工作站],MATCH(C2695,獼猴調查結果[樣區名稱],0))</f>
        <v>太平山</v>
      </c>
      <c r="C2695" t="s">
        <v>1231</v>
      </c>
      <c r="D2695">
        <v>2</v>
      </c>
      <c r="E2695">
        <v>5</v>
      </c>
      <c r="F2695" t="s">
        <v>1228</v>
      </c>
    </row>
    <row r="2696" spans="1:6" x14ac:dyDescent="0.3">
      <c r="A2696" t="str">
        <f>INDEX(獼猴調查結果[林管處],MATCH(B2696,獼猴調查結果[工作站],0))</f>
        <v>羅東</v>
      </c>
      <c r="B2696" t="str">
        <f>INDEX(獼猴調查結果[工作站],MATCH(C2696,獼猴調查結果[樣區名稱],0))</f>
        <v>太平山</v>
      </c>
      <c r="C2696" t="s">
        <v>1231</v>
      </c>
      <c r="D2696">
        <v>2</v>
      </c>
      <c r="E2696">
        <v>6</v>
      </c>
      <c r="F2696" t="s">
        <v>1228</v>
      </c>
    </row>
    <row r="2697" spans="1:6" x14ac:dyDescent="0.3">
      <c r="A2697" t="str">
        <f>INDEX(獼猴調查結果[林管處],MATCH(B2697,獼猴調查結果[工作站],0))</f>
        <v>羅東</v>
      </c>
      <c r="B2697" t="str">
        <f>INDEX(獼猴調查結果[工作站],MATCH(C2697,獼猴調查結果[樣區名稱],0))</f>
        <v>太平山</v>
      </c>
      <c r="C2697" t="s">
        <v>1235</v>
      </c>
      <c r="D2697">
        <v>1</v>
      </c>
      <c r="E2697">
        <v>1</v>
      </c>
      <c r="F2697" t="s">
        <v>1237</v>
      </c>
    </row>
    <row r="2698" spans="1:6" x14ac:dyDescent="0.3">
      <c r="A2698" t="str">
        <f>INDEX(獼猴調查結果[林管處],MATCH(B2698,獼猴調查結果[工作站],0))</f>
        <v>羅東</v>
      </c>
      <c r="B2698" t="str">
        <f>INDEX(獼猴調查結果[工作站],MATCH(C2698,獼猴調查結果[樣區名稱],0))</f>
        <v>太平山</v>
      </c>
      <c r="C2698" t="s">
        <v>1235</v>
      </c>
      <c r="D2698">
        <v>1</v>
      </c>
      <c r="E2698">
        <v>2</v>
      </c>
      <c r="F2698" t="s">
        <v>1237</v>
      </c>
    </row>
    <row r="2699" spans="1:6" x14ac:dyDescent="0.3">
      <c r="A2699" t="str">
        <f>INDEX(獼猴調查結果[林管處],MATCH(B2699,獼猴調查結果[工作站],0))</f>
        <v>羅東</v>
      </c>
      <c r="B2699" t="str">
        <f>INDEX(獼猴調查結果[工作站],MATCH(C2699,獼猴調查結果[樣區名稱],0))</f>
        <v>太平山</v>
      </c>
      <c r="C2699" t="s">
        <v>1235</v>
      </c>
      <c r="D2699">
        <v>1</v>
      </c>
      <c r="E2699">
        <v>3</v>
      </c>
      <c r="F2699" t="s">
        <v>1237</v>
      </c>
    </row>
    <row r="2700" spans="1:6" x14ac:dyDescent="0.3">
      <c r="A2700" t="str">
        <f>INDEX(獼猴調查結果[林管處],MATCH(B2700,獼猴調查結果[工作站],0))</f>
        <v>羅東</v>
      </c>
      <c r="B2700" t="str">
        <f>INDEX(獼猴調查結果[工作站],MATCH(C2700,獼猴調查結果[樣區名稱],0))</f>
        <v>太平山</v>
      </c>
      <c r="C2700" t="s">
        <v>1235</v>
      </c>
      <c r="D2700">
        <v>1</v>
      </c>
      <c r="E2700">
        <v>4</v>
      </c>
      <c r="F2700" t="s">
        <v>1237</v>
      </c>
    </row>
    <row r="2701" spans="1:6" x14ac:dyDescent="0.3">
      <c r="A2701" t="str">
        <f>INDEX(獼猴調查結果[林管處],MATCH(B2701,獼猴調查結果[工作站],0))</f>
        <v>羅東</v>
      </c>
      <c r="B2701" t="str">
        <f>INDEX(獼猴調查結果[工作站],MATCH(C2701,獼猴調查結果[樣區名稱],0))</f>
        <v>太平山</v>
      </c>
      <c r="C2701" t="s">
        <v>1235</v>
      </c>
      <c r="D2701">
        <v>1</v>
      </c>
      <c r="E2701">
        <v>5</v>
      </c>
      <c r="F2701" t="s">
        <v>1237</v>
      </c>
    </row>
    <row r="2702" spans="1:6" x14ac:dyDescent="0.3">
      <c r="A2702" t="str">
        <f>INDEX(獼猴調查結果[林管處],MATCH(B2702,獼猴調查結果[工作站],0))</f>
        <v>羅東</v>
      </c>
      <c r="B2702" t="str">
        <f>INDEX(獼猴調查結果[工作站],MATCH(C2702,獼猴調查結果[樣區名稱],0))</f>
        <v>太平山</v>
      </c>
      <c r="C2702" t="s">
        <v>1235</v>
      </c>
      <c r="D2702">
        <v>1</v>
      </c>
      <c r="E2702">
        <v>6</v>
      </c>
      <c r="F2702" t="s">
        <v>1237</v>
      </c>
    </row>
    <row r="2703" spans="1:6" x14ac:dyDescent="0.3">
      <c r="A2703" t="str">
        <f>INDEX(獼猴調查結果[林管處],MATCH(B2703,獼猴調查結果[工作站],0))</f>
        <v>羅東</v>
      </c>
      <c r="B2703" t="str">
        <f>INDEX(獼猴調查結果[工作站],MATCH(C2703,獼猴調查結果[樣區名稱],0))</f>
        <v>太平山</v>
      </c>
      <c r="C2703" t="s">
        <v>1235</v>
      </c>
      <c r="D2703">
        <v>2</v>
      </c>
      <c r="E2703">
        <v>1</v>
      </c>
      <c r="F2703" t="s">
        <v>1237</v>
      </c>
    </row>
    <row r="2704" spans="1:6" x14ac:dyDescent="0.3">
      <c r="A2704" t="str">
        <f>INDEX(獼猴調查結果[林管處],MATCH(B2704,獼猴調查結果[工作站],0))</f>
        <v>羅東</v>
      </c>
      <c r="B2704" t="str">
        <f>INDEX(獼猴調查結果[工作站],MATCH(C2704,獼猴調查結果[樣區名稱],0))</f>
        <v>太平山</v>
      </c>
      <c r="C2704" t="s">
        <v>1235</v>
      </c>
      <c r="D2704">
        <v>2</v>
      </c>
      <c r="E2704">
        <v>2</v>
      </c>
      <c r="F2704" t="s">
        <v>1237</v>
      </c>
    </row>
    <row r="2705" spans="1:6" x14ac:dyDescent="0.3">
      <c r="A2705" t="str">
        <f>INDEX(獼猴調查結果[林管處],MATCH(B2705,獼猴調查結果[工作站],0))</f>
        <v>羅東</v>
      </c>
      <c r="B2705" t="str">
        <f>INDEX(獼猴調查結果[工作站],MATCH(C2705,獼猴調查結果[樣區名稱],0))</f>
        <v>太平山</v>
      </c>
      <c r="C2705" t="s">
        <v>1235</v>
      </c>
      <c r="D2705">
        <v>2</v>
      </c>
      <c r="E2705">
        <v>3</v>
      </c>
      <c r="F2705" t="s">
        <v>1237</v>
      </c>
    </row>
    <row r="2706" spans="1:6" x14ac:dyDescent="0.3">
      <c r="A2706" t="str">
        <f>INDEX(獼猴調查結果[林管處],MATCH(B2706,獼猴調查結果[工作站],0))</f>
        <v>羅東</v>
      </c>
      <c r="B2706" t="str">
        <f>INDEX(獼猴調查結果[工作站],MATCH(C2706,獼猴調查結果[樣區名稱],0))</f>
        <v>太平山</v>
      </c>
      <c r="C2706" t="s">
        <v>1235</v>
      </c>
      <c r="D2706">
        <v>2</v>
      </c>
      <c r="E2706">
        <v>4</v>
      </c>
      <c r="F2706" t="s">
        <v>1237</v>
      </c>
    </row>
    <row r="2707" spans="1:6" x14ac:dyDescent="0.3">
      <c r="A2707" t="str">
        <f>INDEX(獼猴調查結果[林管處],MATCH(B2707,獼猴調查結果[工作站],0))</f>
        <v>羅東</v>
      </c>
      <c r="B2707" t="str">
        <f>INDEX(獼猴調查結果[工作站],MATCH(C2707,獼猴調查結果[樣區名稱],0))</f>
        <v>太平山</v>
      </c>
      <c r="C2707" t="s">
        <v>1235</v>
      </c>
      <c r="D2707">
        <v>2</v>
      </c>
      <c r="E2707">
        <v>5</v>
      </c>
      <c r="F2707" t="s">
        <v>1237</v>
      </c>
    </row>
    <row r="2708" spans="1:6" x14ac:dyDescent="0.3">
      <c r="A2708" t="str">
        <f>INDEX(獼猴調查結果[林管處],MATCH(B2708,獼猴調查結果[工作站],0))</f>
        <v>羅東</v>
      </c>
      <c r="B2708" t="str">
        <f>INDEX(獼猴調查結果[工作站],MATCH(C2708,獼猴調查結果[樣區名稱],0))</f>
        <v>太平山</v>
      </c>
      <c r="C2708" t="s">
        <v>1235</v>
      </c>
      <c r="D2708">
        <v>2</v>
      </c>
      <c r="E2708">
        <v>6</v>
      </c>
      <c r="F2708" t="s">
        <v>1237</v>
      </c>
    </row>
    <row r="2709" spans="1:6" x14ac:dyDescent="0.3">
      <c r="A2709" t="str">
        <f>INDEX(獼猴調查結果[林管處],MATCH(B2709,獼猴調查結果[工作站],0))</f>
        <v>羅東</v>
      </c>
      <c r="B2709" t="str">
        <f>INDEX(獼猴調查結果[工作站],MATCH(C2709,獼猴調查結果[樣區名稱],0))</f>
        <v>太平山</v>
      </c>
      <c r="C2709" t="s">
        <v>1238</v>
      </c>
      <c r="D2709">
        <v>1</v>
      </c>
      <c r="E2709">
        <v>1</v>
      </c>
      <c r="F2709" t="s">
        <v>1240</v>
      </c>
    </row>
    <row r="2710" spans="1:6" x14ac:dyDescent="0.3">
      <c r="A2710" t="str">
        <f>INDEX(獼猴調查結果[林管處],MATCH(B2710,獼猴調查結果[工作站],0))</f>
        <v>羅東</v>
      </c>
      <c r="B2710" t="str">
        <f>INDEX(獼猴調查結果[工作站],MATCH(C2710,獼猴調查結果[樣區名稱],0))</f>
        <v>太平山</v>
      </c>
      <c r="C2710" t="s">
        <v>1238</v>
      </c>
      <c r="D2710">
        <v>1</v>
      </c>
      <c r="E2710">
        <v>2</v>
      </c>
      <c r="F2710" t="s">
        <v>1240</v>
      </c>
    </row>
    <row r="2711" spans="1:6" x14ac:dyDescent="0.3">
      <c r="A2711" t="str">
        <f>INDEX(獼猴調查結果[林管處],MATCH(B2711,獼猴調查結果[工作站],0))</f>
        <v>羅東</v>
      </c>
      <c r="B2711" t="str">
        <f>INDEX(獼猴調查結果[工作站],MATCH(C2711,獼猴調查結果[樣區名稱],0))</f>
        <v>太平山</v>
      </c>
      <c r="C2711" t="s">
        <v>1238</v>
      </c>
      <c r="D2711">
        <v>1</v>
      </c>
      <c r="E2711">
        <v>3</v>
      </c>
      <c r="F2711" t="s">
        <v>1240</v>
      </c>
    </row>
    <row r="2712" spans="1:6" x14ac:dyDescent="0.3">
      <c r="A2712" t="str">
        <f>INDEX(獼猴調查結果[林管處],MATCH(B2712,獼猴調查結果[工作站],0))</f>
        <v>羅東</v>
      </c>
      <c r="B2712" t="str">
        <f>INDEX(獼猴調查結果[工作站],MATCH(C2712,獼猴調查結果[樣區名稱],0))</f>
        <v>太平山</v>
      </c>
      <c r="C2712" t="s">
        <v>1238</v>
      </c>
      <c r="D2712">
        <v>1</v>
      </c>
      <c r="E2712">
        <v>4</v>
      </c>
      <c r="F2712" t="s">
        <v>1240</v>
      </c>
    </row>
    <row r="2713" spans="1:6" x14ac:dyDescent="0.3">
      <c r="A2713" t="str">
        <f>INDEX(獼猴調查結果[林管處],MATCH(B2713,獼猴調查結果[工作站],0))</f>
        <v>羅東</v>
      </c>
      <c r="B2713" t="str">
        <f>INDEX(獼猴調查結果[工作站],MATCH(C2713,獼猴調查結果[樣區名稱],0))</f>
        <v>太平山</v>
      </c>
      <c r="C2713" t="s">
        <v>1238</v>
      </c>
      <c r="D2713">
        <v>1</v>
      </c>
      <c r="E2713">
        <v>5</v>
      </c>
      <c r="F2713" t="s">
        <v>1240</v>
      </c>
    </row>
    <row r="2714" spans="1:6" x14ac:dyDescent="0.3">
      <c r="A2714" t="str">
        <f>INDEX(獼猴調查結果[林管處],MATCH(B2714,獼猴調查結果[工作站],0))</f>
        <v>羅東</v>
      </c>
      <c r="B2714" t="str">
        <f>INDEX(獼猴調查結果[工作站],MATCH(C2714,獼猴調查結果[樣區名稱],0))</f>
        <v>太平山</v>
      </c>
      <c r="C2714" t="s">
        <v>1238</v>
      </c>
      <c r="D2714">
        <v>1</v>
      </c>
      <c r="E2714">
        <v>6</v>
      </c>
      <c r="F2714" t="s">
        <v>1240</v>
      </c>
    </row>
    <row r="2715" spans="1:6" x14ac:dyDescent="0.3">
      <c r="A2715" t="str">
        <f>INDEX(獼猴調查結果[林管處],MATCH(B2715,獼猴調查結果[工作站],0))</f>
        <v>羅東</v>
      </c>
      <c r="B2715" t="str">
        <f>INDEX(獼猴調查結果[工作站],MATCH(C2715,獼猴調查結果[樣區名稱],0))</f>
        <v>太平山</v>
      </c>
      <c r="C2715" t="s">
        <v>1238</v>
      </c>
      <c r="D2715">
        <v>2</v>
      </c>
      <c r="E2715">
        <v>1</v>
      </c>
      <c r="F2715" t="s">
        <v>1240</v>
      </c>
    </row>
    <row r="2716" spans="1:6" x14ac:dyDescent="0.3">
      <c r="A2716" t="str">
        <f>INDEX(獼猴調查結果[林管處],MATCH(B2716,獼猴調查結果[工作站],0))</f>
        <v>羅東</v>
      </c>
      <c r="B2716" t="str">
        <f>INDEX(獼猴調查結果[工作站],MATCH(C2716,獼猴調查結果[樣區名稱],0))</f>
        <v>太平山</v>
      </c>
      <c r="C2716" t="s">
        <v>1238</v>
      </c>
      <c r="D2716">
        <v>2</v>
      </c>
      <c r="E2716">
        <v>2</v>
      </c>
      <c r="F2716" t="s">
        <v>1240</v>
      </c>
    </row>
    <row r="2717" spans="1:6" x14ac:dyDescent="0.3">
      <c r="A2717" t="str">
        <f>INDEX(獼猴調查結果[林管處],MATCH(B2717,獼猴調查結果[工作站],0))</f>
        <v>羅東</v>
      </c>
      <c r="B2717" t="str">
        <f>INDEX(獼猴調查結果[工作站],MATCH(C2717,獼猴調查結果[樣區名稱],0))</f>
        <v>太平山</v>
      </c>
      <c r="C2717" t="s">
        <v>1238</v>
      </c>
      <c r="D2717">
        <v>2</v>
      </c>
      <c r="E2717">
        <v>3</v>
      </c>
      <c r="F2717" t="s">
        <v>1240</v>
      </c>
    </row>
    <row r="2718" spans="1:6" x14ac:dyDescent="0.3">
      <c r="A2718" t="str">
        <f>INDEX(獼猴調查結果[林管處],MATCH(B2718,獼猴調查結果[工作站],0))</f>
        <v>羅東</v>
      </c>
      <c r="B2718" t="str">
        <f>INDEX(獼猴調查結果[工作站],MATCH(C2718,獼猴調查結果[樣區名稱],0))</f>
        <v>太平山</v>
      </c>
      <c r="C2718" t="s">
        <v>1238</v>
      </c>
      <c r="D2718">
        <v>2</v>
      </c>
      <c r="E2718">
        <v>4</v>
      </c>
      <c r="F2718" t="s">
        <v>1240</v>
      </c>
    </row>
    <row r="2719" spans="1:6" x14ac:dyDescent="0.3">
      <c r="A2719" t="str">
        <f>INDEX(獼猴調查結果[林管處],MATCH(B2719,獼猴調查結果[工作站],0))</f>
        <v>羅東</v>
      </c>
      <c r="B2719" t="str">
        <f>INDEX(獼猴調查結果[工作站],MATCH(C2719,獼猴調查結果[樣區名稱],0))</f>
        <v>太平山</v>
      </c>
      <c r="C2719" t="s">
        <v>1238</v>
      </c>
      <c r="D2719">
        <v>2</v>
      </c>
      <c r="E2719">
        <v>5</v>
      </c>
      <c r="F2719" t="s">
        <v>1240</v>
      </c>
    </row>
    <row r="2720" spans="1:6" x14ac:dyDescent="0.3">
      <c r="A2720" t="str">
        <f>INDEX(獼猴調查結果[林管處],MATCH(B2720,獼猴調查結果[工作站],0))</f>
        <v>羅東</v>
      </c>
      <c r="B2720" t="str">
        <f>INDEX(獼猴調查結果[工作站],MATCH(C2720,獼猴調查結果[樣區名稱],0))</f>
        <v>太平山</v>
      </c>
      <c r="C2720" t="s">
        <v>1238</v>
      </c>
      <c r="D2720">
        <v>2</v>
      </c>
      <c r="E2720">
        <v>6</v>
      </c>
      <c r="F2720" t="s">
        <v>1240</v>
      </c>
    </row>
    <row r="2721" spans="1:6" x14ac:dyDescent="0.3">
      <c r="A2721" t="str">
        <f>INDEX(獼猴調查結果[林管處],MATCH(B2721,獼猴調查結果[工作站],0))</f>
        <v>羅東</v>
      </c>
      <c r="B2721" t="str">
        <f>INDEX(獼猴調查結果[工作站],MATCH(C2721,獼猴調查結果[樣區名稱],0))</f>
        <v>太平山</v>
      </c>
      <c r="C2721" t="s">
        <v>1241</v>
      </c>
      <c r="D2721">
        <v>1</v>
      </c>
      <c r="E2721">
        <v>1</v>
      </c>
      <c r="F2721" t="s">
        <v>1243</v>
      </c>
    </row>
    <row r="2722" spans="1:6" x14ac:dyDescent="0.3">
      <c r="A2722" t="str">
        <f>INDEX(獼猴調查結果[林管處],MATCH(B2722,獼猴調查結果[工作站],0))</f>
        <v>羅東</v>
      </c>
      <c r="B2722" t="str">
        <f>INDEX(獼猴調查結果[工作站],MATCH(C2722,獼猴調查結果[樣區名稱],0))</f>
        <v>太平山</v>
      </c>
      <c r="C2722" t="s">
        <v>1241</v>
      </c>
      <c r="D2722">
        <v>1</v>
      </c>
      <c r="E2722">
        <v>2</v>
      </c>
      <c r="F2722" t="s">
        <v>1243</v>
      </c>
    </row>
    <row r="2723" spans="1:6" x14ac:dyDescent="0.3">
      <c r="A2723" t="str">
        <f>INDEX(獼猴調查結果[林管處],MATCH(B2723,獼猴調查結果[工作站],0))</f>
        <v>羅東</v>
      </c>
      <c r="B2723" t="str">
        <f>INDEX(獼猴調查結果[工作站],MATCH(C2723,獼猴調查結果[樣區名稱],0))</f>
        <v>太平山</v>
      </c>
      <c r="C2723" t="s">
        <v>1241</v>
      </c>
      <c r="D2723">
        <v>1</v>
      </c>
      <c r="E2723">
        <v>3</v>
      </c>
      <c r="F2723" t="s">
        <v>1243</v>
      </c>
    </row>
    <row r="2724" spans="1:6" x14ac:dyDescent="0.3">
      <c r="A2724" t="str">
        <f>INDEX(獼猴調查結果[林管處],MATCH(B2724,獼猴調查結果[工作站],0))</f>
        <v>羅東</v>
      </c>
      <c r="B2724" t="str">
        <f>INDEX(獼猴調查結果[工作站],MATCH(C2724,獼猴調查結果[樣區名稱],0))</f>
        <v>太平山</v>
      </c>
      <c r="C2724" t="s">
        <v>1241</v>
      </c>
      <c r="D2724">
        <v>1</v>
      </c>
      <c r="E2724">
        <v>4</v>
      </c>
      <c r="F2724" t="s">
        <v>1243</v>
      </c>
    </row>
    <row r="2725" spans="1:6" x14ac:dyDescent="0.3">
      <c r="A2725" t="str">
        <f>INDEX(獼猴調查結果[林管處],MATCH(B2725,獼猴調查結果[工作站],0))</f>
        <v>羅東</v>
      </c>
      <c r="B2725" t="str">
        <f>INDEX(獼猴調查結果[工作站],MATCH(C2725,獼猴調查結果[樣區名稱],0))</f>
        <v>太平山</v>
      </c>
      <c r="C2725" t="s">
        <v>1241</v>
      </c>
      <c r="D2725">
        <v>1</v>
      </c>
      <c r="E2725">
        <v>5</v>
      </c>
      <c r="F2725" t="s">
        <v>1243</v>
      </c>
    </row>
    <row r="2726" spans="1:6" x14ac:dyDescent="0.3">
      <c r="A2726" t="str">
        <f>INDEX(獼猴調查結果[林管處],MATCH(B2726,獼猴調查結果[工作站],0))</f>
        <v>羅東</v>
      </c>
      <c r="B2726" t="str">
        <f>INDEX(獼猴調查結果[工作站],MATCH(C2726,獼猴調查結果[樣區名稱],0))</f>
        <v>太平山</v>
      </c>
      <c r="C2726" t="s">
        <v>1241</v>
      </c>
      <c r="D2726">
        <v>1</v>
      </c>
      <c r="E2726">
        <v>6</v>
      </c>
      <c r="F2726" t="s">
        <v>1243</v>
      </c>
    </row>
    <row r="2727" spans="1:6" x14ac:dyDescent="0.3">
      <c r="A2727" t="str">
        <f>INDEX(獼猴調查結果[林管處],MATCH(B2727,獼猴調查結果[工作站],0))</f>
        <v>羅東</v>
      </c>
      <c r="B2727" t="str">
        <f>INDEX(獼猴調查結果[工作站],MATCH(C2727,獼猴調查結果[樣區名稱],0))</f>
        <v>太平山</v>
      </c>
      <c r="C2727" t="s">
        <v>1241</v>
      </c>
      <c r="D2727">
        <v>2</v>
      </c>
      <c r="E2727">
        <v>1</v>
      </c>
      <c r="F2727" t="s">
        <v>1243</v>
      </c>
    </row>
    <row r="2728" spans="1:6" x14ac:dyDescent="0.3">
      <c r="A2728" t="str">
        <f>INDEX(獼猴調查結果[林管處],MATCH(B2728,獼猴調查結果[工作站],0))</f>
        <v>羅東</v>
      </c>
      <c r="B2728" t="str">
        <f>INDEX(獼猴調查結果[工作站],MATCH(C2728,獼猴調查結果[樣區名稱],0))</f>
        <v>太平山</v>
      </c>
      <c r="C2728" t="s">
        <v>1241</v>
      </c>
      <c r="D2728">
        <v>2</v>
      </c>
      <c r="E2728">
        <v>2</v>
      </c>
      <c r="F2728" t="s">
        <v>1243</v>
      </c>
    </row>
    <row r="2729" spans="1:6" x14ac:dyDescent="0.3">
      <c r="A2729" t="str">
        <f>INDEX(獼猴調查結果[林管處],MATCH(B2729,獼猴調查結果[工作站],0))</f>
        <v>羅東</v>
      </c>
      <c r="B2729" t="str">
        <f>INDEX(獼猴調查結果[工作站],MATCH(C2729,獼猴調查結果[樣區名稱],0))</f>
        <v>太平山</v>
      </c>
      <c r="C2729" t="s">
        <v>1241</v>
      </c>
      <c r="D2729">
        <v>2</v>
      </c>
      <c r="E2729">
        <v>3</v>
      </c>
      <c r="F2729" t="s">
        <v>1243</v>
      </c>
    </row>
    <row r="2730" spans="1:6" x14ac:dyDescent="0.3">
      <c r="A2730" t="str">
        <f>INDEX(獼猴調查結果[林管處],MATCH(B2730,獼猴調查結果[工作站],0))</f>
        <v>羅東</v>
      </c>
      <c r="B2730" t="str">
        <f>INDEX(獼猴調查結果[工作站],MATCH(C2730,獼猴調查結果[樣區名稱],0))</f>
        <v>太平山</v>
      </c>
      <c r="C2730" t="s">
        <v>1241</v>
      </c>
      <c r="D2730">
        <v>2</v>
      </c>
      <c r="E2730">
        <v>4</v>
      </c>
      <c r="F2730" t="s">
        <v>1243</v>
      </c>
    </row>
    <row r="2731" spans="1:6" x14ac:dyDescent="0.3">
      <c r="A2731" t="str">
        <f>INDEX(獼猴調查結果[林管處],MATCH(B2731,獼猴調查結果[工作站],0))</f>
        <v>羅東</v>
      </c>
      <c r="B2731" t="str">
        <f>INDEX(獼猴調查結果[工作站],MATCH(C2731,獼猴調查結果[樣區名稱],0))</f>
        <v>太平山</v>
      </c>
      <c r="C2731" t="s">
        <v>1241</v>
      </c>
      <c r="D2731">
        <v>2</v>
      </c>
      <c r="E2731">
        <v>5</v>
      </c>
      <c r="F2731" t="s">
        <v>1243</v>
      </c>
    </row>
    <row r="2732" spans="1:6" x14ac:dyDescent="0.3">
      <c r="A2732" t="str">
        <f>INDEX(獼猴調查結果[林管處],MATCH(B2732,獼猴調查結果[工作站],0))</f>
        <v>羅東</v>
      </c>
      <c r="B2732" t="str">
        <f>INDEX(獼猴調查結果[工作站],MATCH(C2732,獼猴調查結果[樣區名稱],0))</f>
        <v>太平山</v>
      </c>
      <c r="C2732" t="s">
        <v>1241</v>
      </c>
      <c r="D2732">
        <v>2</v>
      </c>
      <c r="E2732">
        <v>6</v>
      </c>
      <c r="F2732" t="s">
        <v>1243</v>
      </c>
    </row>
    <row r="2733" spans="1:6" x14ac:dyDescent="0.3">
      <c r="A2733" t="str">
        <f>INDEX(獼猴調查結果[林管處],MATCH(B2733,獼猴調查結果[工作站],0))</f>
        <v>羅東</v>
      </c>
      <c r="B2733" t="str">
        <f>INDEX(獼猴調查結果[工作站],MATCH(C2733,獼猴調查結果[樣區名稱],0))</f>
        <v>太平山</v>
      </c>
      <c r="C2733" t="s">
        <v>1244</v>
      </c>
      <c r="D2733">
        <v>1</v>
      </c>
      <c r="E2733">
        <v>1</v>
      </c>
      <c r="F2733" t="s">
        <v>1240</v>
      </c>
    </row>
    <row r="2734" spans="1:6" x14ac:dyDescent="0.3">
      <c r="A2734" t="str">
        <f>INDEX(獼猴調查結果[林管處],MATCH(B2734,獼猴調查結果[工作站],0))</f>
        <v>羅東</v>
      </c>
      <c r="B2734" t="str">
        <f>INDEX(獼猴調查結果[工作站],MATCH(C2734,獼猴調查結果[樣區名稱],0))</f>
        <v>太平山</v>
      </c>
      <c r="C2734" t="s">
        <v>1244</v>
      </c>
      <c r="D2734">
        <v>1</v>
      </c>
      <c r="E2734">
        <v>2</v>
      </c>
      <c r="F2734" t="s">
        <v>1240</v>
      </c>
    </row>
    <row r="2735" spans="1:6" x14ac:dyDescent="0.3">
      <c r="A2735" t="str">
        <f>INDEX(獼猴調查結果[林管處],MATCH(B2735,獼猴調查結果[工作站],0))</f>
        <v>羅東</v>
      </c>
      <c r="B2735" t="str">
        <f>INDEX(獼猴調查結果[工作站],MATCH(C2735,獼猴調查結果[樣區名稱],0))</f>
        <v>太平山</v>
      </c>
      <c r="C2735" t="s">
        <v>1244</v>
      </c>
      <c r="D2735">
        <v>1</v>
      </c>
      <c r="E2735">
        <v>3</v>
      </c>
      <c r="F2735" t="s">
        <v>1240</v>
      </c>
    </row>
    <row r="2736" spans="1:6" x14ac:dyDescent="0.3">
      <c r="A2736" t="str">
        <f>INDEX(獼猴調查結果[林管處],MATCH(B2736,獼猴調查結果[工作站],0))</f>
        <v>羅東</v>
      </c>
      <c r="B2736" t="str">
        <f>INDEX(獼猴調查結果[工作站],MATCH(C2736,獼猴調查結果[樣區名稱],0))</f>
        <v>太平山</v>
      </c>
      <c r="C2736" t="s">
        <v>1244</v>
      </c>
      <c r="D2736">
        <v>1</v>
      </c>
      <c r="E2736">
        <v>4</v>
      </c>
      <c r="F2736" t="s">
        <v>1240</v>
      </c>
    </row>
    <row r="2737" spans="1:6" x14ac:dyDescent="0.3">
      <c r="A2737" t="str">
        <f>INDEX(獼猴調查結果[林管處],MATCH(B2737,獼猴調查結果[工作站],0))</f>
        <v>羅東</v>
      </c>
      <c r="B2737" t="str">
        <f>INDEX(獼猴調查結果[工作站],MATCH(C2737,獼猴調查結果[樣區名稱],0))</f>
        <v>太平山</v>
      </c>
      <c r="C2737" t="s">
        <v>1244</v>
      </c>
      <c r="D2737">
        <v>1</v>
      </c>
      <c r="E2737">
        <v>5</v>
      </c>
      <c r="F2737" t="s">
        <v>1240</v>
      </c>
    </row>
    <row r="2738" spans="1:6" x14ac:dyDescent="0.3">
      <c r="A2738" t="str">
        <f>INDEX(獼猴調查結果[林管處],MATCH(B2738,獼猴調查結果[工作站],0))</f>
        <v>羅東</v>
      </c>
      <c r="B2738" t="str">
        <f>INDEX(獼猴調查結果[工作站],MATCH(C2738,獼猴調查結果[樣區名稱],0))</f>
        <v>太平山</v>
      </c>
      <c r="C2738" t="s">
        <v>1244</v>
      </c>
      <c r="D2738">
        <v>1</v>
      </c>
      <c r="E2738">
        <v>6</v>
      </c>
      <c r="F2738" t="s">
        <v>1240</v>
      </c>
    </row>
    <row r="2739" spans="1:6" x14ac:dyDescent="0.3">
      <c r="A2739" t="str">
        <f>INDEX(獼猴調查結果[林管處],MATCH(B2739,獼猴調查結果[工作站],0))</f>
        <v>羅東</v>
      </c>
      <c r="B2739" t="str">
        <f>INDEX(獼猴調查結果[工作站],MATCH(C2739,獼猴調查結果[樣區名稱],0))</f>
        <v>太平山</v>
      </c>
      <c r="C2739" t="s">
        <v>1244</v>
      </c>
      <c r="D2739">
        <v>2</v>
      </c>
      <c r="E2739">
        <v>1</v>
      </c>
      <c r="F2739" t="s">
        <v>1240</v>
      </c>
    </row>
    <row r="2740" spans="1:6" x14ac:dyDescent="0.3">
      <c r="A2740" t="str">
        <f>INDEX(獼猴調查結果[林管處],MATCH(B2740,獼猴調查結果[工作站],0))</f>
        <v>羅東</v>
      </c>
      <c r="B2740" t="str">
        <f>INDEX(獼猴調查結果[工作站],MATCH(C2740,獼猴調查結果[樣區名稱],0))</f>
        <v>太平山</v>
      </c>
      <c r="C2740" t="s">
        <v>1244</v>
      </c>
      <c r="D2740">
        <v>2</v>
      </c>
      <c r="E2740">
        <v>2</v>
      </c>
      <c r="F2740" t="s">
        <v>1240</v>
      </c>
    </row>
    <row r="2741" spans="1:6" x14ac:dyDescent="0.3">
      <c r="A2741" t="str">
        <f>INDEX(獼猴調查結果[林管處],MATCH(B2741,獼猴調查結果[工作站],0))</f>
        <v>羅東</v>
      </c>
      <c r="B2741" t="str">
        <f>INDEX(獼猴調查結果[工作站],MATCH(C2741,獼猴調查結果[樣區名稱],0))</f>
        <v>太平山</v>
      </c>
      <c r="C2741" t="s">
        <v>1244</v>
      </c>
      <c r="D2741">
        <v>2</v>
      </c>
      <c r="E2741">
        <v>3</v>
      </c>
      <c r="F2741" t="s">
        <v>1240</v>
      </c>
    </row>
    <row r="2742" spans="1:6" x14ac:dyDescent="0.3">
      <c r="A2742" t="str">
        <f>INDEX(獼猴調查結果[林管處],MATCH(B2742,獼猴調查結果[工作站],0))</f>
        <v>羅東</v>
      </c>
      <c r="B2742" t="str">
        <f>INDEX(獼猴調查結果[工作站],MATCH(C2742,獼猴調查結果[樣區名稱],0))</f>
        <v>太平山</v>
      </c>
      <c r="C2742" t="s">
        <v>1244</v>
      </c>
      <c r="D2742">
        <v>2</v>
      </c>
      <c r="E2742">
        <v>4</v>
      </c>
      <c r="F2742" t="s">
        <v>1240</v>
      </c>
    </row>
    <row r="2743" spans="1:6" x14ac:dyDescent="0.3">
      <c r="A2743" t="str">
        <f>INDEX(獼猴調查結果[林管處],MATCH(B2743,獼猴調查結果[工作站],0))</f>
        <v>羅東</v>
      </c>
      <c r="B2743" t="str">
        <f>INDEX(獼猴調查結果[工作站],MATCH(C2743,獼猴調查結果[樣區名稱],0))</f>
        <v>太平山</v>
      </c>
      <c r="C2743" t="s">
        <v>1244</v>
      </c>
      <c r="D2743">
        <v>2</v>
      </c>
      <c r="E2743">
        <v>5</v>
      </c>
      <c r="F2743" t="s">
        <v>1240</v>
      </c>
    </row>
    <row r="2744" spans="1:6" x14ac:dyDescent="0.3">
      <c r="A2744" t="str">
        <f>INDEX(獼猴調查結果[林管處],MATCH(B2744,獼猴調查結果[工作站],0))</f>
        <v>羅東</v>
      </c>
      <c r="B2744" t="str">
        <f>INDEX(獼猴調查結果[工作站],MATCH(C2744,獼猴調查結果[樣區名稱],0))</f>
        <v>太平山</v>
      </c>
      <c r="C2744" t="s">
        <v>1244</v>
      </c>
      <c r="D2744">
        <v>2</v>
      </c>
      <c r="E2744">
        <v>6</v>
      </c>
      <c r="F2744" t="s">
        <v>1240</v>
      </c>
    </row>
    <row r="2745" spans="1:6" x14ac:dyDescent="0.3">
      <c r="A2745" t="str">
        <f>INDEX(獼猴調查結果[林管處],MATCH(B2745,獼猴調查結果[工作站],0))</f>
        <v>羅東</v>
      </c>
      <c r="B2745" t="str">
        <f>INDEX(獼猴調查結果[工作站],MATCH(C2745,獼猴調查結果[樣區名稱],0))</f>
        <v>太平山</v>
      </c>
      <c r="C2745" t="s">
        <v>1246</v>
      </c>
      <c r="D2745">
        <v>1</v>
      </c>
      <c r="E2745">
        <v>1</v>
      </c>
      <c r="F2745" t="s">
        <v>1248</v>
      </c>
    </row>
    <row r="2746" spans="1:6" x14ac:dyDescent="0.3">
      <c r="A2746" t="str">
        <f>INDEX(獼猴調查結果[林管處],MATCH(B2746,獼猴調查結果[工作站],0))</f>
        <v>羅東</v>
      </c>
      <c r="B2746" t="str">
        <f>INDEX(獼猴調查結果[工作站],MATCH(C2746,獼猴調查結果[樣區名稱],0))</f>
        <v>太平山</v>
      </c>
      <c r="C2746" t="s">
        <v>1246</v>
      </c>
      <c r="D2746">
        <v>1</v>
      </c>
      <c r="E2746">
        <v>2</v>
      </c>
      <c r="F2746" t="s">
        <v>1248</v>
      </c>
    </row>
    <row r="2747" spans="1:6" x14ac:dyDescent="0.3">
      <c r="A2747" t="str">
        <f>INDEX(獼猴調查結果[林管處],MATCH(B2747,獼猴調查結果[工作站],0))</f>
        <v>羅東</v>
      </c>
      <c r="B2747" t="str">
        <f>INDEX(獼猴調查結果[工作站],MATCH(C2747,獼猴調查結果[樣區名稱],0))</f>
        <v>太平山</v>
      </c>
      <c r="C2747" t="s">
        <v>1246</v>
      </c>
      <c r="D2747">
        <v>1</v>
      </c>
      <c r="E2747">
        <v>3</v>
      </c>
      <c r="F2747" t="s">
        <v>1248</v>
      </c>
    </row>
    <row r="2748" spans="1:6" x14ac:dyDescent="0.3">
      <c r="A2748" t="str">
        <f>INDEX(獼猴調查結果[林管處],MATCH(B2748,獼猴調查結果[工作站],0))</f>
        <v>羅東</v>
      </c>
      <c r="B2748" t="str">
        <f>INDEX(獼猴調查結果[工作站],MATCH(C2748,獼猴調查結果[樣區名稱],0))</f>
        <v>太平山</v>
      </c>
      <c r="C2748" t="s">
        <v>1246</v>
      </c>
      <c r="D2748">
        <v>1</v>
      </c>
      <c r="E2748">
        <v>4</v>
      </c>
      <c r="F2748" t="s">
        <v>1248</v>
      </c>
    </row>
    <row r="2749" spans="1:6" x14ac:dyDescent="0.3">
      <c r="A2749" t="str">
        <f>INDEX(獼猴調查結果[林管處],MATCH(B2749,獼猴調查結果[工作站],0))</f>
        <v>羅東</v>
      </c>
      <c r="B2749" t="str">
        <f>INDEX(獼猴調查結果[工作站],MATCH(C2749,獼猴調查結果[樣區名稱],0))</f>
        <v>太平山</v>
      </c>
      <c r="C2749" t="s">
        <v>1246</v>
      </c>
      <c r="D2749">
        <v>1</v>
      </c>
      <c r="E2749">
        <v>5</v>
      </c>
      <c r="F2749" t="s">
        <v>1248</v>
      </c>
    </row>
    <row r="2750" spans="1:6" x14ac:dyDescent="0.3">
      <c r="A2750" t="str">
        <f>INDEX(獼猴調查結果[林管處],MATCH(B2750,獼猴調查結果[工作站],0))</f>
        <v>羅東</v>
      </c>
      <c r="B2750" t="str">
        <f>INDEX(獼猴調查結果[工作站],MATCH(C2750,獼猴調查結果[樣區名稱],0))</f>
        <v>太平山</v>
      </c>
      <c r="C2750" t="s">
        <v>1246</v>
      </c>
      <c r="D2750">
        <v>1</v>
      </c>
      <c r="E2750">
        <v>6</v>
      </c>
      <c r="F2750" t="s">
        <v>1248</v>
      </c>
    </row>
    <row r="2751" spans="1:6" x14ac:dyDescent="0.3">
      <c r="A2751" t="str">
        <f>INDEX(獼猴調查結果[林管處],MATCH(B2751,獼猴調查結果[工作站],0))</f>
        <v>羅東</v>
      </c>
      <c r="B2751" t="str">
        <f>INDEX(獼猴調查結果[工作站],MATCH(C2751,獼猴調查結果[樣區名稱],0))</f>
        <v>太平山</v>
      </c>
      <c r="C2751" t="s">
        <v>1246</v>
      </c>
      <c r="D2751">
        <v>2</v>
      </c>
      <c r="E2751">
        <v>1</v>
      </c>
      <c r="F2751" t="s">
        <v>1248</v>
      </c>
    </row>
    <row r="2752" spans="1:6" x14ac:dyDescent="0.3">
      <c r="A2752" t="str">
        <f>INDEX(獼猴調查結果[林管處],MATCH(B2752,獼猴調查結果[工作站],0))</f>
        <v>羅東</v>
      </c>
      <c r="B2752" t="str">
        <f>INDEX(獼猴調查結果[工作站],MATCH(C2752,獼猴調查結果[樣區名稱],0))</f>
        <v>太平山</v>
      </c>
      <c r="C2752" t="s">
        <v>1246</v>
      </c>
      <c r="D2752">
        <v>2</v>
      </c>
      <c r="E2752">
        <v>2</v>
      </c>
      <c r="F2752" t="s">
        <v>1248</v>
      </c>
    </row>
    <row r="2753" spans="1:6" x14ac:dyDescent="0.3">
      <c r="A2753" t="str">
        <f>INDEX(獼猴調查結果[林管處],MATCH(B2753,獼猴調查結果[工作站],0))</f>
        <v>羅東</v>
      </c>
      <c r="B2753" t="str">
        <f>INDEX(獼猴調查結果[工作站],MATCH(C2753,獼猴調查結果[樣區名稱],0))</f>
        <v>太平山</v>
      </c>
      <c r="C2753" t="s">
        <v>1246</v>
      </c>
      <c r="D2753">
        <v>2</v>
      </c>
      <c r="E2753">
        <v>3</v>
      </c>
      <c r="F2753" t="s">
        <v>1248</v>
      </c>
    </row>
    <row r="2754" spans="1:6" x14ac:dyDescent="0.3">
      <c r="A2754" t="str">
        <f>INDEX(獼猴調查結果[林管處],MATCH(B2754,獼猴調查結果[工作站],0))</f>
        <v>羅東</v>
      </c>
      <c r="B2754" t="str">
        <f>INDEX(獼猴調查結果[工作站],MATCH(C2754,獼猴調查結果[樣區名稱],0))</f>
        <v>太平山</v>
      </c>
      <c r="C2754" t="s">
        <v>1246</v>
      </c>
      <c r="D2754">
        <v>2</v>
      </c>
      <c r="E2754">
        <v>4</v>
      </c>
      <c r="F2754" t="s">
        <v>1248</v>
      </c>
    </row>
    <row r="2755" spans="1:6" x14ac:dyDescent="0.3">
      <c r="A2755" t="str">
        <f>INDEX(獼猴調查結果[林管處],MATCH(B2755,獼猴調查結果[工作站],0))</f>
        <v>羅東</v>
      </c>
      <c r="B2755" t="str">
        <f>INDEX(獼猴調查結果[工作站],MATCH(C2755,獼猴調查結果[樣區名稱],0))</f>
        <v>太平山</v>
      </c>
      <c r="C2755" t="s">
        <v>1246</v>
      </c>
      <c r="D2755">
        <v>2</v>
      </c>
      <c r="E2755">
        <v>5</v>
      </c>
      <c r="F2755" t="s">
        <v>1248</v>
      </c>
    </row>
    <row r="2756" spans="1:6" x14ac:dyDescent="0.3">
      <c r="A2756" t="str">
        <f>INDEX(獼猴調查結果[林管處],MATCH(B2756,獼猴調查結果[工作站],0))</f>
        <v>羅東</v>
      </c>
      <c r="B2756" t="str">
        <f>INDEX(獼猴調查結果[工作站],MATCH(C2756,獼猴調查結果[樣區名稱],0))</f>
        <v>太平山</v>
      </c>
      <c r="C2756" t="s">
        <v>1246</v>
      </c>
      <c r="D2756">
        <v>2</v>
      </c>
      <c r="E2756">
        <v>6</v>
      </c>
      <c r="F2756" t="s">
        <v>1248</v>
      </c>
    </row>
    <row r="2757" spans="1:6" x14ac:dyDescent="0.3">
      <c r="A2757" t="str">
        <f>INDEX(獼猴調查結果[林管處],MATCH(B2757,獼猴調查結果[工作站],0))</f>
        <v>羅東</v>
      </c>
      <c r="B2757" t="str">
        <f>INDEX(獼猴調查結果[工作站],MATCH(C2757,獼猴調查結果[樣區名稱],0))</f>
        <v>太平山</v>
      </c>
      <c r="C2757" t="s">
        <v>1249</v>
      </c>
      <c r="D2757">
        <v>1</v>
      </c>
      <c r="E2757">
        <v>1</v>
      </c>
      <c r="F2757" t="s">
        <v>1248</v>
      </c>
    </row>
    <row r="2758" spans="1:6" x14ac:dyDescent="0.3">
      <c r="A2758" t="str">
        <f>INDEX(獼猴調查結果[林管處],MATCH(B2758,獼猴調查結果[工作站],0))</f>
        <v>羅東</v>
      </c>
      <c r="B2758" t="str">
        <f>INDEX(獼猴調查結果[工作站],MATCH(C2758,獼猴調查結果[樣區名稱],0))</f>
        <v>太平山</v>
      </c>
      <c r="C2758" t="s">
        <v>1249</v>
      </c>
      <c r="D2758">
        <v>1</v>
      </c>
      <c r="E2758">
        <v>2</v>
      </c>
      <c r="F2758" t="s">
        <v>1248</v>
      </c>
    </row>
    <row r="2759" spans="1:6" x14ac:dyDescent="0.3">
      <c r="A2759" t="str">
        <f>INDEX(獼猴調查結果[林管處],MATCH(B2759,獼猴調查結果[工作站],0))</f>
        <v>羅東</v>
      </c>
      <c r="B2759" t="str">
        <f>INDEX(獼猴調查結果[工作站],MATCH(C2759,獼猴調查結果[樣區名稱],0))</f>
        <v>太平山</v>
      </c>
      <c r="C2759" t="s">
        <v>1249</v>
      </c>
      <c r="D2759">
        <v>1</v>
      </c>
      <c r="E2759">
        <v>3</v>
      </c>
      <c r="F2759" t="s">
        <v>1248</v>
      </c>
    </row>
    <row r="2760" spans="1:6" x14ac:dyDescent="0.3">
      <c r="A2760" t="str">
        <f>INDEX(獼猴調查結果[林管處],MATCH(B2760,獼猴調查結果[工作站],0))</f>
        <v>羅東</v>
      </c>
      <c r="B2760" t="str">
        <f>INDEX(獼猴調查結果[工作站],MATCH(C2760,獼猴調查結果[樣區名稱],0))</f>
        <v>太平山</v>
      </c>
      <c r="C2760" t="s">
        <v>1249</v>
      </c>
      <c r="D2760">
        <v>1</v>
      </c>
      <c r="E2760">
        <v>4</v>
      </c>
      <c r="F2760" t="s">
        <v>1248</v>
      </c>
    </row>
    <row r="2761" spans="1:6" x14ac:dyDescent="0.3">
      <c r="A2761" t="str">
        <f>INDEX(獼猴調查結果[林管處],MATCH(B2761,獼猴調查結果[工作站],0))</f>
        <v>羅東</v>
      </c>
      <c r="B2761" t="str">
        <f>INDEX(獼猴調查結果[工作站],MATCH(C2761,獼猴調查結果[樣區名稱],0))</f>
        <v>太平山</v>
      </c>
      <c r="C2761" t="s">
        <v>1249</v>
      </c>
      <c r="D2761">
        <v>1</v>
      </c>
      <c r="E2761">
        <v>5</v>
      </c>
      <c r="F2761" t="s">
        <v>1248</v>
      </c>
    </row>
    <row r="2762" spans="1:6" x14ac:dyDescent="0.3">
      <c r="A2762" t="str">
        <f>INDEX(獼猴調查結果[林管處],MATCH(B2762,獼猴調查結果[工作站],0))</f>
        <v>羅東</v>
      </c>
      <c r="B2762" t="str">
        <f>INDEX(獼猴調查結果[工作站],MATCH(C2762,獼猴調查結果[樣區名稱],0))</f>
        <v>太平山</v>
      </c>
      <c r="C2762" t="s">
        <v>1249</v>
      </c>
      <c r="D2762">
        <v>1</v>
      </c>
      <c r="E2762">
        <v>6</v>
      </c>
      <c r="F2762" t="s">
        <v>1248</v>
      </c>
    </row>
    <row r="2763" spans="1:6" x14ac:dyDescent="0.3">
      <c r="A2763" t="str">
        <f>INDEX(獼猴調查結果[林管處],MATCH(B2763,獼猴調查結果[工作站],0))</f>
        <v>羅東</v>
      </c>
      <c r="B2763" t="str">
        <f>INDEX(獼猴調查結果[工作站],MATCH(C2763,獼猴調查結果[樣區名稱],0))</f>
        <v>太平山</v>
      </c>
      <c r="C2763" t="s">
        <v>1249</v>
      </c>
      <c r="D2763">
        <v>2</v>
      </c>
      <c r="E2763">
        <v>1</v>
      </c>
      <c r="F2763" t="s">
        <v>1248</v>
      </c>
    </row>
    <row r="2764" spans="1:6" x14ac:dyDescent="0.3">
      <c r="A2764" t="str">
        <f>INDEX(獼猴調查結果[林管處],MATCH(B2764,獼猴調查結果[工作站],0))</f>
        <v>羅東</v>
      </c>
      <c r="B2764" t="str">
        <f>INDEX(獼猴調查結果[工作站],MATCH(C2764,獼猴調查結果[樣區名稱],0))</f>
        <v>太平山</v>
      </c>
      <c r="C2764" t="s">
        <v>1249</v>
      </c>
      <c r="D2764">
        <v>2</v>
      </c>
      <c r="E2764">
        <v>2</v>
      </c>
      <c r="F2764" t="s">
        <v>1248</v>
      </c>
    </row>
    <row r="2765" spans="1:6" x14ac:dyDescent="0.3">
      <c r="A2765" t="str">
        <f>INDEX(獼猴調查結果[林管處],MATCH(B2765,獼猴調查結果[工作站],0))</f>
        <v>羅東</v>
      </c>
      <c r="B2765" t="str">
        <f>INDEX(獼猴調查結果[工作站],MATCH(C2765,獼猴調查結果[樣區名稱],0))</f>
        <v>太平山</v>
      </c>
      <c r="C2765" t="s">
        <v>1249</v>
      </c>
      <c r="D2765">
        <v>2</v>
      </c>
      <c r="E2765">
        <v>3</v>
      </c>
      <c r="F2765" t="s">
        <v>1248</v>
      </c>
    </row>
    <row r="2766" spans="1:6" x14ac:dyDescent="0.3">
      <c r="A2766" t="str">
        <f>INDEX(獼猴調查結果[林管處],MATCH(B2766,獼猴調查結果[工作站],0))</f>
        <v>羅東</v>
      </c>
      <c r="B2766" t="str">
        <f>INDEX(獼猴調查結果[工作站],MATCH(C2766,獼猴調查結果[樣區名稱],0))</f>
        <v>太平山</v>
      </c>
      <c r="C2766" t="s">
        <v>1249</v>
      </c>
      <c r="D2766">
        <v>2</v>
      </c>
      <c r="E2766">
        <v>4</v>
      </c>
      <c r="F2766" t="s">
        <v>1248</v>
      </c>
    </row>
    <row r="2767" spans="1:6" x14ac:dyDescent="0.3">
      <c r="A2767" t="str">
        <f>INDEX(獼猴調查結果[林管處],MATCH(B2767,獼猴調查結果[工作站],0))</f>
        <v>羅東</v>
      </c>
      <c r="B2767" t="str">
        <f>INDEX(獼猴調查結果[工作站],MATCH(C2767,獼猴調查結果[樣區名稱],0))</f>
        <v>太平山</v>
      </c>
      <c r="C2767" t="s">
        <v>1249</v>
      </c>
      <c r="D2767">
        <v>2</v>
      </c>
      <c r="E2767">
        <v>5</v>
      </c>
      <c r="F2767" t="s">
        <v>1248</v>
      </c>
    </row>
    <row r="2768" spans="1:6" x14ac:dyDescent="0.3">
      <c r="A2768" t="str">
        <f>INDEX(獼猴調查結果[林管處],MATCH(B2768,獼猴調查結果[工作站],0))</f>
        <v>羅東</v>
      </c>
      <c r="B2768" t="str">
        <f>INDEX(獼猴調查結果[工作站],MATCH(C2768,獼猴調查結果[樣區名稱],0))</f>
        <v>太平山</v>
      </c>
      <c r="C2768" t="s">
        <v>1249</v>
      </c>
      <c r="D2768">
        <v>2</v>
      </c>
      <c r="E2768">
        <v>6</v>
      </c>
      <c r="F2768" t="s">
        <v>1248</v>
      </c>
    </row>
    <row r="2769" spans="1:6" x14ac:dyDescent="0.3">
      <c r="A2769" t="str">
        <f>INDEX(獼猴調查結果[林管處],MATCH(B2769,獼猴調查結果[工作站],0))</f>
        <v>羅東</v>
      </c>
      <c r="B2769" t="str">
        <f>INDEX(獼猴調查結果[工作站],MATCH(C2769,獼猴調查結果[樣區名稱],0))</f>
        <v>太平山</v>
      </c>
      <c r="C2769" t="s">
        <v>1251</v>
      </c>
      <c r="D2769">
        <v>1</v>
      </c>
      <c r="E2769">
        <v>1</v>
      </c>
      <c r="F2769" t="s">
        <v>1248</v>
      </c>
    </row>
    <row r="2770" spans="1:6" x14ac:dyDescent="0.3">
      <c r="A2770" t="str">
        <f>INDEX(獼猴調查結果[林管處],MATCH(B2770,獼猴調查結果[工作站],0))</f>
        <v>羅東</v>
      </c>
      <c r="B2770" t="str">
        <f>INDEX(獼猴調查結果[工作站],MATCH(C2770,獼猴調查結果[樣區名稱],0))</f>
        <v>太平山</v>
      </c>
      <c r="C2770" t="s">
        <v>1251</v>
      </c>
      <c r="D2770">
        <v>1</v>
      </c>
      <c r="E2770">
        <v>2</v>
      </c>
      <c r="F2770" t="s">
        <v>1248</v>
      </c>
    </row>
    <row r="2771" spans="1:6" x14ac:dyDescent="0.3">
      <c r="A2771" t="str">
        <f>INDEX(獼猴調查結果[林管處],MATCH(B2771,獼猴調查結果[工作站],0))</f>
        <v>羅東</v>
      </c>
      <c r="B2771" t="str">
        <f>INDEX(獼猴調查結果[工作站],MATCH(C2771,獼猴調查結果[樣區名稱],0))</f>
        <v>太平山</v>
      </c>
      <c r="C2771" t="s">
        <v>1251</v>
      </c>
      <c r="D2771">
        <v>1</v>
      </c>
      <c r="E2771">
        <v>3</v>
      </c>
      <c r="F2771" t="s">
        <v>1248</v>
      </c>
    </row>
    <row r="2772" spans="1:6" x14ac:dyDescent="0.3">
      <c r="A2772" t="str">
        <f>INDEX(獼猴調查結果[林管處],MATCH(B2772,獼猴調查結果[工作站],0))</f>
        <v>羅東</v>
      </c>
      <c r="B2772" t="str">
        <f>INDEX(獼猴調查結果[工作站],MATCH(C2772,獼猴調查結果[樣區名稱],0))</f>
        <v>太平山</v>
      </c>
      <c r="C2772" t="s">
        <v>1251</v>
      </c>
      <c r="D2772">
        <v>1</v>
      </c>
      <c r="E2772">
        <v>4</v>
      </c>
      <c r="F2772" t="s">
        <v>1248</v>
      </c>
    </row>
    <row r="2773" spans="1:6" x14ac:dyDescent="0.3">
      <c r="A2773" t="str">
        <f>INDEX(獼猴調查結果[林管處],MATCH(B2773,獼猴調查結果[工作站],0))</f>
        <v>羅東</v>
      </c>
      <c r="B2773" t="str">
        <f>INDEX(獼猴調查結果[工作站],MATCH(C2773,獼猴調查結果[樣區名稱],0))</f>
        <v>太平山</v>
      </c>
      <c r="C2773" t="s">
        <v>1251</v>
      </c>
      <c r="D2773">
        <v>1</v>
      </c>
      <c r="E2773">
        <v>5</v>
      </c>
      <c r="F2773" t="s">
        <v>1248</v>
      </c>
    </row>
    <row r="2774" spans="1:6" x14ac:dyDescent="0.3">
      <c r="A2774" t="str">
        <f>INDEX(獼猴調查結果[林管處],MATCH(B2774,獼猴調查結果[工作站],0))</f>
        <v>羅東</v>
      </c>
      <c r="B2774" t="str">
        <f>INDEX(獼猴調查結果[工作站],MATCH(C2774,獼猴調查結果[樣區名稱],0))</f>
        <v>太平山</v>
      </c>
      <c r="C2774" t="s">
        <v>1251</v>
      </c>
      <c r="D2774">
        <v>1</v>
      </c>
      <c r="E2774">
        <v>6</v>
      </c>
      <c r="F2774" t="s">
        <v>1248</v>
      </c>
    </row>
    <row r="2775" spans="1:6" x14ac:dyDescent="0.3">
      <c r="A2775" t="str">
        <f>INDEX(獼猴調查結果[林管處],MATCH(B2775,獼猴調查結果[工作站],0))</f>
        <v>羅東</v>
      </c>
      <c r="B2775" t="str">
        <f>INDEX(獼猴調查結果[工作站],MATCH(C2775,獼猴調查結果[樣區名稱],0))</f>
        <v>太平山</v>
      </c>
      <c r="C2775" t="s">
        <v>1251</v>
      </c>
      <c r="D2775">
        <v>1</v>
      </c>
      <c r="E2775">
        <v>7</v>
      </c>
      <c r="F2775" t="s">
        <v>1248</v>
      </c>
    </row>
    <row r="2776" spans="1:6" x14ac:dyDescent="0.3">
      <c r="A2776" t="str">
        <f>INDEX(獼猴調查結果[林管處],MATCH(B2776,獼猴調查結果[工作站],0))</f>
        <v>羅東</v>
      </c>
      <c r="B2776" t="str">
        <f>INDEX(獼猴調查結果[工作站],MATCH(C2776,獼猴調查結果[樣區名稱],0))</f>
        <v>太平山</v>
      </c>
      <c r="C2776" t="s">
        <v>1251</v>
      </c>
      <c r="D2776">
        <v>1</v>
      </c>
      <c r="E2776">
        <v>8</v>
      </c>
      <c r="F2776" t="s">
        <v>1248</v>
      </c>
    </row>
    <row r="2777" spans="1:6" x14ac:dyDescent="0.3">
      <c r="A2777" t="str">
        <f>INDEX(獼猴調查結果[林管處],MATCH(B2777,獼猴調查結果[工作站],0))</f>
        <v>羅東</v>
      </c>
      <c r="B2777" t="str">
        <f>INDEX(獼猴調查結果[工作站],MATCH(C2777,獼猴調查結果[樣區名稱],0))</f>
        <v>太平山</v>
      </c>
      <c r="C2777" t="s">
        <v>1251</v>
      </c>
      <c r="D2777">
        <v>1</v>
      </c>
      <c r="E2777">
        <v>9</v>
      </c>
      <c r="F2777" t="s">
        <v>1248</v>
      </c>
    </row>
    <row r="2778" spans="1:6" x14ac:dyDescent="0.3">
      <c r="A2778" t="str">
        <f>INDEX(獼猴調查結果[林管處],MATCH(B2778,獼猴調查結果[工作站],0))</f>
        <v>羅東</v>
      </c>
      <c r="B2778" t="str">
        <f>INDEX(獼猴調查結果[工作站],MATCH(C2778,獼猴調查結果[樣區名稱],0))</f>
        <v>太平山</v>
      </c>
      <c r="C2778" t="s">
        <v>1251</v>
      </c>
      <c r="D2778">
        <v>2</v>
      </c>
      <c r="E2778">
        <v>1</v>
      </c>
      <c r="F2778" t="s">
        <v>1248</v>
      </c>
    </row>
    <row r="2779" spans="1:6" x14ac:dyDescent="0.3">
      <c r="A2779" t="str">
        <f>INDEX(獼猴調查結果[林管處],MATCH(B2779,獼猴調查結果[工作站],0))</f>
        <v>羅東</v>
      </c>
      <c r="B2779" t="str">
        <f>INDEX(獼猴調查結果[工作站],MATCH(C2779,獼猴調查結果[樣區名稱],0))</f>
        <v>太平山</v>
      </c>
      <c r="C2779" t="s">
        <v>1251</v>
      </c>
      <c r="D2779">
        <v>2</v>
      </c>
      <c r="E2779">
        <v>2</v>
      </c>
      <c r="F2779" t="s">
        <v>1248</v>
      </c>
    </row>
    <row r="2780" spans="1:6" x14ac:dyDescent="0.3">
      <c r="A2780" t="str">
        <f>INDEX(獼猴調查結果[林管處],MATCH(B2780,獼猴調查結果[工作站],0))</f>
        <v>羅東</v>
      </c>
      <c r="B2780" t="str">
        <f>INDEX(獼猴調查結果[工作站],MATCH(C2780,獼猴調查結果[樣區名稱],0))</f>
        <v>太平山</v>
      </c>
      <c r="C2780" t="s">
        <v>1251</v>
      </c>
      <c r="D2780">
        <v>2</v>
      </c>
      <c r="E2780">
        <v>3</v>
      </c>
      <c r="F2780" t="s">
        <v>1248</v>
      </c>
    </row>
    <row r="2781" spans="1:6" x14ac:dyDescent="0.3">
      <c r="A2781" t="str">
        <f>INDEX(獼猴調查結果[林管處],MATCH(B2781,獼猴調查結果[工作站],0))</f>
        <v>羅東</v>
      </c>
      <c r="B2781" t="str">
        <f>INDEX(獼猴調查結果[工作站],MATCH(C2781,獼猴調查結果[樣區名稱],0))</f>
        <v>太平山</v>
      </c>
      <c r="C2781" t="s">
        <v>1251</v>
      </c>
      <c r="D2781">
        <v>2</v>
      </c>
      <c r="E2781">
        <v>4</v>
      </c>
      <c r="F2781" t="s">
        <v>1248</v>
      </c>
    </row>
    <row r="2782" spans="1:6" x14ac:dyDescent="0.3">
      <c r="A2782" t="str">
        <f>INDEX(獼猴調查結果[林管處],MATCH(B2782,獼猴調查結果[工作站],0))</f>
        <v>羅東</v>
      </c>
      <c r="B2782" t="str">
        <f>INDEX(獼猴調查結果[工作站],MATCH(C2782,獼猴調查結果[樣區名稱],0))</f>
        <v>太平山</v>
      </c>
      <c r="C2782" t="s">
        <v>1251</v>
      </c>
      <c r="D2782">
        <v>2</v>
      </c>
      <c r="E2782">
        <v>5</v>
      </c>
      <c r="F2782" t="s">
        <v>1248</v>
      </c>
    </row>
    <row r="2783" spans="1:6" x14ac:dyDescent="0.3">
      <c r="A2783" t="str">
        <f>INDEX(獼猴調查結果[林管處],MATCH(B2783,獼猴調查結果[工作站],0))</f>
        <v>羅東</v>
      </c>
      <c r="B2783" t="str">
        <f>INDEX(獼猴調查結果[工作站],MATCH(C2783,獼猴調查結果[樣區名稱],0))</f>
        <v>太平山</v>
      </c>
      <c r="C2783" t="s">
        <v>1251</v>
      </c>
      <c r="D2783">
        <v>2</v>
      </c>
      <c r="E2783">
        <v>6</v>
      </c>
      <c r="F2783" t="s">
        <v>1248</v>
      </c>
    </row>
    <row r="2784" spans="1:6" x14ac:dyDescent="0.3">
      <c r="A2784" t="str">
        <f>INDEX(獼猴調查結果[林管處],MATCH(B2784,獼猴調查結果[工作站],0))</f>
        <v>羅東</v>
      </c>
      <c r="B2784" t="str">
        <f>INDEX(獼猴調查結果[工作站],MATCH(C2784,獼猴調查結果[樣區名稱],0))</f>
        <v>太平山</v>
      </c>
      <c r="C2784" t="s">
        <v>1251</v>
      </c>
      <c r="D2784">
        <v>2</v>
      </c>
      <c r="E2784">
        <v>7</v>
      </c>
      <c r="F2784" t="s">
        <v>1248</v>
      </c>
    </row>
    <row r="2785" spans="1:6" x14ac:dyDescent="0.3">
      <c r="A2785" t="str">
        <f>INDEX(獼猴調查結果[林管處],MATCH(B2785,獼猴調查結果[工作站],0))</f>
        <v>羅東</v>
      </c>
      <c r="B2785" t="str">
        <f>INDEX(獼猴調查結果[工作站],MATCH(C2785,獼猴調查結果[樣區名稱],0))</f>
        <v>太平山</v>
      </c>
      <c r="C2785" t="s">
        <v>1251</v>
      </c>
      <c r="D2785">
        <v>2</v>
      </c>
      <c r="E2785">
        <v>8</v>
      </c>
      <c r="F2785" t="s">
        <v>1248</v>
      </c>
    </row>
    <row r="2786" spans="1:6" x14ac:dyDescent="0.3">
      <c r="A2786" t="str">
        <f>INDEX(獼猴調查結果[林管處],MATCH(B2786,獼猴調查結果[工作站],0))</f>
        <v>羅東</v>
      </c>
      <c r="B2786" t="str">
        <f>INDEX(獼猴調查結果[工作站],MATCH(C2786,獼猴調查結果[樣區名稱],0))</f>
        <v>太平山</v>
      </c>
      <c r="C2786" t="s">
        <v>1251</v>
      </c>
      <c r="D2786">
        <v>2</v>
      </c>
      <c r="E2786">
        <v>9</v>
      </c>
      <c r="F2786" t="s">
        <v>1248</v>
      </c>
    </row>
    <row r="2787" spans="1:6" x14ac:dyDescent="0.3">
      <c r="A2787" t="str">
        <f>INDEX(獼猴調查結果[林管處],MATCH(B2787,獼猴調查結果[工作站],0))</f>
        <v>羅東</v>
      </c>
      <c r="B2787" t="str">
        <f>INDEX(獼猴調查結果[工作站],MATCH(C2787,獼猴調查結果[樣區名稱],0))</f>
        <v>冬山</v>
      </c>
      <c r="C2787" t="s">
        <v>1254</v>
      </c>
      <c r="D2787">
        <v>1</v>
      </c>
      <c r="E2787">
        <v>1</v>
      </c>
      <c r="F2787" t="s">
        <v>1256</v>
      </c>
    </row>
    <row r="2788" spans="1:6" x14ac:dyDescent="0.3">
      <c r="A2788" t="str">
        <f>INDEX(獼猴調查結果[林管處],MATCH(B2788,獼猴調查結果[工作站],0))</f>
        <v>羅東</v>
      </c>
      <c r="B2788" t="str">
        <f>INDEX(獼猴調查結果[工作站],MATCH(C2788,獼猴調查結果[樣區名稱],0))</f>
        <v>冬山</v>
      </c>
      <c r="C2788" t="s">
        <v>1254</v>
      </c>
      <c r="D2788">
        <v>1</v>
      </c>
      <c r="E2788">
        <v>2</v>
      </c>
      <c r="F2788" t="s">
        <v>1256</v>
      </c>
    </row>
    <row r="2789" spans="1:6" x14ac:dyDescent="0.3">
      <c r="A2789" t="str">
        <f>INDEX(獼猴調查結果[林管處],MATCH(B2789,獼猴調查結果[工作站],0))</f>
        <v>羅東</v>
      </c>
      <c r="B2789" t="str">
        <f>INDEX(獼猴調查結果[工作站],MATCH(C2789,獼猴調查結果[樣區名稱],0))</f>
        <v>冬山</v>
      </c>
      <c r="C2789" t="s">
        <v>1254</v>
      </c>
      <c r="D2789">
        <v>1</v>
      </c>
      <c r="E2789">
        <v>3</v>
      </c>
      <c r="F2789" t="s">
        <v>1256</v>
      </c>
    </row>
    <row r="2790" spans="1:6" x14ac:dyDescent="0.3">
      <c r="A2790" t="str">
        <f>INDEX(獼猴調查結果[林管處],MATCH(B2790,獼猴調查結果[工作站],0))</f>
        <v>羅東</v>
      </c>
      <c r="B2790" t="str">
        <f>INDEX(獼猴調查結果[工作站],MATCH(C2790,獼猴調查結果[樣區名稱],0))</f>
        <v>冬山</v>
      </c>
      <c r="C2790" t="s">
        <v>1254</v>
      </c>
      <c r="D2790">
        <v>1</v>
      </c>
      <c r="E2790">
        <v>4</v>
      </c>
      <c r="F2790" t="s">
        <v>1256</v>
      </c>
    </row>
    <row r="2791" spans="1:6" x14ac:dyDescent="0.3">
      <c r="A2791" t="str">
        <f>INDEX(獼猴調查結果[林管處],MATCH(B2791,獼猴調查結果[工作站],0))</f>
        <v>羅東</v>
      </c>
      <c r="B2791" t="str">
        <f>INDEX(獼猴調查結果[工作站],MATCH(C2791,獼猴調查結果[樣區名稱],0))</f>
        <v>冬山</v>
      </c>
      <c r="C2791" t="s">
        <v>1254</v>
      </c>
      <c r="D2791">
        <v>1</v>
      </c>
      <c r="E2791">
        <v>5</v>
      </c>
      <c r="F2791" t="s">
        <v>1256</v>
      </c>
    </row>
    <row r="2792" spans="1:6" x14ac:dyDescent="0.3">
      <c r="A2792" t="str">
        <f>INDEX(獼猴調查結果[林管處],MATCH(B2792,獼猴調查結果[工作站],0))</f>
        <v>羅東</v>
      </c>
      <c r="B2792" t="str">
        <f>INDEX(獼猴調查結果[工作站],MATCH(C2792,獼猴調查結果[樣區名稱],0))</f>
        <v>冬山</v>
      </c>
      <c r="C2792" t="s">
        <v>1254</v>
      </c>
      <c r="D2792">
        <v>1</v>
      </c>
      <c r="E2792">
        <v>6</v>
      </c>
      <c r="F2792" t="s">
        <v>1256</v>
      </c>
    </row>
    <row r="2793" spans="1:6" x14ac:dyDescent="0.3">
      <c r="A2793" t="str">
        <f>INDEX(獼猴調查結果[林管處],MATCH(B2793,獼猴調查結果[工作站],0))</f>
        <v>羅東</v>
      </c>
      <c r="B2793" t="str">
        <f>INDEX(獼猴調查結果[工作站],MATCH(C2793,獼猴調查結果[樣區名稱],0))</f>
        <v>冬山</v>
      </c>
      <c r="C2793" t="s">
        <v>1257</v>
      </c>
      <c r="D2793">
        <v>1</v>
      </c>
      <c r="E2793">
        <v>1</v>
      </c>
      <c r="F2793" t="s">
        <v>1259</v>
      </c>
    </row>
    <row r="2794" spans="1:6" x14ac:dyDescent="0.3">
      <c r="A2794" t="str">
        <f>INDEX(獼猴調查結果[林管處],MATCH(B2794,獼猴調查結果[工作站],0))</f>
        <v>羅東</v>
      </c>
      <c r="B2794" t="str">
        <f>INDEX(獼猴調查結果[工作站],MATCH(C2794,獼猴調查結果[樣區名稱],0))</f>
        <v>冬山</v>
      </c>
      <c r="C2794" t="s">
        <v>1257</v>
      </c>
      <c r="D2794">
        <v>1</v>
      </c>
      <c r="E2794">
        <v>2</v>
      </c>
      <c r="F2794" t="s">
        <v>1259</v>
      </c>
    </row>
    <row r="2795" spans="1:6" x14ac:dyDescent="0.3">
      <c r="A2795" t="str">
        <f>INDEX(獼猴調查結果[林管處],MATCH(B2795,獼猴調查結果[工作站],0))</f>
        <v>羅東</v>
      </c>
      <c r="B2795" t="str">
        <f>INDEX(獼猴調查結果[工作站],MATCH(C2795,獼猴調查結果[樣區名稱],0))</f>
        <v>冬山</v>
      </c>
      <c r="C2795" t="s">
        <v>1257</v>
      </c>
      <c r="D2795">
        <v>1</v>
      </c>
      <c r="E2795">
        <v>3</v>
      </c>
      <c r="F2795" t="s">
        <v>1259</v>
      </c>
    </row>
    <row r="2796" spans="1:6" x14ac:dyDescent="0.3">
      <c r="A2796" t="str">
        <f>INDEX(獼猴調查結果[林管處],MATCH(B2796,獼猴調查結果[工作站],0))</f>
        <v>羅東</v>
      </c>
      <c r="B2796" t="str">
        <f>INDEX(獼猴調查結果[工作站],MATCH(C2796,獼猴調查結果[樣區名稱],0))</f>
        <v>冬山</v>
      </c>
      <c r="C2796" t="s">
        <v>1257</v>
      </c>
      <c r="D2796">
        <v>1</v>
      </c>
      <c r="E2796">
        <v>4</v>
      </c>
      <c r="F2796" t="s">
        <v>1259</v>
      </c>
    </row>
    <row r="2797" spans="1:6" x14ac:dyDescent="0.3">
      <c r="A2797" t="str">
        <f>INDEX(獼猴調查結果[林管處],MATCH(B2797,獼猴調查結果[工作站],0))</f>
        <v>羅東</v>
      </c>
      <c r="B2797" t="str">
        <f>INDEX(獼猴調查結果[工作站],MATCH(C2797,獼猴調查結果[樣區名稱],0))</f>
        <v>冬山</v>
      </c>
      <c r="C2797" t="s">
        <v>1257</v>
      </c>
      <c r="D2797">
        <v>1</v>
      </c>
      <c r="E2797">
        <v>5</v>
      </c>
      <c r="F2797" t="s">
        <v>1259</v>
      </c>
    </row>
    <row r="2798" spans="1:6" x14ac:dyDescent="0.3">
      <c r="A2798" t="str">
        <f>INDEX(獼猴調查結果[林管處],MATCH(B2798,獼猴調查結果[工作站],0))</f>
        <v>羅東</v>
      </c>
      <c r="B2798" t="str">
        <f>INDEX(獼猴調查結果[工作站],MATCH(C2798,獼猴調查結果[樣區名稱],0))</f>
        <v>冬山</v>
      </c>
      <c r="C2798" t="s">
        <v>1257</v>
      </c>
      <c r="D2798">
        <v>1</v>
      </c>
      <c r="E2798">
        <v>6</v>
      </c>
      <c r="F2798" t="s">
        <v>1259</v>
      </c>
    </row>
    <row r="2799" spans="1:6" x14ac:dyDescent="0.3">
      <c r="A2799" t="str">
        <f>INDEX(獼猴調查結果[林管處],MATCH(B2799,獼猴調查結果[工作站],0))</f>
        <v>羅東</v>
      </c>
      <c r="B2799" t="str">
        <f>INDEX(獼猴調查結果[工作站],MATCH(C2799,獼猴調查結果[樣區名稱],0))</f>
        <v>冬山</v>
      </c>
      <c r="C2799" t="s">
        <v>1260</v>
      </c>
      <c r="D2799">
        <v>1</v>
      </c>
      <c r="E2799">
        <v>1</v>
      </c>
      <c r="F2799" t="s">
        <v>1262</v>
      </c>
    </row>
    <row r="2800" spans="1:6" x14ac:dyDescent="0.3">
      <c r="A2800" t="str">
        <f>INDEX(獼猴調查結果[林管處],MATCH(B2800,獼猴調查結果[工作站],0))</f>
        <v>羅東</v>
      </c>
      <c r="B2800" t="str">
        <f>INDEX(獼猴調查結果[工作站],MATCH(C2800,獼猴調查結果[樣區名稱],0))</f>
        <v>冬山</v>
      </c>
      <c r="C2800" t="s">
        <v>1260</v>
      </c>
      <c r="D2800">
        <v>1</v>
      </c>
      <c r="E2800">
        <v>2</v>
      </c>
      <c r="F2800" t="s">
        <v>1262</v>
      </c>
    </row>
    <row r="2801" spans="1:6" x14ac:dyDescent="0.3">
      <c r="A2801" t="str">
        <f>INDEX(獼猴調查結果[林管處],MATCH(B2801,獼猴調查結果[工作站],0))</f>
        <v>羅東</v>
      </c>
      <c r="B2801" t="str">
        <f>INDEX(獼猴調查結果[工作站],MATCH(C2801,獼猴調查結果[樣區名稱],0))</f>
        <v>冬山</v>
      </c>
      <c r="C2801" t="s">
        <v>1260</v>
      </c>
      <c r="D2801">
        <v>1</v>
      </c>
      <c r="E2801">
        <v>3</v>
      </c>
      <c r="F2801" t="s">
        <v>1262</v>
      </c>
    </row>
    <row r="2802" spans="1:6" x14ac:dyDescent="0.3">
      <c r="A2802" t="str">
        <f>INDEX(獼猴調查結果[林管處],MATCH(B2802,獼猴調查結果[工作站],0))</f>
        <v>羅東</v>
      </c>
      <c r="B2802" t="str">
        <f>INDEX(獼猴調查結果[工作站],MATCH(C2802,獼猴調查結果[樣區名稱],0))</f>
        <v>冬山</v>
      </c>
      <c r="C2802" t="s">
        <v>1260</v>
      </c>
      <c r="D2802">
        <v>1</v>
      </c>
      <c r="E2802">
        <v>4</v>
      </c>
      <c r="F2802" t="s">
        <v>1262</v>
      </c>
    </row>
    <row r="2803" spans="1:6" x14ac:dyDescent="0.3">
      <c r="A2803" t="str">
        <f>INDEX(獼猴調查結果[林管處],MATCH(B2803,獼猴調查結果[工作站],0))</f>
        <v>羅東</v>
      </c>
      <c r="B2803" t="str">
        <f>INDEX(獼猴調查結果[工作站],MATCH(C2803,獼猴調查結果[樣區名稱],0))</f>
        <v>冬山</v>
      </c>
      <c r="C2803" t="s">
        <v>1260</v>
      </c>
      <c r="D2803">
        <v>1</v>
      </c>
      <c r="E2803">
        <v>5</v>
      </c>
      <c r="F2803" t="s">
        <v>1262</v>
      </c>
    </row>
    <row r="2804" spans="1:6" x14ac:dyDescent="0.3">
      <c r="A2804" t="str">
        <f>INDEX(獼猴調查結果[林管處],MATCH(B2804,獼猴調查結果[工作站],0))</f>
        <v>羅東</v>
      </c>
      <c r="B2804" t="str">
        <f>INDEX(獼猴調查結果[工作站],MATCH(C2804,獼猴調查結果[樣區名稱],0))</f>
        <v>冬山</v>
      </c>
      <c r="C2804" t="s">
        <v>1260</v>
      </c>
      <c r="D2804">
        <v>1</v>
      </c>
      <c r="E2804">
        <v>6</v>
      </c>
      <c r="F2804" t="s">
        <v>1262</v>
      </c>
    </row>
    <row r="2805" spans="1:6" x14ac:dyDescent="0.3">
      <c r="A2805" t="str">
        <f>INDEX(獼猴調查結果[林管處],MATCH(B2805,獼猴調查結果[工作站],0))</f>
        <v>羅東</v>
      </c>
      <c r="B2805" t="str">
        <f>INDEX(獼猴調查結果[工作站],MATCH(C2805,獼猴調查結果[樣區名稱],0))</f>
        <v>冬山</v>
      </c>
      <c r="C2805" t="s">
        <v>1264</v>
      </c>
      <c r="D2805">
        <v>1</v>
      </c>
      <c r="E2805">
        <v>1</v>
      </c>
      <c r="F2805" t="s">
        <v>1262</v>
      </c>
    </row>
    <row r="2806" spans="1:6" x14ac:dyDescent="0.3">
      <c r="A2806" t="str">
        <f>INDEX(獼猴調查結果[林管處],MATCH(B2806,獼猴調查結果[工作站],0))</f>
        <v>羅東</v>
      </c>
      <c r="B2806" t="str">
        <f>INDEX(獼猴調查結果[工作站],MATCH(C2806,獼猴調查結果[樣區名稱],0))</f>
        <v>冬山</v>
      </c>
      <c r="C2806" t="s">
        <v>1264</v>
      </c>
      <c r="D2806">
        <v>1</v>
      </c>
      <c r="E2806">
        <v>2</v>
      </c>
      <c r="F2806" t="s">
        <v>1262</v>
      </c>
    </row>
    <row r="2807" spans="1:6" x14ac:dyDescent="0.3">
      <c r="A2807" t="str">
        <f>INDEX(獼猴調查結果[林管處],MATCH(B2807,獼猴調查結果[工作站],0))</f>
        <v>羅東</v>
      </c>
      <c r="B2807" t="str">
        <f>INDEX(獼猴調查結果[工作站],MATCH(C2807,獼猴調查結果[樣區名稱],0))</f>
        <v>冬山</v>
      </c>
      <c r="C2807" t="s">
        <v>1264</v>
      </c>
      <c r="D2807">
        <v>1</v>
      </c>
      <c r="E2807">
        <v>3</v>
      </c>
      <c r="F2807" t="s">
        <v>1262</v>
      </c>
    </row>
    <row r="2808" spans="1:6" x14ac:dyDescent="0.3">
      <c r="A2808" t="str">
        <f>INDEX(獼猴調查結果[林管處],MATCH(B2808,獼猴調查結果[工作站],0))</f>
        <v>羅東</v>
      </c>
      <c r="B2808" t="str">
        <f>INDEX(獼猴調查結果[工作站],MATCH(C2808,獼猴調查結果[樣區名稱],0))</f>
        <v>冬山</v>
      </c>
      <c r="C2808" t="s">
        <v>1264</v>
      </c>
      <c r="D2808">
        <v>1</v>
      </c>
      <c r="E2808">
        <v>4</v>
      </c>
      <c r="F2808" t="s">
        <v>1262</v>
      </c>
    </row>
    <row r="2809" spans="1:6" x14ac:dyDescent="0.3">
      <c r="A2809" t="str">
        <f>INDEX(獼猴調查結果[林管處],MATCH(B2809,獼猴調查結果[工作站],0))</f>
        <v>羅東</v>
      </c>
      <c r="B2809" t="str">
        <f>INDEX(獼猴調查結果[工作站],MATCH(C2809,獼猴調查結果[樣區名稱],0))</f>
        <v>冬山</v>
      </c>
      <c r="C2809" t="s">
        <v>1264</v>
      </c>
      <c r="D2809">
        <v>1</v>
      </c>
      <c r="E2809">
        <v>5</v>
      </c>
      <c r="F2809" t="s">
        <v>1262</v>
      </c>
    </row>
    <row r="2810" spans="1:6" x14ac:dyDescent="0.3">
      <c r="A2810" t="str">
        <f>INDEX(獼猴調查結果[林管處],MATCH(B2810,獼猴調查結果[工作站],0))</f>
        <v>羅東</v>
      </c>
      <c r="B2810" t="str">
        <f>INDEX(獼猴調查結果[工作站],MATCH(C2810,獼猴調查結果[樣區名稱],0))</f>
        <v>冬山</v>
      </c>
      <c r="C2810" t="s">
        <v>1264</v>
      </c>
      <c r="D2810">
        <v>1</v>
      </c>
      <c r="E2810">
        <v>6</v>
      </c>
      <c r="F2810" t="s">
        <v>1262</v>
      </c>
    </row>
    <row r="2811" spans="1:6" x14ac:dyDescent="0.3">
      <c r="A2811" t="str">
        <f>INDEX(獼猴調查結果[林管處],MATCH(B2811,獼猴調查結果[工作站],0))</f>
        <v>羅東</v>
      </c>
      <c r="B2811" t="str">
        <f>INDEX(獼猴調查結果[工作站],MATCH(C2811,獼猴調查結果[樣區名稱],0))</f>
        <v>冬山</v>
      </c>
      <c r="C2811" t="s">
        <v>1269</v>
      </c>
      <c r="D2811">
        <v>1</v>
      </c>
      <c r="E2811">
        <v>1</v>
      </c>
      <c r="F2811" t="s">
        <v>1271</v>
      </c>
    </row>
    <row r="2812" spans="1:6" x14ac:dyDescent="0.3">
      <c r="A2812" t="str">
        <f>INDEX(獼猴調查結果[林管處],MATCH(B2812,獼猴調查結果[工作站],0))</f>
        <v>羅東</v>
      </c>
      <c r="B2812" t="str">
        <f>INDEX(獼猴調查結果[工作站],MATCH(C2812,獼猴調查結果[樣區名稱],0))</f>
        <v>冬山</v>
      </c>
      <c r="C2812" t="s">
        <v>1269</v>
      </c>
      <c r="D2812">
        <v>1</v>
      </c>
      <c r="E2812">
        <v>2</v>
      </c>
      <c r="F2812" t="s">
        <v>1271</v>
      </c>
    </row>
    <row r="2813" spans="1:6" x14ac:dyDescent="0.3">
      <c r="A2813" t="str">
        <f>INDEX(獼猴調查結果[林管處],MATCH(B2813,獼猴調查結果[工作站],0))</f>
        <v>羅東</v>
      </c>
      <c r="B2813" t="str">
        <f>INDEX(獼猴調查結果[工作站],MATCH(C2813,獼猴調查結果[樣區名稱],0))</f>
        <v>冬山</v>
      </c>
      <c r="C2813" t="s">
        <v>1269</v>
      </c>
      <c r="D2813">
        <v>1</v>
      </c>
      <c r="E2813">
        <v>3</v>
      </c>
      <c r="F2813" t="s">
        <v>1271</v>
      </c>
    </row>
    <row r="2814" spans="1:6" x14ac:dyDescent="0.3">
      <c r="A2814" t="str">
        <f>INDEX(獼猴調查結果[林管處],MATCH(B2814,獼猴調查結果[工作站],0))</f>
        <v>羅東</v>
      </c>
      <c r="B2814" t="str">
        <f>INDEX(獼猴調查結果[工作站],MATCH(C2814,獼猴調查結果[樣區名稱],0))</f>
        <v>冬山</v>
      </c>
      <c r="C2814" t="s">
        <v>1269</v>
      </c>
      <c r="D2814">
        <v>1</v>
      </c>
      <c r="E2814">
        <v>4</v>
      </c>
      <c r="F2814" t="s">
        <v>1271</v>
      </c>
    </row>
    <row r="2815" spans="1:6" x14ac:dyDescent="0.3">
      <c r="A2815" t="str">
        <f>INDEX(獼猴調查結果[林管處],MATCH(B2815,獼猴調查結果[工作站],0))</f>
        <v>羅東</v>
      </c>
      <c r="B2815" t="str">
        <f>INDEX(獼猴調查結果[工作站],MATCH(C2815,獼猴調查結果[樣區名稱],0))</f>
        <v>冬山</v>
      </c>
      <c r="C2815" t="s">
        <v>1269</v>
      </c>
      <c r="D2815">
        <v>1</v>
      </c>
      <c r="E2815">
        <v>5</v>
      </c>
      <c r="F2815" t="s">
        <v>1271</v>
      </c>
    </row>
    <row r="2816" spans="1:6" x14ac:dyDescent="0.3">
      <c r="A2816" t="str">
        <f>INDEX(獼猴調查結果[林管處],MATCH(B2816,獼猴調查結果[工作站],0))</f>
        <v>羅東</v>
      </c>
      <c r="B2816" t="str">
        <f>INDEX(獼猴調查結果[工作站],MATCH(C2816,獼猴調查結果[樣區名稱],0))</f>
        <v>冬山</v>
      </c>
      <c r="C2816" t="s">
        <v>1269</v>
      </c>
      <c r="D2816">
        <v>1</v>
      </c>
      <c r="E2816">
        <v>6</v>
      </c>
      <c r="F2816" t="s">
        <v>1271</v>
      </c>
    </row>
    <row r="2817" spans="1:6" x14ac:dyDescent="0.3">
      <c r="A2817" t="str">
        <f>INDEX(獼猴調查結果[林管處],MATCH(B2817,獼猴調查結果[工作站],0))</f>
        <v>羅東</v>
      </c>
      <c r="B2817" t="str">
        <f>INDEX(獼猴調查結果[工作站],MATCH(C2817,獼猴調查結果[樣區名稱],0))</f>
        <v>冬山</v>
      </c>
      <c r="C2817" t="s">
        <v>1272</v>
      </c>
      <c r="D2817">
        <v>1</v>
      </c>
      <c r="E2817">
        <v>1</v>
      </c>
      <c r="F2817" t="s">
        <v>1274</v>
      </c>
    </row>
    <row r="2818" spans="1:6" x14ac:dyDescent="0.3">
      <c r="A2818" t="str">
        <f>INDEX(獼猴調查結果[林管處],MATCH(B2818,獼猴調查結果[工作站],0))</f>
        <v>羅東</v>
      </c>
      <c r="B2818" t="str">
        <f>INDEX(獼猴調查結果[工作站],MATCH(C2818,獼猴調查結果[樣區名稱],0))</f>
        <v>冬山</v>
      </c>
      <c r="C2818" t="s">
        <v>1272</v>
      </c>
      <c r="D2818">
        <v>1</v>
      </c>
      <c r="E2818">
        <v>2</v>
      </c>
      <c r="F2818" t="s">
        <v>1274</v>
      </c>
    </row>
    <row r="2819" spans="1:6" x14ac:dyDescent="0.3">
      <c r="A2819" t="str">
        <f>INDEX(獼猴調查結果[林管處],MATCH(B2819,獼猴調查結果[工作站],0))</f>
        <v>羅東</v>
      </c>
      <c r="B2819" t="str">
        <f>INDEX(獼猴調查結果[工作站],MATCH(C2819,獼猴調查結果[樣區名稱],0))</f>
        <v>冬山</v>
      </c>
      <c r="C2819" t="s">
        <v>1272</v>
      </c>
      <c r="D2819">
        <v>1</v>
      </c>
      <c r="E2819">
        <v>3</v>
      </c>
      <c r="F2819" t="s">
        <v>1274</v>
      </c>
    </row>
    <row r="2820" spans="1:6" x14ac:dyDescent="0.3">
      <c r="A2820" t="str">
        <f>INDEX(獼猴調查結果[林管處],MATCH(B2820,獼猴調查結果[工作站],0))</f>
        <v>羅東</v>
      </c>
      <c r="B2820" t="str">
        <f>INDEX(獼猴調查結果[工作站],MATCH(C2820,獼猴調查結果[樣區名稱],0))</f>
        <v>冬山</v>
      </c>
      <c r="C2820" t="s">
        <v>1272</v>
      </c>
      <c r="D2820">
        <v>1</v>
      </c>
      <c r="E2820">
        <v>4</v>
      </c>
      <c r="F2820" t="s">
        <v>1274</v>
      </c>
    </row>
    <row r="2821" spans="1:6" x14ac:dyDescent="0.3">
      <c r="A2821" t="str">
        <f>INDEX(獼猴調查結果[林管處],MATCH(B2821,獼猴調查結果[工作站],0))</f>
        <v>羅東</v>
      </c>
      <c r="B2821" t="str">
        <f>INDEX(獼猴調查結果[工作站],MATCH(C2821,獼猴調查結果[樣區名稱],0))</f>
        <v>冬山</v>
      </c>
      <c r="C2821" t="s">
        <v>1272</v>
      </c>
      <c r="D2821">
        <v>1</v>
      </c>
      <c r="E2821">
        <v>5</v>
      </c>
      <c r="F2821" t="s">
        <v>1274</v>
      </c>
    </row>
    <row r="2822" spans="1:6" x14ac:dyDescent="0.3">
      <c r="A2822" t="str">
        <f>INDEX(獼猴調查結果[林管處],MATCH(B2822,獼猴調查結果[工作站],0))</f>
        <v>羅東</v>
      </c>
      <c r="B2822" t="str">
        <f>INDEX(獼猴調查結果[工作站],MATCH(C2822,獼猴調查結果[樣區名稱],0))</f>
        <v>冬山</v>
      </c>
      <c r="C2822" t="s">
        <v>1272</v>
      </c>
      <c r="D2822">
        <v>1</v>
      </c>
      <c r="E2822">
        <v>6</v>
      </c>
      <c r="F2822" t="s">
        <v>1274</v>
      </c>
    </row>
    <row r="2823" spans="1:6" x14ac:dyDescent="0.3">
      <c r="A2823" t="str">
        <f>INDEX(獼猴調查結果[林管處],MATCH(B2823,獼猴調查結果[工作站],0))</f>
        <v>羅東</v>
      </c>
      <c r="B2823" t="str">
        <f>INDEX(獼猴調查結果[工作站],MATCH(C2823,獼猴調查結果[樣區名稱],0))</f>
        <v>冬山</v>
      </c>
      <c r="C2823" t="s">
        <v>1275</v>
      </c>
      <c r="D2823">
        <v>1</v>
      </c>
      <c r="E2823">
        <v>1</v>
      </c>
      <c r="F2823" t="s">
        <v>1277</v>
      </c>
    </row>
    <row r="2824" spans="1:6" x14ac:dyDescent="0.3">
      <c r="A2824" t="str">
        <f>INDEX(獼猴調查結果[林管處],MATCH(B2824,獼猴調查結果[工作站],0))</f>
        <v>羅東</v>
      </c>
      <c r="B2824" t="str">
        <f>INDEX(獼猴調查結果[工作站],MATCH(C2824,獼猴調查結果[樣區名稱],0))</f>
        <v>冬山</v>
      </c>
      <c r="C2824" t="s">
        <v>1275</v>
      </c>
      <c r="D2824">
        <v>1</v>
      </c>
      <c r="E2824">
        <v>2</v>
      </c>
      <c r="F2824" t="s">
        <v>1277</v>
      </c>
    </row>
    <row r="2825" spans="1:6" x14ac:dyDescent="0.3">
      <c r="A2825" t="str">
        <f>INDEX(獼猴調查結果[林管處],MATCH(B2825,獼猴調查結果[工作站],0))</f>
        <v>羅東</v>
      </c>
      <c r="B2825" t="str">
        <f>INDEX(獼猴調查結果[工作站],MATCH(C2825,獼猴調查結果[樣區名稱],0))</f>
        <v>冬山</v>
      </c>
      <c r="C2825" t="s">
        <v>1275</v>
      </c>
      <c r="D2825">
        <v>1</v>
      </c>
      <c r="E2825">
        <v>3</v>
      </c>
      <c r="F2825" t="s">
        <v>1277</v>
      </c>
    </row>
    <row r="2826" spans="1:6" x14ac:dyDescent="0.3">
      <c r="A2826" t="str">
        <f>INDEX(獼猴調查結果[林管處],MATCH(B2826,獼猴調查結果[工作站],0))</f>
        <v>羅東</v>
      </c>
      <c r="B2826" t="str">
        <f>INDEX(獼猴調查結果[工作站],MATCH(C2826,獼猴調查結果[樣區名稱],0))</f>
        <v>冬山</v>
      </c>
      <c r="C2826" t="s">
        <v>1275</v>
      </c>
      <c r="D2826">
        <v>1</v>
      </c>
      <c r="E2826">
        <v>4</v>
      </c>
      <c r="F2826" t="s">
        <v>1277</v>
      </c>
    </row>
    <row r="2827" spans="1:6" x14ac:dyDescent="0.3">
      <c r="A2827" t="str">
        <f>INDEX(獼猴調查結果[林管處],MATCH(B2827,獼猴調查結果[工作站],0))</f>
        <v>羅東</v>
      </c>
      <c r="B2827" t="str">
        <f>INDEX(獼猴調查結果[工作站],MATCH(C2827,獼猴調查結果[樣區名稱],0))</f>
        <v>冬山</v>
      </c>
      <c r="C2827" t="s">
        <v>1275</v>
      </c>
      <c r="D2827">
        <v>1</v>
      </c>
      <c r="E2827">
        <v>5</v>
      </c>
      <c r="F2827" t="s">
        <v>1277</v>
      </c>
    </row>
    <row r="2828" spans="1:6" x14ac:dyDescent="0.3">
      <c r="A2828" t="str">
        <f>INDEX(獼猴調查結果[林管處],MATCH(B2828,獼猴調查結果[工作站],0))</f>
        <v>羅東</v>
      </c>
      <c r="B2828" t="str">
        <f>INDEX(獼猴調查結果[工作站],MATCH(C2828,獼猴調查結果[樣區名稱],0))</f>
        <v>冬山</v>
      </c>
      <c r="C2828" t="s">
        <v>1275</v>
      </c>
      <c r="D2828">
        <v>1</v>
      </c>
      <c r="E2828">
        <v>6</v>
      </c>
      <c r="F2828" t="s">
        <v>1277</v>
      </c>
    </row>
    <row r="2829" spans="1:6" x14ac:dyDescent="0.3">
      <c r="A2829" t="str">
        <f>INDEX(獼猴調查結果[林管處],MATCH(B2829,獼猴調查結果[工作站],0))</f>
        <v>羅東</v>
      </c>
      <c r="B2829" t="str">
        <f>INDEX(獼猴調查結果[工作站],MATCH(C2829,獼猴調查結果[樣區名稱],0))</f>
        <v>冬山</v>
      </c>
      <c r="C2829" t="s">
        <v>1278</v>
      </c>
      <c r="D2829">
        <v>1</v>
      </c>
      <c r="E2829">
        <v>1</v>
      </c>
      <c r="F2829" t="s">
        <v>1280</v>
      </c>
    </row>
    <row r="2830" spans="1:6" x14ac:dyDescent="0.3">
      <c r="A2830" t="str">
        <f>INDEX(獼猴調查結果[林管處],MATCH(B2830,獼猴調查結果[工作站],0))</f>
        <v>羅東</v>
      </c>
      <c r="B2830" t="str">
        <f>INDEX(獼猴調查結果[工作站],MATCH(C2830,獼猴調查結果[樣區名稱],0))</f>
        <v>冬山</v>
      </c>
      <c r="C2830" t="s">
        <v>1278</v>
      </c>
      <c r="D2830">
        <v>1</v>
      </c>
      <c r="E2830">
        <v>2</v>
      </c>
      <c r="F2830" t="s">
        <v>1280</v>
      </c>
    </row>
    <row r="2831" spans="1:6" x14ac:dyDescent="0.3">
      <c r="A2831" t="str">
        <f>INDEX(獼猴調查結果[林管處],MATCH(B2831,獼猴調查結果[工作站],0))</f>
        <v>羅東</v>
      </c>
      <c r="B2831" t="str">
        <f>INDEX(獼猴調查結果[工作站],MATCH(C2831,獼猴調查結果[樣區名稱],0))</f>
        <v>冬山</v>
      </c>
      <c r="C2831" t="s">
        <v>1278</v>
      </c>
      <c r="D2831">
        <v>1</v>
      </c>
      <c r="E2831">
        <v>3</v>
      </c>
      <c r="F2831" t="s">
        <v>1280</v>
      </c>
    </row>
    <row r="2832" spans="1:6" x14ac:dyDescent="0.3">
      <c r="A2832" t="str">
        <f>INDEX(獼猴調查結果[林管處],MATCH(B2832,獼猴調查結果[工作站],0))</f>
        <v>羅東</v>
      </c>
      <c r="B2832" t="str">
        <f>INDEX(獼猴調查結果[工作站],MATCH(C2832,獼猴調查結果[樣區名稱],0))</f>
        <v>冬山</v>
      </c>
      <c r="C2832" t="s">
        <v>1278</v>
      </c>
      <c r="D2832">
        <v>1</v>
      </c>
      <c r="E2832">
        <v>4</v>
      </c>
      <c r="F2832" t="s">
        <v>1280</v>
      </c>
    </row>
    <row r="2833" spans="1:6" x14ac:dyDescent="0.3">
      <c r="A2833" t="str">
        <f>INDEX(獼猴調查結果[林管處],MATCH(B2833,獼猴調查結果[工作站],0))</f>
        <v>羅東</v>
      </c>
      <c r="B2833" t="str">
        <f>INDEX(獼猴調查結果[工作站],MATCH(C2833,獼猴調查結果[樣區名稱],0))</f>
        <v>冬山</v>
      </c>
      <c r="C2833" t="s">
        <v>1278</v>
      </c>
      <c r="D2833">
        <v>1</v>
      </c>
      <c r="E2833">
        <v>5</v>
      </c>
      <c r="F2833" t="s">
        <v>1280</v>
      </c>
    </row>
    <row r="2834" spans="1:6" x14ac:dyDescent="0.3">
      <c r="A2834" t="str">
        <f>INDEX(獼猴調查結果[林管處],MATCH(B2834,獼猴調查結果[工作站],0))</f>
        <v>羅東</v>
      </c>
      <c r="B2834" t="str">
        <f>INDEX(獼猴調查結果[工作站],MATCH(C2834,獼猴調查結果[樣區名稱],0))</f>
        <v>冬山</v>
      </c>
      <c r="C2834" t="s">
        <v>1278</v>
      </c>
      <c r="D2834">
        <v>1</v>
      </c>
      <c r="E2834">
        <v>6</v>
      </c>
      <c r="F2834" t="s">
        <v>1280</v>
      </c>
    </row>
    <row r="2835" spans="1:6" x14ac:dyDescent="0.3">
      <c r="A2835" t="str">
        <f>INDEX(獼猴調查結果[林管處],MATCH(B2835,獼猴調查結果[工作站],0))</f>
        <v>羅東</v>
      </c>
      <c r="B2835" t="str">
        <f>INDEX(獼猴調查結果[工作站],MATCH(C2835,獼猴調查結果[樣區名稱],0))</f>
        <v>冬山</v>
      </c>
      <c r="C2835" t="s">
        <v>1278</v>
      </c>
      <c r="D2835">
        <v>1</v>
      </c>
      <c r="E2835">
        <v>7</v>
      </c>
      <c r="F2835" t="s">
        <v>1280</v>
      </c>
    </row>
    <row r="2836" spans="1:6" x14ac:dyDescent="0.3">
      <c r="A2836" t="str">
        <f>INDEX(獼猴調查結果[林管處],MATCH(B2836,獼猴調查結果[工作站],0))</f>
        <v>羅東</v>
      </c>
      <c r="B2836" t="str">
        <f>INDEX(獼猴調查結果[工作站],MATCH(C2836,獼猴調查結果[樣區名稱],0))</f>
        <v>冬山</v>
      </c>
      <c r="C2836" t="s">
        <v>1278</v>
      </c>
      <c r="D2836">
        <v>1</v>
      </c>
      <c r="E2836">
        <v>8</v>
      </c>
      <c r="F2836" t="s">
        <v>1280</v>
      </c>
    </row>
    <row r="2837" spans="1:6" x14ac:dyDescent="0.3">
      <c r="A2837" t="str">
        <f>INDEX(獼猴調查結果[林管處],MATCH(B2837,獼猴調查結果[工作站],0))</f>
        <v>羅東</v>
      </c>
      <c r="B2837" t="str">
        <f>INDEX(獼猴調查結果[工作站],MATCH(C2837,獼猴調查結果[樣區名稱],0))</f>
        <v>冬山</v>
      </c>
      <c r="C2837" t="s">
        <v>1278</v>
      </c>
      <c r="D2837">
        <v>1</v>
      </c>
      <c r="E2837">
        <v>9</v>
      </c>
      <c r="F2837" t="s">
        <v>1280</v>
      </c>
    </row>
    <row r="2838" spans="1:6" x14ac:dyDescent="0.3">
      <c r="A2838" t="str">
        <f>INDEX(獼猴調查結果[林管處],MATCH(B2838,獼猴調查結果[工作站],0))</f>
        <v>羅東</v>
      </c>
      <c r="B2838" t="str">
        <f>INDEX(獼猴調查結果[工作站],MATCH(C2838,獼猴調查結果[樣區名稱],0))</f>
        <v>冬山</v>
      </c>
      <c r="C2838" t="s">
        <v>1278</v>
      </c>
      <c r="D2838">
        <v>1</v>
      </c>
      <c r="E2838">
        <v>10</v>
      </c>
      <c r="F2838" t="s">
        <v>1280</v>
      </c>
    </row>
    <row r="2839" spans="1:6" x14ac:dyDescent="0.3">
      <c r="A2839" t="str">
        <f>INDEX(獼猴調查結果[林管處],MATCH(B2839,獼猴調查結果[工作站],0))</f>
        <v>羅東</v>
      </c>
      <c r="B2839" t="str">
        <f>INDEX(獼猴調查結果[工作站],MATCH(C2839,獼猴調查結果[樣區名稱],0))</f>
        <v>南澳</v>
      </c>
      <c r="C2839" t="s">
        <v>1282</v>
      </c>
      <c r="D2839">
        <v>1</v>
      </c>
      <c r="E2839">
        <v>3</v>
      </c>
      <c r="F2839" t="s">
        <v>1284</v>
      </c>
    </row>
    <row r="2840" spans="1:6" x14ac:dyDescent="0.3">
      <c r="A2840" t="str">
        <f>INDEX(獼猴調查結果[林管處],MATCH(B2840,獼猴調查結果[工作站],0))</f>
        <v>羅東</v>
      </c>
      <c r="B2840" t="str">
        <f>INDEX(獼猴調查結果[工作站],MATCH(C2840,獼猴調查結果[樣區名稱],0))</f>
        <v>南澳</v>
      </c>
      <c r="C2840" t="s">
        <v>1282</v>
      </c>
      <c r="D2840">
        <v>1</v>
      </c>
      <c r="E2840">
        <v>4</v>
      </c>
      <c r="F2840" t="s">
        <v>1284</v>
      </c>
    </row>
    <row r="2841" spans="1:6" x14ac:dyDescent="0.3">
      <c r="A2841" t="str">
        <f>INDEX(獼猴調查結果[林管處],MATCH(B2841,獼猴調查結果[工作站],0))</f>
        <v>羅東</v>
      </c>
      <c r="B2841" t="str">
        <f>INDEX(獼猴調查結果[工作站],MATCH(C2841,獼猴調查結果[樣區名稱],0))</f>
        <v>南澳</v>
      </c>
      <c r="C2841" t="s">
        <v>1282</v>
      </c>
      <c r="D2841">
        <v>1</v>
      </c>
      <c r="E2841">
        <v>5</v>
      </c>
      <c r="F2841" t="s">
        <v>1284</v>
      </c>
    </row>
    <row r="2842" spans="1:6" x14ac:dyDescent="0.3">
      <c r="A2842" t="str">
        <f>INDEX(獼猴調查結果[林管處],MATCH(B2842,獼猴調查結果[工作站],0))</f>
        <v>羅東</v>
      </c>
      <c r="B2842" t="str">
        <f>INDEX(獼猴調查結果[工作站],MATCH(C2842,獼猴調查結果[樣區名稱],0))</f>
        <v>南澳</v>
      </c>
      <c r="C2842" t="s">
        <v>1282</v>
      </c>
      <c r="D2842">
        <v>1</v>
      </c>
      <c r="E2842">
        <v>6</v>
      </c>
      <c r="F2842" t="s">
        <v>1284</v>
      </c>
    </row>
    <row r="2843" spans="1:6" x14ac:dyDescent="0.3">
      <c r="A2843" t="str">
        <f>INDEX(獼猴調查結果[林管處],MATCH(B2843,獼猴調查結果[工作站],0))</f>
        <v>羅東</v>
      </c>
      <c r="B2843" t="str">
        <f>INDEX(獼猴調查結果[工作站],MATCH(C2843,獼猴調查結果[樣區名稱],0))</f>
        <v>南澳</v>
      </c>
      <c r="C2843" t="s">
        <v>1282</v>
      </c>
      <c r="D2843">
        <v>1</v>
      </c>
      <c r="E2843">
        <v>7</v>
      </c>
      <c r="F2843" t="s">
        <v>1284</v>
      </c>
    </row>
    <row r="2844" spans="1:6" x14ac:dyDescent="0.3">
      <c r="A2844" t="str">
        <f>INDEX(獼猴調查結果[林管處],MATCH(B2844,獼猴調查結果[工作站],0))</f>
        <v>羅東</v>
      </c>
      <c r="B2844" t="str">
        <f>INDEX(獼猴調查結果[工作站],MATCH(C2844,獼猴調查結果[樣區名稱],0))</f>
        <v>南澳</v>
      </c>
      <c r="C2844" t="s">
        <v>1282</v>
      </c>
      <c r="D2844">
        <v>1</v>
      </c>
      <c r="E2844">
        <v>8</v>
      </c>
      <c r="F2844" t="s">
        <v>1284</v>
      </c>
    </row>
    <row r="2845" spans="1:6" x14ac:dyDescent="0.3">
      <c r="A2845" t="str">
        <f>INDEX(獼猴調查結果[林管處],MATCH(B2845,獼猴調查結果[工作站],0))</f>
        <v>羅東</v>
      </c>
      <c r="B2845" t="str">
        <f>INDEX(獼猴調查結果[工作站],MATCH(C2845,獼猴調查結果[樣區名稱],0))</f>
        <v>南澳</v>
      </c>
      <c r="C2845" t="s">
        <v>1282</v>
      </c>
      <c r="D2845">
        <v>1</v>
      </c>
      <c r="E2845">
        <v>9</v>
      </c>
      <c r="F2845" t="s">
        <v>1284</v>
      </c>
    </row>
    <row r="2846" spans="1:6" x14ac:dyDescent="0.3">
      <c r="A2846" t="str">
        <f>INDEX(獼猴調查結果[林管處],MATCH(B2846,獼猴調查結果[工作站],0))</f>
        <v>羅東</v>
      </c>
      <c r="B2846" t="str">
        <f>INDEX(獼猴調查結果[工作站],MATCH(C2846,獼猴調查結果[樣區名稱],0))</f>
        <v>南澳</v>
      </c>
      <c r="C2846" t="s">
        <v>1282</v>
      </c>
      <c r="D2846">
        <v>1</v>
      </c>
      <c r="E2846">
        <v>10</v>
      </c>
      <c r="F2846" t="s">
        <v>1284</v>
      </c>
    </row>
    <row r="2847" spans="1:6" x14ac:dyDescent="0.3">
      <c r="A2847" t="str">
        <f>INDEX(獼猴調查結果[林管處],MATCH(B2847,獼猴調查結果[工作站],0))</f>
        <v>羅東</v>
      </c>
      <c r="B2847" t="str">
        <f>INDEX(獼猴調查結果[工作站],MATCH(C2847,獼猴調查結果[樣區名稱],0))</f>
        <v>南澳</v>
      </c>
      <c r="C2847" t="s">
        <v>1285</v>
      </c>
      <c r="D2847">
        <v>1</v>
      </c>
      <c r="E2847">
        <v>1</v>
      </c>
      <c r="F2847" t="s">
        <v>1287</v>
      </c>
    </row>
    <row r="2848" spans="1:6" x14ac:dyDescent="0.3">
      <c r="A2848" t="str">
        <f>INDEX(獼猴調查結果[林管處],MATCH(B2848,獼猴調查結果[工作站],0))</f>
        <v>羅東</v>
      </c>
      <c r="B2848" t="str">
        <f>INDEX(獼猴調查結果[工作站],MATCH(C2848,獼猴調查結果[樣區名稱],0))</f>
        <v>南澳</v>
      </c>
      <c r="C2848" t="s">
        <v>1285</v>
      </c>
      <c r="D2848">
        <v>1</v>
      </c>
      <c r="E2848">
        <v>2</v>
      </c>
      <c r="F2848" t="s">
        <v>1287</v>
      </c>
    </row>
    <row r="2849" spans="1:6" x14ac:dyDescent="0.3">
      <c r="A2849" t="str">
        <f>INDEX(獼猴調查結果[林管處],MATCH(B2849,獼猴調查結果[工作站],0))</f>
        <v>羅東</v>
      </c>
      <c r="B2849" t="str">
        <f>INDEX(獼猴調查結果[工作站],MATCH(C2849,獼猴調查結果[樣區名稱],0))</f>
        <v>南澳</v>
      </c>
      <c r="C2849" t="s">
        <v>1285</v>
      </c>
      <c r="D2849">
        <v>1</v>
      </c>
      <c r="E2849">
        <v>3</v>
      </c>
      <c r="F2849" t="s">
        <v>1287</v>
      </c>
    </row>
    <row r="2850" spans="1:6" x14ac:dyDescent="0.3">
      <c r="A2850" t="str">
        <f>INDEX(獼猴調查結果[林管處],MATCH(B2850,獼猴調查結果[工作站],0))</f>
        <v>羅東</v>
      </c>
      <c r="B2850" t="str">
        <f>INDEX(獼猴調查結果[工作站],MATCH(C2850,獼猴調查結果[樣區名稱],0))</f>
        <v>南澳</v>
      </c>
      <c r="C2850" t="s">
        <v>1285</v>
      </c>
      <c r="D2850">
        <v>1</v>
      </c>
      <c r="E2850">
        <v>4</v>
      </c>
      <c r="F2850" t="s">
        <v>1287</v>
      </c>
    </row>
    <row r="2851" spans="1:6" x14ac:dyDescent="0.3">
      <c r="A2851" t="str">
        <f>INDEX(獼猴調查結果[林管處],MATCH(B2851,獼猴調查結果[工作站],0))</f>
        <v>羅東</v>
      </c>
      <c r="B2851" t="str">
        <f>INDEX(獼猴調查結果[工作站],MATCH(C2851,獼猴調查結果[樣區名稱],0))</f>
        <v>南澳</v>
      </c>
      <c r="C2851" t="s">
        <v>1285</v>
      </c>
      <c r="D2851">
        <v>1</v>
      </c>
      <c r="E2851">
        <v>5</v>
      </c>
      <c r="F2851" t="s">
        <v>1287</v>
      </c>
    </row>
    <row r="2852" spans="1:6" x14ac:dyDescent="0.3">
      <c r="A2852" t="str">
        <f>INDEX(獼猴調查結果[林管處],MATCH(B2852,獼猴調查結果[工作站],0))</f>
        <v>羅東</v>
      </c>
      <c r="B2852" t="str">
        <f>INDEX(獼猴調查結果[工作站],MATCH(C2852,獼猴調查結果[樣區名稱],0))</f>
        <v>南澳</v>
      </c>
      <c r="C2852" t="s">
        <v>1285</v>
      </c>
      <c r="D2852">
        <v>1</v>
      </c>
      <c r="E2852">
        <v>6</v>
      </c>
      <c r="F2852" t="s">
        <v>1287</v>
      </c>
    </row>
    <row r="2853" spans="1:6" x14ac:dyDescent="0.3">
      <c r="A2853" t="str">
        <f>INDEX(獼猴調查結果[林管處],MATCH(B2853,獼猴調查結果[工作站],0))</f>
        <v>羅東</v>
      </c>
      <c r="B2853" t="str">
        <f>INDEX(獼猴調查結果[工作站],MATCH(C2853,獼猴調查結果[樣區名稱],0))</f>
        <v>南澳</v>
      </c>
      <c r="C2853" t="s">
        <v>1290</v>
      </c>
      <c r="D2853">
        <v>1</v>
      </c>
      <c r="E2853">
        <v>1</v>
      </c>
      <c r="F2853" t="s">
        <v>1292</v>
      </c>
    </row>
    <row r="2854" spans="1:6" x14ac:dyDescent="0.3">
      <c r="A2854" t="str">
        <f>INDEX(獼猴調查結果[林管處],MATCH(B2854,獼猴調查結果[工作站],0))</f>
        <v>羅東</v>
      </c>
      <c r="B2854" t="str">
        <f>INDEX(獼猴調查結果[工作站],MATCH(C2854,獼猴調查結果[樣區名稱],0))</f>
        <v>南澳</v>
      </c>
      <c r="C2854" t="s">
        <v>1290</v>
      </c>
      <c r="D2854">
        <v>1</v>
      </c>
      <c r="E2854">
        <v>2</v>
      </c>
      <c r="F2854" t="s">
        <v>1292</v>
      </c>
    </row>
    <row r="2855" spans="1:6" x14ac:dyDescent="0.3">
      <c r="A2855" t="str">
        <f>INDEX(獼猴調查結果[林管處],MATCH(B2855,獼猴調查結果[工作站],0))</f>
        <v>羅東</v>
      </c>
      <c r="B2855" t="str">
        <f>INDEX(獼猴調查結果[工作站],MATCH(C2855,獼猴調查結果[樣區名稱],0))</f>
        <v>南澳</v>
      </c>
      <c r="C2855" t="s">
        <v>1290</v>
      </c>
      <c r="D2855">
        <v>1</v>
      </c>
      <c r="E2855">
        <v>3</v>
      </c>
      <c r="F2855" t="s">
        <v>1292</v>
      </c>
    </row>
    <row r="2856" spans="1:6" x14ac:dyDescent="0.3">
      <c r="A2856" t="str">
        <f>INDEX(獼猴調查結果[林管處],MATCH(B2856,獼猴調查結果[工作站],0))</f>
        <v>羅東</v>
      </c>
      <c r="B2856" t="str">
        <f>INDEX(獼猴調查結果[工作站],MATCH(C2856,獼猴調查結果[樣區名稱],0))</f>
        <v>南澳</v>
      </c>
      <c r="C2856" t="s">
        <v>1290</v>
      </c>
      <c r="D2856">
        <v>1</v>
      </c>
      <c r="E2856">
        <v>4</v>
      </c>
      <c r="F2856" t="s">
        <v>1292</v>
      </c>
    </row>
    <row r="2857" spans="1:6" x14ac:dyDescent="0.3">
      <c r="A2857" t="str">
        <f>INDEX(獼猴調查結果[林管處],MATCH(B2857,獼猴調查結果[工作站],0))</f>
        <v>羅東</v>
      </c>
      <c r="B2857" t="str">
        <f>INDEX(獼猴調查結果[工作站],MATCH(C2857,獼猴調查結果[樣區名稱],0))</f>
        <v>南澳</v>
      </c>
      <c r="C2857" t="s">
        <v>1290</v>
      </c>
      <c r="D2857">
        <v>1</v>
      </c>
      <c r="E2857">
        <v>5</v>
      </c>
      <c r="F2857" t="s">
        <v>1292</v>
      </c>
    </row>
    <row r="2858" spans="1:6" x14ac:dyDescent="0.3">
      <c r="A2858" t="str">
        <f>INDEX(獼猴調查結果[林管處],MATCH(B2858,獼猴調查結果[工作站],0))</f>
        <v>羅東</v>
      </c>
      <c r="B2858" t="str">
        <f>INDEX(獼猴調查結果[工作站],MATCH(C2858,獼猴調查結果[樣區名稱],0))</f>
        <v>南澳</v>
      </c>
      <c r="C2858" t="s">
        <v>1290</v>
      </c>
      <c r="D2858">
        <v>1</v>
      </c>
      <c r="E2858">
        <v>6</v>
      </c>
      <c r="F2858" t="s">
        <v>1292</v>
      </c>
    </row>
    <row r="2859" spans="1:6" x14ac:dyDescent="0.3">
      <c r="A2859" t="str">
        <f>INDEX(獼猴調查結果[林管處],MATCH(B2859,獼猴調查結果[工作站],0))</f>
        <v>羅東</v>
      </c>
      <c r="B2859" t="str">
        <f>INDEX(獼猴調查結果[工作站],MATCH(C2859,獼猴調查結果[樣區名稱],0))</f>
        <v>南澳</v>
      </c>
      <c r="C2859" t="s">
        <v>1293</v>
      </c>
      <c r="D2859">
        <v>1</v>
      </c>
      <c r="E2859">
        <v>1</v>
      </c>
      <c r="F2859" t="s">
        <v>1295</v>
      </c>
    </row>
    <row r="2860" spans="1:6" x14ac:dyDescent="0.3">
      <c r="A2860" t="str">
        <f>INDEX(獼猴調查結果[林管處],MATCH(B2860,獼猴調查結果[工作站],0))</f>
        <v>羅東</v>
      </c>
      <c r="B2860" t="str">
        <f>INDEX(獼猴調查結果[工作站],MATCH(C2860,獼猴調查結果[樣區名稱],0))</f>
        <v>南澳</v>
      </c>
      <c r="C2860" t="s">
        <v>1293</v>
      </c>
      <c r="D2860">
        <v>1</v>
      </c>
      <c r="E2860">
        <v>2</v>
      </c>
      <c r="F2860" t="s">
        <v>1295</v>
      </c>
    </row>
    <row r="2861" spans="1:6" x14ac:dyDescent="0.3">
      <c r="A2861" t="str">
        <f>INDEX(獼猴調查結果[林管處],MATCH(B2861,獼猴調查結果[工作站],0))</f>
        <v>羅東</v>
      </c>
      <c r="B2861" t="str">
        <f>INDEX(獼猴調查結果[工作站],MATCH(C2861,獼猴調查結果[樣區名稱],0))</f>
        <v>南澳</v>
      </c>
      <c r="C2861" t="s">
        <v>1293</v>
      </c>
      <c r="D2861">
        <v>1</v>
      </c>
      <c r="E2861">
        <v>3</v>
      </c>
      <c r="F2861" t="s">
        <v>1295</v>
      </c>
    </row>
    <row r="2862" spans="1:6" x14ac:dyDescent="0.3">
      <c r="A2862" t="str">
        <f>INDEX(獼猴調查結果[林管處],MATCH(B2862,獼猴調查結果[工作站],0))</f>
        <v>羅東</v>
      </c>
      <c r="B2862" t="str">
        <f>INDEX(獼猴調查結果[工作站],MATCH(C2862,獼猴調查結果[樣區名稱],0))</f>
        <v>南澳</v>
      </c>
      <c r="C2862" t="s">
        <v>1293</v>
      </c>
      <c r="D2862">
        <v>1</v>
      </c>
      <c r="E2862">
        <v>4</v>
      </c>
      <c r="F2862" t="s">
        <v>1295</v>
      </c>
    </row>
    <row r="2863" spans="1:6" x14ac:dyDescent="0.3">
      <c r="A2863" t="str">
        <f>INDEX(獼猴調查結果[林管處],MATCH(B2863,獼猴調查結果[工作站],0))</f>
        <v>羅東</v>
      </c>
      <c r="B2863" t="str">
        <f>INDEX(獼猴調查結果[工作站],MATCH(C2863,獼猴調查結果[樣區名稱],0))</f>
        <v>南澳</v>
      </c>
      <c r="C2863" t="s">
        <v>1293</v>
      </c>
      <c r="D2863">
        <v>1</v>
      </c>
      <c r="E2863">
        <v>5</v>
      </c>
      <c r="F2863" t="s">
        <v>1295</v>
      </c>
    </row>
    <row r="2864" spans="1:6" x14ac:dyDescent="0.3">
      <c r="A2864" t="str">
        <f>INDEX(獼猴調查結果[林管處],MATCH(B2864,獼猴調查結果[工作站],0))</f>
        <v>羅東</v>
      </c>
      <c r="B2864" t="str">
        <f>INDEX(獼猴調查結果[工作站],MATCH(C2864,獼猴調查結果[樣區名稱],0))</f>
        <v>南澳</v>
      </c>
      <c r="C2864" t="s">
        <v>1293</v>
      </c>
      <c r="D2864">
        <v>1</v>
      </c>
      <c r="E2864">
        <v>6</v>
      </c>
      <c r="F2864" t="s">
        <v>1295</v>
      </c>
    </row>
    <row r="2865" spans="1:6" x14ac:dyDescent="0.3">
      <c r="A2865" t="str">
        <f>INDEX(獼猴調查結果[林管處],MATCH(B2865,獼猴調查結果[工作站],0))</f>
        <v>羅東</v>
      </c>
      <c r="B2865" t="str">
        <f>INDEX(獼猴調查結果[工作站],MATCH(C2865,獼猴調查結果[樣區名稱],0))</f>
        <v>南澳</v>
      </c>
      <c r="C2865" t="s">
        <v>1296</v>
      </c>
      <c r="D2865">
        <v>1</v>
      </c>
      <c r="E2865">
        <v>1</v>
      </c>
      <c r="F2865" t="s">
        <v>1298</v>
      </c>
    </row>
    <row r="2866" spans="1:6" x14ac:dyDescent="0.3">
      <c r="A2866" t="str">
        <f>INDEX(獼猴調查結果[林管處],MATCH(B2866,獼猴調查結果[工作站],0))</f>
        <v>羅東</v>
      </c>
      <c r="B2866" t="str">
        <f>INDEX(獼猴調查結果[工作站],MATCH(C2866,獼猴調查結果[樣區名稱],0))</f>
        <v>南澳</v>
      </c>
      <c r="C2866" t="s">
        <v>1296</v>
      </c>
      <c r="D2866">
        <v>1</v>
      </c>
      <c r="E2866">
        <v>2</v>
      </c>
      <c r="F2866" t="s">
        <v>1298</v>
      </c>
    </row>
    <row r="2867" spans="1:6" x14ac:dyDescent="0.3">
      <c r="A2867" t="str">
        <f>INDEX(獼猴調查結果[林管處],MATCH(B2867,獼猴調查結果[工作站],0))</f>
        <v>羅東</v>
      </c>
      <c r="B2867" t="str">
        <f>INDEX(獼猴調查結果[工作站],MATCH(C2867,獼猴調查結果[樣區名稱],0))</f>
        <v>南澳</v>
      </c>
      <c r="C2867" t="s">
        <v>1296</v>
      </c>
      <c r="D2867">
        <v>1</v>
      </c>
      <c r="E2867">
        <v>3</v>
      </c>
      <c r="F2867" t="s">
        <v>1298</v>
      </c>
    </row>
    <row r="2868" spans="1:6" x14ac:dyDescent="0.3">
      <c r="A2868" t="str">
        <f>INDEX(獼猴調查結果[林管處],MATCH(B2868,獼猴調查結果[工作站],0))</f>
        <v>羅東</v>
      </c>
      <c r="B2868" t="str">
        <f>INDEX(獼猴調查結果[工作站],MATCH(C2868,獼猴調查結果[樣區名稱],0))</f>
        <v>南澳</v>
      </c>
      <c r="C2868" t="s">
        <v>1296</v>
      </c>
      <c r="D2868">
        <v>1</v>
      </c>
      <c r="E2868">
        <v>4</v>
      </c>
      <c r="F2868" t="s">
        <v>1298</v>
      </c>
    </row>
    <row r="2869" spans="1:6" x14ac:dyDescent="0.3">
      <c r="A2869" t="str">
        <f>INDEX(獼猴調查結果[林管處],MATCH(B2869,獼猴調查結果[工作站],0))</f>
        <v>羅東</v>
      </c>
      <c r="B2869" t="str">
        <f>INDEX(獼猴調查結果[工作站],MATCH(C2869,獼猴調查結果[樣區名稱],0))</f>
        <v>南澳</v>
      </c>
      <c r="C2869" t="s">
        <v>1296</v>
      </c>
      <c r="D2869">
        <v>1</v>
      </c>
      <c r="E2869">
        <v>5</v>
      </c>
      <c r="F2869" t="s">
        <v>1298</v>
      </c>
    </row>
    <row r="2870" spans="1:6" x14ac:dyDescent="0.3">
      <c r="A2870" t="str">
        <f>INDEX(獼猴調查結果[林管處],MATCH(B2870,獼猴調查結果[工作站],0))</f>
        <v>羅東</v>
      </c>
      <c r="B2870" t="str">
        <f>INDEX(獼猴調查結果[工作站],MATCH(C2870,獼猴調查結果[樣區名稱],0))</f>
        <v>南澳</v>
      </c>
      <c r="C2870" t="s">
        <v>1296</v>
      </c>
      <c r="D2870">
        <v>1</v>
      </c>
      <c r="E2870">
        <v>6</v>
      </c>
      <c r="F2870" t="s">
        <v>1298</v>
      </c>
    </row>
    <row r="2871" spans="1:6" x14ac:dyDescent="0.3">
      <c r="A2871" t="str">
        <f>INDEX(獼猴調查結果[林管處],MATCH(B2871,獼猴調查結果[工作站],0))</f>
        <v>羅東</v>
      </c>
      <c r="B2871" t="str">
        <f>INDEX(獼猴調查結果[工作站],MATCH(C2871,獼猴調查結果[樣區名稱],0))</f>
        <v>南澳</v>
      </c>
      <c r="C2871" t="s">
        <v>1300</v>
      </c>
      <c r="D2871">
        <v>1</v>
      </c>
      <c r="E2871">
        <v>1</v>
      </c>
      <c r="F2871" t="s">
        <v>1302</v>
      </c>
    </row>
    <row r="2872" spans="1:6" x14ac:dyDescent="0.3">
      <c r="A2872" t="str">
        <f>INDEX(獼猴調查結果[林管處],MATCH(B2872,獼猴調查結果[工作站],0))</f>
        <v>羅東</v>
      </c>
      <c r="B2872" t="str">
        <f>INDEX(獼猴調查結果[工作站],MATCH(C2872,獼猴調查結果[樣區名稱],0))</f>
        <v>南澳</v>
      </c>
      <c r="C2872" t="s">
        <v>1300</v>
      </c>
      <c r="D2872">
        <v>1</v>
      </c>
      <c r="E2872">
        <v>2</v>
      </c>
      <c r="F2872" t="s">
        <v>1302</v>
      </c>
    </row>
    <row r="2873" spans="1:6" x14ac:dyDescent="0.3">
      <c r="A2873" t="str">
        <f>INDEX(獼猴調查結果[林管處],MATCH(B2873,獼猴調查結果[工作站],0))</f>
        <v>羅東</v>
      </c>
      <c r="B2873" t="str">
        <f>INDEX(獼猴調查結果[工作站],MATCH(C2873,獼猴調查結果[樣區名稱],0))</f>
        <v>南澳</v>
      </c>
      <c r="C2873" t="s">
        <v>1300</v>
      </c>
      <c r="D2873">
        <v>1</v>
      </c>
      <c r="E2873">
        <v>3</v>
      </c>
      <c r="F2873" t="s">
        <v>1302</v>
      </c>
    </row>
    <row r="2874" spans="1:6" x14ac:dyDescent="0.3">
      <c r="A2874" t="str">
        <f>INDEX(獼猴調查結果[林管處],MATCH(B2874,獼猴調查結果[工作站],0))</f>
        <v>羅東</v>
      </c>
      <c r="B2874" t="str">
        <f>INDEX(獼猴調查結果[工作站],MATCH(C2874,獼猴調查結果[樣區名稱],0))</f>
        <v>南澳</v>
      </c>
      <c r="C2874" t="s">
        <v>1300</v>
      </c>
      <c r="D2874">
        <v>1</v>
      </c>
      <c r="E2874">
        <v>4</v>
      </c>
      <c r="F2874" t="s">
        <v>1302</v>
      </c>
    </row>
    <row r="2875" spans="1:6" x14ac:dyDescent="0.3">
      <c r="A2875" t="str">
        <f>INDEX(獼猴調查結果[林管處],MATCH(B2875,獼猴調查結果[工作站],0))</f>
        <v>羅東</v>
      </c>
      <c r="B2875" t="str">
        <f>INDEX(獼猴調查結果[工作站],MATCH(C2875,獼猴調查結果[樣區名稱],0))</f>
        <v>南澳</v>
      </c>
      <c r="C2875" t="s">
        <v>1300</v>
      </c>
      <c r="D2875">
        <v>1</v>
      </c>
      <c r="E2875">
        <v>5</v>
      </c>
      <c r="F2875" t="s">
        <v>1302</v>
      </c>
    </row>
    <row r="2876" spans="1:6" x14ac:dyDescent="0.3">
      <c r="A2876" t="str">
        <f>INDEX(獼猴調查結果[林管處],MATCH(B2876,獼猴調查結果[工作站],0))</f>
        <v>羅東</v>
      </c>
      <c r="B2876" t="str">
        <f>INDEX(獼猴調查結果[工作站],MATCH(C2876,獼猴調查結果[樣區名稱],0))</f>
        <v>南澳</v>
      </c>
      <c r="C2876" t="s">
        <v>1300</v>
      </c>
      <c r="D2876">
        <v>1</v>
      </c>
      <c r="E2876">
        <v>6</v>
      </c>
      <c r="F2876" t="s">
        <v>1302</v>
      </c>
    </row>
    <row r="2877" spans="1:6" x14ac:dyDescent="0.3">
      <c r="A2877" t="str">
        <f>INDEX(獼猴調查結果[林管處],MATCH(B2877,獼猴調查結果[工作站],0))</f>
        <v>羅東</v>
      </c>
      <c r="B2877" t="str">
        <f>INDEX(獼猴調查結果[工作站],MATCH(C2877,獼猴調查結果[樣區名稱],0))</f>
        <v>南澳</v>
      </c>
      <c r="C2877" t="s">
        <v>1304</v>
      </c>
      <c r="D2877">
        <v>1</v>
      </c>
      <c r="E2877">
        <v>1</v>
      </c>
      <c r="F2877" t="s">
        <v>1306</v>
      </c>
    </row>
    <row r="2878" spans="1:6" x14ac:dyDescent="0.3">
      <c r="A2878" t="str">
        <f>INDEX(獼猴調查結果[林管處],MATCH(B2878,獼猴調查結果[工作站],0))</f>
        <v>羅東</v>
      </c>
      <c r="B2878" t="str">
        <f>INDEX(獼猴調查結果[工作站],MATCH(C2878,獼猴調查結果[樣區名稱],0))</f>
        <v>南澳</v>
      </c>
      <c r="C2878" t="s">
        <v>1304</v>
      </c>
      <c r="D2878">
        <v>1</v>
      </c>
      <c r="E2878">
        <v>2</v>
      </c>
      <c r="F2878" t="s">
        <v>1306</v>
      </c>
    </row>
    <row r="2879" spans="1:6" x14ac:dyDescent="0.3">
      <c r="A2879" t="str">
        <f>INDEX(獼猴調查結果[林管處],MATCH(B2879,獼猴調查結果[工作站],0))</f>
        <v>羅東</v>
      </c>
      <c r="B2879" t="str">
        <f>INDEX(獼猴調查結果[工作站],MATCH(C2879,獼猴調查結果[樣區名稱],0))</f>
        <v>南澳</v>
      </c>
      <c r="C2879" t="s">
        <v>1304</v>
      </c>
      <c r="D2879">
        <v>1</v>
      </c>
      <c r="E2879">
        <v>3</v>
      </c>
      <c r="F2879" t="s">
        <v>1306</v>
      </c>
    </row>
    <row r="2880" spans="1:6" x14ac:dyDescent="0.3">
      <c r="A2880" t="str">
        <f>INDEX(獼猴調查結果[林管處],MATCH(B2880,獼猴調查結果[工作站],0))</f>
        <v>羅東</v>
      </c>
      <c r="B2880" t="str">
        <f>INDEX(獼猴調查結果[工作站],MATCH(C2880,獼猴調查結果[樣區名稱],0))</f>
        <v>南澳</v>
      </c>
      <c r="C2880" t="s">
        <v>1304</v>
      </c>
      <c r="D2880">
        <v>1</v>
      </c>
      <c r="E2880">
        <v>4</v>
      </c>
      <c r="F2880" t="s">
        <v>1306</v>
      </c>
    </row>
    <row r="2881" spans="1:6" x14ac:dyDescent="0.3">
      <c r="A2881" t="str">
        <f>INDEX(獼猴調查結果[林管處],MATCH(B2881,獼猴調查結果[工作站],0))</f>
        <v>羅東</v>
      </c>
      <c r="B2881" t="str">
        <f>INDEX(獼猴調查結果[工作站],MATCH(C2881,獼猴調查結果[樣區名稱],0))</f>
        <v>南澳</v>
      </c>
      <c r="C2881" t="s">
        <v>1304</v>
      </c>
      <c r="D2881">
        <v>1</v>
      </c>
      <c r="E2881">
        <v>5</v>
      </c>
      <c r="F2881" t="s">
        <v>1306</v>
      </c>
    </row>
    <row r="2882" spans="1:6" x14ac:dyDescent="0.3">
      <c r="A2882" t="str">
        <f>INDEX(獼猴調查結果[林管處],MATCH(B2882,獼猴調查結果[工作站],0))</f>
        <v>羅東</v>
      </c>
      <c r="B2882" t="str">
        <f>INDEX(獼猴調查結果[工作站],MATCH(C2882,獼猴調查結果[樣區名稱],0))</f>
        <v>南澳</v>
      </c>
      <c r="C2882" t="s">
        <v>1304</v>
      </c>
      <c r="D2882">
        <v>1</v>
      </c>
      <c r="E2882">
        <v>6</v>
      </c>
      <c r="F2882" t="s">
        <v>1306</v>
      </c>
    </row>
    <row r="2883" spans="1:6" x14ac:dyDescent="0.3">
      <c r="A2883" t="str">
        <f>INDEX(獼猴調查結果[林管處],MATCH(B2883,獼猴調查結果[工作站],0))</f>
        <v>羅東</v>
      </c>
      <c r="B2883" t="str">
        <f>INDEX(獼猴調查結果[工作站],MATCH(C2883,獼猴調查結果[樣區名稱],0))</f>
        <v>南澳</v>
      </c>
      <c r="C2883" t="s">
        <v>1307</v>
      </c>
      <c r="D2883">
        <v>1</v>
      </c>
      <c r="E2883">
        <v>1</v>
      </c>
      <c r="F2883" t="s">
        <v>1309</v>
      </c>
    </row>
    <row r="2884" spans="1:6" x14ac:dyDescent="0.3">
      <c r="A2884" t="str">
        <f>INDEX(獼猴調查結果[林管處],MATCH(B2884,獼猴調查結果[工作站],0))</f>
        <v>羅東</v>
      </c>
      <c r="B2884" t="str">
        <f>INDEX(獼猴調查結果[工作站],MATCH(C2884,獼猴調查結果[樣區名稱],0))</f>
        <v>南澳</v>
      </c>
      <c r="C2884" t="s">
        <v>1307</v>
      </c>
      <c r="D2884">
        <v>1</v>
      </c>
      <c r="E2884">
        <v>2</v>
      </c>
      <c r="F2884" t="s">
        <v>1309</v>
      </c>
    </row>
    <row r="2885" spans="1:6" x14ac:dyDescent="0.3">
      <c r="A2885" t="str">
        <f>INDEX(獼猴調查結果[林管處],MATCH(B2885,獼猴調查結果[工作站],0))</f>
        <v>羅東</v>
      </c>
      <c r="B2885" t="str">
        <f>INDEX(獼猴調查結果[工作站],MATCH(C2885,獼猴調查結果[樣區名稱],0))</f>
        <v>南澳</v>
      </c>
      <c r="C2885" t="s">
        <v>1307</v>
      </c>
      <c r="D2885">
        <v>1</v>
      </c>
      <c r="E2885">
        <v>3</v>
      </c>
      <c r="F2885" t="s">
        <v>1309</v>
      </c>
    </row>
    <row r="2886" spans="1:6" x14ac:dyDescent="0.3">
      <c r="A2886" t="str">
        <f>INDEX(獼猴調查結果[林管處],MATCH(B2886,獼猴調查結果[工作站],0))</f>
        <v>羅東</v>
      </c>
      <c r="B2886" t="str">
        <f>INDEX(獼猴調查結果[工作站],MATCH(C2886,獼猴調查結果[樣區名稱],0))</f>
        <v>南澳</v>
      </c>
      <c r="C2886" t="s">
        <v>1307</v>
      </c>
      <c r="D2886">
        <v>1</v>
      </c>
      <c r="E2886">
        <v>4</v>
      </c>
      <c r="F2886" t="s">
        <v>1309</v>
      </c>
    </row>
    <row r="2887" spans="1:6" x14ac:dyDescent="0.3">
      <c r="A2887" t="str">
        <f>INDEX(獼猴調查結果[林管處],MATCH(B2887,獼猴調查結果[工作站],0))</f>
        <v>羅東</v>
      </c>
      <c r="B2887" t="str">
        <f>INDEX(獼猴調查結果[工作站],MATCH(C2887,獼猴調查結果[樣區名稱],0))</f>
        <v>南澳</v>
      </c>
      <c r="C2887" t="s">
        <v>1307</v>
      </c>
      <c r="D2887">
        <v>1</v>
      </c>
      <c r="E2887">
        <v>5</v>
      </c>
      <c r="F2887" t="s">
        <v>1309</v>
      </c>
    </row>
    <row r="2888" spans="1:6" x14ac:dyDescent="0.3">
      <c r="A2888" t="str">
        <f>INDEX(獼猴調查結果[林管處],MATCH(B2888,獼猴調查結果[工作站],0))</f>
        <v>羅東</v>
      </c>
      <c r="B2888" t="str">
        <f>INDEX(獼猴調查結果[工作站],MATCH(C2888,獼猴調查結果[樣區名稱],0))</f>
        <v>南澳</v>
      </c>
      <c r="C2888" t="s">
        <v>1307</v>
      </c>
      <c r="D2888">
        <v>1</v>
      </c>
      <c r="E2888">
        <v>6</v>
      </c>
      <c r="F2888" t="s">
        <v>1309</v>
      </c>
    </row>
    <row r="2889" spans="1:6" x14ac:dyDescent="0.3">
      <c r="A2889" t="str">
        <f>INDEX(獼猴調查結果[林管處],MATCH(B2889,獼猴調查結果[工作站],0))</f>
        <v>羅東</v>
      </c>
      <c r="B2889" t="str">
        <f>INDEX(獼猴調查結果[工作站],MATCH(C2889,獼猴調查結果[樣區名稱],0))</f>
        <v>台北</v>
      </c>
      <c r="C2889" t="s">
        <v>1316</v>
      </c>
      <c r="D2889">
        <v>1</v>
      </c>
      <c r="E2889">
        <v>1</v>
      </c>
      <c r="F2889" t="s">
        <v>1318</v>
      </c>
    </row>
    <row r="2890" spans="1:6" x14ac:dyDescent="0.3">
      <c r="A2890" t="str">
        <f>INDEX(獼猴調查結果[林管處],MATCH(B2890,獼猴調查結果[工作站],0))</f>
        <v>羅東</v>
      </c>
      <c r="B2890" t="str">
        <f>INDEX(獼猴調查結果[工作站],MATCH(C2890,獼猴調查結果[樣區名稱],0))</f>
        <v>台北</v>
      </c>
      <c r="C2890" t="s">
        <v>1316</v>
      </c>
      <c r="D2890">
        <v>1</v>
      </c>
      <c r="E2890">
        <v>2</v>
      </c>
      <c r="F2890" t="s">
        <v>1318</v>
      </c>
    </row>
    <row r="2891" spans="1:6" x14ac:dyDescent="0.3">
      <c r="A2891" t="str">
        <f>INDEX(獼猴調查結果[林管處],MATCH(B2891,獼猴調查結果[工作站],0))</f>
        <v>羅東</v>
      </c>
      <c r="B2891" t="str">
        <f>INDEX(獼猴調查結果[工作站],MATCH(C2891,獼猴調查結果[樣區名稱],0))</f>
        <v>台北</v>
      </c>
      <c r="C2891" t="s">
        <v>1316</v>
      </c>
      <c r="D2891">
        <v>1</v>
      </c>
      <c r="E2891">
        <v>3</v>
      </c>
      <c r="F2891" t="s">
        <v>1318</v>
      </c>
    </row>
    <row r="2892" spans="1:6" x14ac:dyDescent="0.3">
      <c r="A2892" t="str">
        <f>INDEX(獼猴調查結果[林管處],MATCH(B2892,獼猴調查結果[工作站],0))</f>
        <v>羅東</v>
      </c>
      <c r="B2892" t="str">
        <f>INDEX(獼猴調查結果[工作站],MATCH(C2892,獼猴調查結果[樣區名稱],0))</f>
        <v>台北</v>
      </c>
      <c r="C2892" t="s">
        <v>1316</v>
      </c>
      <c r="D2892">
        <v>1</v>
      </c>
      <c r="E2892">
        <v>4</v>
      </c>
      <c r="F2892" t="s">
        <v>1318</v>
      </c>
    </row>
    <row r="2893" spans="1:6" x14ac:dyDescent="0.3">
      <c r="A2893" t="str">
        <f>INDEX(獼猴調查結果[林管處],MATCH(B2893,獼猴調查結果[工作站],0))</f>
        <v>羅東</v>
      </c>
      <c r="B2893" t="str">
        <f>INDEX(獼猴調查結果[工作站],MATCH(C2893,獼猴調查結果[樣區名稱],0))</f>
        <v>台北</v>
      </c>
      <c r="C2893" t="s">
        <v>1316</v>
      </c>
      <c r="D2893">
        <v>1</v>
      </c>
      <c r="E2893">
        <v>5</v>
      </c>
      <c r="F2893" t="s">
        <v>1318</v>
      </c>
    </row>
    <row r="2894" spans="1:6" x14ac:dyDescent="0.3">
      <c r="A2894" t="str">
        <f>INDEX(獼猴調查結果[林管處],MATCH(B2894,獼猴調查結果[工作站],0))</f>
        <v>羅東</v>
      </c>
      <c r="B2894" t="str">
        <f>INDEX(獼猴調查結果[工作站],MATCH(C2894,獼猴調查結果[樣區名稱],0))</f>
        <v>台北</v>
      </c>
      <c r="C2894" t="s">
        <v>1316</v>
      </c>
      <c r="D2894">
        <v>1</v>
      </c>
      <c r="E2894">
        <v>6</v>
      </c>
      <c r="F2894" t="s">
        <v>1318</v>
      </c>
    </row>
    <row r="2895" spans="1:6" x14ac:dyDescent="0.3">
      <c r="A2895" t="str">
        <f>INDEX(獼猴調查結果[林管處],MATCH(B2895,獼猴調查結果[工作站],0))</f>
        <v>羅東</v>
      </c>
      <c r="B2895" t="str">
        <f>INDEX(獼猴調查結果[工作站],MATCH(C2895,獼猴調查結果[樣區名稱],0))</f>
        <v>台北</v>
      </c>
      <c r="C2895" t="s">
        <v>1316</v>
      </c>
      <c r="D2895">
        <v>1</v>
      </c>
      <c r="E2895">
        <v>7</v>
      </c>
      <c r="F2895" t="s">
        <v>1318</v>
      </c>
    </row>
    <row r="2896" spans="1:6" x14ac:dyDescent="0.3">
      <c r="A2896" t="str">
        <f>INDEX(獼猴調查結果[林管處],MATCH(B2896,獼猴調查結果[工作站],0))</f>
        <v>羅東</v>
      </c>
      <c r="B2896" t="str">
        <f>INDEX(獼猴調查結果[工作站],MATCH(C2896,獼猴調查結果[樣區名稱],0))</f>
        <v>台北</v>
      </c>
      <c r="C2896" t="s">
        <v>1316</v>
      </c>
      <c r="D2896">
        <v>1</v>
      </c>
      <c r="E2896">
        <v>8</v>
      </c>
      <c r="F2896" t="s">
        <v>1318</v>
      </c>
    </row>
    <row r="2897" spans="1:6" x14ac:dyDescent="0.3">
      <c r="A2897" t="str">
        <f>INDEX(獼猴調查結果[林管處],MATCH(B2897,獼猴調查結果[工作站],0))</f>
        <v>羅東</v>
      </c>
      <c r="B2897" t="str">
        <f>INDEX(獼猴調查結果[工作站],MATCH(C2897,獼猴調查結果[樣區名稱],0))</f>
        <v>台北</v>
      </c>
      <c r="C2897" t="s">
        <v>1316</v>
      </c>
      <c r="D2897">
        <v>1</v>
      </c>
      <c r="E2897">
        <v>9</v>
      </c>
      <c r="F2897" t="s">
        <v>1318</v>
      </c>
    </row>
    <row r="2898" spans="1:6" x14ac:dyDescent="0.3">
      <c r="A2898" t="str">
        <f>INDEX(獼猴調查結果[林管處],MATCH(B2898,獼猴調查結果[工作站],0))</f>
        <v>羅東</v>
      </c>
      <c r="B2898" t="str">
        <f>INDEX(獼猴調查結果[工作站],MATCH(C2898,獼猴調查結果[樣區名稱],0))</f>
        <v>台北</v>
      </c>
      <c r="C2898" t="s">
        <v>1316</v>
      </c>
      <c r="D2898">
        <v>1</v>
      </c>
      <c r="E2898">
        <v>10</v>
      </c>
      <c r="F2898" t="s">
        <v>1318</v>
      </c>
    </row>
    <row r="2899" spans="1:6" x14ac:dyDescent="0.3">
      <c r="A2899" t="str">
        <f>INDEX(獼猴調查結果[林管處],MATCH(B2899,獼猴調查結果[工作站],0))</f>
        <v>羅東</v>
      </c>
      <c r="B2899" t="str">
        <f>INDEX(獼猴調查結果[工作站],MATCH(C2899,獼猴調查結果[樣區名稱],0))</f>
        <v>台北</v>
      </c>
      <c r="C2899" t="s">
        <v>1320</v>
      </c>
      <c r="D2899">
        <v>1</v>
      </c>
      <c r="E2899">
        <v>1</v>
      </c>
      <c r="F2899" t="s">
        <v>1322</v>
      </c>
    </row>
    <row r="2900" spans="1:6" x14ac:dyDescent="0.3">
      <c r="A2900" t="str">
        <f>INDEX(獼猴調查結果[林管處],MATCH(B2900,獼猴調查結果[工作站],0))</f>
        <v>羅東</v>
      </c>
      <c r="B2900" t="str">
        <f>INDEX(獼猴調查結果[工作站],MATCH(C2900,獼猴調查結果[樣區名稱],0))</f>
        <v>台北</v>
      </c>
      <c r="C2900" t="s">
        <v>1320</v>
      </c>
      <c r="D2900">
        <v>1</v>
      </c>
      <c r="E2900">
        <v>2</v>
      </c>
      <c r="F2900" t="s">
        <v>1322</v>
      </c>
    </row>
    <row r="2901" spans="1:6" x14ac:dyDescent="0.3">
      <c r="A2901" t="str">
        <f>INDEX(獼猴調查結果[林管處],MATCH(B2901,獼猴調查結果[工作站],0))</f>
        <v>羅東</v>
      </c>
      <c r="B2901" t="str">
        <f>INDEX(獼猴調查結果[工作站],MATCH(C2901,獼猴調查結果[樣區名稱],0))</f>
        <v>台北</v>
      </c>
      <c r="C2901" t="s">
        <v>1320</v>
      </c>
      <c r="D2901">
        <v>1</v>
      </c>
      <c r="E2901">
        <v>3</v>
      </c>
      <c r="F2901" t="s">
        <v>1322</v>
      </c>
    </row>
    <row r="2902" spans="1:6" x14ac:dyDescent="0.3">
      <c r="A2902" t="str">
        <f>INDEX(獼猴調查結果[林管處],MATCH(B2902,獼猴調查結果[工作站],0))</f>
        <v>羅東</v>
      </c>
      <c r="B2902" t="str">
        <f>INDEX(獼猴調查結果[工作站],MATCH(C2902,獼猴調查結果[樣區名稱],0))</f>
        <v>台北</v>
      </c>
      <c r="C2902" t="s">
        <v>1320</v>
      </c>
      <c r="D2902">
        <v>1</v>
      </c>
      <c r="E2902">
        <v>4</v>
      </c>
      <c r="F2902" t="s">
        <v>1322</v>
      </c>
    </row>
    <row r="2903" spans="1:6" x14ac:dyDescent="0.3">
      <c r="A2903" t="str">
        <f>INDEX(獼猴調查結果[林管處],MATCH(B2903,獼猴調查結果[工作站],0))</f>
        <v>羅東</v>
      </c>
      <c r="B2903" t="str">
        <f>INDEX(獼猴調查結果[工作站],MATCH(C2903,獼猴調查結果[樣區名稱],0))</f>
        <v>台北</v>
      </c>
      <c r="C2903" t="s">
        <v>1320</v>
      </c>
      <c r="D2903">
        <v>1</v>
      </c>
      <c r="E2903">
        <v>5</v>
      </c>
      <c r="F2903" t="s">
        <v>1322</v>
      </c>
    </row>
    <row r="2904" spans="1:6" x14ac:dyDescent="0.3">
      <c r="A2904" t="str">
        <f>INDEX(獼猴調查結果[林管處],MATCH(B2904,獼猴調查結果[工作站],0))</f>
        <v>羅東</v>
      </c>
      <c r="B2904" t="str">
        <f>INDEX(獼猴調查結果[工作站],MATCH(C2904,獼猴調查結果[樣區名稱],0))</f>
        <v>台北</v>
      </c>
      <c r="C2904" t="s">
        <v>1320</v>
      </c>
      <c r="D2904">
        <v>1</v>
      </c>
      <c r="E2904">
        <v>6</v>
      </c>
      <c r="F2904" t="s">
        <v>1322</v>
      </c>
    </row>
    <row r="2905" spans="1:6" x14ac:dyDescent="0.3">
      <c r="A2905" t="str">
        <f>INDEX(獼猴調查結果[林管處],MATCH(B2905,獼猴調查結果[工作站],0))</f>
        <v>羅東</v>
      </c>
      <c r="B2905" t="str">
        <f>INDEX(獼猴調查結果[工作站],MATCH(C2905,獼猴調查結果[樣區名稱],0))</f>
        <v>台北</v>
      </c>
      <c r="C2905" t="s">
        <v>1320</v>
      </c>
      <c r="D2905">
        <v>1</v>
      </c>
      <c r="E2905">
        <v>7</v>
      </c>
      <c r="F2905" t="s">
        <v>1322</v>
      </c>
    </row>
    <row r="2906" spans="1:6" x14ac:dyDescent="0.3">
      <c r="A2906" t="str">
        <f>INDEX(獼猴調查結果[林管處],MATCH(B2906,獼猴調查結果[工作站],0))</f>
        <v>羅東</v>
      </c>
      <c r="B2906" t="str">
        <f>INDEX(獼猴調查結果[工作站],MATCH(C2906,獼猴調查結果[樣區名稱],0))</f>
        <v>台北</v>
      </c>
      <c r="C2906" t="s">
        <v>1323</v>
      </c>
      <c r="D2906">
        <v>1</v>
      </c>
      <c r="E2906">
        <v>1</v>
      </c>
      <c r="F2906" t="s">
        <v>1325</v>
      </c>
    </row>
    <row r="2907" spans="1:6" x14ac:dyDescent="0.3">
      <c r="A2907" t="str">
        <f>INDEX(獼猴調查結果[林管處],MATCH(B2907,獼猴調查結果[工作站],0))</f>
        <v>羅東</v>
      </c>
      <c r="B2907" t="str">
        <f>INDEX(獼猴調查結果[工作站],MATCH(C2907,獼猴調查結果[樣區名稱],0))</f>
        <v>台北</v>
      </c>
      <c r="C2907" t="s">
        <v>1323</v>
      </c>
      <c r="D2907">
        <v>1</v>
      </c>
      <c r="E2907">
        <v>2</v>
      </c>
      <c r="F2907" t="s">
        <v>1325</v>
      </c>
    </row>
    <row r="2908" spans="1:6" x14ac:dyDescent="0.3">
      <c r="A2908" t="str">
        <f>INDEX(獼猴調查結果[林管處],MATCH(B2908,獼猴調查結果[工作站],0))</f>
        <v>羅東</v>
      </c>
      <c r="B2908" t="str">
        <f>INDEX(獼猴調查結果[工作站],MATCH(C2908,獼猴調查結果[樣區名稱],0))</f>
        <v>台北</v>
      </c>
      <c r="C2908" t="s">
        <v>1323</v>
      </c>
      <c r="D2908">
        <v>1</v>
      </c>
      <c r="E2908">
        <v>3</v>
      </c>
      <c r="F2908" t="s">
        <v>1325</v>
      </c>
    </row>
    <row r="2909" spans="1:6" x14ac:dyDescent="0.3">
      <c r="A2909" t="str">
        <f>INDEX(獼猴調查結果[林管處],MATCH(B2909,獼猴調查結果[工作站],0))</f>
        <v>羅東</v>
      </c>
      <c r="B2909" t="str">
        <f>INDEX(獼猴調查結果[工作站],MATCH(C2909,獼猴調查結果[樣區名稱],0))</f>
        <v>台北</v>
      </c>
      <c r="C2909" t="s">
        <v>1323</v>
      </c>
      <c r="D2909">
        <v>1</v>
      </c>
      <c r="E2909">
        <v>4</v>
      </c>
      <c r="F2909" t="s">
        <v>1325</v>
      </c>
    </row>
    <row r="2910" spans="1:6" x14ac:dyDescent="0.3">
      <c r="A2910" t="str">
        <f>INDEX(獼猴調查結果[林管處],MATCH(B2910,獼猴調查結果[工作站],0))</f>
        <v>羅東</v>
      </c>
      <c r="B2910" t="str">
        <f>INDEX(獼猴調查結果[工作站],MATCH(C2910,獼猴調查結果[樣區名稱],0))</f>
        <v>台北</v>
      </c>
      <c r="C2910" t="s">
        <v>1323</v>
      </c>
      <c r="D2910">
        <v>1</v>
      </c>
      <c r="E2910">
        <v>5</v>
      </c>
      <c r="F2910" t="s">
        <v>1325</v>
      </c>
    </row>
    <row r="2911" spans="1:6" x14ac:dyDescent="0.3">
      <c r="A2911" t="str">
        <f>INDEX(獼猴調查結果[林管處],MATCH(B2911,獼猴調查結果[工作站],0))</f>
        <v>羅東</v>
      </c>
      <c r="B2911" t="str">
        <f>INDEX(獼猴調查結果[工作站],MATCH(C2911,獼猴調查結果[樣區名稱],0))</f>
        <v>台北</v>
      </c>
      <c r="C2911" t="s">
        <v>1323</v>
      </c>
      <c r="D2911">
        <v>1</v>
      </c>
      <c r="E2911">
        <v>6</v>
      </c>
      <c r="F2911" t="s">
        <v>1325</v>
      </c>
    </row>
    <row r="2912" spans="1:6" x14ac:dyDescent="0.3">
      <c r="A2912" t="str">
        <f>INDEX(獼猴調查結果[林管處],MATCH(B2912,獼猴調查結果[工作站],0))</f>
        <v>羅東</v>
      </c>
      <c r="B2912" t="str">
        <f>INDEX(獼猴調查結果[工作站],MATCH(C2912,獼猴調查結果[樣區名稱],0))</f>
        <v>台北</v>
      </c>
      <c r="C2912" t="s">
        <v>1323</v>
      </c>
      <c r="D2912">
        <v>1</v>
      </c>
      <c r="E2912">
        <v>7</v>
      </c>
      <c r="F2912" t="s">
        <v>1325</v>
      </c>
    </row>
    <row r="2913" spans="1:6" x14ac:dyDescent="0.3">
      <c r="A2913" t="str">
        <f>INDEX(獼猴調查結果[林管處],MATCH(B2913,獼猴調查結果[工作站],0))</f>
        <v>羅東</v>
      </c>
      <c r="B2913" t="str">
        <f>INDEX(獼猴調查結果[工作站],MATCH(C2913,獼猴調查結果[樣區名稱],0))</f>
        <v>台北</v>
      </c>
      <c r="C2913" t="s">
        <v>1326</v>
      </c>
      <c r="D2913">
        <v>1</v>
      </c>
      <c r="E2913">
        <v>1</v>
      </c>
      <c r="F2913" t="s">
        <v>1328</v>
      </c>
    </row>
    <row r="2914" spans="1:6" x14ac:dyDescent="0.3">
      <c r="A2914" t="str">
        <f>INDEX(獼猴調查結果[林管處],MATCH(B2914,獼猴調查結果[工作站],0))</f>
        <v>羅東</v>
      </c>
      <c r="B2914" t="str">
        <f>INDEX(獼猴調查結果[工作站],MATCH(C2914,獼猴調查結果[樣區名稱],0))</f>
        <v>台北</v>
      </c>
      <c r="C2914" t="s">
        <v>1326</v>
      </c>
      <c r="D2914">
        <v>1</v>
      </c>
      <c r="E2914">
        <v>2</v>
      </c>
      <c r="F2914" t="s">
        <v>1328</v>
      </c>
    </row>
    <row r="2915" spans="1:6" x14ac:dyDescent="0.3">
      <c r="A2915" t="str">
        <f>INDEX(獼猴調查結果[林管處],MATCH(B2915,獼猴調查結果[工作站],0))</f>
        <v>羅東</v>
      </c>
      <c r="B2915" t="str">
        <f>INDEX(獼猴調查結果[工作站],MATCH(C2915,獼猴調查結果[樣區名稱],0))</f>
        <v>台北</v>
      </c>
      <c r="C2915" t="s">
        <v>1326</v>
      </c>
      <c r="D2915">
        <v>1</v>
      </c>
      <c r="E2915">
        <v>3</v>
      </c>
      <c r="F2915" t="s">
        <v>1328</v>
      </c>
    </row>
    <row r="2916" spans="1:6" x14ac:dyDescent="0.3">
      <c r="A2916" t="str">
        <f>INDEX(獼猴調查結果[林管處],MATCH(B2916,獼猴調查結果[工作站],0))</f>
        <v>羅東</v>
      </c>
      <c r="B2916" t="str">
        <f>INDEX(獼猴調查結果[工作站],MATCH(C2916,獼猴調查結果[樣區名稱],0))</f>
        <v>台北</v>
      </c>
      <c r="C2916" t="s">
        <v>1326</v>
      </c>
      <c r="D2916">
        <v>1</v>
      </c>
      <c r="E2916">
        <v>4</v>
      </c>
      <c r="F2916" t="s">
        <v>1328</v>
      </c>
    </row>
    <row r="2917" spans="1:6" x14ac:dyDescent="0.3">
      <c r="A2917" t="str">
        <f>INDEX(獼猴調查結果[林管處],MATCH(B2917,獼猴調查結果[工作站],0))</f>
        <v>羅東</v>
      </c>
      <c r="B2917" t="str">
        <f>INDEX(獼猴調查結果[工作站],MATCH(C2917,獼猴調查結果[樣區名稱],0))</f>
        <v>台北</v>
      </c>
      <c r="C2917" t="s">
        <v>1326</v>
      </c>
      <c r="D2917">
        <v>1</v>
      </c>
      <c r="E2917">
        <v>5</v>
      </c>
      <c r="F2917" t="s">
        <v>1328</v>
      </c>
    </row>
    <row r="2918" spans="1:6" x14ac:dyDescent="0.3">
      <c r="A2918" t="str">
        <f>INDEX(獼猴調查結果[林管處],MATCH(B2918,獼猴調查結果[工作站],0))</f>
        <v>羅東</v>
      </c>
      <c r="B2918" t="str">
        <f>INDEX(獼猴調查結果[工作站],MATCH(C2918,獼猴調查結果[樣區名稱],0))</f>
        <v>台北</v>
      </c>
      <c r="C2918" t="s">
        <v>1326</v>
      </c>
      <c r="D2918">
        <v>1</v>
      </c>
      <c r="E2918">
        <v>6</v>
      </c>
      <c r="F2918" t="s">
        <v>1328</v>
      </c>
    </row>
    <row r="2919" spans="1:6" x14ac:dyDescent="0.3">
      <c r="A2919" t="str">
        <f>INDEX(獼猴調查結果[林管處],MATCH(B2919,獼猴調查結果[工作站],0))</f>
        <v>羅東</v>
      </c>
      <c r="B2919" t="str">
        <f>INDEX(獼猴調查結果[工作站],MATCH(C2919,獼猴調查結果[樣區名稱],0))</f>
        <v>台北</v>
      </c>
      <c r="C2919" t="s">
        <v>1326</v>
      </c>
      <c r="D2919">
        <v>1</v>
      </c>
      <c r="E2919">
        <v>7</v>
      </c>
      <c r="F2919" t="s">
        <v>1328</v>
      </c>
    </row>
    <row r="2920" spans="1:6" x14ac:dyDescent="0.3">
      <c r="A2920" t="str">
        <f>INDEX(獼猴調查結果[林管處],MATCH(B2920,獼猴調查結果[工作站],0))</f>
        <v>羅東</v>
      </c>
      <c r="B2920" t="str">
        <f>INDEX(獼猴調查結果[工作站],MATCH(C2920,獼猴調查結果[樣區名稱],0))</f>
        <v>台北</v>
      </c>
      <c r="C2920" t="s">
        <v>1329</v>
      </c>
      <c r="D2920">
        <v>1</v>
      </c>
      <c r="E2920">
        <v>1</v>
      </c>
      <c r="F2920" t="s">
        <v>1331</v>
      </c>
    </row>
    <row r="2921" spans="1:6" x14ac:dyDescent="0.3">
      <c r="A2921" t="str">
        <f>INDEX(獼猴調查結果[林管處],MATCH(B2921,獼猴調查結果[工作站],0))</f>
        <v>羅東</v>
      </c>
      <c r="B2921" t="str">
        <f>INDEX(獼猴調查結果[工作站],MATCH(C2921,獼猴調查結果[樣區名稱],0))</f>
        <v>台北</v>
      </c>
      <c r="C2921" t="s">
        <v>1329</v>
      </c>
      <c r="D2921">
        <v>1</v>
      </c>
      <c r="E2921">
        <v>2</v>
      </c>
      <c r="F2921" t="s">
        <v>1331</v>
      </c>
    </row>
    <row r="2922" spans="1:6" x14ac:dyDescent="0.3">
      <c r="A2922" t="str">
        <f>INDEX(獼猴調查結果[林管處],MATCH(B2922,獼猴調查結果[工作站],0))</f>
        <v>羅東</v>
      </c>
      <c r="B2922" t="str">
        <f>INDEX(獼猴調查結果[工作站],MATCH(C2922,獼猴調查結果[樣區名稱],0))</f>
        <v>台北</v>
      </c>
      <c r="C2922" t="s">
        <v>1329</v>
      </c>
      <c r="D2922">
        <v>1</v>
      </c>
      <c r="E2922">
        <v>3</v>
      </c>
      <c r="F2922" t="s">
        <v>1331</v>
      </c>
    </row>
    <row r="2923" spans="1:6" x14ac:dyDescent="0.3">
      <c r="A2923" t="str">
        <f>INDEX(獼猴調查結果[林管處],MATCH(B2923,獼猴調查結果[工作站],0))</f>
        <v>羅東</v>
      </c>
      <c r="B2923" t="str">
        <f>INDEX(獼猴調查結果[工作站],MATCH(C2923,獼猴調查結果[樣區名稱],0))</f>
        <v>台北</v>
      </c>
      <c r="C2923" t="s">
        <v>1329</v>
      </c>
      <c r="D2923">
        <v>1</v>
      </c>
      <c r="E2923">
        <v>4</v>
      </c>
      <c r="F2923" t="s">
        <v>1331</v>
      </c>
    </row>
    <row r="2924" spans="1:6" x14ac:dyDescent="0.3">
      <c r="A2924" t="str">
        <f>INDEX(獼猴調查結果[林管處],MATCH(B2924,獼猴調查結果[工作站],0))</f>
        <v>羅東</v>
      </c>
      <c r="B2924" t="str">
        <f>INDEX(獼猴調查結果[工作站],MATCH(C2924,獼猴調查結果[樣區名稱],0))</f>
        <v>台北</v>
      </c>
      <c r="C2924" t="s">
        <v>1329</v>
      </c>
      <c r="D2924">
        <v>1</v>
      </c>
      <c r="E2924">
        <v>5</v>
      </c>
      <c r="F2924" t="s">
        <v>1331</v>
      </c>
    </row>
    <row r="2925" spans="1:6" x14ac:dyDescent="0.3">
      <c r="A2925" t="str">
        <f>INDEX(獼猴調查結果[林管處],MATCH(B2925,獼猴調查結果[工作站],0))</f>
        <v>羅東</v>
      </c>
      <c r="B2925" t="str">
        <f>INDEX(獼猴調查結果[工作站],MATCH(C2925,獼猴調查結果[樣區名稱],0))</f>
        <v>台北</v>
      </c>
      <c r="C2925" t="s">
        <v>1329</v>
      </c>
      <c r="D2925">
        <v>1</v>
      </c>
      <c r="E2925">
        <v>6</v>
      </c>
      <c r="F2925" t="s">
        <v>1331</v>
      </c>
    </row>
    <row r="2926" spans="1:6" x14ac:dyDescent="0.3">
      <c r="A2926" t="str">
        <f>INDEX(獼猴調查結果[林管處],MATCH(B2926,獼猴調查結果[工作站],0))</f>
        <v>羅東</v>
      </c>
      <c r="B2926" t="str">
        <f>INDEX(獼猴調查結果[工作站],MATCH(C2926,獼猴調查結果[樣區名稱],0))</f>
        <v>台北</v>
      </c>
      <c r="C2926" t="s">
        <v>1329</v>
      </c>
      <c r="D2926">
        <v>1</v>
      </c>
      <c r="E2926">
        <v>7</v>
      </c>
      <c r="F2926" t="s">
        <v>1331</v>
      </c>
    </row>
    <row r="2927" spans="1:6" x14ac:dyDescent="0.3">
      <c r="A2927" t="str">
        <f>INDEX(獼猴調查結果[林管處],MATCH(B2927,獼猴調查結果[工作站],0))</f>
        <v>羅東</v>
      </c>
      <c r="B2927" t="str">
        <f>INDEX(獼猴調查結果[工作站],MATCH(C2927,獼猴調查結果[樣區名稱],0))</f>
        <v>台北</v>
      </c>
      <c r="C2927" t="s">
        <v>1332</v>
      </c>
      <c r="D2927">
        <v>1</v>
      </c>
      <c r="E2927">
        <v>1</v>
      </c>
      <c r="F2927" t="s">
        <v>1334</v>
      </c>
    </row>
    <row r="2928" spans="1:6" x14ac:dyDescent="0.3">
      <c r="A2928" t="str">
        <f>INDEX(獼猴調查結果[林管處],MATCH(B2928,獼猴調查結果[工作站],0))</f>
        <v>羅東</v>
      </c>
      <c r="B2928" t="str">
        <f>INDEX(獼猴調查結果[工作站],MATCH(C2928,獼猴調查結果[樣區名稱],0))</f>
        <v>台北</v>
      </c>
      <c r="C2928" t="s">
        <v>1332</v>
      </c>
      <c r="D2928">
        <v>1</v>
      </c>
      <c r="E2928">
        <v>2</v>
      </c>
      <c r="F2928" t="s">
        <v>1334</v>
      </c>
    </row>
    <row r="2929" spans="1:6" x14ac:dyDescent="0.3">
      <c r="A2929" t="str">
        <f>INDEX(獼猴調查結果[林管處],MATCH(B2929,獼猴調查結果[工作站],0))</f>
        <v>羅東</v>
      </c>
      <c r="B2929" t="str">
        <f>INDEX(獼猴調查結果[工作站],MATCH(C2929,獼猴調查結果[樣區名稱],0))</f>
        <v>台北</v>
      </c>
      <c r="C2929" t="s">
        <v>1332</v>
      </c>
      <c r="D2929">
        <v>1</v>
      </c>
      <c r="E2929" t="s">
        <v>1337</v>
      </c>
      <c r="F2929" t="s">
        <v>1334</v>
      </c>
    </row>
    <row r="2930" spans="1:6" x14ac:dyDescent="0.3">
      <c r="A2930" t="str">
        <f>INDEX(獼猴調查結果[林管處],MATCH(B2930,獼猴調查結果[工作站],0))</f>
        <v>羅東</v>
      </c>
      <c r="B2930" t="str">
        <f>INDEX(獼猴調查結果[工作站],MATCH(C2930,獼猴調查結果[樣區名稱],0))</f>
        <v>台北</v>
      </c>
      <c r="C2930" t="s">
        <v>1332</v>
      </c>
      <c r="D2930">
        <v>1</v>
      </c>
      <c r="E2930">
        <v>3</v>
      </c>
      <c r="F2930" t="s">
        <v>1334</v>
      </c>
    </row>
    <row r="2931" spans="1:6" x14ac:dyDescent="0.3">
      <c r="A2931" t="str">
        <f>INDEX(獼猴調查結果[林管處],MATCH(B2931,獼猴調查結果[工作站],0))</f>
        <v>羅東</v>
      </c>
      <c r="B2931" t="str">
        <f>INDEX(獼猴調查結果[工作站],MATCH(C2931,獼猴調查結果[樣區名稱],0))</f>
        <v>台北</v>
      </c>
      <c r="C2931" t="s">
        <v>1332</v>
      </c>
      <c r="D2931">
        <v>1</v>
      </c>
      <c r="E2931">
        <v>4</v>
      </c>
      <c r="F2931" t="s">
        <v>1334</v>
      </c>
    </row>
    <row r="2932" spans="1:6" x14ac:dyDescent="0.3">
      <c r="A2932" t="str">
        <f>INDEX(獼猴調查結果[林管處],MATCH(B2932,獼猴調查結果[工作站],0))</f>
        <v>羅東</v>
      </c>
      <c r="B2932" t="str">
        <f>INDEX(獼猴調查結果[工作站],MATCH(C2932,獼猴調查結果[樣區名稱],0))</f>
        <v>台北</v>
      </c>
      <c r="C2932" t="s">
        <v>1332</v>
      </c>
      <c r="D2932">
        <v>1</v>
      </c>
      <c r="E2932">
        <v>5</v>
      </c>
      <c r="F2932" t="s">
        <v>1334</v>
      </c>
    </row>
    <row r="2933" spans="1:6" x14ac:dyDescent="0.3">
      <c r="A2933" t="str">
        <f>INDEX(獼猴調查結果[林管處],MATCH(B2933,獼猴調查結果[工作站],0))</f>
        <v>羅東</v>
      </c>
      <c r="B2933" t="str">
        <f>INDEX(獼猴調查結果[工作站],MATCH(C2933,獼猴調查結果[樣區名稱],0))</f>
        <v>台北</v>
      </c>
      <c r="C2933" t="s">
        <v>1332</v>
      </c>
      <c r="D2933">
        <v>1</v>
      </c>
      <c r="E2933">
        <v>6</v>
      </c>
      <c r="F2933" t="s">
        <v>1334</v>
      </c>
    </row>
    <row r="2934" spans="1:6" x14ac:dyDescent="0.3">
      <c r="A2934" t="str">
        <f>INDEX(獼猴調查結果[林管處],MATCH(B2934,獼猴調查結果[工作站],0))</f>
        <v>羅東</v>
      </c>
      <c r="B2934" t="str">
        <f>INDEX(獼猴調查結果[工作站],MATCH(C2934,獼猴調查結果[樣區名稱],0))</f>
        <v>台北</v>
      </c>
      <c r="C2934" t="s">
        <v>1332</v>
      </c>
      <c r="D2934">
        <v>1</v>
      </c>
      <c r="E2934">
        <v>7</v>
      </c>
      <c r="F2934" t="s">
        <v>1334</v>
      </c>
    </row>
    <row r="2935" spans="1:6" x14ac:dyDescent="0.3">
      <c r="A2935" t="str">
        <f>INDEX(獼猴調查結果[林管處],MATCH(B2935,獼猴調查結果[工作站],0))</f>
        <v>羅東</v>
      </c>
      <c r="B2935" t="str">
        <f>INDEX(獼猴調查結果[工作站],MATCH(C2935,獼猴調查結果[樣區名稱],0))</f>
        <v>台北</v>
      </c>
      <c r="C2935" t="s">
        <v>1339</v>
      </c>
      <c r="D2935">
        <v>1</v>
      </c>
      <c r="E2935">
        <v>1</v>
      </c>
      <c r="F2935" t="s">
        <v>1341</v>
      </c>
    </row>
    <row r="2936" spans="1:6" x14ac:dyDescent="0.3">
      <c r="A2936" t="str">
        <f>INDEX(獼猴調查結果[林管處],MATCH(B2936,獼猴調查結果[工作站],0))</f>
        <v>羅東</v>
      </c>
      <c r="B2936" t="str">
        <f>INDEX(獼猴調查結果[工作站],MATCH(C2936,獼猴調查結果[樣區名稱],0))</f>
        <v>台北</v>
      </c>
      <c r="C2936" t="s">
        <v>1339</v>
      </c>
      <c r="D2936">
        <v>1</v>
      </c>
      <c r="E2936">
        <v>2</v>
      </c>
      <c r="F2936" t="s">
        <v>1341</v>
      </c>
    </row>
    <row r="2937" spans="1:6" x14ac:dyDescent="0.3">
      <c r="A2937" t="str">
        <f>INDEX(獼猴調查結果[林管處],MATCH(B2937,獼猴調查結果[工作站],0))</f>
        <v>羅東</v>
      </c>
      <c r="B2937" t="str">
        <f>INDEX(獼猴調查結果[工作站],MATCH(C2937,獼猴調查結果[樣區名稱],0))</f>
        <v>台北</v>
      </c>
      <c r="C2937" t="s">
        <v>1339</v>
      </c>
      <c r="D2937">
        <v>1</v>
      </c>
      <c r="E2937">
        <v>3</v>
      </c>
      <c r="F2937" t="s">
        <v>1341</v>
      </c>
    </row>
    <row r="2938" spans="1:6" x14ac:dyDescent="0.3">
      <c r="A2938" t="str">
        <f>INDEX(獼猴調查結果[林管處],MATCH(B2938,獼猴調查結果[工作站],0))</f>
        <v>羅東</v>
      </c>
      <c r="B2938" t="str">
        <f>INDEX(獼猴調查結果[工作站],MATCH(C2938,獼猴調查結果[樣區名稱],0))</f>
        <v>台北</v>
      </c>
      <c r="C2938" t="s">
        <v>1339</v>
      </c>
      <c r="D2938">
        <v>1</v>
      </c>
      <c r="E2938">
        <v>4</v>
      </c>
      <c r="F2938" t="s">
        <v>1341</v>
      </c>
    </row>
    <row r="2939" spans="1:6" x14ac:dyDescent="0.3">
      <c r="A2939" t="str">
        <f>INDEX(獼猴調查結果[林管處],MATCH(B2939,獼猴調查結果[工作站],0))</f>
        <v>羅東</v>
      </c>
      <c r="B2939" t="str">
        <f>INDEX(獼猴調查結果[工作站],MATCH(C2939,獼猴調查結果[樣區名稱],0))</f>
        <v>台北</v>
      </c>
      <c r="C2939" t="s">
        <v>1339</v>
      </c>
      <c r="D2939">
        <v>1</v>
      </c>
      <c r="E2939">
        <v>5</v>
      </c>
      <c r="F2939" t="s">
        <v>1341</v>
      </c>
    </row>
    <row r="2940" spans="1:6" x14ac:dyDescent="0.3">
      <c r="A2940" t="str">
        <f>INDEX(獼猴調查結果[林管處],MATCH(B2940,獼猴調查結果[工作站],0))</f>
        <v>羅東</v>
      </c>
      <c r="B2940" t="str">
        <f>INDEX(獼猴調查結果[工作站],MATCH(C2940,獼猴調查結果[樣區名稱],0))</f>
        <v>台北</v>
      </c>
      <c r="C2940" t="s">
        <v>1339</v>
      </c>
      <c r="D2940">
        <v>1</v>
      </c>
      <c r="E2940">
        <v>6</v>
      </c>
      <c r="F2940" t="s">
        <v>1341</v>
      </c>
    </row>
    <row r="2941" spans="1:6" x14ac:dyDescent="0.3">
      <c r="A2941" t="str">
        <f>INDEX(獼猴調查結果[林管處],MATCH(B2941,獼猴調查結果[工作站],0))</f>
        <v>羅東</v>
      </c>
      <c r="B2941" t="str">
        <f>INDEX(獼猴調查結果[工作站],MATCH(C2941,獼猴調查結果[樣區名稱],0))</f>
        <v>台北</v>
      </c>
      <c r="C2941" t="s">
        <v>1339</v>
      </c>
      <c r="D2941">
        <v>1</v>
      </c>
      <c r="E2941">
        <v>7</v>
      </c>
      <c r="F2941" t="s">
        <v>1341</v>
      </c>
    </row>
    <row r="2942" spans="1:6" x14ac:dyDescent="0.3">
      <c r="A2942" t="str">
        <f>INDEX(獼猴調查結果[林管處],MATCH(B2942,獼猴調查結果[工作站],0))</f>
        <v>羅東</v>
      </c>
      <c r="B2942" t="str">
        <f>INDEX(獼猴調查結果[工作站],MATCH(C2942,獼猴調查結果[樣區名稱],0))</f>
        <v>台北</v>
      </c>
      <c r="C2942" t="s">
        <v>1339</v>
      </c>
      <c r="D2942">
        <v>1</v>
      </c>
      <c r="E2942">
        <v>8</v>
      </c>
      <c r="F2942" t="s">
        <v>1341</v>
      </c>
    </row>
    <row r="2943" spans="1:6" x14ac:dyDescent="0.3">
      <c r="A2943" t="str">
        <f>INDEX(獼猴調查結果[林管處],MATCH(B2943,獼猴調查結果[工作站],0))</f>
        <v>羅東</v>
      </c>
      <c r="B2943" t="str">
        <f>INDEX(獼猴調查結果[工作站],MATCH(C2943,獼猴調查結果[樣區名稱],0))</f>
        <v>台北</v>
      </c>
      <c r="C2943" t="s">
        <v>1343</v>
      </c>
      <c r="D2943">
        <v>1</v>
      </c>
      <c r="E2943">
        <v>1</v>
      </c>
      <c r="F2943" t="s">
        <v>1345</v>
      </c>
    </row>
    <row r="2944" spans="1:6" x14ac:dyDescent="0.3">
      <c r="A2944" t="str">
        <f>INDEX(獼猴調查結果[林管處],MATCH(B2944,獼猴調查結果[工作站],0))</f>
        <v>羅東</v>
      </c>
      <c r="B2944" t="str">
        <f>INDEX(獼猴調查結果[工作站],MATCH(C2944,獼猴調查結果[樣區名稱],0))</f>
        <v>台北</v>
      </c>
      <c r="C2944" t="s">
        <v>1343</v>
      </c>
      <c r="D2944">
        <v>1</v>
      </c>
      <c r="E2944">
        <v>2</v>
      </c>
      <c r="F2944" t="s">
        <v>1345</v>
      </c>
    </row>
    <row r="2945" spans="1:6" x14ac:dyDescent="0.3">
      <c r="A2945" t="str">
        <f>INDEX(獼猴調查結果[林管處],MATCH(B2945,獼猴調查結果[工作站],0))</f>
        <v>羅東</v>
      </c>
      <c r="B2945" t="str">
        <f>INDEX(獼猴調查結果[工作站],MATCH(C2945,獼猴調查結果[樣區名稱],0))</f>
        <v>台北</v>
      </c>
      <c r="C2945" t="s">
        <v>1343</v>
      </c>
      <c r="D2945">
        <v>1</v>
      </c>
      <c r="E2945">
        <v>3</v>
      </c>
      <c r="F2945" t="s">
        <v>1345</v>
      </c>
    </row>
    <row r="2946" spans="1:6" x14ac:dyDescent="0.3">
      <c r="A2946" t="str">
        <f>INDEX(獼猴調查結果[林管處],MATCH(B2946,獼猴調查結果[工作站],0))</f>
        <v>羅東</v>
      </c>
      <c r="B2946" t="str">
        <f>INDEX(獼猴調查結果[工作站],MATCH(C2946,獼猴調查結果[樣區名稱],0))</f>
        <v>台北</v>
      </c>
      <c r="C2946" t="s">
        <v>1343</v>
      </c>
      <c r="D2946">
        <v>1</v>
      </c>
      <c r="E2946">
        <v>4</v>
      </c>
      <c r="F2946" t="s">
        <v>1345</v>
      </c>
    </row>
    <row r="2947" spans="1:6" x14ac:dyDescent="0.3">
      <c r="A2947" t="str">
        <f>INDEX(獼猴調查結果[林管處],MATCH(B2947,獼猴調查結果[工作站],0))</f>
        <v>羅東</v>
      </c>
      <c r="B2947" t="str">
        <f>INDEX(獼猴調查結果[工作站],MATCH(C2947,獼猴調查結果[樣區名稱],0))</f>
        <v>台北</v>
      </c>
      <c r="C2947" t="s">
        <v>1343</v>
      </c>
      <c r="D2947">
        <v>1</v>
      </c>
      <c r="E2947">
        <v>5</v>
      </c>
      <c r="F2947" t="s">
        <v>1345</v>
      </c>
    </row>
    <row r="2948" spans="1:6" x14ac:dyDescent="0.3">
      <c r="A2948" t="str">
        <f>INDEX(獼猴調查結果[林管處],MATCH(B2948,獼猴調查結果[工作站],0))</f>
        <v>羅東</v>
      </c>
      <c r="B2948" t="str">
        <f>INDEX(獼猴調查結果[工作站],MATCH(C2948,獼猴調查結果[樣區名稱],0))</f>
        <v>台北</v>
      </c>
      <c r="C2948" t="s">
        <v>1343</v>
      </c>
      <c r="D2948">
        <v>1</v>
      </c>
      <c r="E2948">
        <v>6</v>
      </c>
      <c r="F2948" t="s">
        <v>1345</v>
      </c>
    </row>
    <row r="2949" spans="1:6" x14ac:dyDescent="0.3">
      <c r="A2949" t="str">
        <f>INDEX(獼猴調查結果[林管處],MATCH(B2949,獼猴調查結果[工作站],0))</f>
        <v>羅東</v>
      </c>
      <c r="B2949" t="str">
        <f>INDEX(獼猴調查結果[工作站],MATCH(C2949,獼猴調查結果[樣區名稱],0))</f>
        <v>台北</v>
      </c>
      <c r="C2949" t="s">
        <v>1343</v>
      </c>
      <c r="D2949">
        <v>1</v>
      </c>
      <c r="E2949">
        <v>7</v>
      </c>
      <c r="F2949" t="s">
        <v>1345</v>
      </c>
    </row>
    <row r="2950" spans="1:6" x14ac:dyDescent="0.3">
      <c r="A2950" t="str">
        <f>INDEX(獼猴調查結果[林管處],MATCH(B2950,獼猴調查結果[工作站],0))</f>
        <v>羅東</v>
      </c>
      <c r="B2950" t="str">
        <f>INDEX(獼猴調查結果[工作站],MATCH(C2950,獼猴調查結果[樣區名稱],0))</f>
        <v>台北</v>
      </c>
      <c r="C2950" t="s">
        <v>1343</v>
      </c>
      <c r="D2950">
        <v>1</v>
      </c>
      <c r="E2950">
        <v>8</v>
      </c>
      <c r="F2950" t="s">
        <v>1345</v>
      </c>
    </row>
    <row r="2951" spans="1:6" x14ac:dyDescent="0.3">
      <c r="A2951" t="str">
        <f>INDEX(獼猴調查結果[林管處],MATCH(B2951,獼猴調查結果[工作站],0))</f>
        <v>羅東</v>
      </c>
      <c r="B2951" t="str">
        <f>INDEX(獼猴調查結果[工作站],MATCH(C2951,獼猴調查結果[樣區名稱],0))</f>
        <v>礁溪</v>
      </c>
      <c r="C2951" t="s">
        <v>1347</v>
      </c>
      <c r="D2951">
        <v>1</v>
      </c>
      <c r="E2951">
        <v>1</v>
      </c>
      <c r="F2951" t="s">
        <v>1349</v>
      </c>
    </row>
    <row r="2952" spans="1:6" x14ac:dyDescent="0.3">
      <c r="A2952" t="str">
        <f>INDEX(獼猴調查結果[林管處],MATCH(B2952,獼猴調查結果[工作站],0))</f>
        <v>羅東</v>
      </c>
      <c r="B2952" t="str">
        <f>INDEX(獼猴調查結果[工作站],MATCH(C2952,獼猴調查結果[樣區名稱],0))</f>
        <v>礁溪</v>
      </c>
      <c r="C2952" t="s">
        <v>1347</v>
      </c>
      <c r="D2952">
        <v>1</v>
      </c>
      <c r="E2952">
        <v>2</v>
      </c>
      <c r="F2952" t="s">
        <v>1349</v>
      </c>
    </row>
    <row r="2953" spans="1:6" x14ac:dyDescent="0.3">
      <c r="A2953" t="str">
        <f>INDEX(獼猴調查結果[林管處],MATCH(B2953,獼猴調查結果[工作站],0))</f>
        <v>羅東</v>
      </c>
      <c r="B2953" t="str">
        <f>INDEX(獼猴調查結果[工作站],MATCH(C2953,獼猴調查結果[樣區名稱],0))</f>
        <v>礁溪</v>
      </c>
      <c r="C2953" t="s">
        <v>1347</v>
      </c>
      <c r="D2953">
        <v>1</v>
      </c>
      <c r="E2953">
        <v>3</v>
      </c>
      <c r="F2953" t="s">
        <v>1349</v>
      </c>
    </row>
    <row r="2954" spans="1:6" x14ac:dyDescent="0.3">
      <c r="A2954" t="str">
        <f>INDEX(獼猴調查結果[林管處],MATCH(B2954,獼猴調查結果[工作站],0))</f>
        <v>羅東</v>
      </c>
      <c r="B2954" t="str">
        <f>INDEX(獼猴調查結果[工作站],MATCH(C2954,獼猴調查結果[樣區名稱],0))</f>
        <v>礁溪</v>
      </c>
      <c r="C2954" t="s">
        <v>1347</v>
      </c>
      <c r="D2954">
        <v>1</v>
      </c>
      <c r="E2954">
        <v>4</v>
      </c>
      <c r="F2954" t="s">
        <v>1349</v>
      </c>
    </row>
    <row r="2955" spans="1:6" x14ac:dyDescent="0.3">
      <c r="A2955" t="str">
        <f>INDEX(獼猴調查結果[林管處],MATCH(B2955,獼猴調查結果[工作站],0))</f>
        <v>羅東</v>
      </c>
      <c r="B2955" t="str">
        <f>INDEX(獼猴調查結果[工作站],MATCH(C2955,獼猴調查結果[樣區名稱],0))</f>
        <v>礁溪</v>
      </c>
      <c r="C2955" t="s">
        <v>1347</v>
      </c>
      <c r="D2955">
        <v>1</v>
      </c>
      <c r="E2955">
        <v>5</v>
      </c>
      <c r="F2955" t="s">
        <v>1349</v>
      </c>
    </row>
    <row r="2956" spans="1:6" x14ac:dyDescent="0.3">
      <c r="A2956" t="str">
        <f>INDEX(獼猴調查結果[林管處],MATCH(B2956,獼猴調查結果[工作站],0))</f>
        <v>羅東</v>
      </c>
      <c r="B2956" t="str">
        <f>INDEX(獼猴調查結果[工作站],MATCH(C2956,獼猴調查結果[樣區名稱],0))</f>
        <v>礁溪</v>
      </c>
      <c r="C2956" t="s">
        <v>1347</v>
      </c>
      <c r="D2956">
        <v>1</v>
      </c>
      <c r="E2956">
        <v>6</v>
      </c>
      <c r="F2956" t="s">
        <v>1349</v>
      </c>
    </row>
    <row r="2957" spans="1:6" x14ac:dyDescent="0.3">
      <c r="A2957" t="str">
        <f>INDEX(獼猴調查結果[林管處],MATCH(B2957,獼猴調查結果[工作站],0))</f>
        <v>羅東</v>
      </c>
      <c r="B2957" t="str">
        <f>INDEX(獼猴調查結果[工作站],MATCH(C2957,獼猴調查結果[樣區名稱],0))</f>
        <v>礁溪</v>
      </c>
      <c r="C2957" t="s">
        <v>1351</v>
      </c>
      <c r="D2957">
        <v>1</v>
      </c>
      <c r="E2957">
        <v>1</v>
      </c>
      <c r="F2957" t="s">
        <v>1353</v>
      </c>
    </row>
    <row r="2958" spans="1:6" x14ac:dyDescent="0.3">
      <c r="A2958" t="str">
        <f>INDEX(獼猴調查結果[林管處],MATCH(B2958,獼猴調查結果[工作站],0))</f>
        <v>羅東</v>
      </c>
      <c r="B2958" t="str">
        <f>INDEX(獼猴調查結果[工作站],MATCH(C2958,獼猴調查結果[樣區名稱],0))</f>
        <v>礁溪</v>
      </c>
      <c r="C2958" t="s">
        <v>1351</v>
      </c>
      <c r="D2958">
        <v>1</v>
      </c>
      <c r="E2958">
        <v>2</v>
      </c>
      <c r="F2958" t="s">
        <v>1353</v>
      </c>
    </row>
    <row r="2959" spans="1:6" x14ac:dyDescent="0.3">
      <c r="A2959" t="str">
        <f>INDEX(獼猴調查結果[林管處],MATCH(B2959,獼猴調查結果[工作站],0))</f>
        <v>羅東</v>
      </c>
      <c r="B2959" t="str">
        <f>INDEX(獼猴調查結果[工作站],MATCH(C2959,獼猴調查結果[樣區名稱],0))</f>
        <v>礁溪</v>
      </c>
      <c r="C2959" t="s">
        <v>1351</v>
      </c>
      <c r="D2959">
        <v>1</v>
      </c>
      <c r="E2959">
        <v>3</v>
      </c>
      <c r="F2959" t="s">
        <v>1353</v>
      </c>
    </row>
    <row r="2960" spans="1:6" x14ac:dyDescent="0.3">
      <c r="A2960" t="str">
        <f>INDEX(獼猴調查結果[林管處],MATCH(B2960,獼猴調查結果[工作站],0))</f>
        <v>羅東</v>
      </c>
      <c r="B2960" t="str">
        <f>INDEX(獼猴調查結果[工作站],MATCH(C2960,獼猴調查結果[樣區名稱],0))</f>
        <v>礁溪</v>
      </c>
      <c r="C2960" t="s">
        <v>1351</v>
      </c>
      <c r="D2960">
        <v>1</v>
      </c>
      <c r="E2960">
        <v>4</v>
      </c>
      <c r="F2960" t="s">
        <v>1353</v>
      </c>
    </row>
    <row r="2961" spans="1:6" x14ac:dyDescent="0.3">
      <c r="A2961" t="str">
        <f>INDEX(獼猴調查結果[林管處],MATCH(B2961,獼猴調查結果[工作站],0))</f>
        <v>羅東</v>
      </c>
      <c r="B2961" t="str">
        <f>INDEX(獼猴調查結果[工作站],MATCH(C2961,獼猴調查結果[樣區名稱],0))</f>
        <v>礁溪</v>
      </c>
      <c r="C2961" t="s">
        <v>1351</v>
      </c>
      <c r="D2961">
        <v>1</v>
      </c>
      <c r="E2961">
        <v>5</v>
      </c>
      <c r="F2961" t="s">
        <v>1353</v>
      </c>
    </row>
    <row r="2962" spans="1:6" x14ac:dyDescent="0.3">
      <c r="A2962" t="str">
        <f>INDEX(獼猴調查結果[林管處],MATCH(B2962,獼猴調查結果[工作站],0))</f>
        <v>羅東</v>
      </c>
      <c r="B2962" t="str">
        <f>INDEX(獼猴調查結果[工作站],MATCH(C2962,獼猴調查結果[樣區名稱],0))</f>
        <v>礁溪</v>
      </c>
      <c r="C2962" t="s">
        <v>1351</v>
      </c>
      <c r="D2962">
        <v>1</v>
      </c>
      <c r="E2962">
        <v>6</v>
      </c>
      <c r="F2962" t="s">
        <v>1353</v>
      </c>
    </row>
    <row r="2963" spans="1:6" x14ac:dyDescent="0.3">
      <c r="A2963" t="str">
        <f>INDEX(獼猴調查結果[林管處],MATCH(B2963,獼猴調查結果[工作站],0))</f>
        <v>羅東</v>
      </c>
      <c r="B2963" t="str">
        <f>INDEX(獼猴調查結果[工作站],MATCH(C2963,獼猴調查結果[樣區名稱],0))</f>
        <v>礁溪</v>
      </c>
      <c r="C2963" t="s">
        <v>1357</v>
      </c>
      <c r="D2963">
        <v>1</v>
      </c>
      <c r="E2963">
        <v>1</v>
      </c>
      <c r="F2963" t="s">
        <v>1359</v>
      </c>
    </row>
    <row r="2964" spans="1:6" x14ac:dyDescent="0.3">
      <c r="A2964" t="str">
        <f>INDEX(獼猴調查結果[林管處],MATCH(B2964,獼猴調查結果[工作站],0))</f>
        <v>羅東</v>
      </c>
      <c r="B2964" t="str">
        <f>INDEX(獼猴調查結果[工作站],MATCH(C2964,獼猴調查結果[樣區名稱],0))</f>
        <v>礁溪</v>
      </c>
      <c r="C2964" t="s">
        <v>1357</v>
      </c>
      <c r="D2964">
        <v>1</v>
      </c>
      <c r="E2964">
        <v>2</v>
      </c>
      <c r="F2964" t="s">
        <v>1359</v>
      </c>
    </row>
    <row r="2965" spans="1:6" x14ac:dyDescent="0.3">
      <c r="A2965" t="str">
        <f>INDEX(獼猴調查結果[林管處],MATCH(B2965,獼猴調查結果[工作站],0))</f>
        <v>羅東</v>
      </c>
      <c r="B2965" t="str">
        <f>INDEX(獼猴調查結果[工作站],MATCH(C2965,獼猴調查結果[樣區名稱],0))</f>
        <v>礁溪</v>
      </c>
      <c r="C2965" t="s">
        <v>1357</v>
      </c>
      <c r="D2965">
        <v>1</v>
      </c>
      <c r="E2965">
        <v>3</v>
      </c>
      <c r="F2965" t="s">
        <v>1359</v>
      </c>
    </row>
    <row r="2966" spans="1:6" x14ac:dyDescent="0.3">
      <c r="A2966" t="str">
        <f>INDEX(獼猴調查結果[林管處],MATCH(B2966,獼猴調查結果[工作站],0))</f>
        <v>羅東</v>
      </c>
      <c r="B2966" t="str">
        <f>INDEX(獼猴調查結果[工作站],MATCH(C2966,獼猴調查結果[樣區名稱],0))</f>
        <v>礁溪</v>
      </c>
      <c r="C2966" t="s">
        <v>1357</v>
      </c>
      <c r="D2966">
        <v>1</v>
      </c>
      <c r="E2966">
        <v>4</v>
      </c>
      <c r="F2966" t="s">
        <v>1359</v>
      </c>
    </row>
    <row r="2967" spans="1:6" x14ac:dyDescent="0.3">
      <c r="A2967" t="str">
        <f>INDEX(獼猴調查結果[林管處],MATCH(B2967,獼猴調查結果[工作站],0))</f>
        <v>羅東</v>
      </c>
      <c r="B2967" t="str">
        <f>INDEX(獼猴調查結果[工作站],MATCH(C2967,獼猴調查結果[樣區名稱],0))</f>
        <v>礁溪</v>
      </c>
      <c r="C2967" t="s">
        <v>1357</v>
      </c>
      <c r="D2967">
        <v>1</v>
      </c>
      <c r="E2967">
        <v>5</v>
      </c>
      <c r="F2967" t="s">
        <v>1359</v>
      </c>
    </row>
    <row r="2968" spans="1:6" x14ac:dyDescent="0.3">
      <c r="A2968" t="str">
        <f>INDEX(獼猴調查結果[林管處],MATCH(B2968,獼猴調查結果[工作站],0))</f>
        <v>羅東</v>
      </c>
      <c r="B2968" t="str">
        <f>INDEX(獼猴調查結果[工作站],MATCH(C2968,獼猴調查結果[樣區名稱],0))</f>
        <v>礁溪</v>
      </c>
      <c r="C2968" t="s">
        <v>1357</v>
      </c>
      <c r="D2968">
        <v>1</v>
      </c>
      <c r="E2968">
        <v>6</v>
      </c>
      <c r="F2968" t="s">
        <v>1359</v>
      </c>
    </row>
    <row r="2969" spans="1:6" x14ac:dyDescent="0.3">
      <c r="A2969" t="str">
        <f>INDEX(獼猴調查結果[林管處],MATCH(B2969,獼猴調查結果[工作站],0))</f>
        <v>羅東</v>
      </c>
      <c r="B2969" t="str">
        <f>INDEX(獼猴調查結果[工作站],MATCH(C2969,獼猴調查結果[樣區名稱],0))</f>
        <v>礁溪</v>
      </c>
      <c r="C2969" t="s">
        <v>1363</v>
      </c>
      <c r="D2969">
        <v>1</v>
      </c>
      <c r="E2969">
        <v>1</v>
      </c>
      <c r="F2969" t="s">
        <v>1365</v>
      </c>
    </row>
    <row r="2970" spans="1:6" x14ac:dyDescent="0.3">
      <c r="A2970" t="str">
        <f>INDEX(獼猴調查結果[林管處],MATCH(B2970,獼猴調查結果[工作站],0))</f>
        <v>羅東</v>
      </c>
      <c r="B2970" t="str">
        <f>INDEX(獼猴調查結果[工作站],MATCH(C2970,獼猴調查結果[樣區名稱],0))</f>
        <v>礁溪</v>
      </c>
      <c r="C2970" t="s">
        <v>1363</v>
      </c>
      <c r="D2970">
        <v>1</v>
      </c>
      <c r="E2970">
        <v>2</v>
      </c>
      <c r="F2970" t="s">
        <v>1365</v>
      </c>
    </row>
    <row r="2971" spans="1:6" x14ac:dyDescent="0.3">
      <c r="A2971" t="str">
        <f>INDEX(獼猴調查結果[林管處],MATCH(B2971,獼猴調查結果[工作站],0))</f>
        <v>羅東</v>
      </c>
      <c r="B2971" t="str">
        <f>INDEX(獼猴調查結果[工作站],MATCH(C2971,獼猴調查結果[樣區名稱],0))</f>
        <v>礁溪</v>
      </c>
      <c r="C2971" t="s">
        <v>1363</v>
      </c>
      <c r="D2971">
        <v>1</v>
      </c>
      <c r="E2971">
        <v>3</v>
      </c>
      <c r="F2971" t="s">
        <v>1365</v>
      </c>
    </row>
    <row r="2972" spans="1:6" x14ac:dyDescent="0.3">
      <c r="A2972" t="str">
        <f>INDEX(獼猴調查結果[林管處],MATCH(B2972,獼猴調查結果[工作站],0))</f>
        <v>羅東</v>
      </c>
      <c r="B2972" t="str">
        <f>INDEX(獼猴調查結果[工作站],MATCH(C2972,獼猴調查結果[樣區名稱],0))</f>
        <v>礁溪</v>
      </c>
      <c r="C2972" t="s">
        <v>1363</v>
      </c>
      <c r="D2972">
        <v>1</v>
      </c>
      <c r="E2972">
        <v>4</v>
      </c>
      <c r="F2972" t="s">
        <v>1365</v>
      </c>
    </row>
    <row r="2973" spans="1:6" x14ac:dyDescent="0.3">
      <c r="A2973" t="str">
        <f>INDEX(獼猴調查結果[林管處],MATCH(B2973,獼猴調查結果[工作站],0))</f>
        <v>羅東</v>
      </c>
      <c r="B2973" t="str">
        <f>INDEX(獼猴調查結果[工作站],MATCH(C2973,獼猴調查結果[樣區名稱],0))</f>
        <v>礁溪</v>
      </c>
      <c r="C2973" t="s">
        <v>1363</v>
      </c>
      <c r="D2973">
        <v>1</v>
      </c>
      <c r="E2973">
        <v>5</v>
      </c>
      <c r="F2973" t="s">
        <v>1365</v>
      </c>
    </row>
    <row r="2974" spans="1:6" x14ac:dyDescent="0.3">
      <c r="A2974" t="str">
        <f>INDEX(獼猴調查結果[林管處],MATCH(B2974,獼猴調查結果[工作站],0))</f>
        <v>羅東</v>
      </c>
      <c r="B2974" t="str">
        <f>INDEX(獼猴調查結果[工作站],MATCH(C2974,獼猴調查結果[樣區名稱],0))</f>
        <v>礁溪</v>
      </c>
      <c r="C2974" t="s">
        <v>1363</v>
      </c>
      <c r="D2974">
        <v>1</v>
      </c>
      <c r="E2974">
        <v>6</v>
      </c>
      <c r="F2974" t="s">
        <v>1365</v>
      </c>
    </row>
    <row r="2975" spans="1:6" x14ac:dyDescent="0.3">
      <c r="A2975" t="str">
        <f>INDEX(獼猴調查結果[林管處],MATCH(B2975,獼猴調查結果[工作站],0))</f>
        <v>羅東</v>
      </c>
      <c r="B2975" t="str">
        <f>INDEX(獼猴調查結果[工作站],MATCH(C2975,獼猴調查結果[樣區名稱],0))</f>
        <v>礁溪</v>
      </c>
      <c r="C2975" t="s">
        <v>1366</v>
      </c>
      <c r="D2975">
        <v>1</v>
      </c>
      <c r="E2975">
        <v>1</v>
      </c>
      <c r="F2975" t="s">
        <v>1368</v>
      </c>
    </row>
    <row r="2976" spans="1:6" x14ac:dyDescent="0.3">
      <c r="A2976" t="str">
        <f>INDEX(獼猴調查結果[林管處],MATCH(B2976,獼猴調查結果[工作站],0))</f>
        <v>羅東</v>
      </c>
      <c r="B2976" t="str">
        <f>INDEX(獼猴調查結果[工作站],MATCH(C2976,獼猴調查結果[樣區名稱],0))</f>
        <v>礁溪</v>
      </c>
      <c r="C2976" t="s">
        <v>1366</v>
      </c>
      <c r="D2976">
        <v>1</v>
      </c>
      <c r="E2976">
        <v>2</v>
      </c>
      <c r="F2976" t="s">
        <v>1368</v>
      </c>
    </row>
    <row r="2977" spans="1:6" x14ac:dyDescent="0.3">
      <c r="A2977" t="str">
        <f>INDEX(獼猴調查結果[林管處],MATCH(B2977,獼猴調查結果[工作站],0))</f>
        <v>羅東</v>
      </c>
      <c r="B2977" t="str">
        <f>INDEX(獼猴調查結果[工作站],MATCH(C2977,獼猴調查結果[樣區名稱],0))</f>
        <v>礁溪</v>
      </c>
      <c r="C2977" t="s">
        <v>1366</v>
      </c>
      <c r="D2977">
        <v>1</v>
      </c>
      <c r="E2977">
        <v>3</v>
      </c>
      <c r="F2977" t="s">
        <v>1368</v>
      </c>
    </row>
    <row r="2978" spans="1:6" x14ac:dyDescent="0.3">
      <c r="A2978" t="str">
        <f>INDEX(獼猴調查結果[林管處],MATCH(B2978,獼猴調查結果[工作站],0))</f>
        <v>羅東</v>
      </c>
      <c r="B2978" t="str">
        <f>INDEX(獼猴調查結果[工作站],MATCH(C2978,獼猴調查結果[樣區名稱],0))</f>
        <v>礁溪</v>
      </c>
      <c r="C2978" t="s">
        <v>1366</v>
      </c>
      <c r="D2978">
        <v>1</v>
      </c>
      <c r="E2978">
        <v>4</v>
      </c>
      <c r="F2978" t="s">
        <v>1368</v>
      </c>
    </row>
    <row r="2979" spans="1:6" x14ac:dyDescent="0.3">
      <c r="A2979" t="str">
        <f>INDEX(獼猴調查結果[林管處],MATCH(B2979,獼猴調查結果[工作站],0))</f>
        <v>羅東</v>
      </c>
      <c r="B2979" t="str">
        <f>INDEX(獼猴調查結果[工作站],MATCH(C2979,獼猴調查結果[樣區名稱],0))</f>
        <v>礁溪</v>
      </c>
      <c r="C2979" t="s">
        <v>1366</v>
      </c>
      <c r="D2979">
        <v>1</v>
      </c>
      <c r="E2979">
        <v>5</v>
      </c>
      <c r="F2979" t="s">
        <v>1368</v>
      </c>
    </row>
    <row r="2980" spans="1:6" x14ac:dyDescent="0.3">
      <c r="A2980" t="str">
        <f>INDEX(獼猴調查結果[林管處],MATCH(B2980,獼猴調查結果[工作站],0))</f>
        <v>羅東</v>
      </c>
      <c r="B2980" t="str">
        <f>INDEX(獼猴調查結果[工作站],MATCH(C2980,獼猴調查結果[樣區名稱],0))</f>
        <v>礁溪</v>
      </c>
      <c r="C2980" t="s">
        <v>1366</v>
      </c>
      <c r="D2980">
        <v>1</v>
      </c>
      <c r="E2980">
        <v>6</v>
      </c>
      <c r="F2980" t="s">
        <v>1368</v>
      </c>
    </row>
    <row r="2981" spans="1:6" x14ac:dyDescent="0.3">
      <c r="A2981" t="str">
        <f>INDEX(獼猴調查結果[林管處],MATCH(B2981,獼猴調查結果[工作站],0))</f>
        <v>羅東</v>
      </c>
      <c r="B2981" t="str">
        <f>INDEX(獼猴調查結果[工作站],MATCH(C2981,獼猴調查結果[樣區名稱],0))</f>
        <v>礁溪</v>
      </c>
      <c r="C2981" t="s">
        <v>1369</v>
      </c>
      <c r="D2981">
        <v>1</v>
      </c>
      <c r="E2981">
        <v>1</v>
      </c>
      <c r="F2981" t="s">
        <v>1371</v>
      </c>
    </row>
    <row r="2982" spans="1:6" x14ac:dyDescent="0.3">
      <c r="A2982" t="str">
        <f>INDEX(獼猴調查結果[林管處],MATCH(B2982,獼猴調查結果[工作站],0))</f>
        <v>羅東</v>
      </c>
      <c r="B2982" t="str">
        <f>INDEX(獼猴調查結果[工作站],MATCH(C2982,獼猴調查結果[樣區名稱],0))</f>
        <v>礁溪</v>
      </c>
      <c r="C2982" t="s">
        <v>1369</v>
      </c>
      <c r="D2982">
        <v>1</v>
      </c>
      <c r="E2982">
        <v>2</v>
      </c>
      <c r="F2982" t="s">
        <v>1371</v>
      </c>
    </row>
    <row r="2983" spans="1:6" x14ac:dyDescent="0.3">
      <c r="A2983" t="str">
        <f>INDEX(獼猴調查結果[林管處],MATCH(B2983,獼猴調查結果[工作站],0))</f>
        <v>羅東</v>
      </c>
      <c r="B2983" t="str">
        <f>INDEX(獼猴調查結果[工作站],MATCH(C2983,獼猴調查結果[樣區名稱],0))</f>
        <v>礁溪</v>
      </c>
      <c r="C2983" t="s">
        <v>1369</v>
      </c>
      <c r="D2983">
        <v>1</v>
      </c>
      <c r="E2983">
        <v>3</v>
      </c>
      <c r="F2983" t="s">
        <v>1371</v>
      </c>
    </row>
    <row r="2984" spans="1:6" x14ac:dyDescent="0.3">
      <c r="A2984" t="str">
        <f>INDEX(獼猴調查結果[林管處],MATCH(B2984,獼猴調查結果[工作站],0))</f>
        <v>羅東</v>
      </c>
      <c r="B2984" t="str">
        <f>INDEX(獼猴調查結果[工作站],MATCH(C2984,獼猴調查結果[樣區名稱],0))</f>
        <v>礁溪</v>
      </c>
      <c r="C2984" t="s">
        <v>1369</v>
      </c>
      <c r="D2984">
        <v>1</v>
      </c>
      <c r="E2984">
        <v>4</v>
      </c>
      <c r="F2984" t="s">
        <v>1371</v>
      </c>
    </row>
    <row r="2985" spans="1:6" x14ac:dyDescent="0.3">
      <c r="A2985" t="str">
        <f>INDEX(獼猴調查結果[林管處],MATCH(B2985,獼猴調查結果[工作站],0))</f>
        <v>羅東</v>
      </c>
      <c r="B2985" t="str">
        <f>INDEX(獼猴調查結果[工作站],MATCH(C2985,獼猴調查結果[樣區名稱],0))</f>
        <v>礁溪</v>
      </c>
      <c r="C2985" t="s">
        <v>1369</v>
      </c>
      <c r="D2985">
        <v>1</v>
      </c>
      <c r="E2985">
        <v>5</v>
      </c>
      <c r="F2985" t="s">
        <v>1371</v>
      </c>
    </row>
    <row r="2986" spans="1:6" x14ac:dyDescent="0.3">
      <c r="A2986" t="str">
        <f>INDEX(獼猴調查結果[林管處],MATCH(B2986,獼猴調查結果[工作站],0))</f>
        <v>羅東</v>
      </c>
      <c r="B2986" t="str">
        <f>INDEX(獼猴調查結果[工作站],MATCH(C2986,獼猴調查結果[樣區名稱],0))</f>
        <v>礁溪</v>
      </c>
      <c r="C2986" t="s">
        <v>1369</v>
      </c>
      <c r="D2986">
        <v>1</v>
      </c>
      <c r="E2986">
        <v>6</v>
      </c>
      <c r="F2986" t="s">
        <v>1371</v>
      </c>
    </row>
    <row r="2987" spans="1:6" x14ac:dyDescent="0.3">
      <c r="A2987" t="str">
        <f>INDEX(獼猴調查結果[林管處],MATCH(B2987,獼猴調查結果[工作站],0))</f>
        <v>羅東</v>
      </c>
      <c r="B2987" t="str">
        <f>INDEX(獼猴調查結果[工作站],MATCH(C2987,獼猴調查結果[樣區名稱],0))</f>
        <v>礁溪</v>
      </c>
      <c r="C2987" t="s">
        <v>1346</v>
      </c>
      <c r="D2987">
        <v>1</v>
      </c>
      <c r="E2987">
        <v>1</v>
      </c>
      <c r="F2987" t="s">
        <v>1378</v>
      </c>
    </row>
    <row r="2988" spans="1:6" x14ac:dyDescent="0.3">
      <c r="A2988" t="str">
        <f>INDEX(獼猴調查結果[林管處],MATCH(B2988,獼猴調查結果[工作站],0))</f>
        <v>羅東</v>
      </c>
      <c r="B2988" t="str">
        <f>INDEX(獼猴調查結果[工作站],MATCH(C2988,獼猴調查結果[樣區名稱],0))</f>
        <v>礁溪</v>
      </c>
      <c r="C2988" t="s">
        <v>1346</v>
      </c>
      <c r="D2988">
        <v>1</v>
      </c>
      <c r="E2988">
        <v>2</v>
      </c>
      <c r="F2988" t="s">
        <v>1378</v>
      </c>
    </row>
    <row r="2989" spans="1:6" x14ac:dyDescent="0.3">
      <c r="A2989" t="str">
        <f>INDEX(獼猴調查結果[林管處],MATCH(B2989,獼猴調查結果[工作站],0))</f>
        <v>羅東</v>
      </c>
      <c r="B2989" t="str">
        <f>INDEX(獼猴調查結果[工作站],MATCH(C2989,獼猴調查結果[樣區名稱],0))</f>
        <v>礁溪</v>
      </c>
      <c r="C2989" t="s">
        <v>1346</v>
      </c>
      <c r="D2989">
        <v>1</v>
      </c>
      <c r="E2989">
        <v>3</v>
      </c>
      <c r="F2989" t="s">
        <v>1378</v>
      </c>
    </row>
    <row r="2990" spans="1:6" x14ac:dyDescent="0.3">
      <c r="A2990" t="str">
        <f>INDEX(獼猴調查結果[林管處],MATCH(B2990,獼猴調查結果[工作站],0))</f>
        <v>羅東</v>
      </c>
      <c r="B2990" t="str">
        <f>INDEX(獼猴調查結果[工作站],MATCH(C2990,獼猴調查結果[樣區名稱],0))</f>
        <v>礁溪</v>
      </c>
      <c r="C2990" t="s">
        <v>1346</v>
      </c>
      <c r="D2990">
        <v>1</v>
      </c>
      <c r="E2990">
        <v>4</v>
      </c>
      <c r="F2990" t="s">
        <v>1378</v>
      </c>
    </row>
    <row r="2991" spans="1:6" x14ac:dyDescent="0.3">
      <c r="A2991" t="str">
        <f>INDEX(獼猴調查結果[林管處],MATCH(B2991,獼猴調查結果[工作站],0))</f>
        <v>羅東</v>
      </c>
      <c r="B2991" t="str">
        <f>INDEX(獼猴調查結果[工作站],MATCH(C2991,獼猴調查結果[樣區名稱],0))</f>
        <v>礁溪</v>
      </c>
      <c r="C2991" t="s">
        <v>1346</v>
      </c>
      <c r="D2991">
        <v>1</v>
      </c>
      <c r="E2991">
        <v>5</v>
      </c>
      <c r="F2991" t="s">
        <v>1378</v>
      </c>
    </row>
    <row r="2992" spans="1:6" x14ac:dyDescent="0.3">
      <c r="A2992" t="str">
        <f>INDEX(獼猴調查結果[林管處],MATCH(B2992,獼猴調查結果[工作站],0))</f>
        <v>羅東</v>
      </c>
      <c r="B2992" t="str">
        <f>INDEX(獼猴調查結果[工作站],MATCH(C2992,獼猴調查結果[樣區名稱],0))</f>
        <v>礁溪</v>
      </c>
      <c r="C2992" t="s">
        <v>1346</v>
      </c>
      <c r="D2992">
        <v>1</v>
      </c>
      <c r="E2992">
        <v>6</v>
      </c>
      <c r="F2992" t="s">
        <v>1378</v>
      </c>
    </row>
    <row r="2993" spans="1:6" x14ac:dyDescent="0.3">
      <c r="A2993" t="str">
        <f>INDEX(獼猴調查結果[林管處],MATCH(B2993,獼猴調查結果[工作站],0))</f>
        <v>羅東</v>
      </c>
      <c r="B2993" t="str">
        <f>INDEX(獼猴調查結果[工作站],MATCH(C2993,獼猴調查結果[樣區名稱],0))</f>
        <v>礁溪</v>
      </c>
      <c r="C2993" t="s">
        <v>1380</v>
      </c>
      <c r="D2993">
        <v>1</v>
      </c>
      <c r="E2993">
        <v>1</v>
      </c>
      <c r="F2993" t="s">
        <v>1382</v>
      </c>
    </row>
    <row r="2994" spans="1:6" x14ac:dyDescent="0.3">
      <c r="A2994" t="str">
        <f>INDEX(獼猴調查結果[林管處],MATCH(B2994,獼猴調查結果[工作站],0))</f>
        <v>羅東</v>
      </c>
      <c r="B2994" t="str">
        <f>INDEX(獼猴調查結果[工作站],MATCH(C2994,獼猴調查結果[樣區名稱],0))</f>
        <v>礁溪</v>
      </c>
      <c r="C2994" t="s">
        <v>1380</v>
      </c>
      <c r="D2994">
        <v>1</v>
      </c>
      <c r="E2994">
        <v>2</v>
      </c>
      <c r="F2994" t="s">
        <v>1382</v>
      </c>
    </row>
    <row r="2995" spans="1:6" x14ac:dyDescent="0.3">
      <c r="A2995" t="str">
        <f>INDEX(獼猴調查結果[林管處],MATCH(B2995,獼猴調查結果[工作站],0))</f>
        <v>羅東</v>
      </c>
      <c r="B2995" t="str">
        <f>INDEX(獼猴調查結果[工作站],MATCH(C2995,獼猴調查結果[樣區名稱],0))</f>
        <v>礁溪</v>
      </c>
      <c r="C2995" t="s">
        <v>1380</v>
      </c>
      <c r="D2995">
        <v>1</v>
      </c>
      <c r="E2995">
        <v>3</v>
      </c>
      <c r="F2995" t="s">
        <v>1382</v>
      </c>
    </row>
    <row r="2996" spans="1:6" x14ac:dyDescent="0.3">
      <c r="A2996" t="str">
        <f>INDEX(獼猴調查結果[林管處],MATCH(B2996,獼猴調查結果[工作站],0))</f>
        <v>羅東</v>
      </c>
      <c r="B2996" t="str">
        <f>INDEX(獼猴調查結果[工作站],MATCH(C2996,獼猴調查結果[樣區名稱],0))</f>
        <v>礁溪</v>
      </c>
      <c r="C2996" t="s">
        <v>1380</v>
      </c>
      <c r="D2996">
        <v>1</v>
      </c>
      <c r="E2996">
        <v>4</v>
      </c>
      <c r="F2996" t="s">
        <v>1382</v>
      </c>
    </row>
    <row r="2997" spans="1:6" x14ac:dyDescent="0.3">
      <c r="A2997" t="str">
        <f>INDEX(獼猴調查結果[林管處],MATCH(B2997,獼猴調查結果[工作站],0))</f>
        <v>羅東</v>
      </c>
      <c r="B2997" t="str">
        <f>INDEX(獼猴調查結果[工作站],MATCH(C2997,獼猴調查結果[樣區名稱],0))</f>
        <v>礁溪</v>
      </c>
      <c r="C2997" t="s">
        <v>1380</v>
      </c>
      <c r="D2997">
        <v>1</v>
      </c>
      <c r="E2997">
        <v>5</v>
      </c>
      <c r="F2997" t="s">
        <v>1382</v>
      </c>
    </row>
    <row r="2998" spans="1:6" x14ac:dyDescent="0.3">
      <c r="A2998" t="str">
        <f>INDEX(獼猴調查結果[林管處],MATCH(B2998,獼猴調查結果[工作站],0))</f>
        <v>羅東</v>
      </c>
      <c r="B2998" t="str">
        <f>INDEX(獼猴調查結果[工作站],MATCH(C2998,獼猴調查結果[樣區名稱],0))</f>
        <v>礁溪</v>
      </c>
      <c r="C2998" t="s">
        <v>1380</v>
      </c>
      <c r="D2998">
        <v>1</v>
      </c>
      <c r="E2998">
        <v>6</v>
      </c>
      <c r="F2998" t="s">
        <v>1382</v>
      </c>
    </row>
    <row r="2999" spans="1:6" x14ac:dyDescent="0.3">
      <c r="A2999" t="str">
        <f>INDEX(獼猴調查結果[林管處],MATCH(B2999,獼猴調查結果[工作站],0))</f>
        <v>羅東</v>
      </c>
      <c r="B2999" t="str">
        <f>INDEX(獼猴調查結果[工作站],MATCH(C2999,獼猴調查結果[樣區名稱],0))</f>
        <v>礁溪</v>
      </c>
      <c r="C2999" t="s">
        <v>1383</v>
      </c>
      <c r="D2999">
        <v>1</v>
      </c>
      <c r="E2999">
        <v>1</v>
      </c>
      <c r="F2999" t="s">
        <v>1385</v>
      </c>
    </row>
    <row r="3000" spans="1:6" x14ac:dyDescent="0.3">
      <c r="A3000" t="str">
        <f>INDEX(獼猴調查結果[林管處],MATCH(B3000,獼猴調查結果[工作站],0))</f>
        <v>羅東</v>
      </c>
      <c r="B3000" t="str">
        <f>INDEX(獼猴調查結果[工作站],MATCH(C3000,獼猴調查結果[樣區名稱],0))</f>
        <v>礁溪</v>
      </c>
      <c r="C3000" t="s">
        <v>1383</v>
      </c>
      <c r="D3000">
        <v>1</v>
      </c>
      <c r="E3000">
        <v>2</v>
      </c>
      <c r="F3000" t="s">
        <v>1385</v>
      </c>
    </row>
    <row r="3001" spans="1:6" x14ac:dyDescent="0.3">
      <c r="A3001" t="str">
        <f>INDEX(獼猴調查結果[林管處],MATCH(B3001,獼猴調查結果[工作站],0))</f>
        <v>羅東</v>
      </c>
      <c r="B3001" t="str">
        <f>INDEX(獼猴調查結果[工作站],MATCH(C3001,獼猴調查結果[樣區名稱],0))</f>
        <v>礁溪</v>
      </c>
      <c r="C3001" t="s">
        <v>1383</v>
      </c>
      <c r="D3001">
        <v>1</v>
      </c>
      <c r="E3001">
        <v>3</v>
      </c>
      <c r="F3001" t="s">
        <v>1385</v>
      </c>
    </row>
    <row r="3002" spans="1:6" x14ac:dyDescent="0.3">
      <c r="A3002" t="str">
        <f>INDEX(獼猴調查結果[林管處],MATCH(B3002,獼猴調查結果[工作站],0))</f>
        <v>羅東</v>
      </c>
      <c r="B3002" t="str">
        <f>INDEX(獼猴調查結果[工作站],MATCH(C3002,獼猴調查結果[樣區名稱],0))</f>
        <v>礁溪</v>
      </c>
      <c r="C3002" t="s">
        <v>1383</v>
      </c>
      <c r="D3002">
        <v>1</v>
      </c>
      <c r="E3002">
        <v>4</v>
      </c>
      <c r="F3002" t="s">
        <v>1385</v>
      </c>
    </row>
    <row r="3003" spans="1:6" x14ac:dyDescent="0.3">
      <c r="A3003" t="str">
        <f>INDEX(獼猴調查結果[林管處],MATCH(B3003,獼猴調查結果[工作站],0))</f>
        <v>羅東</v>
      </c>
      <c r="B3003" t="str">
        <f>INDEX(獼猴調查結果[工作站],MATCH(C3003,獼猴調查結果[樣區名稱],0))</f>
        <v>礁溪</v>
      </c>
      <c r="C3003" t="s">
        <v>1383</v>
      </c>
      <c r="D3003">
        <v>1</v>
      </c>
      <c r="E3003">
        <v>5</v>
      </c>
      <c r="F3003" t="s">
        <v>1385</v>
      </c>
    </row>
    <row r="3004" spans="1:6" x14ac:dyDescent="0.3">
      <c r="A3004" t="str">
        <f>INDEX(獼猴調查結果[林管處],MATCH(B3004,獼猴調查結果[工作站],0))</f>
        <v>羅東</v>
      </c>
      <c r="B3004" t="str">
        <f>INDEX(獼猴調查結果[工作站],MATCH(C3004,獼猴調查結果[樣區名稱],0))</f>
        <v>礁溪</v>
      </c>
      <c r="C3004" t="s">
        <v>1383</v>
      </c>
      <c r="D3004">
        <v>1</v>
      </c>
      <c r="E3004">
        <v>6</v>
      </c>
      <c r="F3004" t="s">
        <v>1385</v>
      </c>
    </row>
    <row r="3005" spans="1:6" x14ac:dyDescent="0.3">
      <c r="A3005" t="str">
        <f>INDEX(獼猴調查結果[林管處],MATCH(B3005,獼猴調查結果[工作站],0))</f>
        <v>台東</v>
      </c>
      <c r="B3005" t="str">
        <f>INDEX(獼猴調查結果[工作站],MATCH(C3005,獼猴調查結果[樣區名稱],0))</f>
        <v>知本</v>
      </c>
      <c r="C3005" t="s">
        <v>1386</v>
      </c>
      <c r="D3005">
        <v>1</v>
      </c>
      <c r="E3005">
        <v>1</v>
      </c>
      <c r="F3005" t="s">
        <v>1818</v>
      </c>
    </row>
    <row r="3006" spans="1:6" x14ac:dyDescent="0.3">
      <c r="A3006" t="str">
        <f>INDEX(獼猴調查結果[林管處],MATCH(B3006,獼猴調查結果[工作站],0))</f>
        <v>台東</v>
      </c>
      <c r="B3006" t="str">
        <f>INDEX(獼猴調查結果[工作站],MATCH(C3006,獼猴調查結果[樣區名稱],0))</f>
        <v>知本</v>
      </c>
      <c r="C3006" t="s">
        <v>1386</v>
      </c>
      <c r="D3006">
        <v>1</v>
      </c>
      <c r="E3006">
        <v>2</v>
      </c>
      <c r="F3006" t="s">
        <v>1818</v>
      </c>
    </row>
    <row r="3007" spans="1:6" x14ac:dyDescent="0.3">
      <c r="A3007" t="str">
        <f>INDEX(獼猴調查結果[林管處],MATCH(B3007,獼猴調查結果[工作站],0))</f>
        <v>台東</v>
      </c>
      <c r="B3007" t="str">
        <f>INDEX(獼猴調查結果[工作站],MATCH(C3007,獼猴調查結果[樣區名稱],0))</f>
        <v>知本</v>
      </c>
      <c r="C3007" t="s">
        <v>1386</v>
      </c>
      <c r="D3007">
        <v>1</v>
      </c>
      <c r="E3007">
        <v>3</v>
      </c>
      <c r="F3007" t="s">
        <v>1818</v>
      </c>
    </row>
    <row r="3008" spans="1:6" x14ac:dyDescent="0.3">
      <c r="A3008" t="str">
        <f>INDEX(獼猴調查結果[林管處],MATCH(B3008,獼猴調查結果[工作站],0))</f>
        <v>台東</v>
      </c>
      <c r="B3008" t="str">
        <f>INDEX(獼猴調查結果[工作站],MATCH(C3008,獼猴調查結果[樣區名稱],0))</f>
        <v>知本</v>
      </c>
      <c r="C3008" t="s">
        <v>1386</v>
      </c>
      <c r="D3008">
        <v>1</v>
      </c>
      <c r="E3008">
        <v>4</v>
      </c>
      <c r="F3008" t="s">
        <v>1818</v>
      </c>
    </row>
    <row r="3009" spans="1:6" x14ac:dyDescent="0.3">
      <c r="A3009" t="str">
        <f>INDEX(獼猴調查結果[林管處],MATCH(B3009,獼猴調查結果[工作站],0))</f>
        <v>台東</v>
      </c>
      <c r="B3009" t="str">
        <f>INDEX(獼猴調查結果[工作站],MATCH(C3009,獼猴調查結果[樣區名稱],0))</f>
        <v>知本</v>
      </c>
      <c r="C3009" t="s">
        <v>1386</v>
      </c>
      <c r="D3009">
        <v>1</v>
      </c>
      <c r="E3009">
        <v>5</v>
      </c>
      <c r="F3009" t="s">
        <v>1818</v>
      </c>
    </row>
    <row r="3010" spans="1:6" x14ac:dyDescent="0.3">
      <c r="A3010" t="str">
        <f>INDEX(獼猴調查結果[林管處],MATCH(B3010,獼猴調查結果[工作站],0))</f>
        <v>台東</v>
      </c>
      <c r="B3010" t="str">
        <f>INDEX(獼猴調查結果[工作站],MATCH(C3010,獼猴調查結果[樣區名稱],0))</f>
        <v>知本</v>
      </c>
      <c r="C3010" t="s">
        <v>1386</v>
      </c>
      <c r="D3010">
        <v>1</v>
      </c>
      <c r="E3010">
        <v>6</v>
      </c>
      <c r="F3010" t="s">
        <v>1818</v>
      </c>
    </row>
    <row r="3011" spans="1:6" x14ac:dyDescent="0.3">
      <c r="A3011" t="str">
        <f>INDEX(獼猴調查結果[林管處],MATCH(B3011,獼猴調查結果[工作站],0))</f>
        <v>台東</v>
      </c>
      <c r="B3011" t="str">
        <f>INDEX(獼猴調查結果[工作站],MATCH(C3011,獼猴調查結果[樣區名稱],0))</f>
        <v>知本</v>
      </c>
      <c r="C3011" t="s">
        <v>1388</v>
      </c>
      <c r="D3011">
        <v>1</v>
      </c>
      <c r="E3011">
        <v>1</v>
      </c>
      <c r="F3011" t="s">
        <v>1820</v>
      </c>
    </row>
    <row r="3012" spans="1:6" x14ac:dyDescent="0.3">
      <c r="A3012" t="str">
        <f>INDEX(獼猴調查結果[林管處],MATCH(B3012,獼猴調查結果[工作站],0))</f>
        <v>台東</v>
      </c>
      <c r="B3012" t="str">
        <f>INDEX(獼猴調查結果[工作站],MATCH(C3012,獼猴調查結果[樣區名稱],0))</f>
        <v>知本</v>
      </c>
      <c r="C3012" t="s">
        <v>1388</v>
      </c>
      <c r="D3012">
        <v>1</v>
      </c>
      <c r="E3012">
        <v>2</v>
      </c>
      <c r="F3012" t="s">
        <v>1820</v>
      </c>
    </row>
    <row r="3013" spans="1:6" x14ac:dyDescent="0.3">
      <c r="A3013" t="str">
        <f>INDEX(獼猴調查結果[林管處],MATCH(B3013,獼猴調查結果[工作站],0))</f>
        <v>台東</v>
      </c>
      <c r="B3013" t="str">
        <f>INDEX(獼猴調查結果[工作站],MATCH(C3013,獼猴調查結果[樣區名稱],0))</f>
        <v>知本</v>
      </c>
      <c r="C3013" t="s">
        <v>1388</v>
      </c>
      <c r="D3013">
        <v>1</v>
      </c>
      <c r="E3013">
        <v>3</v>
      </c>
      <c r="F3013" t="s">
        <v>1820</v>
      </c>
    </row>
    <row r="3014" spans="1:6" x14ac:dyDescent="0.3">
      <c r="A3014" t="str">
        <f>INDEX(獼猴調查結果[林管處],MATCH(B3014,獼猴調查結果[工作站],0))</f>
        <v>台東</v>
      </c>
      <c r="B3014" t="str">
        <f>INDEX(獼猴調查結果[工作站],MATCH(C3014,獼猴調查結果[樣區名稱],0))</f>
        <v>知本</v>
      </c>
      <c r="C3014" t="s">
        <v>1388</v>
      </c>
      <c r="D3014">
        <v>1</v>
      </c>
      <c r="E3014">
        <v>4</v>
      </c>
      <c r="F3014" t="s">
        <v>1820</v>
      </c>
    </row>
    <row r="3015" spans="1:6" x14ac:dyDescent="0.3">
      <c r="A3015" t="str">
        <f>INDEX(獼猴調查結果[林管處],MATCH(B3015,獼猴調查結果[工作站],0))</f>
        <v>台東</v>
      </c>
      <c r="B3015" t="str">
        <f>INDEX(獼猴調查結果[工作站],MATCH(C3015,獼猴調查結果[樣區名稱],0))</f>
        <v>知本</v>
      </c>
      <c r="C3015" t="s">
        <v>1388</v>
      </c>
      <c r="D3015">
        <v>1</v>
      </c>
      <c r="E3015">
        <v>5</v>
      </c>
      <c r="F3015" t="s">
        <v>1820</v>
      </c>
    </row>
    <row r="3016" spans="1:6" x14ac:dyDescent="0.3">
      <c r="A3016" t="str">
        <f>INDEX(獼猴調查結果[林管處],MATCH(B3016,獼猴調查結果[工作站],0))</f>
        <v>台東</v>
      </c>
      <c r="B3016" t="str">
        <f>INDEX(獼猴調查結果[工作站],MATCH(C3016,獼猴調查結果[樣區名稱],0))</f>
        <v>知本</v>
      </c>
      <c r="C3016" t="s">
        <v>1388</v>
      </c>
      <c r="D3016">
        <v>1</v>
      </c>
      <c r="E3016">
        <v>6</v>
      </c>
      <c r="F3016" t="s">
        <v>1820</v>
      </c>
    </row>
    <row r="3017" spans="1:6" x14ac:dyDescent="0.3">
      <c r="A3017" t="str">
        <f>INDEX(獼猴調查結果[林管處],MATCH(B3017,獼猴調查結果[工作站],0))</f>
        <v>台東</v>
      </c>
      <c r="B3017" t="str">
        <f>INDEX(獼猴調查結果[工作站],MATCH(C3017,獼猴調查結果[樣區名稱],0))</f>
        <v>知本</v>
      </c>
      <c r="C3017" t="s">
        <v>1391</v>
      </c>
      <c r="D3017">
        <v>1</v>
      </c>
      <c r="E3017">
        <v>1</v>
      </c>
      <c r="F3017" t="s">
        <v>1822</v>
      </c>
    </row>
    <row r="3018" spans="1:6" x14ac:dyDescent="0.3">
      <c r="A3018" t="str">
        <f>INDEX(獼猴調查結果[林管處],MATCH(B3018,獼猴調查結果[工作站],0))</f>
        <v>台東</v>
      </c>
      <c r="B3018" t="str">
        <f>INDEX(獼猴調查結果[工作站],MATCH(C3018,獼猴調查結果[樣區名稱],0))</f>
        <v>知本</v>
      </c>
      <c r="C3018" t="s">
        <v>1391</v>
      </c>
      <c r="D3018">
        <v>1</v>
      </c>
      <c r="E3018">
        <v>2</v>
      </c>
      <c r="F3018" t="s">
        <v>1822</v>
      </c>
    </row>
    <row r="3019" spans="1:6" x14ac:dyDescent="0.3">
      <c r="A3019" t="str">
        <f>INDEX(獼猴調查結果[林管處],MATCH(B3019,獼猴調查結果[工作站],0))</f>
        <v>台東</v>
      </c>
      <c r="B3019" t="str">
        <f>INDEX(獼猴調查結果[工作站],MATCH(C3019,獼猴調查結果[樣區名稱],0))</f>
        <v>知本</v>
      </c>
      <c r="C3019" t="s">
        <v>1391</v>
      </c>
      <c r="D3019">
        <v>1</v>
      </c>
      <c r="E3019">
        <v>3</v>
      </c>
      <c r="F3019" t="s">
        <v>1822</v>
      </c>
    </row>
    <row r="3020" spans="1:6" x14ac:dyDescent="0.3">
      <c r="A3020" t="str">
        <f>INDEX(獼猴調查結果[林管處],MATCH(B3020,獼猴調查結果[工作站],0))</f>
        <v>台東</v>
      </c>
      <c r="B3020" t="str">
        <f>INDEX(獼猴調查結果[工作站],MATCH(C3020,獼猴調查結果[樣區名稱],0))</f>
        <v>知本</v>
      </c>
      <c r="C3020" t="s">
        <v>1391</v>
      </c>
      <c r="D3020">
        <v>1</v>
      </c>
      <c r="E3020">
        <v>4</v>
      </c>
      <c r="F3020" t="s">
        <v>1822</v>
      </c>
    </row>
    <row r="3021" spans="1:6" x14ac:dyDescent="0.3">
      <c r="A3021" t="str">
        <f>INDEX(獼猴調查結果[林管處],MATCH(B3021,獼猴調查結果[工作站],0))</f>
        <v>台東</v>
      </c>
      <c r="B3021" t="str">
        <f>INDEX(獼猴調查結果[工作站],MATCH(C3021,獼猴調查結果[樣區名稱],0))</f>
        <v>知本</v>
      </c>
      <c r="C3021" t="s">
        <v>1391</v>
      </c>
      <c r="D3021">
        <v>1</v>
      </c>
      <c r="E3021">
        <v>5</v>
      </c>
      <c r="F3021" t="s">
        <v>1822</v>
      </c>
    </row>
    <row r="3022" spans="1:6" x14ac:dyDescent="0.3">
      <c r="A3022" t="str">
        <f>INDEX(獼猴調查結果[林管處],MATCH(B3022,獼猴調查結果[工作站],0))</f>
        <v>台東</v>
      </c>
      <c r="B3022" t="str">
        <f>INDEX(獼猴調查結果[工作站],MATCH(C3022,獼猴調查結果[樣區名稱],0))</f>
        <v>知本</v>
      </c>
      <c r="C3022" t="s">
        <v>1391</v>
      </c>
      <c r="D3022">
        <v>1</v>
      </c>
      <c r="E3022">
        <v>6</v>
      </c>
      <c r="F3022" t="s">
        <v>1822</v>
      </c>
    </row>
    <row r="3023" spans="1:6" x14ac:dyDescent="0.3">
      <c r="A3023" t="str">
        <f>INDEX(獼猴調查結果[林管處],MATCH(B3023,獼猴調查結果[工作站],0))</f>
        <v>台東</v>
      </c>
      <c r="B3023" t="str">
        <f>INDEX(獼猴調查結果[工作站],MATCH(C3023,獼猴調查結果[樣區名稱],0))</f>
        <v>知本</v>
      </c>
      <c r="C3023" t="s">
        <v>1393</v>
      </c>
      <c r="D3023">
        <v>1</v>
      </c>
      <c r="E3023">
        <v>1</v>
      </c>
      <c r="F3023" t="s">
        <v>1818</v>
      </c>
    </row>
    <row r="3024" spans="1:6" x14ac:dyDescent="0.3">
      <c r="A3024" t="str">
        <f>INDEX(獼猴調查結果[林管處],MATCH(B3024,獼猴調查結果[工作站],0))</f>
        <v>台東</v>
      </c>
      <c r="B3024" t="str">
        <f>INDEX(獼猴調查結果[工作站],MATCH(C3024,獼猴調查結果[樣區名稱],0))</f>
        <v>知本</v>
      </c>
      <c r="C3024" t="s">
        <v>1393</v>
      </c>
      <c r="D3024">
        <v>1</v>
      </c>
      <c r="E3024">
        <v>2</v>
      </c>
      <c r="F3024" t="s">
        <v>1818</v>
      </c>
    </row>
    <row r="3025" spans="1:6" x14ac:dyDescent="0.3">
      <c r="A3025" t="str">
        <f>INDEX(獼猴調查結果[林管處],MATCH(B3025,獼猴調查結果[工作站],0))</f>
        <v>台東</v>
      </c>
      <c r="B3025" t="str">
        <f>INDEX(獼猴調查結果[工作站],MATCH(C3025,獼猴調查結果[樣區名稱],0))</f>
        <v>知本</v>
      </c>
      <c r="C3025" t="s">
        <v>1393</v>
      </c>
      <c r="D3025">
        <v>1</v>
      </c>
      <c r="E3025">
        <v>3</v>
      </c>
      <c r="F3025" t="s">
        <v>1818</v>
      </c>
    </row>
    <row r="3026" spans="1:6" x14ac:dyDescent="0.3">
      <c r="A3026" t="str">
        <f>INDEX(獼猴調查結果[林管處],MATCH(B3026,獼猴調查結果[工作站],0))</f>
        <v>台東</v>
      </c>
      <c r="B3026" t="str">
        <f>INDEX(獼猴調查結果[工作站],MATCH(C3026,獼猴調查結果[樣區名稱],0))</f>
        <v>知本</v>
      </c>
      <c r="C3026" t="s">
        <v>1393</v>
      </c>
      <c r="D3026">
        <v>1</v>
      </c>
      <c r="E3026">
        <v>4</v>
      </c>
      <c r="F3026" t="s">
        <v>1818</v>
      </c>
    </row>
    <row r="3027" spans="1:6" x14ac:dyDescent="0.3">
      <c r="A3027" t="str">
        <f>INDEX(獼猴調查結果[林管處],MATCH(B3027,獼猴調查結果[工作站],0))</f>
        <v>台東</v>
      </c>
      <c r="B3027" t="str">
        <f>INDEX(獼猴調查結果[工作站],MATCH(C3027,獼猴調查結果[樣區名稱],0))</f>
        <v>知本</v>
      </c>
      <c r="C3027" t="s">
        <v>1393</v>
      </c>
      <c r="D3027">
        <v>1</v>
      </c>
      <c r="E3027">
        <v>5</v>
      </c>
      <c r="F3027" t="s">
        <v>1818</v>
      </c>
    </row>
    <row r="3028" spans="1:6" x14ac:dyDescent="0.3">
      <c r="A3028" t="str">
        <f>INDEX(獼猴調查結果[林管處],MATCH(B3028,獼猴調查結果[工作站],0))</f>
        <v>台東</v>
      </c>
      <c r="B3028" t="str">
        <f>INDEX(獼猴調查結果[工作站],MATCH(C3028,獼猴調查結果[樣區名稱],0))</f>
        <v>知本</v>
      </c>
      <c r="C3028" t="s">
        <v>1393</v>
      </c>
      <c r="D3028">
        <v>1</v>
      </c>
      <c r="E3028">
        <v>6</v>
      </c>
      <c r="F3028" t="s">
        <v>1818</v>
      </c>
    </row>
    <row r="3029" spans="1:6" x14ac:dyDescent="0.3">
      <c r="A3029" t="str">
        <f>INDEX(獼猴調查結果[林管處],MATCH(B3029,獼猴調查結果[工作站],0))</f>
        <v>台東</v>
      </c>
      <c r="B3029" t="str">
        <f>INDEX(獼猴調查結果[工作站],MATCH(C3029,獼猴調查結果[樣區名稱],0))</f>
        <v>知本</v>
      </c>
      <c r="C3029" t="s">
        <v>1395</v>
      </c>
      <c r="D3029">
        <v>1</v>
      </c>
      <c r="E3029">
        <v>1</v>
      </c>
      <c r="F3029" t="s">
        <v>1824</v>
      </c>
    </row>
    <row r="3030" spans="1:6" x14ac:dyDescent="0.3">
      <c r="A3030" t="str">
        <f>INDEX(獼猴調查結果[林管處],MATCH(B3030,獼猴調查結果[工作站],0))</f>
        <v>台東</v>
      </c>
      <c r="B3030" t="str">
        <f>INDEX(獼猴調查結果[工作站],MATCH(C3030,獼猴調查結果[樣區名稱],0))</f>
        <v>知本</v>
      </c>
      <c r="C3030" t="s">
        <v>1395</v>
      </c>
      <c r="D3030">
        <v>1</v>
      </c>
      <c r="E3030">
        <v>2</v>
      </c>
      <c r="F3030" t="s">
        <v>1824</v>
      </c>
    </row>
    <row r="3031" spans="1:6" x14ac:dyDescent="0.3">
      <c r="A3031" t="str">
        <f>INDEX(獼猴調查結果[林管處],MATCH(B3031,獼猴調查結果[工作站],0))</f>
        <v>台東</v>
      </c>
      <c r="B3031" t="str">
        <f>INDEX(獼猴調查結果[工作站],MATCH(C3031,獼猴調查結果[樣區名稱],0))</f>
        <v>知本</v>
      </c>
      <c r="C3031" t="s">
        <v>1395</v>
      </c>
      <c r="D3031">
        <v>1</v>
      </c>
      <c r="E3031">
        <v>3</v>
      </c>
      <c r="F3031" t="s">
        <v>1824</v>
      </c>
    </row>
    <row r="3032" spans="1:6" x14ac:dyDescent="0.3">
      <c r="A3032" t="str">
        <f>INDEX(獼猴調查結果[林管處],MATCH(B3032,獼猴調查結果[工作站],0))</f>
        <v>台東</v>
      </c>
      <c r="B3032" t="str">
        <f>INDEX(獼猴調查結果[工作站],MATCH(C3032,獼猴調查結果[樣區名稱],0))</f>
        <v>知本</v>
      </c>
      <c r="C3032" t="s">
        <v>1395</v>
      </c>
      <c r="D3032">
        <v>1</v>
      </c>
      <c r="E3032">
        <v>4</v>
      </c>
      <c r="F3032" t="s">
        <v>1824</v>
      </c>
    </row>
    <row r="3033" spans="1:6" x14ac:dyDescent="0.3">
      <c r="A3033" t="str">
        <f>INDEX(獼猴調查結果[林管處],MATCH(B3033,獼猴調查結果[工作站],0))</f>
        <v>台東</v>
      </c>
      <c r="B3033" t="str">
        <f>INDEX(獼猴調查結果[工作站],MATCH(C3033,獼猴調查結果[樣區名稱],0))</f>
        <v>知本</v>
      </c>
      <c r="C3033" t="s">
        <v>1395</v>
      </c>
      <c r="D3033">
        <v>1</v>
      </c>
      <c r="E3033">
        <v>5</v>
      </c>
      <c r="F3033" t="s">
        <v>1824</v>
      </c>
    </row>
    <row r="3034" spans="1:6" x14ac:dyDescent="0.3">
      <c r="A3034" t="str">
        <f>INDEX(獼猴調查結果[林管處],MATCH(B3034,獼猴調查結果[工作站],0))</f>
        <v>台東</v>
      </c>
      <c r="B3034" t="str">
        <f>INDEX(獼猴調查結果[工作站],MATCH(C3034,獼猴調查結果[樣區名稱],0))</f>
        <v>知本</v>
      </c>
      <c r="C3034" t="s">
        <v>1395</v>
      </c>
      <c r="D3034">
        <v>1</v>
      </c>
      <c r="E3034">
        <v>6</v>
      </c>
      <c r="F3034" t="s">
        <v>1824</v>
      </c>
    </row>
    <row r="3035" spans="1:6" x14ac:dyDescent="0.3">
      <c r="A3035" t="str">
        <f>INDEX(獼猴調查結果[林管處],MATCH(B3035,獼猴調查結果[工作站],0))</f>
        <v>台東</v>
      </c>
      <c r="B3035" t="str">
        <f>INDEX(獼猴調查結果[工作站],MATCH(C3035,獼猴調查結果[樣區名稱],0))</f>
        <v>知本</v>
      </c>
      <c r="C3035" t="s">
        <v>1397</v>
      </c>
      <c r="D3035">
        <v>1</v>
      </c>
      <c r="E3035">
        <v>1</v>
      </c>
      <c r="F3035" t="s">
        <v>1824</v>
      </c>
    </row>
    <row r="3036" spans="1:6" x14ac:dyDescent="0.3">
      <c r="A3036" t="str">
        <f>INDEX(獼猴調查結果[林管處],MATCH(B3036,獼猴調查結果[工作站],0))</f>
        <v>台東</v>
      </c>
      <c r="B3036" t="str">
        <f>INDEX(獼猴調查結果[工作站],MATCH(C3036,獼猴調查結果[樣區名稱],0))</f>
        <v>知本</v>
      </c>
      <c r="C3036" t="s">
        <v>1397</v>
      </c>
      <c r="D3036">
        <v>1</v>
      </c>
      <c r="E3036">
        <v>2</v>
      </c>
      <c r="F3036" t="s">
        <v>1824</v>
      </c>
    </row>
    <row r="3037" spans="1:6" x14ac:dyDescent="0.3">
      <c r="A3037" t="str">
        <f>INDEX(獼猴調查結果[林管處],MATCH(B3037,獼猴調查結果[工作站],0))</f>
        <v>台東</v>
      </c>
      <c r="B3037" t="str">
        <f>INDEX(獼猴調查結果[工作站],MATCH(C3037,獼猴調查結果[樣區名稱],0))</f>
        <v>知本</v>
      </c>
      <c r="C3037" t="s">
        <v>1397</v>
      </c>
      <c r="D3037">
        <v>1</v>
      </c>
      <c r="E3037">
        <v>3</v>
      </c>
      <c r="F3037" t="s">
        <v>1824</v>
      </c>
    </row>
    <row r="3038" spans="1:6" x14ac:dyDescent="0.3">
      <c r="A3038" t="str">
        <f>INDEX(獼猴調查結果[林管處],MATCH(B3038,獼猴調查結果[工作站],0))</f>
        <v>台東</v>
      </c>
      <c r="B3038" t="str">
        <f>INDEX(獼猴調查結果[工作站],MATCH(C3038,獼猴調查結果[樣區名稱],0))</f>
        <v>知本</v>
      </c>
      <c r="C3038" t="s">
        <v>1397</v>
      </c>
      <c r="D3038">
        <v>1</v>
      </c>
      <c r="E3038">
        <v>4</v>
      </c>
      <c r="F3038" t="s">
        <v>1824</v>
      </c>
    </row>
    <row r="3039" spans="1:6" x14ac:dyDescent="0.3">
      <c r="A3039" t="str">
        <f>INDEX(獼猴調查結果[林管處],MATCH(B3039,獼猴調查結果[工作站],0))</f>
        <v>台東</v>
      </c>
      <c r="B3039" t="str">
        <f>INDEX(獼猴調查結果[工作站],MATCH(C3039,獼猴調查結果[樣區名稱],0))</f>
        <v>知本</v>
      </c>
      <c r="C3039" t="s">
        <v>1397</v>
      </c>
      <c r="D3039">
        <v>1</v>
      </c>
      <c r="E3039">
        <v>5</v>
      </c>
      <c r="F3039" t="s">
        <v>1824</v>
      </c>
    </row>
    <row r="3040" spans="1:6" x14ac:dyDescent="0.3">
      <c r="A3040" t="str">
        <f>INDEX(獼猴調查結果[林管處],MATCH(B3040,獼猴調查結果[工作站],0))</f>
        <v>台東</v>
      </c>
      <c r="B3040" t="str">
        <f>INDEX(獼猴調查結果[工作站],MATCH(C3040,獼猴調查結果[樣區名稱],0))</f>
        <v>知本</v>
      </c>
      <c r="C3040" t="s">
        <v>1397</v>
      </c>
      <c r="D3040">
        <v>1</v>
      </c>
      <c r="E3040">
        <v>6</v>
      </c>
      <c r="F3040" t="s">
        <v>1824</v>
      </c>
    </row>
    <row r="3041" spans="1:6" x14ac:dyDescent="0.3">
      <c r="A3041" t="str">
        <f>INDEX(獼猴調查結果[林管處],MATCH(B3041,獼猴調查結果[工作站],0))</f>
        <v>台東</v>
      </c>
      <c r="B3041" t="str">
        <f>INDEX(獼猴調查結果[工作站],MATCH(C3041,獼猴調查結果[樣區名稱],0))</f>
        <v>知本</v>
      </c>
      <c r="C3041" t="s">
        <v>1399</v>
      </c>
      <c r="D3041">
        <v>1</v>
      </c>
      <c r="E3041">
        <v>1</v>
      </c>
      <c r="F3041" t="s">
        <v>1824</v>
      </c>
    </row>
    <row r="3042" spans="1:6" x14ac:dyDescent="0.3">
      <c r="A3042" t="str">
        <f>INDEX(獼猴調查結果[林管處],MATCH(B3042,獼猴調查結果[工作站],0))</f>
        <v>台東</v>
      </c>
      <c r="B3042" t="str">
        <f>INDEX(獼猴調查結果[工作站],MATCH(C3042,獼猴調查結果[樣區名稱],0))</f>
        <v>知本</v>
      </c>
      <c r="C3042" t="s">
        <v>1399</v>
      </c>
      <c r="D3042">
        <v>1</v>
      </c>
      <c r="E3042">
        <v>2</v>
      </c>
      <c r="F3042" t="s">
        <v>1824</v>
      </c>
    </row>
    <row r="3043" spans="1:6" x14ac:dyDescent="0.3">
      <c r="A3043" t="str">
        <f>INDEX(獼猴調查結果[林管處],MATCH(B3043,獼猴調查結果[工作站],0))</f>
        <v>台東</v>
      </c>
      <c r="B3043" t="str">
        <f>INDEX(獼猴調查結果[工作站],MATCH(C3043,獼猴調查結果[樣區名稱],0))</f>
        <v>知本</v>
      </c>
      <c r="C3043" t="s">
        <v>1399</v>
      </c>
      <c r="D3043">
        <v>1</v>
      </c>
      <c r="E3043">
        <v>3</v>
      </c>
      <c r="F3043" t="s">
        <v>1824</v>
      </c>
    </row>
    <row r="3044" spans="1:6" x14ac:dyDescent="0.3">
      <c r="A3044" t="str">
        <f>INDEX(獼猴調查結果[林管處],MATCH(B3044,獼猴調查結果[工作站],0))</f>
        <v>台東</v>
      </c>
      <c r="B3044" t="str">
        <f>INDEX(獼猴調查結果[工作站],MATCH(C3044,獼猴調查結果[樣區名稱],0))</f>
        <v>知本</v>
      </c>
      <c r="C3044" t="s">
        <v>1399</v>
      </c>
      <c r="D3044">
        <v>1</v>
      </c>
      <c r="E3044">
        <v>4</v>
      </c>
      <c r="F3044" t="s">
        <v>1824</v>
      </c>
    </row>
    <row r="3045" spans="1:6" x14ac:dyDescent="0.3">
      <c r="A3045" t="str">
        <f>INDEX(獼猴調查結果[林管處],MATCH(B3045,獼猴調查結果[工作站],0))</f>
        <v>台東</v>
      </c>
      <c r="B3045" t="str">
        <f>INDEX(獼猴調查結果[工作站],MATCH(C3045,獼猴調查結果[樣區名稱],0))</f>
        <v>知本</v>
      </c>
      <c r="C3045" t="s">
        <v>1399</v>
      </c>
      <c r="D3045">
        <v>1</v>
      </c>
      <c r="E3045">
        <v>5</v>
      </c>
      <c r="F3045" t="s">
        <v>1824</v>
      </c>
    </row>
    <row r="3046" spans="1:6" x14ac:dyDescent="0.3">
      <c r="A3046" t="str">
        <f>INDEX(獼猴調查結果[林管處],MATCH(B3046,獼猴調查結果[工作站],0))</f>
        <v>台東</v>
      </c>
      <c r="B3046" t="str">
        <f>INDEX(獼猴調查結果[工作站],MATCH(C3046,獼猴調查結果[樣區名稱],0))</f>
        <v>知本</v>
      </c>
      <c r="C3046" t="s">
        <v>1399</v>
      </c>
      <c r="D3046">
        <v>1</v>
      </c>
      <c r="E3046">
        <v>6</v>
      </c>
      <c r="F3046" t="s">
        <v>1824</v>
      </c>
    </row>
    <row r="3047" spans="1:6" x14ac:dyDescent="0.3">
      <c r="A3047" t="str">
        <f>INDEX(獼猴調查結果[林管處],MATCH(B3047,獼猴調查結果[工作站],0))</f>
        <v>台東</v>
      </c>
      <c r="B3047" t="str">
        <f>INDEX(獼猴調查結果[工作站],MATCH(C3047,獼猴調查結果[樣區名稱],0))</f>
        <v>知本</v>
      </c>
      <c r="C3047" t="s">
        <v>1401</v>
      </c>
      <c r="D3047">
        <v>1</v>
      </c>
      <c r="E3047">
        <v>1</v>
      </c>
      <c r="F3047" t="s">
        <v>1826</v>
      </c>
    </row>
    <row r="3048" spans="1:6" x14ac:dyDescent="0.3">
      <c r="A3048" t="str">
        <f>INDEX(獼猴調查結果[林管處],MATCH(B3048,獼猴調查結果[工作站],0))</f>
        <v>台東</v>
      </c>
      <c r="B3048" t="str">
        <f>INDEX(獼猴調查結果[工作站],MATCH(C3048,獼猴調查結果[樣區名稱],0))</f>
        <v>知本</v>
      </c>
      <c r="C3048" t="s">
        <v>1401</v>
      </c>
      <c r="D3048">
        <v>1</v>
      </c>
      <c r="E3048">
        <v>2</v>
      </c>
      <c r="F3048" t="s">
        <v>1826</v>
      </c>
    </row>
    <row r="3049" spans="1:6" x14ac:dyDescent="0.3">
      <c r="A3049" t="str">
        <f>INDEX(獼猴調查結果[林管處],MATCH(B3049,獼猴調查結果[工作站],0))</f>
        <v>台東</v>
      </c>
      <c r="B3049" t="str">
        <f>INDEX(獼猴調查結果[工作站],MATCH(C3049,獼猴調查結果[樣區名稱],0))</f>
        <v>知本</v>
      </c>
      <c r="C3049" t="s">
        <v>1401</v>
      </c>
      <c r="D3049">
        <v>1</v>
      </c>
      <c r="E3049">
        <v>3</v>
      </c>
      <c r="F3049" t="s">
        <v>1826</v>
      </c>
    </row>
    <row r="3050" spans="1:6" x14ac:dyDescent="0.3">
      <c r="A3050" t="str">
        <f>INDEX(獼猴調查結果[林管處],MATCH(B3050,獼猴調查結果[工作站],0))</f>
        <v>台東</v>
      </c>
      <c r="B3050" t="str">
        <f>INDEX(獼猴調查結果[工作站],MATCH(C3050,獼猴調查結果[樣區名稱],0))</f>
        <v>知本</v>
      </c>
      <c r="C3050" t="s">
        <v>1401</v>
      </c>
      <c r="D3050">
        <v>1</v>
      </c>
      <c r="E3050">
        <v>4</v>
      </c>
      <c r="F3050" t="s">
        <v>1826</v>
      </c>
    </row>
    <row r="3051" spans="1:6" x14ac:dyDescent="0.3">
      <c r="A3051" t="str">
        <f>INDEX(獼猴調查結果[林管處],MATCH(B3051,獼猴調查結果[工作站],0))</f>
        <v>台東</v>
      </c>
      <c r="B3051" t="str">
        <f>INDEX(獼猴調查結果[工作站],MATCH(C3051,獼猴調查結果[樣區名稱],0))</f>
        <v>知本</v>
      </c>
      <c r="C3051" t="s">
        <v>1401</v>
      </c>
      <c r="D3051">
        <v>1</v>
      </c>
      <c r="E3051">
        <v>5</v>
      </c>
      <c r="F3051" t="s">
        <v>1826</v>
      </c>
    </row>
    <row r="3052" spans="1:6" x14ac:dyDescent="0.3">
      <c r="A3052" t="str">
        <f>INDEX(獼猴調查結果[林管處],MATCH(B3052,獼猴調查結果[工作站],0))</f>
        <v>台東</v>
      </c>
      <c r="B3052" t="str">
        <f>INDEX(獼猴調查結果[工作站],MATCH(C3052,獼猴調查結果[樣區名稱],0))</f>
        <v>知本</v>
      </c>
      <c r="C3052" t="s">
        <v>1401</v>
      </c>
      <c r="D3052">
        <v>1</v>
      </c>
      <c r="E3052">
        <v>6</v>
      </c>
      <c r="F3052" t="s">
        <v>1826</v>
      </c>
    </row>
    <row r="3053" spans="1:6" x14ac:dyDescent="0.3">
      <c r="A3053" t="str">
        <f>INDEX(獼猴調查結果[林管處],MATCH(B3053,獼猴調查結果[工作站],0))</f>
        <v>台東</v>
      </c>
      <c r="B3053" t="str">
        <f>INDEX(獼猴調查結果[工作站],MATCH(C3053,獼猴調查結果[樣區名稱],0))</f>
        <v>知本</v>
      </c>
      <c r="C3053" t="s">
        <v>1403</v>
      </c>
      <c r="D3053">
        <v>1</v>
      </c>
      <c r="E3053">
        <v>1</v>
      </c>
      <c r="F3053" t="s">
        <v>1826</v>
      </c>
    </row>
    <row r="3054" spans="1:6" x14ac:dyDescent="0.3">
      <c r="A3054" t="str">
        <f>INDEX(獼猴調查結果[林管處],MATCH(B3054,獼猴調查結果[工作站],0))</f>
        <v>台東</v>
      </c>
      <c r="B3054" t="str">
        <f>INDEX(獼猴調查結果[工作站],MATCH(C3054,獼猴調查結果[樣區名稱],0))</f>
        <v>知本</v>
      </c>
      <c r="C3054" t="s">
        <v>1403</v>
      </c>
      <c r="D3054">
        <v>1</v>
      </c>
      <c r="E3054">
        <v>2</v>
      </c>
      <c r="F3054" t="s">
        <v>1826</v>
      </c>
    </row>
    <row r="3055" spans="1:6" x14ac:dyDescent="0.3">
      <c r="A3055" t="str">
        <f>INDEX(獼猴調查結果[林管處],MATCH(B3055,獼猴調查結果[工作站],0))</f>
        <v>台東</v>
      </c>
      <c r="B3055" t="str">
        <f>INDEX(獼猴調查結果[工作站],MATCH(C3055,獼猴調查結果[樣區名稱],0))</f>
        <v>知本</v>
      </c>
      <c r="C3055" t="s">
        <v>1403</v>
      </c>
      <c r="D3055">
        <v>1</v>
      </c>
      <c r="E3055">
        <v>3</v>
      </c>
      <c r="F3055" t="s">
        <v>1826</v>
      </c>
    </row>
    <row r="3056" spans="1:6" x14ac:dyDescent="0.3">
      <c r="A3056" t="str">
        <f>INDEX(獼猴調查結果[林管處],MATCH(B3056,獼猴調查結果[工作站],0))</f>
        <v>台東</v>
      </c>
      <c r="B3056" t="str">
        <f>INDEX(獼猴調查結果[工作站],MATCH(C3056,獼猴調查結果[樣區名稱],0))</f>
        <v>知本</v>
      </c>
      <c r="C3056" t="s">
        <v>1403</v>
      </c>
      <c r="D3056">
        <v>1</v>
      </c>
      <c r="E3056">
        <v>4</v>
      </c>
      <c r="F3056" t="s">
        <v>1826</v>
      </c>
    </row>
    <row r="3057" spans="1:6" x14ac:dyDescent="0.3">
      <c r="A3057" t="str">
        <f>INDEX(獼猴調查結果[林管處],MATCH(B3057,獼猴調查結果[工作站],0))</f>
        <v>台東</v>
      </c>
      <c r="B3057" t="str">
        <f>INDEX(獼猴調查結果[工作站],MATCH(C3057,獼猴調查結果[樣區名稱],0))</f>
        <v>知本</v>
      </c>
      <c r="C3057" t="s">
        <v>1403</v>
      </c>
      <c r="D3057">
        <v>1</v>
      </c>
      <c r="E3057">
        <v>5</v>
      </c>
      <c r="F3057" t="s">
        <v>1826</v>
      </c>
    </row>
    <row r="3058" spans="1:6" x14ac:dyDescent="0.3">
      <c r="A3058" t="str">
        <f>INDEX(獼猴調查結果[林管處],MATCH(B3058,獼猴調查結果[工作站],0))</f>
        <v>台東</v>
      </c>
      <c r="B3058" t="str">
        <f>INDEX(獼猴調查結果[工作站],MATCH(C3058,獼猴調查結果[樣區名稱],0))</f>
        <v>知本</v>
      </c>
      <c r="C3058" t="s">
        <v>1403</v>
      </c>
      <c r="D3058">
        <v>1</v>
      </c>
      <c r="E3058">
        <v>6</v>
      </c>
      <c r="F3058" t="s">
        <v>1826</v>
      </c>
    </row>
    <row r="3059" spans="1:6" x14ac:dyDescent="0.3">
      <c r="A3059" t="str">
        <f>INDEX(獼猴調查結果[林管處],MATCH(B3059,獼猴調查結果[工作站],0))</f>
        <v>台東</v>
      </c>
      <c r="B3059" t="str">
        <f>INDEX(獼猴調查結果[工作站],MATCH(C3059,獼猴調查結果[樣區名稱],0))</f>
        <v>知本</v>
      </c>
      <c r="C3059" t="s">
        <v>1405</v>
      </c>
      <c r="D3059">
        <v>1</v>
      </c>
      <c r="E3059">
        <v>1</v>
      </c>
      <c r="F3059" t="s">
        <v>1507</v>
      </c>
    </row>
    <row r="3060" spans="1:6" x14ac:dyDescent="0.3">
      <c r="A3060" t="str">
        <f>INDEX(獼猴調查結果[林管處],MATCH(B3060,獼猴調查結果[工作站],0))</f>
        <v>台東</v>
      </c>
      <c r="B3060" t="str">
        <f>INDEX(獼猴調查結果[工作站],MATCH(C3060,獼猴調查結果[樣區名稱],0))</f>
        <v>知本</v>
      </c>
      <c r="C3060" t="s">
        <v>1405</v>
      </c>
      <c r="D3060">
        <v>1</v>
      </c>
      <c r="E3060">
        <v>2</v>
      </c>
      <c r="F3060" t="s">
        <v>1507</v>
      </c>
    </row>
    <row r="3061" spans="1:6" x14ac:dyDescent="0.3">
      <c r="A3061" t="str">
        <f>INDEX(獼猴調查結果[林管處],MATCH(B3061,獼猴調查結果[工作站],0))</f>
        <v>台東</v>
      </c>
      <c r="B3061" t="str">
        <f>INDEX(獼猴調查結果[工作站],MATCH(C3061,獼猴調查結果[樣區名稱],0))</f>
        <v>知本</v>
      </c>
      <c r="C3061" t="s">
        <v>1405</v>
      </c>
      <c r="D3061">
        <v>1</v>
      </c>
      <c r="E3061">
        <v>3</v>
      </c>
      <c r="F3061" t="s">
        <v>1507</v>
      </c>
    </row>
    <row r="3062" spans="1:6" x14ac:dyDescent="0.3">
      <c r="A3062" t="str">
        <f>INDEX(獼猴調查結果[林管處],MATCH(B3062,獼猴調查結果[工作站],0))</f>
        <v>台東</v>
      </c>
      <c r="B3062" t="str">
        <f>INDEX(獼猴調查結果[工作站],MATCH(C3062,獼猴調查結果[樣區名稱],0))</f>
        <v>知本</v>
      </c>
      <c r="C3062" t="s">
        <v>1405</v>
      </c>
      <c r="D3062">
        <v>1</v>
      </c>
      <c r="E3062">
        <v>4</v>
      </c>
      <c r="F3062" t="s">
        <v>1507</v>
      </c>
    </row>
    <row r="3063" spans="1:6" x14ac:dyDescent="0.3">
      <c r="A3063" t="str">
        <f>INDEX(獼猴調查結果[林管處],MATCH(B3063,獼猴調查結果[工作站],0))</f>
        <v>台東</v>
      </c>
      <c r="B3063" t="str">
        <f>INDEX(獼猴調查結果[工作站],MATCH(C3063,獼猴調查結果[樣區名稱],0))</f>
        <v>知本</v>
      </c>
      <c r="C3063" t="s">
        <v>1405</v>
      </c>
      <c r="D3063">
        <v>1</v>
      </c>
      <c r="E3063">
        <v>5</v>
      </c>
      <c r="F3063" t="s">
        <v>1507</v>
      </c>
    </row>
    <row r="3064" spans="1:6" x14ac:dyDescent="0.3">
      <c r="A3064" t="str">
        <f>INDEX(獼猴調查結果[林管處],MATCH(B3064,獼猴調查結果[工作站],0))</f>
        <v>台東</v>
      </c>
      <c r="B3064" t="str">
        <f>INDEX(獼猴調查結果[工作站],MATCH(C3064,獼猴調查結果[樣區名稱],0))</f>
        <v>知本</v>
      </c>
      <c r="C3064" t="s">
        <v>1405</v>
      </c>
      <c r="D3064">
        <v>1</v>
      </c>
      <c r="E3064">
        <v>6</v>
      </c>
      <c r="F3064" t="s">
        <v>1507</v>
      </c>
    </row>
    <row r="3065" spans="1:6" x14ac:dyDescent="0.3">
      <c r="A3065" t="str">
        <f>INDEX(獼猴調查結果[林管處],MATCH(B3065,獼猴調查結果[工作站],0))</f>
        <v>台東</v>
      </c>
      <c r="B3065" t="str">
        <f>INDEX(獼猴調查結果[工作站],MATCH(C3065,獼猴調查結果[樣區名稱],0))</f>
        <v>知本</v>
      </c>
      <c r="C3065" t="s">
        <v>1407</v>
      </c>
      <c r="D3065">
        <v>1</v>
      </c>
      <c r="E3065">
        <v>1</v>
      </c>
      <c r="F3065" t="s">
        <v>1828</v>
      </c>
    </row>
    <row r="3066" spans="1:6" x14ac:dyDescent="0.3">
      <c r="A3066" t="str">
        <f>INDEX(獼猴調查結果[林管處],MATCH(B3066,獼猴調查結果[工作站],0))</f>
        <v>台東</v>
      </c>
      <c r="B3066" t="str">
        <f>INDEX(獼猴調查結果[工作站],MATCH(C3066,獼猴調查結果[樣區名稱],0))</f>
        <v>知本</v>
      </c>
      <c r="C3066" t="s">
        <v>1407</v>
      </c>
      <c r="D3066">
        <v>1</v>
      </c>
      <c r="E3066">
        <v>2</v>
      </c>
      <c r="F3066" t="s">
        <v>1828</v>
      </c>
    </row>
    <row r="3067" spans="1:6" x14ac:dyDescent="0.3">
      <c r="A3067" t="str">
        <f>INDEX(獼猴調查結果[林管處],MATCH(B3067,獼猴調查結果[工作站],0))</f>
        <v>台東</v>
      </c>
      <c r="B3067" t="str">
        <f>INDEX(獼猴調查結果[工作站],MATCH(C3067,獼猴調查結果[樣區名稱],0))</f>
        <v>知本</v>
      </c>
      <c r="C3067" t="s">
        <v>1407</v>
      </c>
      <c r="D3067">
        <v>1</v>
      </c>
      <c r="E3067">
        <v>3</v>
      </c>
      <c r="F3067" t="s">
        <v>1828</v>
      </c>
    </row>
    <row r="3068" spans="1:6" x14ac:dyDescent="0.3">
      <c r="A3068" t="str">
        <f>INDEX(獼猴調查結果[林管處],MATCH(B3068,獼猴調查結果[工作站],0))</f>
        <v>台東</v>
      </c>
      <c r="B3068" t="str">
        <f>INDEX(獼猴調查結果[工作站],MATCH(C3068,獼猴調查結果[樣區名稱],0))</f>
        <v>知本</v>
      </c>
      <c r="C3068" t="s">
        <v>1407</v>
      </c>
      <c r="D3068">
        <v>1</v>
      </c>
      <c r="E3068">
        <v>4</v>
      </c>
      <c r="F3068" t="s">
        <v>1828</v>
      </c>
    </row>
    <row r="3069" spans="1:6" x14ac:dyDescent="0.3">
      <c r="A3069" t="str">
        <f>INDEX(獼猴調查結果[林管處],MATCH(B3069,獼猴調查結果[工作站],0))</f>
        <v>台東</v>
      </c>
      <c r="B3069" t="str">
        <f>INDEX(獼猴調查結果[工作站],MATCH(C3069,獼猴調查結果[樣區名稱],0))</f>
        <v>知本</v>
      </c>
      <c r="C3069" t="s">
        <v>1407</v>
      </c>
      <c r="D3069">
        <v>1</v>
      </c>
      <c r="E3069">
        <v>5</v>
      </c>
      <c r="F3069" t="s">
        <v>1828</v>
      </c>
    </row>
    <row r="3070" spans="1:6" x14ac:dyDescent="0.3">
      <c r="A3070" t="str">
        <f>INDEX(獼猴調查結果[林管處],MATCH(B3070,獼猴調查結果[工作站],0))</f>
        <v>台東</v>
      </c>
      <c r="B3070" t="str">
        <f>INDEX(獼猴調查結果[工作站],MATCH(C3070,獼猴調查結果[樣區名稱],0))</f>
        <v>知本</v>
      </c>
      <c r="C3070" t="s">
        <v>1407</v>
      </c>
      <c r="D3070">
        <v>1</v>
      </c>
      <c r="E3070">
        <v>6</v>
      </c>
      <c r="F3070" t="s">
        <v>1828</v>
      </c>
    </row>
    <row r="3071" spans="1:6" x14ac:dyDescent="0.3">
      <c r="A3071" t="str">
        <f>INDEX(獼猴調查結果[林管處],MATCH(B3071,獼猴調查結果[工作站],0))</f>
        <v>台東</v>
      </c>
      <c r="B3071" t="str">
        <f>INDEX(獼猴調查結果[工作站],MATCH(C3071,獼猴調查結果[樣區名稱],0))</f>
        <v>大武</v>
      </c>
      <c r="C3071" t="s">
        <v>1410</v>
      </c>
      <c r="D3071">
        <v>1</v>
      </c>
      <c r="E3071" t="s">
        <v>1413</v>
      </c>
      <c r="F3071" t="s">
        <v>1829</v>
      </c>
    </row>
    <row r="3072" spans="1:6" x14ac:dyDescent="0.3">
      <c r="A3072" t="str">
        <f>INDEX(獼猴調查結果[林管處],MATCH(B3072,獼猴調查結果[工作站],0))</f>
        <v>台東</v>
      </c>
      <c r="B3072" t="str">
        <f>INDEX(獼猴調查結果[工作站],MATCH(C3072,獼猴調查結果[樣區名稱],0))</f>
        <v>大武</v>
      </c>
      <c r="C3072" t="s">
        <v>1410</v>
      </c>
      <c r="D3072">
        <v>1</v>
      </c>
      <c r="E3072" t="s">
        <v>1414</v>
      </c>
      <c r="F3072" t="s">
        <v>1829</v>
      </c>
    </row>
    <row r="3073" spans="1:6" x14ac:dyDescent="0.3">
      <c r="A3073" t="str">
        <f>INDEX(獼猴調查結果[林管處],MATCH(B3073,獼猴調查結果[工作站],0))</f>
        <v>台東</v>
      </c>
      <c r="B3073" t="str">
        <f>INDEX(獼猴調查結果[工作站],MATCH(C3073,獼猴調查結果[樣區名稱],0))</f>
        <v>大武</v>
      </c>
      <c r="C3073" t="s">
        <v>1410</v>
      </c>
      <c r="D3073">
        <v>1</v>
      </c>
      <c r="E3073" t="s">
        <v>1416</v>
      </c>
      <c r="F3073" t="s">
        <v>1829</v>
      </c>
    </row>
    <row r="3074" spans="1:6" x14ac:dyDescent="0.3">
      <c r="A3074" t="str">
        <f>INDEX(獼猴調查結果[林管處],MATCH(B3074,獼猴調查結果[工作站],0))</f>
        <v>台東</v>
      </c>
      <c r="B3074" t="str">
        <f>INDEX(獼猴調查結果[工作站],MATCH(C3074,獼猴調查結果[樣區名稱],0))</f>
        <v>大武</v>
      </c>
      <c r="C3074" t="s">
        <v>1410</v>
      </c>
      <c r="D3074">
        <v>1</v>
      </c>
      <c r="E3074" t="s">
        <v>1417</v>
      </c>
      <c r="F3074" t="s">
        <v>1829</v>
      </c>
    </row>
    <row r="3075" spans="1:6" x14ac:dyDescent="0.3">
      <c r="A3075" t="str">
        <f>INDEX(獼猴調查結果[林管處],MATCH(B3075,獼猴調查結果[工作站],0))</f>
        <v>台東</v>
      </c>
      <c r="B3075" t="str">
        <f>INDEX(獼猴調查結果[工作站],MATCH(C3075,獼猴調查結果[樣區名稱],0))</f>
        <v>大武</v>
      </c>
      <c r="C3075" t="s">
        <v>1410</v>
      </c>
      <c r="D3075">
        <v>1</v>
      </c>
      <c r="E3075" t="s">
        <v>1418</v>
      </c>
      <c r="F3075" t="s">
        <v>1829</v>
      </c>
    </row>
    <row r="3076" spans="1:6" x14ac:dyDescent="0.3">
      <c r="A3076" t="str">
        <f>INDEX(獼猴調查結果[林管處],MATCH(B3076,獼猴調查結果[工作站],0))</f>
        <v>台東</v>
      </c>
      <c r="B3076" t="str">
        <f>INDEX(獼猴調查結果[工作站],MATCH(C3076,獼猴調查結果[樣區名稱],0))</f>
        <v>大武</v>
      </c>
      <c r="C3076" t="s">
        <v>1410</v>
      </c>
      <c r="D3076">
        <v>1</v>
      </c>
      <c r="E3076" t="s">
        <v>1419</v>
      </c>
      <c r="F3076" t="s">
        <v>1829</v>
      </c>
    </row>
    <row r="3077" spans="1:6" x14ac:dyDescent="0.3">
      <c r="A3077" t="str">
        <f>INDEX(獼猴調查結果[林管處],MATCH(B3077,獼猴調查結果[工作站],0))</f>
        <v>台東</v>
      </c>
      <c r="B3077" t="str">
        <f>INDEX(獼猴調查結果[工作站],MATCH(C3077,獼猴調查結果[樣區名稱],0))</f>
        <v>大武</v>
      </c>
      <c r="C3077" t="s">
        <v>1410</v>
      </c>
      <c r="D3077">
        <v>2</v>
      </c>
      <c r="E3077" t="s">
        <v>1413</v>
      </c>
      <c r="F3077" t="s">
        <v>1829</v>
      </c>
    </row>
    <row r="3078" spans="1:6" x14ac:dyDescent="0.3">
      <c r="A3078" t="str">
        <f>INDEX(獼猴調查結果[林管處],MATCH(B3078,獼猴調查結果[工作站],0))</f>
        <v>台東</v>
      </c>
      <c r="B3078" t="str">
        <f>INDEX(獼猴調查結果[工作站],MATCH(C3078,獼猴調查結果[樣區名稱],0))</f>
        <v>大武</v>
      </c>
      <c r="C3078" t="s">
        <v>1410</v>
      </c>
      <c r="D3078">
        <v>2</v>
      </c>
      <c r="E3078" t="s">
        <v>1414</v>
      </c>
      <c r="F3078" t="s">
        <v>1829</v>
      </c>
    </row>
    <row r="3079" spans="1:6" x14ac:dyDescent="0.3">
      <c r="A3079" t="str">
        <f>INDEX(獼猴調查結果[林管處],MATCH(B3079,獼猴調查結果[工作站],0))</f>
        <v>台東</v>
      </c>
      <c r="B3079" t="str">
        <f>INDEX(獼猴調查結果[工作站],MATCH(C3079,獼猴調查結果[樣區名稱],0))</f>
        <v>大武</v>
      </c>
      <c r="C3079" t="s">
        <v>1410</v>
      </c>
      <c r="D3079">
        <v>2</v>
      </c>
      <c r="E3079" t="s">
        <v>1416</v>
      </c>
      <c r="F3079" t="s">
        <v>1829</v>
      </c>
    </row>
    <row r="3080" spans="1:6" x14ac:dyDescent="0.3">
      <c r="A3080" t="str">
        <f>INDEX(獼猴調查結果[林管處],MATCH(B3080,獼猴調查結果[工作站],0))</f>
        <v>台東</v>
      </c>
      <c r="B3080" t="str">
        <f>INDEX(獼猴調查結果[工作站],MATCH(C3080,獼猴調查結果[樣區名稱],0))</f>
        <v>大武</v>
      </c>
      <c r="C3080" t="s">
        <v>1410</v>
      </c>
      <c r="D3080">
        <v>2</v>
      </c>
      <c r="E3080" t="s">
        <v>1417</v>
      </c>
      <c r="F3080" t="s">
        <v>1829</v>
      </c>
    </row>
    <row r="3081" spans="1:6" x14ac:dyDescent="0.3">
      <c r="A3081" t="str">
        <f>INDEX(獼猴調查結果[林管處],MATCH(B3081,獼猴調查結果[工作站],0))</f>
        <v>台東</v>
      </c>
      <c r="B3081" t="str">
        <f>INDEX(獼猴調查結果[工作站],MATCH(C3081,獼猴調查結果[樣區名稱],0))</f>
        <v>大武</v>
      </c>
      <c r="C3081" t="s">
        <v>1410</v>
      </c>
      <c r="D3081">
        <v>2</v>
      </c>
      <c r="E3081" t="s">
        <v>1418</v>
      </c>
      <c r="F3081" t="s">
        <v>1829</v>
      </c>
    </row>
    <row r="3082" spans="1:6" x14ac:dyDescent="0.3">
      <c r="A3082" t="str">
        <f>INDEX(獼猴調查結果[林管處],MATCH(B3082,獼猴調查結果[工作站],0))</f>
        <v>台東</v>
      </c>
      <c r="B3082" t="str">
        <f>INDEX(獼猴調查結果[工作站],MATCH(C3082,獼猴調查結果[樣區名稱],0))</f>
        <v>大武</v>
      </c>
      <c r="C3082" t="s">
        <v>1410</v>
      </c>
      <c r="D3082">
        <v>2</v>
      </c>
      <c r="E3082" t="s">
        <v>1419</v>
      </c>
      <c r="F3082" t="s">
        <v>1829</v>
      </c>
    </row>
    <row r="3083" spans="1:6" x14ac:dyDescent="0.3">
      <c r="A3083" t="str">
        <f>INDEX(獼猴調查結果[林管處],MATCH(B3083,獼猴調查結果[工作站],0))</f>
        <v>台東</v>
      </c>
      <c r="B3083" t="str">
        <f>INDEX(獼猴調查結果[工作站],MATCH(C3083,獼猴調查結果[樣區名稱],0))</f>
        <v>大武</v>
      </c>
      <c r="C3083" t="s">
        <v>1421</v>
      </c>
      <c r="D3083">
        <v>1</v>
      </c>
      <c r="E3083" t="s">
        <v>1413</v>
      </c>
      <c r="F3083" t="s">
        <v>1831</v>
      </c>
    </row>
    <row r="3084" spans="1:6" x14ac:dyDescent="0.3">
      <c r="A3084" t="str">
        <f>INDEX(獼猴調查結果[林管處],MATCH(B3084,獼猴調查結果[工作站],0))</f>
        <v>台東</v>
      </c>
      <c r="B3084" t="str">
        <f>INDEX(獼猴調查結果[工作站],MATCH(C3084,獼猴調查結果[樣區名稱],0))</f>
        <v>大武</v>
      </c>
      <c r="C3084" t="s">
        <v>1421</v>
      </c>
      <c r="D3084">
        <v>1</v>
      </c>
      <c r="E3084" t="s">
        <v>1414</v>
      </c>
      <c r="F3084" t="s">
        <v>1831</v>
      </c>
    </row>
    <row r="3085" spans="1:6" x14ac:dyDescent="0.3">
      <c r="A3085" t="str">
        <f>INDEX(獼猴調查結果[林管處],MATCH(B3085,獼猴調查結果[工作站],0))</f>
        <v>台東</v>
      </c>
      <c r="B3085" t="str">
        <f>INDEX(獼猴調查結果[工作站],MATCH(C3085,獼猴調查結果[樣區名稱],0))</f>
        <v>大武</v>
      </c>
      <c r="C3085" t="s">
        <v>1421</v>
      </c>
      <c r="D3085">
        <v>1</v>
      </c>
      <c r="E3085" t="s">
        <v>1416</v>
      </c>
      <c r="F3085" t="s">
        <v>1831</v>
      </c>
    </row>
    <row r="3086" spans="1:6" x14ac:dyDescent="0.3">
      <c r="A3086" t="str">
        <f>INDEX(獼猴調查結果[林管處],MATCH(B3086,獼猴調查結果[工作站],0))</f>
        <v>台東</v>
      </c>
      <c r="B3086" t="str">
        <f>INDEX(獼猴調查結果[工作站],MATCH(C3086,獼猴調查結果[樣區名稱],0))</f>
        <v>大武</v>
      </c>
      <c r="C3086" t="s">
        <v>1421</v>
      </c>
      <c r="D3086">
        <v>1</v>
      </c>
      <c r="E3086" t="s">
        <v>1417</v>
      </c>
      <c r="F3086" t="s">
        <v>1831</v>
      </c>
    </row>
    <row r="3087" spans="1:6" x14ac:dyDescent="0.3">
      <c r="A3087" t="str">
        <f>INDEX(獼猴調查結果[林管處],MATCH(B3087,獼猴調查結果[工作站],0))</f>
        <v>台東</v>
      </c>
      <c r="B3087" t="str">
        <f>INDEX(獼猴調查結果[工作站],MATCH(C3087,獼猴調查結果[樣區名稱],0))</f>
        <v>大武</v>
      </c>
      <c r="C3087" t="s">
        <v>1421</v>
      </c>
      <c r="D3087">
        <v>1</v>
      </c>
      <c r="E3087" t="s">
        <v>1418</v>
      </c>
      <c r="F3087" t="s">
        <v>1831</v>
      </c>
    </row>
    <row r="3088" spans="1:6" x14ac:dyDescent="0.3">
      <c r="A3088" t="str">
        <f>INDEX(獼猴調查結果[林管處],MATCH(B3088,獼猴調查結果[工作站],0))</f>
        <v>台東</v>
      </c>
      <c r="B3088" t="str">
        <f>INDEX(獼猴調查結果[工作站],MATCH(C3088,獼猴調查結果[樣區名稱],0))</f>
        <v>大武</v>
      </c>
      <c r="C3088" t="s">
        <v>1421</v>
      </c>
      <c r="D3088">
        <v>1</v>
      </c>
      <c r="E3088" t="s">
        <v>1419</v>
      </c>
      <c r="F3088" t="s">
        <v>1831</v>
      </c>
    </row>
    <row r="3089" spans="1:6" x14ac:dyDescent="0.3">
      <c r="A3089" t="str">
        <f>INDEX(獼猴調查結果[林管處],MATCH(B3089,獼猴調查結果[工作站],0))</f>
        <v>台東</v>
      </c>
      <c r="B3089" t="str">
        <f>INDEX(獼猴調查結果[工作站],MATCH(C3089,獼猴調查結果[樣區名稱],0))</f>
        <v>大武</v>
      </c>
      <c r="C3089" t="s">
        <v>1421</v>
      </c>
      <c r="D3089">
        <v>2</v>
      </c>
      <c r="E3089" t="s">
        <v>1413</v>
      </c>
      <c r="F3089" t="s">
        <v>1831</v>
      </c>
    </row>
    <row r="3090" spans="1:6" x14ac:dyDescent="0.3">
      <c r="A3090" t="str">
        <f>INDEX(獼猴調查結果[林管處],MATCH(B3090,獼猴調查結果[工作站],0))</f>
        <v>台東</v>
      </c>
      <c r="B3090" t="str">
        <f>INDEX(獼猴調查結果[工作站],MATCH(C3090,獼猴調查結果[樣區名稱],0))</f>
        <v>大武</v>
      </c>
      <c r="C3090" t="s">
        <v>1421</v>
      </c>
      <c r="D3090">
        <v>2</v>
      </c>
      <c r="E3090" t="s">
        <v>1414</v>
      </c>
      <c r="F3090" t="s">
        <v>1831</v>
      </c>
    </row>
    <row r="3091" spans="1:6" x14ac:dyDescent="0.3">
      <c r="A3091" t="str">
        <f>INDEX(獼猴調查結果[林管處],MATCH(B3091,獼猴調查結果[工作站],0))</f>
        <v>台東</v>
      </c>
      <c r="B3091" t="str">
        <f>INDEX(獼猴調查結果[工作站],MATCH(C3091,獼猴調查結果[樣區名稱],0))</f>
        <v>大武</v>
      </c>
      <c r="C3091" t="s">
        <v>1421</v>
      </c>
      <c r="D3091">
        <v>2</v>
      </c>
      <c r="E3091" t="s">
        <v>1416</v>
      </c>
      <c r="F3091" t="s">
        <v>1831</v>
      </c>
    </row>
    <row r="3092" spans="1:6" x14ac:dyDescent="0.3">
      <c r="A3092" t="str">
        <f>INDEX(獼猴調查結果[林管處],MATCH(B3092,獼猴調查結果[工作站],0))</f>
        <v>台東</v>
      </c>
      <c r="B3092" t="str">
        <f>INDEX(獼猴調查結果[工作站],MATCH(C3092,獼猴調查結果[樣區名稱],0))</f>
        <v>大武</v>
      </c>
      <c r="C3092" t="s">
        <v>1421</v>
      </c>
      <c r="D3092">
        <v>2</v>
      </c>
      <c r="E3092" t="s">
        <v>1417</v>
      </c>
      <c r="F3092" t="s">
        <v>1831</v>
      </c>
    </row>
    <row r="3093" spans="1:6" x14ac:dyDescent="0.3">
      <c r="A3093" t="str">
        <f>INDEX(獼猴調查結果[林管處],MATCH(B3093,獼猴調查結果[工作站],0))</f>
        <v>台東</v>
      </c>
      <c r="B3093" t="str">
        <f>INDEX(獼猴調查結果[工作站],MATCH(C3093,獼猴調查結果[樣區名稱],0))</f>
        <v>大武</v>
      </c>
      <c r="C3093" t="s">
        <v>1421</v>
      </c>
      <c r="D3093">
        <v>2</v>
      </c>
      <c r="E3093" t="s">
        <v>1418</v>
      </c>
      <c r="F3093" t="s">
        <v>1831</v>
      </c>
    </row>
    <row r="3094" spans="1:6" x14ac:dyDescent="0.3">
      <c r="A3094" t="str">
        <f>INDEX(獼猴調查結果[林管處],MATCH(B3094,獼猴調查結果[工作站],0))</f>
        <v>台東</v>
      </c>
      <c r="B3094" t="str">
        <f>INDEX(獼猴調查結果[工作站],MATCH(C3094,獼猴調查結果[樣區名稱],0))</f>
        <v>大武</v>
      </c>
      <c r="C3094" t="s">
        <v>1421</v>
      </c>
      <c r="D3094">
        <v>2</v>
      </c>
      <c r="E3094" t="s">
        <v>1419</v>
      </c>
      <c r="F3094" t="s">
        <v>1831</v>
      </c>
    </row>
    <row r="3095" spans="1:6" x14ac:dyDescent="0.3">
      <c r="A3095" t="str">
        <f>INDEX(獼猴調查結果[林管處],MATCH(B3095,獼猴調查結果[工作站],0))</f>
        <v>台東</v>
      </c>
      <c r="B3095" t="str">
        <f>INDEX(獼猴調查結果[工作站],MATCH(C3095,獼猴調查結果[樣區名稱],0))</f>
        <v>大武</v>
      </c>
      <c r="C3095" t="s">
        <v>1427</v>
      </c>
      <c r="D3095">
        <v>1</v>
      </c>
      <c r="E3095" t="s">
        <v>1413</v>
      </c>
      <c r="F3095" t="s">
        <v>1831</v>
      </c>
    </row>
    <row r="3096" spans="1:6" x14ac:dyDescent="0.3">
      <c r="A3096" t="str">
        <f>INDEX(獼猴調查結果[林管處],MATCH(B3096,獼猴調查結果[工作站],0))</f>
        <v>台東</v>
      </c>
      <c r="B3096" t="str">
        <f>INDEX(獼猴調查結果[工作站],MATCH(C3096,獼猴調查結果[樣區名稱],0))</f>
        <v>大武</v>
      </c>
      <c r="C3096" t="s">
        <v>1427</v>
      </c>
      <c r="D3096">
        <v>1</v>
      </c>
      <c r="E3096" t="s">
        <v>1414</v>
      </c>
      <c r="F3096" t="s">
        <v>1831</v>
      </c>
    </row>
    <row r="3097" spans="1:6" x14ac:dyDescent="0.3">
      <c r="A3097" t="str">
        <f>INDEX(獼猴調查結果[林管處],MATCH(B3097,獼猴調查結果[工作站],0))</f>
        <v>台東</v>
      </c>
      <c r="B3097" t="str">
        <f>INDEX(獼猴調查結果[工作站],MATCH(C3097,獼猴調查結果[樣區名稱],0))</f>
        <v>大武</v>
      </c>
      <c r="C3097" t="s">
        <v>1427</v>
      </c>
      <c r="D3097">
        <v>1</v>
      </c>
      <c r="E3097" t="s">
        <v>1416</v>
      </c>
      <c r="F3097" t="s">
        <v>1831</v>
      </c>
    </row>
    <row r="3098" spans="1:6" x14ac:dyDescent="0.3">
      <c r="A3098" t="str">
        <f>INDEX(獼猴調查結果[林管處],MATCH(B3098,獼猴調查結果[工作站],0))</f>
        <v>台東</v>
      </c>
      <c r="B3098" t="str">
        <f>INDEX(獼猴調查結果[工作站],MATCH(C3098,獼猴調查結果[樣區名稱],0))</f>
        <v>大武</v>
      </c>
      <c r="C3098" t="s">
        <v>1427</v>
      </c>
      <c r="D3098">
        <v>1</v>
      </c>
      <c r="E3098" t="s">
        <v>1417</v>
      </c>
      <c r="F3098" t="s">
        <v>1831</v>
      </c>
    </row>
    <row r="3099" spans="1:6" x14ac:dyDescent="0.3">
      <c r="A3099" t="str">
        <f>INDEX(獼猴調查結果[林管處],MATCH(B3099,獼猴調查結果[工作站],0))</f>
        <v>台東</v>
      </c>
      <c r="B3099" t="str">
        <f>INDEX(獼猴調查結果[工作站],MATCH(C3099,獼猴調查結果[樣區名稱],0))</f>
        <v>大武</v>
      </c>
      <c r="C3099" t="s">
        <v>1427</v>
      </c>
      <c r="D3099">
        <v>1</v>
      </c>
      <c r="E3099" t="s">
        <v>1418</v>
      </c>
      <c r="F3099" t="s">
        <v>1831</v>
      </c>
    </row>
    <row r="3100" spans="1:6" x14ac:dyDescent="0.3">
      <c r="A3100" t="str">
        <f>INDEX(獼猴調查結果[林管處],MATCH(B3100,獼猴調查結果[工作站],0))</f>
        <v>台東</v>
      </c>
      <c r="B3100" t="str">
        <f>INDEX(獼猴調查結果[工作站],MATCH(C3100,獼猴調查結果[樣區名稱],0))</f>
        <v>大武</v>
      </c>
      <c r="C3100" t="s">
        <v>1427</v>
      </c>
      <c r="D3100">
        <v>1</v>
      </c>
      <c r="E3100" t="s">
        <v>1419</v>
      </c>
      <c r="F3100" t="s">
        <v>1831</v>
      </c>
    </row>
    <row r="3101" spans="1:6" x14ac:dyDescent="0.3">
      <c r="A3101" t="str">
        <f>INDEX(獼猴調查結果[林管處],MATCH(B3101,獼猴調查結果[工作站],0))</f>
        <v>台東</v>
      </c>
      <c r="B3101" t="str">
        <f>INDEX(獼猴調查結果[工作站],MATCH(C3101,獼猴調查結果[樣區名稱],0))</f>
        <v>大武</v>
      </c>
      <c r="C3101" t="s">
        <v>1427</v>
      </c>
      <c r="D3101">
        <v>2</v>
      </c>
      <c r="E3101" t="s">
        <v>1413</v>
      </c>
      <c r="F3101" t="s">
        <v>1831</v>
      </c>
    </row>
    <row r="3102" spans="1:6" x14ac:dyDescent="0.3">
      <c r="A3102" t="str">
        <f>INDEX(獼猴調查結果[林管處],MATCH(B3102,獼猴調查結果[工作站],0))</f>
        <v>台東</v>
      </c>
      <c r="B3102" t="str">
        <f>INDEX(獼猴調查結果[工作站],MATCH(C3102,獼猴調查結果[樣區名稱],0))</f>
        <v>大武</v>
      </c>
      <c r="C3102" t="s">
        <v>1427</v>
      </c>
      <c r="D3102">
        <v>2</v>
      </c>
      <c r="E3102" t="s">
        <v>1414</v>
      </c>
      <c r="F3102" t="s">
        <v>1831</v>
      </c>
    </row>
    <row r="3103" spans="1:6" x14ac:dyDescent="0.3">
      <c r="A3103" t="str">
        <f>INDEX(獼猴調查結果[林管處],MATCH(B3103,獼猴調查結果[工作站],0))</f>
        <v>台東</v>
      </c>
      <c r="B3103" t="str">
        <f>INDEX(獼猴調查結果[工作站],MATCH(C3103,獼猴調查結果[樣區名稱],0))</f>
        <v>大武</v>
      </c>
      <c r="C3103" t="s">
        <v>1427</v>
      </c>
      <c r="D3103">
        <v>2</v>
      </c>
      <c r="E3103" t="s">
        <v>1416</v>
      </c>
      <c r="F3103" t="s">
        <v>1831</v>
      </c>
    </row>
    <row r="3104" spans="1:6" x14ac:dyDescent="0.3">
      <c r="A3104" t="str">
        <f>INDEX(獼猴調查結果[林管處],MATCH(B3104,獼猴調查結果[工作站],0))</f>
        <v>台東</v>
      </c>
      <c r="B3104" t="str">
        <f>INDEX(獼猴調查結果[工作站],MATCH(C3104,獼猴調查結果[樣區名稱],0))</f>
        <v>大武</v>
      </c>
      <c r="C3104" t="s">
        <v>1427</v>
      </c>
      <c r="D3104">
        <v>2</v>
      </c>
      <c r="E3104" t="s">
        <v>1417</v>
      </c>
      <c r="F3104" t="s">
        <v>1831</v>
      </c>
    </row>
    <row r="3105" spans="1:6" x14ac:dyDescent="0.3">
      <c r="A3105" t="str">
        <f>INDEX(獼猴調查結果[林管處],MATCH(B3105,獼猴調查結果[工作站],0))</f>
        <v>台東</v>
      </c>
      <c r="B3105" t="str">
        <f>INDEX(獼猴調查結果[工作站],MATCH(C3105,獼猴調查結果[樣區名稱],0))</f>
        <v>大武</v>
      </c>
      <c r="C3105" t="s">
        <v>1427</v>
      </c>
      <c r="D3105">
        <v>2</v>
      </c>
      <c r="E3105" t="s">
        <v>1418</v>
      </c>
      <c r="F3105" t="s">
        <v>1831</v>
      </c>
    </row>
    <row r="3106" spans="1:6" x14ac:dyDescent="0.3">
      <c r="A3106" t="str">
        <f>INDEX(獼猴調查結果[林管處],MATCH(B3106,獼猴調查結果[工作站],0))</f>
        <v>台東</v>
      </c>
      <c r="B3106" t="str">
        <f>INDEX(獼猴調查結果[工作站],MATCH(C3106,獼猴調查結果[樣區名稱],0))</f>
        <v>大武</v>
      </c>
      <c r="C3106" t="s">
        <v>1427</v>
      </c>
      <c r="D3106">
        <v>2</v>
      </c>
      <c r="E3106" t="s">
        <v>1419</v>
      </c>
      <c r="F3106" t="s">
        <v>1831</v>
      </c>
    </row>
    <row r="3107" spans="1:6" x14ac:dyDescent="0.3">
      <c r="A3107" t="str">
        <f>INDEX(獼猴調查結果[林管處],MATCH(B3107,獼猴調查結果[工作站],0))</f>
        <v>台東</v>
      </c>
      <c r="B3107" t="str">
        <f>INDEX(獼猴調查結果[工作站],MATCH(C3107,獼猴調查結果[樣區名稱],0))</f>
        <v>大武</v>
      </c>
      <c r="C3107" t="s">
        <v>1429</v>
      </c>
      <c r="D3107">
        <v>1</v>
      </c>
      <c r="E3107" t="s">
        <v>1413</v>
      </c>
      <c r="F3107" t="s">
        <v>1833</v>
      </c>
    </row>
    <row r="3108" spans="1:6" x14ac:dyDescent="0.3">
      <c r="A3108" t="str">
        <f>INDEX(獼猴調查結果[林管處],MATCH(B3108,獼猴調查結果[工作站],0))</f>
        <v>台東</v>
      </c>
      <c r="B3108" t="str">
        <f>INDEX(獼猴調查結果[工作站],MATCH(C3108,獼猴調查結果[樣區名稱],0))</f>
        <v>大武</v>
      </c>
      <c r="C3108" t="s">
        <v>1429</v>
      </c>
      <c r="D3108">
        <v>1</v>
      </c>
      <c r="E3108" t="s">
        <v>1414</v>
      </c>
      <c r="F3108" t="s">
        <v>1833</v>
      </c>
    </row>
    <row r="3109" spans="1:6" x14ac:dyDescent="0.3">
      <c r="A3109" t="str">
        <f>INDEX(獼猴調查結果[林管處],MATCH(B3109,獼猴調查結果[工作站],0))</f>
        <v>台東</v>
      </c>
      <c r="B3109" t="str">
        <f>INDEX(獼猴調查結果[工作站],MATCH(C3109,獼猴調查結果[樣區名稱],0))</f>
        <v>大武</v>
      </c>
      <c r="C3109" t="s">
        <v>1429</v>
      </c>
      <c r="D3109">
        <v>1</v>
      </c>
      <c r="E3109" t="s">
        <v>1416</v>
      </c>
      <c r="F3109" t="s">
        <v>1833</v>
      </c>
    </row>
    <row r="3110" spans="1:6" x14ac:dyDescent="0.3">
      <c r="A3110" t="str">
        <f>INDEX(獼猴調查結果[林管處],MATCH(B3110,獼猴調查結果[工作站],0))</f>
        <v>台東</v>
      </c>
      <c r="B3110" t="str">
        <f>INDEX(獼猴調查結果[工作站],MATCH(C3110,獼猴調查結果[樣區名稱],0))</f>
        <v>大武</v>
      </c>
      <c r="C3110" t="s">
        <v>1429</v>
      </c>
      <c r="D3110">
        <v>1</v>
      </c>
      <c r="E3110" t="s">
        <v>1417</v>
      </c>
      <c r="F3110" t="s">
        <v>1833</v>
      </c>
    </row>
    <row r="3111" spans="1:6" x14ac:dyDescent="0.3">
      <c r="A3111" t="str">
        <f>INDEX(獼猴調查結果[林管處],MATCH(B3111,獼猴調查結果[工作站],0))</f>
        <v>台東</v>
      </c>
      <c r="B3111" t="str">
        <f>INDEX(獼猴調查結果[工作站],MATCH(C3111,獼猴調查結果[樣區名稱],0))</f>
        <v>大武</v>
      </c>
      <c r="C3111" t="s">
        <v>1429</v>
      </c>
      <c r="D3111">
        <v>1</v>
      </c>
      <c r="E3111" t="s">
        <v>1418</v>
      </c>
      <c r="F3111" t="s">
        <v>1833</v>
      </c>
    </row>
    <row r="3112" spans="1:6" x14ac:dyDescent="0.3">
      <c r="A3112" t="str">
        <f>INDEX(獼猴調查結果[林管處],MATCH(B3112,獼猴調查結果[工作站],0))</f>
        <v>台東</v>
      </c>
      <c r="B3112" t="str">
        <f>INDEX(獼猴調查結果[工作站],MATCH(C3112,獼猴調查結果[樣區名稱],0))</f>
        <v>大武</v>
      </c>
      <c r="C3112" t="s">
        <v>1429</v>
      </c>
      <c r="D3112">
        <v>1</v>
      </c>
      <c r="E3112" t="s">
        <v>1419</v>
      </c>
      <c r="F3112" t="s">
        <v>1833</v>
      </c>
    </row>
    <row r="3113" spans="1:6" x14ac:dyDescent="0.3">
      <c r="A3113" t="str">
        <f>INDEX(獼猴調查結果[林管處],MATCH(B3113,獼猴調查結果[工作站],0))</f>
        <v>台東</v>
      </c>
      <c r="B3113" t="str">
        <f>INDEX(獼猴調查結果[工作站],MATCH(C3113,獼猴調查結果[樣區名稱],0))</f>
        <v>大武</v>
      </c>
      <c r="C3113" t="s">
        <v>1429</v>
      </c>
      <c r="D3113">
        <v>2</v>
      </c>
      <c r="E3113" t="s">
        <v>1413</v>
      </c>
      <c r="F3113" t="s">
        <v>1833</v>
      </c>
    </row>
    <row r="3114" spans="1:6" x14ac:dyDescent="0.3">
      <c r="A3114" t="str">
        <f>INDEX(獼猴調查結果[林管處],MATCH(B3114,獼猴調查結果[工作站],0))</f>
        <v>台東</v>
      </c>
      <c r="B3114" t="str">
        <f>INDEX(獼猴調查結果[工作站],MATCH(C3114,獼猴調查結果[樣區名稱],0))</f>
        <v>大武</v>
      </c>
      <c r="C3114" t="s">
        <v>1429</v>
      </c>
      <c r="D3114">
        <v>2</v>
      </c>
      <c r="E3114" t="s">
        <v>1414</v>
      </c>
      <c r="F3114" t="s">
        <v>1833</v>
      </c>
    </row>
    <row r="3115" spans="1:6" x14ac:dyDescent="0.3">
      <c r="A3115" t="str">
        <f>INDEX(獼猴調查結果[林管處],MATCH(B3115,獼猴調查結果[工作站],0))</f>
        <v>台東</v>
      </c>
      <c r="B3115" t="str">
        <f>INDEX(獼猴調查結果[工作站],MATCH(C3115,獼猴調查結果[樣區名稱],0))</f>
        <v>大武</v>
      </c>
      <c r="C3115" t="s">
        <v>1429</v>
      </c>
      <c r="D3115">
        <v>2</v>
      </c>
      <c r="E3115" t="s">
        <v>1416</v>
      </c>
      <c r="F3115" t="s">
        <v>1833</v>
      </c>
    </row>
    <row r="3116" spans="1:6" x14ac:dyDescent="0.3">
      <c r="A3116" t="str">
        <f>INDEX(獼猴調查結果[林管處],MATCH(B3116,獼猴調查結果[工作站],0))</f>
        <v>台東</v>
      </c>
      <c r="B3116" t="str">
        <f>INDEX(獼猴調查結果[工作站],MATCH(C3116,獼猴調查結果[樣區名稱],0))</f>
        <v>大武</v>
      </c>
      <c r="C3116" t="s">
        <v>1429</v>
      </c>
      <c r="D3116">
        <v>2</v>
      </c>
      <c r="E3116" t="s">
        <v>1417</v>
      </c>
      <c r="F3116" t="s">
        <v>1833</v>
      </c>
    </row>
    <row r="3117" spans="1:6" x14ac:dyDescent="0.3">
      <c r="A3117" t="str">
        <f>INDEX(獼猴調查結果[林管處],MATCH(B3117,獼猴調查結果[工作站],0))</f>
        <v>台東</v>
      </c>
      <c r="B3117" t="str">
        <f>INDEX(獼猴調查結果[工作站],MATCH(C3117,獼猴調查結果[樣區名稱],0))</f>
        <v>大武</v>
      </c>
      <c r="C3117" t="s">
        <v>1429</v>
      </c>
      <c r="D3117">
        <v>2</v>
      </c>
      <c r="E3117" t="s">
        <v>1418</v>
      </c>
      <c r="F3117" t="s">
        <v>1833</v>
      </c>
    </row>
    <row r="3118" spans="1:6" x14ac:dyDescent="0.3">
      <c r="A3118" t="str">
        <f>INDEX(獼猴調查結果[林管處],MATCH(B3118,獼猴調查結果[工作站],0))</f>
        <v>台東</v>
      </c>
      <c r="B3118" t="str">
        <f>INDEX(獼猴調查結果[工作站],MATCH(C3118,獼猴調查結果[樣區名稱],0))</f>
        <v>大武</v>
      </c>
      <c r="C3118" t="s">
        <v>1429</v>
      </c>
      <c r="D3118">
        <v>2</v>
      </c>
      <c r="E3118" t="s">
        <v>1419</v>
      </c>
      <c r="F3118" t="s">
        <v>1833</v>
      </c>
    </row>
    <row r="3119" spans="1:6" x14ac:dyDescent="0.3">
      <c r="A3119" t="str">
        <f>INDEX(獼猴調查結果[林管處],MATCH(B3119,獼猴調查結果[工作站],0))</f>
        <v>台東</v>
      </c>
      <c r="B3119" t="str">
        <f>INDEX(獼猴調查結果[工作站],MATCH(C3119,獼猴調查結果[樣區名稱],0))</f>
        <v>大武</v>
      </c>
      <c r="C3119" t="s">
        <v>1432</v>
      </c>
      <c r="D3119">
        <v>1</v>
      </c>
      <c r="E3119" t="s">
        <v>1413</v>
      </c>
      <c r="F3119" t="s">
        <v>1434</v>
      </c>
    </row>
    <row r="3120" spans="1:6" x14ac:dyDescent="0.3">
      <c r="A3120" t="str">
        <f>INDEX(獼猴調查結果[林管處],MATCH(B3120,獼猴調查結果[工作站],0))</f>
        <v>台東</v>
      </c>
      <c r="B3120" t="str">
        <f>INDEX(獼猴調查結果[工作站],MATCH(C3120,獼猴調查結果[樣區名稱],0))</f>
        <v>大武</v>
      </c>
      <c r="C3120" t="s">
        <v>1432</v>
      </c>
      <c r="D3120">
        <v>1</v>
      </c>
      <c r="E3120" t="s">
        <v>1414</v>
      </c>
      <c r="F3120" t="s">
        <v>1434</v>
      </c>
    </row>
    <row r="3121" spans="1:6" x14ac:dyDescent="0.3">
      <c r="A3121" t="str">
        <f>INDEX(獼猴調查結果[林管處],MATCH(B3121,獼猴調查結果[工作站],0))</f>
        <v>台東</v>
      </c>
      <c r="B3121" t="str">
        <f>INDEX(獼猴調查結果[工作站],MATCH(C3121,獼猴調查結果[樣區名稱],0))</f>
        <v>大武</v>
      </c>
      <c r="C3121" t="s">
        <v>1432</v>
      </c>
      <c r="D3121">
        <v>1</v>
      </c>
      <c r="E3121" t="s">
        <v>1416</v>
      </c>
      <c r="F3121" t="s">
        <v>1434</v>
      </c>
    </row>
    <row r="3122" spans="1:6" x14ac:dyDescent="0.3">
      <c r="A3122" t="str">
        <f>INDEX(獼猴調查結果[林管處],MATCH(B3122,獼猴調查結果[工作站],0))</f>
        <v>台東</v>
      </c>
      <c r="B3122" t="str">
        <f>INDEX(獼猴調查結果[工作站],MATCH(C3122,獼猴調查結果[樣區名稱],0))</f>
        <v>大武</v>
      </c>
      <c r="C3122" t="s">
        <v>1432</v>
      </c>
      <c r="D3122">
        <v>1</v>
      </c>
      <c r="E3122" t="s">
        <v>1417</v>
      </c>
      <c r="F3122" t="s">
        <v>1434</v>
      </c>
    </row>
    <row r="3123" spans="1:6" x14ac:dyDescent="0.3">
      <c r="A3123" t="str">
        <f>INDEX(獼猴調查結果[林管處],MATCH(B3123,獼猴調查結果[工作站],0))</f>
        <v>台東</v>
      </c>
      <c r="B3123" t="str">
        <f>INDEX(獼猴調查結果[工作站],MATCH(C3123,獼猴調查結果[樣區名稱],0))</f>
        <v>大武</v>
      </c>
      <c r="C3123" t="s">
        <v>1432</v>
      </c>
      <c r="D3123">
        <v>1</v>
      </c>
      <c r="E3123" t="s">
        <v>1418</v>
      </c>
      <c r="F3123" t="s">
        <v>1434</v>
      </c>
    </row>
    <row r="3124" spans="1:6" x14ac:dyDescent="0.3">
      <c r="A3124" t="str">
        <f>INDEX(獼猴調查結果[林管處],MATCH(B3124,獼猴調查結果[工作站],0))</f>
        <v>台東</v>
      </c>
      <c r="B3124" t="str">
        <f>INDEX(獼猴調查結果[工作站],MATCH(C3124,獼猴調查結果[樣區名稱],0))</f>
        <v>大武</v>
      </c>
      <c r="C3124" t="s">
        <v>1432</v>
      </c>
      <c r="D3124">
        <v>1</v>
      </c>
      <c r="E3124" t="s">
        <v>1419</v>
      </c>
      <c r="F3124" t="s">
        <v>1434</v>
      </c>
    </row>
    <row r="3125" spans="1:6" x14ac:dyDescent="0.3">
      <c r="A3125" t="str">
        <f>INDEX(獼猴調查結果[林管處],MATCH(B3125,獼猴調查結果[工作站],0))</f>
        <v>台東</v>
      </c>
      <c r="B3125" t="str">
        <f>INDEX(獼猴調查結果[工作站],MATCH(C3125,獼猴調查結果[樣區名稱],0))</f>
        <v>大武</v>
      </c>
      <c r="C3125" t="s">
        <v>1432</v>
      </c>
      <c r="D3125">
        <v>2</v>
      </c>
      <c r="E3125" t="s">
        <v>1413</v>
      </c>
      <c r="F3125" t="s">
        <v>1434</v>
      </c>
    </row>
    <row r="3126" spans="1:6" x14ac:dyDescent="0.3">
      <c r="A3126" t="str">
        <f>INDEX(獼猴調查結果[林管處],MATCH(B3126,獼猴調查結果[工作站],0))</f>
        <v>台東</v>
      </c>
      <c r="B3126" t="str">
        <f>INDEX(獼猴調查結果[工作站],MATCH(C3126,獼猴調查結果[樣區名稱],0))</f>
        <v>大武</v>
      </c>
      <c r="C3126" t="s">
        <v>1432</v>
      </c>
      <c r="D3126">
        <v>2</v>
      </c>
      <c r="E3126" t="s">
        <v>1414</v>
      </c>
      <c r="F3126" t="s">
        <v>1434</v>
      </c>
    </row>
    <row r="3127" spans="1:6" x14ac:dyDescent="0.3">
      <c r="A3127" t="str">
        <f>INDEX(獼猴調查結果[林管處],MATCH(B3127,獼猴調查結果[工作站],0))</f>
        <v>台東</v>
      </c>
      <c r="B3127" t="str">
        <f>INDEX(獼猴調查結果[工作站],MATCH(C3127,獼猴調查結果[樣區名稱],0))</f>
        <v>大武</v>
      </c>
      <c r="C3127" t="s">
        <v>1432</v>
      </c>
      <c r="D3127">
        <v>2</v>
      </c>
      <c r="E3127" t="s">
        <v>1416</v>
      </c>
      <c r="F3127" t="s">
        <v>1434</v>
      </c>
    </row>
    <row r="3128" spans="1:6" x14ac:dyDescent="0.3">
      <c r="A3128" t="str">
        <f>INDEX(獼猴調查結果[林管處],MATCH(B3128,獼猴調查結果[工作站],0))</f>
        <v>台東</v>
      </c>
      <c r="B3128" t="str">
        <f>INDEX(獼猴調查結果[工作站],MATCH(C3128,獼猴調查結果[樣區名稱],0))</f>
        <v>大武</v>
      </c>
      <c r="C3128" t="s">
        <v>1432</v>
      </c>
      <c r="D3128">
        <v>2</v>
      </c>
      <c r="E3128" t="s">
        <v>1417</v>
      </c>
      <c r="F3128" t="s">
        <v>1434</v>
      </c>
    </row>
    <row r="3129" spans="1:6" x14ac:dyDescent="0.3">
      <c r="A3129" t="str">
        <f>INDEX(獼猴調查結果[林管處],MATCH(B3129,獼猴調查結果[工作站],0))</f>
        <v>台東</v>
      </c>
      <c r="B3129" t="str">
        <f>INDEX(獼猴調查結果[工作站],MATCH(C3129,獼猴調查結果[樣區名稱],0))</f>
        <v>大武</v>
      </c>
      <c r="C3129" t="s">
        <v>1432</v>
      </c>
      <c r="D3129">
        <v>2</v>
      </c>
      <c r="E3129" t="s">
        <v>1418</v>
      </c>
      <c r="F3129" t="s">
        <v>1434</v>
      </c>
    </row>
    <row r="3130" spans="1:6" x14ac:dyDescent="0.3">
      <c r="A3130" t="str">
        <f>INDEX(獼猴調查結果[林管處],MATCH(B3130,獼猴調查結果[工作站],0))</f>
        <v>台東</v>
      </c>
      <c r="B3130" t="str">
        <f>INDEX(獼猴調查結果[工作站],MATCH(C3130,獼猴調查結果[樣區名稱],0))</f>
        <v>大武</v>
      </c>
      <c r="C3130" t="s">
        <v>1432</v>
      </c>
      <c r="D3130">
        <v>2</v>
      </c>
      <c r="E3130" t="s">
        <v>1419</v>
      </c>
      <c r="F3130" t="s">
        <v>1434</v>
      </c>
    </row>
    <row r="3131" spans="1:6" x14ac:dyDescent="0.3">
      <c r="A3131" t="str">
        <f>INDEX(獼猴調查結果[林管處],MATCH(B3131,獼猴調查結果[工作站],0))</f>
        <v>台東</v>
      </c>
      <c r="B3131" t="str">
        <f>INDEX(獼猴調查結果[工作站],MATCH(C3131,獼猴調查結果[樣區名稱],0))</f>
        <v>大武</v>
      </c>
      <c r="C3131" t="s">
        <v>1435</v>
      </c>
      <c r="D3131">
        <v>1</v>
      </c>
      <c r="E3131" t="s">
        <v>1413</v>
      </c>
      <c r="F3131" t="s">
        <v>1434</v>
      </c>
    </row>
    <row r="3132" spans="1:6" x14ac:dyDescent="0.3">
      <c r="A3132" t="str">
        <f>INDEX(獼猴調查結果[林管處],MATCH(B3132,獼猴調查結果[工作站],0))</f>
        <v>台東</v>
      </c>
      <c r="B3132" t="str">
        <f>INDEX(獼猴調查結果[工作站],MATCH(C3132,獼猴調查結果[樣區名稱],0))</f>
        <v>大武</v>
      </c>
      <c r="C3132" t="s">
        <v>1435</v>
      </c>
      <c r="D3132">
        <v>1</v>
      </c>
      <c r="E3132" t="s">
        <v>1414</v>
      </c>
      <c r="F3132" t="s">
        <v>1434</v>
      </c>
    </row>
    <row r="3133" spans="1:6" x14ac:dyDescent="0.3">
      <c r="A3133" t="str">
        <f>INDEX(獼猴調查結果[林管處],MATCH(B3133,獼猴調查結果[工作站],0))</f>
        <v>台東</v>
      </c>
      <c r="B3133" t="str">
        <f>INDEX(獼猴調查結果[工作站],MATCH(C3133,獼猴調查結果[樣區名稱],0))</f>
        <v>大武</v>
      </c>
      <c r="C3133" t="s">
        <v>1435</v>
      </c>
      <c r="D3133">
        <v>1</v>
      </c>
      <c r="E3133" t="s">
        <v>1416</v>
      </c>
      <c r="F3133" t="s">
        <v>1434</v>
      </c>
    </row>
    <row r="3134" spans="1:6" x14ac:dyDescent="0.3">
      <c r="A3134" t="str">
        <f>INDEX(獼猴調查結果[林管處],MATCH(B3134,獼猴調查結果[工作站],0))</f>
        <v>台東</v>
      </c>
      <c r="B3134" t="str">
        <f>INDEX(獼猴調查結果[工作站],MATCH(C3134,獼猴調查結果[樣區名稱],0))</f>
        <v>大武</v>
      </c>
      <c r="C3134" t="s">
        <v>1435</v>
      </c>
      <c r="D3134">
        <v>1</v>
      </c>
      <c r="E3134" t="s">
        <v>1417</v>
      </c>
      <c r="F3134" t="s">
        <v>1434</v>
      </c>
    </row>
    <row r="3135" spans="1:6" x14ac:dyDescent="0.3">
      <c r="A3135" t="str">
        <f>INDEX(獼猴調查結果[林管處],MATCH(B3135,獼猴調查結果[工作站],0))</f>
        <v>台東</v>
      </c>
      <c r="B3135" t="str">
        <f>INDEX(獼猴調查結果[工作站],MATCH(C3135,獼猴調查結果[樣區名稱],0))</f>
        <v>大武</v>
      </c>
      <c r="C3135" t="s">
        <v>1435</v>
      </c>
      <c r="D3135">
        <v>1</v>
      </c>
      <c r="E3135" t="s">
        <v>1418</v>
      </c>
      <c r="F3135" t="s">
        <v>1434</v>
      </c>
    </row>
    <row r="3136" spans="1:6" x14ac:dyDescent="0.3">
      <c r="A3136" t="str">
        <f>INDEX(獼猴調查結果[林管處],MATCH(B3136,獼猴調查結果[工作站],0))</f>
        <v>台東</v>
      </c>
      <c r="B3136" t="str">
        <f>INDEX(獼猴調查結果[工作站],MATCH(C3136,獼猴調查結果[樣區名稱],0))</f>
        <v>大武</v>
      </c>
      <c r="C3136" t="s">
        <v>1435</v>
      </c>
      <c r="D3136">
        <v>1</v>
      </c>
      <c r="E3136" t="s">
        <v>1419</v>
      </c>
      <c r="F3136" t="s">
        <v>1434</v>
      </c>
    </row>
    <row r="3137" spans="1:6" x14ac:dyDescent="0.3">
      <c r="A3137" t="str">
        <f>INDEX(獼猴調查結果[林管處],MATCH(B3137,獼猴調查結果[工作站],0))</f>
        <v>台東</v>
      </c>
      <c r="B3137" t="str">
        <f>INDEX(獼猴調查結果[工作站],MATCH(C3137,獼猴調查結果[樣區名稱],0))</f>
        <v>大武</v>
      </c>
      <c r="C3137" t="s">
        <v>1435</v>
      </c>
      <c r="D3137">
        <v>2</v>
      </c>
      <c r="E3137" t="s">
        <v>1413</v>
      </c>
      <c r="F3137" t="s">
        <v>1434</v>
      </c>
    </row>
    <row r="3138" spans="1:6" x14ac:dyDescent="0.3">
      <c r="A3138" t="str">
        <f>INDEX(獼猴調查結果[林管處],MATCH(B3138,獼猴調查結果[工作站],0))</f>
        <v>台東</v>
      </c>
      <c r="B3138" t="str">
        <f>INDEX(獼猴調查結果[工作站],MATCH(C3138,獼猴調查結果[樣區名稱],0))</f>
        <v>大武</v>
      </c>
      <c r="C3138" t="s">
        <v>1435</v>
      </c>
      <c r="D3138">
        <v>2</v>
      </c>
      <c r="E3138" t="s">
        <v>1414</v>
      </c>
      <c r="F3138" t="s">
        <v>1434</v>
      </c>
    </row>
    <row r="3139" spans="1:6" x14ac:dyDescent="0.3">
      <c r="A3139" t="str">
        <f>INDEX(獼猴調查結果[林管處],MATCH(B3139,獼猴調查結果[工作站],0))</f>
        <v>台東</v>
      </c>
      <c r="B3139" t="str">
        <f>INDEX(獼猴調查結果[工作站],MATCH(C3139,獼猴調查結果[樣區名稱],0))</f>
        <v>大武</v>
      </c>
      <c r="C3139" t="s">
        <v>1435</v>
      </c>
      <c r="D3139">
        <v>2</v>
      </c>
      <c r="E3139" t="s">
        <v>1416</v>
      </c>
      <c r="F3139" t="s">
        <v>1434</v>
      </c>
    </row>
    <row r="3140" spans="1:6" x14ac:dyDescent="0.3">
      <c r="A3140" t="str">
        <f>INDEX(獼猴調查結果[林管處],MATCH(B3140,獼猴調查結果[工作站],0))</f>
        <v>台東</v>
      </c>
      <c r="B3140" t="str">
        <f>INDEX(獼猴調查結果[工作站],MATCH(C3140,獼猴調查結果[樣區名稱],0))</f>
        <v>大武</v>
      </c>
      <c r="C3140" t="s">
        <v>1435</v>
      </c>
      <c r="D3140">
        <v>2</v>
      </c>
      <c r="E3140" t="s">
        <v>1417</v>
      </c>
      <c r="F3140" t="s">
        <v>1434</v>
      </c>
    </row>
    <row r="3141" spans="1:6" x14ac:dyDescent="0.3">
      <c r="A3141" t="str">
        <f>INDEX(獼猴調查結果[林管處],MATCH(B3141,獼猴調查結果[工作站],0))</f>
        <v>台東</v>
      </c>
      <c r="B3141" t="str">
        <f>INDEX(獼猴調查結果[工作站],MATCH(C3141,獼猴調查結果[樣區名稱],0))</f>
        <v>大武</v>
      </c>
      <c r="C3141" t="s">
        <v>1435</v>
      </c>
      <c r="D3141">
        <v>2</v>
      </c>
      <c r="E3141" t="s">
        <v>1418</v>
      </c>
      <c r="F3141" t="s">
        <v>1434</v>
      </c>
    </row>
    <row r="3142" spans="1:6" x14ac:dyDescent="0.3">
      <c r="A3142" t="str">
        <f>INDEX(獼猴調查結果[林管處],MATCH(B3142,獼猴調查結果[工作站],0))</f>
        <v>台東</v>
      </c>
      <c r="B3142" t="str">
        <f>INDEX(獼猴調查結果[工作站],MATCH(C3142,獼猴調查結果[樣區名稱],0))</f>
        <v>大武</v>
      </c>
      <c r="C3142" t="s">
        <v>1435</v>
      </c>
      <c r="D3142">
        <v>2</v>
      </c>
      <c r="E3142" t="s">
        <v>1419</v>
      </c>
      <c r="F3142" t="s">
        <v>1434</v>
      </c>
    </row>
    <row r="3143" spans="1:6" x14ac:dyDescent="0.3">
      <c r="A3143" t="str">
        <f>INDEX(獼猴調查結果[林管處],MATCH(B3143,獼猴調查結果[工作站],0))</f>
        <v>台東</v>
      </c>
      <c r="B3143" t="str">
        <f>INDEX(獼猴調查結果[工作站],MATCH(C3143,獼猴調查結果[樣區名稱],0))</f>
        <v>大武</v>
      </c>
      <c r="C3143" t="s">
        <v>1438</v>
      </c>
      <c r="D3143">
        <v>1</v>
      </c>
      <c r="E3143" t="s">
        <v>1413</v>
      </c>
      <c r="F3143" t="s">
        <v>1834</v>
      </c>
    </row>
    <row r="3144" spans="1:6" x14ac:dyDescent="0.3">
      <c r="A3144" t="str">
        <f>INDEX(獼猴調查結果[林管處],MATCH(B3144,獼猴調查結果[工作站],0))</f>
        <v>台東</v>
      </c>
      <c r="B3144" t="str">
        <f>INDEX(獼猴調查結果[工作站],MATCH(C3144,獼猴調查結果[樣區名稱],0))</f>
        <v>大武</v>
      </c>
      <c r="C3144" t="s">
        <v>1438</v>
      </c>
      <c r="D3144">
        <v>1</v>
      </c>
      <c r="E3144" t="s">
        <v>1414</v>
      </c>
      <c r="F3144" t="s">
        <v>1834</v>
      </c>
    </row>
    <row r="3145" spans="1:6" x14ac:dyDescent="0.3">
      <c r="A3145" t="str">
        <f>INDEX(獼猴調查結果[林管處],MATCH(B3145,獼猴調查結果[工作站],0))</f>
        <v>台東</v>
      </c>
      <c r="B3145" t="str">
        <f>INDEX(獼猴調查結果[工作站],MATCH(C3145,獼猴調查結果[樣區名稱],0))</f>
        <v>大武</v>
      </c>
      <c r="C3145" t="s">
        <v>1438</v>
      </c>
      <c r="D3145">
        <v>1</v>
      </c>
      <c r="E3145" t="s">
        <v>1416</v>
      </c>
      <c r="F3145" t="s">
        <v>1834</v>
      </c>
    </row>
    <row r="3146" spans="1:6" x14ac:dyDescent="0.3">
      <c r="A3146" t="str">
        <f>INDEX(獼猴調查結果[林管處],MATCH(B3146,獼猴調查結果[工作站],0))</f>
        <v>台東</v>
      </c>
      <c r="B3146" t="str">
        <f>INDEX(獼猴調查結果[工作站],MATCH(C3146,獼猴調查結果[樣區名稱],0))</f>
        <v>大武</v>
      </c>
      <c r="C3146" t="s">
        <v>1438</v>
      </c>
      <c r="D3146">
        <v>1</v>
      </c>
      <c r="E3146" t="s">
        <v>1417</v>
      </c>
      <c r="F3146" t="s">
        <v>1834</v>
      </c>
    </row>
    <row r="3147" spans="1:6" x14ac:dyDescent="0.3">
      <c r="A3147" t="str">
        <f>INDEX(獼猴調查結果[林管處],MATCH(B3147,獼猴調查結果[工作站],0))</f>
        <v>台東</v>
      </c>
      <c r="B3147" t="str">
        <f>INDEX(獼猴調查結果[工作站],MATCH(C3147,獼猴調查結果[樣區名稱],0))</f>
        <v>大武</v>
      </c>
      <c r="C3147" t="s">
        <v>1438</v>
      </c>
      <c r="D3147">
        <v>1</v>
      </c>
      <c r="E3147" t="s">
        <v>1418</v>
      </c>
      <c r="F3147" t="s">
        <v>1834</v>
      </c>
    </row>
    <row r="3148" spans="1:6" x14ac:dyDescent="0.3">
      <c r="A3148" t="str">
        <f>INDEX(獼猴調查結果[林管處],MATCH(B3148,獼猴調查結果[工作站],0))</f>
        <v>台東</v>
      </c>
      <c r="B3148" t="str">
        <f>INDEX(獼猴調查結果[工作站],MATCH(C3148,獼猴調查結果[樣區名稱],0))</f>
        <v>大武</v>
      </c>
      <c r="C3148" t="s">
        <v>1438</v>
      </c>
      <c r="D3148">
        <v>1</v>
      </c>
      <c r="E3148" t="s">
        <v>1419</v>
      </c>
      <c r="F3148" t="s">
        <v>1834</v>
      </c>
    </row>
    <row r="3149" spans="1:6" x14ac:dyDescent="0.3">
      <c r="A3149" t="str">
        <f>INDEX(獼猴調查結果[林管處],MATCH(B3149,獼猴調查結果[工作站],0))</f>
        <v>台東</v>
      </c>
      <c r="B3149" t="str">
        <f>INDEX(獼猴調查結果[工作站],MATCH(C3149,獼猴調查結果[樣區名稱],0))</f>
        <v>大武</v>
      </c>
      <c r="C3149" t="s">
        <v>1438</v>
      </c>
      <c r="D3149">
        <v>2</v>
      </c>
      <c r="E3149" t="s">
        <v>1413</v>
      </c>
      <c r="F3149" t="s">
        <v>1834</v>
      </c>
    </row>
    <row r="3150" spans="1:6" x14ac:dyDescent="0.3">
      <c r="A3150" t="str">
        <f>INDEX(獼猴調查結果[林管處],MATCH(B3150,獼猴調查結果[工作站],0))</f>
        <v>台東</v>
      </c>
      <c r="B3150" t="str">
        <f>INDEX(獼猴調查結果[工作站],MATCH(C3150,獼猴調查結果[樣區名稱],0))</f>
        <v>大武</v>
      </c>
      <c r="C3150" t="s">
        <v>1438</v>
      </c>
      <c r="D3150">
        <v>2</v>
      </c>
      <c r="E3150" t="s">
        <v>1414</v>
      </c>
      <c r="F3150" t="s">
        <v>1834</v>
      </c>
    </row>
    <row r="3151" spans="1:6" x14ac:dyDescent="0.3">
      <c r="A3151" t="str">
        <f>INDEX(獼猴調查結果[林管處],MATCH(B3151,獼猴調查結果[工作站],0))</f>
        <v>台東</v>
      </c>
      <c r="B3151" t="str">
        <f>INDEX(獼猴調查結果[工作站],MATCH(C3151,獼猴調查結果[樣區名稱],0))</f>
        <v>大武</v>
      </c>
      <c r="C3151" t="s">
        <v>1438</v>
      </c>
      <c r="D3151">
        <v>2</v>
      </c>
      <c r="E3151" t="s">
        <v>1416</v>
      </c>
      <c r="F3151" t="s">
        <v>1834</v>
      </c>
    </row>
    <row r="3152" spans="1:6" x14ac:dyDescent="0.3">
      <c r="A3152" t="str">
        <f>INDEX(獼猴調查結果[林管處],MATCH(B3152,獼猴調查結果[工作站],0))</f>
        <v>台東</v>
      </c>
      <c r="B3152" t="str">
        <f>INDEX(獼猴調查結果[工作站],MATCH(C3152,獼猴調查結果[樣區名稱],0))</f>
        <v>大武</v>
      </c>
      <c r="C3152" t="s">
        <v>1438</v>
      </c>
      <c r="D3152">
        <v>2</v>
      </c>
      <c r="E3152" t="s">
        <v>1417</v>
      </c>
      <c r="F3152" t="s">
        <v>1834</v>
      </c>
    </row>
    <row r="3153" spans="1:6" x14ac:dyDescent="0.3">
      <c r="A3153" t="str">
        <f>INDEX(獼猴調查結果[林管處],MATCH(B3153,獼猴調查結果[工作站],0))</f>
        <v>台東</v>
      </c>
      <c r="B3153" t="str">
        <f>INDEX(獼猴調查結果[工作站],MATCH(C3153,獼猴調查結果[樣區名稱],0))</f>
        <v>大武</v>
      </c>
      <c r="C3153" t="s">
        <v>1438</v>
      </c>
      <c r="D3153">
        <v>2</v>
      </c>
      <c r="E3153" t="s">
        <v>1418</v>
      </c>
      <c r="F3153" t="s">
        <v>1834</v>
      </c>
    </row>
    <row r="3154" spans="1:6" x14ac:dyDescent="0.3">
      <c r="A3154" t="str">
        <f>INDEX(獼猴調查結果[林管處],MATCH(B3154,獼猴調查結果[工作站],0))</f>
        <v>台東</v>
      </c>
      <c r="B3154" t="str">
        <f>INDEX(獼猴調查結果[工作站],MATCH(C3154,獼猴調查結果[樣區名稱],0))</f>
        <v>大武</v>
      </c>
      <c r="C3154" t="s">
        <v>1438</v>
      </c>
      <c r="D3154">
        <v>2</v>
      </c>
      <c r="E3154" t="s">
        <v>1419</v>
      </c>
      <c r="F3154" t="s">
        <v>1834</v>
      </c>
    </row>
    <row r="3155" spans="1:6" x14ac:dyDescent="0.3">
      <c r="A3155" t="str">
        <f>INDEX(獼猴調查結果[林管處],MATCH(B3155,獼猴調查結果[工作站],0))</f>
        <v>台東</v>
      </c>
      <c r="B3155" t="str">
        <f>INDEX(獼猴調查結果[工作站],MATCH(C3155,獼猴調查結果[樣區名稱],0))</f>
        <v>大武</v>
      </c>
      <c r="C3155" t="s">
        <v>1441</v>
      </c>
      <c r="D3155">
        <v>1</v>
      </c>
      <c r="E3155" t="s">
        <v>1413</v>
      </c>
      <c r="F3155" t="s">
        <v>1834</v>
      </c>
    </row>
    <row r="3156" spans="1:6" x14ac:dyDescent="0.3">
      <c r="A3156" t="str">
        <f>INDEX(獼猴調查結果[林管處],MATCH(B3156,獼猴調查結果[工作站],0))</f>
        <v>台東</v>
      </c>
      <c r="B3156" t="str">
        <f>INDEX(獼猴調查結果[工作站],MATCH(C3156,獼猴調查結果[樣區名稱],0))</f>
        <v>大武</v>
      </c>
      <c r="C3156" t="s">
        <v>1441</v>
      </c>
      <c r="D3156">
        <v>1</v>
      </c>
      <c r="E3156" t="s">
        <v>1414</v>
      </c>
      <c r="F3156" t="s">
        <v>1834</v>
      </c>
    </row>
    <row r="3157" spans="1:6" x14ac:dyDescent="0.3">
      <c r="A3157" t="str">
        <f>INDEX(獼猴調查結果[林管處],MATCH(B3157,獼猴調查結果[工作站],0))</f>
        <v>台東</v>
      </c>
      <c r="B3157" t="str">
        <f>INDEX(獼猴調查結果[工作站],MATCH(C3157,獼猴調查結果[樣區名稱],0))</f>
        <v>大武</v>
      </c>
      <c r="C3157" t="s">
        <v>1441</v>
      </c>
      <c r="D3157">
        <v>1</v>
      </c>
      <c r="E3157" t="s">
        <v>1416</v>
      </c>
      <c r="F3157" t="s">
        <v>1834</v>
      </c>
    </row>
    <row r="3158" spans="1:6" x14ac:dyDescent="0.3">
      <c r="A3158" t="str">
        <f>INDEX(獼猴調查結果[林管處],MATCH(B3158,獼猴調查結果[工作站],0))</f>
        <v>台東</v>
      </c>
      <c r="B3158" t="str">
        <f>INDEX(獼猴調查結果[工作站],MATCH(C3158,獼猴調查結果[樣區名稱],0))</f>
        <v>大武</v>
      </c>
      <c r="C3158" t="s">
        <v>1441</v>
      </c>
      <c r="D3158">
        <v>1</v>
      </c>
      <c r="E3158" t="s">
        <v>1417</v>
      </c>
      <c r="F3158" t="s">
        <v>1834</v>
      </c>
    </row>
    <row r="3159" spans="1:6" x14ac:dyDescent="0.3">
      <c r="A3159" t="str">
        <f>INDEX(獼猴調查結果[林管處],MATCH(B3159,獼猴調查結果[工作站],0))</f>
        <v>台東</v>
      </c>
      <c r="B3159" t="str">
        <f>INDEX(獼猴調查結果[工作站],MATCH(C3159,獼猴調查結果[樣區名稱],0))</f>
        <v>大武</v>
      </c>
      <c r="C3159" t="s">
        <v>1441</v>
      </c>
      <c r="D3159">
        <v>1</v>
      </c>
      <c r="E3159" t="s">
        <v>1418</v>
      </c>
      <c r="F3159" t="s">
        <v>1834</v>
      </c>
    </row>
    <row r="3160" spans="1:6" x14ac:dyDescent="0.3">
      <c r="A3160" t="str">
        <f>INDEX(獼猴調查結果[林管處],MATCH(B3160,獼猴調查結果[工作站],0))</f>
        <v>台東</v>
      </c>
      <c r="B3160" t="str">
        <f>INDEX(獼猴調查結果[工作站],MATCH(C3160,獼猴調查結果[樣區名稱],0))</f>
        <v>大武</v>
      </c>
      <c r="C3160" t="s">
        <v>1441</v>
      </c>
      <c r="D3160">
        <v>1</v>
      </c>
      <c r="E3160" t="s">
        <v>1419</v>
      </c>
      <c r="F3160" t="s">
        <v>1834</v>
      </c>
    </row>
    <row r="3161" spans="1:6" x14ac:dyDescent="0.3">
      <c r="A3161" t="str">
        <f>INDEX(獼猴調查結果[林管處],MATCH(B3161,獼猴調查結果[工作站],0))</f>
        <v>台東</v>
      </c>
      <c r="B3161" t="str">
        <f>INDEX(獼猴調查結果[工作站],MATCH(C3161,獼猴調查結果[樣區名稱],0))</f>
        <v>大武</v>
      </c>
      <c r="C3161" t="s">
        <v>1441</v>
      </c>
      <c r="D3161">
        <v>2</v>
      </c>
      <c r="E3161" t="s">
        <v>1413</v>
      </c>
      <c r="F3161" t="s">
        <v>1834</v>
      </c>
    </row>
    <row r="3162" spans="1:6" x14ac:dyDescent="0.3">
      <c r="A3162" t="str">
        <f>INDEX(獼猴調查結果[林管處],MATCH(B3162,獼猴調查結果[工作站],0))</f>
        <v>台東</v>
      </c>
      <c r="B3162" t="str">
        <f>INDEX(獼猴調查結果[工作站],MATCH(C3162,獼猴調查結果[樣區名稱],0))</f>
        <v>大武</v>
      </c>
      <c r="C3162" t="s">
        <v>1441</v>
      </c>
      <c r="D3162">
        <v>2</v>
      </c>
      <c r="E3162" t="s">
        <v>1414</v>
      </c>
      <c r="F3162" t="s">
        <v>1834</v>
      </c>
    </row>
    <row r="3163" spans="1:6" x14ac:dyDescent="0.3">
      <c r="A3163" t="str">
        <f>INDEX(獼猴調查結果[林管處],MATCH(B3163,獼猴調查結果[工作站],0))</f>
        <v>台東</v>
      </c>
      <c r="B3163" t="str">
        <f>INDEX(獼猴調查結果[工作站],MATCH(C3163,獼猴調查結果[樣區名稱],0))</f>
        <v>大武</v>
      </c>
      <c r="C3163" t="s">
        <v>1441</v>
      </c>
      <c r="D3163">
        <v>2</v>
      </c>
      <c r="E3163" t="s">
        <v>1416</v>
      </c>
      <c r="F3163" t="s">
        <v>1834</v>
      </c>
    </row>
    <row r="3164" spans="1:6" x14ac:dyDescent="0.3">
      <c r="A3164" t="str">
        <f>INDEX(獼猴調查結果[林管處],MATCH(B3164,獼猴調查結果[工作站],0))</f>
        <v>台東</v>
      </c>
      <c r="B3164" t="str">
        <f>INDEX(獼猴調查結果[工作站],MATCH(C3164,獼猴調查結果[樣區名稱],0))</f>
        <v>大武</v>
      </c>
      <c r="C3164" t="s">
        <v>1441</v>
      </c>
      <c r="D3164">
        <v>2</v>
      </c>
      <c r="E3164" t="s">
        <v>1417</v>
      </c>
      <c r="F3164" t="s">
        <v>1834</v>
      </c>
    </row>
    <row r="3165" spans="1:6" x14ac:dyDescent="0.3">
      <c r="A3165" t="str">
        <f>INDEX(獼猴調查結果[林管處],MATCH(B3165,獼猴調查結果[工作站],0))</f>
        <v>台東</v>
      </c>
      <c r="B3165" t="str">
        <f>INDEX(獼猴調查結果[工作站],MATCH(C3165,獼猴調查結果[樣區名稱],0))</f>
        <v>大武</v>
      </c>
      <c r="C3165" t="s">
        <v>1441</v>
      </c>
      <c r="D3165">
        <v>2</v>
      </c>
      <c r="E3165" t="s">
        <v>1418</v>
      </c>
      <c r="F3165" t="s">
        <v>1834</v>
      </c>
    </row>
    <row r="3166" spans="1:6" x14ac:dyDescent="0.3">
      <c r="A3166" t="str">
        <f>INDEX(獼猴調查結果[林管處],MATCH(B3166,獼猴調查結果[工作站],0))</f>
        <v>台東</v>
      </c>
      <c r="B3166" t="str">
        <f>INDEX(獼猴調查結果[工作站],MATCH(C3166,獼猴調查結果[樣區名稱],0))</f>
        <v>大武</v>
      </c>
      <c r="C3166" t="s">
        <v>1441</v>
      </c>
      <c r="D3166">
        <v>2</v>
      </c>
      <c r="E3166" t="s">
        <v>1419</v>
      </c>
      <c r="F3166" t="s">
        <v>1834</v>
      </c>
    </row>
    <row r="3167" spans="1:6" x14ac:dyDescent="0.3">
      <c r="A3167" t="str">
        <f>INDEX(獼猴調查結果[林管處],MATCH(B3167,獼猴調查結果[工作站],0))</f>
        <v>台東</v>
      </c>
      <c r="B3167" t="str">
        <f>INDEX(獼猴調查結果[工作站],MATCH(C3167,獼猴調查結果[樣區名稱],0))</f>
        <v>大武</v>
      </c>
      <c r="C3167" t="s">
        <v>1453</v>
      </c>
      <c r="D3167">
        <v>1</v>
      </c>
      <c r="E3167" t="s">
        <v>1413</v>
      </c>
      <c r="F3167" t="s">
        <v>1836</v>
      </c>
    </row>
    <row r="3168" spans="1:6" x14ac:dyDescent="0.3">
      <c r="A3168" t="str">
        <f>INDEX(獼猴調查結果[林管處],MATCH(B3168,獼猴調查結果[工作站],0))</f>
        <v>台東</v>
      </c>
      <c r="B3168" t="str">
        <f>INDEX(獼猴調查結果[工作站],MATCH(C3168,獼猴調查結果[樣區名稱],0))</f>
        <v>大武</v>
      </c>
      <c r="C3168" t="s">
        <v>1453</v>
      </c>
      <c r="D3168">
        <v>1</v>
      </c>
      <c r="E3168" t="s">
        <v>1414</v>
      </c>
      <c r="F3168" t="s">
        <v>1836</v>
      </c>
    </row>
    <row r="3169" spans="1:6" x14ac:dyDescent="0.3">
      <c r="A3169" t="str">
        <f>INDEX(獼猴調查結果[林管處],MATCH(B3169,獼猴調查結果[工作站],0))</f>
        <v>台東</v>
      </c>
      <c r="B3169" t="str">
        <f>INDEX(獼猴調查結果[工作站],MATCH(C3169,獼猴調查結果[樣區名稱],0))</f>
        <v>大武</v>
      </c>
      <c r="C3169" t="s">
        <v>1453</v>
      </c>
      <c r="D3169">
        <v>1</v>
      </c>
      <c r="E3169" t="s">
        <v>1416</v>
      </c>
      <c r="F3169" t="s">
        <v>1836</v>
      </c>
    </row>
    <row r="3170" spans="1:6" x14ac:dyDescent="0.3">
      <c r="A3170" t="str">
        <f>INDEX(獼猴調查結果[林管處],MATCH(B3170,獼猴調查結果[工作站],0))</f>
        <v>台東</v>
      </c>
      <c r="B3170" t="str">
        <f>INDEX(獼猴調查結果[工作站],MATCH(C3170,獼猴調查結果[樣區名稱],0))</f>
        <v>大武</v>
      </c>
      <c r="C3170" t="s">
        <v>1453</v>
      </c>
      <c r="D3170">
        <v>1</v>
      </c>
      <c r="E3170" t="s">
        <v>1417</v>
      </c>
      <c r="F3170" t="s">
        <v>1836</v>
      </c>
    </row>
    <row r="3171" spans="1:6" x14ac:dyDescent="0.3">
      <c r="A3171" t="str">
        <f>INDEX(獼猴調查結果[林管處],MATCH(B3171,獼猴調查結果[工作站],0))</f>
        <v>台東</v>
      </c>
      <c r="B3171" t="str">
        <f>INDEX(獼猴調查結果[工作站],MATCH(C3171,獼猴調查結果[樣區名稱],0))</f>
        <v>大武</v>
      </c>
      <c r="C3171" t="s">
        <v>1453</v>
      </c>
      <c r="D3171">
        <v>1</v>
      </c>
      <c r="E3171" t="s">
        <v>1418</v>
      </c>
      <c r="F3171" t="s">
        <v>1836</v>
      </c>
    </row>
    <row r="3172" spans="1:6" x14ac:dyDescent="0.3">
      <c r="A3172" t="str">
        <f>INDEX(獼猴調查結果[林管處],MATCH(B3172,獼猴調查結果[工作站],0))</f>
        <v>台東</v>
      </c>
      <c r="B3172" t="str">
        <f>INDEX(獼猴調查結果[工作站],MATCH(C3172,獼猴調查結果[樣區名稱],0))</f>
        <v>大武</v>
      </c>
      <c r="C3172" t="s">
        <v>1453</v>
      </c>
      <c r="D3172">
        <v>1</v>
      </c>
      <c r="E3172" t="s">
        <v>1419</v>
      </c>
      <c r="F3172" t="s">
        <v>1836</v>
      </c>
    </row>
    <row r="3173" spans="1:6" x14ac:dyDescent="0.3">
      <c r="A3173" t="str">
        <f>INDEX(獼猴調查結果[林管處],MATCH(B3173,獼猴調查結果[工作站],0))</f>
        <v>台東</v>
      </c>
      <c r="B3173" t="str">
        <f>INDEX(獼猴調查結果[工作站],MATCH(C3173,獼猴調查結果[樣區名稱],0))</f>
        <v>大武</v>
      </c>
      <c r="C3173" t="s">
        <v>1453</v>
      </c>
      <c r="D3173">
        <v>2</v>
      </c>
      <c r="E3173" t="s">
        <v>1413</v>
      </c>
      <c r="F3173" t="s">
        <v>1836</v>
      </c>
    </row>
    <row r="3174" spans="1:6" x14ac:dyDescent="0.3">
      <c r="A3174" t="str">
        <f>INDEX(獼猴調查結果[林管處],MATCH(B3174,獼猴調查結果[工作站],0))</f>
        <v>台東</v>
      </c>
      <c r="B3174" t="str">
        <f>INDEX(獼猴調查結果[工作站],MATCH(C3174,獼猴調查結果[樣區名稱],0))</f>
        <v>大武</v>
      </c>
      <c r="C3174" t="s">
        <v>1453</v>
      </c>
      <c r="D3174">
        <v>2</v>
      </c>
      <c r="E3174" t="s">
        <v>1414</v>
      </c>
      <c r="F3174" t="s">
        <v>1836</v>
      </c>
    </row>
    <row r="3175" spans="1:6" x14ac:dyDescent="0.3">
      <c r="A3175" t="str">
        <f>INDEX(獼猴調查結果[林管處],MATCH(B3175,獼猴調查結果[工作站],0))</f>
        <v>台東</v>
      </c>
      <c r="B3175" t="str">
        <f>INDEX(獼猴調查結果[工作站],MATCH(C3175,獼猴調查結果[樣區名稱],0))</f>
        <v>大武</v>
      </c>
      <c r="C3175" t="s">
        <v>1453</v>
      </c>
      <c r="D3175">
        <v>2</v>
      </c>
      <c r="E3175" t="s">
        <v>1416</v>
      </c>
      <c r="F3175" t="s">
        <v>1836</v>
      </c>
    </row>
    <row r="3176" spans="1:6" x14ac:dyDescent="0.3">
      <c r="A3176" t="str">
        <f>INDEX(獼猴調查結果[林管處],MATCH(B3176,獼猴調查結果[工作站],0))</f>
        <v>台東</v>
      </c>
      <c r="B3176" t="str">
        <f>INDEX(獼猴調查結果[工作站],MATCH(C3176,獼猴調查結果[樣區名稱],0))</f>
        <v>大武</v>
      </c>
      <c r="C3176" t="s">
        <v>1453</v>
      </c>
      <c r="D3176">
        <v>2</v>
      </c>
      <c r="E3176" t="s">
        <v>1417</v>
      </c>
      <c r="F3176" t="s">
        <v>1836</v>
      </c>
    </row>
    <row r="3177" spans="1:6" x14ac:dyDescent="0.3">
      <c r="A3177" t="str">
        <f>INDEX(獼猴調查結果[林管處],MATCH(B3177,獼猴調查結果[工作站],0))</f>
        <v>台東</v>
      </c>
      <c r="B3177" t="str">
        <f>INDEX(獼猴調查結果[工作站],MATCH(C3177,獼猴調查結果[樣區名稱],0))</f>
        <v>大武</v>
      </c>
      <c r="C3177" t="s">
        <v>1453</v>
      </c>
      <c r="D3177">
        <v>2</v>
      </c>
      <c r="E3177" t="s">
        <v>1418</v>
      </c>
      <c r="F3177" t="s">
        <v>1836</v>
      </c>
    </row>
    <row r="3178" spans="1:6" x14ac:dyDescent="0.3">
      <c r="A3178" t="str">
        <f>INDEX(獼猴調查結果[林管處],MATCH(B3178,獼猴調查結果[工作站],0))</f>
        <v>台東</v>
      </c>
      <c r="B3178" t="str">
        <f>INDEX(獼猴調查結果[工作站],MATCH(C3178,獼猴調查結果[樣區名稱],0))</f>
        <v>大武</v>
      </c>
      <c r="C3178" t="s">
        <v>1453</v>
      </c>
      <c r="D3178">
        <v>2</v>
      </c>
      <c r="E3178" t="s">
        <v>1419</v>
      </c>
      <c r="F3178" t="s">
        <v>1836</v>
      </c>
    </row>
    <row r="3179" spans="1:6" x14ac:dyDescent="0.3">
      <c r="A3179" t="str">
        <f>INDEX(獼猴調查結果[林管處],MATCH(B3179,獼猴調查結果[工作站],0))</f>
        <v>台東</v>
      </c>
      <c r="B3179" t="str">
        <f>INDEX(獼猴調查結果[工作站],MATCH(C3179,獼猴調查結果[樣區名稱],0))</f>
        <v>大武</v>
      </c>
      <c r="C3179" t="s">
        <v>1456</v>
      </c>
      <c r="D3179">
        <v>1</v>
      </c>
      <c r="E3179" t="s">
        <v>1413</v>
      </c>
      <c r="F3179" t="s">
        <v>1836</v>
      </c>
    </row>
    <row r="3180" spans="1:6" x14ac:dyDescent="0.3">
      <c r="A3180" t="str">
        <f>INDEX(獼猴調查結果[林管處],MATCH(B3180,獼猴調查結果[工作站],0))</f>
        <v>台東</v>
      </c>
      <c r="B3180" t="str">
        <f>INDEX(獼猴調查結果[工作站],MATCH(C3180,獼猴調查結果[樣區名稱],0))</f>
        <v>大武</v>
      </c>
      <c r="C3180" t="s">
        <v>1456</v>
      </c>
      <c r="D3180">
        <v>1</v>
      </c>
      <c r="E3180" t="s">
        <v>1414</v>
      </c>
      <c r="F3180" t="s">
        <v>1836</v>
      </c>
    </row>
    <row r="3181" spans="1:6" x14ac:dyDescent="0.3">
      <c r="A3181" t="str">
        <f>INDEX(獼猴調查結果[林管處],MATCH(B3181,獼猴調查結果[工作站],0))</f>
        <v>台東</v>
      </c>
      <c r="B3181" t="str">
        <f>INDEX(獼猴調查結果[工作站],MATCH(C3181,獼猴調查結果[樣區名稱],0))</f>
        <v>大武</v>
      </c>
      <c r="C3181" t="s">
        <v>1456</v>
      </c>
      <c r="D3181">
        <v>1</v>
      </c>
      <c r="E3181" t="s">
        <v>1416</v>
      </c>
      <c r="F3181" t="s">
        <v>1836</v>
      </c>
    </row>
    <row r="3182" spans="1:6" x14ac:dyDescent="0.3">
      <c r="A3182" t="str">
        <f>INDEX(獼猴調查結果[林管處],MATCH(B3182,獼猴調查結果[工作站],0))</f>
        <v>台東</v>
      </c>
      <c r="B3182" t="str">
        <f>INDEX(獼猴調查結果[工作站],MATCH(C3182,獼猴調查結果[樣區名稱],0))</f>
        <v>大武</v>
      </c>
      <c r="C3182" t="s">
        <v>1456</v>
      </c>
      <c r="D3182">
        <v>1</v>
      </c>
      <c r="E3182" t="s">
        <v>1417</v>
      </c>
      <c r="F3182" t="s">
        <v>1836</v>
      </c>
    </row>
    <row r="3183" spans="1:6" x14ac:dyDescent="0.3">
      <c r="A3183" t="str">
        <f>INDEX(獼猴調查結果[林管處],MATCH(B3183,獼猴調查結果[工作站],0))</f>
        <v>台東</v>
      </c>
      <c r="B3183" t="str">
        <f>INDEX(獼猴調查結果[工作站],MATCH(C3183,獼猴調查結果[樣區名稱],0))</f>
        <v>大武</v>
      </c>
      <c r="C3183" t="s">
        <v>1456</v>
      </c>
      <c r="D3183">
        <v>1</v>
      </c>
      <c r="E3183" t="s">
        <v>1418</v>
      </c>
      <c r="F3183" t="s">
        <v>1836</v>
      </c>
    </row>
    <row r="3184" spans="1:6" x14ac:dyDescent="0.3">
      <c r="A3184" t="str">
        <f>INDEX(獼猴調查結果[林管處],MATCH(B3184,獼猴調查結果[工作站],0))</f>
        <v>台東</v>
      </c>
      <c r="B3184" t="str">
        <f>INDEX(獼猴調查結果[工作站],MATCH(C3184,獼猴調查結果[樣區名稱],0))</f>
        <v>大武</v>
      </c>
      <c r="C3184" t="s">
        <v>1456</v>
      </c>
      <c r="D3184">
        <v>1</v>
      </c>
      <c r="E3184" t="s">
        <v>1419</v>
      </c>
      <c r="F3184" t="s">
        <v>1836</v>
      </c>
    </row>
    <row r="3185" spans="1:6" x14ac:dyDescent="0.3">
      <c r="A3185" t="str">
        <f>INDEX(獼猴調查結果[林管處],MATCH(B3185,獼猴調查結果[工作站],0))</f>
        <v>台東</v>
      </c>
      <c r="B3185" t="str">
        <f>INDEX(獼猴調查結果[工作站],MATCH(C3185,獼猴調查結果[樣區名稱],0))</f>
        <v>大武</v>
      </c>
      <c r="C3185" t="s">
        <v>1456</v>
      </c>
      <c r="D3185">
        <v>2</v>
      </c>
      <c r="E3185" t="s">
        <v>1413</v>
      </c>
      <c r="F3185" t="s">
        <v>1836</v>
      </c>
    </row>
    <row r="3186" spans="1:6" x14ac:dyDescent="0.3">
      <c r="A3186" t="str">
        <f>INDEX(獼猴調查結果[林管處],MATCH(B3186,獼猴調查結果[工作站],0))</f>
        <v>台東</v>
      </c>
      <c r="B3186" t="str">
        <f>INDEX(獼猴調查結果[工作站],MATCH(C3186,獼猴調查結果[樣區名稱],0))</f>
        <v>大武</v>
      </c>
      <c r="C3186" t="s">
        <v>1456</v>
      </c>
      <c r="D3186">
        <v>2</v>
      </c>
      <c r="E3186" t="s">
        <v>1414</v>
      </c>
      <c r="F3186" t="s">
        <v>1836</v>
      </c>
    </row>
    <row r="3187" spans="1:6" x14ac:dyDescent="0.3">
      <c r="A3187" t="str">
        <f>INDEX(獼猴調查結果[林管處],MATCH(B3187,獼猴調查結果[工作站],0))</f>
        <v>台東</v>
      </c>
      <c r="B3187" t="str">
        <f>INDEX(獼猴調查結果[工作站],MATCH(C3187,獼猴調查結果[樣區名稱],0))</f>
        <v>大武</v>
      </c>
      <c r="C3187" t="s">
        <v>1456</v>
      </c>
      <c r="D3187">
        <v>2</v>
      </c>
      <c r="E3187" t="s">
        <v>1416</v>
      </c>
      <c r="F3187" t="s">
        <v>1836</v>
      </c>
    </row>
    <row r="3188" spans="1:6" x14ac:dyDescent="0.3">
      <c r="A3188" t="str">
        <f>INDEX(獼猴調查結果[林管處],MATCH(B3188,獼猴調查結果[工作站],0))</f>
        <v>台東</v>
      </c>
      <c r="B3188" t="str">
        <f>INDEX(獼猴調查結果[工作站],MATCH(C3188,獼猴調查結果[樣區名稱],0))</f>
        <v>大武</v>
      </c>
      <c r="C3188" t="s">
        <v>1456</v>
      </c>
      <c r="D3188">
        <v>2</v>
      </c>
      <c r="E3188" t="s">
        <v>1417</v>
      </c>
      <c r="F3188" t="s">
        <v>1836</v>
      </c>
    </row>
    <row r="3189" spans="1:6" x14ac:dyDescent="0.3">
      <c r="A3189" t="str">
        <f>INDEX(獼猴調查結果[林管處],MATCH(B3189,獼猴調查結果[工作站],0))</f>
        <v>台東</v>
      </c>
      <c r="B3189" t="str">
        <f>INDEX(獼猴調查結果[工作站],MATCH(C3189,獼猴調查結果[樣區名稱],0))</f>
        <v>大武</v>
      </c>
      <c r="C3189" t="s">
        <v>1456</v>
      </c>
      <c r="D3189">
        <v>2</v>
      </c>
      <c r="E3189" t="s">
        <v>1418</v>
      </c>
      <c r="F3189" t="s">
        <v>1836</v>
      </c>
    </row>
    <row r="3190" spans="1:6" x14ac:dyDescent="0.3">
      <c r="A3190" t="str">
        <f>INDEX(獼猴調查結果[林管處],MATCH(B3190,獼猴調查結果[工作站],0))</f>
        <v>台東</v>
      </c>
      <c r="B3190" t="str">
        <f>INDEX(獼猴調查結果[工作站],MATCH(C3190,獼猴調查結果[樣區名稱],0))</f>
        <v>大武</v>
      </c>
      <c r="C3190" t="s">
        <v>1456</v>
      </c>
      <c r="D3190">
        <v>2</v>
      </c>
      <c r="E3190" t="s">
        <v>1419</v>
      </c>
      <c r="F3190" t="s">
        <v>1836</v>
      </c>
    </row>
    <row r="3191" spans="1:6" x14ac:dyDescent="0.3">
      <c r="A3191" t="str">
        <f>INDEX(獼猴調查結果[林管處],MATCH(B3191,獼猴調查結果[工作站],0))</f>
        <v>台東</v>
      </c>
      <c r="B3191" t="str">
        <f>INDEX(獼猴調查結果[工作站],MATCH(C3191,獼猴調查結果[樣區名稱],0))</f>
        <v>大武</v>
      </c>
      <c r="C3191" t="s">
        <v>1460</v>
      </c>
      <c r="D3191">
        <v>1</v>
      </c>
      <c r="E3191" t="s">
        <v>1413</v>
      </c>
      <c r="F3191" t="s">
        <v>1838</v>
      </c>
    </row>
    <row r="3192" spans="1:6" x14ac:dyDescent="0.3">
      <c r="A3192" t="str">
        <f>INDEX(獼猴調查結果[林管處],MATCH(B3192,獼猴調查結果[工作站],0))</f>
        <v>台東</v>
      </c>
      <c r="B3192" t="str">
        <f>INDEX(獼猴調查結果[工作站],MATCH(C3192,獼猴調查結果[樣區名稱],0))</f>
        <v>大武</v>
      </c>
      <c r="C3192" t="s">
        <v>1460</v>
      </c>
      <c r="D3192">
        <v>1</v>
      </c>
      <c r="E3192" t="s">
        <v>1414</v>
      </c>
      <c r="F3192" t="s">
        <v>1838</v>
      </c>
    </row>
    <row r="3193" spans="1:6" x14ac:dyDescent="0.3">
      <c r="A3193" t="str">
        <f>INDEX(獼猴調查結果[林管處],MATCH(B3193,獼猴調查結果[工作站],0))</f>
        <v>台東</v>
      </c>
      <c r="B3193" t="str">
        <f>INDEX(獼猴調查結果[工作站],MATCH(C3193,獼猴調查結果[樣區名稱],0))</f>
        <v>大武</v>
      </c>
      <c r="C3193" t="s">
        <v>1460</v>
      </c>
      <c r="D3193">
        <v>1</v>
      </c>
      <c r="E3193" t="s">
        <v>1416</v>
      </c>
      <c r="F3193" t="s">
        <v>1838</v>
      </c>
    </row>
    <row r="3194" spans="1:6" x14ac:dyDescent="0.3">
      <c r="A3194" t="str">
        <f>INDEX(獼猴調查結果[林管處],MATCH(B3194,獼猴調查結果[工作站],0))</f>
        <v>台東</v>
      </c>
      <c r="B3194" t="str">
        <f>INDEX(獼猴調查結果[工作站],MATCH(C3194,獼猴調查結果[樣區名稱],0))</f>
        <v>大武</v>
      </c>
      <c r="C3194" t="s">
        <v>1460</v>
      </c>
      <c r="D3194">
        <v>1</v>
      </c>
      <c r="E3194" t="s">
        <v>1417</v>
      </c>
      <c r="F3194" t="s">
        <v>1838</v>
      </c>
    </row>
    <row r="3195" spans="1:6" x14ac:dyDescent="0.3">
      <c r="A3195" t="str">
        <f>INDEX(獼猴調查結果[林管處],MATCH(B3195,獼猴調查結果[工作站],0))</f>
        <v>台東</v>
      </c>
      <c r="B3195" t="str">
        <f>INDEX(獼猴調查結果[工作站],MATCH(C3195,獼猴調查結果[樣區名稱],0))</f>
        <v>大武</v>
      </c>
      <c r="C3195" t="s">
        <v>1460</v>
      </c>
      <c r="D3195">
        <v>1</v>
      </c>
      <c r="E3195" t="s">
        <v>1418</v>
      </c>
      <c r="F3195" t="s">
        <v>1838</v>
      </c>
    </row>
    <row r="3196" spans="1:6" x14ac:dyDescent="0.3">
      <c r="A3196" t="str">
        <f>INDEX(獼猴調查結果[林管處],MATCH(B3196,獼猴調查結果[工作站],0))</f>
        <v>台東</v>
      </c>
      <c r="B3196" t="str">
        <f>INDEX(獼猴調查結果[工作站],MATCH(C3196,獼猴調查結果[樣區名稱],0))</f>
        <v>大武</v>
      </c>
      <c r="C3196" t="s">
        <v>1460</v>
      </c>
      <c r="D3196">
        <v>1</v>
      </c>
      <c r="E3196" t="s">
        <v>1419</v>
      </c>
      <c r="F3196" t="s">
        <v>1838</v>
      </c>
    </row>
    <row r="3197" spans="1:6" x14ac:dyDescent="0.3">
      <c r="A3197" t="str">
        <f>INDEX(獼猴調查結果[林管處],MATCH(B3197,獼猴調查結果[工作站],0))</f>
        <v>台東</v>
      </c>
      <c r="B3197" t="str">
        <f>INDEX(獼猴調查結果[工作站],MATCH(C3197,獼猴調查結果[樣區名稱],0))</f>
        <v>大武</v>
      </c>
      <c r="C3197" t="s">
        <v>1460</v>
      </c>
      <c r="D3197">
        <v>2</v>
      </c>
      <c r="E3197" t="s">
        <v>1413</v>
      </c>
      <c r="F3197" t="s">
        <v>1838</v>
      </c>
    </row>
    <row r="3198" spans="1:6" x14ac:dyDescent="0.3">
      <c r="A3198" t="str">
        <f>INDEX(獼猴調查結果[林管處],MATCH(B3198,獼猴調查結果[工作站],0))</f>
        <v>台東</v>
      </c>
      <c r="B3198" t="str">
        <f>INDEX(獼猴調查結果[工作站],MATCH(C3198,獼猴調查結果[樣區名稱],0))</f>
        <v>大武</v>
      </c>
      <c r="C3198" t="s">
        <v>1460</v>
      </c>
      <c r="D3198">
        <v>2</v>
      </c>
      <c r="E3198" t="s">
        <v>1414</v>
      </c>
      <c r="F3198" t="s">
        <v>1838</v>
      </c>
    </row>
    <row r="3199" spans="1:6" x14ac:dyDescent="0.3">
      <c r="A3199" t="str">
        <f>INDEX(獼猴調查結果[林管處],MATCH(B3199,獼猴調查結果[工作站],0))</f>
        <v>台東</v>
      </c>
      <c r="B3199" t="str">
        <f>INDEX(獼猴調查結果[工作站],MATCH(C3199,獼猴調查結果[樣區名稱],0))</f>
        <v>大武</v>
      </c>
      <c r="C3199" t="s">
        <v>1460</v>
      </c>
      <c r="D3199">
        <v>2</v>
      </c>
      <c r="E3199" t="s">
        <v>1416</v>
      </c>
      <c r="F3199" t="s">
        <v>1838</v>
      </c>
    </row>
    <row r="3200" spans="1:6" x14ac:dyDescent="0.3">
      <c r="A3200" t="str">
        <f>INDEX(獼猴調查結果[林管處],MATCH(B3200,獼猴調查結果[工作站],0))</f>
        <v>台東</v>
      </c>
      <c r="B3200" t="str">
        <f>INDEX(獼猴調查結果[工作站],MATCH(C3200,獼猴調查結果[樣區名稱],0))</f>
        <v>大武</v>
      </c>
      <c r="C3200" t="s">
        <v>1460</v>
      </c>
      <c r="D3200">
        <v>2</v>
      </c>
      <c r="E3200" t="s">
        <v>1417</v>
      </c>
      <c r="F3200" t="s">
        <v>1838</v>
      </c>
    </row>
    <row r="3201" spans="1:6" x14ac:dyDescent="0.3">
      <c r="A3201" t="str">
        <f>INDEX(獼猴調查結果[林管處],MATCH(B3201,獼猴調查結果[工作站],0))</f>
        <v>台東</v>
      </c>
      <c r="B3201" t="str">
        <f>INDEX(獼猴調查結果[工作站],MATCH(C3201,獼猴調查結果[樣區名稱],0))</f>
        <v>大武</v>
      </c>
      <c r="C3201" t="s">
        <v>1460</v>
      </c>
      <c r="D3201">
        <v>2</v>
      </c>
      <c r="E3201" t="s">
        <v>1418</v>
      </c>
      <c r="F3201" t="s">
        <v>1838</v>
      </c>
    </row>
    <row r="3202" spans="1:6" x14ac:dyDescent="0.3">
      <c r="A3202" t="str">
        <f>INDEX(獼猴調查結果[林管處],MATCH(B3202,獼猴調查結果[工作站],0))</f>
        <v>台東</v>
      </c>
      <c r="B3202" t="str">
        <f>INDEX(獼猴調查結果[工作站],MATCH(C3202,獼猴調查結果[樣區名稱],0))</f>
        <v>大武</v>
      </c>
      <c r="C3202" t="s">
        <v>1460</v>
      </c>
      <c r="D3202">
        <v>2</v>
      </c>
      <c r="E3202" t="s">
        <v>1419</v>
      </c>
      <c r="F3202" t="s">
        <v>1838</v>
      </c>
    </row>
    <row r="3203" spans="1:6" x14ac:dyDescent="0.3">
      <c r="A3203" t="str">
        <f>INDEX(獼猴調查結果[林管處],MATCH(B3203,獼猴調查結果[工作站],0))</f>
        <v>台東</v>
      </c>
      <c r="B3203" t="str">
        <f>INDEX(獼猴調查結果[工作站],MATCH(C3203,獼猴調查結果[樣區名稱],0))</f>
        <v>大武</v>
      </c>
      <c r="C3203" t="s">
        <v>1463</v>
      </c>
      <c r="D3203">
        <v>1</v>
      </c>
      <c r="E3203" t="s">
        <v>1413</v>
      </c>
      <c r="F3203" t="s">
        <v>1829</v>
      </c>
    </row>
    <row r="3204" spans="1:6" x14ac:dyDescent="0.3">
      <c r="A3204" t="str">
        <f>INDEX(獼猴調查結果[林管處],MATCH(B3204,獼猴調查結果[工作站],0))</f>
        <v>台東</v>
      </c>
      <c r="B3204" t="str">
        <f>INDEX(獼猴調查結果[工作站],MATCH(C3204,獼猴調查結果[樣區名稱],0))</f>
        <v>大武</v>
      </c>
      <c r="C3204" t="s">
        <v>1463</v>
      </c>
      <c r="D3204">
        <v>1</v>
      </c>
      <c r="E3204" t="s">
        <v>1414</v>
      </c>
      <c r="F3204" t="s">
        <v>1829</v>
      </c>
    </row>
    <row r="3205" spans="1:6" x14ac:dyDescent="0.3">
      <c r="A3205" t="str">
        <f>INDEX(獼猴調查結果[林管處],MATCH(B3205,獼猴調查結果[工作站],0))</f>
        <v>台東</v>
      </c>
      <c r="B3205" t="str">
        <f>INDEX(獼猴調查結果[工作站],MATCH(C3205,獼猴調查結果[樣區名稱],0))</f>
        <v>大武</v>
      </c>
      <c r="C3205" t="s">
        <v>1463</v>
      </c>
      <c r="D3205">
        <v>1</v>
      </c>
      <c r="E3205" t="s">
        <v>1416</v>
      </c>
      <c r="F3205" t="s">
        <v>1829</v>
      </c>
    </row>
    <row r="3206" spans="1:6" x14ac:dyDescent="0.3">
      <c r="A3206" t="str">
        <f>INDEX(獼猴調查結果[林管處],MATCH(B3206,獼猴調查結果[工作站],0))</f>
        <v>台東</v>
      </c>
      <c r="B3206" t="str">
        <f>INDEX(獼猴調查結果[工作站],MATCH(C3206,獼猴調查結果[樣區名稱],0))</f>
        <v>大武</v>
      </c>
      <c r="C3206" t="s">
        <v>1463</v>
      </c>
      <c r="D3206">
        <v>1</v>
      </c>
      <c r="E3206" t="s">
        <v>1417</v>
      </c>
      <c r="F3206" t="s">
        <v>1829</v>
      </c>
    </row>
    <row r="3207" spans="1:6" x14ac:dyDescent="0.3">
      <c r="A3207" t="str">
        <f>INDEX(獼猴調查結果[林管處],MATCH(B3207,獼猴調查結果[工作站],0))</f>
        <v>台東</v>
      </c>
      <c r="B3207" t="str">
        <f>INDEX(獼猴調查結果[工作站],MATCH(C3207,獼猴調查結果[樣區名稱],0))</f>
        <v>大武</v>
      </c>
      <c r="C3207" t="s">
        <v>1463</v>
      </c>
      <c r="D3207">
        <v>1</v>
      </c>
      <c r="E3207" t="s">
        <v>1418</v>
      </c>
      <c r="F3207" t="s">
        <v>1829</v>
      </c>
    </row>
    <row r="3208" spans="1:6" x14ac:dyDescent="0.3">
      <c r="A3208" t="str">
        <f>INDEX(獼猴調查結果[林管處],MATCH(B3208,獼猴調查結果[工作站],0))</f>
        <v>台東</v>
      </c>
      <c r="B3208" t="str">
        <f>INDEX(獼猴調查結果[工作站],MATCH(C3208,獼猴調查結果[樣區名稱],0))</f>
        <v>大武</v>
      </c>
      <c r="C3208" t="s">
        <v>1463</v>
      </c>
      <c r="D3208">
        <v>1</v>
      </c>
      <c r="E3208" t="s">
        <v>1419</v>
      </c>
      <c r="F3208" t="s">
        <v>1829</v>
      </c>
    </row>
    <row r="3209" spans="1:6" x14ac:dyDescent="0.3">
      <c r="A3209" t="str">
        <f>INDEX(獼猴調查結果[林管處],MATCH(B3209,獼猴調查結果[工作站],0))</f>
        <v>台東</v>
      </c>
      <c r="B3209" t="str">
        <f>INDEX(獼猴調查結果[工作站],MATCH(C3209,獼猴調查結果[樣區名稱],0))</f>
        <v>大武</v>
      </c>
      <c r="C3209" t="s">
        <v>1463</v>
      </c>
      <c r="D3209">
        <v>2</v>
      </c>
      <c r="E3209" t="s">
        <v>1413</v>
      </c>
      <c r="F3209" t="s">
        <v>1829</v>
      </c>
    </row>
    <row r="3210" spans="1:6" x14ac:dyDescent="0.3">
      <c r="A3210" t="str">
        <f>INDEX(獼猴調查結果[林管處],MATCH(B3210,獼猴調查結果[工作站],0))</f>
        <v>台東</v>
      </c>
      <c r="B3210" t="str">
        <f>INDEX(獼猴調查結果[工作站],MATCH(C3210,獼猴調查結果[樣區名稱],0))</f>
        <v>大武</v>
      </c>
      <c r="C3210" t="s">
        <v>1463</v>
      </c>
      <c r="D3210">
        <v>2</v>
      </c>
      <c r="E3210" t="s">
        <v>1414</v>
      </c>
      <c r="F3210" t="s">
        <v>1829</v>
      </c>
    </row>
    <row r="3211" spans="1:6" x14ac:dyDescent="0.3">
      <c r="A3211" t="str">
        <f>INDEX(獼猴調查結果[林管處],MATCH(B3211,獼猴調查結果[工作站],0))</f>
        <v>台東</v>
      </c>
      <c r="B3211" t="str">
        <f>INDEX(獼猴調查結果[工作站],MATCH(C3211,獼猴調查結果[樣區名稱],0))</f>
        <v>大武</v>
      </c>
      <c r="C3211" t="s">
        <v>1463</v>
      </c>
      <c r="D3211">
        <v>2</v>
      </c>
      <c r="E3211" t="s">
        <v>1416</v>
      </c>
      <c r="F3211" t="s">
        <v>1829</v>
      </c>
    </row>
    <row r="3212" spans="1:6" x14ac:dyDescent="0.3">
      <c r="A3212" t="str">
        <f>INDEX(獼猴調查結果[林管處],MATCH(B3212,獼猴調查結果[工作站],0))</f>
        <v>台東</v>
      </c>
      <c r="B3212" t="str">
        <f>INDEX(獼猴調查結果[工作站],MATCH(C3212,獼猴調查結果[樣區名稱],0))</f>
        <v>大武</v>
      </c>
      <c r="C3212" t="s">
        <v>1463</v>
      </c>
      <c r="D3212">
        <v>2</v>
      </c>
      <c r="E3212" t="s">
        <v>1417</v>
      </c>
      <c r="F3212" t="s">
        <v>1829</v>
      </c>
    </row>
    <row r="3213" spans="1:6" x14ac:dyDescent="0.3">
      <c r="A3213" t="str">
        <f>INDEX(獼猴調查結果[林管處],MATCH(B3213,獼猴調查結果[工作站],0))</f>
        <v>台東</v>
      </c>
      <c r="B3213" t="str">
        <f>INDEX(獼猴調查結果[工作站],MATCH(C3213,獼猴調查結果[樣區名稱],0))</f>
        <v>大武</v>
      </c>
      <c r="C3213" t="s">
        <v>1463</v>
      </c>
      <c r="D3213">
        <v>2</v>
      </c>
      <c r="E3213" t="s">
        <v>1418</v>
      </c>
      <c r="F3213" t="s">
        <v>1829</v>
      </c>
    </row>
    <row r="3214" spans="1:6" x14ac:dyDescent="0.3">
      <c r="A3214" t="str">
        <f>INDEX(獼猴調查結果[林管處],MATCH(B3214,獼猴調查結果[工作站],0))</f>
        <v>台東</v>
      </c>
      <c r="B3214" t="str">
        <f>INDEX(獼猴調查結果[工作站],MATCH(C3214,獼猴調查結果[樣區名稱],0))</f>
        <v>大武</v>
      </c>
      <c r="C3214" t="s">
        <v>1463</v>
      </c>
      <c r="D3214">
        <v>2</v>
      </c>
      <c r="E3214" t="s">
        <v>1419</v>
      </c>
      <c r="F3214" t="s">
        <v>1829</v>
      </c>
    </row>
    <row r="3215" spans="1:6" x14ac:dyDescent="0.3">
      <c r="A3215" t="str">
        <f>INDEX(獼猴調查結果[林管處],MATCH(B3215,獼猴調查結果[工作站],0))</f>
        <v>台東</v>
      </c>
      <c r="B3215" t="str">
        <f>INDEX(獼猴調查結果[工作站],MATCH(C3215,獼猴調查結果[樣區名稱],0))</f>
        <v>大武</v>
      </c>
      <c r="C3215" t="s">
        <v>1466</v>
      </c>
      <c r="D3215">
        <v>1</v>
      </c>
      <c r="E3215" t="s">
        <v>1413</v>
      </c>
      <c r="F3215" t="s">
        <v>1838</v>
      </c>
    </row>
    <row r="3216" spans="1:6" x14ac:dyDescent="0.3">
      <c r="A3216" t="str">
        <f>INDEX(獼猴調查結果[林管處],MATCH(B3216,獼猴調查結果[工作站],0))</f>
        <v>台東</v>
      </c>
      <c r="B3216" t="str">
        <f>INDEX(獼猴調查結果[工作站],MATCH(C3216,獼猴調查結果[樣區名稱],0))</f>
        <v>大武</v>
      </c>
      <c r="C3216" t="s">
        <v>1466</v>
      </c>
      <c r="D3216">
        <v>1</v>
      </c>
      <c r="E3216" t="s">
        <v>1414</v>
      </c>
      <c r="F3216" t="s">
        <v>1838</v>
      </c>
    </row>
    <row r="3217" spans="1:6" x14ac:dyDescent="0.3">
      <c r="A3217" t="str">
        <f>INDEX(獼猴調查結果[林管處],MATCH(B3217,獼猴調查結果[工作站],0))</f>
        <v>台東</v>
      </c>
      <c r="B3217" t="str">
        <f>INDEX(獼猴調查結果[工作站],MATCH(C3217,獼猴調查結果[樣區名稱],0))</f>
        <v>大武</v>
      </c>
      <c r="C3217" t="s">
        <v>1466</v>
      </c>
      <c r="D3217">
        <v>1</v>
      </c>
      <c r="E3217" t="s">
        <v>1416</v>
      </c>
      <c r="F3217" t="s">
        <v>1838</v>
      </c>
    </row>
    <row r="3218" spans="1:6" x14ac:dyDescent="0.3">
      <c r="A3218" t="str">
        <f>INDEX(獼猴調查結果[林管處],MATCH(B3218,獼猴調查結果[工作站],0))</f>
        <v>台東</v>
      </c>
      <c r="B3218" t="str">
        <f>INDEX(獼猴調查結果[工作站],MATCH(C3218,獼猴調查結果[樣區名稱],0))</f>
        <v>大武</v>
      </c>
      <c r="C3218" t="s">
        <v>1466</v>
      </c>
      <c r="D3218">
        <v>1</v>
      </c>
      <c r="E3218" t="s">
        <v>1417</v>
      </c>
      <c r="F3218" t="s">
        <v>1838</v>
      </c>
    </row>
    <row r="3219" spans="1:6" x14ac:dyDescent="0.3">
      <c r="A3219" t="str">
        <f>INDEX(獼猴調查結果[林管處],MATCH(B3219,獼猴調查結果[工作站],0))</f>
        <v>台東</v>
      </c>
      <c r="B3219" t="str">
        <f>INDEX(獼猴調查結果[工作站],MATCH(C3219,獼猴調查結果[樣區名稱],0))</f>
        <v>大武</v>
      </c>
      <c r="C3219" t="s">
        <v>1466</v>
      </c>
      <c r="D3219">
        <v>1</v>
      </c>
      <c r="E3219" t="s">
        <v>1418</v>
      </c>
      <c r="F3219" t="s">
        <v>1838</v>
      </c>
    </row>
    <row r="3220" spans="1:6" x14ac:dyDescent="0.3">
      <c r="A3220" t="str">
        <f>INDEX(獼猴調查結果[林管處],MATCH(B3220,獼猴調查結果[工作站],0))</f>
        <v>台東</v>
      </c>
      <c r="B3220" t="str">
        <f>INDEX(獼猴調查結果[工作站],MATCH(C3220,獼猴調查結果[樣區名稱],0))</f>
        <v>大武</v>
      </c>
      <c r="C3220" t="s">
        <v>1466</v>
      </c>
      <c r="D3220">
        <v>1</v>
      </c>
      <c r="E3220" t="s">
        <v>1419</v>
      </c>
      <c r="F3220" t="s">
        <v>1838</v>
      </c>
    </row>
    <row r="3221" spans="1:6" x14ac:dyDescent="0.3">
      <c r="A3221" t="str">
        <f>INDEX(獼猴調查結果[林管處],MATCH(B3221,獼猴調查結果[工作站],0))</f>
        <v>台東</v>
      </c>
      <c r="B3221" t="str">
        <f>INDEX(獼猴調查結果[工作站],MATCH(C3221,獼猴調查結果[樣區名稱],0))</f>
        <v>大武</v>
      </c>
      <c r="C3221" t="s">
        <v>1466</v>
      </c>
      <c r="D3221">
        <v>2</v>
      </c>
      <c r="E3221" t="s">
        <v>1413</v>
      </c>
      <c r="F3221" t="s">
        <v>1838</v>
      </c>
    </row>
    <row r="3222" spans="1:6" x14ac:dyDescent="0.3">
      <c r="A3222" t="str">
        <f>INDEX(獼猴調查結果[林管處],MATCH(B3222,獼猴調查結果[工作站],0))</f>
        <v>台東</v>
      </c>
      <c r="B3222" t="str">
        <f>INDEX(獼猴調查結果[工作站],MATCH(C3222,獼猴調查結果[樣區名稱],0))</f>
        <v>大武</v>
      </c>
      <c r="C3222" t="s">
        <v>1466</v>
      </c>
      <c r="D3222">
        <v>2</v>
      </c>
      <c r="E3222" t="s">
        <v>1414</v>
      </c>
      <c r="F3222" t="s">
        <v>1838</v>
      </c>
    </row>
    <row r="3223" spans="1:6" x14ac:dyDescent="0.3">
      <c r="A3223" t="str">
        <f>INDEX(獼猴調查結果[林管處],MATCH(B3223,獼猴調查結果[工作站],0))</f>
        <v>台東</v>
      </c>
      <c r="B3223" t="str">
        <f>INDEX(獼猴調查結果[工作站],MATCH(C3223,獼猴調查結果[樣區名稱],0))</f>
        <v>大武</v>
      </c>
      <c r="C3223" t="s">
        <v>1466</v>
      </c>
      <c r="D3223">
        <v>2</v>
      </c>
      <c r="E3223" t="s">
        <v>1416</v>
      </c>
      <c r="F3223" t="s">
        <v>1838</v>
      </c>
    </row>
    <row r="3224" spans="1:6" x14ac:dyDescent="0.3">
      <c r="A3224" t="str">
        <f>INDEX(獼猴調查結果[林管處],MATCH(B3224,獼猴調查結果[工作站],0))</f>
        <v>台東</v>
      </c>
      <c r="B3224" t="str">
        <f>INDEX(獼猴調查結果[工作站],MATCH(C3224,獼猴調查結果[樣區名稱],0))</f>
        <v>大武</v>
      </c>
      <c r="C3224" t="s">
        <v>1466</v>
      </c>
      <c r="D3224">
        <v>2</v>
      </c>
      <c r="E3224" t="s">
        <v>1417</v>
      </c>
      <c r="F3224" t="s">
        <v>1838</v>
      </c>
    </row>
    <row r="3225" spans="1:6" x14ac:dyDescent="0.3">
      <c r="A3225" t="str">
        <f>INDEX(獼猴調查結果[林管處],MATCH(B3225,獼猴調查結果[工作站],0))</f>
        <v>台東</v>
      </c>
      <c r="B3225" t="str">
        <f>INDEX(獼猴調查結果[工作站],MATCH(C3225,獼猴調查結果[樣區名稱],0))</f>
        <v>大武</v>
      </c>
      <c r="C3225" t="s">
        <v>1466</v>
      </c>
      <c r="D3225">
        <v>2</v>
      </c>
      <c r="E3225" t="s">
        <v>1418</v>
      </c>
      <c r="F3225" t="s">
        <v>1838</v>
      </c>
    </row>
    <row r="3226" spans="1:6" x14ac:dyDescent="0.3">
      <c r="A3226" t="str">
        <f>INDEX(獼猴調查結果[林管處],MATCH(B3226,獼猴調查結果[工作站],0))</f>
        <v>台東</v>
      </c>
      <c r="B3226" t="str">
        <f>INDEX(獼猴調查結果[工作站],MATCH(C3226,獼猴調查結果[樣區名稱],0))</f>
        <v>大武</v>
      </c>
      <c r="C3226" t="s">
        <v>1466</v>
      </c>
      <c r="D3226">
        <v>2</v>
      </c>
      <c r="E3226" t="s">
        <v>1419</v>
      </c>
      <c r="F3226" t="s">
        <v>1838</v>
      </c>
    </row>
    <row r="3227" spans="1:6" x14ac:dyDescent="0.3">
      <c r="A3227" t="str">
        <f>INDEX(獼猴調查結果[林管處],MATCH(B3227,獼猴調查結果[工作站],0))</f>
        <v>台東</v>
      </c>
      <c r="B3227" t="str">
        <f>INDEX(獼猴調查結果[工作站],MATCH(C3227,獼猴調查結果[樣區名稱],0))</f>
        <v>成功</v>
      </c>
      <c r="C3227" t="s">
        <v>1469</v>
      </c>
      <c r="D3227">
        <v>1</v>
      </c>
      <c r="E3227">
        <v>1</v>
      </c>
      <c r="F3227" t="s">
        <v>1840</v>
      </c>
    </row>
    <row r="3228" spans="1:6" x14ac:dyDescent="0.3">
      <c r="A3228" t="str">
        <f>INDEX(獼猴調查結果[林管處],MATCH(B3228,獼猴調查結果[工作站],0))</f>
        <v>台東</v>
      </c>
      <c r="B3228" t="str">
        <f>INDEX(獼猴調查結果[工作站],MATCH(C3228,獼猴調查結果[樣區名稱],0))</f>
        <v>成功</v>
      </c>
      <c r="C3228" t="s">
        <v>1469</v>
      </c>
      <c r="D3228">
        <v>1</v>
      </c>
      <c r="E3228">
        <v>2</v>
      </c>
      <c r="F3228" t="s">
        <v>1840</v>
      </c>
    </row>
    <row r="3229" spans="1:6" x14ac:dyDescent="0.3">
      <c r="A3229" t="str">
        <f>INDEX(獼猴調查結果[林管處],MATCH(B3229,獼猴調查結果[工作站],0))</f>
        <v>台東</v>
      </c>
      <c r="B3229" t="str">
        <f>INDEX(獼猴調查結果[工作站],MATCH(C3229,獼猴調查結果[樣區名稱],0))</f>
        <v>成功</v>
      </c>
      <c r="C3229" t="s">
        <v>1469</v>
      </c>
      <c r="D3229">
        <v>1</v>
      </c>
      <c r="E3229">
        <v>3</v>
      </c>
      <c r="F3229" t="s">
        <v>1840</v>
      </c>
    </row>
    <row r="3230" spans="1:6" x14ac:dyDescent="0.3">
      <c r="A3230" t="str">
        <f>INDEX(獼猴調查結果[林管處],MATCH(B3230,獼猴調查結果[工作站],0))</f>
        <v>台東</v>
      </c>
      <c r="B3230" t="str">
        <f>INDEX(獼猴調查結果[工作站],MATCH(C3230,獼猴調查結果[樣區名稱],0))</f>
        <v>成功</v>
      </c>
      <c r="C3230" t="s">
        <v>1469</v>
      </c>
      <c r="D3230">
        <v>1</v>
      </c>
      <c r="E3230">
        <v>4</v>
      </c>
      <c r="F3230" t="s">
        <v>1840</v>
      </c>
    </row>
    <row r="3231" spans="1:6" x14ac:dyDescent="0.3">
      <c r="A3231" t="str">
        <f>INDEX(獼猴調查結果[林管處],MATCH(B3231,獼猴調查結果[工作站],0))</f>
        <v>台東</v>
      </c>
      <c r="B3231" t="str">
        <f>INDEX(獼猴調查結果[工作站],MATCH(C3231,獼猴調查結果[樣區名稱],0))</f>
        <v>成功</v>
      </c>
      <c r="C3231" t="s">
        <v>1469</v>
      </c>
      <c r="D3231">
        <v>1</v>
      </c>
      <c r="E3231">
        <v>5</v>
      </c>
      <c r="F3231" t="s">
        <v>1840</v>
      </c>
    </row>
    <row r="3232" spans="1:6" x14ac:dyDescent="0.3">
      <c r="A3232" t="str">
        <f>INDEX(獼猴調查結果[林管處],MATCH(B3232,獼猴調查結果[工作站],0))</f>
        <v>台東</v>
      </c>
      <c r="B3232" t="str">
        <f>INDEX(獼猴調查結果[工作站],MATCH(C3232,獼猴調查結果[樣區名稱],0))</f>
        <v>成功</v>
      </c>
      <c r="C3232" t="s">
        <v>1469</v>
      </c>
      <c r="D3232">
        <v>1</v>
      </c>
      <c r="E3232">
        <v>6</v>
      </c>
      <c r="F3232" t="s">
        <v>1840</v>
      </c>
    </row>
    <row r="3233" spans="1:6" x14ac:dyDescent="0.3">
      <c r="A3233" t="str">
        <f>INDEX(獼猴調查結果[林管處],MATCH(B3233,獼猴調查結果[工作站],0))</f>
        <v>台東</v>
      </c>
      <c r="B3233" t="str">
        <f>INDEX(獼猴調查結果[工作站],MATCH(C3233,獼猴調查結果[樣區名稱],0))</f>
        <v>成功</v>
      </c>
      <c r="C3233" t="s">
        <v>1472</v>
      </c>
      <c r="D3233">
        <v>1</v>
      </c>
      <c r="E3233">
        <v>6</v>
      </c>
      <c r="F3233" t="s">
        <v>1842</v>
      </c>
    </row>
    <row r="3234" spans="1:6" x14ac:dyDescent="0.3">
      <c r="A3234" t="str">
        <f>INDEX(獼猴調查結果[林管處],MATCH(B3234,獼猴調查結果[工作站],0))</f>
        <v>台東</v>
      </c>
      <c r="B3234" t="str">
        <f>INDEX(獼猴調查結果[工作站],MATCH(C3234,獼猴調查結果[樣區名稱],0))</f>
        <v>成功</v>
      </c>
      <c r="C3234" t="s">
        <v>1472</v>
      </c>
      <c r="D3234">
        <v>1</v>
      </c>
      <c r="E3234">
        <v>5</v>
      </c>
      <c r="F3234" t="s">
        <v>1842</v>
      </c>
    </row>
    <row r="3235" spans="1:6" x14ac:dyDescent="0.3">
      <c r="A3235" t="str">
        <f>INDEX(獼猴調查結果[林管處],MATCH(B3235,獼猴調查結果[工作站],0))</f>
        <v>台東</v>
      </c>
      <c r="B3235" t="str">
        <f>INDEX(獼猴調查結果[工作站],MATCH(C3235,獼猴調查結果[樣區名稱],0))</f>
        <v>成功</v>
      </c>
      <c r="C3235" t="s">
        <v>1472</v>
      </c>
      <c r="D3235">
        <v>1</v>
      </c>
      <c r="E3235">
        <v>4</v>
      </c>
      <c r="F3235" t="s">
        <v>1842</v>
      </c>
    </row>
    <row r="3236" spans="1:6" x14ac:dyDescent="0.3">
      <c r="A3236" t="str">
        <f>INDEX(獼猴調查結果[林管處],MATCH(B3236,獼猴調查結果[工作站],0))</f>
        <v>台東</v>
      </c>
      <c r="B3236" t="str">
        <f>INDEX(獼猴調查結果[工作站],MATCH(C3236,獼猴調查結果[樣區名稱],0))</f>
        <v>成功</v>
      </c>
      <c r="C3236" t="s">
        <v>1472</v>
      </c>
      <c r="D3236">
        <v>1</v>
      </c>
      <c r="E3236">
        <v>3</v>
      </c>
      <c r="F3236" t="s">
        <v>1842</v>
      </c>
    </row>
    <row r="3237" spans="1:6" x14ac:dyDescent="0.3">
      <c r="A3237" t="str">
        <f>INDEX(獼猴調查結果[林管處],MATCH(B3237,獼猴調查結果[工作站],0))</f>
        <v>台東</v>
      </c>
      <c r="B3237" t="str">
        <f>INDEX(獼猴調查結果[工作站],MATCH(C3237,獼猴調查結果[樣區名稱],0))</f>
        <v>成功</v>
      </c>
      <c r="C3237" t="s">
        <v>1472</v>
      </c>
      <c r="D3237">
        <v>1</v>
      </c>
      <c r="E3237">
        <v>2</v>
      </c>
      <c r="F3237" t="s">
        <v>1842</v>
      </c>
    </row>
    <row r="3238" spans="1:6" x14ac:dyDescent="0.3">
      <c r="A3238" t="str">
        <f>INDEX(獼猴調查結果[林管處],MATCH(B3238,獼猴調查結果[工作站],0))</f>
        <v>台東</v>
      </c>
      <c r="B3238" t="str">
        <f>INDEX(獼猴調查結果[工作站],MATCH(C3238,獼猴調查結果[樣區名稱],0))</f>
        <v>成功</v>
      </c>
      <c r="C3238" t="s">
        <v>1472</v>
      </c>
      <c r="D3238">
        <v>1</v>
      </c>
      <c r="E3238">
        <v>1</v>
      </c>
      <c r="F3238" t="s">
        <v>1842</v>
      </c>
    </row>
    <row r="3239" spans="1:6" x14ac:dyDescent="0.3">
      <c r="A3239" t="str">
        <f>INDEX(獼猴調查結果[林管處],MATCH(B3239,獼猴調查結果[工作站],0))</f>
        <v>台東</v>
      </c>
      <c r="B3239" t="str">
        <f>INDEX(獼猴調查結果[工作站],MATCH(C3239,獼猴調查結果[樣區名稱],0))</f>
        <v>成功</v>
      </c>
      <c r="C3239" t="s">
        <v>1475</v>
      </c>
      <c r="D3239">
        <v>1</v>
      </c>
      <c r="E3239">
        <v>1</v>
      </c>
      <c r="F3239" t="s">
        <v>1842</v>
      </c>
    </row>
    <row r="3240" spans="1:6" x14ac:dyDescent="0.3">
      <c r="A3240" t="str">
        <f>INDEX(獼猴調查結果[林管處],MATCH(B3240,獼猴調查結果[工作站],0))</f>
        <v>台東</v>
      </c>
      <c r="B3240" t="str">
        <f>INDEX(獼猴調查結果[工作站],MATCH(C3240,獼猴調查結果[樣區名稱],0))</f>
        <v>成功</v>
      </c>
      <c r="C3240" t="s">
        <v>1475</v>
      </c>
      <c r="D3240">
        <v>1</v>
      </c>
      <c r="E3240">
        <v>2</v>
      </c>
      <c r="F3240" t="s">
        <v>1842</v>
      </c>
    </row>
    <row r="3241" spans="1:6" x14ac:dyDescent="0.3">
      <c r="A3241" t="str">
        <f>INDEX(獼猴調查結果[林管處],MATCH(B3241,獼猴調查結果[工作站],0))</f>
        <v>台東</v>
      </c>
      <c r="B3241" t="str">
        <f>INDEX(獼猴調查結果[工作站],MATCH(C3241,獼猴調查結果[樣區名稱],0))</f>
        <v>成功</v>
      </c>
      <c r="C3241" t="s">
        <v>1475</v>
      </c>
      <c r="D3241">
        <v>1</v>
      </c>
      <c r="E3241">
        <v>3</v>
      </c>
      <c r="F3241" t="s">
        <v>1842</v>
      </c>
    </row>
    <row r="3242" spans="1:6" x14ac:dyDescent="0.3">
      <c r="A3242" t="str">
        <f>INDEX(獼猴調查結果[林管處],MATCH(B3242,獼猴調查結果[工作站],0))</f>
        <v>台東</v>
      </c>
      <c r="B3242" t="str">
        <f>INDEX(獼猴調查結果[工作站],MATCH(C3242,獼猴調查結果[樣區名稱],0))</f>
        <v>成功</v>
      </c>
      <c r="C3242" t="s">
        <v>1475</v>
      </c>
      <c r="D3242">
        <v>1</v>
      </c>
      <c r="E3242">
        <v>4</v>
      </c>
      <c r="F3242" t="s">
        <v>1842</v>
      </c>
    </row>
    <row r="3243" spans="1:6" x14ac:dyDescent="0.3">
      <c r="A3243" t="str">
        <f>INDEX(獼猴調查結果[林管處],MATCH(B3243,獼猴調查結果[工作站],0))</f>
        <v>台東</v>
      </c>
      <c r="B3243" t="str">
        <f>INDEX(獼猴調查結果[工作站],MATCH(C3243,獼猴調查結果[樣區名稱],0))</f>
        <v>成功</v>
      </c>
      <c r="C3243" t="s">
        <v>1475</v>
      </c>
      <c r="D3243">
        <v>1</v>
      </c>
      <c r="E3243">
        <v>5</v>
      </c>
      <c r="F3243" t="s">
        <v>1842</v>
      </c>
    </row>
    <row r="3244" spans="1:6" x14ac:dyDescent="0.3">
      <c r="A3244" t="str">
        <f>INDEX(獼猴調查結果[林管處],MATCH(B3244,獼猴調查結果[工作站],0))</f>
        <v>台東</v>
      </c>
      <c r="B3244" t="str">
        <f>INDEX(獼猴調查結果[工作站],MATCH(C3244,獼猴調查結果[樣區名稱],0))</f>
        <v>成功</v>
      </c>
      <c r="C3244" t="s">
        <v>1475</v>
      </c>
      <c r="D3244">
        <v>1</v>
      </c>
      <c r="E3244">
        <v>6</v>
      </c>
      <c r="F3244" t="s">
        <v>1842</v>
      </c>
    </row>
    <row r="3245" spans="1:6" x14ac:dyDescent="0.3">
      <c r="A3245" t="str">
        <f>INDEX(獼猴調查結果[林管處],MATCH(B3245,獼猴調查結果[工作站],0))</f>
        <v>台東</v>
      </c>
      <c r="B3245" t="str">
        <f>INDEX(獼猴調查結果[工作站],MATCH(C3245,獼猴調查結果[樣區名稱],0))</f>
        <v>成功</v>
      </c>
      <c r="C3245" t="s">
        <v>1477</v>
      </c>
      <c r="D3245">
        <v>1</v>
      </c>
      <c r="E3245">
        <v>1</v>
      </c>
      <c r="F3245" t="s">
        <v>1842</v>
      </c>
    </row>
    <row r="3246" spans="1:6" x14ac:dyDescent="0.3">
      <c r="A3246" t="str">
        <f>INDEX(獼猴調查結果[林管處],MATCH(B3246,獼猴調查結果[工作站],0))</f>
        <v>台東</v>
      </c>
      <c r="B3246" t="str">
        <f>INDEX(獼猴調查結果[工作站],MATCH(C3246,獼猴調查結果[樣區名稱],0))</f>
        <v>成功</v>
      </c>
      <c r="C3246" t="s">
        <v>1477</v>
      </c>
      <c r="D3246">
        <v>1</v>
      </c>
      <c r="E3246">
        <v>2</v>
      </c>
      <c r="F3246" t="s">
        <v>1842</v>
      </c>
    </row>
    <row r="3247" spans="1:6" x14ac:dyDescent="0.3">
      <c r="A3247" t="str">
        <f>INDEX(獼猴調查結果[林管處],MATCH(B3247,獼猴調查結果[工作站],0))</f>
        <v>台東</v>
      </c>
      <c r="B3247" t="str">
        <f>INDEX(獼猴調查結果[工作站],MATCH(C3247,獼猴調查結果[樣區名稱],0))</f>
        <v>成功</v>
      </c>
      <c r="C3247" t="s">
        <v>1477</v>
      </c>
      <c r="D3247">
        <v>1</v>
      </c>
      <c r="E3247">
        <v>3</v>
      </c>
      <c r="F3247" t="s">
        <v>1842</v>
      </c>
    </row>
    <row r="3248" spans="1:6" x14ac:dyDescent="0.3">
      <c r="A3248" t="str">
        <f>INDEX(獼猴調查結果[林管處],MATCH(B3248,獼猴調查結果[工作站],0))</f>
        <v>台東</v>
      </c>
      <c r="B3248" t="str">
        <f>INDEX(獼猴調查結果[工作站],MATCH(C3248,獼猴調查結果[樣區名稱],0))</f>
        <v>成功</v>
      </c>
      <c r="C3248" t="s">
        <v>1477</v>
      </c>
      <c r="D3248">
        <v>1</v>
      </c>
      <c r="E3248">
        <v>4</v>
      </c>
      <c r="F3248" t="s">
        <v>1842</v>
      </c>
    </row>
    <row r="3249" spans="1:6" x14ac:dyDescent="0.3">
      <c r="A3249" t="str">
        <f>INDEX(獼猴調查結果[林管處],MATCH(B3249,獼猴調查結果[工作站],0))</f>
        <v>台東</v>
      </c>
      <c r="B3249" t="str">
        <f>INDEX(獼猴調查結果[工作站],MATCH(C3249,獼猴調查結果[樣區名稱],0))</f>
        <v>成功</v>
      </c>
      <c r="C3249" t="s">
        <v>1477</v>
      </c>
      <c r="D3249">
        <v>1</v>
      </c>
      <c r="E3249">
        <v>5</v>
      </c>
      <c r="F3249" t="s">
        <v>1842</v>
      </c>
    </row>
    <row r="3250" spans="1:6" x14ac:dyDescent="0.3">
      <c r="A3250" t="str">
        <f>INDEX(獼猴調查結果[林管處],MATCH(B3250,獼猴調查結果[工作站],0))</f>
        <v>台東</v>
      </c>
      <c r="B3250" t="str">
        <f>INDEX(獼猴調查結果[工作站],MATCH(C3250,獼猴調查結果[樣區名稱],0))</f>
        <v>成功</v>
      </c>
      <c r="C3250" t="s">
        <v>1477</v>
      </c>
      <c r="D3250">
        <v>1</v>
      </c>
      <c r="E3250">
        <v>6</v>
      </c>
      <c r="F3250" t="s">
        <v>1842</v>
      </c>
    </row>
    <row r="3251" spans="1:6" x14ac:dyDescent="0.3">
      <c r="A3251" t="str">
        <f>INDEX(獼猴調查結果[林管處],MATCH(B3251,獼猴調查結果[工作站],0))</f>
        <v>台東</v>
      </c>
      <c r="B3251" t="str">
        <f>INDEX(獼猴調查結果[工作站],MATCH(C3251,獼猴調查結果[樣區名稱],0))</f>
        <v>成功</v>
      </c>
      <c r="C3251" t="s">
        <v>1479</v>
      </c>
      <c r="D3251">
        <v>1</v>
      </c>
      <c r="E3251">
        <v>1</v>
      </c>
      <c r="F3251" t="s">
        <v>1844</v>
      </c>
    </row>
    <row r="3252" spans="1:6" x14ac:dyDescent="0.3">
      <c r="A3252" t="str">
        <f>INDEX(獼猴調查結果[林管處],MATCH(B3252,獼猴調查結果[工作站],0))</f>
        <v>台東</v>
      </c>
      <c r="B3252" t="str">
        <f>INDEX(獼猴調查結果[工作站],MATCH(C3252,獼猴調查結果[樣區名稱],0))</f>
        <v>成功</v>
      </c>
      <c r="C3252" t="s">
        <v>1479</v>
      </c>
      <c r="D3252">
        <v>1</v>
      </c>
      <c r="E3252">
        <v>2</v>
      </c>
      <c r="F3252" t="s">
        <v>1844</v>
      </c>
    </row>
    <row r="3253" spans="1:6" x14ac:dyDescent="0.3">
      <c r="A3253" t="str">
        <f>INDEX(獼猴調查結果[林管處],MATCH(B3253,獼猴調查結果[工作站],0))</f>
        <v>台東</v>
      </c>
      <c r="B3253" t="str">
        <f>INDEX(獼猴調查結果[工作站],MATCH(C3253,獼猴調查結果[樣區名稱],0))</f>
        <v>成功</v>
      </c>
      <c r="C3253" t="s">
        <v>1479</v>
      </c>
      <c r="D3253">
        <v>1</v>
      </c>
      <c r="E3253">
        <v>3</v>
      </c>
      <c r="F3253" t="s">
        <v>1844</v>
      </c>
    </row>
    <row r="3254" spans="1:6" x14ac:dyDescent="0.3">
      <c r="A3254" t="str">
        <f>INDEX(獼猴調查結果[林管處],MATCH(B3254,獼猴調查結果[工作站],0))</f>
        <v>台東</v>
      </c>
      <c r="B3254" t="str">
        <f>INDEX(獼猴調查結果[工作站],MATCH(C3254,獼猴調查結果[樣區名稱],0))</f>
        <v>成功</v>
      </c>
      <c r="C3254" t="s">
        <v>1479</v>
      </c>
      <c r="D3254">
        <v>1</v>
      </c>
      <c r="E3254">
        <v>4</v>
      </c>
      <c r="F3254" t="s">
        <v>1844</v>
      </c>
    </row>
    <row r="3255" spans="1:6" x14ac:dyDescent="0.3">
      <c r="A3255" t="str">
        <f>INDEX(獼猴調查結果[林管處],MATCH(B3255,獼猴調查結果[工作站],0))</f>
        <v>台東</v>
      </c>
      <c r="B3255" t="str">
        <f>INDEX(獼猴調查結果[工作站],MATCH(C3255,獼猴調查結果[樣區名稱],0))</f>
        <v>成功</v>
      </c>
      <c r="C3255" t="s">
        <v>1479</v>
      </c>
      <c r="D3255">
        <v>1</v>
      </c>
      <c r="E3255">
        <v>5</v>
      </c>
      <c r="F3255" t="s">
        <v>1844</v>
      </c>
    </row>
    <row r="3256" spans="1:6" x14ac:dyDescent="0.3">
      <c r="A3256" t="str">
        <f>INDEX(獼猴調查結果[林管處],MATCH(B3256,獼猴調查結果[工作站],0))</f>
        <v>台東</v>
      </c>
      <c r="B3256" t="str">
        <f>INDEX(獼猴調查結果[工作站],MATCH(C3256,獼猴調查結果[樣區名稱],0))</f>
        <v>成功</v>
      </c>
      <c r="C3256" t="s">
        <v>1479</v>
      </c>
      <c r="D3256">
        <v>1</v>
      </c>
      <c r="E3256">
        <v>6</v>
      </c>
      <c r="F3256" t="s">
        <v>1844</v>
      </c>
    </row>
    <row r="3257" spans="1:6" x14ac:dyDescent="0.3">
      <c r="A3257" t="str">
        <f>INDEX(獼猴調查結果[林管處],MATCH(B3257,獼猴調查結果[工作站],0))</f>
        <v>台東</v>
      </c>
      <c r="B3257" t="str">
        <f>INDEX(獼猴調查結果[工作站],MATCH(C3257,獼猴調查結果[樣區名稱],0))</f>
        <v>成功</v>
      </c>
      <c r="C3257" t="s">
        <v>1482</v>
      </c>
      <c r="D3257">
        <v>1</v>
      </c>
      <c r="E3257">
        <v>1</v>
      </c>
      <c r="F3257" t="s">
        <v>1484</v>
      </c>
    </row>
    <row r="3258" spans="1:6" x14ac:dyDescent="0.3">
      <c r="A3258" t="str">
        <f>INDEX(獼猴調查結果[林管處],MATCH(B3258,獼猴調查結果[工作站],0))</f>
        <v>台東</v>
      </c>
      <c r="B3258" t="str">
        <f>INDEX(獼猴調查結果[工作站],MATCH(C3258,獼猴調查結果[樣區名稱],0))</f>
        <v>成功</v>
      </c>
      <c r="C3258" t="s">
        <v>1482</v>
      </c>
      <c r="D3258">
        <v>1</v>
      </c>
      <c r="E3258">
        <v>2</v>
      </c>
      <c r="F3258" t="s">
        <v>1484</v>
      </c>
    </row>
    <row r="3259" spans="1:6" x14ac:dyDescent="0.3">
      <c r="A3259" t="str">
        <f>INDEX(獼猴調查結果[林管處],MATCH(B3259,獼猴調查結果[工作站],0))</f>
        <v>台東</v>
      </c>
      <c r="B3259" t="str">
        <f>INDEX(獼猴調查結果[工作站],MATCH(C3259,獼猴調查結果[樣區名稱],0))</f>
        <v>成功</v>
      </c>
      <c r="C3259" t="s">
        <v>1482</v>
      </c>
      <c r="D3259">
        <v>1</v>
      </c>
      <c r="E3259">
        <v>3</v>
      </c>
      <c r="F3259" t="s">
        <v>1484</v>
      </c>
    </row>
    <row r="3260" spans="1:6" x14ac:dyDescent="0.3">
      <c r="A3260" t="str">
        <f>INDEX(獼猴調查結果[林管處],MATCH(B3260,獼猴調查結果[工作站],0))</f>
        <v>台東</v>
      </c>
      <c r="B3260" t="str">
        <f>INDEX(獼猴調查結果[工作站],MATCH(C3260,獼猴調查結果[樣區名稱],0))</f>
        <v>成功</v>
      </c>
      <c r="C3260" t="s">
        <v>1482</v>
      </c>
      <c r="D3260">
        <v>1</v>
      </c>
      <c r="E3260">
        <v>4</v>
      </c>
      <c r="F3260" t="s">
        <v>1484</v>
      </c>
    </row>
    <row r="3261" spans="1:6" x14ac:dyDescent="0.3">
      <c r="A3261" t="str">
        <f>INDEX(獼猴調查結果[林管處],MATCH(B3261,獼猴調查結果[工作站],0))</f>
        <v>台東</v>
      </c>
      <c r="B3261" t="str">
        <f>INDEX(獼猴調查結果[工作站],MATCH(C3261,獼猴調查結果[樣區名稱],0))</f>
        <v>成功</v>
      </c>
      <c r="C3261" t="s">
        <v>1482</v>
      </c>
      <c r="D3261">
        <v>1</v>
      </c>
      <c r="E3261">
        <v>5</v>
      </c>
      <c r="F3261" t="s">
        <v>1484</v>
      </c>
    </row>
    <row r="3262" spans="1:6" x14ac:dyDescent="0.3">
      <c r="A3262" t="str">
        <f>INDEX(獼猴調查結果[林管處],MATCH(B3262,獼猴調查結果[工作站],0))</f>
        <v>台東</v>
      </c>
      <c r="B3262" t="str">
        <f>INDEX(獼猴調查結果[工作站],MATCH(C3262,獼猴調查結果[樣區名稱],0))</f>
        <v>成功</v>
      </c>
      <c r="C3262" t="s">
        <v>1482</v>
      </c>
      <c r="D3262">
        <v>1</v>
      </c>
      <c r="E3262">
        <v>6</v>
      </c>
      <c r="F3262" t="s">
        <v>1484</v>
      </c>
    </row>
    <row r="3263" spans="1:6" x14ac:dyDescent="0.3">
      <c r="A3263" t="str">
        <f>INDEX(獼猴調查結果[林管處],MATCH(B3263,獼猴調查結果[工作站],0))</f>
        <v>台東</v>
      </c>
      <c r="B3263" t="str">
        <f>INDEX(獼猴調查結果[工作站],MATCH(C3263,獼猴調查結果[樣區名稱],0))</f>
        <v>成功</v>
      </c>
      <c r="C3263" t="s">
        <v>1485</v>
      </c>
      <c r="D3263">
        <v>1</v>
      </c>
      <c r="E3263">
        <v>1</v>
      </c>
      <c r="F3263" t="s">
        <v>1844</v>
      </c>
    </row>
    <row r="3264" spans="1:6" x14ac:dyDescent="0.3">
      <c r="A3264" t="str">
        <f>INDEX(獼猴調查結果[林管處],MATCH(B3264,獼猴調查結果[工作站],0))</f>
        <v>台東</v>
      </c>
      <c r="B3264" t="str">
        <f>INDEX(獼猴調查結果[工作站],MATCH(C3264,獼猴調查結果[樣區名稱],0))</f>
        <v>成功</v>
      </c>
      <c r="C3264" t="s">
        <v>1485</v>
      </c>
      <c r="D3264">
        <v>1</v>
      </c>
      <c r="E3264">
        <v>2</v>
      </c>
      <c r="F3264" t="s">
        <v>1844</v>
      </c>
    </row>
    <row r="3265" spans="1:6" x14ac:dyDescent="0.3">
      <c r="A3265" t="str">
        <f>INDEX(獼猴調查結果[林管處],MATCH(B3265,獼猴調查結果[工作站],0))</f>
        <v>台東</v>
      </c>
      <c r="B3265" t="str">
        <f>INDEX(獼猴調查結果[工作站],MATCH(C3265,獼猴調查結果[樣區名稱],0))</f>
        <v>成功</v>
      </c>
      <c r="C3265" t="s">
        <v>1485</v>
      </c>
      <c r="D3265">
        <v>1</v>
      </c>
      <c r="E3265">
        <v>3</v>
      </c>
      <c r="F3265" t="s">
        <v>1844</v>
      </c>
    </row>
    <row r="3266" spans="1:6" x14ac:dyDescent="0.3">
      <c r="A3266" t="str">
        <f>INDEX(獼猴調查結果[林管處],MATCH(B3266,獼猴調查結果[工作站],0))</f>
        <v>台東</v>
      </c>
      <c r="B3266" t="str">
        <f>INDEX(獼猴調查結果[工作站],MATCH(C3266,獼猴調查結果[樣區名稱],0))</f>
        <v>成功</v>
      </c>
      <c r="C3266" t="s">
        <v>1485</v>
      </c>
      <c r="D3266">
        <v>1</v>
      </c>
      <c r="E3266">
        <v>4</v>
      </c>
      <c r="F3266" t="s">
        <v>1844</v>
      </c>
    </row>
    <row r="3267" spans="1:6" x14ac:dyDescent="0.3">
      <c r="A3267" t="str">
        <f>INDEX(獼猴調查結果[林管處],MATCH(B3267,獼猴調查結果[工作站],0))</f>
        <v>台東</v>
      </c>
      <c r="B3267" t="str">
        <f>INDEX(獼猴調查結果[工作站],MATCH(C3267,獼猴調查結果[樣區名稱],0))</f>
        <v>成功</v>
      </c>
      <c r="C3267" t="s">
        <v>1485</v>
      </c>
      <c r="D3267">
        <v>1</v>
      </c>
      <c r="E3267">
        <v>5</v>
      </c>
      <c r="F3267" t="s">
        <v>1844</v>
      </c>
    </row>
    <row r="3268" spans="1:6" x14ac:dyDescent="0.3">
      <c r="A3268" t="str">
        <f>INDEX(獼猴調查結果[林管處],MATCH(B3268,獼猴調查結果[工作站],0))</f>
        <v>台東</v>
      </c>
      <c r="B3268" t="str">
        <f>INDEX(獼猴調查結果[工作站],MATCH(C3268,獼猴調查結果[樣區名稱],0))</f>
        <v>成功</v>
      </c>
      <c r="C3268" t="s">
        <v>1485</v>
      </c>
      <c r="D3268">
        <v>1</v>
      </c>
      <c r="E3268">
        <v>6</v>
      </c>
      <c r="F3268" t="s">
        <v>1844</v>
      </c>
    </row>
    <row r="3269" spans="1:6" x14ac:dyDescent="0.3">
      <c r="A3269" t="str">
        <f>INDEX(獼猴調查結果[林管處],MATCH(B3269,獼猴調查結果[工作站],0))</f>
        <v>台東</v>
      </c>
      <c r="B3269" t="str">
        <f>INDEX(獼猴調查結果[工作站],MATCH(C3269,獼猴調查結果[樣區名稱],0))</f>
        <v>成功</v>
      </c>
      <c r="C3269" t="s">
        <v>1487</v>
      </c>
      <c r="D3269">
        <v>1</v>
      </c>
      <c r="E3269">
        <v>1</v>
      </c>
      <c r="F3269" t="s">
        <v>1846</v>
      </c>
    </row>
    <row r="3270" spans="1:6" x14ac:dyDescent="0.3">
      <c r="A3270" t="str">
        <f>INDEX(獼猴調查結果[林管處],MATCH(B3270,獼猴調查結果[工作站],0))</f>
        <v>台東</v>
      </c>
      <c r="B3270" t="str">
        <f>INDEX(獼猴調查結果[工作站],MATCH(C3270,獼猴調查結果[樣區名稱],0))</f>
        <v>成功</v>
      </c>
      <c r="C3270" t="s">
        <v>1487</v>
      </c>
      <c r="D3270">
        <v>1</v>
      </c>
      <c r="E3270">
        <v>2</v>
      </c>
      <c r="F3270" t="s">
        <v>1846</v>
      </c>
    </row>
    <row r="3271" spans="1:6" x14ac:dyDescent="0.3">
      <c r="A3271" t="str">
        <f>INDEX(獼猴調查結果[林管處],MATCH(B3271,獼猴調查結果[工作站],0))</f>
        <v>台東</v>
      </c>
      <c r="B3271" t="str">
        <f>INDEX(獼猴調查結果[工作站],MATCH(C3271,獼猴調查結果[樣區名稱],0))</f>
        <v>成功</v>
      </c>
      <c r="C3271" t="s">
        <v>1487</v>
      </c>
      <c r="D3271">
        <v>1</v>
      </c>
      <c r="E3271">
        <v>3</v>
      </c>
      <c r="F3271" t="s">
        <v>1846</v>
      </c>
    </row>
    <row r="3272" spans="1:6" x14ac:dyDescent="0.3">
      <c r="A3272" t="str">
        <f>INDEX(獼猴調查結果[林管處],MATCH(B3272,獼猴調查結果[工作站],0))</f>
        <v>台東</v>
      </c>
      <c r="B3272" t="str">
        <f>INDEX(獼猴調查結果[工作站],MATCH(C3272,獼猴調查結果[樣區名稱],0))</f>
        <v>成功</v>
      </c>
      <c r="C3272" t="s">
        <v>1487</v>
      </c>
      <c r="D3272">
        <v>1</v>
      </c>
      <c r="E3272">
        <v>4</v>
      </c>
      <c r="F3272" t="s">
        <v>1846</v>
      </c>
    </row>
    <row r="3273" spans="1:6" x14ac:dyDescent="0.3">
      <c r="A3273" t="str">
        <f>INDEX(獼猴調查結果[林管處],MATCH(B3273,獼猴調查結果[工作站],0))</f>
        <v>台東</v>
      </c>
      <c r="B3273" t="str">
        <f>INDEX(獼猴調查結果[工作站],MATCH(C3273,獼猴調查結果[樣區名稱],0))</f>
        <v>成功</v>
      </c>
      <c r="C3273" t="s">
        <v>1487</v>
      </c>
      <c r="D3273">
        <v>1</v>
      </c>
      <c r="E3273">
        <v>5</v>
      </c>
      <c r="F3273" t="s">
        <v>1846</v>
      </c>
    </row>
    <row r="3274" spans="1:6" x14ac:dyDescent="0.3">
      <c r="A3274" t="str">
        <f>INDEX(獼猴調查結果[林管處],MATCH(B3274,獼猴調查結果[工作站],0))</f>
        <v>台東</v>
      </c>
      <c r="B3274" t="str">
        <f>INDEX(獼猴調查結果[工作站],MATCH(C3274,獼猴調查結果[樣區名稱],0))</f>
        <v>成功</v>
      </c>
      <c r="C3274" t="s">
        <v>1487</v>
      </c>
      <c r="D3274">
        <v>1</v>
      </c>
      <c r="E3274">
        <v>6</v>
      </c>
      <c r="F3274" t="s">
        <v>1846</v>
      </c>
    </row>
    <row r="3275" spans="1:6" x14ac:dyDescent="0.3">
      <c r="A3275" t="str">
        <f>INDEX(獼猴調查結果[林管處],MATCH(B3275,獼猴調查結果[工作站],0))</f>
        <v>台東</v>
      </c>
      <c r="B3275" t="str">
        <f>INDEX(獼猴調查結果[工作站],MATCH(C3275,獼猴調查結果[樣區名稱],0))</f>
        <v>成功</v>
      </c>
      <c r="C3275" t="s">
        <v>1490</v>
      </c>
      <c r="D3275">
        <v>1</v>
      </c>
      <c r="E3275">
        <v>1</v>
      </c>
      <c r="F3275" t="s">
        <v>1484</v>
      </c>
    </row>
    <row r="3276" spans="1:6" x14ac:dyDescent="0.3">
      <c r="A3276" t="str">
        <f>INDEX(獼猴調查結果[林管處],MATCH(B3276,獼猴調查結果[工作站],0))</f>
        <v>台東</v>
      </c>
      <c r="B3276" t="str">
        <f>INDEX(獼猴調查結果[工作站],MATCH(C3276,獼猴調查結果[樣區名稱],0))</f>
        <v>成功</v>
      </c>
      <c r="C3276" t="s">
        <v>1490</v>
      </c>
      <c r="D3276">
        <v>1</v>
      </c>
      <c r="E3276">
        <v>2</v>
      </c>
      <c r="F3276" t="s">
        <v>1484</v>
      </c>
    </row>
    <row r="3277" spans="1:6" x14ac:dyDescent="0.3">
      <c r="A3277" t="str">
        <f>INDEX(獼猴調查結果[林管處],MATCH(B3277,獼猴調查結果[工作站],0))</f>
        <v>台東</v>
      </c>
      <c r="B3277" t="str">
        <f>INDEX(獼猴調查結果[工作站],MATCH(C3277,獼猴調查結果[樣區名稱],0))</f>
        <v>成功</v>
      </c>
      <c r="C3277" t="s">
        <v>1490</v>
      </c>
      <c r="D3277">
        <v>1</v>
      </c>
      <c r="E3277">
        <v>5</v>
      </c>
      <c r="F3277" t="s">
        <v>1484</v>
      </c>
    </row>
    <row r="3278" spans="1:6" x14ac:dyDescent="0.3">
      <c r="A3278" t="str">
        <f>INDEX(獼猴調查結果[林管處],MATCH(B3278,獼猴調查結果[工作站],0))</f>
        <v>台東</v>
      </c>
      <c r="B3278" t="str">
        <f>INDEX(獼猴調查結果[工作站],MATCH(C3278,獼猴調查結果[樣區名稱],0))</f>
        <v>成功</v>
      </c>
      <c r="C3278" t="s">
        <v>1490</v>
      </c>
      <c r="D3278">
        <v>1</v>
      </c>
      <c r="E3278">
        <v>6</v>
      </c>
      <c r="F3278" t="s">
        <v>1484</v>
      </c>
    </row>
    <row r="3279" spans="1:6" x14ac:dyDescent="0.3">
      <c r="A3279" t="str">
        <f>INDEX(獼猴調查結果[林管處],MATCH(B3279,獼猴調查結果[工作站],0))</f>
        <v>台東</v>
      </c>
      <c r="B3279" t="str">
        <f>INDEX(獼猴調查結果[工作站],MATCH(C3279,獼猴調查結果[樣區名稱],0))</f>
        <v>成功</v>
      </c>
      <c r="C3279" t="s">
        <v>1490</v>
      </c>
      <c r="D3279">
        <v>1</v>
      </c>
      <c r="E3279">
        <v>3</v>
      </c>
      <c r="F3279" t="s">
        <v>1484</v>
      </c>
    </row>
    <row r="3280" spans="1:6" x14ac:dyDescent="0.3">
      <c r="A3280" t="str">
        <f>INDEX(獼猴調查結果[林管處],MATCH(B3280,獼猴調查結果[工作站],0))</f>
        <v>台東</v>
      </c>
      <c r="B3280" t="str">
        <f>INDEX(獼猴調查結果[工作站],MATCH(C3280,獼猴調查結果[樣區名稱],0))</f>
        <v>成功</v>
      </c>
      <c r="C3280" t="s">
        <v>1490</v>
      </c>
      <c r="D3280">
        <v>1</v>
      </c>
      <c r="E3280">
        <v>4</v>
      </c>
      <c r="F3280" t="s">
        <v>1484</v>
      </c>
    </row>
    <row r="3281" spans="1:6" x14ac:dyDescent="0.3">
      <c r="A3281" t="str">
        <f>INDEX(獼猴調查結果[林管處],MATCH(B3281,獼猴調查結果[工作站],0))</f>
        <v>台東</v>
      </c>
      <c r="B3281" t="str">
        <f>INDEX(獼猴調查結果[工作站],MATCH(C3281,獼猴調查結果[樣區名稱],0))</f>
        <v>成功</v>
      </c>
      <c r="C3281" t="s">
        <v>1492</v>
      </c>
      <c r="D3281">
        <v>1</v>
      </c>
      <c r="E3281">
        <v>1</v>
      </c>
      <c r="F3281" t="s">
        <v>1846</v>
      </c>
    </row>
    <row r="3282" spans="1:6" x14ac:dyDescent="0.3">
      <c r="A3282" t="str">
        <f>INDEX(獼猴調查結果[林管處],MATCH(B3282,獼猴調查結果[工作站],0))</f>
        <v>台東</v>
      </c>
      <c r="B3282" t="str">
        <f>INDEX(獼猴調查結果[工作站],MATCH(C3282,獼猴調查結果[樣區名稱],0))</f>
        <v>成功</v>
      </c>
      <c r="C3282" t="s">
        <v>1492</v>
      </c>
      <c r="D3282">
        <v>1</v>
      </c>
      <c r="E3282">
        <v>2</v>
      </c>
      <c r="F3282" t="s">
        <v>1846</v>
      </c>
    </row>
    <row r="3283" spans="1:6" x14ac:dyDescent="0.3">
      <c r="A3283" t="str">
        <f>INDEX(獼猴調查結果[林管處],MATCH(B3283,獼猴調查結果[工作站],0))</f>
        <v>台東</v>
      </c>
      <c r="B3283" t="str">
        <f>INDEX(獼猴調查結果[工作站],MATCH(C3283,獼猴調查結果[樣區名稱],0))</f>
        <v>成功</v>
      </c>
      <c r="C3283" t="s">
        <v>1492</v>
      </c>
      <c r="D3283">
        <v>1</v>
      </c>
      <c r="E3283">
        <v>3</v>
      </c>
      <c r="F3283" t="s">
        <v>1846</v>
      </c>
    </row>
    <row r="3284" spans="1:6" x14ac:dyDescent="0.3">
      <c r="A3284" t="str">
        <f>INDEX(獼猴調查結果[林管處],MATCH(B3284,獼猴調查結果[工作站],0))</f>
        <v>台東</v>
      </c>
      <c r="B3284" t="str">
        <f>INDEX(獼猴調查結果[工作站],MATCH(C3284,獼猴調查結果[樣區名稱],0))</f>
        <v>成功</v>
      </c>
      <c r="C3284" t="s">
        <v>1492</v>
      </c>
      <c r="D3284">
        <v>1</v>
      </c>
      <c r="E3284">
        <v>4</v>
      </c>
      <c r="F3284" t="s">
        <v>1846</v>
      </c>
    </row>
    <row r="3285" spans="1:6" x14ac:dyDescent="0.3">
      <c r="A3285" t="str">
        <f>INDEX(獼猴調查結果[林管處],MATCH(B3285,獼猴調查結果[工作站],0))</f>
        <v>台東</v>
      </c>
      <c r="B3285" t="str">
        <f>INDEX(獼猴調查結果[工作站],MATCH(C3285,獼猴調查結果[樣區名稱],0))</f>
        <v>成功</v>
      </c>
      <c r="C3285" t="s">
        <v>1492</v>
      </c>
      <c r="D3285">
        <v>1</v>
      </c>
      <c r="E3285">
        <v>5</v>
      </c>
      <c r="F3285" t="s">
        <v>1846</v>
      </c>
    </row>
    <row r="3286" spans="1:6" x14ac:dyDescent="0.3">
      <c r="A3286" t="str">
        <f>INDEX(獼猴調查結果[林管處],MATCH(B3286,獼猴調查結果[工作站],0))</f>
        <v>台東</v>
      </c>
      <c r="B3286" t="str">
        <f>INDEX(獼猴調查結果[工作站],MATCH(C3286,獼猴調查結果[樣區名稱],0))</f>
        <v>成功</v>
      </c>
      <c r="C3286" t="s">
        <v>1492</v>
      </c>
      <c r="D3286">
        <v>1</v>
      </c>
      <c r="E3286">
        <v>6</v>
      </c>
      <c r="F3286" t="s">
        <v>1846</v>
      </c>
    </row>
    <row r="3287" spans="1:6" x14ac:dyDescent="0.3">
      <c r="A3287" t="str">
        <f>INDEX(獼猴調查結果[林管處],MATCH(B3287,獼猴調查結果[工作站],0))</f>
        <v>台東</v>
      </c>
      <c r="B3287" t="str">
        <f>INDEX(獼猴調查結果[工作站],MATCH(C3287,獼猴調查結果[樣區名稱],0))</f>
        <v>成功</v>
      </c>
      <c r="C3287" t="s">
        <v>1494</v>
      </c>
      <c r="D3287">
        <v>1</v>
      </c>
      <c r="E3287">
        <v>1</v>
      </c>
      <c r="F3287" t="s">
        <v>1848</v>
      </c>
    </row>
    <row r="3288" spans="1:6" x14ac:dyDescent="0.3">
      <c r="A3288" t="str">
        <f>INDEX(獼猴調查結果[林管處],MATCH(B3288,獼猴調查結果[工作站],0))</f>
        <v>台東</v>
      </c>
      <c r="B3288" t="str">
        <f>INDEX(獼猴調查結果[工作站],MATCH(C3288,獼猴調查結果[樣區名稱],0))</f>
        <v>成功</v>
      </c>
      <c r="C3288" t="s">
        <v>1494</v>
      </c>
      <c r="D3288">
        <v>1</v>
      </c>
      <c r="E3288">
        <v>2</v>
      </c>
      <c r="F3288" t="s">
        <v>1848</v>
      </c>
    </row>
    <row r="3289" spans="1:6" x14ac:dyDescent="0.3">
      <c r="A3289" t="str">
        <f>INDEX(獼猴調查結果[林管處],MATCH(B3289,獼猴調查結果[工作站],0))</f>
        <v>台東</v>
      </c>
      <c r="B3289" t="str">
        <f>INDEX(獼猴調查結果[工作站],MATCH(C3289,獼猴調查結果[樣區名稱],0))</f>
        <v>成功</v>
      </c>
      <c r="C3289" t="s">
        <v>1494</v>
      </c>
      <c r="D3289">
        <v>1</v>
      </c>
      <c r="E3289">
        <v>3</v>
      </c>
      <c r="F3289" t="s">
        <v>1848</v>
      </c>
    </row>
    <row r="3290" spans="1:6" x14ac:dyDescent="0.3">
      <c r="A3290" t="str">
        <f>INDEX(獼猴調查結果[林管處],MATCH(B3290,獼猴調查結果[工作站],0))</f>
        <v>台東</v>
      </c>
      <c r="B3290" t="str">
        <f>INDEX(獼猴調查結果[工作站],MATCH(C3290,獼猴調查結果[樣區名稱],0))</f>
        <v>成功</v>
      </c>
      <c r="C3290" t="s">
        <v>1494</v>
      </c>
      <c r="D3290">
        <v>1</v>
      </c>
      <c r="E3290">
        <v>4</v>
      </c>
      <c r="F3290" t="s">
        <v>1848</v>
      </c>
    </row>
    <row r="3291" spans="1:6" x14ac:dyDescent="0.3">
      <c r="A3291" t="str">
        <f>INDEX(獼猴調查結果[林管處],MATCH(B3291,獼猴調查結果[工作站],0))</f>
        <v>台東</v>
      </c>
      <c r="B3291" t="str">
        <f>INDEX(獼猴調查結果[工作站],MATCH(C3291,獼猴調查結果[樣區名稱],0))</f>
        <v>成功</v>
      </c>
      <c r="C3291" t="s">
        <v>1494</v>
      </c>
      <c r="D3291">
        <v>1</v>
      </c>
      <c r="E3291">
        <v>5</v>
      </c>
      <c r="F3291" t="s">
        <v>1848</v>
      </c>
    </row>
    <row r="3292" spans="1:6" x14ac:dyDescent="0.3">
      <c r="A3292" t="str">
        <f>INDEX(獼猴調查結果[林管處],MATCH(B3292,獼猴調查結果[工作站],0))</f>
        <v>台東</v>
      </c>
      <c r="B3292" t="str">
        <f>INDEX(獼猴調查結果[工作站],MATCH(C3292,獼猴調查結果[樣區名稱],0))</f>
        <v>成功</v>
      </c>
      <c r="C3292" t="s">
        <v>1494</v>
      </c>
      <c r="D3292">
        <v>1</v>
      </c>
      <c r="E3292">
        <v>6</v>
      </c>
      <c r="F3292" t="s">
        <v>1848</v>
      </c>
    </row>
    <row r="3293" spans="1:6" x14ac:dyDescent="0.3">
      <c r="A3293" t="str">
        <f>INDEX(獼猴調查結果[林管處],MATCH(B3293,獼猴調查結果[工作站],0))</f>
        <v>台東</v>
      </c>
      <c r="B3293" t="str">
        <f>INDEX(獼猴調查結果[工作站],MATCH(C3293,獼猴調查結果[樣區名稱],0))</f>
        <v>成功</v>
      </c>
      <c r="C3293" t="s">
        <v>1497</v>
      </c>
      <c r="D3293">
        <v>1</v>
      </c>
      <c r="E3293">
        <v>1</v>
      </c>
      <c r="F3293" t="s">
        <v>1848</v>
      </c>
    </row>
    <row r="3294" spans="1:6" x14ac:dyDescent="0.3">
      <c r="A3294" t="str">
        <f>INDEX(獼猴調查結果[林管處],MATCH(B3294,獼猴調查結果[工作站],0))</f>
        <v>台東</v>
      </c>
      <c r="B3294" t="str">
        <f>INDEX(獼猴調查結果[工作站],MATCH(C3294,獼猴調查結果[樣區名稱],0))</f>
        <v>成功</v>
      </c>
      <c r="C3294" t="s">
        <v>1497</v>
      </c>
      <c r="D3294">
        <v>1</v>
      </c>
      <c r="E3294">
        <v>2</v>
      </c>
      <c r="F3294" t="s">
        <v>1848</v>
      </c>
    </row>
    <row r="3295" spans="1:6" x14ac:dyDescent="0.3">
      <c r="A3295" t="str">
        <f>INDEX(獼猴調查結果[林管處],MATCH(B3295,獼猴調查結果[工作站],0))</f>
        <v>台東</v>
      </c>
      <c r="B3295" t="str">
        <f>INDEX(獼猴調查結果[工作站],MATCH(C3295,獼猴調查結果[樣區名稱],0))</f>
        <v>成功</v>
      </c>
      <c r="C3295" t="s">
        <v>1497</v>
      </c>
      <c r="D3295">
        <v>1</v>
      </c>
      <c r="E3295">
        <v>3</v>
      </c>
      <c r="F3295" t="s">
        <v>1848</v>
      </c>
    </row>
    <row r="3296" spans="1:6" x14ac:dyDescent="0.3">
      <c r="A3296" t="str">
        <f>INDEX(獼猴調查結果[林管處],MATCH(B3296,獼猴調查結果[工作站],0))</f>
        <v>台東</v>
      </c>
      <c r="B3296" t="str">
        <f>INDEX(獼猴調查結果[工作站],MATCH(C3296,獼猴調查結果[樣區名稱],0))</f>
        <v>成功</v>
      </c>
      <c r="C3296" t="s">
        <v>1497</v>
      </c>
      <c r="D3296">
        <v>1</v>
      </c>
      <c r="E3296">
        <v>4</v>
      </c>
      <c r="F3296" t="s">
        <v>1848</v>
      </c>
    </row>
    <row r="3297" spans="1:6" x14ac:dyDescent="0.3">
      <c r="A3297" t="str">
        <f>INDEX(獼猴調查結果[林管處],MATCH(B3297,獼猴調查結果[工作站],0))</f>
        <v>台東</v>
      </c>
      <c r="B3297" t="str">
        <f>INDEX(獼猴調查結果[工作站],MATCH(C3297,獼猴調查結果[樣區名稱],0))</f>
        <v>成功</v>
      </c>
      <c r="C3297" t="s">
        <v>1497</v>
      </c>
      <c r="D3297">
        <v>1</v>
      </c>
      <c r="E3297">
        <v>5</v>
      </c>
      <c r="F3297" t="s">
        <v>1848</v>
      </c>
    </row>
    <row r="3298" spans="1:6" x14ac:dyDescent="0.3">
      <c r="A3298" t="str">
        <f>INDEX(獼猴調查結果[林管處],MATCH(B3298,獼猴調查結果[工作站],0))</f>
        <v>台東</v>
      </c>
      <c r="B3298" t="str">
        <f>INDEX(獼猴調查結果[工作站],MATCH(C3298,獼猴調查結果[樣區名稱],0))</f>
        <v>成功</v>
      </c>
      <c r="C3298" t="s">
        <v>1497</v>
      </c>
      <c r="D3298">
        <v>1</v>
      </c>
      <c r="E3298">
        <v>6</v>
      </c>
      <c r="F3298" t="s">
        <v>1848</v>
      </c>
    </row>
    <row r="3299" spans="1:6" x14ac:dyDescent="0.3">
      <c r="A3299" t="str">
        <f>INDEX(獼猴調查結果[林管處],MATCH(B3299,獼猴調查結果[工作站],0))</f>
        <v>屏東</v>
      </c>
      <c r="B3299" t="str">
        <f>INDEX(獼猴調查結果[工作站],MATCH(C3299,獼猴調查結果[樣區名稱],0))</f>
        <v>六龜</v>
      </c>
      <c r="C3299" t="s">
        <v>1516</v>
      </c>
      <c r="D3299">
        <v>1</v>
      </c>
      <c r="E3299">
        <v>1</v>
      </c>
      <c r="F3299" t="s">
        <v>701</v>
      </c>
    </row>
    <row r="3300" spans="1:6" x14ac:dyDescent="0.3">
      <c r="A3300" t="str">
        <f>INDEX(獼猴調查結果[林管處],MATCH(B3300,獼猴調查結果[工作站],0))</f>
        <v>屏東</v>
      </c>
      <c r="B3300" t="str">
        <f>INDEX(獼猴調查結果[工作站],MATCH(C3300,獼猴調查結果[樣區名稱],0))</f>
        <v>六龜</v>
      </c>
      <c r="C3300" t="s">
        <v>1516</v>
      </c>
      <c r="D3300">
        <v>1</v>
      </c>
      <c r="E3300">
        <v>2</v>
      </c>
      <c r="F3300" t="s">
        <v>701</v>
      </c>
    </row>
    <row r="3301" spans="1:6" x14ac:dyDescent="0.3">
      <c r="A3301" t="str">
        <f>INDEX(獼猴調查結果[林管處],MATCH(B3301,獼猴調查結果[工作站],0))</f>
        <v>屏東</v>
      </c>
      <c r="B3301" t="str">
        <f>INDEX(獼猴調查結果[工作站],MATCH(C3301,獼猴調查結果[樣區名稱],0))</f>
        <v>六龜</v>
      </c>
      <c r="C3301" t="s">
        <v>1516</v>
      </c>
      <c r="D3301">
        <v>1</v>
      </c>
      <c r="E3301">
        <v>3</v>
      </c>
      <c r="F3301" t="s">
        <v>701</v>
      </c>
    </row>
    <row r="3302" spans="1:6" x14ac:dyDescent="0.3">
      <c r="A3302" t="str">
        <f>INDEX(獼猴調查結果[林管處],MATCH(B3302,獼猴調查結果[工作站],0))</f>
        <v>屏東</v>
      </c>
      <c r="B3302" t="str">
        <f>INDEX(獼猴調查結果[工作站],MATCH(C3302,獼猴調查結果[樣區名稱],0))</f>
        <v>六龜</v>
      </c>
      <c r="C3302" t="s">
        <v>1516</v>
      </c>
      <c r="D3302">
        <v>1</v>
      </c>
      <c r="E3302">
        <v>4</v>
      </c>
      <c r="F3302" t="s">
        <v>701</v>
      </c>
    </row>
    <row r="3303" spans="1:6" x14ac:dyDescent="0.3">
      <c r="A3303" t="str">
        <f>INDEX(獼猴調查結果[林管處],MATCH(B3303,獼猴調查結果[工作站],0))</f>
        <v>屏東</v>
      </c>
      <c r="B3303" t="str">
        <f>INDEX(獼猴調查結果[工作站],MATCH(C3303,獼猴調查結果[樣區名稱],0))</f>
        <v>六龜</v>
      </c>
      <c r="C3303" t="s">
        <v>1516</v>
      </c>
      <c r="D3303">
        <v>1</v>
      </c>
      <c r="E3303">
        <v>5</v>
      </c>
      <c r="F3303" t="s">
        <v>701</v>
      </c>
    </row>
    <row r="3304" spans="1:6" x14ac:dyDescent="0.3">
      <c r="A3304" t="str">
        <f>INDEX(獼猴調查結果[林管處],MATCH(B3304,獼猴調查結果[工作站],0))</f>
        <v>屏東</v>
      </c>
      <c r="B3304" t="str">
        <f>INDEX(獼猴調查結果[工作站],MATCH(C3304,獼猴調查結果[樣區名稱],0))</f>
        <v>六龜</v>
      </c>
      <c r="C3304" t="s">
        <v>1516</v>
      </c>
      <c r="D3304">
        <v>1</v>
      </c>
      <c r="E3304">
        <v>6</v>
      </c>
      <c r="F3304" t="s">
        <v>701</v>
      </c>
    </row>
    <row r="3305" spans="1:6" x14ac:dyDescent="0.3">
      <c r="A3305" t="str">
        <f>INDEX(獼猴調查結果[林管處],MATCH(B3305,獼猴調查結果[工作站],0))</f>
        <v>屏東</v>
      </c>
      <c r="B3305" t="str">
        <f>INDEX(獼猴調查結果[工作站],MATCH(C3305,獼猴調查結果[樣區名稱],0))</f>
        <v>六龜</v>
      </c>
      <c r="C3305" t="s">
        <v>1518</v>
      </c>
      <c r="D3305">
        <v>1</v>
      </c>
      <c r="E3305">
        <v>1</v>
      </c>
      <c r="F3305" t="s">
        <v>1520</v>
      </c>
    </row>
    <row r="3306" spans="1:6" x14ac:dyDescent="0.3">
      <c r="A3306" t="str">
        <f>INDEX(獼猴調查結果[林管處],MATCH(B3306,獼猴調查結果[工作站],0))</f>
        <v>屏東</v>
      </c>
      <c r="B3306" t="str">
        <f>INDEX(獼猴調查結果[工作站],MATCH(C3306,獼猴調查結果[樣區名稱],0))</f>
        <v>六龜</v>
      </c>
      <c r="C3306" t="s">
        <v>1518</v>
      </c>
      <c r="D3306">
        <v>1</v>
      </c>
      <c r="E3306">
        <v>2</v>
      </c>
      <c r="F3306" t="s">
        <v>1520</v>
      </c>
    </row>
    <row r="3307" spans="1:6" x14ac:dyDescent="0.3">
      <c r="A3307" t="str">
        <f>INDEX(獼猴調查結果[林管處],MATCH(B3307,獼猴調查結果[工作站],0))</f>
        <v>屏東</v>
      </c>
      <c r="B3307" t="str">
        <f>INDEX(獼猴調查結果[工作站],MATCH(C3307,獼猴調查結果[樣區名稱],0))</f>
        <v>六龜</v>
      </c>
      <c r="C3307" t="s">
        <v>1518</v>
      </c>
      <c r="D3307">
        <v>1</v>
      </c>
      <c r="E3307">
        <v>3</v>
      </c>
      <c r="F3307" t="s">
        <v>1520</v>
      </c>
    </row>
    <row r="3308" spans="1:6" x14ac:dyDescent="0.3">
      <c r="A3308" t="str">
        <f>INDEX(獼猴調查結果[林管處],MATCH(B3308,獼猴調查結果[工作站],0))</f>
        <v>屏東</v>
      </c>
      <c r="B3308" t="str">
        <f>INDEX(獼猴調查結果[工作站],MATCH(C3308,獼猴調查結果[樣區名稱],0))</f>
        <v>六龜</v>
      </c>
      <c r="C3308" t="s">
        <v>1518</v>
      </c>
      <c r="D3308">
        <v>1</v>
      </c>
      <c r="E3308">
        <v>4</v>
      </c>
      <c r="F3308" t="s">
        <v>1520</v>
      </c>
    </row>
    <row r="3309" spans="1:6" x14ac:dyDescent="0.3">
      <c r="A3309" t="str">
        <f>INDEX(獼猴調查結果[林管處],MATCH(B3309,獼猴調查結果[工作站],0))</f>
        <v>屏東</v>
      </c>
      <c r="B3309" t="str">
        <f>INDEX(獼猴調查結果[工作站],MATCH(C3309,獼猴調查結果[樣區名稱],0))</f>
        <v>六龜</v>
      </c>
      <c r="C3309" t="s">
        <v>1518</v>
      </c>
      <c r="D3309">
        <v>1</v>
      </c>
      <c r="E3309">
        <v>5</v>
      </c>
      <c r="F3309" t="s">
        <v>1520</v>
      </c>
    </row>
    <row r="3310" spans="1:6" x14ac:dyDescent="0.3">
      <c r="A3310" t="str">
        <f>INDEX(獼猴調查結果[林管處],MATCH(B3310,獼猴調查結果[工作站],0))</f>
        <v>屏東</v>
      </c>
      <c r="B3310" t="str">
        <f>INDEX(獼猴調查結果[工作站],MATCH(C3310,獼猴調查結果[樣區名稱],0))</f>
        <v>六龜</v>
      </c>
      <c r="C3310" t="s">
        <v>1518</v>
      </c>
      <c r="D3310">
        <v>1</v>
      </c>
      <c r="E3310">
        <v>6</v>
      </c>
      <c r="F3310" t="s">
        <v>1520</v>
      </c>
    </row>
    <row r="3311" spans="1:6" x14ac:dyDescent="0.3">
      <c r="A3311" t="str">
        <f>INDEX(獼猴調查結果[林管處],MATCH(B3311,獼猴調查結果[工作站],0))</f>
        <v>東勢</v>
      </c>
      <c r="B3311" t="str">
        <f>INDEX(獼猴調查結果[工作站],MATCH(C3311,獼猴調查結果[樣區名稱],0))</f>
        <v>麗陽</v>
      </c>
      <c r="C3311" t="s">
        <v>21</v>
      </c>
      <c r="D3311">
        <v>2</v>
      </c>
      <c r="E3311">
        <v>1</v>
      </c>
      <c r="F3311" t="s">
        <v>1749</v>
      </c>
    </row>
    <row r="3312" spans="1:6" x14ac:dyDescent="0.3">
      <c r="A3312" t="str">
        <f>INDEX(獼猴調查結果[林管處],MATCH(B3312,獼猴調查結果[工作站],0))</f>
        <v>東勢</v>
      </c>
      <c r="B3312" t="str">
        <f>INDEX(獼猴調查結果[工作站],MATCH(C3312,獼猴調查結果[樣區名稱],0))</f>
        <v>麗陽</v>
      </c>
      <c r="C3312" t="s">
        <v>21</v>
      </c>
      <c r="D3312">
        <v>2</v>
      </c>
      <c r="E3312">
        <v>2</v>
      </c>
      <c r="F3312" t="s">
        <v>1749</v>
      </c>
    </row>
    <row r="3313" spans="1:6" x14ac:dyDescent="0.3">
      <c r="A3313" t="str">
        <f>INDEX(獼猴調查結果[林管處],MATCH(B3313,獼猴調查結果[工作站],0))</f>
        <v>東勢</v>
      </c>
      <c r="B3313" t="str">
        <f>INDEX(獼猴調查結果[工作站],MATCH(C3313,獼猴調查結果[樣區名稱],0))</f>
        <v>麗陽</v>
      </c>
      <c r="C3313" t="s">
        <v>21</v>
      </c>
      <c r="D3313">
        <v>2</v>
      </c>
      <c r="E3313">
        <v>3</v>
      </c>
      <c r="F3313" t="s">
        <v>1749</v>
      </c>
    </row>
    <row r="3314" spans="1:6" x14ac:dyDescent="0.3">
      <c r="A3314" t="str">
        <f>INDEX(獼猴調查結果[林管處],MATCH(B3314,獼猴調查結果[工作站],0))</f>
        <v>東勢</v>
      </c>
      <c r="B3314" t="str">
        <f>INDEX(獼猴調查結果[工作站],MATCH(C3314,獼猴調查結果[樣區名稱],0))</f>
        <v>麗陽</v>
      </c>
      <c r="C3314" t="s">
        <v>21</v>
      </c>
      <c r="D3314">
        <v>2</v>
      </c>
      <c r="E3314">
        <v>4</v>
      </c>
      <c r="F3314" t="s">
        <v>1749</v>
      </c>
    </row>
    <row r="3315" spans="1:6" x14ac:dyDescent="0.3">
      <c r="A3315" t="str">
        <f>INDEX(獼猴調查結果[林管處],MATCH(B3315,獼猴調查結果[工作站],0))</f>
        <v>東勢</v>
      </c>
      <c r="B3315" t="str">
        <f>INDEX(獼猴調查結果[工作站],MATCH(C3315,獼猴調查結果[樣區名稱],0))</f>
        <v>麗陽</v>
      </c>
      <c r="C3315" t="s">
        <v>21</v>
      </c>
      <c r="D3315">
        <v>2</v>
      </c>
      <c r="E3315">
        <v>5</v>
      </c>
      <c r="F3315" t="s">
        <v>1749</v>
      </c>
    </row>
    <row r="3316" spans="1:6" x14ac:dyDescent="0.3">
      <c r="A3316" t="str">
        <f>INDEX(獼猴調查結果[林管處],MATCH(B3316,獼猴調查結果[工作站],0))</f>
        <v>東勢</v>
      </c>
      <c r="B3316" t="str">
        <f>INDEX(獼猴調查結果[工作站],MATCH(C3316,獼猴調查結果[樣區名稱],0))</f>
        <v>麗陽</v>
      </c>
      <c r="C3316" t="s">
        <v>21</v>
      </c>
      <c r="D3316">
        <v>2</v>
      </c>
      <c r="E3316">
        <v>6</v>
      </c>
      <c r="F3316" t="s">
        <v>1749</v>
      </c>
    </row>
    <row r="3317" spans="1:6" x14ac:dyDescent="0.3">
      <c r="A3317" t="str">
        <f>INDEX(獼猴調查結果[林管處],MATCH(B3317,獼猴調查結果[工作站],0))</f>
        <v>東勢</v>
      </c>
      <c r="B3317" t="str">
        <f>INDEX(獼猴調查結果[工作站],MATCH(C3317,獼猴調查結果[樣區名稱],0))</f>
        <v>麗陽</v>
      </c>
      <c r="C3317" t="s">
        <v>25</v>
      </c>
      <c r="D3317">
        <v>2</v>
      </c>
      <c r="E3317">
        <v>1</v>
      </c>
      <c r="F3317" t="s">
        <v>1751</v>
      </c>
    </row>
    <row r="3318" spans="1:6" x14ac:dyDescent="0.3">
      <c r="A3318" t="str">
        <f>INDEX(獼猴調查結果[林管處],MATCH(B3318,獼猴調查結果[工作站],0))</f>
        <v>東勢</v>
      </c>
      <c r="B3318" t="str">
        <f>INDEX(獼猴調查結果[工作站],MATCH(C3318,獼猴調查結果[樣區名稱],0))</f>
        <v>麗陽</v>
      </c>
      <c r="C3318" t="s">
        <v>25</v>
      </c>
      <c r="D3318">
        <v>2</v>
      </c>
      <c r="E3318">
        <v>2</v>
      </c>
      <c r="F3318" t="s">
        <v>1751</v>
      </c>
    </row>
    <row r="3319" spans="1:6" x14ac:dyDescent="0.3">
      <c r="A3319" t="str">
        <f>INDEX(獼猴調查結果[林管處],MATCH(B3319,獼猴調查結果[工作站],0))</f>
        <v>東勢</v>
      </c>
      <c r="B3319" t="str">
        <f>INDEX(獼猴調查結果[工作站],MATCH(C3319,獼猴調查結果[樣區名稱],0))</f>
        <v>麗陽</v>
      </c>
      <c r="C3319" t="s">
        <v>25</v>
      </c>
      <c r="D3319">
        <v>2</v>
      </c>
      <c r="E3319">
        <v>3</v>
      </c>
      <c r="F3319" t="s">
        <v>1751</v>
      </c>
    </row>
    <row r="3320" spans="1:6" x14ac:dyDescent="0.3">
      <c r="A3320" t="str">
        <f>INDEX(獼猴調查結果[林管處],MATCH(B3320,獼猴調查結果[工作站],0))</f>
        <v>東勢</v>
      </c>
      <c r="B3320" t="str">
        <f>INDEX(獼猴調查結果[工作站],MATCH(C3320,獼猴調查結果[樣區名稱],0))</f>
        <v>麗陽</v>
      </c>
      <c r="C3320" t="s">
        <v>25</v>
      </c>
      <c r="D3320">
        <v>2</v>
      </c>
      <c r="E3320">
        <v>4</v>
      </c>
      <c r="F3320" t="s">
        <v>1751</v>
      </c>
    </row>
    <row r="3321" spans="1:6" x14ac:dyDescent="0.3">
      <c r="A3321" t="str">
        <f>INDEX(獼猴調查結果[林管處],MATCH(B3321,獼猴調查結果[工作站],0))</f>
        <v>東勢</v>
      </c>
      <c r="B3321" t="str">
        <f>INDEX(獼猴調查結果[工作站],MATCH(C3321,獼猴調查結果[樣區名稱],0))</f>
        <v>麗陽</v>
      </c>
      <c r="C3321" t="s">
        <v>25</v>
      </c>
      <c r="D3321">
        <v>2</v>
      </c>
      <c r="E3321">
        <v>5</v>
      </c>
      <c r="F3321" t="s">
        <v>1751</v>
      </c>
    </row>
    <row r="3322" spans="1:6" x14ac:dyDescent="0.3">
      <c r="A3322" t="str">
        <f>INDEX(獼猴調查結果[林管處],MATCH(B3322,獼猴調查結果[工作站],0))</f>
        <v>東勢</v>
      </c>
      <c r="B3322" t="str">
        <f>INDEX(獼猴調查結果[工作站],MATCH(C3322,獼猴調查結果[樣區名稱],0))</f>
        <v>麗陽</v>
      </c>
      <c r="C3322" t="s">
        <v>25</v>
      </c>
      <c r="D3322">
        <v>2</v>
      </c>
      <c r="E3322">
        <v>6</v>
      </c>
      <c r="F3322" t="s">
        <v>1751</v>
      </c>
    </row>
    <row r="3323" spans="1:6" x14ac:dyDescent="0.3">
      <c r="A3323" t="str">
        <f>INDEX(獼猴調查結果[林管處],MATCH(B3323,獼猴調查結果[工作站],0))</f>
        <v>東勢</v>
      </c>
      <c r="B3323" t="str">
        <f>INDEX(獼猴調查結果[工作站],MATCH(C3323,獼猴調查結果[樣區名稱],0))</f>
        <v>麗陽</v>
      </c>
      <c r="C3323" t="s">
        <v>31</v>
      </c>
      <c r="D3323">
        <v>2</v>
      </c>
      <c r="E3323">
        <v>1</v>
      </c>
      <c r="F3323" t="s">
        <v>1753</v>
      </c>
    </row>
    <row r="3324" spans="1:6" x14ac:dyDescent="0.3">
      <c r="A3324" t="str">
        <f>INDEX(獼猴調查結果[林管處],MATCH(B3324,獼猴調查結果[工作站],0))</f>
        <v>東勢</v>
      </c>
      <c r="B3324" t="str">
        <f>INDEX(獼猴調查結果[工作站],MATCH(C3324,獼猴調查結果[樣區名稱],0))</f>
        <v>麗陽</v>
      </c>
      <c r="C3324" t="s">
        <v>31</v>
      </c>
      <c r="D3324">
        <v>2</v>
      </c>
      <c r="E3324">
        <v>2</v>
      </c>
      <c r="F3324" t="s">
        <v>1753</v>
      </c>
    </row>
    <row r="3325" spans="1:6" x14ac:dyDescent="0.3">
      <c r="A3325" t="str">
        <f>INDEX(獼猴調查結果[林管處],MATCH(B3325,獼猴調查結果[工作站],0))</f>
        <v>東勢</v>
      </c>
      <c r="B3325" t="str">
        <f>INDEX(獼猴調查結果[工作站],MATCH(C3325,獼猴調查結果[樣區名稱],0))</f>
        <v>麗陽</v>
      </c>
      <c r="C3325" t="s">
        <v>31</v>
      </c>
      <c r="D3325">
        <v>2</v>
      </c>
      <c r="E3325">
        <v>3</v>
      </c>
      <c r="F3325" t="s">
        <v>1753</v>
      </c>
    </row>
    <row r="3326" spans="1:6" x14ac:dyDescent="0.3">
      <c r="A3326" t="str">
        <f>INDEX(獼猴調查結果[林管處],MATCH(B3326,獼猴調查結果[工作站],0))</f>
        <v>東勢</v>
      </c>
      <c r="B3326" t="str">
        <f>INDEX(獼猴調查結果[工作站],MATCH(C3326,獼猴調查結果[樣區名稱],0))</f>
        <v>麗陽</v>
      </c>
      <c r="C3326" t="s">
        <v>31</v>
      </c>
      <c r="D3326">
        <v>2</v>
      </c>
      <c r="E3326">
        <v>4</v>
      </c>
      <c r="F3326" t="s">
        <v>1753</v>
      </c>
    </row>
    <row r="3327" spans="1:6" x14ac:dyDescent="0.3">
      <c r="A3327" t="str">
        <f>INDEX(獼猴調查結果[林管處],MATCH(B3327,獼猴調查結果[工作站],0))</f>
        <v>東勢</v>
      </c>
      <c r="B3327" t="str">
        <f>INDEX(獼猴調查結果[工作站],MATCH(C3327,獼猴調查結果[樣區名稱],0))</f>
        <v>麗陽</v>
      </c>
      <c r="C3327" t="s">
        <v>31</v>
      </c>
      <c r="D3327">
        <v>2</v>
      </c>
      <c r="E3327">
        <v>5</v>
      </c>
      <c r="F3327" t="s">
        <v>1753</v>
      </c>
    </row>
    <row r="3328" spans="1:6" x14ac:dyDescent="0.3">
      <c r="A3328" t="str">
        <f>INDEX(獼猴調查結果[林管處],MATCH(B3328,獼猴調查結果[工作站],0))</f>
        <v>東勢</v>
      </c>
      <c r="B3328" t="str">
        <f>INDEX(獼猴調查結果[工作站],MATCH(C3328,獼猴調查結果[樣區名稱],0))</f>
        <v>麗陽</v>
      </c>
      <c r="C3328" t="s">
        <v>31</v>
      </c>
      <c r="D3328">
        <v>2</v>
      </c>
      <c r="E3328">
        <v>6</v>
      </c>
      <c r="F3328" t="s">
        <v>1753</v>
      </c>
    </row>
    <row r="3329" spans="1:6" x14ac:dyDescent="0.3">
      <c r="A3329" t="str">
        <f>INDEX(獼猴調查結果[林管處],MATCH(B3329,獼猴調查結果[工作站],0))</f>
        <v>東勢</v>
      </c>
      <c r="B3329" t="str">
        <f>INDEX(獼猴調查結果[工作站],MATCH(C3329,獼猴調查結果[樣區名稱],0))</f>
        <v>麗陽</v>
      </c>
      <c r="C3329" t="s">
        <v>34</v>
      </c>
      <c r="D3329">
        <v>2</v>
      </c>
      <c r="E3329">
        <v>1</v>
      </c>
      <c r="F3329" t="s">
        <v>1755</v>
      </c>
    </row>
    <row r="3330" spans="1:6" x14ac:dyDescent="0.3">
      <c r="A3330" t="str">
        <f>INDEX(獼猴調查結果[林管處],MATCH(B3330,獼猴調查結果[工作站],0))</f>
        <v>東勢</v>
      </c>
      <c r="B3330" t="str">
        <f>INDEX(獼猴調查結果[工作站],MATCH(C3330,獼猴調查結果[樣區名稱],0))</f>
        <v>麗陽</v>
      </c>
      <c r="C3330" t="s">
        <v>34</v>
      </c>
      <c r="D3330">
        <v>2</v>
      </c>
      <c r="E3330">
        <v>2</v>
      </c>
      <c r="F3330" t="s">
        <v>1755</v>
      </c>
    </row>
    <row r="3331" spans="1:6" x14ac:dyDescent="0.3">
      <c r="A3331" t="str">
        <f>INDEX(獼猴調查結果[林管處],MATCH(B3331,獼猴調查結果[工作站],0))</f>
        <v>東勢</v>
      </c>
      <c r="B3331" t="str">
        <f>INDEX(獼猴調查結果[工作站],MATCH(C3331,獼猴調查結果[樣區名稱],0))</f>
        <v>麗陽</v>
      </c>
      <c r="C3331" t="s">
        <v>34</v>
      </c>
      <c r="D3331">
        <v>2</v>
      </c>
      <c r="E3331">
        <v>3</v>
      </c>
      <c r="F3331" t="s">
        <v>1755</v>
      </c>
    </row>
    <row r="3332" spans="1:6" x14ac:dyDescent="0.3">
      <c r="A3332" t="str">
        <f>INDEX(獼猴調查結果[林管處],MATCH(B3332,獼猴調查結果[工作站],0))</f>
        <v>東勢</v>
      </c>
      <c r="B3332" t="str">
        <f>INDEX(獼猴調查結果[工作站],MATCH(C3332,獼猴調查結果[樣區名稱],0))</f>
        <v>麗陽</v>
      </c>
      <c r="C3332" t="s">
        <v>34</v>
      </c>
      <c r="D3332">
        <v>2</v>
      </c>
      <c r="E3332">
        <v>4</v>
      </c>
      <c r="F3332" t="s">
        <v>1755</v>
      </c>
    </row>
    <row r="3333" spans="1:6" x14ac:dyDescent="0.3">
      <c r="A3333" t="str">
        <f>INDEX(獼猴調查結果[林管處],MATCH(B3333,獼猴調查結果[工作站],0))</f>
        <v>東勢</v>
      </c>
      <c r="B3333" t="str">
        <f>INDEX(獼猴調查結果[工作站],MATCH(C3333,獼猴調查結果[樣區名稱],0))</f>
        <v>麗陽</v>
      </c>
      <c r="C3333" t="s">
        <v>34</v>
      </c>
      <c r="D3333">
        <v>2</v>
      </c>
      <c r="E3333">
        <v>5</v>
      </c>
      <c r="F3333" t="s">
        <v>1755</v>
      </c>
    </row>
    <row r="3334" spans="1:6" x14ac:dyDescent="0.3">
      <c r="A3334" t="str">
        <f>INDEX(獼猴調查結果[林管處],MATCH(B3334,獼猴調查結果[工作站],0))</f>
        <v>東勢</v>
      </c>
      <c r="B3334" t="str">
        <f>INDEX(獼猴調查結果[工作站],MATCH(C3334,獼猴調查結果[樣區名稱],0))</f>
        <v>麗陽</v>
      </c>
      <c r="C3334" t="s">
        <v>34</v>
      </c>
      <c r="D3334">
        <v>2</v>
      </c>
      <c r="E3334">
        <v>6</v>
      </c>
      <c r="F3334" t="s">
        <v>1755</v>
      </c>
    </row>
    <row r="3335" spans="1:6" x14ac:dyDescent="0.3">
      <c r="A3335" t="str">
        <f>INDEX(獼猴調查結果[林管處],MATCH(B3335,獼猴調查結果[工作站],0))</f>
        <v>東勢</v>
      </c>
      <c r="B3335" t="str">
        <f>INDEX(獼猴調查結果[工作站],MATCH(C3335,獼猴調查結果[樣區名稱],0))</f>
        <v>麗陽</v>
      </c>
      <c r="C3335" t="s">
        <v>38</v>
      </c>
      <c r="D3335">
        <v>2</v>
      </c>
      <c r="E3335">
        <v>1</v>
      </c>
      <c r="F3335" t="s">
        <v>1757</v>
      </c>
    </row>
    <row r="3336" spans="1:6" x14ac:dyDescent="0.3">
      <c r="A3336" t="str">
        <f>INDEX(獼猴調查結果[林管處],MATCH(B3336,獼猴調查結果[工作站],0))</f>
        <v>東勢</v>
      </c>
      <c r="B3336" t="str">
        <f>INDEX(獼猴調查結果[工作站],MATCH(C3336,獼猴調查結果[樣區名稱],0))</f>
        <v>麗陽</v>
      </c>
      <c r="C3336" t="s">
        <v>38</v>
      </c>
      <c r="D3336">
        <v>2</v>
      </c>
      <c r="E3336">
        <v>2</v>
      </c>
      <c r="F3336" t="s">
        <v>1757</v>
      </c>
    </row>
    <row r="3337" spans="1:6" x14ac:dyDescent="0.3">
      <c r="A3337" t="str">
        <f>INDEX(獼猴調查結果[林管處],MATCH(B3337,獼猴調查結果[工作站],0))</f>
        <v>東勢</v>
      </c>
      <c r="B3337" t="str">
        <f>INDEX(獼猴調查結果[工作站],MATCH(C3337,獼猴調查結果[樣區名稱],0))</f>
        <v>麗陽</v>
      </c>
      <c r="C3337" t="s">
        <v>38</v>
      </c>
      <c r="D3337">
        <v>2</v>
      </c>
      <c r="E3337">
        <v>3</v>
      </c>
      <c r="F3337" t="s">
        <v>1757</v>
      </c>
    </row>
    <row r="3338" spans="1:6" x14ac:dyDescent="0.3">
      <c r="A3338" t="str">
        <f>INDEX(獼猴調查結果[林管處],MATCH(B3338,獼猴調查結果[工作站],0))</f>
        <v>東勢</v>
      </c>
      <c r="B3338" t="str">
        <f>INDEX(獼猴調查結果[工作站],MATCH(C3338,獼猴調查結果[樣區名稱],0))</f>
        <v>麗陽</v>
      </c>
      <c r="C3338" t="s">
        <v>38</v>
      </c>
      <c r="D3338">
        <v>2</v>
      </c>
      <c r="E3338">
        <v>4</v>
      </c>
      <c r="F3338" t="s">
        <v>1757</v>
      </c>
    </row>
    <row r="3339" spans="1:6" x14ac:dyDescent="0.3">
      <c r="A3339" t="str">
        <f>INDEX(獼猴調查結果[林管處],MATCH(B3339,獼猴調查結果[工作站],0))</f>
        <v>東勢</v>
      </c>
      <c r="B3339" t="str">
        <f>INDEX(獼猴調查結果[工作站],MATCH(C3339,獼猴調查結果[樣區名稱],0))</f>
        <v>麗陽</v>
      </c>
      <c r="C3339" t="s">
        <v>38</v>
      </c>
      <c r="D3339">
        <v>2</v>
      </c>
      <c r="E3339">
        <v>5</v>
      </c>
      <c r="F3339" t="s">
        <v>1757</v>
      </c>
    </row>
    <row r="3340" spans="1:6" x14ac:dyDescent="0.3">
      <c r="A3340" t="str">
        <f>INDEX(獼猴調查結果[林管處],MATCH(B3340,獼猴調查結果[工作站],0))</f>
        <v>東勢</v>
      </c>
      <c r="B3340" t="str">
        <f>INDEX(獼猴調查結果[工作站],MATCH(C3340,獼猴調查結果[樣區名稱],0))</f>
        <v>麗陽</v>
      </c>
      <c r="C3340" t="s">
        <v>38</v>
      </c>
      <c r="D3340">
        <v>2</v>
      </c>
      <c r="E3340">
        <v>6</v>
      </c>
      <c r="F3340" t="s">
        <v>1757</v>
      </c>
    </row>
    <row r="3341" spans="1:6" x14ac:dyDescent="0.3">
      <c r="A3341" t="str">
        <f>INDEX(獼猴調查結果[林管處],MATCH(B3341,獼猴調查結果[工作站],0))</f>
        <v>東勢</v>
      </c>
      <c r="B3341" t="str">
        <f>INDEX(獼猴調查結果[工作站],MATCH(C3341,獼猴調查結果[樣區名稱],0))</f>
        <v>麗陽</v>
      </c>
      <c r="C3341" t="s">
        <v>43</v>
      </c>
      <c r="D3341">
        <v>2</v>
      </c>
      <c r="E3341">
        <v>1</v>
      </c>
      <c r="F3341" t="s">
        <v>1755</v>
      </c>
    </row>
    <row r="3342" spans="1:6" x14ac:dyDescent="0.3">
      <c r="A3342" t="str">
        <f>INDEX(獼猴調查結果[林管處],MATCH(B3342,獼猴調查結果[工作站],0))</f>
        <v>東勢</v>
      </c>
      <c r="B3342" t="str">
        <f>INDEX(獼猴調查結果[工作站],MATCH(C3342,獼猴調查結果[樣區名稱],0))</f>
        <v>麗陽</v>
      </c>
      <c r="C3342" t="s">
        <v>43</v>
      </c>
      <c r="D3342">
        <v>2</v>
      </c>
      <c r="E3342">
        <v>2</v>
      </c>
      <c r="F3342" t="s">
        <v>1755</v>
      </c>
    </row>
    <row r="3343" spans="1:6" x14ac:dyDescent="0.3">
      <c r="A3343" t="str">
        <f>INDEX(獼猴調查結果[林管處],MATCH(B3343,獼猴調查結果[工作站],0))</f>
        <v>東勢</v>
      </c>
      <c r="B3343" t="str">
        <f>INDEX(獼猴調查結果[工作站],MATCH(C3343,獼猴調查結果[樣區名稱],0))</f>
        <v>麗陽</v>
      </c>
      <c r="C3343" t="s">
        <v>43</v>
      </c>
      <c r="D3343">
        <v>2</v>
      </c>
      <c r="E3343">
        <v>3</v>
      </c>
      <c r="F3343" t="s">
        <v>1755</v>
      </c>
    </row>
    <row r="3344" spans="1:6" x14ac:dyDescent="0.3">
      <c r="A3344" t="str">
        <f>INDEX(獼猴調查結果[林管處],MATCH(B3344,獼猴調查結果[工作站],0))</f>
        <v>東勢</v>
      </c>
      <c r="B3344" t="str">
        <f>INDEX(獼猴調查結果[工作站],MATCH(C3344,獼猴調查結果[樣區名稱],0))</f>
        <v>麗陽</v>
      </c>
      <c r="C3344" t="s">
        <v>43</v>
      </c>
      <c r="D3344">
        <v>2</v>
      </c>
      <c r="E3344">
        <v>4</v>
      </c>
      <c r="F3344" t="s">
        <v>1755</v>
      </c>
    </row>
    <row r="3345" spans="1:6" x14ac:dyDescent="0.3">
      <c r="A3345" t="str">
        <f>INDEX(獼猴調查結果[林管處],MATCH(B3345,獼猴調查結果[工作站],0))</f>
        <v>東勢</v>
      </c>
      <c r="B3345" t="str">
        <f>INDEX(獼猴調查結果[工作站],MATCH(C3345,獼猴調查結果[樣區名稱],0))</f>
        <v>麗陽</v>
      </c>
      <c r="C3345" t="s">
        <v>43</v>
      </c>
      <c r="D3345">
        <v>2</v>
      </c>
      <c r="E3345">
        <v>5</v>
      </c>
      <c r="F3345" t="s">
        <v>1755</v>
      </c>
    </row>
    <row r="3346" spans="1:6" x14ac:dyDescent="0.3">
      <c r="A3346" t="str">
        <f>INDEX(獼猴調查結果[林管處],MATCH(B3346,獼猴調查結果[工作站],0))</f>
        <v>東勢</v>
      </c>
      <c r="B3346" t="str">
        <f>INDEX(獼猴調查結果[工作站],MATCH(C3346,獼猴調查結果[樣區名稱],0))</f>
        <v>麗陽</v>
      </c>
      <c r="C3346" t="s">
        <v>43</v>
      </c>
      <c r="D3346">
        <v>2</v>
      </c>
      <c r="E3346">
        <v>6</v>
      </c>
      <c r="F3346" t="s">
        <v>1755</v>
      </c>
    </row>
    <row r="3347" spans="1:6" x14ac:dyDescent="0.3">
      <c r="A3347" t="str">
        <f>INDEX(獼猴調查結果[林管處],MATCH(B3347,獼猴調查結果[工作站],0))</f>
        <v>東勢</v>
      </c>
      <c r="B3347" t="str">
        <f>INDEX(獼猴調查結果[工作站],MATCH(C3347,獼猴調查結果[樣區名稱],0))</f>
        <v>麗陽</v>
      </c>
      <c r="C3347" t="s">
        <v>45</v>
      </c>
      <c r="D3347">
        <v>2</v>
      </c>
      <c r="E3347">
        <v>1</v>
      </c>
      <c r="F3347" t="s">
        <v>1758</v>
      </c>
    </row>
    <row r="3348" spans="1:6" x14ac:dyDescent="0.3">
      <c r="A3348" t="str">
        <f>INDEX(獼猴調查結果[林管處],MATCH(B3348,獼猴調查結果[工作站],0))</f>
        <v>東勢</v>
      </c>
      <c r="B3348" t="str">
        <f>INDEX(獼猴調查結果[工作站],MATCH(C3348,獼猴調查結果[樣區名稱],0))</f>
        <v>麗陽</v>
      </c>
      <c r="C3348" t="s">
        <v>45</v>
      </c>
      <c r="D3348">
        <v>2</v>
      </c>
      <c r="E3348">
        <v>2</v>
      </c>
      <c r="F3348" t="s">
        <v>1758</v>
      </c>
    </row>
    <row r="3349" spans="1:6" x14ac:dyDescent="0.3">
      <c r="A3349" t="str">
        <f>INDEX(獼猴調查結果[林管處],MATCH(B3349,獼猴調查結果[工作站],0))</f>
        <v>東勢</v>
      </c>
      <c r="B3349" t="str">
        <f>INDEX(獼猴調查結果[工作站],MATCH(C3349,獼猴調查結果[樣區名稱],0))</f>
        <v>麗陽</v>
      </c>
      <c r="C3349" t="s">
        <v>45</v>
      </c>
      <c r="D3349">
        <v>2</v>
      </c>
      <c r="E3349">
        <v>3</v>
      </c>
      <c r="F3349" t="s">
        <v>1758</v>
      </c>
    </row>
    <row r="3350" spans="1:6" x14ac:dyDescent="0.3">
      <c r="A3350" t="str">
        <f>INDEX(獼猴調查結果[林管處],MATCH(B3350,獼猴調查結果[工作站],0))</f>
        <v>東勢</v>
      </c>
      <c r="B3350" t="str">
        <f>INDEX(獼猴調查結果[工作站],MATCH(C3350,獼猴調查結果[樣區名稱],0))</f>
        <v>麗陽</v>
      </c>
      <c r="C3350" t="s">
        <v>45</v>
      </c>
      <c r="D3350">
        <v>2</v>
      </c>
      <c r="E3350">
        <v>4</v>
      </c>
      <c r="F3350" t="s">
        <v>1758</v>
      </c>
    </row>
    <row r="3351" spans="1:6" x14ac:dyDescent="0.3">
      <c r="A3351" t="str">
        <f>INDEX(獼猴調查結果[林管處],MATCH(B3351,獼猴調查結果[工作站],0))</f>
        <v>東勢</v>
      </c>
      <c r="B3351" t="str">
        <f>INDEX(獼猴調查結果[工作站],MATCH(C3351,獼猴調查結果[樣區名稱],0))</f>
        <v>麗陽</v>
      </c>
      <c r="C3351" t="s">
        <v>45</v>
      </c>
      <c r="D3351">
        <v>2</v>
      </c>
      <c r="E3351">
        <v>5</v>
      </c>
      <c r="F3351" t="s">
        <v>1758</v>
      </c>
    </row>
    <row r="3352" spans="1:6" x14ac:dyDescent="0.3">
      <c r="A3352" t="str">
        <f>INDEX(獼猴調查結果[林管處],MATCH(B3352,獼猴調查結果[工作站],0))</f>
        <v>東勢</v>
      </c>
      <c r="B3352" t="str">
        <f>INDEX(獼猴調查結果[工作站],MATCH(C3352,獼猴調查結果[樣區名稱],0))</f>
        <v>麗陽</v>
      </c>
      <c r="C3352" t="s">
        <v>45</v>
      </c>
      <c r="D3352">
        <v>2</v>
      </c>
      <c r="E3352">
        <v>6</v>
      </c>
      <c r="F3352" t="s">
        <v>1758</v>
      </c>
    </row>
    <row r="3353" spans="1:6" x14ac:dyDescent="0.3">
      <c r="A3353" t="str">
        <f>INDEX(獼猴調查結果[林管處],MATCH(B3353,獼猴調查結果[工作站],0))</f>
        <v>東勢</v>
      </c>
      <c r="B3353" t="str">
        <f>INDEX(獼猴調查結果[工作站],MATCH(C3353,獼猴調查結果[樣區名稱],0))</f>
        <v>麗陽</v>
      </c>
      <c r="C3353" t="s">
        <v>49</v>
      </c>
      <c r="D3353">
        <v>2</v>
      </c>
      <c r="E3353">
        <v>1</v>
      </c>
      <c r="F3353" t="s">
        <v>1524</v>
      </c>
    </row>
    <row r="3354" spans="1:6" x14ac:dyDescent="0.3">
      <c r="A3354" t="str">
        <f>INDEX(獼猴調查結果[林管處],MATCH(B3354,獼猴調查結果[工作站],0))</f>
        <v>東勢</v>
      </c>
      <c r="B3354" t="str">
        <f>INDEX(獼猴調查結果[工作站],MATCH(C3354,獼猴調查結果[樣區名稱],0))</f>
        <v>麗陽</v>
      </c>
      <c r="C3354" t="s">
        <v>49</v>
      </c>
      <c r="D3354">
        <v>2</v>
      </c>
      <c r="E3354">
        <v>2</v>
      </c>
      <c r="F3354" t="s">
        <v>1524</v>
      </c>
    </row>
    <row r="3355" spans="1:6" x14ac:dyDescent="0.3">
      <c r="A3355" t="str">
        <f>INDEX(獼猴調查結果[林管處],MATCH(B3355,獼猴調查結果[工作站],0))</f>
        <v>東勢</v>
      </c>
      <c r="B3355" t="str">
        <f>INDEX(獼猴調查結果[工作站],MATCH(C3355,獼猴調查結果[樣區名稱],0))</f>
        <v>麗陽</v>
      </c>
      <c r="C3355" t="s">
        <v>49</v>
      </c>
      <c r="D3355">
        <v>2</v>
      </c>
      <c r="E3355">
        <v>3</v>
      </c>
      <c r="F3355" t="s">
        <v>1524</v>
      </c>
    </row>
    <row r="3356" spans="1:6" x14ac:dyDescent="0.3">
      <c r="A3356" t="str">
        <f>INDEX(獼猴調查結果[林管處],MATCH(B3356,獼猴調查結果[工作站],0))</f>
        <v>東勢</v>
      </c>
      <c r="B3356" t="str">
        <f>INDEX(獼猴調查結果[工作站],MATCH(C3356,獼猴調查結果[樣區名稱],0))</f>
        <v>麗陽</v>
      </c>
      <c r="C3356" t="s">
        <v>49</v>
      </c>
      <c r="D3356">
        <v>2</v>
      </c>
      <c r="E3356">
        <v>4</v>
      </c>
      <c r="F3356" t="s">
        <v>1524</v>
      </c>
    </row>
    <row r="3357" spans="1:6" x14ac:dyDescent="0.3">
      <c r="A3357" t="str">
        <f>INDEX(獼猴調查結果[林管處],MATCH(B3357,獼猴調查結果[工作站],0))</f>
        <v>東勢</v>
      </c>
      <c r="B3357" t="str">
        <f>INDEX(獼猴調查結果[工作站],MATCH(C3357,獼猴調查結果[樣區名稱],0))</f>
        <v>麗陽</v>
      </c>
      <c r="C3357" t="s">
        <v>49</v>
      </c>
      <c r="D3357">
        <v>2</v>
      </c>
      <c r="E3357">
        <v>5</v>
      </c>
      <c r="F3357" t="s">
        <v>1524</v>
      </c>
    </row>
    <row r="3358" spans="1:6" x14ac:dyDescent="0.3">
      <c r="A3358" t="str">
        <f>INDEX(獼猴調查結果[林管處],MATCH(B3358,獼猴調查結果[工作站],0))</f>
        <v>東勢</v>
      </c>
      <c r="B3358" t="str">
        <f>INDEX(獼猴調查結果[工作站],MATCH(C3358,獼猴調查結果[樣區名稱],0))</f>
        <v>麗陽</v>
      </c>
      <c r="C3358" t="s">
        <v>49</v>
      </c>
      <c r="D3358">
        <v>2</v>
      </c>
      <c r="E3358">
        <v>6</v>
      </c>
      <c r="F3358" t="s">
        <v>1524</v>
      </c>
    </row>
    <row r="3359" spans="1:6" x14ac:dyDescent="0.3">
      <c r="A3359" t="str">
        <f>INDEX(獼猴調查結果[林管處],MATCH(B3359,獼猴調查結果[工作站],0))</f>
        <v>東勢</v>
      </c>
      <c r="B3359" t="str">
        <f>INDEX(獼猴調查結果[工作站],MATCH(C3359,獼猴調查結果[樣區名稱],0))</f>
        <v>麗陽</v>
      </c>
      <c r="C3359" t="s">
        <v>53</v>
      </c>
      <c r="D3359">
        <v>2</v>
      </c>
      <c r="E3359">
        <v>1</v>
      </c>
      <c r="F3359" t="s">
        <v>1524</v>
      </c>
    </row>
    <row r="3360" spans="1:6" x14ac:dyDescent="0.3">
      <c r="A3360" t="str">
        <f>INDEX(獼猴調查結果[林管處],MATCH(B3360,獼猴調查結果[工作站],0))</f>
        <v>東勢</v>
      </c>
      <c r="B3360" t="str">
        <f>INDEX(獼猴調查結果[工作站],MATCH(C3360,獼猴調查結果[樣區名稱],0))</f>
        <v>麗陽</v>
      </c>
      <c r="C3360" t="s">
        <v>53</v>
      </c>
      <c r="D3360">
        <v>2</v>
      </c>
      <c r="E3360">
        <v>2</v>
      </c>
      <c r="F3360" t="s">
        <v>1524</v>
      </c>
    </row>
    <row r="3361" spans="1:6" x14ac:dyDescent="0.3">
      <c r="A3361" t="str">
        <f>INDEX(獼猴調查結果[林管處],MATCH(B3361,獼猴調查結果[工作站],0))</f>
        <v>東勢</v>
      </c>
      <c r="B3361" t="str">
        <f>INDEX(獼猴調查結果[工作站],MATCH(C3361,獼猴調查結果[樣區名稱],0))</f>
        <v>麗陽</v>
      </c>
      <c r="C3361" t="s">
        <v>53</v>
      </c>
      <c r="D3361">
        <v>2</v>
      </c>
      <c r="E3361">
        <v>3</v>
      </c>
      <c r="F3361" t="s">
        <v>1524</v>
      </c>
    </row>
    <row r="3362" spans="1:6" x14ac:dyDescent="0.3">
      <c r="A3362" t="str">
        <f>INDEX(獼猴調查結果[林管處],MATCH(B3362,獼猴調查結果[工作站],0))</f>
        <v>東勢</v>
      </c>
      <c r="B3362" t="str">
        <f>INDEX(獼猴調查結果[工作站],MATCH(C3362,獼猴調查結果[樣區名稱],0))</f>
        <v>麗陽</v>
      </c>
      <c r="C3362" t="s">
        <v>53</v>
      </c>
      <c r="D3362">
        <v>2</v>
      </c>
      <c r="E3362">
        <v>4</v>
      </c>
      <c r="F3362" t="s">
        <v>1524</v>
      </c>
    </row>
    <row r="3363" spans="1:6" x14ac:dyDescent="0.3">
      <c r="A3363" t="str">
        <f>INDEX(獼猴調查結果[林管處],MATCH(B3363,獼猴調查結果[工作站],0))</f>
        <v>東勢</v>
      </c>
      <c r="B3363" t="str">
        <f>INDEX(獼猴調查結果[工作站],MATCH(C3363,獼猴調查結果[樣區名稱],0))</f>
        <v>麗陽</v>
      </c>
      <c r="C3363" t="s">
        <v>53</v>
      </c>
      <c r="D3363">
        <v>2</v>
      </c>
      <c r="E3363">
        <v>5</v>
      </c>
      <c r="F3363" t="s">
        <v>1524</v>
      </c>
    </row>
    <row r="3364" spans="1:6" x14ac:dyDescent="0.3">
      <c r="A3364" t="str">
        <f>INDEX(獼猴調查結果[林管處],MATCH(B3364,獼猴調查結果[工作站],0))</f>
        <v>東勢</v>
      </c>
      <c r="B3364" t="str">
        <f>INDEX(獼猴調查結果[工作站],MATCH(C3364,獼猴調查結果[樣區名稱],0))</f>
        <v>麗陽</v>
      </c>
      <c r="C3364" t="s">
        <v>53</v>
      </c>
      <c r="D3364">
        <v>2</v>
      </c>
      <c r="E3364">
        <v>6</v>
      </c>
      <c r="F3364" t="s">
        <v>1524</v>
      </c>
    </row>
    <row r="3365" spans="1:6" x14ac:dyDescent="0.3">
      <c r="A3365" t="str">
        <f>INDEX(獼猴調查結果[林管處],MATCH(B3365,獼猴調查結果[工作站],0))</f>
        <v>東勢</v>
      </c>
      <c r="B3365" t="str">
        <f>INDEX(獼猴調查結果[工作站],MATCH(C3365,獼猴調查結果[樣區名稱],0))</f>
        <v>麗陽</v>
      </c>
      <c r="C3365" t="s">
        <v>60</v>
      </c>
      <c r="D3365">
        <v>2</v>
      </c>
      <c r="E3365">
        <v>1</v>
      </c>
      <c r="F3365" t="s">
        <v>62</v>
      </c>
    </row>
    <row r="3366" spans="1:6" x14ac:dyDescent="0.3">
      <c r="A3366" t="str">
        <f>INDEX(獼猴調查結果[林管處],MATCH(B3366,獼猴調查結果[工作站],0))</f>
        <v>東勢</v>
      </c>
      <c r="B3366" t="str">
        <f>INDEX(獼猴調查結果[工作站],MATCH(C3366,獼猴調查結果[樣區名稱],0))</f>
        <v>麗陽</v>
      </c>
      <c r="C3366" t="s">
        <v>60</v>
      </c>
      <c r="D3366">
        <v>2</v>
      </c>
      <c r="E3366">
        <v>2</v>
      </c>
      <c r="F3366" t="s">
        <v>62</v>
      </c>
    </row>
    <row r="3367" spans="1:6" x14ac:dyDescent="0.3">
      <c r="A3367" t="str">
        <f>INDEX(獼猴調查結果[林管處],MATCH(B3367,獼猴調查結果[工作站],0))</f>
        <v>東勢</v>
      </c>
      <c r="B3367" t="str">
        <f>INDEX(獼猴調查結果[工作站],MATCH(C3367,獼猴調查結果[樣區名稱],0))</f>
        <v>麗陽</v>
      </c>
      <c r="C3367" t="s">
        <v>60</v>
      </c>
      <c r="D3367">
        <v>2</v>
      </c>
      <c r="E3367">
        <v>3</v>
      </c>
      <c r="F3367" t="s">
        <v>62</v>
      </c>
    </row>
    <row r="3368" spans="1:6" x14ac:dyDescent="0.3">
      <c r="A3368" t="str">
        <f>INDEX(獼猴調查結果[林管處],MATCH(B3368,獼猴調查結果[工作站],0))</f>
        <v>東勢</v>
      </c>
      <c r="B3368" t="str">
        <f>INDEX(獼猴調查結果[工作站],MATCH(C3368,獼猴調查結果[樣區名稱],0))</f>
        <v>麗陽</v>
      </c>
      <c r="C3368" t="s">
        <v>60</v>
      </c>
      <c r="D3368">
        <v>2</v>
      </c>
      <c r="E3368">
        <v>4</v>
      </c>
      <c r="F3368" t="s">
        <v>62</v>
      </c>
    </row>
    <row r="3369" spans="1:6" x14ac:dyDescent="0.3">
      <c r="A3369" t="str">
        <f>INDEX(獼猴調查結果[林管處],MATCH(B3369,獼猴調查結果[工作站],0))</f>
        <v>東勢</v>
      </c>
      <c r="B3369" t="str">
        <f>INDEX(獼猴調查結果[工作站],MATCH(C3369,獼猴調查結果[樣區名稱],0))</f>
        <v>麗陽</v>
      </c>
      <c r="C3369" t="s">
        <v>60</v>
      </c>
      <c r="D3369">
        <v>2</v>
      </c>
      <c r="E3369">
        <v>5</v>
      </c>
      <c r="F3369" t="s">
        <v>62</v>
      </c>
    </row>
    <row r="3370" spans="1:6" x14ac:dyDescent="0.3">
      <c r="A3370" t="str">
        <f>INDEX(獼猴調查結果[林管處],MATCH(B3370,獼猴調查結果[工作站],0))</f>
        <v>東勢</v>
      </c>
      <c r="B3370" t="str">
        <f>INDEX(獼猴調查結果[工作站],MATCH(C3370,獼猴調查結果[樣區名稱],0))</f>
        <v>麗陽</v>
      </c>
      <c r="C3370" t="s">
        <v>60</v>
      </c>
      <c r="D3370">
        <v>2</v>
      </c>
      <c r="E3370">
        <v>6</v>
      </c>
      <c r="F3370" t="s">
        <v>62</v>
      </c>
    </row>
    <row r="3371" spans="1:6" x14ac:dyDescent="0.3">
      <c r="A3371" t="str">
        <f>INDEX(獼猴調查結果[林管處],MATCH(B3371,獼猴調查結果[工作站],0))</f>
        <v>東勢</v>
      </c>
      <c r="B3371" t="str">
        <f>INDEX(獼猴調查結果[工作站],MATCH(C3371,獼猴調查結果[樣區名稱],0))</f>
        <v>麗陽</v>
      </c>
      <c r="C3371" t="s">
        <v>63</v>
      </c>
      <c r="D3371">
        <v>2</v>
      </c>
      <c r="E3371">
        <v>1</v>
      </c>
      <c r="F3371" t="s">
        <v>1762</v>
      </c>
    </row>
    <row r="3372" spans="1:6" x14ac:dyDescent="0.3">
      <c r="A3372" t="str">
        <f>INDEX(獼猴調查結果[林管處],MATCH(B3372,獼猴調查結果[工作站],0))</f>
        <v>東勢</v>
      </c>
      <c r="B3372" t="str">
        <f>INDEX(獼猴調查結果[工作站],MATCH(C3372,獼猴調查結果[樣區名稱],0))</f>
        <v>麗陽</v>
      </c>
      <c r="C3372" t="s">
        <v>63</v>
      </c>
      <c r="D3372">
        <v>2</v>
      </c>
      <c r="E3372">
        <v>2</v>
      </c>
      <c r="F3372" t="s">
        <v>1762</v>
      </c>
    </row>
    <row r="3373" spans="1:6" x14ac:dyDescent="0.3">
      <c r="A3373" t="str">
        <f>INDEX(獼猴調查結果[林管處],MATCH(B3373,獼猴調查結果[工作站],0))</f>
        <v>東勢</v>
      </c>
      <c r="B3373" t="str">
        <f>INDEX(獼猴調查結果[工作站],MATCH(C3373,獼猴調查結果[樣區名稱],0))</f>
        <v>麗陽</v>
      </c>
      <c r="C3373" t="s">
        <v>63</v>
      </c>
      <c r="D3373">
        <v>2</v>
      </c>
      <c r="E3373">
        <v>3</v>
      </c>
      <c r="F3373" t="s">
        <v>1762</v>
      </c>
    </row>
    <row r="3374" spans="1:6" x14ac:dyDescent="0.3">
      <c r="A3374" t="str">
        <f>INDEX(獼猴調查結果[林管處],MATCH(B3374,獼猴調查結果[工作站],0))</f>
        <v>東勢</v>
      </c>
      <c r="B3374" t="str">
        <f>INDEX(獼猴調查結果[工作站],MATCH(C3374,獼猴調查結果[樣區名稱],0))</f>
        <v>麗陽</v>
      </c>
      <c r="C3374" t="s">
        <v>63</v>
      </c>
      <c r="D3374">
        <v>2</v>
      </c>
      <c r="E3374">
        <v>4</v>
      </c>
      <c r="F3374" t="s">
        <v>1762</v>
      </c>
    </row>
    <row r="3375" spans="1:6" x14ac:dyDescent="0.3">
      <c r="A3375" t="str">
        <f>INDEX(獼猴調查結果[林管處],MATCH(B3375,獼猴調查結果[工作站],0))</f>
        <v>東勢</v>
      </c>
      <c r="B3375" t="str">
        <f>INDEX(獼猴調查結果[工作站],MATCH(C3375,獼猴調查結果[樣區名稱],0))</f>
        <v>麗陽</v>
      </c>
      <c r="C3375" t="s">
        <v>63</v>
      </c>
      <c r="D3375">
        <v>2</v>
      </c>
      <c r="E3375">
        <v>5</v>
      </c>
      <c r="F3375" t="s">
        <v>1762</v>
      </c>
    </row>
    <row r="3376" spans="1:6" x14ac:dyDescent="0.3">
      <c r="A3376" t="str">
        <f>INDEX(獼猴調查結果[林管處],MATCH(B3376,獼猴調查結果[工作站],0))</f>
        <v>東勢</v>
      </c>
      <c r="B3376" t="str">
        <f>INDEX(獼猴調查結果[工作站],MATCH(C3376,獼猴調查結果[樣區名稱],0))</f>
        <v>麗陽</v>
      </c>
      <c r="C3376" t="s">
        <v>63</v>
      </c>
      <c r="D3376">
        <v>2</v>
      </c>
      <c r="E3376">
        <v>6</v>
      </c>
      <c r="F3376" t="s">
        <v>1762</v>
      </c>
    </row>
    <row r="3377" spans="1:6" x14ac:dyDescent="0.3">
      <c r="A3377" t="str">
        <f>INDEX(獼猴調查結果[林管處],MATCH(B3377,獼猴調查結果[工作站],0))</f>
        <v>東勢</v>
      </c>
      <c r="B3377" t="str">
        <f>INDEX(獼猴調查結果[工作站],MATCH(C3377,獼猴調查結果[樣區名稱],0))</f>
        <v>麗陽</v>
      </c>
      <c r="C3377" t="s">
        <v>56</v>
      </c>
      <c r="D3377">
        <v>2</v>
      </c>
      <c r="E3377">
        <v>1</v>
      </c>
      <c r="F3377" t="s">
        <v>1762</v>
      </c>
    </row>
    <row r="3378" spans="1:6" x14ac:dyDescent="0.3">
      <c r="A3378" t="str">
        <f>INDEX(獼猴調查結果[林管處],MATCH(B3378,獼猴調查結果[工作站],0))</f>
        <v>東勢</v>
      </c>
      <c r="B3378" t="str">
        <f>INDEX(獼猴調查結果[工作站],MATCH(C3378,獼猴調查結果[樣區名稱],0))</f>
        <v>麗陽</v>
      </c>
      <c r="C3378" t="s">
        <v>56</v>
      </c>
      <c r="D3378">
        <v>2</v>
      </c>
      <c r="E3378">
        <v>2</v>
      </c>
      <c r="F3378" t="s">
        <v>1762</v>
      </c>
    </row>
    <row r="3379" spans="1:6" x14ac:dyDescent="0.3">
      <c r="A3379" t="str">
        <f>INDEX(獼猴調查結果[林管處],MATCH(B3379,獼猴調查結果[工作站],0))</f>
        <v>東勢</v>
      </c>
      <c r="B3379" t="str">
        <f>INDEX(獼猴調查結果[工作站],MATCH(C3379,獼猴調查結果[樣區名稱],0))</f>
        <v>麗陽</v>
      </c>
      <c r="C3379" t="s">
        <v>56</v>
      </c>
      <c r="D3379">
        <v>2</v>
      </c>
      <c r="E3379">
        <v>3</v>
      </c>
      <c r="F3379" t="s">
        <v>1762</v>
      </c>
    </row>
    <row r="3380" spans="1:6" x14ac:dyDescent="0.3">
      <c r="A3380" t="str">
        <f>INDEX(獼猴調查結果[林管處],MATCH(B3380,獼猴調查結果[工作站],0))</f>
        <v>東勢</v>
      </c>
      <c r="B3380" t="str">
        <f>INDEX(獼猴調查結果[工作站],MATCH(C3380,獼猴調查結果[樣區名稱],0))</f>
        <v>麗陽</v>
      </c>
      <c r="C3380" t="s">
        <v>56</v>
      </c>
      <c r="D3380">
        <v>2</v>
      </c>
      <c r="E3380">
        <v>4</v>
      </c>
      <c r="F3380" t="s">
        <v>1762</v>
      </c>
    </row>
    <row r="3381" spans="1:6" x14ac:dyDescent="0.3">
      <c r="A3381" t="str">
        <f>INDEX(獼猴調查結果[林管處],MATCH(B3381,獼猴調查結果[工作站],0))</f>
        <v>東勢</v>
      </c>
      <c r="B3381" t="str">
        <f>INDEX(獼猴調查結果[工作站],MATCH(C3381,獼猴調查結果[樣區名稱],0))</f>
        <v>麗陽</v>
      </c>
      <c r="C3381" t="s">
        <v>56</v>
      </c>
      <c r="D3381">
        <v>2</v>
      </c>
      <c r="E3381">
        <v>5</v>
      </c>
      <c r="F3381" t="s">
        <v>1762</v>
      </c>
    </row>
    <row r="3382" spans="1:6" x14ac:dyDescent="0.3">
      <c r="A3382" t="str">
        <f>INDEX(獼猴調查結果[林管處],MATCH(B3382,獼猴調查結果[工作站],0))</f>
        <v>東勢</v>
      </c>
      <c r="B3382" t="str">
        <f>INDEX(獼猴調查結果[工作站],MATCH(C3382,獼猴調查結果[樣區名稱],0))</f>
        <v>麗陽</v>
      </c>
      <c r="C3382" t="s">
        <v>56</v>
      </c>
      <c r="D3382">
        <v>2</v>
      </c>
      <c r="E3382">
        <v>6</v>
      </c>
      <c r="F3382" t="s">
        <v>1762</v>
      </c>
    </row>
    <row r="3383" spans="1:6" x14ac:dyDescent="0.3">
      <c r="A3383" t="str">
        <f>INDEX(獼猴調查結果[林管處],MATCH(B3383,獼猴調查結果[工作站],0))</f>
        <v>東勢</v>
      </c>
      <c r="B3383" t="str">
        <f>INDEX(獼猴調查結果[工作站],MATCH(C3383,獼猴調查結果[樣區名稱],0))</f>
        <v>雙崎</v>
      </c>
      <c r="C3383" t="s">
        <v>192</v>
      </c>
      <c r="D3383">
        <v>2</v>
      </c>
      <c r="E3383">
        <v>1</v>
      </c>
      <c r="F3383" t="s">
        <v>1777</v>
      </c>
    </row>
    <row r="3384" spans="1:6" x14ac:dyDescent="0.3">
      <c r="A3384" t="str">
        <f>INDEX(獼猴調查結果[林管處],MATCH(B3384,獼猴調查結果[工作站],0))</f>
        <v>東勢</v>
      </c>
      <c r="B3384" t="str">
        <f>INDEX(獼猴調查結果[工作站],MATCH(C3384,獼猴調查結果[樣區名稱],0))</f>
        <v>雙崎</v>
      </c>
      <c r="C3384" t="s">
        <v>192</v>
      </c>
      <c r="D3384">
        <v>2</v>
      </c>
      <c r="E3384">
        <v>2</v>
      </c>
      <c r="F3384" t="s">
        <v>1777</v>
      </c>
    </row>
    <row r="3385" spans="1:6" x14ac:dyDescent="0.3">
      <c r="A3385" t="str">
        <f>INDEX(獼猴調查結果[林管處],MATCH(B3385,獼猴調查結果[工作站],0))</f>
        <v>東勢</v>
      </c>
      <c r="B3385" t="str">
        <f>INDEX(獼猴調查結果[工作站],MATCH(C3385,獼猴調查結果[樣區名稱],0))</f>
        <v>雙崎</v>
      </c>
      <c r="C3385" t="s">
        <v>192</v>
      </c>
      <c r="D3385">
        <v>2</v>
      </c>
      <c r="E3385">
        <v>3</v>
      </c>
      <c r="F3385" t="s">
        <v>1777</v>
      </c>
    </row>
    <row r="3386" spans="1:6" x14ac:dyDescent="0.3">
      <c r="A3386" t="str">
        <f>INDEX(獼猴調查結果[林管處],MATCH(B3386,獼猴調查結果[工作站],0))</f>
        <v>東勢</v>
      </c>
      <c r="B3386" t="str">
        <f>INDEX(獼猴調查結果[工作站],MATCH(C3386,獼猴調查結果[樣區名稱],0))</f>
        <v>雙崎</v>
      </c>
      <c r="C3386" t="s">
        <v>192</v>
      </c>
      <c r="D3386">
        <v>2</v>
      </c>
      <c r="E3386">
        <v>4</v>
      </c>
      <c r="F3386" t="s">
        <v>1777</v>
      </c>
    </row>
    <row r="3387" spans="1:6" x14ac:dyDescent="0.3">
      <c r="A3387" t="str">
        <f>INDEX(獼猴調查結果[林管處],MATCH(B3387,獼猴調查結果[工作站],0))</f>
        <v>東勢</v>
      </c>
      <c r="B3387" t="str">
        <f>INDEX(獼猴調查結果[工作站],MATCH(C3387,獼猴調查結果[樣區名稱],0))</f>
        <v>雙崎</v>
      </c>
      <c r="C3387" t="s">
        <v>192</v>
      </c>
      <c r="D3387">
        <v>2</v>
      </c>
      <c r="E3387">
        <v>5</v>
      </c>
      <c r="F3387" t="s">
        <v>1777</v>
      </c>
    </row>
    <row r="3388" spans="1:6" x14ac:dyDescent="0.3">
      <c r="A3388" t="str">
        <f>INDEX(獼猴調查結果[林管處],MATCH(B3388,獼猴調查結果[工作站],0))</f>
        <v>東勢</v>
      </c>
      <c r="B3388" t="str">
        <f>INDEX(獼猴調查結果[工作站],MATCH(C3388,獼猴調查結果[樣區名稱],0))</f>
        <v>雙崎</v>
      </c>
      <c r="C3388" t="s">
        <v>192</v>
      </c>
      <c r="D3388">
        <v>2</v>
      </c>
      <c r="E3388">
        <v>6</v>
      </c>
      <c r="F3388" t="s">
        <v>1777</v>
      </c>
    </row>
    <row r="3389" spans="1:6" x14ac:dyDescent="0.3">
      <c r="A3389" t="str">
        <f>INDEX(獼猴調查結果[林管處],MATCH(B3389,獼猴調查結果[工作站],0))</f>
        <v>東勢</v>
      </c>
      <c r="B3389" t="str">
        <f>INDEX(獼猴調查結果[工作站],MATCH(C3389,獼猴調查結果[樣區名稱],0))</f>
        <v>雙崎</v>
      </c>
      <c r="C3389" t="s">
        <v>195</v>
      </c>
      <c r="D3389">
        <v>2</v>
      </c>
      <c r="E3389">
        <v>1</v>
      </c>
      <c r="F3389" t="s">
        <v>1777</v>
      </c>
    </row>
    <row r="3390" spans="1:6" x14ac:dyDescent="0.3">
      <c r="A3390" t="str">
        <f>INDEX(獼猴調查結果[林管處],MATCH(B3390,獼猴調查結果[工作站],0))</f>
        <v>東勢</v>
      </c>
      <c r="B3390" t="str">
        <f>INDEX(獼猴調查結果[工作站],MATCH(C3390,獼猴調查結果[樣區名稱],0))</f>
        <v>雙崎</v>
      </c>
      <c r="C3390" t="s">
        <v>195</v>
      </c>
      <c r="D3390">
        <v>2</v>
      </c>
      <c r="E3390">
        <v>2</v>
      </c>
      <c r="F3390" t="s">
        <v>1777</v>
      </c>
    </row>
    <row r="3391" spans="1:6" x14ac:dyDescent="0.3">
      <c r="A3391" t="str">
        <f>INDEX(獼猴調查結果[林管處],MATCH(B3391,獼猴調查結果[工作站],0))</f>
        <v>東勢</v>
      </c>
      <c r="B3391" t="str">
        <f>INDEX(獼猴調查結果[工作站],MATCH(C3391,獼猴調查結果[樣區名稱],0))</f>
        <v>雙崎</v>
      </c>
      <c r="C3391" t="s">
        <v>195</v>
      </c>
      <c r="D3391">
        <v>2</v>
      </c>
      <c r="E3391">
        <v>3</v>
      </c>
      <c r="F3391" t="s">
        <v>1777</v>
      </c>
    </row>
    <row r="3392" spans="1:6" x14ac:dyDescent="0.3">
      <c r="A3392" t="str">
        <f>INDEX(獼猴調查結果[林管處],MATCH(B3392,獼猴調查結果[工作站],0))</f>
        <v>東勢</v>
      </c>
      <c r="B3392" t="str">
        <f>INDEX(獼猴調查結果[工作站],MATCH(C3392,獼猴調查結果[樣區名稱],0))</f>
        <v>雙崎</v>
      </c>
      <c r="C3392" t="s">
        <v>195</v>
      </c>
      <c r="D3392">
        <v>2</v>
      </c>
      <c r="E3392">
        <v>4</v>
      </c>
      <c r="F3392" t="s">
        <v>1777</v>
      </c>
    </row>
    <row r="3393" spans="1:6" x14ac:dyDescent="0.3">
      <c r="A3393" t="str">
        <f>INDEX(獼猴調查結果[林管處],MATCH(B3393,獼猴調查結果[工作站],0))</f>
        <v>東勢</v>
      </c>
      <c r="B3393" t="str">
        <f>INDEX(獼猴調查結果[工作站],MATCH(C3393,獼猴調查結果[樣區名稱],0))</f>
        <v>雙崎</v>
      </c>
      <c r="C3393" t="s">
        <v>195</v>
      </c>
      <c r="D3393">
        <v>2</v>
      </c>
      <c r="E3393">
        <v>5</v>
      </c>
      <c r="F3393" t="s">
        <v>1777</v>
      </c>
    </row>
    <row r="3394" spans="1:6" x14ac:dyDescent="0.3">
      <c r="A3394" t="str">
        <f>INDEX(獼猴調查結果[林管處],MATCH(B3394,獼猴調查結果[工作站],0))</f>
        <v>東勢</v>
      </c>
      <c r="B3394" t="str">
        <f>INDEX(獼猴調查結果[工作站],MATCH(C3394,獼猴調查結果[樣區名稱],0))</f>
        <v>雙崎</v>
      </c>
      <c r="C3394" t="s">
        <v>195</v>
      </c>
      <c r="D3394">
        <v>2</v>
      </c>
      <c r="E3394">
        <v>6</v>
      </c>
      <c r="F3394" t="s">
        <v>1777</v>
      </c>
    </row>
    <row r="3395" spans="1:6" x14ac:dyDescent="0.3">
      <c r="A3395" t="str">
        <f>INDEX(獼猴調查結果[林管處],MATCH(B3395,獼猴調查結果[工作站],0))</f>
        <v>東勢</v>
      </c>
      <c r="B3395" t="str">
        <f>INDEX(獼猴調查結果[工作站],MATCH(C3395,獼猴調查結果[樣區名稱],0))</f>
        <v>雙崎</v>
      </c>
      <c r="C3395" t="s">
        <v>200</v>
      </c>
      <c r="D3395">
        <v>2</v>
      </c>
      <c r="E3395">
        <v>1</v>
      </c>
      <c r="F3395" t="s">
        <v>1777</v>
      </c>
    </row>
    <row r="3396" spans="1:6" x14ac:dyDescent="0.3">
      <c r="A3396" t="str">
        <f>INDEX(獼猴調查結果[林管處],MATCH(B3396,獼猴調查結果[工作站],0))</f>
        <v>東勢</v>
      </c>
      <c r="B3396" t="str">
        <f>INDEX(獼猴調查結果[工作站],MATCH(C3396,獼猴調查結果[樣區名稱],0))</f>
        <v>雙崎</v>
      </c>
      <c r="C3396" t="s">
        <v>200</v>
      </c>
      <c r="D3396">
        <v>2</v>
      </c>
      <c r="E3396">
        <v>2</v>
      </c>
      <c r="F3396" t="s">
        <v>1777</v>
      </c>
    </row>
    <row r="3397" spans="1:6" x14ac:dyDescent="0.3">
      <c r="A3397" t="str">
        <f>INDEX(獼猴調查結果[林管處],MATCH(B3397,獼猴調查結果[工作站],0))</f>
        <v>東勢</v>
      </c>
      <c r="B3397" t="str">
        <f>INDEX(獼猴調查結果[工作站],MATCH(C3397,獼猴調查結果[樣區名稱],0))</f>
        <v>雙崎</v>
      </c>
      <c r="C3397" t="s">
        <v>200</v>
      </c>
      <c r="D3397">
        <v>2</v>
      </c>
      <c r="E3397">
        <v>3</v>
      </c>
      <c r="F3397" t="s">
        <v>1777</v>
      </c>
    </row>
    <row r="3398" spans="1:6" x14ac:dyDescent="0.3">
      <c r="A3398" t="str">
        <f>INDEX(獼猴調查結果[林管處],MATCH(B3398,獼猴調查結果[工作站],0))</f>
        <v>東勢</v>
      </c>
      <c r="B3398" t="str">
        <f>INDEX(獼猴調查結果[工作站],MATCH(C3398,獼猴調查結果[樣區名稱],0))</f>
        <v>雙崎</v>
      </c>
      <c r="C3398" t="s">
        <v>200</v>
      </c>
      <c r="D3398">
        <v>2</v>
      </c>
      <c r="E3398">
        <v>4</v>
      </c>
      <c r="F3398" t="s">
        <v>1777</v>
      </c>
    </row>
    <row r="3399" spans="1:6" x14ac:dyDescent="0.3">
      <c r="A3399" t="str">
        <f>INDEX(獼猴調查結果[林管處],MATCH(B3399,獼猴調查結果[工作站],0))</f>
        <v>東勢</v>
      </c>
      <c r="B3399" t="str">
        <f>INDEX(獼猴調查結果[工作站],MATCH(C3399,獼猴調查結果[樣區名稱],0))</f>
        <v>雙崎</v>
      </c>
      <c r="C3399" t="s">
        <v>200</v>
      </c>
      <c r="D3399">
        <v>2</v>
      </c>
      <c r="E3399">
        <v>5</v>
      </c>
      <c r="F3399" t="s">
        <v>1777</v>
      </c>
    </row>
    <row r="3400" spans="1:6" x14ac:dyDescent="0.3">
      <c r="A3400" t="str">
        <f>INDEX(獼猴調查結果[林管處],MATCH(B3400,獼猴調查結果[工作站],0))</f>
        <v>東勢</v>
      </c>
      <c r="B3400" t="str">
        <f>INDEX(獼猴調查結果[工作站],MATCH(C3400,獼猴調查結果[樣區名稱],0))</f>
        <v>雙崎</v>
      </c>
      <c r="C3400" t="s">
        <v>200</v>
      </c>
      <c r="D3400">
        <v>2</v>
      </c>
      <c r="E3400">
        <v>6</v>
      </c>
      <c r="F3400" t="s">
        <v>1777</v>
      </c>
    </row>
    <row r="3401" spans="1:6" x14ac:dyDescent="0.3">
      <c r="A3401" t="str">
        <f>INDEX(獼猴調查結果[林管處],MATCH(B3401,獼猴調查結果[工作站],0))</f>
        <v>東勢</v>
      </c>
      <c r="B3401" t="str">
        <f>INDEX(獼猴調查結果[工作站],MATCH(C3401,獼猴調查結果[樣區名稱],0))</f>
        <v>雙崎</v>
      </c>
      <c r="C3401" t="s">
        <v>192</v>
      </c>
      <c r="D3401">
        <v>1</v>
      </c>
      <c r="E3401">
        <v>1</v>
      </c>
      <c r="F3401" t="s">
        <v>1776</v>
      </c>
    </row>
    <row r="3402" spans="1:6" x14ac:dyDescent="0.3">
      <c r="A3402" t="str">
        <f>INDEX(獼猴調查結果[林管處],MATCH(B3402,獼猴調查結果[工作站],0))</f>
        <v>東勢</v>
      </c>
      <c r="B3402" t="str">
        <f>INDEX(獼猴調查結果[工作站],MATCH(C3402,獼猴調查結果[樣區名稱],0))</f>
        <v>雙崎</v>
      </c>
      <c r="C3402" t="s">
        <v>192</v>
      </c>
      <c r="D3402">
        <v>1</v>
      </c>
      <c r="E3402">
        <v>2</v>
      </c>
      <c r="F3402" t="s">
        <v>1776</v>
      </c>
    </row>
    <row r="3403" spans="1:6" x14ac:dyDescent="0.3">
      <c r="A3403" t="str">
        <f>INDEX(獼猴調查結果[林管處],MATCH(B3403,獼猴調查結果[工作站],0))</f>
        <v>東勢</v>
      </c>
      <c r="B3403" t="str">
        <f>INDEX(獼猴調查結果[工作站],MATCH(C3403,獼猴調查結果[樣區名稱],0))</f>
        <v>雙崎</v>
      </c>
      <c r="C3403" t="s">
        <v>192</v>
      </c>
      <c r="D3403">
        <v>1</v>
      </c>
      <c r="E3403">
        <v>3</v>
      </c>
      <c r="F3403" t="s">
        <v>1776</v>
      </c>
    </row>
    <row r="3404" spans="1:6" x14ac:dyDescent="0.3">
      <c r="A3404" t="str">
        <f>INDEX(獼猴調查結果[林管處],MATCH(B3404,獼猴調查結果[工作站],0))</f>
        <v>東勢</v>
      </c>
      <c r="B3404" t="str">
        <f>INDEX(獼猴調查結果[工作站],MATCH(C3404,獼猴調查結果[樣區名稱],0))</f>
        <v>雙崎</v>
      </c>
      <c r="C3404" t="s">
        <v>192</v>
      </c>
      <c r="D3404">
        <v>1</v>
      </c>
      <c r="E3404">
        <v>4</v>
      </c>
      <c r="F3404" t="s">
        <v>1776</v>
      </c>
    </row>
    <row r="3405" spans="1:6" x14ac:dyDescent="0.3">
      <c r="A3405" t="str">
        <f>INDEX(獼猴調查結果[林管處],MATCH(B3405,獼猴調查結果[工作站],0))</f>
        <v>東勢</v>
      </c>
      <c r="B3405" t="str">
        <f>INDEX(獼猴調查結果[工作站],MATCH(C3405,獼猴調查結果[樣區名稱],0))</f>
        <v>雙崎</v>
      </c>
      <c r="C3405" t="s">
        <v>192</v>
      </c>
      <c r="D3405">
        <v>1</v>
      </c>
      <c r="E3405">
        <v>5</v>
      </c>
      <c r="F3405" t="s">
        <v>1776</v>
      </c>
    </row>
    <row r="3406" spans="1:6" x14ac:dyDescent="0.3">
      <c r="A3406" t="str">
        <f>INDEX(獼猴調查結果[林管處],MATCH(B3406,獼猴調查結果[工作站],0))</f>
        <v>東勢</v>
      </c>
      <c r="B3406" t="str">
        <f>INDEX(獼猴調查結果[工作站],MATCH(C3406,獼猴調查結果[樣區名稱],0))</f>
        <v>雙崎</v>
      </c>
      <c r="C3406" t="s">
        <v>192</v>
      </c>
      <c r="D3406">
        <v>1</v>
      </c>
      <c r="E3406">
        <v>6</v>
      </c>
      <c r="F3406" t="s">
        <v>1776</v>
      </c>
    </row>
    <row r="3407" spans="1:6" x14ac:dyDescent="0.3">
      <c r="A3407" t="str">
        <f>INDEX(獼猴調查結果[林管處],MATCH(B3407,獼猴調查結果[工作站],0))</f>
        <v>東勢</v>
      </c>
      <c r="B3407" t="str">
        <f>INDEX(獼猴調查結果[工作站],MATCH(C3407,獼猴調查結果[樣區名稱],0))</f>
        <v>雙崎</v>
      </c>
      <c r="C3407" t="s">
        <v>195</v>
      </c>
      <c r="D3407">
        <v>1</v>
      </c>
      <c r="E3407">
        <v>1</v>
      </c>
      <c r="F3407" t="s">
        <v>1776</v>
      </c>
    </row>
    <row r="3408" spans="1:6" x14ac:dyDescent="0.3">
      <c r="A3408" t="str">
        <f>INDEX(獼猴調查結果[林管處],MATCH(B3408,獼猴調查結果[工作站],0))</f>
        <v>東勢</v>
      </c>
      <c r="B3408" t="str">
        <f>INDEX(獼猴調查結果[工作站],MATCH(C3408,獼猴調查結果[樣區名稱],0))</f>
        <v>雙崎</v>
      </c>
      <c r="C3408" t="s">
        <v>195</v>
      </c>
      <c r="D3408">
        <v>1</v>
      </c>
      <c r="E3408">
        <v>2</v>
      </c>
      <c r="F3408" t="s">
        <v>1776</v>
      </c>
    </row>
    <row r="3409" spans="1:6" x14ac:dyDescent="0.3">
      <c r="A3409" t="str">
        <f>INDEX(獼猴調查結果[林管處],MATCH(B3409,獼猴調查結果[工作站],0))</f>
        <v>東勢</v>
      </c>
      <c r="B3409" t="str">
        <f>INDEX(獼猴調查結果[工作站],MATCH(C3409,獼猴調查結果[樣區名稱],0))</f>
        <v>雙崎</v>
      </c>
      <c r="C3409" t="s">
        <v>195</v>
      </c>
      <c r="D3409">
        <v>1</v>
      </c>
      <c r="E3409">
        <v>3</v>
      </c>
      <c r="F3409" t="s">
        <v>1776</v>
      </c>
    </row>
    <row r="3410" spans="1:6" x14ac:dyDescent="0.3">
      <c r="A3410" t="str">
        <f>INDEX(獼猴調查結果[林管處],MATCH(B3410,獼猴調查結果[工作站],0))</f>
        <v>東勢</v>
      </c>
      <c r="B3410" t="str">
        <f>INDEX(獼猴調查結果[工作站],MATCH(C3410,獼猴調查結果[樣區名稱],0))</f>
        <v>雙崎</v>
      </c>
      <c r="C3410" t="s">
        <v>195</v>
      </c>
      <c r="D3410">
        <v>1</v>
      </c>
      <c r="E3410">
        <v>4</v>
      </c>
      <c r="F3410" t="s">
        <v>1776</v>
      </c>
    </row>
    <row r="3411" spans="1:6" x14ac:dyDescent="0.3">
      <c r="A3411" t="str">
        <f>INDEX(獼猴調查結果[林管處],MATCH(B3411,獼猴調查結果[工作站],0))</f>
        <v>東勢</v>
      </c>
      <c r="B3411" t="str">
        <f>INDEX(獼猴調查結果[工作站],MATCH(C3411,獼猴調查結果[樣區名稱],0))</f>
        <v>雙崎</v>
      </c>
      <c r="C3411" t="s">
        <v>195</v>
      </c>
      <c r="D3411">
        <v>1</v>
      </c>
      <c r="E3411">
        <v>5</v>
      </c>
      <c r="F3411" t="s">
        <v>1776</v>
      </c>
    </row>
    <row r="3412" spans="1:6" x14ac:dyDescent="0.3">
      <c r="A3412" t="str">
        <f>INDEX(獼猴調查結果[林管處],MATCH(B3412,獼猴調查結果[工作站],0))</f>
        <v>東勢</v>
      </c>
      <c r="B3412" t="str">
        <f>INDEX(獼猴調查結果[工作站],MATCH(C3412,獼猴調查結果[樣區名稱],0))</f>
        <v>雙崎</v>
      </c>
      <c r="C3412" t="s">
        <v>195</v>
      </c>
      <c r="D3412">
        <v>1</v>
      </c>
      <c r="E3412">
        <v>6</v>
      </c>
      <c r="F3412" t="s">
        <v>1776</v>
      </c>
    </row>
    <row r="3413" spans="1:6" x14ac:dyDescent="0.3">
      <c r="A3413" t="str">
        <f>INDEX(獼猴調查結果[林管處],MATCH(B3413,獼猴調查結果[工作站],0))</f>
        <v>東勢</v>
      </c>
      <c r="B3413" t="str">
        <f>INDEX(獼猴調查結果[工作站],MATCH(C3413,獼猴調查結果[樣區名稱],0))</f>
        <v>雙崎</v>
      </c>
      <c r="C3413" t="s">
        <v>192</v>
      </c>
      <c r="D3413">
        <v>2</v>
      </c>
      <c r="E3413">
        <v>1</v>
      </c>
      <c r="F3413" t="s">
        <v>1776</v>
      </c>
    </row>
    <row r="3414" spans="1:6" x14ac:dyDescent="0.3">
      <c r="A3414" t="str">
        <f>INDEX(獼猴調查結果[林管處],MATCH(B3414,獼猴調查結果[工作站],0))</f>
        <v>東勢</v>
      </c>
      <c r="B3414" t="str">
        <f>INDEX(獼猴調查結果[工作站],MATCH(C3414,獼猴調查結果[樣區名稱],0))</f>
        <v>雙崎</v>
      </c>
      <c r="C3414" t="s">
        <v>192</v>
      </c>
      <c r="D3414">
        <v>2</v>
      </c>
      <c r="E3414">
        <v>2</v>
      </c>
      <c r="F3414" t="s">
        <v>1776</v>
      </c>
    </row>
    <row r="3415" spans="1:6" x14ac:dyDescent="0.3">
      <c r="A3415" t="str">
        <f>INDEX(獼猴調查結果[林管處],MATCH(B3415,獼猴調查結果[工作站],0))</f>
        <v>東勢</v>
      </c>
      <c r="B3415" t="str">
        <f>INDEX(獼猴調查結果[工作站],MATCH(C3415,獼猴調查結果[樣區名稱],0))</f>
        <v>雙崎</v>
      </c>
      <c r="C3415" t="s">
        <v>192</v>
      </c>
      <c r="D3415">
        <v>2</v>
      </c>
      <c r="E3415">
        <v>3</v>
      </c>
      <c r="F3415" t="s">
        <v>1776</v>
      </c>
    </row>
    <row r="3416" spans="1:6" x14ac:dyDescent="0.3">
      <c r="A3416" t="str">
        <f>INDEX(獼猴調查結果[林管處],MATCH(B3416,獼猴調查結果[工作站],0))</f>
        <v>東勢</v>
      </c>
      <c r="B3416" t="str">
        <f>INDEX(獼猴調查結果[工作站],MATCH(C3416,獼猴調查結果[樣區名稱],0))</f>
        <v>雙崎</v>
      </c>
      <c r="C3416" t="s">
        <v>192</v>
      </c>
      <c r="D3416">
        <v>2</v>
      </c>
      <c r="E3416">
        <v>4</v>
      </c>
      <c r="F3416" t="s">
        <v>1776</v>
      </c>
    </row>
    <row r="3417" spans="1:6" x14ac:dyDescent="0.3">
      <c r="A3417" t="str">
        <f>INDEX(獼猴調查結果[林管處],MATCH(B3417,獼猴調查結果[工作站],0))</f>
        <v>東勢</v>
      </c>
      <c r="B3417" t="str">
        <f>INDEX(獼猴調查結果[工作站],MATCH(C3417,獼猴調查結果[樣區名稱],0))</f>
        <v>雙崎</v>
      </c>
      <c r="C3417" t="s">
        <v>192</v>
      </c>
      <c r="D3417">
        <v>2</v>
      </c>
      <c r="E3417">
        <v>5</v>
      </c>
      <c r="F3417" t="s">
        <v>1776</v>
      </c>
    </row>
    <row r="3418" spans="1:6" x14ac:dyDescent="0.3">
      <c r="A3418" t="str">
        <f>INDEX(獼猴調查結果[林管處],MATCH(B3418,獼猴調查結果[工作站],0))</f>
        <v>東勢</v>
      </c>
      <c r="B3418" t="str">
        <f>INDEX(獼猴調查結果[工作站],MATCH(C3418,獼猴調查結果[樣區名稱],0))</f>
        <v>雙崎</v>
      </c>
      <c r="C3418" t="s">
        <v>192</v>
      </c>
      <c r="D3418">
        <v>2</v>
      </c>
      <c r="E3418">
        <v>6</v>
      </c>
      <c r="F3418" t="s">
        <v>1776</v>
      </c>
    </row>
    <row r="3419" spans="1:6" x14ac:dyDescent="0.3">
      <c r="A3419" t="str">
        <f>INDEX(獼猴調查結果[林管處],MATCH(B3419,獼猴調查結果[工作站],0))</f>
        <v>東勢</v>
      </c>
      <c r="B3419" t="str">
        <f>INDEX(獼猴調查結果[工作站],MATCH(C3419,獼猴調查結果[樣區名稱],0))</f>
        <v>雙崎</v>
      </c>
      <c r="C3419" t="s">
        <v>195</v>
      </c>
      <c r="D3419">
        <v>2</v>
      </c>
      <c r="E3419">
        <v>1</v>
      </c>
      <c r="F3419" t="s">
        <v>1776</v>
      </c>
    </row>
    <row r="3420" spans="1:6" x14ac:dyDescent="0.3">
      <c r="A3420" t="str">
        <f>INDEX(獼猴調查結果[林管處],MATCH(B3420,獼猴調查結果[工作站],0))</f>
        <v>東勢</v>
      </c>
      <c r="B3420" t="str">
        <f>INDEX(獼猴調查結果[工作站],MATCH(C3420,獼猴調查結果[樣區名稱],0))</f>
        <v>雙崎</v>
      </c>
      <c r="C3420" t="s">
        <v>195</v>
      </c>
      <c r="D3420">
        <v>2</v>
      </c>
      <c r="E3420">
        <v>2</v>
      </c>
      <c r="F3420" t="s">
        <v>1776</v>
      </c>
    </row>
    <row r="3421" spans="1:6" x14ac:dyDescent="0.3">
      <c r="A3421" t="str">
        <f>INDEX(獼猴調查結果[林管處],MATCH(B3421,獼猴調查結果[工作站],0))</f>
        <v>東勢</v>
      </c>
      <c r="B3421" t="str">
        <f>INDEX(獼猴調查結果[工作站],MATCH(C3421,獼猴調查結果[樣區名稱],0))</f>
        <v>雙崎</v>
      </c>
      <c r="C3421" t="s">
        <v>195</v>
      </c>
      <c r="D3421">
        <v>2</v>
      </c>
      <c r="E3421">
        <v>3</v>
      </c>
      <c r="F3421" t="s">
        <v>1776</v>
      </c>
    </row>
    <row r="3422" spans="1:6" x14ac:dyDescent="0.3">
      <c r="A3422" t="str">
        <f>INDEX(獼猴調查結果[林管處],MATCH(B3422,獼猴調查結果[工作站],0))</f>
        <v>東勢</v>
      </c>
      <c r="B3422" t="str">
        <f>INDEX(獼猴調查結果[工作站],MATCH(C3422,獼猴調查結果[樣區名稱],0))</f>
        <v>雙崎</v>
      </c>
      <c r="C3422" t="s">
        <v>195</v>
      </c>
      <c r="D3422">
        <v>2</v>
      </c>
      <c r="E3422">
        <v>4</v>
      </c>
      <c r="F3422" t="s">
        <v>1776</v>
      </c>
    </row>
    <row r="3423" spans="1:6" x14ac:dyDescent="0.3">
      <c r="A3423" t="str">
        <f>INDEX(獼猴調查結果[林管處],MATCH(B3423,獼猴調查結果[工作站],0))</f>
        <v>東勢</v>
      </c>
      <c r="B3423" t="str">
        <f>INDEX(獼猴調查結果[工作站],MATCH(C3423,獼猴調查結果[樣區名稱],0))</f>
        <v>雙崎</v>
      </c>
      <c r="C3423" t="s">
        <v>195</v>
      </c>
      <c r="D3423">
        <v>2</v>
      </c>
      <c r="E3423">
        <v>5</v>
      </c>
      <c r="F3423" t="s">
        <v>1776</v>
      </c>
    </row>
    <row r="3424" spans="1:6" x14ac:dyDescent="0.3">
      <c r="A3424" t="str">
        <f>INDEX(獼猴調查結果[林管處],MATCH(B3424,獼猴調查結果[工作站],0))</f>
        <v>東勢</v>
      </c>
      <c r="B3424" t="str">
        <f>INDEX(獼猴調查結果[工作站],MATCH(C3424,獼猴調查結果[樣區名稱],0))</f>
        <v>雙崎</v>
      </c>
      <c r="C3424" t="s">
        <v>195</v>
      </c>
      <c r="D3424">
        <v>2</v>
      </c>
      <c r="E3424">
        <v>6</v>
      </c>
      <c r="F3424" t="s">
        <v>1776</v>
      </c>
    </row>
    <row r="3425" spans="1:6" x14ac:dyDescent="0.3">
      <c r="A3425" t="str">
        <f>INDEX(獼猴調查結果[林管處],MATCH(B3425,獼猴調查結果[工作站],0))</f>
        <v>東勢</v>
      </c>
      <c r="B3425" t="str">
        <f>INDEX(獼猴調查結果[工作站],MATCH(C3425,獼猴調查結果[樣區名稱],0))</f>
        <v>雙崎</v>
      </c>
      <c r="C3425" t="s">
        <v>200</v>
      </c>
      <c r="D3425">
        <v>2</v>
      </c>
      <c r="E3425">
        <v>1</v>
      </c>
      <c r="F3425" t="s">
        <v>1776</v>
      </c>
    </row>
    <row r="3426" spans="1:6" x14ac:dyDescent="0.3">
      <c r="A3426" t="str">
        <f>INDEX(獼猴調查結果[林管處],MATCH(B3426,獼猴調查結果[工作站],0))</f>
        <v>東勢</v>
      </c>
      <c r="B3426" t="str">
        <f>INDEX(獼猴調查結果[工作站],MATCH(C3426,獼猴調查結果[樣區名稱],0))</f>
        <v>雙崎</v>
      </c>
      <c r="C3426" t="s">
        <v>200</v>
      </c>
      <c r="D3426">
        <v>2</v>
      </c>
      <c r="E3426">
        <v>2</v>
      </c>
      <c r="F3426" t="s">
        <v>1776</v>
      </c>
    </row>
    <row r="3427" spans="1:6" x14ac:dyDescent="0.3">
      <c r="A3427" t="str">
        <f>INDEX(獼猴調查結果[林管處],MATCH(B3427,獼猴調查結果[工作站],0))</f>
        <v>東勢</v>
      </c>
      <c r="B3427" t="str">
        <f>INDEX(獼猴調查結果[工作站],MATCH(C3427,獼猴調查結果[樣區名稱],0))</f>
        <v>雙崎</v>
      </c>
      <c r="C3427" t="s">
        <v>200</v>
      </c>
      <c r="D3427">
        <v>2</v>
      </c>
      <c r="E3427">
        <v>3</v>
      </c>
      <c r="F3427" t="s">
        <v>1776</v>
      </c>
    </row>
    <row r="3428" spans="1:6" x14ac:dyDescent="0.3">
      <c r="A3428" t="str">
        <f>INDEX(獼猴調查結果[林管處],MATCH(B3428,獼猴調查結果[工作站],0))</f>
        <v>東勢</v>
      </c>
      <c r="B3428" t="str">
        <f>INDEX(獼猴調查結果[工作站],MATCH(C3428,獼猴調查結果[樣區名稱],0))</f>
        <v>雙崎</v>
      </c>
      <c r="C3428" t="s">
        <v>200</v>
      </c>
      <c r="D3428">
        <v>2</v>
      </c>
      <c r="E3428">
        <v>4</v>
      </c>
      <c r="F3428" t="s">
        <v>1776</v>
      </c>
    </row>
    <row r="3429" spans="1:6" x14ac:dyDescent="0.3">
      <c r="A3429" t="str">
        <f>INDEX(獼猴調查結果[林管處],MATCH(B3429,獼猴調查結果[工作站],0))</f>
        <v>東勢</v>
      </c>
      <c r="B3429" t="str">
        <f>INDEX(獼猴調查結果[工作站],MATCH(C3429,獼猴調查結果[樣區名稱],0))</f>
        <v>雙崎</v>
      </c>
      <c r="C3429" t="s">
        <v>200</v>
      </c>
      <c r="D3429">
        <v>2</v>
      </c>
      <c r="E3429">
        <v>5</v>
      </c>
      <c r="F3429" t="s">
        <v>1776</v>
      </c>
    </row>
    <row r="3430" spans="1:6" x14ac:dyDescent="0.3">
      <c r="A3430" t="str">
        <f>INDEX(獼猴調查結果[林管處],MATCH(B3430,獼猴調查結果[工作站],0))</f>
        <v>東勢</v>
      </c>
      <c r="B3430" t="str">
        <f>INDEX(獼猴調查結果[工作站],MATCH(C3430,獼猴調查結果[樣區名稱],0))</f>
        <v>雙崎</v>
      </c>
      <c r="C3430" t="s">
        <v>200</v>
      </c>
      <c r="D3430">
        <v>2</v>
      </c>
      <c r="E3430">
        <v>6</v>
      </c>
      <c r="F3430" t="s">
        <v>1776</v>
      </c>
    </row>
    <row r="3431" spans="1:6" x14ac:dyDescent="0.3">
      <c r="A3431" t="str">
        <f>INDEX(獼猴調查結果[林管處],MATCH(B3431,獼猴調查結果[工作站],0))</f>
        <v>花蓮</v>
      </c>
      <c r="B3431" t="str">
        <f>INDEX(獼猴調查結果[工作站],MATCH(C3431,獼猴調查結果[樣區名稱],0))</f>
        <v>玉里</v>
      </c>
      <c r="C3431" t="s">
        <v>246</v>
      </c>
      <c r="D3431">
        <v>1</v>
      </c>
      <c r="E3431">
        <v>1</v>
      </c>
      <c r="F3431" t="s">
        <v>1783</v>
      </c>
    </row>
    <row r="3432" spans="1:6" x14ac:dyDescent="0.3">
      <c r="A3432" t="str">
        <f>INDEX(獼猴調查結果[林管處],MATCH(B3432,獼猴調查結果[工作站],0))</f>
        <v>花蓮</v>
      </c>
      <c r="B3432" t="str">
        <f>INDEX(獼猴調查結果[工作站],MATCH(C3432,獼猴調查結果[樣區名稱],0))</f>
        <v>玉里</v>
      </c>
      <c r="C3432" t="s">
        <v>246</v>
      </c>
      <c r="D3432">
        <v>1</v>
      </c>
      <c r="E3432">
        <v>2</v>
      </c>
      <c r="F3432" t="s">
        <v>1783</v>
      </c>
    </row>
    <row r="3433" spans="1:6" x14ac:dyDescent="0.3">
      <c r="A3433" t="str">
        <f>INDEX(獼猴調查結果[林管處],MATCH(B3433,獼猴調查結果[工作站],0))</f>
        <v>花蓮</v>
      </c>
      <c r="B3433" t="str">
        <f>INDEX(獼猴調查結果[工作站],MATCH(C3433,獼猴調查結果[樣區名稱],0))</f>
        <v>玉里</v>
      </c>
      <c r="C3433" t="s">
        <v>246</v>
      </c>
      <c r="D3433">
        <v>1</v>
      </c>
      <c r="E3433">
        <v>3</v>
      </c>
      <c r="F3433" t="s">
        <v>1783</v>
      </c>
    </row>
    <row r="3434" spans="1:6" x14ac:dyDescent="0.3">
      <c r="A3434" t="str">
        <f>INDEX(獼猴調查結果[林管處],MATCH(B3434,獼猴調查結果[工作站],0))</f>
        <v>花蓮</v>
      </c>
      <c r="B3434" t="str">
        <f>INDEX(獼猴調查結果[工作站],MATCH(C3434,獼猴調查結果[樣區名稱],0))</f>
        <v>玉里</v>
      </c>
      <c r="C3434" t="s">
        <v>246</v>
      </c>
      <c r="D3434">
        <v>1</v>
      </c>
      <c r="E3434">
        <v>4</v>
      </c>
      <c r="F3434" t="s">
        <v>1783</v>
      </c>
    </row>
    <row r="3435" spans="1:6" x14ac:dyDescent="0.3">
      <c r="A3435" t="str">
        <f>INDEX(獼猴調查結果[林管處],MATCH(B3435,獼猴調查結果[工作站],0))</f>
        <v>花蓮</v>
      </c>
      <c r="B3435" t="str">
        <f>INDEX(獼猴調查結果[工作站],MATCH(C3435,獼猴調查結果[樣區名稱],0))</f>
        <v>玉里</v>
      </c>
      <c r="C3435" t="s">
        <v>246</v>
      </c>
      <c r="D3435">
        <v>1</v>
      </c>
      <c r="E3435">
        <v>5</v>
      </c>
      <c r="F3435" t="s">
        <v>1783</v>
      </c>
    </row>
    <row r="3436" spans="1:6" x14ac:dyDescent="0.3">
      <c r="A3436" t="str">
        <f>INDEX(獼猴調查結果[林管處],MATCH(B3436,獼猴調查結果[工作站],0))</f>
        <v>花蓮</v>
      </c>
      <c r="B3436" t="str">
        <f>INDEX(獼猴調查結果[工作站],MATCH(C3436,獼猴調查結果[樣區名稱],0))</f>
        <v>玉里</v>
      </c>
      <c r="C3436" t="s">
        <v>246</v>
      </c>
      <c r="D3436">
        <v>1</v>
      </c>
      <c r="E3436">
        <v>6</v>
      </c>
      <c r="F3436" t="s">
        <v>1783</v>
      </c>
    </row>
    <row r="3437" spans="1:6" x14ac:dyDescent="0.3">
      <c r="A3437" t="str">
        <f>INDEX(獼猴調查結果[林管處],MATCH(B3437,獼猴調查結果[工作站],0))</f>
        <v>花蓮</v>
      </c>
      <c r="B3437" t="str">
        <f>INDEX(獼猴調查結果[工作站],MATCH(C3437,獼猴調查結果[樣區名稱],0))</f>
        <v>玉里</v>
      </c>
      <c r="C3437" t="s">
        <v>246</v>
      </c>
      <c r="D3437">
        <v>1</v>
      </c>
      <c r="E3437">
        <v>7</v>
      </c>
      <c r="F3437" t="s">
        <v>1783</v>
      </c>
    </row>
    <row r="3438" spans="1:6" x14ac:dyDescent="0.3">
      <c r="A3438" t="str">
        <f>INDEX(獼猴調查結果[林管處],MATCH(B3438,獼猴調查結果[工作站],0))</f>
        <v>花蓮</v>
      </c>
      <c r="B3438" t="str">
        <f>INDEX(獼猴調查結果[工作站],MATCH(C3438,獼猴調查結果[樣區名稱],0))</f>
        <v>玉里</v>
      </c>
      <c r="C3438" t="s">
        <v>246</v>
      </c>
      <c r="D3438">
        <v>1</v>
      </c>
      <c r="E3438">
        <v>8</v>
      </c>
      <c r="F3438" t="s">
        <v>1783</v>
      </c>
    </row>
    <row r="3439" spans="1:6" x14ac:dyDescent="0.3">
      <c r="A3439" t="str">
        <f>INDEX(獼猴調查結果[林管處],MATCH(B3439,獼猴調查結果[工作站],0))</f>
        <v>花蓮</v>
      </c>
      <c r="B3439" t="str">
        <f>INDEX(獼猴調查結果[工作站],MATCH(C3439,獼猴調查結果[樣區名稱],0))</f>
        <v>萬榮</v>
      </c>
      <c r="C3439" t="s">
        <v>312</v>
      </c>
      <c r="D3439">
        <v>1</v>
      </c>
      <c r="E3439">
        <v>1</v>
      </c>
      <c r="F3439" t="s">
        <v>1788</v>
      </c>
    </row>
    <row r="3440" spans="1:6" x14ac:dyDescent="0.3">
      <c r="A3440" t="str">
        <f>INDEX(獼猴調查結果[林管處],MATCH(B3440,獼猴調查結果[工作站],0))</f>
        <v>花蓮</v>
      </c>
      <c r="B3440" t="str">
        <f>INDEX(獼猴調查結果[工作站],MATCH(C3440,獼猴調查結果[樣區名稱],0))</f>
        <v>萬榮</v>
      </c>
      <c r="C3440" t="s">
        <v>312</v>
      </c>
      <c r="D3440">
        <v>1</v>
      </c>
      <c r="E3440">
        <v>2</v>
      </c>
      <c r="F3440" t="s">
        <v>1788</v>
      </c>
    </row>
    <row r="3441" spans="1:6" x14ac:dyDescent="0.3">
      <c r="A3441" t="str">
        <f>INDEX(獼猴調查結果[林管處],MATCH(B3441,獼猴調查結果[工作站],0))</f>
        <v>花蓮</v>
      </c>
      <c r="B3441" t="str">
        <f>INDEX(獼猴調查結果[工作站],MATCH(C3441,獼猴調查結果[樣區名稱],0))</f>
        <v>萬榮</v>
      </c>
      <c r="C3441" t="s">
        <v>312</v>
      </c>
      <c r="D3441">
        <v>1</v>
      </c>
      <c r="E3441">
        <v>3</v>
      </c>
      <c r="F3441" t="s">
        <v>1788</v>
      </c>
    </row>
    <row r="3442" spans="1:6" x14ac:dyDescent="0.3">
      <c r="A3442" t="str">
        <f>INDEX(獼猴調查結果[林管處],MATCH(B3442,獼猴調查結果[工作站],0))</f>
        <v>花蓮</v>
      </c>
      <c r="B3442" t="str">
        <f>INDEX(獼猴調查結果[工作站],MATCH(C3442,獼猴調查結果[樣區名稱],0))</f>
        <v>萬榮</v>
      </c>
      <c r="C3442" t="s">
        <v>312</v>
      </c>
      <c r="D3442">
        <v>1</v>
      </c>
      <c r="E3442">
        <v>4</v>
      </c>
      <c r="F3442" t="s">
        <v>1788</v>
      </c>
    </row>
    <row r="3443" spans="1:6" x14ac:dyDescent="0.3">
      <c r="A3443" t="str">
        <f>INDEX(獼猴調查結果[林管處],MATCH(B3443,獼猴調查結果[工作站],0))</f>
        <v>花蓮</v>
      </c>
      <c r="B3443" t="str">
        <f>INDEX(獼猴調查結果[工作站],MATCH(C3443,獼猴調查結果[樣區名稱],0))</f>
        <v>萬榮</v>
      </c>
      <c r="C3443" t="s">
        <v>312</v>
      </c>
      <c r="D3443">
        <v>1</v>
      </c>
      <c r="E3443">
        <v>5</v>
      </c>
      <c r="F3443" t="s">
        <v>1788</v>
      </c>
    </row>
    <row r="3444" spans="1:6" x14ac:dyDescent="0.3">
      <c r="A3444" t="str">
        <f>INDEX(獼猴調查結果[林管處],MATCH(B3444,獼猴調查結果[工作站],0))</f>
        <v>花蓮</v>
      </c>
      <c r="B3444" t="str">
        <f>INDEX(獼猴調查結果[工作站],MATCH(C3444,獼猴調查結果[樣區名稱],0))</f>
        <v>萬榮</v>
      </c>
      <c r="C3444" t="s">
        <v>312</v>
      </c>
      <c r="D3444">
        <v>1</v>
      </c>
      <c r="E3444">
        <v>6</v>
      </c>
      <c r="F3444" t="s">
        <v>1788</v>
      </c>
    </row>
    <row r="3445" spans="1:6" x14ac:dyDescent="0.3">
      <c r="A3445" t="str">
        <f>INDEX(獼猴調查結果[林管處],MATCH(B3445,獼猴調查結果[工作站],0))</f>
        <v>花蓮</v>
      </c>
      <c r="B3445" t="str">
        <f>INDEX(獼猴調查結果[工作站],MATCH(C3445,獼猴調查結果[樣區名稱],0))</f>
        <v>萬榮</v>
      </c>
      <c r="C3445" t="s">
        <v>319</v>
      </c>
      <c r="D3445">
        <v>1</v>
      </c>
      <c r="E3445">
        <v>1</v>
      </c>
      <c r="F3445" t="s">
        <v>1788</v>
      </c>
    </row>
    <row r="3446" spans="1:6" x14ac:dyDescent="0.3">
      <c r="A3446" t="str">
        <f>INDEX(獼猴調查結果[林管處],MATCH(B3446,獼猴調查結果[工作站],0))</f>
        <v>花蓮</v>
      </c>
      <c r="B3446" t="str">
        <f>INDEX(獼猴調查結果[工作站],MATCH(C3446,獼猴調查結果[樣區名稱],0))</f>
        <v>萬榮</v>
      </c>
      <c r="C3446" t="s">
        <v>319</v>
      </c>
      <c r="D3446">
        <v>1</v>
      </c>
      <c r="E3446">
        <v>2</v>
      </c>
      <c r="F3446" t="s">
        <v>1788</v>
      </c>
    </row>
    <row r="3447" spans="1:6" x14ac:dyDescent="0.3">
      <c r="A3447" t="str">
        <f>INDEX(獼猴調查結果[林管處],MATCH(B3447,獼猴調查結果[工作站],0))</f>
        <v>花蓮</v>
      </c>
      <c r="B3447" t="str">
        <f>INDEX(獼猴調查結果[工作站],MATCH(C3447,獼猴調查結果[樣區名稱],0))</f>
        <v>萬榮</v>
      </c>
      <c r="C3447" t="s">
        <v>319</v>
      </c>
      <c r="D3447">
        <v>1</v>
      </c>
      <c r="E3447">
        <v>3</v>
      </c>
      <c r="F3447" t="s">
        <v>1788</v>
      </c>
    </row>
    <row r="3448" spans="1:6" x14ac:dyDescent="0.3">
      <c r="A3448" t="str">
        <f>INDEX(獼猴調查結果[林管處],MATCH(B3448,獼猴調查結果[工作站],0))</f>
        <v>花蓮</v>
      </c>
      <c r="B3448" t="str">
        <f>INDEX(獼猴調查結果[工作站],MATCH(C3448,獼猴調查結果[樣區名稱],0))</f>
        <v>萬榮</v>
      </c>
      <c r="C3448" t="s">
        <v>319</v>
      </c>
      <c r="D3448">
        <v>1</v>
      </c>
      <c r="E3448">
        <v>4</v>
      </c>
      <c r="F3448" t="s">
        <v>1788</v>
      </c>
    </row>
    <row r="3449" spans="1:6" x14ac:dyDescent="0.3">
      <c r="A3449" t="str">
        <f>INDEX(獼猴調查結果[林管處],MATCH(B3449,獼猴調查結果[工作站],0))</f>
        <v>花蓮</v>
      </c>
      <c r="B3449" t="str">
        <f>INDEX(獼猴調查結果[工作站],MATCH(C3449,獼猴調查結果[樣區名稱],0))</f>
        <v>萬榮</v>
      </c>
      <c r="C3449" t="s">
        <v>319</v>
      </c>
      <c r="D3449">
        <v>1</v>
      </c>
      <c r="E3449">
        <v>5</v>
      </c>
      <c r="F3449" t="s">
        <v>1788</v>
      </c>
    </row>
    <row r="3450" spans="1:6" x14ac:dyDescent="0.3">
      <c r="A3450" t="str">
        <f>INDEX(獼猴調查結果[林管處],MATCH(B3450,獼猴調查結果[工作站],0))</f>
        <v>花蓮</v>
      </c>
      <c r="B3450" t="str">
        <f>INDEX(獼猴調查結果[工作站],MATCH(C3450,獼猴調查結果[樣區名稱],0))</f>
        <v>萬榮</v>
      </c>
      <c r="C3450" t="s">
        <v>319</v>
      </c>
      <c r="D3450">
        <v>1</v>
      </c>
      <c r="E3450">
        <v>6</v>
      </c>
      <c r="F3450" t="s">
        <v>1788</v>
      </c>
    </row>
    <row r="3451" spans="1:6" x14ac:dyDescent="0.3">
      <c r="A3451" t="str">
        <f>INDEX(獼猴調查結果[林管處],MATCH(B3451,獼猴調查結果[工作站],0))</f>
        <v>東勢</v>
      </c>
      <c r="B3451" t="str">
        <f>INDEX(獼猴調查結果[工作站],MATCH(C3451,獼猴調查結果[樣區名稱],0))</f>
        <v>麗陽</v>
      </c>
      <c r="C3451" t="s">
        <v>49</v>
      </c>
      <c r="D3451">
        <v>1</v>
      </c>
      <c r="E3451">
        <v>1</v>
      </c>
      <c r="F3451" t="s">
        <v>1761</v>
      </c>
    </row>
    <row r="3452" spans="1:6" x14ac:dyDescent="0.3">
      <c r="A3452" t="str">
        <f>INDEX(獼猴調查結果[林管處],MATCH(B3452,獼猴調查結果[工作站],0))</f>
        <v>東勢</v>
      </c>
      <c r="B3452" t="str">
        <f>INDEX(獼猴調查結果[工作站],MATCH(C3452,獼猴調查結果[樣區名稱],0))</f>
        <v>麗陽</v>
      </c>
      <c r="C3452" t="s">
        <v>49</v>
      </c>
      <c r="D3452">
        <v>1</v>
      </c>
      <c r="E3452">
        <v>2</v>
      </c>
      <c r="F3452" t="s">
        <v>1761</v>
      </c>
    </row>
    <row r="3453" spans="1:6" x14ac:dyDescent="0.3">
      <c r="A3453" t="str">
        <f>INDEX(獼猴調查結果[林管處],MATCH(B3453,獼猴調查結果[工作站],0))</f>
        <v>東勢</v>
      </c>
      <c r="B3453" t="str">
        <f>INDEX(獼猴調查結果[工作站],MATCH(C3453,獼猴調查結果[樣區名稱],0))</f>
        <v>麗陽</v>
      </c>
      <c r="C3453" t="s">
        <v>49</v>
      </c>
      <c r="D3453">
        <v>1</v>
      </c>
      <c r="E3453">
        <v>3</v>
      </c>
      <c r="F3453" t="s">
        <v>1761</v>
      </c>
    </row>
    <row r="3454" spans="1:6" x14ac:dyDescent="0.3">
      <c r="A3454" t="str">
        <f>INDEX(獼猴調查結果[林管處],MATCH(B3454,獼猴調查結果[工作站],0))</f>
        <v>東勢</v>
      </c>
      <c r="B3454" t="str">
        <f>INDEX(獼猴調查結果[工作站],MATCH(C3454,獼猴調查結果[樣區名稱],0))</f>
        <v>麗陽</v>
      </c>
      <c r="C3454" t="s">
        <v>49</v>
      </c>
      <c r="D3454">
        <v>1</v>
      </c>
      <c r="E3454">
        <v>4</v>
      </c>
      <c r="F3454" t="s">
        <v>1761</v>
      </c>
    </row>
    <row r="3455" spans="1:6" x14ac:dyDescent="0.3">
      <c r="A3455" t="str">
        <f>INDEX(獼猴調查結果[林管處],MATCH(B3455,獼猴調查結果[工作站],0))</f>
        <v>東勢</v>
      </c>
      <c r="B3455" t="str">
        <f>INDEX(獼猴調查結果[工作站],MATCH(C3455,獼猴調查結果[樣區名稱],0))</f>
        <v>麗陽</v>
      </c>
      <c r="C3455" t="s">
        <v>49</v>
      </c>
      <c r="D3455">
        <v>1</v>
      </c>
      <c r="E3455">
        <v>5</v>
      </c>
      <c r="F3455" t="s">
        <v>1761</v>
      </c>
    </row>
    <row r="3456" spans="1:6" x14ac:dyDescent="0.3">
      <c r="A3456" t="str">
        <f>INDEX(獼猴調查結果[林管處],MATCH(B3456,獼猴調查結果[工作站],0))</f>
        <v>東勢</v>
      </c>
      <c r="B3456" t="str">
        <f>INDEX(獼猴調查結果[工作站],MATCH(C3456,獼猴調查結果[樣區名稱],0))</f>
        <v>麗陽</v>
      </c>
      <c r="C3456" t="s">
        <v>49</v>
      </c>
      <c r="D3456">
        <v>1</v>
      </c>
      <c r="E3456">
        <v>6</v>
      </c>
      <c r="F3456" t="s">
        <v>1761</v>
      </c>
    </row>
    <row r="3457" spans="1:6" x14ac:dyDescent="0.3">
      <c r="A3457" t="str">
        <f>INDEX(獼猴調查結果[林管處],MATCH(B3457,獼猴調查結果[工作站],0))</f>
        <v>東勢</v>
      </c>
      <c r="B3457" t="str">
        <f>INDEX(獼猴調查結果[工作站],MATCH(C3457,獼猴調查結果[樣區名稱],0))</f>
        <v>雙崎</v>
      </c>
      <c r="C3457" t="s">
        <v>192</v>
      </c>
      <c r="D3457">
        <v>1</v>
      </c>
      <c r="E3457">
        <v>1</v>
      </c>
      <c r="F3457" t="s">
        <v>1775</v>
      </c>
    </row>
    <row r="3458" spans="1:6" x14ac:dyDescent="0.3">
      <c r="A3458" t="str">
        <f>INDEX(獼猴調查結果[林管處],MATCH(B3458,獼猴調查結果[工作站],0))</f>
        <v>東勢</v>
      </c>
      <c r="B3458" t="str">
        <f>INDEX(獼猴調查結果[工作站],MATCH(C3458,獼猴調查結果[樣區名稱],0))</f>
        <v>雙崎</v>
      </c>
      <c r="C3458" t="s">
        <v>192</v>
      </c>
      <c r="D3458">
        <v>1</v>
      </c>
      <c r="E3458">
        <v>2</v>
      </c>
      <c r="F3458" t="s">
        <v>1775</v>
      </c>
    </row>
    <row r="3459" spans="1:6" x14ac:dyDescent="0.3">
      <c r="A3459" t="str">
        <f>INDEX(獼猴調查結果[林管處],MATCH(B3459,獼猴調查結果[工作站],0))</f>
        <v>東勢</v>
      </c>
      <c r="B3459" t="str">
        <f>INDEX(獼猴調查結果[工作站],MATCH(C3459,獼猴調查結果[樣區名稱],0))</f>
        <v>雙崎</v>
      </c>
      <c r="C3459" t="s">
        <v>192</v>
      </c>
      <c r="D3459">
        <v>1</v>
      </c>
      <c r="E3459">
        <v>3</v>
      </c>
      <c r="F3459" t="s">
        <v>1775</v>
      </c>
    </row>
    <row r="3460" spans="1:6" x14ac:dyDescent="0.3">
      <c r="A3460" t="str">
        <f>INDEX(獼猴調查結果[林管處],MATCH(B3460,獼猴調查結果[工作站],0))</f>
        <v>東勢</v>
      </c>
      <c r="B3460" t="str">
        <f>INDEX(獼猴調查結果[工作站],MATCH(C3460,獼猴調查結果[樣區名稱],0))</f>
        <v>雙崎</v>
      </c>
      <c r="C3460" t="s">
        <v>192</v>
      </c>
      <c r="D3460">
        <v>1</v>
      </c>
      <c r="E3460">
        <v>4</v>
      </c>
      <c r="F3460" t="s">
        <v>1775</v>
      </c>
    </row>
    <row r="3461" spans="1:6" x14ac:dyDescent="0.3">
      <c r="A3461" t="str">
        <f>INDEX(獼猴調查結果[林管處],MATCH(B3461,獼猴調查結果[工作站],0))</f>
        <v>東勢</v>
      </c>
      <c r="B3461" t="str">
        <f>INDEX(獼猴調查結果[工作站],MATCH(C3461,獼猴調查結果[樣區名稱],0))</f>
        <v>雙崎</v>
      </c>
      <c r="C3461" t="s">
        <v>192</v>
      </c>
      <c r="D3461">
        <v>1</v>
      </c>
      <c r="E3461">
        <v>5</v>
      </c>
      <c r="F3461" t="s">
        <v>1775</v>
      </c>
    </row>
    <row r="3462" spans="1:6" x14ac:dyDescent="0.3">
      <c r="A3462" t="str">
        <f>INDEX(獼猴調查結果[林管處],MATCH(B3462,獼猴調查結果[工作站],0))</f>
        <v>東勢</v>
      </c>
      <c r="B3462" t="str">
        <f>INDEX(獼猴調查結果[工作站],MATCH(C3462,獼猴調查結果[樣區名稱],0))</f>
        <v>雙崎</v>
      </c>
      <c r="C3462" t="s">
        <v>192</v>
      </c>
      <c r="D3462">
        <v>1</v>
      </c>
      <c r="E3462">
        <v>6</v>
      </c>
      <c r="F3462" t="s">
        <v>1775</v>
      </c>
    </row>
    <row r="3463" spans="1:6" x14ac:dyDescent="0.3">
      <c r="A3463" t="str">
        <f>INDEX(獼猴調查結果[林管處],MATCH(B3463,獼猴調查結果[工作站],0))</f>
        <v>東勢</v>
      </c>
      <c r="B3463" t="str">
        <f>INDEX(獼猴調查結果[工作站],MATCH(C3463,獼猴調查結果[樣區名稱],0))</f>
        <v>雙崎</v>
      </c>
      <c r="C3463" t="s">
        <v>195</v>
      </c>
      <c r="D3463">
        <v>1</v>
      </c>
      <c r="E3463">
        <v>1</v>
      </c>
      <c r="F3463" t="s">
        <v>1775</v>
      </c>
    </row>
    <row r="3464" spans="1:6" x14ac:dyDescent="0.3">
      <c r="A3464" t="str">
        <f>INDEX(獼猴調查結果[林管處],MATCH(B3464,獼猴調查結果[工作站],0))</f>
        <v>東勢</v>
      </c>
      <c r="B3464" t="str">
        <f>INDEX(獼猴調查結果[工作站],MATCH(C3464,獼猴調查結果[樣區名稱],0))</f>
        <v>雙崎</v>
      </c>
      <c r="C3464" t="s">
        <v>195</v>
      </c>
      <c r="D3464">
        <v>1</v>
      </c>
      <c r="E3464">
        <v>2</v>
      </c>
      <c r="F3464" t="s">
        <v>1775</v>
      </c>
    </row>
    <row r="3465" spans="1:6" x14ac:dyDescent="0.3">
      <c r="A3465" t="str">
        <f>INDEX(獼猴調查結果[林管處],MATCH(B3465,獼猴調查結果[工作站],0))</f>
        <v>東勢</v>
      </c>
      <c r="B3465" t="str">
        <f>INDEX(獼猴調查結果[工作站],MATCH(C3465,獼猴調查結果[樣區名稱],0))</f>
        <v>雙崎</v>
      </c>
      <c r="C3465" t="s">
        <v>195</v>
      </c>
      <c r="D3465">
        <v>1</v>
      </c>
      <c r="E3465">
        <v>3</v>
      </c>
      <c r="F3465" t="s">
        <v>1775</v>
      </c>
    </row>
    <row r="3466" spans="1:6" x14ac:dyDescent="0.3">
      <c r="A3466" t="str">
        <f>INDEX(獼猴調查結果[林管處],MATCH(B3466,獼猴調查結果[工作站],0))</f>
        <v>東勢</v>
      </c>
      <c r="B3466" t="str">
        <f>INDEX(獼猴調查結果[工作站],MATCH(C3466,獼猴調查結果[樣區名稱],0))</f>
        <v>雙崎</v>
      </c>
      <c r="C3466" t="s">
        <v>195</v>
      </c>
      <c r="D3466">
        <v>1</v>
      </c>
      <c r="E3466">
        <v>4</v>
      </c>
      <c r="F3466" t="s">
        <v>1775</v>
      </c>
    </row>
    <row r="3467" spans="1:6" x14ac:dyDescent="0.3">
      <c r="A3467" t="str">
        <f>INDEX(獼猴調查結果[林管處],MATCH(B3467,獼猴調查結果[工作站],0))</f>
        <v>東勢</v>
      </c>
      <c r="B3467" t="str">
        <f>INDEX(獼猴調查結果[工作站],MATCH(C3467,獼猴調查結果[樣區名稱],0))</f>
        <v>雙崎</v>
      </c>
      <c r="C3467" t="s">
        <v>195</v>
      </c>
      <c r="D3467">
        <v>1</v>
      </c>
      <c r="E3467">
        <v>5</v>
      </c>
      <c r="F3467" t="s">
        <v>1775</v>
      </c>
    </row>
    <row r="3468" spans="1:6" x14ac:dyDescent="0.3">
      <c r="A3468" t="str">
        <f>INDEX(獼猴調查結果[林管處],MATCH(B3468,獼猴調查結果[工作站],0))</f>
        <v>東勢</v>
      </c>
      <c r="B3468" t="str">
        <f>INDEX(獼猴調查結果[工作站],MATCH(C3468,獼猴調查結果[樣區名稱],0))</f>
        <v>雙崎</v>
      </c>
      <c r="C3468" t="s">
        <v>195</v>
      </c>
      <c r="D3468">
        <v>1</v>
      </c>
      <c r="E3468">
        <v>6</v>
      </c>
      <c r="F3468" t="s">
        <v>1775</v>
      </c>
    </row>
    <row r="3469" spans="1:6" x14ac:dyDescent="0.3">
      <c r="A3469" t="str">
        <f>INDEX(獼猴調查結果[林管處],MATCH(B3469,獼猴調查結果[工作站],0))</f>
        <v>東勢</v>
      </c>
      <c r="B3469" t="str">
        <f>INDEX(獼猴調查結果[工作站],MATCH(C3469,獼猴調查結果[樣區名稱],0))</f>
        <v>雙崎</v>
      </c>
      <c r="C3469" t="s">
        <v>192</v>
      </c>
      <c r="D3469">
        <v>2</v>
      </c>
      <c r="E3469">
        <v>1</v>
      </c>
      <c r="F3469" t="s">
        <v>1775</v>
      </c>
    </row>
    <row r="3470" spans="1:6" x14ac:dyDescent="0.3">
      <c r="A3470" t="str">
        <f>INDEX(獼猴調查結果[林管處],MATCH(B3470,獼猴調查結果[工作站],0))</f>
        <v>東勢</v>
      </c>
      <c r="B3470" t="str">
        <f>INDEX(獼猴調查結果[工作站],MATCH(C3470,獼猴調查結果[樣區名稱],0))</f>
        <v>雙崎</v>
      </c>
      <c r="C3470" t="s">
        <v>192</v>
      </c>
      <c r="D3470">
        <v>2</v>
      </c>
      <c r="E3470">
        <v>2</v>
      </c>
      <c r="F3470" t="s">
        <v>1775</v>
      </c>
    </row>
    <row r="3471" spans="1:6" x14ac:dyDescent="0.3">
      <c r="A3471" t="str">
        <f>INDEX(獼猴調查結果[林管處],MATCH(B3471,獼猴調查結果[工作站],0))</f>
        <v>東勢</v>
      </c>
      <c r="B3471" t="str">
        <f>INDEX(獼猴調查結果[工作站],MATCH(C3471,獼猴調查結果[樣區名稱],0))</f>
        <v>雙崎</v>
      </c>
      <c r="C3471" t="s">
        <v>192</v>
      </c>
      <c r="D3471">
        <v>2</v>
      </c>
      <c r="E3471">
        <v>3</v>
      </c>
      <c r="F3471" t="s">
        <v>1775</v>
      </c>
    </row>
    <row r="3472" spans="1:6" x14ac:dyDescent="0.3">
      <c r="A3472" t="str">
        <f>INDEX(獼猴調查結果[林管處],MATCH(B3472,獼猴調查結果[工作站],0))</f>
        <v>東勢</v>
      </c>
      <c r="B3472" t="str">
        <f>INDEX(獼猴調查結果[工作站],MATCH(C3472,獼猴調查結果[樣區名稱],0))</f>
        <v>雙崎</v>
      </c>
      <c r="C3472" t="s">
        <v>192</v>
      </c>
      <c r="D3472">
        <v>2</v>
      </c>
      <c r="E3472">
        <v>4</v>
      </c>
      <c r="F3472" t="s">
        <v>1775</v>
      </c>
    </row>
    <row r="3473" spans="1:6" x14ac:dyDescent="0.3">
      <c r="A3473" t="str">
        <f>INDEX(獼猴調查結果[林管處],MATCH(B3473,獼猴調查結果[工作站],0))</f>
        <v>東勢</v>
      </c>
      <c r="B3473" t="str">
        <f>INDEX(獼猴調查結果[工作站],MATCH(C3473,獼猴調查結果[樣區名稱],0))</f>
        <v>雙崎</v>
      </c>
      <c r="C3473" t="s">
        <v>192</v>
      </c>
      <c r="D3473">
        <v>2</v>
      </c>
      <c r="E3473">
        <v>5</v>
      </c>
      <c r="F3473" t="s">
        <v>1775</v>
      </c>
    </row>
    <row r="3474" spans="1:6" x14ac:dyDescent="0.3">
      <c r="A3474" t="str">
        <f>INDEX(獼猴調查結果[林管處],MATCH(B3474,獼猴調查結果[工作站],0))</f>
        <v>東勢</v>
      </c>
      <c r="B3474" t="str">
        <f>INDEX(獼猴調查結果[工作站],MATCH(C3474,獼猴調查結果[樣區名稱],0))</f>
        <v>雙崎</v>
      </c>
      <c r="C3474" t="s">
        <v>192</v>
      </c>
      <c r="D3474">
        <v>2</v>
      </c>
      <c r="E3474">
        <v>6</v>
      </c>
      <c r="F3474" t="s">
        <v>1775</v>
      </c>
    </row>
    <row r="3475" spans="1:6" x14ac:dyDescent="0.3">
      <c r="A3475" t="str">
        <f>INDEX(獼猴調查結果[林管處],MATCH(B3475,獼猴調查結果[工作站],0))</f>
        <v>東勢</v>
      </c>
      <c r="B3475" t="str">
        <f>INDEX(獼猴調查結果[工作站],MATCH(C3475,獼猴調查結果[樣區名稱],0))</f>
        <v>雙崎</v>
      </c>
      <c r="C3475" t="s">
        <v>195</v>
      </c>
      <c r="D3475">
        <v>2</v>
      </c>
      <c r="E3475">
        <v>1</v>
      </c>
      <c r="F3475" t="s">
        <v>1775</v>
      </c>
    </row>
    <row r="3476" spans="1:6" x14ac:dyDescent="0.3">
      <c r="A3476" t="str">
        <f>INDEX(獼猴調查結果[林管處],MATCH(B3476,獼猴調查結果[工作站],0))</f>
        <v>東勢</v>
      </c>
      <c r="B3476" t="str">
        <f>INDEX(獼猴調查結果[工作站],MATCH(C3476,獼猴調查結果[樣區名稱],0))</f>
        <v>雙崎</v>
      </c>
      <c r="C3476" t="s">
        <v>195</v>
      </c>
      <c r="D3476">
        <v>2</v>
      </c>
      <c r="E3476">
        <v>2</v>
      </c>
      <c r="F3476" t="s">
        <v>1775</v>
      </c>
    </row>
    <row r="3477" spans="1:6" x14ac:dyDescent="0.3">
      <c r="A3477" t="str">
        <f>INDEX(獼猴調查結果[林管處],MATCH(B3477,獼猴調查結果[工作站],0))</f>
        <v>東勢</v>
      </c>
      <c r="B3477" t="str">
        <f>INDEX(獼猴調查結果[工作站],MATCH(C3477,獼猴調查結果[樣區名稱],0))</f>
        <v>雙崎</v>
      </c>
      <c r="C3477" t="s">
        <v>195</v>
      </c>
      <c r="D3477">
        <v>2</v>
      </c>
      <c r="E3477">
        <v>3</v>
      </c>
      <c r="F3477" t="s">
        <v>1775</v>
      </c>
    </row>
    <row r="3478" spans="1:6" x14ac:dyDescent="0.3">
      <c r="A3478" t="str">
        <f>INDEX(獼猴調查結果[林管處],MATCH(B3478,獼猴調查結果[工作站],0))</f>
        <v>東勢</v>
      </c>
      <c r="B3478" t="str">
        <f>INDEX(獼猴調查結果[工作站],MATCH(C3478,獼猴調查結果[樣區名稱],0))</f>
        <v>雙崎</v>
      </c>
      <c r="C3478" t="s">
        <v>195</v>
      </c>
      <c r="D3478">
        <v>2</v>
      </c>
      <c r="E3478">
        <v>4</v>
      </c>
      <c r="F3478" t="s">
        <v>1775</v>
      </c>
    </row>
    <row r="3479" spans="1:6" x14ac:dyDescent="0.3">
      <c r="A3479" t="str">
        <f>INDEX(獼猴調查結果[林管處],MATCH(B3479,獼猴調查結果[工作站],0))</f>
        <v>東勢</v>
      </c>
      <c r="B3479" t="str">
        <f>INDEX(獼猴調查結果[工作站],MATCH(C3479,獼猴調查結果[樣區名稱],0))</f>
        <v>雙崎</v>
      </c>
      <c r="C3479" t="s">
        <v>195</v>
      </c>
      <c r="D3479">
        <v>2</v>
      </c>
      <c r="E3479">
        <v>5</v>
      </c>
      <c r="F3479" t="s">
        <v>1775</v>
      </c>
    </row>
    <row r="3480" spans="1:6" x14ac:dyDescent="0.3">
      <c r="A3480" t="str">
        <f>INDEX(獼猴調查結果[林管處],MATCH(B3480,獼猴調查結果[工作站],0))</f>
        <v>東勢</v>
      </c>
      <c r="B3480" t="str">
        <f>INDEX(獼猴調查結果[工作站],MATCH(C3480,獼猴調查結果[樣區名稱],0))</f>
        <v>雙崎</v>
      </c>
      <c r="C3480" t="s">
        <v>195</v>
      </c>
      <c r="D3480">
        <v>2</v>
      </c>
      <c r="E3480">
        <v>6</v>
      </c>
      <c r="F3480" t="s">
        <v>1775</v>
      </c>
    </row>
    <row r="3481" spans="1:6" x14ac:dyDescent="0.3">
      <c r="A3481" t="str">
        <f>INDEX(獼猴調查結果[林管處],MATCH(B3481,獼猴調查結果[工作站],0))</f>
        <v>東勢</v>
      </c>
      <c r="B3481" t="str">
        <f>INDEX(獼猴調查結果[工作站],MATCH(C3481,獼猴調查結果[樣區名稱],0))</f>
        <v>雙崎</v>
      </c>
      <c r="C3481" t="s">
        <v>200</v>
      </c>
      <c r="D3481">
        <v>2</v>
      </c>
      <c r="E3481">
        <v>1</v>
      </c>
      <c r="F3481" t="s">
        <v>1775</v>
      </c>
    </row>
    <row r="3482" spans="1:6" x14ac:dyDescent="0.3">
      <c r="A3482" t="str">
        <f>INDEX(獼猴調查結果[林管處],MATCH(B3482,獼猴調查結果[工作站],0))</f>
        <v>東勢</v>
      </c>
      <c r="B3482" t="str">
        <f>INDEX(獼猴調查結果[工作站],MATCH(C3482,獼猴調查結果[樣區名稱],0))</f>
        <v>雙崎</v>
      </c>
      <c r="C3482" t="s">
        <v>200</v>
      </c>
      <c r="D3482">
        <v>2</v>
      </c>
      <c r="E3482">
        <v>2</v>
      </c>
      <c r="F3482" t="s">
        <v>1775</v>
      </c>
    </row>
    <row r="3483" spans="1:6" x14ac:dyDescent="0.3">
      <c r="A3483" t="str">
        <f>INDEX(獼猴調查結果[林管處],MATCH(B3483,獼猴調查結果[工作站],0))</f>
        <v>東勢</v>
      </c>
      <c r="B3483" t="str">
        <f>INDEX(獼猴調查結果[工作站],MATCH(C3483,獼猴調查結果[樣區名稱],0))</f>
        <v>雙崎</v>
      </c>
      <c r="C3483" t="s">
        <v>200</v>
      </c>
      <c r="D3483">
        <v>2</v>
      </c>
      <c r="E3483">
        <v>3</v>
      </c>
      <c r="F3483" t="s">
        <v>1775</v>
      </c>
    </row>
    <row r="3484" spans="1:6" x14ac:dyDescent="0.3">
      <c r="A3484" t="str">
        <f>INDEX(獼猴調查結果[林管處],MATCH(B3484,獼猴調查結果[工作站],0))</f>
        <v>東勢</v>
      </c>
      <c r="B3484" t="str">
        <f>INDEX(獼猴調查結果[工作站],MATCH(C3484,獼猴調查結果[樣區名稱],0))</f>
        <v>雙崎</v>
      </c>
      <c r="C3484" t="s">
        <v>200</v>
      </c>
      <c r="D3484">
        <v>2</v>
      </c>
      <c r="E3484">
        <v>4</v>
      </c>
      <c r="F3484" t="s">
        <v>1775</v>
      </c>
    </row>
    <row r="3485" spans="1:6" x14ac:dyDescent="0.3">
      <c r="A3485" t="str">
        <f>INDEX(獼猴調查結果[林管處],MATCH(B3485,獼猴調查結果[工作站],0))</f>
        <v>東勢</v>
      </c>
      <c r="B3485" t="str">
        <f>INDEX(獼猴調查結果[工作站],MATCH(C3485,獼猴調查結果[樣區名稱],0))</f>
        <v>雙崎</v>
      </c>
      <c r="C3485" t="s">
        <v>200</v>
      </c>
      <c r="D3485">
        <v>2</v>
      </c>
      <c r="E3485">
        <v>5</v>
      </c>
      <c r="F3485" t="s">
        <v>1775</v>
      </c>
    </row>
    <row r="3486" spans="1:6" x14ac:dyDescent="0.3">
      <c r="A3486" t="str">
        <f>INDEX(獼猴調查結果[林管處],MATCH(B3486,獼猴調查結果[工作站],0))</f>
        <v>東勢</v>
      </c>
      <c r="B3486" t="str">
        <f>INDEX(獼猴調查結果[工作站],MATCH(C3486,獼猴調查結果[樣區名稱],0))</f>
        <v>雙崎</v>
      </c>
      <c r="C3486" t="s">
        <v>200</v>
      </c>
      <c r="D3486">
        <v>2</v>
      </c>
      <c r="E3486">
        <v>6</v>
      </c>
      <c r="F3486" t="s">
        <v>1775</v>
      </c>
    </row>
    <row r="3487" spans="1:6" x14ac:dyDescent="0.3">
      <c r="A3487" t="str">
        <f>INDEX(獼猴調查結果[林管處],MATCH(B3487,獼猴調查結果[工作站],0))</f>
        <v>花蓮</v>
      </c>
      <c r="B3487" t="str">
        <f>INDEX(獼猴調查結果[工作站],MATCH(C3487,獼猴調查結果[樣區名稱],0))</f>
        <v>玉里</v>
      </c>
      <c r="C3487" t="s">
        <v>222</v>
      </c>
      <c r="D3487">
        <v>1</v>
      </c>
      <c r="E3487">
        <v>1</v>
      </c>
      <c r="F3487" t="s">
        <v>234</v>
      </c>
    </row>
    <row r="3488" spans="1:6" x14ac:dyDescent="0.3">
      <c r="A3488" t="str">
        <f>INDEX(獼猴調查結果[林管處],MATCH(B3488,獼猴調查結果[工作站],0))</f>
        <v>花蓮</v>
      </c>
      <c r="B3488" t="str">
        <f>INDEX(獼猴調查結果[工作站],MATCH(C3488,獼猴調查結果[樣區名稱],0))</f>
        <v>玉里</v>
      </c>
      <c r="C3488" t="s">
        <v>222</v>
      </c>
      <c r="D3488">
        <v>1</v>
      </c>
      <c r="E3488">
        <v>2</v>
      </c>
      <c r="F3488" t="s">
        <v>234</v>
      </c>
    </row>
    <row r="3489" spans="1:6" x14ac:dyDescent="0.3">
      <c r="A3489" t="str">
        <f>INDEX(獼猴調查結果[林管處],MATCH(B3489,獼猴調查結果[工作站],0))</f>
        <v>花蓮</v>
      </c>
      <c r="B3489" t="str">
        <f>INDEX(獼猴調查結果[工作站],MATCH(C3489,獼猴調查結果[樣區名稱],0))</f>
        <v>玉里</v>
      </c>
      <c r="C3489" t="s">
        <v>222</v>
      </c>
      <c r="D3489">
        <v>1</v>
      </c>
      <c r="E3489">
        <v>3</v>
      </c>
      <c r="F3489" t="s">
        <v>234</v>
      </c>
    </row>
    <row r="3490" spans="1:6" x14ac:dyDescent="0.3">
      <c r="A3490" t="str">
        <f>INDEX(獼猴調查結果[林管處],MATCH(B3490,獼猴調查結果[工作站],0))</f>
        <v>花蓮</v>
      </c>
      <c r="B3490" t="str">
        <f>INDEX(獼猴調查結果[工作站],MATCH(C3490,獼猴調查結果[樣區名稱],0))</f>
        <v>玉里</v>
      </c>
      <c r="C3490" t="s">
        <v>222</v>
      </c>
      <c r="D3490">
        <v>1</v>
      </c>
      <c r="E3490">
        <v>4</v>
      </c>
      <c r="F3490" t="s">
        <v>234</v>
      </c>
    </row>
    <row r="3491" spans="1:6" x14ac:dyDescent="0.3">
      <c r="A3491" t="str">
        <f>INDEX(獼猴調查結果[林管處],MATCH(B3491,獼猴調查結果[工作站],0))</f>
        <v>花蓮</v>
      </c>
      <c r="B3491" t="str">
        <f>INDEX(獼猴調查結果[工作站],MATCH(C3491,獼猴調查結果[樣區名稱],0))</f>
        <v>玉里</v>
      </c>
      <c r="C3491" t="s">
        <v>222</v>
      </c>
      <c r="D3491">
        <v>1</v>
      </c>
      <c r="E3491">
        <v>5</v>
      </c>
      <c r="F3491" t="s">
        <v>234</v>
      </c>
    </row>
    <row r="3492" spans="1:6" x14ac:dyDescent="0.3">
      <c r="A3492" t="str">
        <f>INDEX(獼猴調查結果[林管處],MATCH(B3492,獼猴調查結果[工作站],0))</f>
        <v>花蓮</v>
      </c>
      <c r="B3492" t="str">
        <f>INDEX(獼猴調查結果[工作站],MATCH(C3492,獼猴調查結果[樣區名稱],0))</f>
        <v>玉里</v>
      </c>
      <c r="C3492" t="s">
        <v>222</v>
      </c>
      <c r="D3492">
        <v>1</v>
      </c>
      <c r="E3492">
        <v>6</v>
      </c>
      <c r="F3492" t="s">
        <v>234</v>
      </c>
    </row>
    <row r="3493" spans="1:6" x14ac:dyDescent="0.3">
      <c r="A3493" t="str">
        <f>INDEX(獼猴調查結果[林管處],MATCH(B3493,獼猴調查結果[工作站],0))</f>
        <v>花蓮</v>
      </c>
      <c r="B3493" t="str">
        <f>INDEX(獼猴調查結果[工作站],MATCH(C3493,獼猴調查結果[樣區名稱],0))</f>
        <v>玉里</v>
      </c>
      <c r="C3493" t="s">
        <v>222</v>
      </c>
      <c r="D3493">
        <v>1</v>
      </c>
      <c r="E3493">
        <v>7</v>
      </c>
      <c r="F3493" t="s">
        <v>234</v>
      </c>
    </row>
    <row r="3494" spans="1:6" x14ac:dyDescent="0.3">
      <c r="A3494" t="str">
        <f>INDEX(獼猴調查結果[林管處],MATCH(B3494,獼猴調查結果[工作站],0))</f>
        <v>花蓮</v>
      </c>
      <c r="B3494" t="str">
        <f>INDEX(獼猴調查結果[工作站],MATCH(C3494,獼猴調查結果[樣區名稱],0))</f>
        <v>玉里</v>
      </c>
      <c r="C3494" t="s">
        <v>222</v>
      </c>
      <c r="D3494">
        <v>1</v>
      </c>
      <c r="E3494">
        <v>8</v>
      </c>
      <c r="F3494" t="s">
        <v>234</v>
      </c>
    </row>
    <row r="3495" spans="1:6" x14ac:dyDescent="0.3">
      <c r="A3495" t="str">
        <f>INDEX(獼猴調查結果[林管處],MATCH(B3495,獼猴調查結果[工作站],0))</f>
        <v>花蓮</v>
      </c>
      <c r="B3495" t="str">
        <f>INDEX(獼猴調查結果[工作站],MATCH(C3495,獼猴調查結果[樣區名稱],0))</f>
        <v>玉里</v>
      </c>
      <c r="C3495" t="s">
        <v>225</v>
      </c>
      <c r="D3495">
        <v>1</v>
      </c>
      <c r="E3495">
        <v>1</v>
      </c>
      <c r="F3495" t="s">
        <v>1779</v>
      </c>
    </row>
    <row r="3496" spans="1:6" x14ac:dyDescent="0.3">
      <c r="A3496" t="str">
        <f>INDEX(獼猴調查結果[林管處],MATCH(B3496,獼猴調查結果[工作站],0))</f>
        <v>花蓮</v>
      </c>
      <c r="B3496" t="str">
        <f>INDEX(獼猴調查結果[工作站],MATCH(C3496,獼猴調查結果[樣區名稱],0))</f>
        <v>玉里</v>
      </c>
      <c r="C3496" t="s">
        <v>225</v>
      </c>
      <c r="D3496">
        <v>1</v>
      </c>
      <c r="E3496">
        <v>2</v>
      </c>
      <c r="F3496" t="s">
        <v>1779</v>
      </c>
    </row>
    <row r="3497" spans="1:6" x14ac:dyDescent="0.3">
      <c r="A3497" t="str">
        <f>INDEX(獼猴調查結果[林管處],MATCH(B3497,獼猴調查結果[工作站],0))</f>
        <v>花蓮</v>
      </c>
      <c r="B3497" t="str">
        <f>INDEX(獼猴調查結果[工作站],MATCH(C3497,獼猴調查結果[樣區名稱],0))</f>
        <v>玉里</v>
      </c>
      <c r="C3497" t="s">
        <v>225</v>
      </c>
      <c r="D3497">
        <v>1</v>
      </c>
      <c r="E3497">
        <v>3</v>
      </c>
      <c r="F3497" t="s">
        <v>1779</v>
      </c>
    </row>
    <row r="3498" spans="1:6" x14ac:dyDescent="0.3">
      <c r="A3498" t="str">
        <f>INDEX(獼猴調查結果[林管處],MATCH(B3498,獼猴調查結果[工作站],0))</f>
        <v>花蓮</v>
      </c>
      <c r="B3498" t="str">
        <f>INDEX(獼猴調查結果[工作站],MATCH(C3498,獼猴調查結果[樣區名稱],0))</f>
        <v>玉里</v>
      </c>
      <c r="C3498" t="s">
        <v>225</v>
      </c>
      <c r="D3498">
        <v>1</v>
      </c>
      <c r="E3498">
        <v>4</v>
      </c>
      <c r="F3498" t="s">
        <v>1779</v>
      </c>
    </row>
    <row r="3499" spans="1:6" x14ac:dyDescent="0.3">
      <c r="A3499" t="str">
        <f>INDEX(獼猴調查結果[林管處],MATCH(B3499,獼猴調查結果[工作站],0))</f>
        <v>花蓮</v>
      </c>
      <c r="B3499" t="str">
        <f>INDEX(獼猴調查結果[工作站],MATCH(C3499,獼猴調查結果[樣區名稱],0))</f>
        <v>玉里</v>
      </c>
      <c r="C3499" t="s">
        <v>225</v>
      </c>
      <c r="D3499">
        <v>1</v>
      </c>
      <c r="E3499">
        <v>5</v>
      </c>
      <c r="F3499" t="s">
        <v>1779</v>
      </c>
    </row>
    <row r="3500" spans="1:6" x14ac:dyDescent="0.3">
      <c r="A3500" t="str">
        <f>INDEX(獼猴調查結果[林管處],MATCH(B3500,獼猴調查結果[工作站],0))</f>
        <v>花蓮</v>
      </c>
      <c r="B3500" t="str">
        <f>INDEX(獼猴調查結果[工作站],MATCH(C3500,獼猴調查結果[樣區名稱],0))</f>
        <v>玉里</v>
      </c>
      <c r="C3500" t="s">
        <v>225</v>
      </c>
      <c r="D3500">
        <v>1</v>
      </c>
      <c r="E3500">
        <v>6</v>
      </c>
      <c r="F3500" t="s">
        <v>1779</v>
      </c>
    </row>
    <row r="3501" spans="1:6" x14ac:dyDescent="0.3">
      <c r="A3501" t="str">
        <f>INDEX(獼猴調查結果[林管處],MATCH(B3501,獼猴調查結果[工作站],0))</f>
        <v>花蓮</v>
      </c>
      <c r="B3501" t="str">
        <f>INDEX(獼猴調查結果[工作站],MATCH(C3501,獼猴調查結果[樣區名稱],0))</f>
        <v>玉里</v>
      </c>
      <c r="C3501" t="s">
        <v>225</v>
      </c>
      <c r="D3501">
        <v>1</v>
      </c>
      <c r="E3501">
        <v>7</v>
      </c>
      <c r="F3501" t="s">
        <v>1779</v>
      </c>
    </row>
    <row r="3502" spans="1:6" x14ac:dyDescent="0.3">
      <c r="A3502" t="str">
        <f>INDEX(獼猴調查結果[林管處],MATCH(B3502,獼猴調查結果[工作站],0))</f>
        <v>花蓮</v>
      </c>
      <c r="B3502" t="str">
        <f>INDEX(獼猴調查結果[工作站],MATCH(C3502,獼猴調查結果[樣區名稱],0))</f>
        <v>玉里</v>
      </c>
      <c r="C3502" t="s">
        <v>225</v>
      </c>
      <c r="D3502">
        <v>1</v>
      </c>
      <c r="E3502">
        <v>8</v>
      </c>
      <c r="F3502" t="s">
        <v>1779</v>
      </c>
    </row>
    <row r="3503" spans="1:6" x14ac:dyDescent="0.3">
      <c r="A3503" t="str">
        <f>INDEX(獼猴調查結果[林管處],MATCH(B3503,獼猴調查結果[工作站],0))</f>
        <v>花蓮</v>
      </c>
      <c r="B3503" t="str">
        <f>INDEX(獼猴調查結果[工作站],MATCH(C3503,獼猴調查結果[樣區名稱],0))</f>
        <v>玉里</v>
      </c>
      <c r="C3503" t="s">
        <v>229</v>
      </c>
      <c r="D3503">
        <v>1</v>
      </c>
      <c r="E3503">
        <v>1</v>
      </c>
      <c r="F3503" t="s">
        <v>1780</v>
      </c>
    </row>
    <row r="3504" spans="1:6" x14ac:dyDescent="0.3">
      <c r="A3504" t="str">
        <f>INDEX(獼猴調查結果[林管處],MATCH(B3504,獼猴調查結果[工作站],0))</f>
        <v>花蓮</v>
      </c>
      <c r="B3504" t="str">
        <f>INDEX(獼猴調查結果[工作站],MATCH(C3504,獼猴調查結果[樣區名稱],0))</f>
        <v>玉里</v>
      </c>
      <c r="C3504" t="s">
        <v>229</v>
      </c>
      <c r="D3504">
        <v>1</v>
      </c>
      <c r="E3504">
        <v>2</v>
      </c>
      <c r="F3504" t="s">
        <v>1780</v>
      </c>
    </row>
    <row r="3505" spans="1:6" x14ac:dyDescent="0.3">
      <c r="A3505" t="str">
        <f>INDEX(獼猴調查結果[林管處],MATCH(B3505,獼猴調查結果[工作站],0))</f>
        <v>花蓮</v>
      </c>
      <c r="B3505" t="str">
        <f>INDEX(獼猴調查結果[工作站],MATCH(C3505,獼猴調查結果[樣區名稱],0))</f>
        <v>玉里</v>
      </c>
      <c r="C3505" t="s">
        <v>229</v>
      </c>
      <c r="D3505">
        <v>1</v>
      </c>
      <c r="E3505">
        <v>3</v>
      </c>
      <c r="F3505" t="s">
        <v>1780</v>
      </c>
    </row>
    <row r="3506" spans="1:6" x14ac:dyDescent="0.3">
      <c r="A3506" t="str">
        <f>INDEX(獼猴調查結果[林管處],MATCH(B3506,獼猴調查結果[工作站],0))</f>
        <v>花蓮</v>
      </c>
      <c r="B3506" t="str">
        <f>INDEX(獼猴調查結果[工作站],MATCH(C3506,獼猴調查結果[樣區名稱],0))</f>
        <v>玉里</v>
      </c>
      <c r="C3506" t="s">
        <v>229</v>
      </c>
      <c r="D3506">
        <v>1</v>
      </c>
      <c r="E3506">
        <v>4</v>
      </c>
      <c r="F3506" t="s">
        <v>1780</v>
      </c>
    </row>
    <row r="3507" spans="1:6" x14ac:dyDescent="0.3">
      <c r="A3507" t="str">
        <f>INDEX(獼猴調查結果[林管處],MATCH(B3507,獼猴調查結果[工作站],0))</f>
        <v>花蓮</v>
      </c>
      <c r="B3507" t="str">
        <f>INDEX(獼猴調查結果[工作站],MATCH(C3507,獼猴調查結果[樣區名稱],0))</f>
        <v>玉里</v>
      </c>
      <c r="C3507" t="s">
        <v>229</v>
      </c>
      <c r="D3507">
        <v>1</v>
      </c>
      <c r="E3507">
        <v>5</v>
      </c>
      <c r="F3507" t="s">
        <v>1780</v>
      </c>
    </row>
    <row r="3508" spans="1:6" x14ac:dyDescent="0.3">
      <c r="A3508" t="str">
        <f>INDEX(獼猴調查結果[林管處],MATCH(B3508,獼猴調查結果[工作站],0))</f>
        <v>花蓮</v>
      </c>
      <c r="B3508" t="str">
        <f>INDEX(獼猴調查結果[工作站],MATCH(C3508,獼猴調查結果[樣區名稱],0))</f>
        <v>玉里</v>
      </c>
      <c r="C3508" t="s">
        <v>229</v>
      </c>
      <c r="D3508">
        <v>1</v>
      </c>
      <c r="E3508">
        <v>6</v>
      </c>
      <c r="F3508" t="s">
        <v>1780</v>
      </c>
    </row>
    <row r="3509" spans="1:6" x14ac:dyDescent="0.3">
      <c r="A3509" t="str">
        <f>INDEX(獼猴調查結果[林管處],MATCH(B3509,獼猴調查結果[工作站],0))</f>
        <v>花蓮</v>
      </c>
      <c r="B3509" t="str">
        <f>INDEX(獼猴調查結果[工作站],MATCH(C3509,獼猴調查結果[樣區名稱],0))</f>
        <v>玉里</v>
      </c>
      <c r="C3509" t="s">
        <v>229</v>
      </c>
      <c r="D3509">
        <v>1</v>
      </c>
      <c r="E3509">
        <v>7</v>
      </c>
      <c r="F3509" t="s">
        <v>1780</v>
      </c>
    </row>
    <row r="3510" spans="1:6" x14ac:dyDescent="0.3">
      <c r="A3510" t="str">
        <f>INDEX(獼猴調查結果[林管處],MATCH(B3510,獼猴調查結果[工作站],0))</f>
        <v>花蓮</v>
      </c>
      <c r="B3510" t="str">
        <f>INDEX(獼猴調查結果[工作站],MATCH(C3510,獼猴調查結果[樣區名稱],0))</f>
        <v>玉里</v>
      </c>
      <c r="C3510" t="s">
        <v>229</v>
      </c>
      <c r="D3510">
        <v>1</v>
      </c>
      <c r="E3510">
        <v>8</v>
      </c>
      <c r="F3510" t="s">
        <v>1780</v>
      </c>
    </row>
    <row r="3511" spans="1:6" x14ac:dyDescent="0.3">
      <c r="A3511" t="str">
        <f>INDEX(獼猴調查結果[林管處],MATCH(B3511,獼猴調查結果[工作站],0))</f>
        <v>花蓮</v>
      </c>
      <c r="B3511" t="str">
        <f>INDEX(獼猴調查結果[工作站],MATCH(C3511,獼猴調查結果[樣區名稱],0))</f>
        <v>玉里</v>
      </c>
      <c r="C3511" t="s">
        <v>246</v>
      </c>
      <c r="D3511">
        <v>1</v>
      </c>
      <c r="E3511">
        <v>1</v>
      </c>
      <c r="F3511" t="s">
        <v>1782</v>
      </c>
    </row>
    <row r="3512" spans="1:6" x14ac:dyDescent="0.3">
      <c r="A3512" t="str">
        <f>INDEX(獼猴調查結果[林管處],MATCH(B3512,獼猴調查結果[工作站],0))</f>
        <v>花蓮</v>
      </c>
      <c r="B3512" t="str">
        <f>INDEX(獼猴調查結果[工作站],MATCH(C3512,獼猴調查結果[樣區名稱],0))</f>
        <v>玉里</v>
      </c>
      <c r="C3512" t="s">
        <v>246</v>
      </c>
      <c r="D3512">
        <v>1</v>
      </c>
      <c r="E3512">
        <v>2</v>
      </c>
      <c r="F3512" t="s">
        <v>1782</v>
      </c>
    </row>
    <row r="3513" spans="1:6" x14ac:dyDescent="0.3">
      <c r="A3513" t="str">
        <f>INDEX(獼猴調查結果[林管處],MATCH(B3513,獼猴調查結果[工作站],0))</f>
        <v>花蓮</v>
      </c>
      <c r="B3513" t="str">
        <f>INDEX(獼猴調查結果[工作站],MATCH(C3513,獼猴調查結果[樣區名稱],0))</f>
        <v>玉里</v>
      </c>
      <c r="C3513" t="s">
        <v>246</v>
      </c>
      <c r="D3513">
        <v>1</v>
      </c>
      <c r="E3513">
        <v>3</v>
      </c>
      <c r="F3513" t="s">
        <v>1782</v>
      </c>
    </row>
    <row r="3514" spans="1:6" x14ac:dyDescent="0.3">
      <c r="A3514" t="str">
        <f>INDEX(獼猴調查結果[林管處],MATCH(B3514,獼猴調查結果[工作站],0))</f>
        <v>花蓮</v>
      </c>
      <c r="B3514" t="str">
        <f>INDEX(獼猴調查結果[工作站],MATCH(C3514,獼猴調查結果[樣區名稱],0))</f>
        <v>玉里</v>
      </c>
      <c r="C3514" t="s">
        <v>246</v>
      </c>
      <c r="D3514">
        <v>1</v>
      </c>
      <c r="E3514">
        <v>4</v>
      </c>
      <c r="F3514" t="s">
        <v>1782</v>
      </c>
    </row>
    <row r="3515" spans="1:6" x14ac:dyDescent="0.3">
      <c r="A3515" t="str">
        <f>INDEX(獼猴調查結果[林管處],MATCH(B3515,獼猴調查結果[工作站],0))</f>
        <v>花蓮</v>
      </c>
      <c r="B3515" t="str">
        <f>INDEX(獼猴調查結果[工作站],MATCH(C3515,獼猴調查結果[樣區名稱],0))</f>
        <v>玉里</v>
      </c>
      <c r="C3515" t="s">
        <v>246</v>
      </c>
      <c r="D3515">
        <v>1</v>
      </c>
      <c r="E3515">
        <v>5</v>
      </c>
      <c r="F3515" t="s">
        <v>1782</v>
      </c>
    </row>
    <row r="3516" spans="1:6" x14ac:dyDescent="0.3">
      <c r="A3516" t="str">
        <f>INDEX(獼猴調查結果[林管處],MATCH(B3516,獼猴調查結果[工作站],0))</f>
        <v>花蓮</v>
      </c>
      <c r="B3516" t="str">
        <f>INDEX(獼猴調查結果[工作站],MATCH(C3516,獼猴調查結果[樣區名稱],0))</f>
        <v>玉里</v>
      </c>
      <c r="C3516" t="s">
        <v>246</v>
      </c>
      <c r="D3516">
        <v>1</v>
      </c>
      <c r="E3516">
        <v>6</v>
      </c>
      <c r="F3516" t="s">
        <v>1782</v>
      </c>
    </row>
    <row r="3517" spans="1:6" x14ac:dyDescent="0.3">
      <c r="A3517" t="str">
        <f>INDEX(獼猴調查結果[林管處],MATCH(B3517,獼猴調查結果[工作站],0))</f>
        <v>花蓮</v>
      </c>
      <c r="B3517" t="str">
        <f>INDEX(獼猴調查結果[工作站],MATCH(C3517,獼猴調查結果[樣區名稱],0))</f>
        <v>玉里</v>
      </c>
      <c r="C3517" t="s">
        <v>246</v>
      </c>
      <c r="D3517">
        <v>1</v>
      </c>
      <c r="E3517">
        <v>7</v>
      </c>
      <c r="F3517" t="s">
        <v>1782</v>
      </c>
    </row>
    <row r="3518" spans="1:6" x14ac:dyDescent="0.3">
      <c r="A3518" t="str">
        <f>INDEX(獼猴調查結果[林管處],MATCH(B3518,獼猴調查結果[工作站],0))</f>
        <v>花蓮</v>
      </c>
      <c r="B3518" t="str">
        <f>INDEX(獼猴調查結果[工作站],MATCH(C3518,獼猴調查結果[樣區名稱],0))</f>
        <v>玉里</v>
      </c>
      <c r="C3518" t="s">
        <v>246</v>
      </c>
      <c r="D3518">
        <v>1</v>
      </c>
      <c r="E3518">
        <v>8</v>
      </c>
      <c r="F3518" t="s">
        <v>1782</v>
      </c>
    </row>
    <row r="3519" spans="1:6" x14ac:dyDescent="0.3">
      <c r="A3519" t="str">
        <f>INDEX(獼猴調查結果[林管處],MATCH(B3519,獼猴調查結果[工作站],0))</f>
        <v>花蓮</v>
      </c>
      <c r="B3519" t="str">
        <f>INDEX(獼猴調查結果[工作站],MATCH(C3519,獼猴調查結果[樣區名稱],0))</f>
        <v>萬榮</v>
      </c>
      <c r="C3519" t="s">
        <v>252</v>
      </c>
      <c r="D3519">
        <v>1</v>
      </c>
      <c r="E3519">
        <v>1</v>
      </c>
      <c r="F3519" t="s">
        <v>1785</v>
      </c>
    </row>
    <row r="3520" spans="1:6" x14ac:dyDescent="0.3">
      <c r="A3520" t="str">
        <f>INDEX(獼猴調查結果[林管處],MATCH(B3520,獼猴調查結果[工作站],0))</f>
        <v>花蓮</v>
      </c>
      <c r="B3520" t="str">
        <f>INDEX(獼猴調查結果[工作站],MATCH(C3520,獼猴調查結果[樣區名稱],0))</f>
        <v>萬榮</v>
      </c>
      <c r="C3520" t="s">
        <v>252</v>
      </c>
      <c r="D3520">
        <v>1</v>
      </c>
      <c r="E3520">
        <v>2</v>
      </c>
      <c r="F3520" t="s">
        <v>1785</v>
      </c>
    </row>
    <row r="3521" spans="1:6" x14ac:dyDescent="0.3">
      <c r="A3521" t="str">
        <f>INDEX(獼猴調查結果[林管處],MATCH(B3521,獼猴調查結果[工作站],0))</f>
        <v>花蓮</v>
      </c>
      <c r="B3521" t="str">
        <f>INDEX(獼猴調查結果[工作站],MATCH(C3521,獼猴調查結果[樣區名稱],0))</f>
        <v>萬榮</v>
      </c>
      <c r="C3521" t="s">
        <v>252</v>
      </c>
      <c r="D3521">
        <v>1</v>
      </c>
      <c r="E3521">
        <v>3</v>
      </c>
      <c r="F3521" t="s">
        <v>1785</v>
      </c>
    </row>
    <row r="3522" spans="1:6" x14ac:dyDescent="0.3">
      <c r="A3522" t="str">
        <f>INDEX(獼猴調查結果[林管處],MATCH(B3522,獼猴調查結果[工作站],0))</f>
        <v>花蓮</v>
      </c>
      <c r="B3522" t="str">
        <f>INDEX(獼猴調查結果[工作站],MATCH(C3522,獼猴調查結果[樣區名稱],0))</f>
        <v>萬榮</v>
      </c>
      <c r="C3522" t="s">
        <v>252</v>
      </c>
      <c r="D3522">
        <v>1</v>
      </c>
      <c r="E3522">
        <v>4</v>
      </c>
      <c r="F3522" t="s">
        <v>1785</v>
      </c>
    </row>
    <row r="3523" spans="1:6" x14ac:dyDescent="0.3">
      <c r="A3523" t="str">
        <f>INDEX(獼猴調查結果[林管處],MATCH(B3523,獼猴調查結果[工作站],0))</f>
        <v>花蓮</v>
      </c>
      <c r="B3523" t="str">
        <f>INDEX(獼猴調查結果[工作站],MATCH(C3523,獼猴調查結果[樣區名稱],0))</f>
        <v>萬榮</v>
      </c>
      <c r="C3523" t="s">
        <v>252</v>
      </c>
      <c r="D3523">
        <v>1</v>
      </c>
      <c r="E3523">
        <v>5</v>
      </c>
      <c r="F3523" t="s">
        <v>1785</v>
      </c>
    </row>
    <row r="3524" spans="1:6" x14ac:dyDescent="0.3">
      <c r="A3524" t="str">
        <f>INDEX(獼猴調查結果[林管處],MATCH(B3524,獼猴調查結果[工作站],0))</f>
        <v>花蓮</v>
      </c>
      <c r="B3524" t="str">
        <f>INDEX(獼猴調查結果[工作站],MATCH(C3524,獼猴調查結果[樣區名稱],0))</f>
        <v>萬榮</v>
      </c>
      <c r="C3524" t="s">
        <v>252</v>
      </c>
      <c r="D3524">
        <v>1</v>
      </c>
      <c r="E3524">
        <v>6</v>
      </c>
      <c r="F3524" t="s">
        <v>1785</v>
      </c>
    </row>
    <row r="3525" spans="1:6" x14ac:dyDescent="0.3">
      <c r="A3525" t="str">
        <f>INDEX(獼猴調查結果[林管處],MATCH(B3525,獼猴調查結果[工作站],0))</f>
        <v>花蓮</v>
      </c>
      <c r="B3525" t="str">
        <f>INDEX(獼猴調查結果[工作站],MATCH(C3525,獼猴調查結果[樣區名稱],0))</f>
        <v>萬榮</v>
      </c>
      <c r="C3525" t="s">
        <v>312</v>
      </c>
      <c r="D3525">
        <v>1</v>
      </c>
      <c r="E3525">
        <v>1</v>
      </c>
      <c r="F3525" t="s">
        <v>1787</v>
      </c>
    </row>
    <row r="3526" spans="1:6" x14ac:dyDescent="0.3">
      <c r="A3526" t="str">
        <f>INDEX(獼猴調查結果[林管處],MATCH(B3526,獼猴調查結果[工作站],0))</f>
        <v>花蓮</v>
      </c>
      <c r="B3526" t="str">
        <f>INDEX(獼猴調查結果[工作站],MATCH(C3526,獼猴調查結果[樣區名稱],0))</f>
        <v>萬榮</v>
      </c>
      <c r="C3526" t="s">
        <v>312</v>
      </c>
      <c r="D3526">
        <v>1</v>
      </c>
      <c r="E3526">
        <v>2</v>
      </c>
      <c r="F3526" t="s">
        <v>1787</v>
      </c>
    </row>
    <row r="3527" spans="1:6" x14ac:dyDescent="0.3">
      <c r="A3527" t="str">
        <f>INDEX(獼猴調查結果[林管處],MATCH(B3527,獼猴調查結果[工作站],0))</f>
        <v>花蓮</v>
      </c>
      <c r="B3527" t="str">
        <f>INDEX(獼猴調查結果[工作站],MATCH(C3527,獼猴調查結果[樣區名稱],0))</f>
        <v>萬榮</v>
      </c>
      <c r="C3527" t="s">
        <v>312</v>
      </c>
      <c r="D3527">
        <v>1</v>
      </c>
      <c r="E3527">
        <v>3</v>
      </c>
      <c r="F3527" t="s">
        <v>1787</v>
      </c>
    </row>
    <row r="3528" spans="1:6" x14ac:dyDescent="0.3">
      <c r="A3528" t="str">
        <f>INDEX(獼猴調查結果[林管處],MATCH(B3528,獼猴調查結果[工作站],0))</f>
        <v>花蓮</v>
      </c>
      <c r="B3528" t="str">
        <f>INDEX(獼猴調查結果[工作站],MATCH(C3528,獼猴調查結果[樣區名稱],0))</f>
        <v>萬榮</v>
      </c>
      <c r="C3528" t="s">
        <v>312</v>
      </c>
      <c r="D3528">
        <v>1</v>
      </c>
      <c r="E3528">
        <v>4</v>
      </c>
      <c r="F3528" t="s">
        <v>1787</v>
      </c>
    </row>
    <row r="3529" spans="1:6" x14ac:dyDescent="0.3">
      <c r="A3529" t="str">
        <f>INDEX(獼猴調查結果[林管處],MATCH(B3529,獼猴調查結果[工作站],0))</f>
        <v>花蓮</v>
      </c>
      <c r="B3529" t="str">
        <f>INDEX(獼猴調查結果[工作站],MATCH(C3529,獼猴調查結果[樣區名稱],0))</f>
        <v>萬榮</v>
      </c>
      <c r="C3529" t="s">
        <v>312</v>
      </c>
      <c r="D3529">
        <v>1</v>
      </c>
      <c r="E3529">
        <v>5</v>
      </c>
      <c r="F3529" t="s">
        <v>1787</v>
      </c>
    </row>
    <row r="3530" spans="1:6" x14ac:dyDescent="0.3">
      <c r="A3530" t="str">
        <f>INDEX(獼猴調查結果[林管處],MATCH(B3530,獼猴調查結果[工作站],0))</f>
        <v>花蓮</v>
      </c>
      <c r="B3530" t="str">
        <f>INDEX(獼猴調查結果[工作站],MATCH(C3530,獼猴調查結果[樣區名稱],0))</f>
        <v>萬榮</v>
      </c>
      <c r="C3530" t="s">
        <v>312</v>
      </c>
      <c r="D3530">
        <v>1</v>
      </c>
      <c r="E3530">
        <v>6</v>
      </c>
      <c r="F3530" t="s">
        <v>1787</v>
      </c>
    </row>
    <row r="3531" spans="1:6" x14ac:dyDescent="0.3">
      <c r="A3531" t="str">
        <f>INDEX(獼猴調查結果[林管處],MATCH(B3531,獼猴調查結果[工作站],0))</f>
        <v>花蓮</v>
      </c>
      <c r="B3531" t="str">
        <f>INDEX(獼猴調查結果[工作站],MATCH(C3531,獼猴調查結果[樣區名稱],0))</f>
        <v>萬榮</v>
      </c>
      <c r="C3531" t="s">
        <v>319</v>
      </c>
      <c r="D3531">
        <v>1</v>
      </c>
      <c r="E3531">
        <v>1</v>
      </c>
      <c r="F3531" t="s">
        <v>1787</v>
      </c>
    </row>
    <row r="3532" spans="1:6" x14ac:dyDescent="0.3">
      <c r="A3532" t="str">
        <f>INDEX(獼猴調查結果[林管處],MATCH(B3532,獼猴調查結果[工作站],0))</f>
        <v>花蓮</v>
      </c>
      <c r="B3532" t="str">
        <f>INDEX(獼猴調查結果[工作站],MATCH(C3532,獼猴調查結果[樣區名稱],0))</f>
        <v>萬榮</v>
      </c>
      <c r="C3532" t="s">
        <v>319</v>
      </c>
      <c r="D3532">
        <v>1</v>
      </c>
      <c r="E3532">
        <v>2</v>
      </c>
      <c r="F3532" t="s">
        <v>1787</v>
      </c>
    </row>
    <row r="3533" spans="1:6" x14ac:dyDescent="0.3">
      <c r="A3533" t="str">
        <f>INDEX(獼猴調查結果[林管處],MATCH(B3533,獼猴調查結果[工作站],0))</f>
        <v>花蓮</v>
      </c>
      <c r="B3533" t="str">
        <f>INDEX(獼猴調查結果[工作站],MATCH(C3533,獼猴調查結果[樣區名稱],0))</f>
        <v>萬榮</v>
      </c>
      <c r="C3533" t="s">
        <v>319</v>
      </c>
      <c r="D3533">
        <v>1</v>
      </c>
      <c r="E3533">
        <v>3</v>
      </c>
      <c r="F3533" t="s">
        <v>1787</v>
      </c>
    </row>
    <row r="3534" spans="1:6" x14ac:dyDescent="0.3">
      <c r="A3534" t="str">
        <f>INDEX(獼猴調查結果[林管處],MATCH(B3534,獼猴調查結果[工作站],0))</f>
        <v>花蓮</v>
      </c>
      <c r="B3534" t="str">
        <f>INDEX(獼猴調查結果[工作站],MATCH(C3534,獼猴調查結果[樣區名稱],0))</f>
        <v>萬榮</v>
      </c>
      <c r="C3534" t="s">
        <v>319</v>
      </c>
      <c r="D3534">
        <v>1</v>
      </c>
      <c r="E3534">
        <v>4</v>
      </c>
      <c r="F3534" t="s">
        <v>1787</v>
      </c>
    </row>
    <row r="3535" spans="1:6" x14ac:dyDescent="0.3">
      <c r="A3535" t="str">
        <f>INDEX(獼猴調查結果[林管處],MATCH(B3535,獼猴調查結果[工作站],0))</f>
        <v>花蓮</v>
      </c>
      <c r="B3535" t="str">
        <f>INDEX(獼猴調查結果[工作站],MATCH(C3535,獼猴調查結果[樣區名稱],0))</f>
        <v>萬榮</v>
      </c>
      <c r="C3535" t="s">
        <v>319</v>
      </c>
      <c r="D3535">
        <v>1</v>
      </c>
      <c r="E3535">
        <v>5</v>
      </c>
      <c r="F3535" t="s">
        <v>1787</v>
      </c>
    </row>
    <row r="3536" spans="1:6" x14ac:dyDescent="0.3">
      <c r="A3536" t="str">
        <f>INDEX(獼猴調查結果[林管處],MATCH(B3536,獼猴調查結果[工作站],0))</f>
        <v>花蓮</v>
      </c>
      <c r="B3536" t="str">
        <f>INDEX(獼猴調查結果[工作站],MATCH(C3536,獼猴調查結果[樣區名稱],0))</f>
        <v>萬榮</v>
      </c>
      <c r="C3536" t="s">
        <v>319</v>
      </c>
      <c r="D3536">
        <v>1</v>
      </c>
      <c r="E3536">
        <v>6</v>
      </c>
      <c r="F3536" t="s">
        <v>1787</v>
      </c>
    </row>
    <row r="3537" spans="1:6" x14ac:dyDescent="0.3">
      <c r="A3537" t="str">
        <f>INDEX(獼猴調查結果[林管處],MATCH(B3537,獼猴調查結果[工作站],0))</f>
        <v>花蓮</v>
      </c>
      <c r="B3537" t="str">
        <f>INDEX(獼猴調查結果[工作站],MATCH(C3537,獼猴調查結果[樣區名稱],0))</f>
        <v>萬榮</v>
      </c>
      <c r="C3537" t="s">
        <v>325</v>
      </c>
      <c r="D3537">
        <v>1</v>
      </c>
      <c r="E3537">
        <v>1</v>
      </c>
      <c r="F3537" t="s">
        <v>1790</v>
      </c>
    </row>
    <row r="3538" spans="1:6" x14ac:dyDescent="0.3">
      <c r="A3538" t="str">
        <f>INDEX(獼猴調查結果[林管處],MATCH(B3538,獼猴調查結果[工作站],0))</f>
        <v>花蓮</v>
      </c>
      <c r="B3538" t="str">
        <f>INDEX(獼猴調查結果[工作站],MATCH(C3538,獼猴調查結果[樣區名稱],0))</f>
        <v>萬榮</v>
      </c>
      <c r="C3538" t="s">
        <v>325</v>
      </c>
      <c r="D3538">
        <v>1</v>
      </c>
      <c r="E3538">
        <v>2</v>
      </c>
      <c r="F3538" t="s">
        <v>1790</v>
      </c>
    </row>
    <row r="3539" spans="1:6" x14ac:dyDescent="0.3">
      <c r="A3539" t="str">
        <f>INDEX(獼猴調查結果[林管處],MATCH(B3539,獼猴調查結果[工作站],0))</f>
        <v>花蓮</v>
      </c>
      <c r="B3539" t="str">
        <f>INDEX(獼猴調查結果[工作站],MATCH(C3539,獼猴調查結果[樣區名稱],0))</f>
        <v>萬榮</v>
      </c>
      <c r="C3539" t="s">
        <v>325</v>
      </c>
      <c r="D3539">
        <v>1</v>
      </c>
      <c r="E3539">
        <v>3</v>
      </c>
      <c r="F3539" t="s">
        <v>1790</v>
      </c>
    </row>
    <row r="3540" spans="1:6" x14ac:dyDescent="0.3">
      <c r="A3540" t="str">
        <f>INDEX(獼猴調查結果[林管處],MATCH(B3540,獼猴調查結果[工作站],0))</f>
        <v>花蓮</v>
      </c>
      <c r="B3540" t="str">
        <f>INDEX(獼猴調查結果[工作站],MATCH(C3540,獼猴調查結果[樣區名稱],0))</f>
        <v>萬榮</v>
      </c>
      <c r="C3540" t="s">
        <v>325</v>
      </c>
      <c r="D3540">
        <v>1</v>
      </c>
      <c r="E3540">
        <v>4</v>
      </c>
      <c r="F3540" t="s">
        <v>1790</v>
      </c>
    </row>
    <row r="3541" spans="1:6" x14ac:dyDescent="0.3">
      <c r="A3541" t="str">
        <f>INDEX(獼猴調查結果[林管處],MATCH(B3541,獼猴調查結果[工作站],0))</f>
        <v>花蓮</v>
      </c>
      <c r="B3541" t="str">
        <f>INDEX(獼猴調查結果[工作站],MATCH(C3541,獼猴調查結果[樣區名稱],0))</f>
        <v>萬榮</v>
      </c>
      <c r="C3541" t="s">
        <v>325</v>
      </c>
      <c r="D3541">
        <v>1</v>
      </c>
      <c r="E3541">
        <v>5</v>
      </c>
      <c r="F3541" t="s">
        <v>1790</v>
      </c>
    </row>
    <row r="3542" spans="1:6" x14ac:dyDescent="0.3">
      <c r="A3542" t="str">
        <f>INDEX(獼猴調查結果[林管處],MATCH(B3542,獼猴調查結果[工作站],0))</f>
        <v>花蓮</v>
      </c>
      <c r="B3542" t="str">
        <f>INDEX(獼猴調查結果[工作站],MATCH(C3542,獼猴調查結果[樣區名稱],0))</f>
        <v>萬榮</v>
      </c>
      <c r="C3542" t="s">
        <v>325</v>
      </c>
      <c r="D3542">
        <v>1</v>
      </c>
      <c r="E3542">
        <v>6</v>
      </c>
      <c r="F3542" t="s">
        <v>1790</v>
      </c>
    </row>
    <row r="3543" spans="1:6" x14ac:dyDescent="0.3">
      <c r="A3543" t="str">
        <f>INDEX(獼猴調查結果[林管處],MATCH(B3543,獼猴調查結果[工作站],0))</f>
        <v>花蓮</v>
      </c>
      <c r="B3543" t="str">
        <f>INDEX(獼猴調查結果[工作站],MATCH(C3543,獼猴調查結果[樣區名稱],0))</f>
        <v>新城</v>
      </c>
      <c r="C3543" t="s">
        <v>380</v>
      </c>
      <c r="D3543">
        <v>1</v>
      </c>
      <c r="E3543">
        <v>1</v>
      </c>
      <c r="F3543" t="s">
        <v>384</v>
      </c>
    </row>
    <row r="3544" spans="1:6" x14ac:dyDescent="0.3">
      <c r="A3544" t="str">
        <f>INDEX(獼猴調查結果[林管處],MATCH(B3544,獼猴調查結果[工作站],0))</f>
        <v>花蓮</v>
      </c>
      <c r="B3544" t="str">
        <f>INDEX(獼猴調查結果[工作站],MATCH(C3544,獼猴調查結果[樣區名稱],0))</f>
        <v>新城</v>
      </c>
      <c r="C3544" t="s">
        <v>380</v>
      </c>
      <c r="D3544">
        <v>1</v>
      </c>
      <c r="E3544">
        <v>2</v>
      </c>
      <c r="F3544" t="s">
        <v>384</v>
      </c>
    </row>
    <row r="3545" spans="1:6" x14ac:dyDescent="0.3">
      <c r="A3545" t="str">
        <f>INDEX(獼猴調查結果[林管處],MATCH(B3545,獼猴調查結果[工作站],0))</f>
        <v>花蓮</v>
      </c>
      <c r="B3545" t="str">
        <f>INDEX(獼猴調查結果[工作站],MATCH(C3545,獼猴調查結果[樣區名稱],0))</f>
        <v>新城</v>
      </c>
      <c r="C3545" t="s">
        <v>380</v>
      </c>
      <c r="D3545">
        <v>1</v>
      </c>
      <c r="E3545">
        <v>3</v>
      </c>
      <c r="F3545" t="s">
        <v>384</v>
      </c>
    </row>
    <row r="3546" spans="1:6" x14ac:dyDescent="0.3">
      <c r="A3546" t="str">
        <f>INDEX(獼猴調查結果[林管處],MATCH(B3546,獼猴調查結果[工作站],0))</f>
        <v>花蓮</v>
      </c>
      <c r="B3546" t="str">
        <f>INDEX(獼猴調查結果[工作站],MATCH(C3546,獼猴調查結果[樣區名稱],0))</f>
        <v>新城</v>
      </c>
      <c r="C3546" t="s">
        <v>380</v>
      </c>
      <c r="D3546">
        <v>1</v>
      </c>
      <c r="E3546">
        <v>4</v>
      </c>
      <c r="F3546" t="s">
        <v>384</v>
      </c>
    </row>
    <row r="3547" spans="1:6" x14ac:dyDescent="0.3">
      <c r="A3547" t="str">
        <f>INDEX(獼猴調查結果[林管處],MATCH(B3547,獼猴調查結果[工作站],0))</f>
        <v>花蓮</v>
      </c>
      <c r="B3547" t="str">
        <f>INDEX(獼猴調查結果[工作站],MATCH(C3547,獼猴調查結果[樣區名稱],0))</f>
        <v>新城</v>
      </c>
      <c r="C3547" t="s">
        <v>380</v>
      </c>
      <c r="D3547">
        <v>1</v>
      </c>
      <c r="E3547">
        <v>5</v>
      </c>
      <c r="F3547" t="s">
        <v>384</v>
      </c>
    </row>
    <row r="3548" spans="1:6" x14ac:dyDescent="0.3">
      <c r="A3548" t="str">
        <f>INDEX(獼猴調查結果[林管處],MATCH(B3548,獼猴調查結果[工作站],0))</f>
        <v>花蓮</v>
      </c>
      <c r="B3548" t="str">
        <f>INDEX(獼猴調查結果[工作站],MATCH(C3548,獼猴調查結果[樣區名稱],0))</f>
        <v>新城</v>
      </c>
      <c r="C3548" t="s">
        <v>380</v>
      </c>
      <c r="D3548">
        <v>1</v>
      </c>
      <c r="E3548">
        <v>6</v>
      </c>
      <c r="F3548" t="s">
        <v>384</v>
      </c>
    </row>
    <row r="3549" spans="1:6" x14ac:dyDescent="0.3">
      <c r="A3549" t="str">
        <f>INDEX(獼猴調查結果[林管處],MATCH(B3549,獼猴調查結果[工作站],0))</f>
        <v>東勢</v>
      </c>
      <c r="B3549" t="str">
        <f>INDEX(獼猴調查結果[工作站],MATCH(C3549,獼猴調查結果[樣區名稱],0))</f>
        <v>麗陽</v>
      </c>
      <c r="C3549" t="s">
        <v>63</v>
      </c>
      <c r="D3549">
        <v>2</v>
      </c>
      <c r="E3549">
        <v>1</v>
      </c>
      <c r="F3549" t="s">
        <v>65</v>
      </c>
    </row>
    <row r="3550" spans="1:6" x14ac:dyDescent="0.3">
      <c r="A3550" t="str">
        <f>INDEX(獼猴調查結果[林管處],MATCH(B3550,獼猴調查結果[工作站],0))</f>
        <v>東勢</v>
      </c>
      <c r="B3550" t="str">
        <f>INDEX(獼猴調查結果[工作站],MATCH(C3550,獼猴調查結果[樣區名稱],0))</f>
        <v>麗陽</v>
      </c>
      <c r="C3550" t="s">
        <v>63</v>
      </c>
      <c r="D3550">
        <v>2</v>
      </c>
      <c r="E3550">
        <v>2</v>
      </c>
      <c r="F3550" t="s">
        <v>65</v>
      </c>
    </row>
    <row r="3551" spans="1:6" x14ac:dyDescent="0.3">
      <c r="A3551" t="str">
        <f>INDEX(獼猴調查結果[林管處],MATCH(B3551,獼猴調查結果[工作站],0))</f>
        <v>東勢</v>
      </c>
      <c r="B3551" t="str">
        <f>INDEX(獼猴調查結果[工作站],MATCH(C3551,獼猴調查結果[樣區名稱],0))</f>
        <v>麗陽</v>
      </c>
      <c r="C3551" t="s">
        <v>63</v>
      </c>
      <c r="D3551">
        <v>2</v>
      </c>
      <c r="E3551">
        <v>3</v>
      </c>
      <c r="F3551" t="s">
        <v>65</v>
      </c>
    </row>
    <row r="3552" spans="1:6" x14ac:dyDescent="0.3">
      <c r="A3552" t="str">
        <f>INDEX(獼猴調查結果[林管處],MATCH(B3552,獼猴調查結果[工作站],0))</f>
        <v>東勢</v>
      </c>
      <c r="B3552" t="str">
        <f>INDEX(獼猴調查結果[工作站],MATCH(C3552,獼猴調查結果[樣區名稱],0))</f>
        <v>麗陽</v>
      </c>
      <c r="C3552" t="s">
        <v>63</v>
      </c>
      <c r="D3552">
        <v>2</v>
      </c>
      <c r="E3552">
        <v>4</v>
      </c>
      <c r="F3552" t="s">
        <v>65</v>
      </c>
    </row>
    <row r="3553" spans="1:6" x14ac:dyDescent="0.3">
      <c r="A3553" t="str">
        <f>INDEX(獼猴調查結果[林管處],MATCH(B3553,獼猴調查結果[工作站],0))</f>
        <v>東勢</v>
      </c>
      <c r="B3553" t="str">
        <f>INDEX(獼猴調查結果[工作站],MATCH(C3553,獼猴調查結果[樣區名稱],0))</f>
        <v>麗陽</v>
      </c>
      <c r="C3553" t="s">
        <v>63</v>
      </c>
      <c r="D3553">
        <v>2</v>
      </c>
      <c r="E3553">
        <v>5</v>
      </c>
      <c r="F3553" t="s">
        <v>65</v>
      </c>
    </row>
    <row r="3554" spans="1:6" x14ac:dyDescent="0.3">
      <c r="A3554" t="str">
        <f>INDEX(獼猴調查結果[林管處],MATCH(B3554,獼猴調查結果[工作站],0))</f>
        <v>東勢</v>
      </c>
      <c r="B3554" t="str">
        <f>INDEX(獼猴調查結果[工作站],MATCH(C3554,獼猴調查結果[樣區名稱],0))</f>
        <v>麗陽</v>
      </c>
      <c r="C3554" t="s">
        <v>63</v>
      </c>
      <c r="D3554">
        <v>2</v>
      </c>
      <c r="E3554">
        <v>6</v>
      </c>
      <c r="F3554" t="s">
        <v>65</v>
      </c>
    </row>
    <row r="3555" spans="1:6" x14ac:dyDescent="0.3">
      <c r="A3555" t="str">
        <f>INDEX(獼猴調查結果[林管處],MATCH(B3555,獼猴調查結果[工作站],0))</f>
        <v>東勢</v>
      </c>
      <c r="B3555" t="str">
        <f>INDEX(獼猴調查結果[工作站],MATCH(C3555,獼猴調查結果[樣區名稱],0))</f>
        <v>麗陽</v>
      </c>
      <c r="C3555" t="s">
        <v>56</v>
      </c>
      <c r="D3555">
        <v>2</v>
      </c>
      <c r="E3555">
        <v>1</v>
      </c>
      <c r="F3555" t="s">
        <v>65</v>
      </c>
    </row>
    <row r="3556" spans="1:6" x14ac:dyDescent="0.3">
      <c r="A3556" t="str">
        <f>INDEX(獼猴調查結果[林管處],MATCH(B3556,獼猴調查結果[工作站],0))</f>
        <v>東勢</v>
      </c>
      <c r="B3556" t="str">
        <f>INDEX(獼猴調查結果[工作站],MATCH(C3556,獼猴調查結果[樣區名稱],0))</f>
        <v>麗陽</v>
      </c>
      <c r="C3556" t="s">
        <v>56</v>
      </c>
      <c r="D3556">
        <v>2</v>
      </c>
      <c r="E3556">
        <v>2</v>
      </c>
      <c r="F3556" t="s">
        <v>65</v>
      </c>
    </row>
    <row r="3557" spans="1:6" x14ac:dyDescent="0.3">
      <c r="A3557" t="str">
        <f>INDEX(獼猴調查結果[林管處],MATCH(B3557,獼猴調查結果[工作站],0))</f>
        <v>東勢</v>
      </c>
      <c r="B3557" t="str">
        <f>INDEX(獼猴調查結果[工作站],MATCH(C3557,獼猴調查結果[樣區名稱],0))</f>
        <v>麗陽</v>
      </c>
      <c r="C3557" t="s">
        <v>56</v>
      </c>
      <c r="D3557">
        <v>2</v>
      </c>
      <c r="E3557">
        <v>3</v>
      </c>
      <c r="F3557" t="s">
        <v>65</v>
      </c>
    </row>
    <row r="3558" spans="1:6" x14ac:dyDescent="0.3">
      <c r="A3558" t="str">
        <f>INDEX(獼猴調查結果[林管處],MATCH(B3558,獼猴調查結果[工作站],0))</f>
        <v>東勢</v>
      </c>
      <c r="B3558" t="str">
        <f>INDEX(獼猴調查結果[工作站],MATCH(C3558,獼猴調查結果[樣區名稱],0))</f>
        <v>麗陽</v>
      </c>
      <c r="C3558" t="s">
        <v>56</v>
      </c>
      <c r="D3558">
        <v>2</v>
      </c>
      <c r="E3558">
        <v>4</v>
      </c>
      <c r="F3558" t="s">
        <v>65</v>
      </c>
    </row>
    <row r="3559" spans="1:6" x14ac:dyDescent="0.3">
      <c r="A3559" t="str">
        <f>INDEX(獼猴調查結果[林管處],MATCH(B3559,獼猴調查結果[工作站],0))</f>
        <v>東勢</v>
      </c>
      <c r="B3559" t="str">
        <f>INDEX(獼猴調查結果[工作站],MATCH(C3559,獼猴調查結果[樣區名稱],0))</f>
        <v>麗陽</v>
      </c>
      <c r="C3559" t="s">
        <v>56</v>
      </c>
      <c r="D3559">
        <v>2</v>
      </c>
      <c r="E3559">
        <v>5</v>
      </c>
      <c r="F3559" t="s">
        <v>65</v>
      </c>
    </row>
    <row r="3560" spans="1:6" x14ac:dyDescent="0.3">
      <c r="A3560" t="str">
        <f>INDEX(獼猴調查結果[林管處],MATCH(B3560,獼猴調查結果[工作站],0))</f>
        <v>東勢</v>
      </c>
      <c r="B3560" t="str">
        <f>INDEX(獼猴調查結果[工作站],MATCH(C3560,獼猴調查結果[樣區名稱],0))</f>
        <v>麗陽</v>
      </c>
      <c r="C3560" t="s">
        <v>56</v>
      </c>
      <c r="D3560">
        <v>2</v>
      </c>
      <c r="E3560">
        <v>6</v>
      </c>
      <c r="F3560" t="s">
        <v>65</v>
      </c>
    </row>
    <row r="3561" spans="1:6" x14ac:dyDescent="0.3">
      <c r="A3561" t="str">
        <f>INDEX(獼猴調查結果[林管處],MATCH(B3561,獼猴調查結果[工作站],0))</f>
        <v>東勢</v>
      </c>
      <c r="B3561" t="str">
        <f>INDEX(獼猴調查結果[工作站],MATCH(C3561,獼猴調查結果[樣區名稱],0))</f>
        <v>麗陽</v>
      </c>
      <c r="C3561" t="s">
        <v>21</v>
      </c>
      <c r="D3561">
        <v>1</v>
      </c>
      <c r="E3561">
        <v>1</v>
      </c>
      <c r="F3561" t="s">
        <v>1750</v>
      </c>
    </row>
    <row r="3562" spans="1:6" x14ac:dyDescent="0.3">
      <c r="A3562" t="str">
        <f>INDEX(獼猴調查結果[林管處],MATCH(B3562,獼猴調查結果[工作站],0))</f>
        <v>東勢</v>
      </c>
      <c r="B3562" t="str">
        <f>INDEX(獼猴調查結果[工作站],MATCH(C3562,獼猴調查結果[樣區名稱],0))</f>
        <v>麗陽</v>
      </c>
      <c r="C3562" t="s">
        <v>21</v>
      </c>
      <c r="D3562">
        <v>1</v>
      </c>
      <c r="E3562">
        <v>2</v>
      </c>
      <c r="F3562" t="s">
        <v>1750</v>
      </c>
    </row>
    <row r="3563" spans="1:6" x14ac:dyDescent="0.3">
      <c r="A3563" t="str">
        <f>INDEX(獼猴調查結果[林管處],MATCH(B3563,獼猴調查結果[工作站],0))</f>
        <v>東勢</v>
      </c>
      <c r="B3563" t="str">
        <f>INDEX(獼猴調查結果[工作站],MATCH(C3563,獼猴調查結果[樣區名稱],0))</f>
        <v>麗陽</v>
      </c>
      <c r="C3563" t="s">
        <v>21</v>
      </c>
      <c r="D3563">
        <v>1</v>
      </c>
      <c r="E3563">
        <v>3</v>
      </c>
      <c r="F3563" t="s">
        <v>1750</v>
      </c>
    </row>
    <row r="3564" spans="1:6" x14ac:dyDescent="0.3">
      <c r="A3564" t="str">
        <f>INDEX(獼猴調查結果[林管處],MATCH(B3564,獼猴調查結果[工作站],0))</f>
        <v>東勢</v>
      </c>
      <c r="B3564" t="str">
        <f>INDEX(獼猴調查結果[工作站],MATCH(C3564,獼猴調查結果[樣區名稱],0))</f>
        <v>麗陽</v>
      </c>
      <c r="C3564" t="s">
        <v>21</v>
      </c>
      <c r="D3564">
        <v>1</v>
      </c>
      <c r="E3564">
        <v>4</v>
      </c>
      <c r="F3564" t="s">
        <v>1750</v>
      </c>
    </row>
    <row r="3565" spans="1:6" x14ac:dyDescent="0.3">
      <c r="A3565" t="str">
        <f>INDEX(獼猴調查結果[林管處],MATCH(B3565,獼猴調查結果[工作站],0))</f>
        <v>東勢</v>
      </c>
      <c r="B3565" t="str">
        <f>INDEX(獼猴調查結果[工作站],MATCH(C3565,獼猴調查結果[樣區名稱],0))</f>
        <v>麗陽</v>
      </c>
      <c r="C3565" t="s">
        <v>21</v>
      </c>
      <c r="D3565">
        <v>1</v>
      </c>
      <c r="E3565">
        <v>5</v>
      </c>
      <c r="F3565" t="s">
        <v>1750</v>
      </c>
    </row>
    <row r="3566" spans="1:6" x14ac:dyDescent="0.3">
      <c r="A3566" t="str">
        <f>INDEX(獼猴調查結果[林管處],MATCH(B3566,獼猴調查結果[工作站],0))</f>
        <v>東勢</v>
      </c>
      <c r="B3566" t="str">
        <f>INDEX(獼猴調查結果[工作站],MATCH(C3566,獼猴調查結果[樣區名稱],0))</f>
        <v>麗陽</v>
      </c>
      <c r="C3566" t="s">
        <v>21</v>
      </c>
      <c r="D3566">
        <v>1</v>
      </c>
      <c r="E3566">
        <v>6</v>
      </c>
      <c r="F3566" t="s">
        <v>1750</v>
      </c>
    </row>
    <row r="3567" spans="1:6" x14ac:dyDescent="0.3">
      <c r="A3567" t="str">
        <f>INDEX(獼猴調查結果[林管處],MATCH(B3567,獼猴調查結果[工作站],0))</f>
        <v>東勢</v>
      </c>
      <c r="B3567" t="str">
        <f>INDEX(獼猴調查結果[工作站],MATCH(C3567,獼猴調查結果[樣區名稱],0))</f>
        <v>麗陽</v>
      </c>
      <c r="C3567" t="s">
        <v>25</v>
      </c>
      <c r="D3567">
        <v>1</v>
      </c>
      <c r="E3567">
        <v>1</v>
      </c>
      <c r="F3567" t="s">
        <v>1752</v>
      </c>
    </row>
    <row r="3568" spans="1:6" x14ac:dyDescent="0.3">
      <c r="A3568" t="str">
        <f>INDEX(獼猴調查結果[林管處],MATCH(B3568,獼猴調查結果[工作站],0))</f>
        <v>東勢</v>
      </c>
      <c r="B3568" t="str">
        <f>INDEX(獼猴調查結果[工作站],MATCH(C3568,獼猴調查結果[樣區名稱],0))</f>
        <v>麗陽</v>
      </c>
      <c r="C3568" t="s">
        <v>25</v>
      </c>
      <c r="D3568">
        <v>1</v>
      </c>
      <c r="E3568">
        <v>2</v>
      </c>
      <c r="F3568" t="s">
        <v>1752</v>
      </c>
    </row>
    <row r="3569" spans="1:6" x14ac:dyDescent="0.3">
      <c r="A3569" t="str">
        <f>INDEX(獼猴調查結果[林管處],MATCH(B3569,獼猴調查結果[工作站],0))</f>
        <v>東勢</v>
      </c>
      <c r="B3569" t="str">
        <f>INDEX(獼猴調查結果[工作站],MATCH(C3569,獼猴調查結果[樣區名稱],0))</f>
        <v>麗陽</v>
      </c>
      <c r="C3569" t="s">
        <v>25</v>
      </c>
      <c r="D3569">
        <v>1</v>
      </c>
      <c r="E3569">
        <v>3</v>
      </c>
      <c r="F3569" t="s">
        <v>1752</v>
      </c>
    </row>
    <row r="3570" spans="1:6" x14ac:dyDescent="0.3">
      <c r="A3570" t="str">
        <f>INDEX(獼猴調查結果[林管處],MATCH(B3570,獼猴調查結果[工作站],0))</f>
        <v>東勢</v>
      </c>
      <c r="B3570" t="str">
        <f>INDEX(獼猴調查結果[工作站],MATCH(C3570,獼猴調查結果[樣區名稱],0))</f>
        <v>麗陽</v>
      </c>
      <c r="C3570" t="s">
        <v>25</v>
      </c>
      <c r="D3570">
        <v>1</v>
      </c>
      <c r="E3570">
        <v>4</v>
      </c>
      <c r="F3570" t="s">
        <v>1752</v>
      </c>
    </row>
    <row r="3571" spans="1:6" x14ac:dyDescent="0.3">
      <c r="A3571" t="str">
        <f>INDEX(獼猴調查結果[林管處],MATCH(B3571,獼猴調查結果[工作站],0))</f>
        <v>東勢</v>
      </c>
      <c r="B3571" t="str">
        <f>INDEX(獼猴調查結果[工作站],MATCH(C3571,獼猴調查結果[樣區名稱],0))</f>
        <v>麗陽</v>
      </c>
      <c r="C3571" t="s">
        <v>25</v>
      </c>
      <c r="D3571">
        <v>1</v>
      </c>
      <c r="E3571">
        <v>5</v>
      </c>
      <c r="F3571" t="s">
        <v>1752</v>
      </c>
    </row>
    <row r="3572" spans="1:6" x14ac:dyDescent="0.3">
      <c r="A3572" t="str">
        <f>INDEX(獼猴調查結果[林管處],MATCH(B3572,獼猴調查結果[工作站],0))</f>
        <v>東勢</v>
      </c>
      <c r="B3572" t="str">
        <f>INDEX(獼猴調查結果[工作站],MATCH(C3572,獼猴調查結果[樣區名稱],0))</f>
        <v>麗陽</v>
      </c>
      <c r="C3572" t="s">
        <v>25</v>
      </c>
      <c r="D3572">
        <v>1</v>
      </c>
      <c r="E3572">
        <v>6</v>
      </c>
      <c r="F3572" t="s">
        <v>1752</v>
      </c>
    </row>
    <row r="3573" spans="1:6" x14ac:dyDescent="0.3">
      <c r="A3573" t="str">
        <f>INDEX(獼猴調查結果[林管處],MATCH(B3573,獼猴調查結果[工作站],0))</f>
        <v>東勢</v>
      </c>
      <c r="B3573" t="str">
        <f>INDEX(獼猴調查結果[工作站],MATCH(C3573,獼猴調查結果[樣區名稱],0))</f>
        <v>麗陽</v>
      </c>
      <c r="C3573" t="s">
        <v>31</v>
      </c>
      <c r="D3573">
        <v>1</v>
      </c>
      <c r="E3573">
        <v>1</v>
      </c>
      <c r="F3573" t="s">
        <v>1754</v>
      </c>
    </row>
    <row r="3574" spans="1:6" x14ac:dyDescent="0.3">
      <c r="A3574" t="str">
        <f>INDEX(獼猴調查結果[林管處],MATCH(B3574,獼猴調查結果[工作站],0))</f>
        <v>東勢</v>
      </c>
      <c r="B3574" t="str">
        <f>INDEX(獼猴調查結果[工作站],MATCH(C3574,獼猴調查結果[樣區名稱],0))</f>
        <v>麗陽</v>
      </c>
      <c r="C3574" t="s">
        <v>31</v>
      </c>
      <c r="D3574">
        <v>1</v>
      </c>
      <c r="E3574">
        <v>2</v>
      </c>
      <c r="F3574" t="s">
        <v>1754</v>
      </c>
    </row>
    <row r="3575" spans="1:6" x14ac:dyDescent="0.3">
      <c r="A3575" t="str">
        <f>INDEX(獼猴調查結果[林管處],MATCH(B3575,獼猴調查結果[工作站],0))</f>
        <v>東勢</v>
      </c>
      <c r="B3575" t="str">
        <f>INDEX(獼猴調查結果[工作站],MATCH(C3575,獼猴調查結果[樣區名稱],0))</f>
        <v>麗陽</v>
      </c>
      <c r="C3575" t="s">
        <v>31</v>
      </c>
      <c r="D3575">
        <v>1</v>
      </c>
      <c r="E3575">
        <v>3</v>
      </c>
      <c r="F3575" t="s">
        <v>1754</v>
      </c>
    </row>
    <row r="3576" spans="1:6" x14ac:dyDescent="0.3">
      <c r="A3576" t="str">
        <f>INDEX(獼猴調查結果[林管處],MATCH(B3576,獼猴調查結果[工作站],0))</f>
        <v>東勢</v>
      </c>
      <c r="B3576" t="str">
        <f>INDEX(獼猴調查結果[工作站],MATCH(C3576,獼猴調查結果[樣區名稱],0))</f>
        <v>麗陽</v>
      </c>
      <c r="C3576" t="s">
        <v>31</v>
      </c>
      <c r="D3576">
        <v>1</v>
      </c>
      <c r="E3576">
        <v>4</v>
      </c>
      <c r="F3576" t="s">
        <v>1754</v>
      </c>
    </row>
    <row r="3577" spans="1:6" x14ac:dyDescent="0.3">
      <c r="A3577" t="str">
        <f>INDEX(獼猴調查結果[林管處],MATCH(B3577,獼猴調查結果[工作站],0))</f>
        <v>東勢</v>
      </c>
      <c r="B3577" t="str">
        <f>INDEX(獼猴調查結果[工作站],MATCH(C3577,獼猴調查結果[樣區名稱],0))</f>
        <v>麗陽</v>
      </c>
      <c r="C3577" t="s">
        <v>31</v>
      </c>
      <c r="D3577">
        <v>1</v>
      </c>
      <c r="E3577">
        <v>5</v>
      </c>
      <c r="F3577" t="s">
        <v>1754</v>
      </c>
    </row>
    <row r="3578" spans="1:6" x14ac:dyDescent="0.3">
      <c r="A3578" t="str">
        <f>INDEX(獼猴調查結果[林管處],MATCH(B3578,獼猴調查結果[工作站],0))</f>
        <v>東勢</v>
      </c>
      <c r="B3578" t="str">
        <f>INDEX(獼猴調查結果[工作站],MATCH(C3578,獼猴調查結果[樣區名稱],0))</f>
        <v>麗陽</v>
      </c>
      <c r="C3578" t="s">
        <v>31</v>
      </c>
      <c r="D3578">
        <v>1</v>
      </c>
      <c r="E3578">
        <v>6</v>
      </c>
      <c r="F3578" t="s">
        <v>1754</v>
      </c>
    </row>
    <row r="3579" spans="1:6" x14ac:dyDescent="0.3">
      <c r="A3579" t="str">
        <f>INDEX(獼猴調查結果[林管處],MATCH(B3579,獼猴調查結果[工作站],0))</f>
        <v>東勢</v>
      </c>
      <c r="B3579" t="str">
        <f>INDEX(獼猴調查結果[工作站],MATCH(C3579,獼猴調查結果[樣區名稱],0))</f>
        <v>麗陽</v>
      </c>
      <c r="C3579" t="s">
        <v>34</v>
      </c>
      <c r="D3579">
        <v>1</v>
      </c>
      <c r="E3579">
        <v>1</v>
      </c>
      <c r="F3579" t="s">
        <v>1756</v>
      </c>
    </row>
    <row r="3580" spans="1:6" x14ac:dyDescent="0.3">
      <c r="A3580" t="str">
        <f>INDEX(獼猴調查結果[林管處],MATCH(B3580,獼猴調查結果[工作站],0))</f>
        <v>東勢</v>
      </c>
      <c r="B3580" t="str">
        <f>INDEX(獼猴調查結果[工作站],MATCH(C3580,獼猴調查結果[樣區名稱],0))</f>
        <v>麗陽</v>
      </c>
      <c r="C3580" t="s">
        <v>34</v>
      </c>
      <c r="D3580">
        <v>1</v>
      </c>
      <c r="E3580">
        <v>2</v>
      </c>
      <c r="F3580" t="s">
        <v>1756</v>
      </c>
    </row>
    <row r="3581" spans="1:6" x14ac:dyDescent="0.3">
      <c r="A3581" t="str">
        <f>INDEX(獼猴調查結果[林管處],MATCH(B3581,獼猴調查結果[工作站],0))</f>
        <v>東勢</v>
      </c>
      <c r="B3581" t="str">
        <f>INDEX(獼猴調查結果[工作站],MATCH(C3581,獼猴調查結果[樣區名稱],0))</f>
        <v>麗陽</v>
      </c>
      <c r="C3581" t="s">
        <v>34</v>
      </c>
      <c r="D3581">
        <v>1</v>
      </c>
      <c r="E3581">
        <v>3</v>
      </c>
      <c r="F3581" t="s">
        <v>1756</v>
      </c>
    </row>
    <row r="3582" spans="1:6" x14ac:dyDescent="0.3">
      <c r="A3582" t="str">
        <f>INDEX(獼猴調查結果[林管處],MATCH(B3582,獼猴調查結果[工作站],0))</f>
        <v>東勢</v>
      </c>
      <c r="B3582" t="str">
        <f>INDEX(獼猴調查結果[工作站],MATCH(C3582,獼猴調查結果[樣區名稱],0))</f>
        <v>麗陽</v>
      </c>
      <c r="C3582" t="s">
        <v>34</v>
      </c>
      <c r="D3582">
        <v>1</v>
      </c>
      <c r="E3582">
        <v>4</v>
      </c>
      <c r="F3582" t="s">
        <v>1756</v>
      </c>
    </row>
    <row r="3583" spans="1:6" x14ac:dyDescent="0.3">
      <c r="A3583" t="str">
        <f>INDEX(獼猴調查結果[林管處],MATCH(B3583,獼猴調查結果[工作站],0))</f>
        <v>東勢</v>
      </c>
      <c r="B3583" t="str">
        <f>INDEX(獼猴調查結果[工作站],MATCH(C3583,獼猴調查結果[樣區名稱],0))</f>
        <v>麗陽</v>
      </c>
      <c r="C3583" t="s">
        <v>34</v>
      </c>
      <c r="D3583">
        <v>1</v>
      </c>
      <c r="E3583">
        <v>5</v>
      </c>
      <c r="F3583" t="s">
        <v>1756</v>
      </c>
    </row>
    <row r="3584" spans="1:6" x14ac:dyDescent="0.3">
      <c r="A3584" t="str">
        <f>INDEX(獼猴調查結果[林管處],MATCH(B3584,獼猴調查結果[工作站],0))</f>
        <v>東勢</v>
      </c>
      <c r="B3584" t="str">
        <f>INDEX(獼猴調查結果[工作站],MATCH(C3584,獼猴調查結果[樣區名稱],0))</f>
        <v>麗陽</v>
      </c>
      <c r="C3584" t="s">
        <v>34</v>
      </c>
      <c r="D3584">
        <v>1</v>
      </c>
      <c r="E3584">
        <v>6</v>
      </c>
      <c r="F3584" t="s">
        <v>1756</v>
      </c>
    </row>
    <row r="3585" spans="1:6" x14ac:dyDescent="0.3">
      <c r="A3585" t="str">
        <f>INDEX(獼猴調查結果[林管處],MATCH(B3585,獼猴調查結果[工作站],0))</f>
        <v>東勢</v>
      </c>
      <c r="B3585" t="str">
        <f>INDEX(獼猴調查結果[工作站],MATCH(C3585,獼猴調查結果[樣區名稱],0))</f>
        <v>麗陽</v>
      </c>
      <c r="C3585" t="s">
        <v>38</v>
      </c>
      <c r="D3585">
        <v>1</v>
      </c>
      <c r="E3585">
        <v>1</v>
      </c>
      <c r="F3585" t="s">
        <v>62</v>
      </c>
    </row>
    <row r="3586" spans="1:6" x14ac:dyDescent="0.3">
      <c r="A3586" t="str">
        <f>INDEX(獼猴調查結果[林管處],MATCH(B3586,獼猴調查結果[工作站],0))</f>
        <v>東勢</v>
      </c>
      <c r="B3586" t="str">
        <f>INDEX(獼猴調查結果[工作站],MATCH(C3586,獼猴調查結果[樣區名稱],0))</f>
        <v>麗陽</v>
      </c>
      <c r="C3586" t="s">
        <v>38</v>
      </c>
      <c r="D3586">
        <v>1</v>
      </c>
      <c r="E3586">
        <v>2</v>
      </c>
      <c r="F3586" t="s">
        <v>62</v>
      </c>
    </row>
    <row r="3587" spans="1:6" x14ac:dyDescent="0.3">
      <c r="A3587" t="str">
        <f>INDEX(獼猴調查結果[林管處],MATCH(B3587,獼猴調查結果[工作站],0))</f>
        <v>東勢</v>
      </c>
      <c r="B3587" t="str">
        <f>INDEX(獼猴調查結果[工作站],MATCH(C3587,獼猴調查結果[樣區名稱],0))</f>
        <v>麗陽</v>
      </c>
      <c r="C3587" t="s">
        <v>38</v>
      </c>
      <c r="D3587">
        <v>1</v>
      </c>
      <c r="E3587">
        <v>3</v>
      </c>
      <c r="F3587" t="s">
        <v>62</v>
      </c>
    </row>
    <row r="3588" spans="1:6" x14ac:dyDescent="0.3">
      <c r="A3588" t="str">
        <f>INDEX(獼猴調查結果[林管處],MATCH(B3588,獼猴調查結果[工作站],0))</f>
        <v>東勢</v>
      </c>
      <c r="B3588" t="str">
        <f>INDEX(獼猴調查結果[工作站],MATCH(C3588,獼猴調查結果[樣區名稱],0))</f>
        <v>麗陽</v>
      </c>
      <c r="C3588" t="s">
        <v>38</v>
      </c>
      <c r="D3588">
        <v>1</v>
      </c>
      <c r="E3588">
        <v>4</v>
      </c>
      <c r="F3588" t="s">
        <v>62</v>
      </c>
    </row>
    <row r="3589" spans="1:6" x14ac:dyDescent="0.3">
      <c r="A3589" t="str">
        <f>INDEX(獼猴調查結果[林管處],MATCH(B3589,獼猴調查結果[工作站],0))</f>
        <v>東勢</v>
      </c>
      <c r="B3589" t="str">
        <f>INDEX(獼猴調查結果[工作站],MATCH(C3589,獼猴調查結果[樣區名稱],0))</f>
        <v>麗陽</v>
      </c>
      <c r="C3589" t="s">
        <v>38</v>
      </c>
      <c r="D3589">
        <v>1</v>
      </c>
      <c r="E3589">
        <v>5</v>
      </c>
      <c r="F3589" t="s">
        <v>62</v>
      </c>
    </row>
    <row r="3590" spans="1:6" x14ac:dyDescent="0.3">
      <c r="A3590" t="str">
        <f>INDEX(獼猴調查結果[林管處],MATCH(B3590,獼猴調查結果[工作站],0))</f>
        <v>東勢</v>
      </c>
      <c r="B3590" t="str">
        <f>INDEX(獼猴調查結果[工作站],MATCH(C3590,獼猴調查結果[樣區名稱],0))</f>
        <v>麗陽</v>
      </c>
      <c r="C3590" t="s">
        <v>38</v>
      </c>
      <c r="D3590">
        <v>1</v>
      </c>
      <c r="E3590">
        <v>6</v>
      </c>
      <c r="F3590" t="s">
        <v>62</v>
      </c>
    </row>
    <row r="3591" spans="1:6" x14ac:dyDescent="0.3">
      <c r="A3591" t="str">
        <f>INDEX(獼猴調查結果[林管處],MATCH(B3591,獼猴調查結果[工作站],0))</f>
        <v>東勢</v>
      </c>
      <c r="B3591" t="str">
        <f>INDEX(獼猴調查結果[工作站],MATCH(C3591,獼猴調查結果[樣區名稱],0))</f>
        <v>麗陽</v>
      </c>
      <c r="C3591" t="s">
        <v>43</v>
      </c>
      <c r="D3591">
        <v>1</v>
      </c>
      <c r="E3591">
        <v>1</v>
      </c>
      <c r="F3591" t="s">
        <v>1756</v>
      </c>
    </row>
    <row r="3592" spans="1:6" x14ac:dyDescent="0.3">
      <c r="A3592" t="str">
        <f>INDEX(獼猴調查結果[林管處],MATCH(B3592,獼猴調查結果[工作站],0))</f>
        <v>東勢</v>
      </c>
      <c r="B3592" t="str">
        <f>INDEX(獼猴調查結果[工作站],MATCH(C3592,獼猴調查結果[樣區名稱],0))</f>
        <v>麗陽</v>
      </c>
      <c r="C3592" t="s">
        <v>43</v>
      </c>
      <c r="D3592">
        <v>1</v>
      </c>
      <c r="E3592">
        <v>2</v>
      </c>
      <c r="F3592" t="s">
        <v>1756</v>
      </c>
    </row>
    <row r="3593" spans="1:6" x14ac:dyDescent="0.3">
      <c r="A3593" t="str">
        <f>INDEX(獼猴調查結果[林管處],MATCH(B3593,獼猴調查結果[工作站],0))</f>
        <v>東勢</v>
      </c>
      <c r="B3593" t="str">
        <f>INDEX(獼猴調查結果[工作站],MATCH(C3593,獼猴調查結果[樣區名稱],0))</f>
        <v>麗陽</v>
      </c>
      <c r="C3593" t="s">
        <v>43</v>
      </c>
      <c r="D3593">
        <v>1</v>
      </c>
      <c r="E3593">
        <v>3</v>
      </c>
      <c r="F3593" t="s">
        <v>1756</v>
      </c>
    </row>
    <row r="3594" spans="1:6" x14ac:dyDescent="0.3">
      <c r="A3594" t="str">
        <f>INDEX(獼猴調查結果[林管處],MATCH(B3594,獼猴調查結果[工作站],0))</f>
        <v>東勢</v>
      </c>
      <c r="B3594" t="str">
        <f>INDEX(獼猴調查結果[工作站],MATCH(C3594,獼猴調查結果[樣區名稱],0))</f>
        <v>麗陽</v>
      </c>
      <c r="C3594" t="s">
        <v>43</v>
      </c>
      <c r="D3594">
        <v>1</v>
      </c>
      <c r="E3594">
        <v>4</v>
      </c>
      <c r="F3594" t="s">
        <v>1756</v>
      </c>
    </row>
    <row r="3595" spans="1:6" x14ac:dyDescent="0.3">
      <c r="A3595" t="str">
        <f>INDEX(獼猴調查結果[林管處],MATCH(B3595,獼猴調查結果[工作站],0))</f>
        <v>東勢</v>
      </c>
      <c r="B3595" t="str">
        <f>INDEX(獼猴調查結果[工作站],MATCH(C3595,獼猴調查結果[樣區名稱],0))</f>
        <v>麗陽</v>
      </c>
      <c r="C3595" t="s">
        <v>43</v>
      </c>
      <c r="D3595">
        <v>1</v>
      </c>
      <c r="E3595">
        <v>5</v>
      </c>
      <c r="F3595" t="s">
        <v>1756</v>
      </c>
    </row>
    <row r="3596" spans="1:6" x14ac:dyDescent="0.3">
      <c r="A3596" t="str">
        <f>INDEX(獼猴調查結果[林管處],MATCH(B3596,獼猴調查結果[工作站],0))</f>
        <v>東勢</v>
      </c>
      <c r="B3596" t="str">
        <f>INDEX(獼猴調查結果[工作站],MATCH(C3596,獼猴調查結果[樣區名稱],0))</f>
        <v>麗陽</v>
      </c>
      <c r="C3596" t="s">
        <v>43</v>
      </c>
      <c r="D3596">
        <v>1</v>
      </c>
      <c r="E3596">
        <v>6</v>
      </c>
      <c r="F3596" t="s">
        <v>1756</v>
      </c>
    </row>
    <row r="3597" spans="1:6" x14ac:dyDescent="0.3">
      <c r="A3597" t="str">
        <f>INDEX(獼猴調查結果[林管處],MATCH(B3597,獼猴調查結果[工作站],0))</f>
        <v>東勢</v>
      </c>
      <c r="B3597" t="str">
        <f>INDEX(獼猴調查結果[工作站],MATCH(C3597,獼猴調查結果[樣區名稱],0))</f>
        <v>麗陽</v>
      </c>
      <c r="C3597" t="s">
        <v>45</v>
      </c>
      <c r="D3597">
        <v>1</v>
      </c>
      <c r="E3597">
        <v>1</v>
      </c>
      <c r="F3597" t="s">
        <v>1759</v>
      </c>
    </row>
    <row r="3598" spans="1:6" x14ac:dyDescent="0.3">
      <c r="A3598" t="str">
        <f>INDEX(獼猴調查結果[林管處],MATCH(B3598,獼猴調查結果[工作站],0))</f>
        <v>東勢</v>
      </c>
      <c r="B3598" t="str">
        <f>INDEX(獼猴調查結果[工作站],MATCH(C3598,獼猴調查結果[樣區名稱],0))</f>
        <v>麗陽</v>
      </c>
      <c r="C3598" t="s">
        <v>45</v>
      </c>
      <c r="D3598">
        <v>1</v>
      </c>
      <c r="E3598">
        <v>2</v>
      </c>
      <c r="F3598" t="s">
        <v>1759</v>
      </c>
    </row>
    <row r="3599" spans="1:6" x14ac:dyDescent="0.3">
      <c r="A3599" t="str">
        <f>INDEX(獼猴調查結果[林管處],MATCH(B3599,獼猴調查結果[工作站],0))</f>
        <v>東勢</v>
      </c>
      <c r="B3599" t="str">
        <f>INDEX(獼猴調查結果[工作站],MATCH(C3599,獼猴調查結果[樣區名稱],0))</f>
        <v>麗陽</v>
      </c>
      <c r="C3599" t="s">
        <v>45</v>
      </c>
      <c r="D3599">
        <v>1</v>
      </c>
      <c r="E3599">
        <v>3</v>
      </c>
      <c r="F3599" t="s">
        <v>1759</v>
      </c>
    </row>
    <row r="3600" spans="1:6" x14ac:dyDescent="0.3">
      <c r="A3600" t="str">
        <f>INDEX(獼猴調查結果[林管處],MATCH(B3600,獼猴調查結果[工作站],0))</f>
        <v>東勢</v>
      </c>
      <c r="B3600" t="str">
        <f>INDEX(獼猴調查結果[工作站],MATCH(C3600,獼猴調查結果[樣區名稱],0))</f>
        <v>麗陽</v>
      </c>
      <c r="C3600" t="s">
        <v>45</v>
      </c>
      <c r="D3600">
        <v>1</v>
      </c>
      <c r="E3600">
        <v>4</v>
      </c>
      <c r="F3600" t="s">
        <v>1759</v>
      </c>
    </row>
    <row r="3601" spans="1:6" x14ac:dyDescent="0.3">
      <c r="A3601" t="str">
        <f>INDEX(獼猴調查結果[林管處],MATCH(B3601,獼猴調查結果[工作站],0))</f>
        <v>東勢</v>
      </c>
      <c r="B3601" t="str">
        <f>INDEX(獼猴調查結果[工作站],MATCH(C3601,獼猴調查結果[樣區名稱],0))</f>
        <v>麗陽</v>
      </c>
      <c r="C3601" t="s">
        <v>45</v>
      </c>
      <c r="D3601">
        <v>1</v>
      </c>
      <c r="E3601">
        <v>5</v>
      </c>
      <c r="F3601" t="s">
        <v>1759</v>
      </c>
    </row>
    <row r="3602" spans="1:6" x14ac:dyDescent="0.3">
      <c r="A3602" t="str">
        <f>INDEX(獼猴調查結果[林管處],MATCH(B3602,獼猴調查結果[工作站],0))</f>
        <v>東勢</v>
      </c>
      <c r="B3602" t="str">
        <f>INDEX(獼猴調查結果[工作站],MATCH(C3602,獼猴調查結果[樣區名稱],0))</f>
        <v>麗陽</v>
      </c>
      <c r="C3602" t="s">
        <v>45</v>
      </c>
      <c r="D3602">
        <v>1</v>
      </c>
      <c r="E3602">
        <v>6</v>
      </c>
      <c r="F3602" t="s">
        <v>1759</v>
      </c>
    </row>
    <row r="3603" spans="1:6" x14ac:dyDescent="0.3">
      <c r="A3603" t="str">
        <f>INDEX(獼猴調查結果[林管處],MATCH(B3603,獼猴調查結果[工作站],0))</f>
        <v>東勢</v>
      </c>
      <c r="B3603" t="str">
        <f>INDEX(獼猴調查結果[工作站],MATCH(C3603,獼猴調查結果[樣區名稱],0))</f>
        <v>麗陽</v>
      </c>
      <c r="C3603" t="s">
        <v>49</v>
      </c>
      <c r="D3603">
        <v>1</v>
      </c>
      <c r="E3603">
        <v>1</v>
      </c>
      <c r="F3603" t="s">
        <v>1760</v>
      </c>
    </row>
    <row r="3604" spans="1:6" x14ac:dyDescent="0.3">
      <c r="A3604" t="str">
        <f>INDEX(獼猴調查結果[林管處],MATCH(B3604,獼猴調查結果[工作站],0))</f>
        <v>東勢</v>
      </c>
      <c r="B3604" t="str">
        <f>INDEX(獼猴調查結果[工作站],MATCH(C3604,獼猴調查結果[樣區名稱],0))</f>
        <v>麗陽</v>
      </c>
      <c r="C3604" t="s">
        <v>49</v>
      </c>
      <c r="D3604">
        <v>1</v>
      </c>
      <c r="E3604">
        <v>2</v>
      </c>
      <c r="F3604" t="s">
        <v>1760</v>
      </c>
    </row>
    <row r="3605" spans="1:6" x14ac:dyDescent="0.3">
      <c r="A3605" t="str">
        <f>INDEX(獼猴調查結果[林管處],MATCH(B3605,獼猴調查結果[工作站],0))</f>
        <v>東勢</v>
      </c>
      <c r="B3605" t="str">
        <f>INDEX(獼猴調查結果[工作站],MATCH(C3605,獼猴調查結果[樣區名稱],0))</f>
        <v>麗陽</v>
      </c>
      <c r="C3605" t="s">
        <v>49</v>
      </c>
      <c r="D3605">
        <v>1</v>
      </c>
      <c r="E3605">
        <v>3</v>
      </c>
      <c r="F3605" t="s">
        <v>1760</v>
      </c>
    </row>
    <row r="3606" spans="1:6" x14ac:dyDescent="0.3">
      <c r="A3606" t="str">
        <f>INDEX(獼猴調查結果[林管處],MATCH(B3606,獼猴調查結果[工作站],0))</f>
        <v>東勢</v>
      </c>
      <c r="B3606" t="str">
        <f>INDEX(獼猴調查結果[工作站],MATCH(C3606,獼猴調查結果[樣區名稱],0))</f>
        <v>麗陽</v>
      </c>
      <c r="C3606" t="s">
        <v>49</v>
      </c>
      <c r="D3606">
        <v>1</v>
      </c>
      <c r="E3606">
        <v>4</v>
      </c>
      <c r="F3606" t="s">
        <v>1760</v>
      </c>
    </row>
    <row r="3607" spans="1:6" x14ac:dyDescent="0.3">
      <c r="A3607" t="str">
        <f>INDEX(獼猴調查結果[林管處],MATCH(B3607,獼猴調查結果[工作站],0))</f>
        <v>東勢</v>
      </c>
      <c r="B3607" t="str">
        <f>INDEX(獼猴調查結果[工作站],MATCH(C3607,獼猴調查結果[樣區名稱],0))</f>
        <v>麗陽</v>
      </c>
      <c r="C3607" t="s">
        <v>49</v>
      </c>
      <c r="D3607">
        <v>1</v>
      </c>
      <c r="E3607">
        <v>5</v>
      </c>
      <c r="F3607" t="s">
        <v>1760</v>
      </c>
    </row>
    <row r="3608" spans="1:6" x14ac:dyDescent="0.3">
      <c r="A3608" t="str">
        <f>INDEX(獼猴調查結果[林管處],MATCH(B3608,獼猴調查結果[工作站],0))</f>
        <v>東勢</v>
      </c>
      <c r="B3608" t="str">
        <f>INDEX(獼猴調查結果[工作站],MATCH(C3608,獼猴調查結果[樣區名稱],0))</f>
        <v>麗陽</v>
      </c>
      <c r="C3608" t="s">
        <v>49</v>
      </c>
      <c r="D3608">
        <v>1</v>
      </c>
      <c r="E3608">
        <v>6</v>
      </c>
      <c r="F3608" t="s">
        <v>1760</v>
      </c>
    </row>
    <row r="3609" spans="1:6" x14ac:dyDescent="0.3">
      <c r="A3609" t="str">
        <f>INDEX(獼猴調查結果[林管處],MATCH(B3609,獼猴調查結果[工作站],0))</f>
        <v>東勢</v>
      </c>
      <c r="B3609" t="str">
        <f>INDEX(獼猴調查結果[工作站],MATCH(C3609,獼猴調查結果[樣區名稱],0))</f>
        <v>麗陽</v>
      </c>
      <c r="C3609" t="s">
        <v>53</v>
      </c>
      <c r="D3609">
        <v>1</v>
      </c>
      <c r="E3609">
        <v>1</v>
      </c>
      <c r="F3609" t="s">
        <v>1761</v>
      </c>
    </row>
    <row r="3610" spans="1:6" x14ac:dyDescent="0.3">
      <c r="A3610" t="str">
        <f>INDEX(獼猴調查結果[林管處],MATCH(B3610,獼猴調查結果[工作站],0))</f>
        <v>東勢</v>
      </c>
      <c r="B3610" t="str">
        <f>INDEX(獼猴調查結果[工作站],MATCH(C3610,獼猴調查結果[樣區名稱],0))</f>
        <v>麗陽</v>
      </c>
      <c r="C3610" t="s">
        <v>53</v>
      </c>
      <c r="D3610">
        <v>1</v>
      </c>
      <c r="E3610">
        <v>2</v>
      </c>
      <c r="F3610" t="s">
        <v>1761</v>
      </c>
    </row>
    <row r="3611" spans="1:6" x14ac:dyDescent="0.3">
      <c r="A3611" t="str">
        <f>INDEX(獼猴調查結果[林管處],MATCH(B3611,獼猴調查結果[工作站],0))</f>
        <v>東勢</v>
      </c>
      <c r="B3611" t="str">
        <f>INDEX(獼猴調查結果[工作站],MATCH(C3611,獼猴調查結果[樣區名稱],0))</f>
        <v>麗陽</v>
      </c>
      <c r="C3611" t="s">
        <v>53</v>
      </c>
      <c r="D3611">
        <v>1</v>
      </c>
      <c r="E3611">
        <v>3</v>
      </c>
      <c r="F3611" t="s">
        <v>1761</v>
      </c>
    </row>
    <row r="3612" spans="1:6" x14ac:dyDescent="0.3">
      <c r="A3612" t="str">
        <f>INDEX(獼猴調查結果[林管處],MATCH(B3612,獼猴調查結果[工作站],0))</f>
        <v>東勢</v>
      </c>
      <c r="B3612" t="str">
        <f>INDEX(獼猴調查結果[工作站],MATCH(C3612,獼猴調查結果[樣區名稱],0))</f>
        <v>麗陽</v>
      </c>
      <c r="C3612" t="s">
        <v>53</v>
      </c>
      <c r="D3612">
        <v>1</v>
      </c>
      <c r="E3612">
        <v>4</v>
      </c>
      <c r="F3612" t="s">
        <v>1761</v>
      </c>
    </row>
    <row r="3613" spans="1:6" x14ac:dyDescent="0.3">
      <c r="A3613" t="str">
        <f>INDEX(獼猴調查結果[林管處],MATCH(B3613,獼猴調查結果[工作站],0))</f>
        <v>東勢</v>
      </c>
      <c r="B3613" t="str">
        <f>INDEX(獼猴調查結果[工作站],MATCH(C3613,獼猴調查結果[樣區名稱],0))</f>
        <v>麗陽</v>
      </c>
      <c r="C3613" t="s">
        <v>53</v>
      </c>
      <c r="D3613">
        <v>1</v>
      </c>
      <c r="E3613">
        <v>5</v>
      </c>
      <c r="F3613" t="s">
        <v>1761</v>
      </c>
    </row>
    <row r="3614" spans="1:6" x14ac:dyDescent="0.3">
      <c r="A3614" t="str">
        <f>INDEX(獼猴調查結果[林管處],MATCH(B3614,獼猴調查結果[工作站],0))</f>
        <v>東勢</v>
      </c>
      <c r="B3614" t="str">
        <f>INDEX(獼猴調查結果[工作站],MATCH(C3614,獼猴調查結果[樣區名稱],0))</f>
        <v>麗陽</v>
      </c>
      <c r="C3614" t="s">
        <v>53</v>
      </c>
      <c r="D3614">
        <v>1</v>
      </c>
      <c r="E3614">
        <v>6</v>
      </c>
      <c r="F3614" t="s">
        <v>1761</v>
      </c>
    </row>
    <row r="3615" spans="1:6" x14ac:dyDescent="0.3">
      <c r="A3615" t="str">
        <f>INDEX(獼猴調查結果[林管處],MATCH(B3615,獼猴調查結果[工作站],0))</f>
        <v>東勢</v>
      </c>
      <c r="B3615" t="str">
        <f>INDEX(獼猴調查結果[工作站],MATCH(C3615,獼猴調查結果[樣區名稱],0))</f>
        <v>麗陽</v>
      </c>
      <c r="C3615" t="s">
        <v>56</v>
      </c>
      <c r="D3615">
        <v>1</v>
      </c>
      <c r="E3615">
        <v>1</v>
      </c>
      <c r="F3615" t="s">
        <v>1763</v>
      </c>
    </row>
    <row r="3616" spans="1:6" x14ac:dyDescent="0.3">
      <c r="A3616" t="str">
        <f>INDEX(獼猴調查結果[林管處],MATCH(B3616,獼猴調查結果[工作站],0))</f>
        <v>東勢</v>
      </c>
      <c r="B3616" t="str">
        <f>INDEX(獼猴調查結果[工作站],MATCH(C3616,獼猴調查結果[樣區名稱],0))</f>
        <v>麗陽</v>
      </c>
      <c r="C3616" t="s">
        <v>56</v>
      </c>
      <c r="D3616">
        <v>1</v>
      </c>
      <c r="E3616">
        <v>2</v>
      </c>
      <c r="F3616" t="s">
        <v>1763</v>
      </c>
    </row>
    <row r="3617" spans="1:6" x14ac:dyDescent="0.3">
      <c r="A3617" t="str">
        <f>INDEX(獼猴調查結果[林管處],MATCH(B3617,獼猴調查結果[工作站],0))</f>
        <v>東勢</v>
      </c>
      <c r="B3617" t="str">
        <f>INDEX(獼猴調查結果[工作站],MATCH(C3617,獼猴調查結果[樣區名稱],0))</f>
        <v>麗陽</v>
      </c>
      <c r="C3617" t="s">
        <v>56</v>
      </c>
      <c r="D3617">
        <v>1</v>
      </c>
      <c r="E3617">
        <v>3</v>
      </c>
      <c r="F3617" t="s">
        <v>1763</v>
      </c>
    </row>
    <row r="3618" spans="1:6" x14ac:dyDescent="0.3">
      <c r="A3618" t="str">
        <f>INDEX(獼猴調查結果[林管處],MATCH(B3618,獼猴調查結果[工作站],0))</f>
        <v>東勢</v>
      </c>
      <c r="B3618" t="str">
        <f>INDEX(獼猴調查結果[工作站],MATCH(C3618,獼猴調查結果[樣區名稱],0))</f>
        <v>麗陽</v>
      </c>
      <c r="C3618" t="s">
        <v>56</v>
      </c>
      <c r="D3618">
        <v>1</v>
      </c>
      <c r="E3618">
        <v>4</v>
      </c>
      <c r="F3618" t="s">
        <v>1763</v>
      </c>
    </row>
    <row r="3619" spans="1:6" x14ac:dyDescent="0.3">
      <c r="A3619" t="str">
        <f>INDEX(獼猴調查結果[林管處],MATCH(B3619,獼猴調查結果[工作站],0))</f>
        <v>東勢</v>
      </c>
      <c r="B3619" t="str">
        <f>INDEX(獼猴調查結果[工作站],MATCH(C3619,獼猴調查結果[樣區名稱],0))</f>
        <v>麗陽</v>
      </c>
      <c r="C3619" t="s">
        <v>56</v>
      </c>
      <c r="D3619">
        <v>1</v>
      </c>
      <c r="E3619">
        <v>5</v>
      </c>
      <c r="F3619" t="s">
        <v>1763</v>
      </c>
    </row>
    <row r="3620" spans="1:6" x14ac:dyDescent="0.3">
      <c r="A3620" t="str">
        <f>INDEX(獼猴調查結果[林管處],MATCH(B3620,獼猴調查結果[工作站],0))</f>
        <v>東勢</v>
      </c>
      <c r="B3620" t="str">
        <f>INDEX(獼猴調查結果[工作站],MATCH(C3620,獼猴調查結果[樣區名稱],0))</f>
        <v>麗陽</v>
      </c>
      <c r="C3620" t="s">
        <v>56</v>
      </c>
      <c r="D3620">
        <v>1</v>
      </c>
      <c r="E3620">
        <v>6</v>
      </c>
      <c r="F3620" t="s">
        <v>1763</v>
      </c>
    </row>
    <row r="3621" spans="1:6" x14ac:dyDescent="0.3">
      <c r="A3621" t="str">
        <f>INDEX(獼猴調查結果[林管處],MATCH(B3621,獼猴調查結果[工作站],0))</f>
        <v>東勢</v>
      </c>
      <c r="B3621" t="str">
        <f>INDEX(獼猴調查結果[工作站],MATCH(C3621,獼猴調查結果[樣區名稱],0))</f>
        <v>梨山</v>
      </c>
      <c r="C3621" t="s">
        <v>67</v>
      </c>
      <c r="D3621">
        <v>1</v>
      </c>
      <c r="E3621">
        <v>1</v>
      </c>
      <c r="F3621" t="s">
        <v>1765</v>
      </c>
    </row>
    <row r="3622" spans="1:6" x14ac:dyDescent="0.3">
      <c r="A3622" t="str">
        <f>INDEX(獼猴調查結果[林管處],MATCH(B3622,獼猴調查結果[工作站],0))</f>
        <v>東勢</v>
      </c>
      <c r="B3622" t="str">
        <f>INDEX(獼猴調查結果[工作站],MATCH(C3622,獼猴調查結果[樣區名稱],0))</f>
        <v>梨山</v>
      </c>
      <c r="C3622" t="s">
        <v>67</v>
      </c>
      <c r="D3622">
        <v>1</v>
      </c>
      <c r="E3622">
        <v>2</v>
      </c>
      <c r="F3622" t="s">
        <v>1765</v>
      </c>
    </row>
    <row r="3623" spans="1:6" x14ac:dyDescent="0.3">
      <c r="A3623" t="str">
        <f>INDEX(獼猴調查結果[林管處],MATCH(B3623,獼猴調查結果[工作站],0))</f>
        <v>東勢</v>
      </c>
      <c r="B3623" t="str">
        <f>INDEX(獼猴調查結果[工作站],MATCH(C3623,獼猴調查結果[樣區名稱],0))</f>
        <v>梨山</v>
      </c>
      <c r="C3623" t="s">
        <v>67</v>
      </c>
      <c r="D3623">
        <v>1</v>
      </c>
      <c r="E3623">
        <v>3</v>
      </c>
      <c r="F3623" t="s">
        <v>1765</v>
      </c>
    </row>
    <row r="3624" spans="1:6" x14ac:dyDescent="0.3">
      <c r="A3624" t="str">
        <f>INDEX(獼猴調查結果[林管處],MATCH(B3624,獼猴調查結果[工作站],0))</f>
        <v>東勢</v>
      </c>
      <c r="B3624" t="str">
        <f>INDEX(獼猴調查結果[工作站],MATCH(C3624,獼猴調查結果[樣區名稱],0))</f>
        <v>梨山</v>
      </c>
      <c r="C3624" t="s">
        <v>67</v>
      </c>
      <c r="D3624">
        <v>1</v>
      </c>
      <c r="E3624">
        <v>4</v>
      </c>
      <c r="F3624" t="s">
        <v>1765</v>
      </c>
    </row>
    <row r="3625" spans="1:6" x14ac:dyDescent="0.3">
      <c r="A3625" t="str">
        <f>INDEX(獼猴調查結果[林管處],MATCH(B3625,獼猴調查結果[工作站],0))</f>
        <v>東勢</v>
      </c>
      <c r="B3625" t="str">
        <f>INDEX(獼猴調查結果[工作站],MATCH(C3625,獼猴調查結果[樣區名稱],0))</f>
        <v>梨山</v>
      </c>
      <c r="C3625" t="s">
        <v>67</v>
      </c>
      <c r="D3625">
        <v>1</v>
      </c>
      <c r="E3625">
        <v>5</v>
      </c>
      <c r="F3625" t="s">
        <v>1765</v>
      </c>
    </row>
    <row r="3626" spans="1:6" x14ac:dyDescent="0.3">
      <c r="A3626" t="str">
        <f>INDEX(獼猴調查結果[林管處],MATCH(B3626,獼猴調查結果[工作站],0))</f>
        <v>東勢</v>
      </c>
      <c r="B3626" t="str">
        <f>INDEX(獼猴調查結果[工作站],MATCH(C3626,獼猴調查結果[樣區名稱],0))</f>
        <v>梨山</v>
      </c>
      <c r="C3626" t="s">
        <v>67</v>
      </c>
      <c r="D3626">
        <v>1</v>
      </c>
      <c r="E3626">
        <v>6</v>
      </c>
      <c r="F3626" t="s">
        <v>1765</v>
      </c>
    </row>
    <row r="3627" spans="1:6" x14ac:dyDescent="0.3">
      <c r="A3627" t="str">
        <f>INDEX(獼猴調查結果[林管處],MATCH(B3627,獼猴調查結果[工作站],0))</f>
        <v>東勢</v>
      </c>
      <c r="B3627" t="str">
        <f>INDEX(獼猴調查結果[工作站],MATCH(C3627,獼猴調查結果[樣區名稱],0))</f>
        <v>梨山</v>
      </c>
      <c r="C3627" t="s">
        <v>76</v>
      </c>
      <c r="D3627">
        <v>1</v>
      </c>
      <c r="E3627">
        <v>1</v>
      </c>
      <c r="F3627" t="s">
        <v>1766</v>
      </c>
    </row>
    <row r="3628" spans="1:6" x14ac:dyDescent="0.3">
      <c r="A3628" t="str">
        <f>INDEX(獼猴調查結果[林管處],MATCH(B3628,獼猴調查結果[工作站],0))</f>
        <v>東勢</v>
      </c>
      <c r="B3628" t="str">
        <f>INDEX(獼猴調查結果[工作站],MATCH(C3628,獼猴調查結果[樣區名稱],0))</f>
        <v>梨山</v>
      </c>
      <c r="C3628" t="s">
        <v>76</v>
      </c>
      <c r="D3628">
        <v>1</v>
      </c>
      <c r="E3628">
        <v>2</v>
      </c>
      <c r="F3628" t="s">
        <v>1766</v>
      </c>
    </row>
    <row r="3629" spans="1:6" x14ac:dyDescent="0.3">
      <c r="A3629" t="str">
        <f>INDEX(獼猴調查結果[林管處],MATCH(B3629,獼猴調查結果[工作站],0))</f>
        <v>東勢</v>
      </c>
      <c r="B3629" t="str">
        <f>INDEX(獼猴調查結果[工作站],MATCH(C3629,獼猴調查結果[樣區名稱],0))</f>
        <v>梨山</v>
      </c>
      <c r="C3629" t="s">
        <v>76</v>
      </c>
      <c r="D3629">
        <v>1</v>
      </c>
      <c r="E3629">
        <v>3</v>
      </c>
      <c r="F3629" t="s">
        <v>1766</v>
      </c>
    </row>
    <row r="3630" spans="1:6" x14ac:dyDescent="0.3">
      <c r="A3630" t="str">
        <f>INDEX(獼猴調查結果[林管處],MATCH(B3630,獼猴調查結果[工作站],0))</f>
        <v>東勢</v>
      </c>
      <c r="B3630" t="str">
        <f>INDEX(獼猴調查結果[工作站],MATCH(C3630,獼猴調查結果[樣區名稱],0))</f>
        <v>梨山</v>
      </c>
      <c r="C3630" t="s">
        <v>76</v>
      </c>
      <c r="D3630">
        <v>1</v>
      </c>
      <c r="E3630">
        <v>4</v>
      </c>
      <c r="F3630" t="s">
        <v>1766</v>
      </c>
    </row>
    <row r="3631" spans="1:6" x14ac:dyDescent="0.3">
      <c r="A3631" t="str">
        <f>INDEX(獼猴調查結果[林管處],MATCH(B3631,獼猴調查結果[工作站],0))</f>
        <v>東勢</v>
      </c>
      <c r="B3631" t="str">
        <f>INDEX(獼猴調查結果[工作站],MATCH(C3631,獼猴調查結果[樣區名稱],0))</f>
        <v>梨山</v>
      </c>
      <c r="C3631" t="s">
        <v>76</v>
      </c>
      <c r="D3631">
        <v>1</v>
      </c>
      <c r="E3631">
        <v>5</v>
      </c>
      <c r="F3631" t="s">
        <v>1766</v>
      </c>
    </row>
    <row r="3632" spans="1:6" x14ac:dyDescent="0.3">
      <c r="A3632" t="str">
        <f>INDEX(獼猴調查結果[林管處],MATCH(B3632,獼猴調查結果[工作站],0))</f>
        <v>東勢</v>
      </c>
      <c r="B3632" t="str">
        <f>INDEX(獼猴調查結果[工作站],MATCH(C3632,獼猴調查結果[樣區名稱],0))</f>
        <v>梨山</v>
      </c>
      <c r="C3632" t="s">
        <v>76</v>
      </c>
      <c r="D3632">
        <v>1</v>
      </c>
      <c r="E3632">
        <v>6</v>
      </c>
      <c r="F3632" t="s">
        <v>1766</v>
      </c>
    </row>
    <row r="3633" spans="1:6" x14ac:dyDescent="0.3">
      <c r="A3633" t="str">
        <f>INDEX(獼猴調查結果[林管處],MATCH(B3633,獼猴調查結果[工作站],0))</f>
        <v>東勢</v>
      </c>
      <c r="B3633" t="str">
        <f>INDEX(獼猴調查結果[工作站],MATCH(C3633,獼猴調查結果[樣區名稱],0))</f>
        <v>梨山</v>
      </c>
      <c r="C3633" t="s">
        <v>76</v>
      </c>
      <c r="D3633">
        <v>1</v>
      </c>
      <c r="E3633">
        <v>7</v>
      </c>
      <c r="F3633" t="s">
        <v>1766</v>
      </c>
    </row>
    <row r="3634" spans="1:6" x14ac:dyDescent="0.3">
      <c r="A3634" t="str">
        <f>INDEX(獼猴調查結果[林管處],MATCH(B3634,獼猴調查結果[工作站],0))</f>
        <v>東勢</v>
      </c>
      <c r="B3634" t="str">
        <f>INDEX(獼猴調查結果[工作站],MATCH(C3634,獼猴調查結果[樣區名稱],0))</f>
        <v>梨山</v>
      </c>
      <c r="C3634" t="s">
        <v>79</v>
      </c>
      <c r="D3634">
        <v>1</v>
      </c>
      <c r="E3634">
        <v>1</v>
      </c>
      <c r="F3634" t="s">
        <v>1768</v>
      </c>
    </row>
    <row r="3635" spans="1:6" x14ac:dyDescent="0.3">
      <c r="A3635" t="str">
        <f>INDEX(獼猴調查結果[林管處],MATCH(B3635,獼猴調查結果[工作站],0))</f>
        <v>東勢</v>
      </c>
      <c r="B3635" t="str">
        <f>INDEX(獼猴調查結果[工作站],MATCH(C3635,獼猴調查結果[樣區名稱],0))</f>
        <v>梨山</v>
      </c>
      <c r="C3635" t="s">
        <v>79</v>
      </c>
      <c r="D3635">
        <v>1</v>
      </c>
      <c r="E3635">
        <v>2</v>
      </c>
      <c r="F3635" t="s">
        <v>1768</v>
      </c>
    </row>
    <row r="3636" spans="1:6" x14ac:dyDescent="0.3">
      <c r="A3636" t="str">
        <f>INDEX(獼猴調查結果[林管處],MATCH(B3636,獼猴調查結果[工作站],0))</f>
        <v>東勢</v>
      </c>
      <c r="B3636" t="str">
        <f>INDEX(獼猴調查結果[工作站],MATCH(C3636,獼猴調查結果[樣區名稱],0))</f>
        <v>梨山</v>
      </c>
      <c r="C3636" t="s">
        <v>79</v>
      </c>
      <c r="D3636">
        <v>1</v>
      </c>
      <c r="E3636">
        <v>3</v>
      </c>
      <c r="F3636" t="s">
        <v>1768</v>
      </c>
    </row>
    <row r="3637" spans="1:6" x14ac:dyDescent="0.3">
      <c r="A3637" t="str">
        <f>INDEX(獼猴調查結果[林管處],MATCH(B3637,獼猴調查結果[工作站],0))</f>
        <v>東勢</v>
      </c>
      <c r="B3637" t="str">
        <f>INDEX(獼猴調查結果[工作站],MATCH(C3637,獼猴調查結果[樣區名稱],0))</f>
        <v>梨山</v>
      </c>
      <c r="C3637" t="s">
        <v>79</v>
      </c>
      <c r="D3637">
        <v>1</v>
      </c>
      <c r="E3637">
        <v>4</v>
      </c>
      <c r="F3637" t="s">
        <v>1768</v>
      </c>
    </row>
    <row r="3638" spans="1:6" x14ac:dyDescent="0.3">
      <c r="A3638" t="str">
        <f>INDEX(獼猴調查結果[林管處],MATCH(B3638,獼猴調查結果[工作站],0))</f>
        <v>東勢</v>
      </c>
      <c r="B3638" t="str">
        <f>INDEX(獼猴調查結果[工作站],MATCH(C3638,獼猴調查結果[樣區名稱],0))</f>
        <v>梨山</v>
      </c>
      <c r="C3638" t="s">
        <v>79</v>
      </c>
      <c r="D3638">
        <v>1</v>
      </c>
      <c r="E3638">
        <v>5</v>
      </c>
      <c r="F3638" t="s">
        <v>1768</v>
      </c>
    </row>
    <row r="3639" spans="1:6" x14ac:dyDescent="0.3">
      <c r="A3639" t="str">
        <f>INDEX(獼猴調查結果[林管處],MATCH(B3639,獼猴調查結果[工作站],0))</f>
        <v>東勢</v>
      </c>
      <c r="B3639" t="str">
        <f>INDEX(獼猴調查結果[工作站],MATCH(C3639,獼猴調查結果[樣區名稱],0))</f>
        <v>梨山</v>
      </c>
      <c r="C3639" t="s">
        <v>79</v>
      </c>
      <c r="D3639">
        <v>1</v>
      </c>
      <c r="E3639">
        <v>6</v>
      </c>
      <c r="F3639" t="s">
        <v>1768</v>
      </c>
    </row>
    <row r="3640" spans="1:6" x14ac:dyDescent="0.3">
      <c r="A3640" t="str">
        <f>INDEX(獼猴調查結果[林管處],MATCH(B3640,獼猴調查結果[工作站],0))</f>
        <v>東勢</v>
      </c>
      <c r="B3640" t="str">
        <f>INDEX(獼猴調查結果[工作站],MATCH(C3640,獼猴調查結果[樣區名稱],0))</f>
        <v>梨山</v>
      </c>
      <c r="C3640" t="s">
        <v>82</v>
      </c>
      <c r="D3640">
        <v>1</v>
      </c>
      <c r="E3640">
        <v>1</v>
      </c>
      <c r="F3640" t="s">
        <v>1768</v>
      </c>
    </row>
    <row r="3641" spans="1:6" x14ac:dyDescent="0.3">
      <c r="A3641" t="str">
        <f>INDEX(獼猴調查結果[林管處],MATCH(B3641,獼猴調查結果[工作站],0))</f>
        <v>東勢</v>
      </c>
      <c r="B3641" t="str">
        <f>INDEX(獼猴調查結果[工作站],MATCH(C3641,獼猴調查結果[樣區名稱],0))</f>
        <v>梨山</v>
      </c>
      <c r="C3641" t="s">
        <v>82</v>
      </c>
      <c r="D3641">
        <v>1</v>
      </c>
      <c r="E3641">
        <v>2</v>
      </c>
      <c r="F3641" t="s">
        <v>1768</v>
      </c>
    </row>
    <row r="3642" spans="1:6" x14ac:dyDescent="0.3">
      <c r="A3642" t="str">
        <f>INDEX(獼猴調查結果[林管處],MATCH(B3642,獼猴調查結果[工作站],0))</f>
        <v>東勢</v>
      </c>
      <c r="B3642" t="str">
        <f>INDEX(獼猴調查結果[工作站],MATCH(C3642,獼猴調查結果[樣區名稱],0))</f>
        <v>梨山</v>
      </c>
      <c r="C3642" t="s">
        <v>82</v>
      </c>
      <c r="D3642">
        <v>1</v>
      </c>
      <c r="E3642">
        <v>3</v>
      </c>
      <c r="F3642" t="s">
        <v>1768</v>
      </c>
    </row>
    <row r="3643" spans="1:6" x14ac:dyDescent="0.3">
      <c r="A3643" t="str">
        <f>INDEX(獼猴調查結果[林管處],MATCH(B3643,獼猴調查結果[工作站],0))</f>
        <v>東勢</v>
      </c>
      <c r="B3643" t="str">
        <f>INDEX(獼猴調查結果[工作站],MATCH(C3643,獼猴調查結果[樣區名稱],0))</f>
        <v>梨山</v>
      </c>
      <c r="C3643" t="s">
        <v>82</v>
      </c>
      <c r="D3643">
        <v>1</v>
      </c>
      <c r="E3643">
        <v>4</v>
      </c>
      <c r="F3643" t="s">
        <v>1768</v>
      </c>
    </row>
    <row r="3644" spans="1:6" x14ac:dyDescent="0.3">
      <c r="A3644" t="str">
        <f>INDEX(獼猴調查結果[林管處],MATCH(B3644,獼猴調查結果[工作站],0))</f>
        <v>東勢</v>
      </c>
      <c r="B3644" t="str">
        <f>INDEX(獼猴調查結果[工作站],MATCH(C3644,獼猴調查結果[樣區名稱],0))</f>
        <v>梨山</v>
      </c>
      <c r="C3644" t="s">
        <v>82</v>
      </c>
      <c r="D3644">
        <v>1</v>
      </c>
      <c r="E3644">
        <v>5</v>
      </c>
      <c r="F3644" t="s">
        <v>1768</v>
      </c>
    </row>
    <row r="3645" spans="1:6" x14ac:dyDescent="0.3">
      <c r="A3645" t="str">
        <f>INDEX(獼猴調查結果[林管處],MATCH(B3645,獼猴調查結果[工作站],0))</f>
        <v>東勢</v>
      </c>
      <c r="B3645" t="str">
        <f>INDEX(獼猴調查結果[工作站],MATCH(C3645,獼猴調查結果[樣區名稱],0))</f>
        <v>梨山</v>
      </c>
      <c r="C3645" t="s">
        <v>82</v>
      </c>
      <c r="D3645">
        <v>1</v>
      </c>
      <c r="E3645">
        <v>6</v>
      </c>
      <c r="F3645" t="s">
        <v>1768</v>
      </c>
    </row>
    <row r="3646" spans="1:6" x14ac:dyDescent="0.3">
      <c r="A3646" t="str">
        <f>INDEX(獼猴調查結果[林管處],MATCH(B3646,獼猴調查結果[工作站],0))</f>
        <v>東勢</v>
      </c>
      <c r="B3646" t="str">
        <f>INDEX(獼猴調查結果[工作站],MATCH(C3646,獼猴調查結果[樣區名稱],0))</f>
        <v>梨山</v>
      </c>
      <c r="C3646" t="s">
        <v>85</v>
      </c>
      <c r="D3646">
        <v>1</v>
      </c>
      <c r="E3646">
        <v>1</v>
      </c>
      <c r="F3646" t="s">
        <v>1768</v>
      </c>
    </row>
    <row r="3647" spans="1:6" x14ac:dyDescent="0.3">
      <c r="A3647" t="str">
        <f>INDEX(獼猴調查結果[林管處],MATCH(B3647,獼猴調查結果[工作站],0))</f>
        <v>東勢</v>
      </c>
      <c r="B3647" t="str">
        <f>INDEX(獼猴調查結果[工作站],MATCH(C3647,獼猴調查結果[樣區名稱],0))</f>
        <v>梨山</v>
      </c>
      <c r="C3647" t="s">
        <v>85</v>
      </c>
      <c r="D3647">
        <v>1</v>
      </c>
      <c r="E3647">
        <v>2</v>
      </c>
      <c r="F3647" t="s">
        <v>1768</v>
      </c>
    </row>
    <row r="3648" spans="1:6" x14ac:dyDescent="0.3">
      <c r="A3648" t="str">
        <f>INDEX(獼猴調查結果[林管處],MATCH(B3648,獼猴調查結果[工作站],0))</f>
        <v>東勢</v>
      </c>
      <c r="B3648" t="str">
        <f>INDEX(獼猴調查結果[工作站],MATCH(C3648,獼猴調查結果[樣區名稱],0))</f>
        <v>梨山</v>
      </c>
      <c r="C3648" t="s">
        <v>85</v>
      </c>
      <c r="D3648">
        <v>1</v>
      </c>
      <c r="E3648">
        <v>3</v>
      </c>
      <c r="F3648" t="s">
        <v>1768</v>
      </c>
    </row>
    <row r="3649" spans="1:6" x14ac:dyDescent="0.3">
      <c r="A3649" t="str">
        <f>INDEX(獼猴調查結果[林管處],MATCH(B3649,獼猴調查結果[工作站],0))</f>
        <v>東勢</v>
      </c>
      <c r="B3649" t="str">
        <f>INDEX(獼猴調查結果[工作站],MATCH(C3649,獼猴調查結果[樣區名稱],0))</f>
        <v>梨山</v>
      </c>
      <c r="C3649" t="s">
        <v>85</v>
      </c>
      <c r="D3649">
        <v>1</v>
      </c>
      <c r="E3649">
        <v>4</v>
      </c>
      <c r="F3649" t="s">
        <v>1768</v>
      </c>
    </row>
    <row r="3650" spans="1:6" x14ac:dyDescent="0.3">
      <c r="A3650" t="str">
        <f>INDEX(獼猴調查結果[林管處],MATCH(B3650,獼猴調查結果[工作站],0))</f>
        <v>東勢</v>
      </c>
      <c r="B3650" t="str">
        <f>INDEX(獼猴調查結果[工作站],MATCH(C3650,獼猴調查結果[樣區名稱],0))</f>
        <v>梨山</v>
      </c>
      <c r="C3650" t="s">
        <v>85</v>
      </c>
      <c r="D3650">
        <v>1</v>
      </c>
      <c r="E3650">
        <v>5</v>
      </c>
      <c r="F3650" t="s">
        <v>1768</v>
      </c>
    </row>
    <row r="3651" spans="1:6" x14ac:dyDescent="0.3">
      <c r="A3651" t="str">
        <f>INDEX(獼猴調查結果[林管處],MATCH(B3651,獼猴調查結果[工作站],0))</f>
        <v>東勢</v>
      </c>
      <c r="B3651" t="str">
        <f>INDEX(獼猴調查結果[工作站],MATCH(C3651,獼猴調查結果[樣區名稱],0))</f>
        <v>梨山</v>
      </c>
      <c r="C3651" t="s">
        <v>85</v>
      </c>
      <c r="D3651">
        <v>1</v>
      </c>
      <c r="E3651">
        <v>6</v>
      </c>
      <c r="F3651" t="s">
        <v>1768</v>
      </c>
    </row>
    <row r="3652" spans="1:6" x14ac:dyDescent="0.3">
      <c r="A3652" t="str">
        <f>INDEX(獼猴調查結果[林管處],MATCH(B3652,獼猴調查結果[工作站],0))</f>
        <v>東勢</v>
      </c>
      <c r="B3652" t="str">
        <f>INDEX(獼猴調查結果[工作站],MATCH(C3652,獼猴調查結果[樣區名稱],0))</f>
        <v>梨山</v>
      </c>
      <c r="C3652" t="s">
        <v>88</v>
      </c>
      <c r="D3652">
        <v>1</v>
      </c>
      <c r="E3652">
        <v>1</v>
      </c>
      <c r="F3652" t="s">
        <v>1770</v>
      </c>
    </row>
    <row r="3653" spans="1:6" x14ac:dyDescent="0.3">
      <c r="A3653" t="str">
        <f>INDEX(獼猴調查結果[林管處],MATCH(B3653,獼猴調查結果[工作站],0))</f>
        <v>東勢</v>
      </c>
      <c r="B3653" t="str">
        <f>INDEX(獼猴調查結果[工作站],MATCH(C3653,獼猴調查結果[樣區名稱],0))</f>
        <v>梨山</v>
      </c>
      <c r="C3653" t="s">
        <v>88</v>
      </c>
      <c r="D3653">
        <v>1</v>
      </c>
      <c r="E3653">
        <v>2</v>
      </c>
      <c r="F3653" t="s">
        <v>1770</v>
      </c>
    </row>
    <row r="3654" spans="1:6" x14ac:dyDescent="0.3">
      <c r="A3654" t="str">
        <f>INDEX(獼猴調查結果[林管處],MATCH(B3654,獼猴調查結果[工作站],0))</f>
        <v>東勢</v>
      </c>
      <c r="B3654" t="str">
        <f>INDEX(獼猴調查結果[工作站],MATCH(C3654,獼猴調查結果[樣區名稱],0))</f>
        <v>梨山</v>
      </c>
      <c r="C3654" t="s">
        <v>88</v>
      </c>
      <c r="D3654">
        <v>1</v>
      </c>
      <c r="E3654">
        <v>3</v>
      </c>
      <c r="F3654" t="s">
        <v>1770</v>
      </c>
    </row>
    <row r="3655" spans="1:6" x14ac:dyDescent="0.3">
      <c r="A3655" t="str">
        <f>INDEX(獼猴調查結果[林管處],MATCH(B3655,獼猴調查結果[工作站],0))</f>
        <v>東勢</v>
      </c>
      <c r="B3655" t="str">
        <f>INDEX(獼猴調查結果[工作站],MATCH(C3655,獼猴調查結果[樣區名稱],0))</f>
        <v>梨山</v>
      </c>
      <c r="C3655" t="s">
        <v>88</v>
      </c>
      <c r="D3655">
        <v>1</v>
      </c>
      <c r="E3655">
        <v>4</v>
      </c>
      <c r="F3655" t="s">
        <v>1770</v>
      </c>
    </row>
    <row r="3656" spans="1:6" x14ac:dyDescent="0.3">
      <c r="A3656" t="str">
        <f>INDEX(獼猴調查結果[林管處],MATCH(B3656,獼猴調查結果[工作站],0))</f>
        <v>東勢</v>
      </c>
      <c r="B3656" t="str">
        <f>INDEX(獼猴調查結果[工作站],MATCH(C3656,獼猴調查結果[樣區名稱],0))</f>
        <v>梨山</v>
      </c>
      <c r="C3656" t="s">
        <v>88</v>
      </c>
      <c r="D3656">
        <v>1</v>
      </c>
      <c r="E3656">
        <v>5</v>
      </c>
      <c r="F3656" t="s">
        <v>1770</v>
      </c>
    </row>
    <row r="3657" spans="1:6" x14ac:dyDescent="0.3">
      <c r="A3657" t="str">
        <f>INDEX(獼猴調查結果[林管處],MATCH(B3657,獼猴調查結果[工作站],0))</f>
        <v>東勢</v>
      </c>
      <c r="B3657" t="str">
        <f>INDEX(獼猴調查結果[工作站],MATCH(C3657,獼猴調查結果[樣區名稱],0))</f>
        <v>梨山</v>
      </c>
      <c r="C3657" t="s">
        <v>88</v>
      </c>
      <c r="D3657">
        <v>1</v>
      </c>
      <c r="E3657">
        <v>6</v>
      </c>
      <c r="F3657" t="s">
        <v>1770</v>
      </c>
    </row>
    <row r="3658" spans="1:6" x14ac:dyDescent="0.3">
      <c r="A3658" t="str">
        <f>INDEX(獼猴調查結果[林管處],MATCH(B3658,獼猴調查結果[工作站],0))</f>
        <v>東勢</v>
      </c>
      <c r="B3658" t="str">
        <f>INDEX(獼猴調查結果[工作站],MATCH(C3658,獼猴調查結果[樣區名稱],0))</f>
        <v>梨山</v>
      </c>
      <c r="C3658" t="s">
        <v>91</v>
      </c>
      <c r="D3658">
        <v>1</v>
      </c>
      <c r="E3658">
        <v>1</v>
      </c>
      <c r="F3658" t="s">
        <v>1770</v>
      </c>
    </row>
    <row r="3659" spans="1:6" x14ac:dyDescent="0.3">
      <c r="A3659" t="str">
        <f>INDEX(獼猴調查結果[林管處],MATCH(B3659,獼猴調查結果[工作站],0))</f>
        <v>東勢</v>
      </c>
      <c r="B3659" t="str">
        <f>INDEX(獼猴調查結果[工作站],MATCH(C3659,獼猴調查結果[樣區名稱],0))</f>
        <v>梨山</v>
      </c>
      <c r="C3659" t="s">
        <v>91</v>
      </c>
      <c r="D3659">
        <v>1</v>
      </c>
      <c r="E3659">
        <v>2</v>
      </c>
      <c r="F3659" t="s">
        <v>1770</v>
      </c>
    </row>
    <row r="3660" spans="1:6" x14ac:dyDescent="0.3">
      <c r="A3660" t="str">
        <f>INDEX(獼猴調查結果[林管處],MATCH(B3660,獼猴調查結果[工作站],0))</f>
        <v>東勢</v>
      </c>
      <c r="B3660" t="str">
        <f>INDEX(獼猴調查結果[工作站],MATCH(C3660,獼猴調查結果[樣區名稱],0))</f>
        <v>梨山</v>
      </c>
      <c r="C3660" t="s">
        <v>91</v>
      </c>
      <c r="D3660">
        <v>1</v>
      </c>
      <c r="E3660">
        <v>3</v>
      </c>
      <c r="F3660" t="s">
        <v>1770</v>
      </c>
    </row>
    <row r="3661" spans="1:6" x14ac:dyDescent="0.3">
      <c r="A3661" t="str">
        <f>INDEX(獼猴調查結果[林管處],MATCH(B3661,獼猴調查結果[工作站],0))</f>
        <v>東勢</v>
      </c>
      <c r="B3661" t="str">
        <f>INDEX(獼猴調查結果[工作站],MATCH(C3661,獼猴調查結果[樣區名稱],0))</f>
        <v>梨山</v>
      </c>
      <c r="C3661" t="s">
        <v>91</v>
      </c>
      <c r="D3661">
        <v>1</v>
      </c>
      <c r="E3661">
        <v>4</v>
      </c>
      <c r="F3661" t="s">
        <v>1770</v>
      </c>
    </row>
    <row r="3662" spans="1:6" x14ac:dyDescent="0.3">
      <c r="A3662" t="str">
        <f>INDEX(獼猴調查結果[林管處],MATCH(B3662,獼猴調查結果[工作站],0))</f>
        <v>東勢</v>
      </c>
      <c r="B3662" t="str">
        <f>INDEX(獼猴調查結果[工作站],MATCH(C3662,獼猴調查結果[樣區名稱],0))</f>
        <v>梨山</v>
      </c>
      <c r="C3662" t="s">
        <v>91</v>
      </c>
      <c r="D3662">
        <v>1</v>
      </c>
      <c r="E3662">
        <v>5</v>
      </c>
      <c r="F3662" t="s">
        <v>1770</v>
      </c>
    </row>
    <row r="3663" spans="1:6" x14ac:dyDescent="0.3">
      <c r="A3663" t="str">
        <f>INDEX(獼猴調查結果[林管處],MATCH(B3663,獼猴調查結果[工作站],0))</f>
        <v>東勢</v>
      </c>
      <c r="B3663" t="str">
        <f>INDEX(獼猴調查結果[工作站],MATCH(C3663,獼猴調查結果[樣區名稱],0))</f>
        <v>梨山</v>
      </c>
      <c r="C3663" t="s">
        <v>91</v>
      </c>
      <c r="D3663">
        <v>1</v>
      </c>
      <c r="E3663">
        <v>6</v>
      </c>
      <c r="F3663" t="s">
        <v>1770</v>
      </c>
    </row>
    <row r="3664" spans="1:6" x14ac:dyDescent="0.3">
      <c r="A3664" t="str">
        <f>INDEX(獼猴調查結果[林管處],MATCH(B3664,獼猴調查結果[工作站],0))</f>
        <v>東勢</v>
      </c>
      <c r="B3664" t="str">
        <f>INDEX(獼猴調查結果[工作站],MATCH(C3664,獼猴調查結果[樣區名稱],0))</f>
        <v>雙崎</v>
      </c>
      <c r="C3664" t="s">
        <v>184</v>
      </c>
      <c r="D3664">
        <v>1</v>
      </c>
      <c r="E3664">
        <v>1</v>
      </c>
      <c r="F3664" t="s">
        <v>1773</v>
      </c>
    </row>
    <row r="3665" spans="1:6" x14ac:dyDescent="0.3">
      <c r="A3665" t="str">
        <f>INDEX(獼猴調查結果[林管處],MATCH(B3665,獼猴調查結果[工作站],0))</f>
        <v>東勢</v>
      </c>
      <c r="B3665" t="str">
        <f>INDEX(獼猴調查結果[工作站],MATCH(C3665,獼猴調查結果[樣區名稱],0))</f>
        <v>雙崎</v>
      </c>
      <c r="C3665" t="s">
        <v>184</v>
      </c>
      <c r="D3665">
        <v>1</v>
      </c>
      <c r="E3665">
        <v>2</v>
      </c>
      <c r="F3665" t="s">
        <v>1773</v>
      </c>
    </row>
    <row r="3666" spans="1:6" x14ac:dyDescent="0.3">
      <c r="A3666" t="str">
        <f>INDEX(獼猴調查結果[林管處],MATCH(B3666,獼猴調查結果[工作站],0))</f>
        <v>東勢</v>
      </c>
      <c r="B3666" t="str">
        <f>INDEX(獼猴調查結果[工作站],MATCH(C3666,獼猴調查結果[樣區名稱],0))</f>
        <v>雙崎</v>
      </c>
      <c r="C3666" t="s">
        <v>184</v>
      </c>
      <c r="D3666">
        <v>1</v>
      </c>
      <c r="E3666">
        <v>3</v>
      </c>
      <c r="F3666" t="s">
        <v>1773</v>
      </c>
    </row>
    <row r="3667" spans="1:6" x14ac:dyDescent="0.3">
      <c r="A3667" t="str">
        <f>INDEX(獼猴調查結果[林管處],MATCH(B3667,獼猴調查結果[工作站],0))</f>
        <v>東勢</v>
      </c>
      <c r="B3667" t="str">
        <f>INDEX(獼猴調查結果[工作站],MATCH(C3667,獼猴調查結果[樣區名稱],0))</f>
        <v>雙崎</v>
      </c>
      <c r="C3667" t="s">
        <v>184</v>
      </c>
      <c r="D3667">
        <v>1</v>
      </c>
      <c r="E3667">
        <v>4</v>
      </c>
      <c r="F3667" t="s">
        <v>1773</v>
      </c>
    </row>
    <row r="3668" spans="1:6" x14ac:dyDescent="0.3">
      <c r="A3668" t="str">
        <f>INDEX(獼猴調查結果[林管處],MATCH(B3668,獼猴調查結果[工作站],0))</f>
        <v>東勢</v>
      </c>
      <c r="B3668" t="str">
        <f>INDEX(獼猴調查結果[工作站],MATCH(C3668,獼猴調查結果[樣區名稱],0))</f>
        <v>雙崎</v>
      </c>
      <c r="C3668" t="s">
        <v>184</v>
      </c>
      <c r="D3668">
        <v>1</v>
      </c>
      <c r="E3668">
        <v>5</v>
      </c>
      <c r="F3668" t="s">
        <v>1773</v>
      </c>
    </row>
    <row r="3669" spans="1:6" x14ac:dyDescent="0.3">
      <c r="A3669" t="str">
        <f>INDEX(獼猴調查結果[林管處],MATCH(B3669,獼猴調查結果[工作站],0))</f>
        <v>東勢</v>
      </c>
      <c r="B3669" t="str">
        <f>INDEX(獼猴調查結果[工作站],MATCH(C3669,獼猴調查結果[樣區名稱],0))</f>
        <v>雙崎</v>
      </c>
      <c r="C3669" t="s">
        <v>184</v>
      </c>
      <c r="D3669">
        <v>1</v>
      </c>
      <c r="E3669">
        <v>6</v>
      </c>
      <c r="F3669" t="s">
        <v>1773</v>
      </c>
    </row>
    <row r="3670" spans="1:6" x14ac:dyDescent="0.3">
      <c r="A3670" t="str">
        <f>INDEX(獼猴調查結果[林管處],MATCH(B3670,獼猴調查結果[工作站],0))</f>
        <v>東勢</v>
      </c>
      <c r="B3670" t="str">
        <f>INDEX(獼猴調查結果[工作站],MATCH(C3670,獼猴調查結果[樣區名稱],0))</f>
        <v>雙崎</v>
      </c>
      <c r="C3670" t="s">
        <v>192</v>
      </c>
      <c r="D3670">
        <v>1</v>
      </c>
      <c r="E3670">
        <v>1</v>
      </c>
      <c r="F3670" t="s">
        <v>1774</v>
      </c>
    </row>
    <row r="3671" spans="1:6" x14ac:dyDescent="0.3">
      <c r="A3671" t="str">
        <f>INDEX(獼猴調查結果[林管處],MATCH(B3671,獼猴調查結果[工作站],0))</f>
        <v>東勢</v>
      </c>
      <c r="B3671" t="str">
        <f>INDEX(獼猴調查結果[工作站],MATCH(C3671,獼猴調查結果[樣區名稱],0))</f>
        <v>雙崎</v>
      </c>
      <c r="C3671" t="s">
        <v>192</v>
      </c>
      <c r="D3671">
        <v>1</v>
      </c>
      <c r="E3671">
        <v>2</v>
      </c>
      <c r="F3671" t="s">
        <v>1774</v>
      </c>
    </row>
    <row r="3672" spans="1:6" x14ac:dyDescent="0.3">
      <c r="A3672" t="str">
        <f>INDEX(獼猴調查結果[林管處],MATCH(B3672,獼猴調查結果[工作站],0))</f>
        <v>東勢</v>
      </c>
      <c r="B3672" t="str">
        <f>INDEX(獼猴調查結果[工作站],MATCH(C3672,獼猴調查結果[樣區名稱],0))</f>
        <v>雙崎</v>
      </c>
      <c r="C3672" t="s">
        <v>192</v>
      </c>
      <c r="D3672">
        <v>1</v>
      </c>
      <c r="E3672">
        <v>3</v>
      </c>
      <c r="F3672" t="s">
        <v>1774</v>
      </c>
    </row>
    <row r="3673" spans="1:6" x14ac:dyDescent="0.3">
      <c r="A3673" t="str">
        <f>INDEX(獼猴調查結果[林管處],MATCH(B3673,獼猴調查結果[工作站],0))</f>
        <v>東勢</v>
      </c>
      <c r="B3673" t="str">
        <f>INDEX(獼猴調查結果[工作站],MATCH(C3673,獼猴調查結果[樣區名稱],0))</f>
        <v>雙崎</v>
      </c>
      <c r="C3673" t="s">
        <v>192</v>
      </c>
      <c r="D3673">
        <v>1</v>
      </c>
      <c r="E3673">
        <v>4</v>
      </c>
      <c r="F3673" t="s">
        <v>1774</v>
      </c>
    </row>
    <row r="3674" spans="1:6" x14ac:dyDescent="0.3">
      <c r="A3674" t="str">
        <f>INDEX(獼猴調查結果[林管處],MATCH(B3674,獼猴調查結果[工作站],0))</f>
        <v>東勢</v>
      </c>
      <c r="B3674" t="str">
        <f>INDEX(獼猴調查結果[工作站],MATCH(C3674,獼猴調查結果[樣區名稱],0))</f>
        <v>雙崎</v>
      </c>
      <c r="C3674" t="s">
        <v>192</v>
      </c>
      <c r="D3674">
        <v>1</v>
      </c>
      <c r="E3674">
        <v>5</v>
      </c>
      <c r="F3674" t="s">
        <v>1774</v>
      </c>
    </row>
    <row r="3675" spans="1:6" x14ac:dyDescent="0.3">
      <c r="A3675" t="str">
        <f>INDEX(獼猴調查結果[林管處],MATCH(B3675,獼猴調查結果[工作站],0))</f>
        <v>東勢</v>
      </c>
      <c r="B3675" t="str">
        <f>INDEX(獼猴調查結果[工作站],MATCH(C3675,獼猴調查結果[樣區名稱],0))</f>
        <v>雙崎</v>
      </c>
      <c r="C3675" t="s">
        <v>192</v>
      </c>
      <c r="D3675">
        <v>1</v>
      </c>
      <c r="E3675">
        <v>6</v>
      </c>
      <c r="F3675" t="s">
        <v>1774</v>
      </c>
    </row>
    <row r="3676" spans="1:6" x14ac:dyDescent="0.3">
      <c r="A3676" t="str">
        <f>INDEX(獼猴調查結果[林管處],MATCH(B3676,獼猴調查結果[工作站],0))</f>
        <v>東勢</v>
      </c>
      <c r="B3676" t="str">
        <f>INDEX(獼猴調查結果[工作站],MATCH(C3676,獼猴調查結果[樣區名稱],0))</f>
        <v>雙崎</v>
      </c>
      <c r="C3676" t="s">
        <v>195</v>
      </c>
      <c r="D3676">
        <v>1</v>
      </c>
      <c r="E3676">
        <v>1</v>
      </c>
      <c r="F3676" t="s">
        <v>1774</v>
      </c>
    </row>
    <row r="3677" spans="1:6" x14ac:dyDescent="0.3">
      <c r="A3677" t="str">
        <f>INDEX(獼猴調查結果[林管處],MATCH(B3677,獼猴調查結果[工作站],0))</f>
        <v>東勢</v>
      </c>
      <c r="B3677" t="str">
        <f>INDEX(獼猴調查結果[工作站],MATCH(C3677,獼猴調查結果[樣區名稱],0))</f>
        <v>雙崎</v>
      </c>
      <c r="C3677" t="s">
        <v>195</v>
      </c>
      <c r="D3677">
        <v>1</v>
      </c>
      <c r="E3677">
        <v>2</v>
      </c>
      <c r="F3677" t="s">
        <v>1774</v>
      </c>
    </row>
    <row r="3678" spans="1:6" x14ac:dyDescent="0.3">
      <c r="A3678" t="str">
        <f>INDEX(獼猴調查結果[林管處],MATCH(B3678,獼猴調查結果[工作站],0))</f>
        <v>東勢</v>
      </c>
      <c r="B3678" t="str">
        <f>INDEX(獼猴調查結果[工作站],MATCH(C3678,獼猴調查結果[樣區名稱],0))</f>
        <v>雙崎</v>
      </c>
      <c r="C3678" t="s">
        <v>195</v>
      </c>
      <c r="D3678">
        <v>1</v>
      </c>
      <c r="E3678">
        <v>3</v>
      </c>
      <c r="F3678" t="s">
        <v>1774</v>
      </c>
    </row>
    <row r="3679" spans="1:6" x14ac:dyDescent="0.3">
      <c r="A3679" t="str">
        <f>INDEX(獼猴調查結果[林管處],MATCH(B3679,獼猴調查結果[工作站],0))</f>
        <v>東勢</v>
      </c>
      <c r="B3679" t="str">
        <f>INDEX(獼猴調查結果[工作站],MATCH(C3679,獼猴調查結果[樣區名稱],0))</f>
        <v>雙崎</v>
      </c>
      <c r="C3679" t="s">
        <v>195</v>
      </c>
      <c r="D3679">
        <v>1</v>
      </c>
      <c r="E3679">
        <v>4</v>
      </c>
      <c r="F3679" t="s">
        <v>1774</v>
      </c>
    </row>
    <row r="3680" spans="1:6" x14ac:dyDescent="0.3">
      <c r="A3680" t="str">
        <f>INDEX(獼猴調查結果[林管處],MATCH(B3680,獼猴調查結果[工作站],0))</f>
        <v>東勢</v>
      </c>
      <c r="B3680" t="str">
        <f>INDEX(獼猴調查結果[工作站],MATCH(C3680,獼猴調查結果[樣區名稱],0))</f>
        <v>雙崎</v>
      </c>
      <c r="C3680" t="s">
        <v>195</v>
      </c>
      <c r="D3680">
        <v>1</v>
      </c>
      <c r="E3680">
        <v>5</v>
      </c>
      <c r="F3680" t="s">
        <v>1774</v>
      </c>
    </row>
    <row r="3681" spans="1:6" x14ac:dyDescent="0.3">
      <c r="A3681" t="str">
        <f>INDEX(獼猴調查結果[林管處],MATCH(B3681,獼猴調查結果[工作站],0))</f>
        <v>東勢</v>
      </c>
      <c r="B3681" t="str">
        <f>INDEX(獼猴調查結果[工作站],MATCH(C3681,獼猴調查結果[樣區名稱],0))</f>
        <v>雙崎</v>
      </c>
      <c r="C3681" t="s">
        <v>195</v>
      </c>
      <c r="D3681">
        <v>1</v>
      </c>
      <c r="E3681">
        <v>6</v>
      </c>
      <c r="F3681" t="s">
        <v>1774</v>
      </c>
    </row>
    <row r="3682" spans="1:6" x14ac:dyDescent="0.3">
      <c r="A3682" t="str">
        <f>INDEX(獼猴調查結果[林管處],MATCH(B3682,獼猴調查結果[工作站],0))</f>
        <v>東勢</v>
      </c>
      <c r="B3682" t="str">
        <f>INDEX(獼猴調查結果[工作站],MATCH(C3682,獼猴調查結果[樣區名稱],0))</f>
        <v>雙崎</v>
      </c>
      <c r="C3682" t="s">
        <v>197</v>
      </c>
      <c r="D3682">
        <v>1</v>
      </c>
      <c r="E3682">
        <v>1</v>
      </c>
      <c r="F3682" t="s">
        <v>1777</v>
      </c>
    </row>
    <row r="3683" spans="1:6" x14ac:dyDescent="0.3">
      <c r="A3683" t="str">
        <f>INDEX(獼猴調查結果[林管處],MATCH(B3683,獼猴調查結果[工作站],0))</f>
        <v>東勢</v>
      </c>
      <c r="B3683" t="str">
        <f>INDEX(獼猴調查結果[工作站],MATCH(C3683,獼猴調查結果[樣區名稱],0))</f>
        <v>雙崎</v>
      </c>
      <c r="C3683" t="s">
        <v>197</v>
      </c>
      <c r="D3683">
        <v>1</v>
      </c>
      <c r="E3683">
        <v>2</v>
      </c>
      <c r="F3683" t="s">
        <v>1777</v>
      </c>
    </row>
    <row r="3684" spans="1:6" x14ac:dyDescent="0.3">
      <c r="A3684" t="str">
        <f>INDEX(獼猴調查結果[林管處],MATCH(B3684,獼猴調查結果[工作站],0))</f>
        <v>東勢</v>
      </c>
      <c r="B3684" t="str">
        <f>INDEX(獼猴調查結果[工作站],MATCH(C3684,獼猴調查結果[樣區名稱],0))</f>
        <v>雙崎</v>
      </c>
      <c r="C3684" t="s">
        <v>197</v>
      </c>
      <c r="D3684">
        <v>1</v>
      </c>
      <c r="E3684">
        <v>3</v>
      </c>
      <c r="F3684" t="s">
        <v>1777</v>
      </c>
    </row>
    <row r="3685" spans="1:6" x14ac:dyDescent="0.3">
      <c r="A3685" t="str">
        <f>INDEX(獼猴調查結果[林管處],MATCH(B3685,獼猴調查結果[工作站],0))</f>
        <v>東勢</v>
      </c>
      <c r="B3685" t="str">
        <f>INDEX(獼猴調查結果[工作站],MATCH(C3685,獼猴調查結果[樣區名稱],0))</f>
        <v>雙崎</v>
      </c>
      <c r="C3685" t="s">
        <v>197</v>
      </c>
      <c r="D3685">
        <v>1</v>
      </c>
      <c r="E3685">
        <v>4</v>
      </c>
      <c r="F3685" t="s">
        <v>1777</v>
      </c>
    </row>
    <row r="3686" spans="1:6" x14ac:dyDescent="0.3">
      <c r="A3686" t="str">
        <f>INDEX(獼猴調查結果[林管處],MATCH(B3686,獼猴調查結果[工作站],0))</f>
        <v>東勢</v>
      </c>
      <c r="B3686" t="str">
        <f>INDEX(獼猴調查結果[工作站],MATCH(C3686,獼猴調查結果[樣區名稱],0))</f>
        <v>雙崎</v>
      </c>
      <c r="C3686" t="s">
        <v>197</v>
      </c>
      <c r="D3686">
        <v>1</v>
      </c>
      <c r="E3686">
        <v>5</v>
      </c>
      <c r="F3686" t="s">
        <v>1777</v>
      </c>
    </row>
    <row r="3687" spans="1:6" x14ac:dyDescent="0.3">
      <c r="A3687" t="str">
        <f>INDEX(獼猴調查結果[林管處],MATCH(B3687,獼猴調查結果[工作站],0))</f>
        <v>東勢</v>
      </c>
      <c r="B3687" t="str">
        <f>INDEX(獼猴調查結果[工作站],MATCH(C3687,獼猴調查結果[樣區名稱],0))</f>
        <v>雙崎</v>
      </c>
      <c r="C3687" t="s">
        <v>197</v>
      </c>
      <c r="D3687">
        <v>1</v>
      </c>
      <c r="E3687">
        <v>6</v>
      </c>
      <c r="F3687" t="s">
        <v>1777</v>
      </c>
    </row>
    <row r="3688" spans="1:6" x14ac:dyDescent="0.3">
      <c r="A3688" t="str">
        <f>INDEX(獼猴調查結果[林管處],MATCH(B3688,獼猴調查結果[工作站],0))</f>
        <v>東勢</v>
      </c>
      <c r="B3688" t="str">
        <f>INDEX(獼猴調查結果[工作站],MATCH(C3688,獼猴調查結果[樣區名稱],0))</f>
        <v>雙崎</v>
      </c>
      <c r="C3688" t="s">
        <v>184</v>
      </c>
      <c r="D3688">
        <v>2</v>
      </c>
      <c r="E3688">
        <v>1</v>
      </c>
      <c r="F3688" t="s">
        <v>1773</v>
      </c>
    </row>
    <row r="3689" spans="1:6" x14ac:dyDescent="0.3">
      <c r="A3689" t="str">
        <f>INDEX(獼猴調查結果[林管處],MATCH(B3689,獼猴調查結果[工作站],0))</f>
        <v>東勢</v>
      </c>
      <c r="B3689" t="str">
        <f>INDEX(獼猴調查結果[工作站],MATCH(C3689,獼猴調查結果[樣區名稱],0))</f>
        <v>雙崎</v>
      </c>
      <c r="C3689" t="s">
        <v>184</v>
      </c>
      <c r="D3689">
        <v>2</v>
      </c>
      <c r="E3689">
        <v>2</v>
      </c>
      <c r="F3689" t="s">
        <v>1773</v>
      </c>
    </row>
    <row r="3690" spans="1:6" x14ac:dyDescent="0.3">
      <c r="A3690" t="str">
        <f>INDEX(獼猴調查結果[林管處],MATCH(B3690,獼猴調查結果[工作站],0))</f>
        <v>東勢</v>
      </c>
      <c r="B3690" t="str">
        <f>INDEX(獼猴調查結果[工作站],MATCH(C3690,獼猴調查結果[樣區名稱],0))</f>
        <v>雙崎</v>
      </c>
      <c r="C3690" t="s">
        <v>184</v>
      </c>
      <c r="D3690">
        <v>2</v>
      </c>
      <c r="E3690">
        <v>3</v>
      </c>
      <c r="F3690" t="s">
        <v>1773</v>
      </c>
    </row>
    <row r="3691" spans="1:6" x14ac:dyDescent="0.3">
      <c r="A3691" t="str">
        <f>INDEX(獼猴調查結果[林管處],MATCH(B3691,獼猴調查結果[工作站],0))</f>
        <v>東勢</v>
      </c>
      <c r="B3691" t="str">
        <f>INDEX(獼猴調查結果[工作站],MATCH(C3691,獼猴調查結果[樣區名稱],0))</f>
        <v>雙崎</v>
      </c>
      <c r="C3691" t="s">
        <v>184</v>
      </c>
      <c r="D3691">
        <v>2</v>
      </c>
      <c r="E3691">
        <v>4</v>
      </c>
      <c r="F3691" t="s">
        <v>1773</v>
      </c>
    </row>
    <row r="3692" spans="1:6" x14ac:dyDescent="0.3">
      <c r="A3692" t="str">
        <f>INDEX(獼猴調查結果[林管處],MATCH(B3692,獼猴調查結果[工作站],0))</f>
        <v>東勢</v>
      </c>
      <c r="B3692" t="str">
        <f>INDEX(獼猴調查結果[工作站],MATCH(C3692,獼猴調查結果[樣區名稱],0))</f>
        <v>雙崎</v>
      </c>
      <c r="C3692" t="s">
        <v>184</v>
      </c>
      <c r="D3692">
        <v>2</v>
      </c>
      <c r="E3692">
        <v>5</v>
      </c>
      <c r="F3692" t="s">
        <v>1773</v>
      </c>
    </row>
    <row r="3693" spans="1:6" x14ac:dyDescent="0.3">
      <c r="A3693" t="str">
        <f>INDEX(獼猴調查結果[林管處],MATCH(B3693,獼猴調查結果[工作站],0))</f>
        <v>東勢</v>
      </c>
      <c r="B3693" t="str">
        <f>INDEX(獼猴調查結果[工作站],MATCH(C3693,獼猴調查結果[樣區名稱],0))</f>
        <v>雙崎</v>
      </c>
      <c r="C3693" t="s">
        <v>184</v>
      </c>
      <c r="D3693">
        <v>2</v>
      </c>
      <c r="E3693">
        <v>6</v>
      </c>
      <c r="F3693" t="s">
        <v>1773</v>
      </c>
    </row>
    <row r="3694" spans="1:6" x14ac:dyDescent="0.3">
      <c r="A3694" t="str">
        <f>INDEX(獼猴調查結果[林管處],MATCH(B3694,獼猴調查結果[工作站],0))</f>
        <v>東勢</v>
      </c>
      <c r="B3694" t="str">
        <f>INDEX(獼猴調查結果[工作站],MATCH(C3694,獼猴調查結果[樣區名稱],0))</f>
        <v>雙崎</v>
      </c>
      <c r="C3694" t="s">
        <v>192</v>
      </c>
      <c r="D3694">
        <v>2</v>
      </c>
      <c r="E3694">
        <v>1</v>
      </c>
      <c r="F3694" t="s">
        <v>1774</v>
      </c>
    </row>
    <row r="3695" spans="1:6" x14ac:dyDescent="0.3">
      <c r="A3695" t="str">
        <f>INDEX(獼猴調查結果[林管處],MATCH(B3695,獼猴調查結果[工作站],0))</f>
        <v>東勢</v>
      </c>
      <c r="B3695" t="str">
        <f>INDEX(獼猴調查結果[工作站],MATCH(C3695,獼猴調查結果[樣區名稱],0))</f>
        <v>雙崎</v>
      </c>
      <c r="C3695" t="s">
        <v>192</v>
      </c>
      <c r="D3695">
        <v>2</v>
      </c>
      <c r="E3695">
        <v>2</v>
      </c>
      <c r="F3695" t="s">
        <v>1774</v>
      </c>
    </row>
    <row r="3696" spans="1:6" x14ac:dyDescent="0.3">
      <c r="A3696" t="str">
        <f>INDEX(獼猴調查結果[林管處],MATCH(B3696,獼猴調查結果[工作站],0))</f>
        <v>東勢</v>
      </c>
      <c r="B3696" t="str">
        <f>INDEX(獼猴調查結果[工作站],MATCH(C3696,獼猴調查結果[樣區名稱],0))</f>
        <v>雙崎</v>
      </c>
      <c r="C3696" t="s">
        <v>192</v>
      </c>
      <c r="D3696">
        <v>2</v>
      </c>
      <c r="E3696">
        <v>3</v>
      </c>
      <c r="F3696" t="s">
        <v>1774</v>
      </c>
    </row>
    <row r="3697" spans="1:6" x14ac:dyDescent="0.3">
      <c r="A3697" t="str">
        <f>INDEX(獼猴調查結果[林管處],MATCH(B3697,獼猴調查結果[工作站],0))</f>
        <v>東勢</v>
      </c>
      <c r="B3697" t="str">
        <f>INDEX(獼猴調查結果[工作站],MATCH(C3697,獼猴調查結果[樣區名稱],0))</f>
        <v>雙崎</v>
      </c>
      <c r="C3697" t="s">
        <v>192</v>
      </c>
      <c r="D3697">
        <v>2</v>
      </c>
      <c r="E3697">
        <v>4</v>
      </c>
      <c r="F3697" t="s">
        <v>1774</v>
      </c>
    </row>
    <row r="3698" spans="1:6" x14ac:dyDescent="0.3">
      <c r="A3698" t="str">
        <f>INDEX(獼猴調查結果[林管處],MATCH(B3698,獼猴調查結果[工作站],0))</f>
        <v>東勢</v>
      </c>
      <c r="B3698" t="str">
        <f>INDEX(獼猴調查結果[工作站],MATCH(C3698,獼猴調查結果[樣區名稱],0))</f>
        <v>雙崎</v>
      </c>
      <c r="C3698" t="s">
        <v>192</v>
      </c>
      <c r="D3698">
        <v>2</v>
      </c>
      <c r="E3698">
        <v>5</v>
      </c>
      <c r="F3698" t="s">
        <v>1774</v>
      </c>
    </row>
    <row r="3699" spans="1:6" x14ac:dyDescent="0.3">
      <c r="A3699" t="str">
        <f>INDEX(獼猴調查結果[林管處],MATCH(B3699,獼猴調查結果[工作站],0))</f>
        <v>東勢</v>
      </c>
      <c r="B3699" t="str">
        <f>INDEX(獼猴調查結果[工作站],MATCH(C3699,獼猴調查結果[樣區名稱],0))</f>
        <v>雙崎</v>
      </c>
      <c r="C3699" t="s">
        <v>192</v>
      </c>
      <c r="D3699">
        <v>2</v>
      </c>
      <c r="E3699">
        <v>6</v>
      </c>
      <c r="F3699" t="s">
        <v>1774</v>
      </c>
    </row>
    <row r="3700" spans="1:6" x14ac:dyDescent="0.3">
      <c r="A3700" t="str">
        <f>INDEX(獼猴調查結果[林管處],MATCH(B3700,獼猴調查結果[工作站],0))</f>
        <v>東勢</v>
      </c>
      <c r="B3700" t="str">
        <f>INDEX(獼猴調查結果[工作站],MATCH(C3700,獼猴調查結果[樣區名稱],0))</f>
        <v>雙崎</v>
      </c>
      <c r="C3700" t="s">
        <v>195</v>
      </c>
      <c r="D3700">
        <v>2</v>
      </c>
      <c r="E3700">
        <v>1</v>
      </c>
      <c r="F3700" t="s">
        <v>1774</v>
      </c>
    </row>
    <row r="3701" spans="1:6" x14ac:dyDescent="0.3">
      <c r="A3701" t="str">
        <f>INDEX(獼猴調查結果[林管處],MATCH(B3701,獼猴調查結果[工作站],0))</f>
        <v>東勢</v>
      </c>
      <c r="B3701" t="str">
        <f>INDEX(獼猴調查結果[工作站],MATCH(C3701,獼猴調查結果[樣區名稱],0))</f>
        <v>雙崎</v>
      </c>
      <c r="C3701" t="s">
        <v>195</v>
      </c>
      <c r="D3701">
        <v>2</v>
      </c>
      <c r="E3701">
        <v>2</v>
      </c>
      <c r="F3701" t="s">
        <v>1774</v>
      </c>
    </row>
    <row r="3702" spans="1:6" x14ac:dyDescent="0.3">
      <c r="A3702" t="str">
        <f>INDEX(獼猴調查結果[林管處],MATCH(B3702,獼猴調查結果[工作站],0))</f>
        <v>東勢</v>
      </c>
      <c r="B3702" t="str">
        <f>INDEX(獼猴調查結果[工作站],MATCH(C3702,獼猴調查結果[樣區名稱],0))</f>
        <v>雙崎</v>
      </c>
      <c r="C3702" t="s">
        <v>195</v>
      </c>
      <c r="D3702">
        <v>2</v>
      </c>
      <c r="E3702">
        <v>3</v>
      </c>
      <c r="F3702" t="s">
        <v>1774</v>
      </c>
    </row>
    <row r="3703" spans="1:6" x14ac:dyDescent="0.3">
      <c r="A3703" t="str">
        <f>INDEX(獼猴調查結果[林管處],MATCH(B3703,獼猴調查結果[工作站],0))</f>
        <v>東勢</v>
      </c>
      <c r="B3703" t="str">
        <f>INDEX(獼猴調查結果[工作站],MATCH(C3703,獼猴調查結果[樣區名稱],0))</f>
        <v>雙崎</v>
      </c>
      <c r="C3703" t="s">
        <v>195</v>
      </c>
      <c r="D3703">
        <v>2</v>
      </c>
      <c r="E3703">
        <v>4</v>
      </c>
      <c r="F3703" t="s">
        <v>1774</v>
      </c>
    </row>
    <row r="3704" spans="1:6" x14ac:dyDescent="0.3">
      <c r="A3704" t="str">
        <f>INDEX(獼猴調查結果[林管處],MATCH(B3704,獼猴調查結果[工作站],0))</f>
        <v>東勢</v>
      </c>
      <c r="B3704" t="str">
        <f>INDEX(獼猴調查結果[工作站],MATCH(C3704,獼猴調查結果[樣區名稱],0))</f>
        <v>雙崎</v>
      </c>
      <c r="C3704" t="s">
        <v>195</v>
      </c>
      <c r="D3704">
        <v>2</v>
      </c>
      <c r="E3704">
        <v>5</v>
      </c>
      <c r="F3704" t="s">
        <v>1774</v>
      </c>
    </row>
    <row r="3705" spans="1:6" x14ac:dyDescent="0.3">
      <c r="A3705" t="str">
        <f>INDEX(獼猴調查結果[林管處],MATCH(B3705,獼猴調查結果[工作站],0))</f>
        <v>東勢</v>
      </c>
      <c r="B3705" t="str">
        <f>INDEX(獼猴調查結果[工作站],MATCH(C3705,獼猴調查結果[樣區名稱],0))</f>
        <v>雙崎</v>
      </c>
      <c r="C3705" t="s">
        <v>195</v>
      </c>
      <c r="D3705">
        <v>2</v>
      </c>
      <c r="E3705">
        <v>6</v>
      </c>
      <c r="F3705" t="s">
        <v>1774</v>
      </c>
    </row>
    <row r="3706" spans="1:6" x14ac:dyDescent="0.3">
      <c r="A3706" t="str">
        <f>INDEX(獼猴調查結果[林管處],MATCH(B3706,獼猴調查結果[工作站],0))</f>
        <v>東勢</v>
      </c>
      <c r="B3706" t="str">
        <f>INDEX(獼猴調查結果[工作站],MATCH(C3706,獼猴調查結果[樣區名稱],0))</f>
        <v>雙崎</v>
      </c>
      <c r="C3706" t="s">
        <v>200</v>
      </c>
      <c r="D3706">
        <v>2</v>
      </c>
      <c r="E3706">
        <v>1</v>
      </c>
      <c r="F3706" t="s">
        <v>1774</v>
      </c>
    </row>
    <row r="3707" spans="1:6" x14ac:dyDescent="0.3">
      <c r="A3707" t="str">
        <f>INDEX(獼猴調查結果[林管處],MATCH(B3707,獼猴調查結果[工作站],0))</f>
        <v>東勢</v>
      </c>
      <c r="B3707" t="str">
        <f>INDEX(獼猴調查結果[工作站],MATCH(C3707,獼猴調查結果[樣區名稱],0))</f>
        <v>雙崎</v>
      </c>
      <c r="C3707" t="s">
        <v>200</v>
      </c>
      <c r="D3707">
        <v>2</v>
      </c>
      <c r="E3707">
        <v>2</v>
      </c>
      <c r="F3707" t="s">
        <v>1774</v>
      </c>
    </row>
    <row r="3708" spans="1:6" x14ac:dyDescent="0.3">
      <c r="A3708" t="str">
        <f>INDEX(獼猴調查結果[林管處],MATCH(B3708,獼猴調查結果[工作站],0))</f>
        <v>東勢</v>
      </c>
      <c r="B3708" t="str">
        <f>INDEX(獼猴調查結果[工作站],MATCH(C3708,獼猴調查結果[樣區名稱],0))</f>
        <v>雙崎</v>
      </c>
      <c r="C3708" t="s">
        <v>200</v>
      </c>
      <c r="D3708">
        <v>2</v>
      </c>
      <c r="E3708">
        <v>3</v>
      </c>
      <c r="F3708" t="s">
        <v>1774</v>
      </c>
    </row>
    <row r="3709" spans="1:6" x14ac:dyDescent="0.3">
      <c r="A3709" t="str">
        <f>INDEX(獼猴調查結果[林管處],MATCH(B3709,獼猴調查結果[工作站],0))</f>
        <v>東勢</v>
      </c>
      <c r="B3709" t="str">
        <f>INDEX(獼猴調查結果[工作站],MATCH(C3709,獼猴調查結果[樣區名稱],0))</f>
        <v>雙崎</v>
      </c>
      <c r="C3709" t="s">
        <v>200</v>
      </c>
      <c r="D3709">
        <v>2</v>
      </c>
      <c r="E3709">
        <v>4</v>
      </c>
      <c r="F3709" t="s">
        <v>1774</v>
      </c>
    </row>
    <row r="3710" spans="1:6" x14ac:dyDescent="0.3">
      <c r="A3710" t="str">
        <f>INDEX(獼猴調查結果[林管處],MATCH(B3710,獼猴調查結果[工作站],0))</f>
        <v>東勢</v>
      </c>
      <c r="B3710" t="str">
        <f>INDEX(獼猴調查結果[工作站],MATCH(C3710,獼猴調查結果[樣區名稱],0))</f>
        <v>雙崎</v>
      </c>
      <c r="C3710" t="s">
        <v>200</v>
      </c>
      <c r="D3710">
        <v>2</v>
      </c>
      <c r="E3710">
        <v>5</v>
      </c>
      <c r="F3710" t="s">
        <v>1774</v>
      </c>
    </row>
    <row r="3711" spans="1:6" x14ac:dyDescent="0.3">
      <c r="A3711" t="str">
        <f>INDEX(獼猴調查結果[林管處],MATCH(B3711,獼猴調查結果[工作站],0))</f>
        <v>東勢</v>
      </c>
      <c r="B3711" t="str">
        <f>INDEX(獼猴調查結果[工作站],MATCH(C3711,獼猴調查結果[樣區名稱],0))</f>
        <v>雙崎</v>
      </c>
      <c r="C3711" t="s">
        <v>200</v>
      </c>
      <c r="D3711">
        <v>2</v>
      </c>
      <c r="E3711">
        <v>6</v>
      </c>
      <c r="F3711" t="s">
        <v>1774</v>
      </c>
    </row>
    <row r="3712" spans="1:6" x14ac:dyDescent="0.3">
      <c r="A3712" t="str">
        <f>INDEX(獼猴調查結果[林管處],MATCH(B3712,獼猴調查結果[工作站],0))</f>
        <v>花蓮</v>
      </c>
      <c r="B3712" t="str">
        <f>INDEX(獼猴調查結果[工作站],MATCH(C3712,獼猴調查結果[樣區名稱],0))</f>
        <v>玉里</v>
      </c>
      <c r="C3712" t="s">
        <v>222</v>
      </c>
      <c r="D3712">
        <v>1</v>
      </c>
      <c r="E3712">
        <v>1</v>
      </c>
      <c r="F3712" t="s">
        <v>1778</v>
      </c>
    </row>
    <row r="3713" spans="1:6" x14ac:dyDescent="0.3">
      <c r="A3713" t="str">
        <f>INDEX(獼猴調查結果[林管處],MATCH(B3713,獼猴調查結果[工作站],0))</f>
        <v>花蓮</v>
      </c>
      <c r="B3713" t="str">
        <f>INDEX(獼猴調查結果[工作站],MATCH(C3713,獼猴調查結果[樣區名稱],0))</f>
        <v>玉里</v>
      </c>
      <c r="C3713" t="s">
        <v>222</v>
      </c>
      <c r="D3713">
        <v>1</v>
      </c>
      <c r="E3713">
        <v>2</v>
      </c>
      <c r="F3713" t="s">
        <v>1778</v>
      </c>
    </row>
    <row r="3714" spans="1:6" x14ac:dyDescent="0.3">
      <c r="A3714" t="str">
        <f>INDEX(獼猴調查結果[林管處],MATCH(B3714,獼猴調查結果[工作站],0))</f>
        <v>花蓮</v>
      </c>
      <c r="B3714" t="str">
        <f>INDEX(獼猴調查結果[工作站],MATCH(C3714,獼猴調查結果[樣區名稱],0))</f>
        <v>玉里</v>
      </c>
      <c r="C3714" t="s">
        <v>222</v>
      </c>
      <c r="D3714">
        <v>1</v>
      </c>
      <c r="E3714">
        <v>3</v>
      </c>
      <c r="F3714" t="s">
        <v>1778</v>
      </c>
    </row>
    <row r="3715" spans="1:6" x14ac:dyDescent="0.3">
      <c r="A3715" t="str">
        <f>INDEX(獼猴調查結果[林管處],MATCH(B3715,獼猴調查結果[工作站],0))</f>
        <v>花蓮</v>
      </c>
      <c r="B3715" t="str">
        <f>INDEX(獼猴調查結果[工作站],MATCH(C3715,獼猴調查結果[樣區名稱],0))</f>
        <v>玉里</v>
      </c>
      <c r="C3715" t="s">
        <v>222</v>
      </c>
      <c r="D3715">
        <v>1</v>
      </c>
      <c r="E3715">
        <v>4</v>
      </c>
      <c r="F3715" t="s">
        <v>1778</v>
      </c>
    </row>
    <row r="3716" spans="1:6" x14ac:dyDescent="0.3">
      <c r="A3716" t="str">
        <f>INDEX(獼猴調查結果[林管處],MATCH(B3716,獼猴調查結果[工作站],0))</f>
        <v>花蓮</v>
      </c>
      <c r="B3716" t="str">
        <f>INDEX(獼猴調查結果[工作站],MATCH(C3716,獼猴調查結果[樣區名稱],0))</f>
        <v>玉里</v>
      </c>
      <c r="C3716" t="s">
        <v>222</v>
      </c>
      <c r="D3716">
        <v>1</v>
      </c>
      <c r="E3716">
        <v>5</v>
      </c>
      <c r="F3716" t="s">
        <v>1778</v>
      </c>
    </row>
    <row r="3717" spans="1:6" x14ac:dyDescent="0.3">
      <c r="A3717" t="str">
        <f>INDEX(獼猴調查結果[林管處],MATCH(B3717,獼猴調查結果[工作站],0))</f>
        <v>花蓮</v>
      </c>
      <c r="B3717" t="str">
        <f>INDEX(獼猴調查結果[工作站],MATCH(C3717,獼猴調查結果[樣區名稱],0))</f>
        <v>玉里</v>
      </c>
      <c r="C3717" t="s">
        <v>222</v>
      </c>
      <c r="D3717">
        <v>1</v>
      </c>
      <c r="E3717">
        <v>6</v>
      </c>
      <c r="F3717" t="s">
        <v>1778</v>
      </c>
    </row>
    <row r="3718" spans="1:6" x14ac:dyDescent="0.3">
      <c r="A3718" t="str">
        <f>INDEX(獼猴調查結果[林管處],MATCH(B3718,獼猴調查結果[工作站],0))</f>
        <v>花蓮</v>
      </c>
      <c r="B3718" t="str">
        <f>INDEX(獼猴調查結果[工作站],MATCH(C3718,獼猴調查結果[樣區名稱],0))</f>
        <v>玉里</v>
      </c>
      <c r="C3718" t="s">
        <v>222</v>
      </c>
      <c r="D3718">
        <v>1</v>
      </c>
      <c r="E3718">
        <v>7</v>
      </c>
      <c r="F3718" t="s">
        <v>1778</v>
      </c>
    </row>
    <row r="3719" spans="1:6" x14ac:dyDescent="0.3">
      <c r="A3719" t="str">
        <f>INDEX(獼猴調查結果[林管處],MATCH(B3719,獼猴調查結果[工作站],0))</f>
        <v>花蓮</v>
      </c>
      <c r="B3719" t="str">
        <f>INDEX(獼猴調查結果[工作站],MATCH(C3719,獼猴調查結果[樣區名稱],0))</f>
        <v>玉里</v>
      </c>
      <c r="C3719" t="s">
        <v>222</v>
      </c>
      <c r="D3719">
        <v>1</v>
      </c>
      <c r="E3719">
        <v>8</v>
      </c>
      <c r="F3719" t="s">
        <v>1778</v>
      </c>
    </row>
    <row r="3720" spans="1:6" x14ac:dyDescent="0.3">
      <c r="A3720" t="str">
        <f>INDEX(獼猴調查結果[林管處],MATCH(B3720,獼猴調查結果[工作站],0))</f>
        <v>花蓮</v>
      </c>
      <c r="B3720" t="str">
        <f>INDEX(獼猴調查結果[工作站],MATCH(C3720,獼猴調查結果[樣區名稱],0))</f>
        <v>玉里</v>
      </c>
      <c r="C3720" t="s">
        <v>225</v>
      </c>
      <c r="D3720">
        <v>1</v>
      </c>
      <c r="E3720">
        <v>1</v>
      </c>
      <c r="F3720" t="s">
        <v>1778</v>
      </c>
    </row>
    <row r="3721" spans="1:6" x14ac:dyDescent="0.3">
      <c r="A3721" t="str">
        <f>INDEX(獼猴調查結果[林管處],MATCH(B3721,獼猴調查結果[工作站],0))</f>
        <v>花蓮</v>
      </c>
      <c r="B3721" t="str">
        <f>INDEX(獼猴調查結果[工作站],MATCH(C3721,獼猴調查結果[樣區名稱],0))</f>
        <v>玉里</v>
      </c>
      <c r="C3721" t="s">
        <v>225</v>
      </c>
      <c r="D3721">
        <v>1</v>
      </c>
      <c r="E3721">
        <v>2</v>
      </c>
      <c r="F3721" t="s">
        <v>1778</v>
      </c>
    </row>
    <row r="3722" spans="1:6" x14ac:dyDescent="0.3">
      <c r="A3722" t="str">
        <f>INDEX(獼猴調查結果[林管處],MATCH(B3722,獼猴調查結果[工作站],0))</f>
        <v>花蓮</v>
      </c>
      <c r="B3722" t="str">
        <f>INDEX(獼猴調查結果[工作站],MATCH(C3722,獼猴調查結果[樣區名稱],0))</f>
        <v>玉里</v>
      </c>
      <c r="C3722" t="s">
        <v>225</v>
      </c>
      <c r="D3722">
        <v>1</v>
      </c>
      <c r="E3722">
        <v>3</v>
      </c>
      <c r="F3722" t="s">
        <v>1778</v>
      </c>
    </row>
    <row r="3723" spans="1:6" x14ac:dyDescent="0.3">
      <c r="A3723" t="str">
        <f>INDEX(獼猴調查結果[林管處],MATCH(B3723,獼猴調查結果[工作站],0))</f>
        <v>花蓮</v>
      </c>
      <c r="B3723" t="str">
        <f>INDEX(獼猴調查結果[工作站],MATCH(C3723,獼猴調查結果[樣區名稱],0))</f>
        <v>玉里</v>
      </c>
      <c r="C3723" t="s">
        <v>225</v>
      </c>
      <c r="D3723">
        <v>1</v>
      </c>
      <c r="E3723">
        <v>4</v>
      </c>
      <c r="F3723" t="s">
        <v>1778</v>
      </c>
    </row>
    <row r="3724" spans="1:6" x14ac:dyDescent="0.3">
      <c r="A3724" t="str">
        <f>INDEX(獼猴調查結果[林管處],MATCH(B3724,獼猴調查結果[工作站],0))</f>
        <v>花蓮</v>
      </c>
      <c r="B3724" t="str">
        <f>INDEX(獼猴調查結果[工作站],MATCH(C3724,獼猴調查結果[樣區名稱],0))</f>
        <v>玉里</v>
      </c>
      <c r="C3724" t="s">
        <v>225</v>
      </c>
      <c r="D3724">
        <v>1</v>
      </c>
      <c r="E3724">
        <v>5</v>
      </c>
      <c r="F3724" t="s">
        <v>1778</v>
      </c>
    </row>
    <row r="3725" spans="1:6" x14ac:dyDescent="0.3">
      <c r="A3725" t="str">
        <f>INDEX(獼猴調查結果[林管處],MATCH(B3725,獼猴調查結果[工作站],0))</f>
        <v>花蓮</v>
      </c>
      <c r="B3725" t="str">
        <f>INDEX(獼猴調查結果[工作站],MATCH(C3725,獼猴調查結果[樣區名稱],0))</f>
        <v>玉里</v>
      </c>
      <c r="C3725" t="s">
        <v>225</v>
      </c>
      <c r="D3725">
        <v>1</v>
      </c>
      <c r="E3725">
        <v>6</v>
      </c>
      <c r="F3725" t="s">
        <v>1778</v>
      </c>
    </row>
    <row r="3726" spans="1:6" x14ac:dyDescent="0.3">
      <c r="A3726" t="str">
        <f>INDEX(獼猴調查結果[林管處],MATCH(B3726,獼猴調查結果[工作站],0))</f>
        <v>花蓮</v>
      </c>
      <c r="B3726" t="str">
        <f>INDEX(獼猴調查結果[工作站],MATCH(C3726,獼猴調查結果[樣區名稱],0))</f>
        <v>玉里</v>
      </c>
      <c r="C3726" t="s">
        <v>225</v>
      </c>
      <c r="D3726">
        <v>1</v>
      </c>
      <c r="E3726">
        <v>7</v>
      </c>
      <c r="F3726" t="s">
        <v>1778</v>
      </c>
    </row>
    <row r="3727" spans="1:6" x14ac:dyDescent="0.3">
      <c r="A3727" t="str">
        <f>INDEX(獼猴調查結果[林管處],MATCH(B3727,獼猴調查結果[工作站],0))</f>
        <v>花蓮</v>
      </c>
      <c r="B3727" t="str">
        <f>INDEX(獼猴調查結果[工作站],MATCH(C3727,獼猴調查結果[樣區名稱],0))</f>
        <v>玉里</v>
      </c>
      <c r="C3727" t="s">
        <v>225</v>
      </c>
      <c r="D3727">
        <v>1</v>
      </c>
      <c r="E3727">
        <v>8</v>
      </c>
      <c r="F3727" t="s">
        <v>1778</v>
      </c>
    </row>
    <row r="3728" spans="1:6" x14ac:dyDescent="0.3">
      <c r="A3728" t="str">
        <f>INDEX(獼猴調查結果[林管處],MATCH(B3728,獼猴調查結果[工作站],0))</f>
        <v>花蓮</v>
      </c>
      <c r="B3728" t="str">
        <f>INDEX(獼猴調查結果[工作站],MATCH(C3728,獼猴調查結果[樣區名稱],0))</f>
        <v>玉里</v>
      </c>
      <c r="C3728" t="s">
        <v>229</v>
      </c>
      <c r="D3728">
        <v>1</v>
      </c>
      <c r="E3728">
        <v>1</v>
      </c>
      <c r="F3728" t="s">
        <v>1778</v>
      </c>
    </row>
    <row r="3729" spans="1:6" x14ac:dyDescent="0.3">
      <c r="A3729" t="str">
        <f>INDEX(獼猴調查結果[林管處],MATCH(B3729,獼猴調查結果[工作站],0))</f>
        <v>花蓮</v>
      </c>
      <c r="B3729" t="str">
        <f>INDEX(獼猴調查結果[工作站],MATCH(C3729,獼猴調查結果[樣區名稱],0))</f>
        <v>玉里</v>
      </c>
      <c r="C3729" t="s">
        <v>229</v>
      </c>
      <c r="D3729">
        <v>1</v>
      </c>
      <c r="E3729">
        <v>2</v>
      </c>
      <c r="F3729" t="s">
        <v>1778</v>
      </c>
    </row>
    <row r="3730" spans="1:6" x14ac:dyDescent="0.3">
      <c r="A3730" t="str">
        <f>INDEX(獼猴調查結果[林管處],MATCH(B3730,獼猴調查結果[工作站],0))</f>
        <v>花蓮</v>
      </c>
      <c r="B3730" t="str">
        <f>INDEX(獼猴調查結果[工作站],MATCH(C3730,獼猴調查結果[樣區名稱],0))</f>
        <v>玉里</v>
      </c>
      <c r="C3730" t="s">
        <v>229</v>
      </c>
      <c r="D3730">
        <v>1</v>
      </c>
      <c r="E3730">
        <v>3</v>
      </c>
      <c r="F3730" t="s">
        <v>1778</v>
      </c>
    </row>
    <row r="3731" spans="1:6" x14ac:dyDescent="0.3">
      <c r="A3731" t="str">
        <f>INDEX(獼猴調查結果[林管處],MATCH(B3731,獼猴調查結果[工作站],0))</f>
        <v>花蓮</v>
      </c>
      <c r="B3731" t="str">
        <f>INDEX(獼猴調查結果[工作站],MATCH(C3731,獼猴調查結果[樣區名稱],0))</f>
        <v>玉里</v>
      </c>
      <c r="C3731" t="s">
        <v>229</v>
      </c>
      <c r="D3731">
        <v>1</v>
      </c>
      <c r="E3731">
        <v>4</v>
      </c>
      <c r="F3731" t="s">
        <v>1778</v>
      </c>
    </row>
    <row r="3732" spans="1:6" x14ac:dyDescent="0.3">
      <c r="A3732" t="str">
        <f>INDEX(獼猴調查結果[林管處],MATCH(B3732,獼猴調查結果[工作站],0))</f>
        <v>花蓮</v>
      </c>
      <c r="B3732" t="str">
        <f>INDEX(獼猴調查結果[工作站],MATCH(C3732,獼猴調查結果[樣區名稱],0))</f>
        <v>玉里</v>
      </c>
      <c r="C3732" t="s">
        <v>229</v>
      </c>
      <c r="D3732">
        <v>1</v>
      </c>
      <c r="E3732">
        <v>5</v>
      </c>
      <c r="F3732" t="s">
        <v>1778</v>
      </c>
    </row>
    <row r="3733" spans="1:6" x14ac:dyDescent="0.3">
      <c r="A3733" t="str">
        <f>INDEX(獼猴調查結果[林管處],MATCH(B3733,獼猴調查結果[工作站],0))</f>
        <v>花蓮</v>
      </c>
      <c r="B3733" t="str">
        <f>INDEX(獼猴調查結果[工作站],MATCH(C3733,獼猴調查結果[樣區名稱],0))</f>
        <v>玉里</v>
      </c>
      <c r="C3733" t="s">
        <v>229</v>
      </c>
      <c r="D3733">
        <v>1</v>
      </c>
      <c r="E3733">
        <v>6</v>
      </c>
      <c r="F3733" t="s">
        <v>1778</v>
      </c>
    </row>
    <row r="3734" spans="1:6" x14ac:dyDescent="0.3">
      <c r="A3734" t="str">
        <f>INDEX(獼猴調查結果[林管處],MATCH(B3734,獼猴調查結果[工作站],0))</f>
        <v>花蓮</v>
      </c>
      <c r="B3734" t="str">
        <f>INDEX(獼猴調查結果[工作站],MATCH(C3734,獼猴調查結果[樣區名稱],0))</f>
        <v>玉里</v>
      </c>
      <c r="C3734" t="s">
        <v>229</v>
      </c>
      <c r="D3734">
        <v>1</v>
      </c>
      <c r="E3734">
        <v>7</v>
      </c>
      <c r="F3734" t="s">
        <v>1778</v>
      </c>
    </row>
    <row r="3735" spans="1:6" x14ac:dyDescent="0.3">
      <c r="A3735" t="str">
        <f>INDEX(獼猴調查結果[林管處],MATCH(B3735,獼猴調查結果[工作站],0))</f>
        <v>花蓮</v>
      </c>
      <c r="B3735" t="str">
        <f>INDEX(獼猴調查結果[工作站],MATCH(C3735,獼猴調查結果[樣區名稱],0))</f>
        <v>玉里</v>
      </c>
      <c r="C3735" t="s">
        <v>229</v>
      </c>
      <c r="D3735">
        <v>1</v>
      </c>
      <c r="E3735">
        <v>8</v>
      </c>
      <c r="F3735" t="s">
        <v>1778</v>
      </c>
    </row>
    <row r="3736" spans="1:6" x14ac:dyDescent="0.3">
      <c r="A3736" t="str">
        <f>INDEX(獼猴調查結果[林管處],MATCH(B3736,獼猴調查結果[工作站],0))</f>
        <v>花蓮</v>
      </c>
      <c r="B3736" t="str">
        <f>INDEX(獼猴調查結果[工作站],MATCH(C3736,獼猴調查結果[樣區名稱],0))</f>
        <v>玉里</v>
      </c>
      <c r="C3736" t="s">
        <v>242</v>
      </c>
      <c r="D3736">
        <v>1</v>
      </c>
      <c r="E3736">
        <v>1</v>
      </c>
      <c r="F3736" t="s">
        <v>1781</v>
      </c>
    </row>
    <row r="3737" spans="1:6" x14ac:dyDescent="0.3">
      <c r="A3737" t="str">
        <f>INDEX(獼猴調查結果[林管處],MATCH(B3737,獼猴調查結果[工作站],0))</f>
        <v>花蓮</v>
      </c>
      <c r="B3737" t="str">
        <f>INDEX(獼猴調查結果[工作站],MATCH(C3737,獼猴調查結果[樣區名稱],0))</f>
        <v>玉里</v>
      </c>
      <c r="C3737" t="s">
        <v>242</v>
      </c>
      <c r="D3737">
        <v>1</v>
      </c>
      <c r="E3737">
        <v>2</v>
      </c>
      <c r="F3737" t="s">
        <v>1781</v>
      </c>
    </row>
    <row r="3738" spans="1:6" x14ac:dyDescent="0.3">
      <c r="A3738" t="str">
        <f>INDEX(獼猴調查結果[林管處],MATCH(B3738,獼猴調查結果[工作站],0))</f>
        <v>花蓮</v>
      </c>
      <c r="B3738" t="str">
        <f>INDEX(獼猴調查結果[工作站],MATCH(C3738,獼猴調查結果[樣區名稱],0))</f>
        <v>玉里</v>
      </c>
      <c r="C3738" t="s">
        <v>242</v>
      </c>
      <c r="D3738">
        <v>1</v>
      </c>
      <c r="E3738">
        <v>3</v>
      </c>
      <c r="F3738" t="s">
        <v>1781</v>
      </c>
    </row>
    <row r="3739" spans="1:6" x14ac:dyDescent="0.3">
      <c r="A3739" t="str">
        <f>INDEX(獼猴調查結果[林管處],MATCH(B3739,獼猴調查結果[工作站],0))</f>
        <v>花蓮</v>
      </c>
      <c r="B3739" t="str">
        <f>INDEX(獼猴調查結果[工作站],MATCH(C3739,獼猴調查結果[樣區名稱],0))</f>
        <v>玉里</v>
      </c>
      <c r="C3739" t="s">
        <v>242</v>
      </c>
      <c r="D3739">
        <v>1</v>
      </c>
      <c r="E3739">
        <v>4</v>
      </c>
      <c r="F3739" t="s">
        <v>1781</v>
      </c>
    </row>
    <row r="3740" spans="1:6" x14ac:dyDescent="0.3">
      <c r="A3740" t="str">
        <f>INDEX(獼猴調查結果[林管處],MATCH(B3740,獼猴調查結果[工作站],0))</f>
        <v>花蓮</v>
      </c>
      <c r="B3740" t="str">
        <f>INDEX(獼猴調查結果[工作站],MATCH(C3740,獼猴調查結果[樣區名稱],0))</f>
        <v>玉里</v>
      </c>
      <c r="C3740" t="s">
        <v>242</v>
      </c>
      <c r="D3740">
        <v>1</v>
      </c>
      <c r="E3740">
        <v>5</v>
      </c>
      <c r="F3740" t="s">
        <v>1781</v>
      </c>
    </row>
    <row r="3741" spans="1:6" x14ac:dyDescent="0.3">
      <c r="A3741" t="str">
        <f>INDEX(獼猴調查結果[林管處],MATCH(B3741,獼猴調查結果[工作站],0))</f>
        <v>花蓮</v>
      </c>
      <c r="B3741" t="str">
        <f>INDEX(獼猴調查結果[工作站],MATCH(C3741,獼猴調查結果[樣區名稱],0))</f>
        <v>玉里</v>
      </c>
      <c r="C3741" t="s">
        <v>242</v>
      </c>
      <c r="D3741">
        <v>1</v>
      </c>
      <c r="E3741">
        <v>6</v>
      </c>
      <c r="F3741" t="s">
        <v>1781</v>
      </c>
    </row>
    <row r="3742" spans="1:6" x14ac:dyDescent="0.3">
      <c r="A3742" t="str">
        <f>INDEX(獼猴調查結果[林管處],MATCH(B3742,獼猴調查結果[工作站],0))</f>
        <v>花蓮</v>
      </c>
      <c r="B3742" t="str">
        <f>INDEX(獼猴調查結果[工作站],MATCH(C3742,獼猴調查結果[樣區名稱],0))</f>
        <v>玉里</v>
      </c>
      <c r="C3742" t="s">
        <v>242</v>
      </c>
      <c r="D3742">
        <v>1</v>
      </c>
      <c r="E3742">
        <v>7</v>
      </c>
      <c r="F3742" t="s">
        <v>1781</v>
      </c>
    </row>
    <row r="3743" spans="1:6" x14ac:dyDescent="0.3">
      <c r="A3743" t="str">
        <f>INDEX(獼猴調查結果[林管處],MATCH(B3743,獼猴調查結果[工作站],0))</f>
        <v>花蓮</v>
      </c>
      <c r="B3743" t="str">
        <f>INDEX(獼猴調查結果[工作站],MATCH(C3743,獼猴調查結果[樣區名稱],0))</f>
        <v>玉里</v>
      </c>
      <c r="C3743" t="s">
        <v>242</v>
      </c>
      <c r="D3743">
        <v>1</v>
      </c>
      <c r="E3743">
        <v>8</v>
      </c>
      <c r="F3743" t="s">
        <v>1781</v>
      </c>
    </row>
    <row r="3744" spans="1:6" x14ac:dyDescent="0.3">
      <c r="A3744" t="str">
        <f>INDEX(獼猴調查結果[林管處],MATCH(B3744,獼猴調查結果[工作站],0))</f>
        <v>花蓮</v>
      </c>
      <c r="B3744" t="str">
        <f>INDEX(獼猴調查結果[工作站],MATCH(C3744,獼猴調查結果[樣區名稱],0))</f>
        <v>玉里</v>
      </c>
      <c r="C3744" t="s">
        <v>246</v>
      </c>
      <c r="D3744">
        <v>1</v>
      </c>
      <c r="E3744">
        <v>1</v>
      </c>
      <c r="F3744" t="s">
        <v>234</v>
      </c>
    </row>
    <row r="3745" spans="1:6" x14ac:dyDescent="0.3">
      <c r="A3745" t="str">
        <f>INDEX(獼猴調查結果[林管處],MATCH(B3745,獼猴調查結果[工作站],0))</f>
        <v>花蓮</v>
      </c>
      <c r="B3745" t="str">
        <f>INDEX(獼猴調查結果[工作站],MATCH(C3745,獼猴調查結果[樣區名稱],0))</f>
        <v>玉里</v>
      </c>
      <c r="C3745" t="s">
        <v>246</v>
      </c>
      <c r="D3745">
        <v>1</v>
      </c>
      <c r="E3745">
        <v>2</v>
      </c>
      <c r="F3745" t="s">
        <v>234</v>
      </c>
    </row>
    <row r="3746" spans="1:6" x14ac:dyDescent="0.3">
      <c r="A3746" t="str">
        <f>INDEX(獼猴調查結果[林管處],MATCH(B3746,獼猴調查結果[工作站],0))</f>
        <v>花蓮</v>
      </c>
      <c r="B3746" t="str">
        <f>INDEX(獼猴調查結果[工作站],MATCH(C3746,獼猴調查結果[樣區名稱],0))</f>
        <v>玉里</v>
      </c>
      <c r="C3746" t="s">
        <v>246</v>
      </c>
      <c r="D3746">
        <v>1</v>
      </c>
      <c r="E3746">
        <v>3</v>
      </c>
      <c r="F3746" t="s">
        <v>234</v>
      </c>
    </row>
    <row r="3747" spans="1:6" x14ac:dyDescent="0.3">
      <c r="A3747" t="str">
        <f>INDEX(獼猴調查結果[林管處],MATCH(B3747,獼猴調查結果[工作站],0))</f>
        <v>花蓮</v>
      </c>
      <c r="B3747" t="str">
        <f>INDEX(獼猴調查結果[工作站],MATCH(C3747,獼猴調查結果[樣區名稱],0))</f>
        <v>玉里</v>
      </c>
      <c r="C3747" t="s">
        <v>246</v>
      </c>
      <c r="D3747">
        <v>1</v>
      </c>
      <c r="E3747">
        <v>4</v>
      </c>
      <c r="F3747" t="s">
        <v>234</v>
      </c>
    </row>
    <row r="3748" spans="1:6" x14ac:dyDescent="0.3">
      <c r="A3748" t="str">
        <f>INDEX(獼猴調查結果[林管處],MATCH(B3748,獼猴調查結果[工作站],0))</f>
        <v>花蓮</v>
      </c>
      <c r="B3748" t="str">
        <f>INDEX(獼猴調查結果[工作站],MATCH(C3748,獼猴調查結果[樣區名稱],0))</f>
        <v>玉里</v>
      </c>
      <c r="C3748" t="s">
        <v>246</v>
      </c>
      <c r="D3748">
        <v>1</v>
      </c>
      <c r="E3748">
        <v>5</v>
      </c>
      <c r="F3748" t="s">
        <v>234</v>
      </c>
    </row>
    <row r="3749" spans="1:6" x14ac:dyDescent="0.3">
      <c r="A3749" t="str">
        <f>INDEX(獼猴調查結果[林管處],MATCH(B3749,獼猴調查結果[工作站],0))</f>
        <v>花蓮</v>
      </c>
      <c r="B3749" t="str">
        <f>INDEX(獼猴調查結果[工作站],MATCH(C3749,獼猴調查結果[樣區名稱],0))</f>
        <v>玉里</v>
      </c>
      <c r="C3749" t="s">
        <v>246</v>
      </c>
      <c r="D3749">
        <v>1</v>
      </c>
      <c r="E3749">
        <v>6</v>
      </c>
      <c r="F3749" t="s">
        <v>234</v>
      </c>
    </row>
    <row r="3750" spans="1:6" x14ac:dyDescent="0.3">
      <c r="A3750" t="str">
        <f>INDEX(獼猴調查結果[林管處],MATCH(B3750,獼猴調查結果[工作站],0))</f>
        <v>花蓮</v>
      </c>
      <c r="B3750" t="str">
        <f>INDEX(獼猴調查結果[工作站],MATCH(C3750,獼猴調查結果[樣區名稱],0))</f>
        <v>玉里</v>
      </c>
      <c r="C3750" t="s">
        <v>246</v>
      </c>
      <c r="D3750">
        <v>1</v>
      </c>
      <c r="E3750">
        <v>7</v>
      </c>
      <c r="F3750" t="s">
        <v>234</v>
      </c>
    </row>
    <row r="3751" spans="1:6" x14ac:dyDescent="0.3">
      <c r="A3751" t="str">
        <f>INDEX(獼猴調查結果[林管處],MATCH(B3751,獼猴調查結果[工作站],0))</f>
        <v>花蓮</v>
      </c>
      <c r="B3751" t="str">
        <f>INDEX(獼猴調查結果[工作站],MATCH(C3751,獼猴調查結果[樣區名稱],0))</f>
        <v>玉里</v>
      </c>
      <c r="C3751" t="s">
        <v>246</v>
      </c>
      <c r="D3751">
        <v>1</v>
      </c>
      <c r="E3751">
        <v>8</v>
      </c>
      <c r="F3751" t="s">
        <v>234</v>
      </c>
    </row>
    <row r="3752" spans="1:6" x14ac:dyDescent="0.3">
      <c r="A3752" t="str">
        <f>INDEX(獼猴調查結果[林管處],MATCH(B3752,獼猴調查結果[工作站],0))</f>
        <v>花蓮</v>
      </c>
      <c r="B3752" t="str">
        <f>INDEX(獼猴調查結果[工作站],MATCH(C3752,獼猴調查結果[樣區名稱],0))</f>
        <v>萬榮</v>
      </c>
      <c r="C3752" t="s">
        <v>252</v>
      </c>
      <c r="D3752">
        <v>1</v>
      </c>
      <c r="E3752">
        <v>1</v>
      </c>
      <c r="F3752" t="s">
        <v>1784</v>
      </c>
    </row>
    <row r="3753" spans="1:6" x14ac:dyDescent="0.3">
      <c r="A3753" t="str">
        <f>INDEX(獼猴調查結果[林管處],MATCH(B3753,獼猴調查結果[工作站],0))</f>
        <v>花蓮</v>
      </c>
      <c r="B3753" t="str">
        <f>INDEX(獼猴調查結果[工作站],MATCH(C3753,獼猴調查結果[樣區名稱],0))</f>
        <v>萬榮</v>
      </c>
      <c r="C3753" t="s">
        <v>252</v>
      </c>
      <c r="D3753">
        <v>1</v>
      </c>
      <c r="E3753">
        <v>2</v>
      </c>
      <c r="F3753" t="s">
        <v>1784</v>
      </c>
    </row>
    <row r="3754" spans="1:6" x14ac:dyDescent="0.3">
      <c r="A3754" t="str">
        <f>INDEX(獼猴調查結果[林管處],MATCH(B3754,獼猴調查結果[工作站],0))</f>
        <v>花蓮</v>
      </c>
      <c r="B3754" t="str">
        <f>INDEX(獼猴調查結果[工作站],MATCH(C3754,獼猴調查結果[樣區名稱],0))</f>
        <v>萬榮</v>
      </c>
      <c r="C3754" t="s">
        <v>252</v>
      </c>
      <c r="D3754">
        <v>1</v>
      </c>
      <c r="E3754">
        <v>3</v>
      </c>
      <c r="F3754" t="s">
        <v>1784</v>
      </c>
    </row>
    <row r="3755" spans="1:6" x14ac:dyDescent="0.3">
      <c r="A3755" t="str">
        <f>INDEX(獼猴調查結果[林管處],MATCH(B3755,獼猴調查結果[工作站],0))</f>
        <v>花蓮</v>
      </c>
      <c r="B3755" t="str">
        <f>INDEX(獼猴調查結果[工作站],MATCH(C3755,獼猴調查結果[樣區名稱],0))</f>
        <v>萬榮</v>
      </c>
      <c r="C3755" t="s">
        <v>252</v>
      </c>
      <c r="D3755">
        <v>1</v>
      </c>
      <c r="E3755">
        <v>4</v>
      </c>
      <c r="F3755" t="s">
        <v>1784</v>
      </c>
    </row>
    <row r="3756" spans="1:6" x14ac:dyDescent="0.3">
      <c r="A3756" t="str">
        <f>INDEX(獼猴調查結果[林管處],MATCH(B3756,獼猴調查結果[工作站],0))</f>
        <v>花蓮</v>
      </c>
      <c r="B3756" t="str">
        <f>INDEX(獼猴調查結果[工作站],MATCH(C3756,獼猴調查結果[樣區名稱],0))</f>
        <v>萬榮</v>
      </c>
      <c r="C3756" t="s">
        <v>252</v>
      </c>
      <c r="D3756">
        <v>1</v>
      </c>
      <c r="E3756">
        <v>5</v>
      </c>
      <c r="F3756" t="s">
        <v>1784</v>
      </c>
    </row>
    <row r="3757" spans="1:6" x14ac:dyDescent="0.3">
      <c r="A3757" t="str">
        <f>INDEX(獼猴調查結果[林管處],MATCH(B3757,獼猴調查結果[工作站],0))</f>
        <v>花蓮</v>
      </c>
      <c r="B3757" t="str">
        <f>INDEX(獼猴調查結果[工作站],MATCH(C3757,獼猴調查結果[樣區名稱],0))</f>
        <v>萬榮</v>
      </c>
      <c r="C3757" t="s">
        <v>252</v>
      </c>
      <c r="D3757">
        <v>1</v>
      </c>
      <c r="E3757">
        <v>6</v>
      </c>
      <c r="F3757" t="s">
        <v>1784</v>
      </c>
    </row>
    <row r="3758" spans="1:6" x14ac:dyDescent="0.3">
      <c r="A3758" t="str">
        <f>INDEX(獼猴調查結果[林管處],MATCH(B3758,獼猴調查結果[工作站],0))</f>
        <v>花蓮</v>
      </c>
      <c r="B3758" t="str">
        <f>INDEX(獼猴調查結果[工作站],MATCH(C3758,獼猴調查結果[樣區名稱],0))</f>
        <v>萬榮</v>
      </c>
      <c r="C3758" t="s">
        <v>312</v>
      </c>
      <c r="D3758">
        <v>1</v>
      </c>
      <c r="E3758">
        <v>1</v>
      </c>
      <c r="F3758" t="s">
        <v>1786</v>
      </c>
    </row>
    <row r="3759" spans="1:6" x14ac:dyDescent="0.3">
      <c r="A3759" t="str">
        <f>INDEX(獼猴調查結果[林管處],MATCH(B3759,獼猴調查結果[工作站],0))</f>
        <v>花蓮</v>
      </c>
      <c r="B3759" t="str">
        <f>INDEX(獼猴調查結果[工作站],MATCH(C3759,獼猴調查結果[樣區名稱],0))</f>
        <v>萬榮</v>
      </c>
      <c r="C3759" t="s">
        <v>312</v>
      </c>
      <c r="D3759">
        <v>1</v>
      </c>
      <c r="E3759">
        <v>2</v>
      </c>
      <c r="F3759" t="s">
        <v>1786</v>
      </c>
    </row>
    <row r="3760" spans="1:6" x14ac:dyDescent="0.3">
      <c r="A3760" t="str">
        <f>INDEX(獼猴調查結果[林管處],MATCH(B3760,獼猴調查結果[工作站],0))</f>
        <v>花蓮</v>
      </c>
      <c r="B3760" t="str">
        <f>INDEX(獼猴調查結果[工作站],MATCH(C3760,獼猴調查結果[樣區名稱],0))</f>
        <v>萬榮</v>
      </c>
      <c r="C3760" t="s">
        <v>312</v>
      </c>
      <c r="D3760">
        <v>1</v>
      </c>
      <c r="E3760">
        <v>3</v>
      </c>
      <c r="F3760" t="s">
        <v>1786</v>
      </c>
    </row>
    <row r="3761" spans="1:6" x14ac:dyDescent="0.3">
      <c r="A3761" t="str">
        <f>INDEX(獼猴調查結果[林管處],MATCH(B3761,獼猴調查結果[工作站],0))</f>
        <v>花蓮</v>
      </c>
      <c r="B3761" t="str">
        <f>INDEX(獼猴調查結果[工作站],MATCH(C3761,獼猴調查結果[樣區名稱],0))</f>
        <v>萬榮</v>
      </c>
      <c r="C3761" t="s">
        <v>312</v>
      </c>
      <c r="D3761">
        <v>1</v>
      </c>
      <c r="E3761">
        <v>4</v>
      </c>
      <c r="F3761" t="s">
        <v>1786</v>
      </c>
    </row>
    <row r="3762" spans="1:6" x14ac:dyDescent="0.3">
      <c r="A3762" t="str">
        <f>INDEX(獼猴調查結果[林管處],MATCH(B3762,獼猴調查結果[工作站],0))</f>
        <v>花蓮</v>
      </c>
      <c r="B3762" t="str">
        <f>INDEX(獼猴調查結果[工作站],MATCH(C3762,獼猴調查結果[樣區名稱],0))</f>
        <v>萬榮</v>
      </c>
      <c r="C3762" t="s">
        <v>312</v>
      </c>
      <c r="D3762">
        <v>1</v>
      </c>
      <c r="E3762">
        <v>5</v>
      </c>
      <c r="F3762" t="s">
        <v>1786</v>
      </c>
    </row>
    <row r="3763" spans="1:6" x14ac:dyDescent="0.3">
      <c r="A3763" t="str">
        <f>INDEX(獼猴調查結果[林管處],MATCH(B3763,獼猴調查結果[工作站],0))</f>
        <v>花蓮</v>
      </c>
      <c r="B3763" t="str">
        <f>INDEX(獼猴調查結果[工作站],MATCH(C3763,獼猴調查結果[樣區名稱],0))</f>
        <v>萬榮</v>
      </c>
      <c r="C3763" t="s">
        <v>312</v>
      </c>
      <c r="D3763">
        <v>1</v>
      </c>
      <c r="E3763">
        <v>6</v>
      </c>
      <c r="F3763" t="s">
        <v>1786</v>
      </c>
    </row>
    <row r="3764" spans="1:6" x14ac:dyDescent="0.3">
      <c r="A3764" t="str">
        <f>INDEX(獼猴調查結果[林管處],MATCH(B3764,獼猴調查結果[工作站],0))</f>
        <v>花蓮</v>
      </c>
      <c r="B3764" t="str">
        <f>INDEX(獼猴調查結果[工作站],MATCH(C3764,獼猴調查結果[樣區名稱],0))</f>
        <v>萬榮</v>
      </c>
      <c r="C3764" t="s">
        <v>319</v>
      </c>
      <c r="D3764">
        <v>1</v>
      </c>
      <c r="E3764">
        <v>1</v>
      </c>
      <c r="F3764" t="s">
        <v>1786</v>
      </c>
    </row>
    <row r="3765" spans="1:6" x14ac:dyDescent="0.3">
      <c r="A3765" t="str">
        <f>INDEX(獼猴調查結果[林管處],MATCH(B3765,獼猴調查結果[工作站],0))</f>
        <v>花蓮</v>
      </c>
      <c r="B3765" t="str">
        <f>INDEX(獼猴調查結果[工作站],MATCH(C3765,獼猴調查結果[樣區名稱],0))</f>
        <v>萬榮</v>
      </c>
      <c r="C3765" t="s">
        <v>319</v>
      </c>
      <c r="D3765">
        <v>1</v>
      </c>
      <c r="E3765">
        <v>2</v>
      </c>
      <c r="F3765" t="s">
        <v>1786</v>
      </c>
    </row>
    <row r="3766" spans="1:6" x14ac:dyDescent="0.3">
      <c r="A3766" t="str">
        <f>INDEX(獼猴調查結果[林管處],MATCH(B3766,獼猴調查結果[工作站],0))</f>
        <v>花蓮</v>
      </c>
      <c r="B3766" t="str">
        <f>INDEX(獼猴調查結果[工作站],MATCH(C3766,獼猴調查結果[樣區名稱],0))</f>
        <v>萬榮</v>
      </c>
      <c r="C3766" t="s">
        <v>319</v>
      </c>
      <c r="D3766">
        <v>1</v>
      </c>
      <c r="E3766">
        <v>3</v>
      </c>
      <c r="F3766" t="s">
        <v>1786</v>
      </c>
    </row>
    <row r="3767" spans="1:6" x14ac:dyDescent="0.3">
      <c r="A3767" t="str">
        <f>INDEX(獼猴調查結果[林管處],MATCH(B3767,獼猴調查結果[工作站],0))</f>
        <v>花蓮</v>
      </c>
      <c r="B3767" t="str">
        <f>INDEX(獼猴調查結果[工作站],MATCH(C3767,獼猴調查結果[樣區名稱],0))</f>
        <v>萬榮</v>
      </c>
      <c r="C3767" t="s">
        <v>319</v>
      </c>
      <c r="D3767">
        <v>1</v>
      </c>
      <c r="E3767">
        <v>4</v>
      </c>
      <c r="F3767" t="s">
        <v>1786</v>
      </c>
    </row>
    <row r="3768" spans="1:6" x14ac:dyDescent="0.3">
      <c r="A3768" t="str">
        <f>INDEX(獼猴調查結果[林管處],MATCH(B3768,獼猴調查結果[工作站],0))</f>
        <v>花蓮</v>
      </c>
      <c r="B3768" t="str">
        <f>INDEX(獼猴調查結果[工作站],MATCH(C3768,獼猴調查結果[樣區名稱],0))</f>
        <v>萬榮</v>
      </c>
      <c r="C3768" t="s">
        <v>319</v>
      </c>
      <c r="D3768">
        <v>1</v>
      </c>
      <c r="E3768">
        <v>5</v>
      </c>
      <c r="F3768" t="s">
        <v>1786</v>
      </c>
    </row>
    <row r="3769" spans="1:6" x14ac:dyDescent="0.3">
      <c r="A3769" t="str">
        <f>INDEX(獼猴調查結果[林管處],MATCH(B3769,獼猴調查結果[工作站],0))</f>
        <v>花蓮</v>
      </c>
      <c r="B3769" t="str">
        <f>INDEX(獼猴調查結果[工作站],MATCH(C3769,獼猴調查結果[樣區名稱],0))</f>
        <v>萬榮</v>
      </c>
      <c r="C3769" t="s">
        <v>319</v>
      </c>
      <c r="D3769">
        <v>1</v>
      </c>
      <c r="E3769">
        <v>6</v>
      </c>
      <c r="F3769" t="s">
        <v>1786</v>
      </c>
    </row>
    <row r="3770" spans="1:6" x14ac:dyDescent="0.3">
      <c r="A3770" t="str">
        <f>INDEX(獼猴調查結果[林管處],MATCH(B3770,獼猴調查結果[工作站],0))</f>
        <v>花蓮</v>
      </c>
      <c r="B3770" t="str">
        <f>INDEX(獼猴調查結果[工作站],MATCH(C3770,獼猴調查結果[樣區名稱],0))</f>
        <v>萬榮</v>
      </c>
      <c r="C3770" t="s">
        <v>325</v>
      </c>
      <c r="D3770">
        <v>1</v>
      </c>
      <c r="E3770">
        <v>1</v>
      </c>
      <c r="F3770" t="s">
        <v>1789</v>
      </c>
    </row>
    <row r="3771" spans="1:6" x14ac:dyDescent="0.3">
      <c r="A3771" t="str">
        <f>INDEX(獼猴調查結果[林管處],MATCH(B3771,獼猴調查結果[工作站],0))</f>
        <v>花蓮</v>
      </c>
      <c r="B3771" t="str">
        <f>INDEX(獼猴調查結果[工作站],MATCH(C3771,獼猴調查結果[樣區名稱],0))</f>
        <v>萬榮</v>
      </c>
      <c r="C3771" t="s">
        <v>325</v>
      </c>
      <c r="D3771">
        <v>1</v>
      </c>
      <c r="E3771">
        <v>2</v>
      </c>
      <c r="F3771" t="s">
        <v>1789</v>
      </c>
    </row>
    <row r="3772" spans="1:6" x14ac:dyDescent="0.3">
      <c r="A3772" t="str">
        <f>INDEX(獼猴調查結果[林管處],MATCH(B3772,獼猴調查結果[工作站],0))</f>
        <v>花蓮</v>
      </c>
      <c r="B3772" t="str">
        <f>INDEX(獼猴調查結果[工作站],MATCH(C3772,獼猴調查結果[樣區名稱],0))</f>
        <v>萬榮</v>
      </c>
      <c r="C3772" t="s">
        <v>325</v>
      </c>
      <c r="D3772">
        <v>1</v>
      </c>
      <c r="E3772">
        <v>3</v>
      </c>
      <c r="F3772" t="s">
        <v>1789</v>
      </c>
    </row>
    <row r="3773" spans="1:6" x14ac:dyDescent="0.3">
      <c r="A3773" t="str">
        <f>INDEX(獼猴調查結果[林管處],MATCH(B3773,獼猴調查結果[工作站],0))</f>
        <v>花蓮</v>
      </c>
      <c r="B3773" t="str">
        <f>INDEX(獼猴調查結果[工作站],MATCH(C3773,獼猴調查結果[樣區名稱],0))</f>
        <v>萬榮</v>
      </c>
      <c r="C3773" t="s">
        <v>325</v>
      </c>
      <c r="D3773">
        <v>1</v>
      </c>
      <c r="E3773">
        <v>4</v>
      </c>
      <c r="F3773" t="s">
        <v>1789</v>
      </c>
    </row>
    <row r="3774" spans="1:6" x14ac:dyDescent="0.3">
      <c r="A3774" t="str">
        <f>INDEX(獼猴調查結果[林管處],MATCH(B3774,獼猴調查結果[工作站],0))</f>
        <v>花蓮</v>
      </c>
      <c r="B3774" t="str">
        <f>INDEX(獼猴調查結果[工作站],MATCH(C3774,獼猴調查結果[樣區名稱],0))</f>
        <v>萬榮</v>
      </c>
      <c r="C3774" t="s">
        <v>325</v>
      </c>
      <c r="D3774">
        <v>1</v>
      </c>
      <c r="E3774">
        <v>5</v>
      </c>
      <c r="F3774" t="s">
        <v>1789</v>
      </c>
    </row>
    <row r="3775" spans="1:6" x14ac:dyDescent="0.3">
      <c r="A3775" t="str">
        <f>INDEX(獼猴調查結果[林管處],MATCH(B3775,獼猴調查結果[工作站],0))</f>
        <v>花蓮</v>
      </c>
      <c r="B3775" t="str">
        <f>INDEX(獼猴調查結果[工作站],MATCH(C3775,獼猴調查結果[樣區名稱],0))</f>
        <v>萬榮</v>
      </c>
      <c r="C3775" t="s">
        <v>325</v>
      </c>
      <c r="D3775">
        <v>1</v>
      </c>
      <c r="E3775">
        <v>6</v>
      </c>
      <c r="F3775" t="s">
        <v>1789</v>
      </c>
    </row>
    <row r="3776" spans="1:6" x14ac:dyDescent="0.3">
      <c r="A3776" t="str">
        <f>INDEX(獼猴調查結果[林管處],MATCH(B3776,獼猴調查結果[工作站],0))</f>
        <v>花蓮</v>
      </c>
      <c r="B3776" t="str">
        <f>INDEX(獼猴調查結果[工作站],MATCH(C3776,獼猴調查結果[樣區名稱],0))</f>
        <v>萬榮</v>
      </c>
      <c r="C3776" t="s">
        <v>333</v>
      </c>
      <c r="D3776">
        <v>1</v>
      </c>
      <c r="E3776">
        <v>1</v>
      </c>
      <c r="F3776" t="s">
        <v>1791</v>
      </c>
    </row>
    <row r="3777" spans="1:6" x14ac:dyDescent="0.3">
      <c r="A3777" t="str">
        <f>INDEX(獼猴調查結果[林管處],MATCH(B3777,獼猴調查結果[工作站],0))</f>
        <v>花蓮</v>
      </c>
      <c r="B3777" t="str">
        <f>INDEX(獼猴調查結果[工作站],MATCH(C3777,獼猴調查結果[樣區名稱],0))</f>
        <v>萬榮</v>
      </c>
      <c r="C3777" t="s">
        <v>333</v>
      </c>
      <c r="D3777">
        <v>1</v>
      </c>
      <c r="E3777">
        <v>2</v>
      </c>
      <c r="F3777" t="s">
        <v>1791</v>
      </c>
    </row>
    <row r="3778" spans="1:6" x14ac:dyDescent="0.3">
      <c r="A3778" t="str">
        <f>INDEX(獼猴調查結果[林管處],MATCH(B3778,獼猴調查結果[工作站],0))</f>
        <v>花蓮</v>
      </c>
      <c r="B3778" t="str">
        <f>INDEX(獼猴調查結果[工作站],MATCH(C3778,獼猴調查結果[樣區名稱],0))</f>
        <v>萬榮</v>
      </c>
      <c r="C3778" t="s">
        <v>333</v>
      </c>
      <c r="D3778">
        <v>1</v>
      </c>
      <c r="E3778">
        <v>3</v>
      </c>
      <c r="F3778" t="s">
        <v>1791</v>
      </c>
    </row>
    <row r="3779" spans="1:6" x14ac:dyDescent="0.3">
      <c r="A3779" t="str">
        <f>INDEX(獼猴調查結果[林管處],MATCH(B3779,獼猴調查結果[工作站],0))</f>
        <v>花蓮</v>
      </c>
      <c r="B3779" t="str">
        <f>INDEX(獼猴調查結果[工作站],MATCH(C3779,獼猴調查結果[樣區名稱],0))</f>
        <v>萬榮</v>
      </c>
      <c r="C3779" t="s">
        <v>333</v>
      </c>
      <c r="D3779">
        <v>1</v>
      </c>
      <c r="E3779">
        <v>4</v>
      </c>
      <c r="F3779" t="s">
        <v>1791</v>
      </c>
    </row>
    <row r="3780" spans="1:6" x14ac:dyDescent="0.3">
      <c r="A3780" t="str">
        <f>INDEX(獼猴調查結果[林管處],MATCH(B3780,獼猴調查結果[工作站],0))</f>
        <v>花蓮</v>
      </c>
      <c r="B3780" t="str">
        <f>INDEX(獼猴調查結果[工作站],MATCH(C3780,獼猴調查結果[樣區名稱],0))</f>
        <v>萬榮</v>
      </c>
      <c r="C3780" t="s">
        <v>333</v>
      </c>
      <c r="D3780">
        <v>1</v>
      </c>
      <c r="E3780">
        <v>5</v>
      </c>
      <c r="F3780" t="s">
        <v>1791</v>
      </c>
    </row>
    <row r="3781" spans="1:6" x14ac:dyDescent="0.3">
      <c r="A3781" t="str">
        <f>INDEX(獼猴調查結果[林管處],MATCH(B3781,獼猴調查結果[工作站],0))</f>
        <v>花蓮</v>
      </c>
      <c r="B3781" t="str">
        <f>INDEX(獼猴調查結果[工作站],MATCH(C3781,獼猴調查結果[樣區名稱],0))</f>
        <v>萬榮</v>
      </c>
      <c r="C3781" t="s">
        <v>333</v>
      </c>
      <c r="D3781">
        <v>1</v>
      </c>
      <c r="E3781">
        <v>6</v>
      </c>
      <c r="F3781" t="s">
        <v>1791</v>
      </c>
    </row>
    <row r="3782" spans="1:6" x14ac:dyDescent="0.3">
      <c r="A3782" t="str">
        <f>INDEX(獼猴調查結果[林管處],MATCH(B3782,獼猴調查結果[工作站],0))</f>
        <v>花蓮</v>
      </c>
      <c r="B3782" t="str">
        <f>INDEX(獼猴調查結果[工作站],MATCH(C3782,獼猴調查結果[樣區名稱],0))</f>
        <v>萬榮</v>
      </c>
      <c r="C3782" t="s">
        <v>342</v>
      </c>
      <c r="D3782">
        <v>1</v>
      </c>
      <c r="E3782">
        <v>1</v>
      </c>
      <c r="F3782" t="s">
        <v>1791</v>
      </c>
    </row>
    <row r="3783" spans="1:6" x14ac:dyDescent="0.3">
      <c r="A3783" t="str">
        <f>INDEX(獼猴調查結果[林管處],MATCH(B3783,獼猴調查結果[工作站],0))</f>
        <v>花蓮</v>
      </c>
      <c r="B3783" t="str">
        <f>INDEX(獼猴調查結果[工作站],MATCH(C3783,獼猴調查結果[樣區名稱],0))</f>
        <v>萬榮</v>
      </c>
      <c r="C3783" t="s">
        <v>342</v>
      </c>
      <c r="D3783">
        <v>1</v>
      </c>
      <c r="E3783">
        <v>2</v>
      </c>
      <c r="F3783" t="s">
        <v>1791</v>
      </c>
    </row>
    <row r="3784" spans="1:6" x14ac:dyDescent="0.3">
      <c r="A3784" t="str">
        <f>INDEX(獼猴調查結果[林管處],MATCH(B3784,獼猴調查結果[工作站],0))</f>
        <v>花蓮</v>
      </c>
      <c r="B3784" t="str">
        <f>INDEX(獼猴調查結果[工作站],MATCH(C3784,獼猴調查結果[樣區名稱],0))</f>
        <v>萬榮</v>
      </c>
      <c r="C3784" t="s">
        <v>342</v>
      </c>
      <c r="D3784">
        <v>1</v>
      </c>
      <c r="E3784">
        <v>3</v>
      </c>
      <c r="F3784" t="s">
        <v>1791</v>
      </c>
    </row>
    <row r="3785" spans="1:6" x14ac:dyDescent="0.3">
      <c r="A3785" t="str">
        <f>INDEX(獼猴調查結果[林管處],MATCH(B3785,獼猴調查結果[工作站],0))</f>
        <v>花蓮</v>
      </c>
      <c r="B3785" t="str">
        <f>INDEX(獼猴調查結果[工作站],MATCH(C3785,獼猴調查結果[樣區名稱],0))</f>
        <v>萬榮</v>
      </c>
      <c r="C3785" t="s">
        <v>342</v>
      </c>
      <c r="D3785">
        <v>1</v>
      </c>
      <c r="E3785">
        <v>4</v>
      </c>
      <c r="F3785" t="s">
        <v>1791</v>
      </c>
    </row>
    <row r="3786" spans="1:6" x14ac:dyDescent="0.3">
      <c r="A3786" t="str">
        <f>INDEX(獼猴調查結果[林管處],MATCH(B3786,獼猴調查結果[工作站],0))</f>
        <v>花蓮</v>
      </c>
      <c r="B3786" t="str">
        <f>INDEX(獼猴調查結果[工作站],MATCH(C3786,獼猴調查結果[樣區名稱],0))</f>
        <v>萬榮</v>
      </c>
      <c r="C3786" t="s">
        <v>342</v>
      </c>
      <c r="D3786">
        <v>1</v>
      </c>
      <c r="E3786">
        <v>5</v>
      </c>
      <c r="F3786" t="s">
        <v>1791</v>
      </c>
    </row>
    <row r="3787" spans="1:6" x14ac:dyDescent="0.3">
      <c r="A3787" t="str">
        <f>INDEX(獼猴調查結果[林管處],MATCH(B3787,獼猴調查結果[工作站],0))</f>
        <v>花蓮</v>
      </c>
      <c r="B3787" t="str">
        <f>INDEX(獼猴調查結果[工作站],MATCH(C3787,獼猴調查結果[樣區名稱],0))</f>
        <v>萬榮</v>
      </c>
      <c r="C3787" t="s">
        <v>342</v>
      </c>
      <c r="D3787">
        <v>1</v>
      </c>
      <c r="E3787">
        <v>6</v>
      </c>
      <c r="F3787" t="s">
        <v>1791</v>
      </c>
    </row>
    <row r="3788" spans="1:6" x14ac:dyDescent="0.3">
      <c r="A3788" t="str">
        <f>INDEX(獼猴調查結果[林管處],MATCH(B3788,獼猴調查結果[工作站],0))</f>
        <v>花蓮</v>
      </c>
      <c r="B3788" t="str">
        <f>INDEX(獼猴調查結果[工作站],MATCH(C3788,獼猴調查結果[樣區名稱],0))</f>
        <v>萬榮</v>
      </c>
      <c r="C3788" t="s">
        <v>349</v>
      </c>
      <c r="D3788">
        <v>1</v>
      </c>
      <c r="E3788">
        <v>1</v>
      </c>
      <c r="F3788" t="s">
        <v>1789</v>
      </c>
    </row>
    <row r="3789" spans="1:6" x14ac:dyDescent="0.3">
      <c r="A3789" t="str">
        <f>INDEX(獼猴調查結果[林管處],MATCH(B3789,獼猴調查結果[工作站],0))</f>
        <v>花蓮</v>
      </c>
      <c r="B3789" t="str">
        <f>INDEX(獼猴調查結果[工作站],MATCH(C3789,獼猴調查結果[樣區名稱],0))</f>
        <v>萬榮</v>
      </c>
      <c r="C3789" t="s">
        <v>349</v>
      </c>
      <c r="D3789">
        <v>1</v>
      </c>
      <c r="E3789">
        <v>2</v>
      </c>
      <c r="F3789" t="s">
        <v>1789</v>
      </c>
    </row>
    <row r="3790" spans="1:6" x14ac:dyDescent="0.3">
      <c r="A3790" t="str">
        <f>INDEX(獼猴調查結果[林管處],MATCH(B3790,獼猴調查結果[工作站],0))</f>
        <v>花蓮</v>
      </c>
      <c r="B3790" t="str">
        <f>INDEX(獼猴調查結果[工作站],MATCH(C3790,獼猴調查結果[樣區名稱],0))</f>
        <v>萬榮</v>
      </c>
      <c r="C3790" t="s">
        <v>349</v>
      </c>
      <c r="D3790">
        <v>1</v>
      </c>
      <c r="E3790">
        <v>3</v>
      </c>
      <c r="F3790" t="s">
        <v>1789</v>
      </c>
    </row>
    <row r="3791" spans="1:6" x14ac:dyDescent="0.3">
      <c r="A3791" t="str">
        <f>INDEX(獼猴調查結果[林管處],MATCH(B3791,獼猴調查結果[工作站],0))</f>
        <v>花蓮</v>
      </c>
      <c r="B3791" t="str">
        <f>INDEX(獼猴調查結果[工作站],MATCH(C3791,獼猴調查結果[樣區名稱],0))</f>
        <v>萬榮</v>
      </c>
      <c r="C3791" t="s">
        <v>349</v>
      </c>
      <c r="D3791">
        <v>1</v>
      </c>
      <c r="E3791">
        <v>4</v>
      </c>
      <c r="F3791" t="s">
        <v>1789</v>
      </c>
    </row>
    <row r="3792" spans="1:6" x14ac:dyDescent="0.3">
      <c r="A3792" t="str">
        <f>INDEX(獼猴調查結果[林管處],MATCH(B3792,獼猴調查結果[工作站],0))</f>
        <v>花蓮</v>
      </c>
      <c r="B3792" t="str">
        <f>INDEX(獼猴調查結果[工作站],MATCH(C3792,獼猴調查結果[樣區名稱],0))</f>
        <v>萬榮</v>
      </c>
      <c r="C3792" t="s">
        <v>349</v>
      </c>
      <c r="D3792">
        <v>1</v>
      </c>
      <c r="E3792">
        <v>5</v>
      </c>
      <c r="F3792" t="s">
        <v>1789</v>
      </c>
    </row>
    <row r="3793" spans="1:6" x14ac:dyDescent="0.3">
      <c r="A3793" t="str">
        <f>INDEX(獼猴調查結果[林管處],MATCH(B3793,獼猴調查結果[工作站],0))</f>
        <v>花蓮</v>
      </c>
      <c r="B3793" t="str">
        <f>INDEX(獼猴調查結果[工作站],MATCH(C3793,獼猴調查結果[樣區名稱],0))</f>
        <v>萬榮</v>
      </c>
      <c r="C3793" t="s">
        <v>349</v>
      </c>
      <c r="D3793">
        <v>1</v>
      </c>
      <c r="E3793">
        <v>6</v>
      </c>
      <c r="F3793" t="s">
        <v>1789</v>
      </c>
    </row>
    <row r="3794" spans="1:6" x14ac:dyDescent="0.3">
      <c r="A3794" t="str">
        <f>INDEX(獼猴調查結果[林管處],MATCH(B3794,獼猴調查結果[工作站],0))</f>
        <v>花蓮</v>
      </c>
      <c r="B3794" t="str">
        <f>INDEX(獼猴調查結果[工作站],MATCH(C3794,獼猴調查結果[樣區名稱],0))</f>
        <v>新城</v>
      </c>
      <c r="C3794" t="s">
        <v>365</v>
      </c>
      <c r="D3794">
        <v>1</v>
      </c>
      <c r="E3794">
        <v>1</v>
      </c>
      <c r="F3794" t="s">
        <v>368</v>
      </c>
    </row>
    <row r="3795" spans="1:6" x14ac:dyDescent="0.3">
      <c r="A3795" t="str">
        <f>INDEX(獼猴調查結果[林管處],MATCH(B3795,獼猴調查結果[工作站],0))</f>
        <v>花蓮</v>
      </c>
      <c r="B3795" t="str">
        <f>INDEX(獼猴調查結果[工作站],MATCH(C3795,獼猴調查結果[樣區名稱],0))</f>
        <v>新城</v>
      </c>
      <c r="C3795" t="s">
        <v>365</v>
      </c>
      <c r="D3795">
        <v>1</v>
      </c>
      <c r="E3795">
        <v>2</v>
      </c>
      <c r="F3795" t="s">
        <v>368</v>
      </c>
    </row>
    <row r="3796" spans="1:6" x14ac:dyDescent="0.3">
      <c r="A3796" t="str">
        <f>INDEX(獼猴調查結果[林管處],MATCH(B3796,獼猴調查結果[工作站],0))</f>
        <v>花蓮</v>
      </c>
      <c r="B3796" t="str">
        <f>INDEX(獼猴調查結果[工作站],MATCH(C3796,獼猴調查結果[樣區名稱],0))</f>
        <v>新城</v>
      </c>
      <c r="C3796" t="s">
        <v>365</v>
      </c>
      <c r="D3796">
        <v>1</v>
      </c>
      <c r="E3796">
        <v>3</v>
      </c>
      <c r="F3796" t="s">
        <v>368</v>
      </c>
    </row>
    <row r="3797" spans="1:6" x14ac:dyDescent="0.3">
      <c r="A3797" t="str">
        <f>INDEX(獼猴調查結果[林管處],MATCH(B3797,獼猴調查結果[工作站],0))</f>
        <v>花蓮</v>
      </c>
      <c r="B3797" t="str">
        <f>INDEX(獼猴調查結果[工作站],MATCH(C3797,獼猴調查結果[樣區名稱],0))</f>
        <v>新城</v>
      </c>
      <c r="C3797" t="s">
        <v>365</v>
      </c>
      <c r="D3797">
        <v>1</v>
      </c>
      <c r="E3797">
        <v>4</v>
      </c>
      <c r="F3797" t="s">
        <v>368</v>
      </c>
    </row>
    <row r="3798" spans="1:6" x14ac:dyDescent="0.3">
      <c r="A3798" t="str">
        <f>INDEX(獼猴調查結果[林管處],MATCH(B3798,獼猴調查結果[工作站],0))</f>
        <v>花蓮</v>
      </c>
      <c r="B3798" t="str">
        <f>INDEX(獼猴調查結果[工作站],MATCH(C3798,獼猴調查結果[樣區名稱],0))</f>
        <v>新城</v>
      </c>
      <c r="C3798" t="s">
        <v>365</v>
      </c>
      <c r="D3798">
        <v>1</v>
      </c>
      <c r="E3798">
        <v>5</v>
      </c>
      <c r="F3798" t="s">
        <v>368</v>
      </c>
    </row>
    <row r="3799" spans="1:6" x14ac:dyDescent="0.3">
      <c r="A3799" t="str">
        <f>INDEX(獼猴調查結果[林管處],MATCH(B3799,獼猴調查結果[工作站],0))</f>
        <v>花蓮</v>
      </c>
      <c r="B3799" t="str">
        <f>INDEX(獼猴調查結果[工作站],MATCH(C3799,獼猴調查結果[樣區名稱],0))</f>
        <v>新城</v>
      </c>
      <c r="C3799" t="s">
        <v>365</v>
      </c>
      <c r="D3799">
        <v>1</v>
      </c>
      <c r="E3799">
        <v>6</v>
      </c>
      <c r="F3799" t="s">
        <v>368</v>
      </c>
    </row>
    <row r="3800" spans="1:6" x14ac:dyDescent="0.3">
      <c r="A3800" t="str">
        <f>INDEX(獼猴調查結果[林管處],MATCH(B3800,獼猴調查結果[工作站],0))</f>
        <v>花蓮</v>
      </c>
      <c r="B3800" t="str">
        <f>INDEX(獼猴調查結果[工作站],MATCH(C3800,獼猴調查結果[樣區名稱],0))</f>
        <v>新城</v>
      </c>
      <c r="C3800" t="s">
        <v>372</v>
      </c>
      <c r="D3800">
        <v>1</v>
      </c>
      <c r="E3800">
        <v>1</v>
      </c>
      <c r="F3800" t="s">
        <v>375</v>
      </c>
    </row>
    <row r="3801" spans="1:6" x14ac:dyDescent="0.3">
      <c r="A3801" t="str">
        <f>INDEX(獼猴調查結果[林管處],MATCH(B3801,獼猴調查結果[工作站],0))</f>
        <v>花蓮</v>
      </c>
      <c r="B3801" t="str">
        <f>INDEX(獼猴調查結果[工作站],MATCH(C3801,獼猴調查結果[樣區名稱],0))</f>
        <v>新城</v>
      </c>
      <c r="C3801" t="s">
        <v>372</v>
      </c>
      <c r="D3801">
        <v>1</v>
      </c>
      <c r="E3801">
        <v>2</v>
      </c>
      <c r="F3801" t="s">
        <v>375</v>
      </c>
    </row>
    <row r="3802" spans="1:6" x14ac:dyDescent="0.3">
      <c r="A3802" t="str">
        <f>INDEX(獼猴調查結果[林管處],MATCH(B3802,獼猴調查結果[工作站],0))</f>
        <v>花蓮</v>
      </c>
      <c r="B3802" t="str">
        <f>INDEX(獼猴調查結果[工作站],MATCH(C3802,獼猴調查結果[樣區名稱],0))</f>
        <v>新城</v>
      </c>
      <c r="C3802" t="s">
        <v>372</v>
      </c>
      <c r="D3802">
        <v>1</v>
      </c>
      <c r="E3802">
        <v>3</v>
      </c>
      <c r="F3802" t="s">
        <v>375</v>
      </c>
    </row>
    <row r="3803" spans="1:6" x14ac:dyDescent="0.3">
      <c r="A3803" t="str">
        <f>INDEX(獼猴調查結果[林管處],MATCH(B3803,獼猴調查結果[工作站],0))</f>
        <v>花蓮</v>
      </c>
      <c r="B3803" t="str">
        <f>INDEX(獼猴調查結果[工作站],MATCH(C3803,獼猴調查結果[樣區名稱],0))</f>
        <v>新城</v>
      </c>
      <c r="C3803" t="s">
        <v>372</v>
      </c>
      <c r="D3803">
        <v>1</v>
      </c>
      <c r="E3803">
        <v>4</v>
      </c>
      <c r="F3803" t="s">
        <v>375</v>
      </c>
    </row>
    <row r="3804" spans="1:6" x14ac:dyDescent="0.3">
      <c r="A3804" t="str">
        <f>INDEX(獼猴調查結果[林管處],MATCH(B3804,獼猴調查結果[工作站],0))</f>
        <v>花蓮</v>
      </c>
      <c r="B3804" t="str">
        <f>INDEX(獼猴調查結果[工作站],MATCH(C3804,獼猴調查結果[樣區名稱],0))</f>
        <v>新城</v>
      </c>
      <c r="C3804" t="s">
        <v>372</v>
      </c>
      <c r="D3804">
        <v>1</v>
      </c>
      <c r="E3804">
        <v>5</v>
      </c>
      <c r="F3804" t="s">
        <v>375</v>
      </c>
    </row>
    <row r="3805" spans="1:6" x14ac:dyDescent="0.3">
      <c r="A3805" t="str">
        <f>INDEX(獼猴調查結果[林管處],MATCH(B3805,獼猴調查結果[工作站],0))</f>
        <v>花蓮</v>
      </c>
      <c r="B3805" t="str">
        <f>INDEX(獼猴調查結果[工作站],MATCH(C3805,獼猴調查結果[樣區名稱],0))</f>
        <v>新城</v>
      </c>
      <c r="C3805" t="s">
        <v>372</v>
      </c>
      <c r="D3805">
        <v>1</v>
      </c>
      <c r="E3805">
        <v>6</v>
      </c>
      <c r="F3805" t="s">
        <v>375</v>
      </c>
    </row>
    <row r="3806" spans="1:6" x14ac:dyDescent="0.3">
      <c r="A3806" t="str">
        <f>INDEX(獼猴調查結果[林管處],MATCH(B3806,獼猴調查結果[工作站],0))</f>
        <v>花蓮</v>
      </c>
      <c r="B3806" t="str">
        <f>INDEX(獼猴調查結果[工作站],MATCH(C3806,獼猴調查結果[樣區名稱],0))</f>
        <v>新城</v>
      </c>
      <c r="C3806" t="s">
        <v>376</v>
      </c>
      <c r="D3806">
        <v>1</v>
      </c>
      <c r="E3806">
        <v>1</v>
      </c>
      <c r="F3806" t="s">
        <v>379</v>
      </c>
    </row>
    <row r="3807" spans="1:6" x14ac:dyDescent="0.3">
      <c r="A3807" t="str">
        <f>INDEX(獼猴調查結果[林管處],MATCH(B3807,獼猴調查結果[工作站],0))</f>
        <v>花蓮</v>
      </c>
      <c r="B3807" t="str">
        <f>INDEX(獼猴調查結果[工作站],MATCH(C3807,獼猴調查結果[樣區名稱],0))</f>
        <v>新城</v>
      </c>
      <c r="C3807" t="s">
        <v>376</v>
      </c>
      <c r="D3807">
        <v>1</v>
      </c>
      <c r="E3807">
        <v>2</v>
      </c>
      <c r="F3807" t="s">
        <v>379</v>
      </c>
    </row>
    <row r="3808" spans="1:6" x14ac:dyDescent="0.3">
      <c r="A3808" t="str">
        <f>INDEX(獼猴調查結果[林管處],MATCH(B3808,獼猴調查結果[工作站],0))</f>
        <v>花蓮</v>
      </c>
      <c r="B3808" t="str">
        <f>INDEX(獼猴調查結果[工作站],MATCH(C3808,獼猴調查結果[樣區名稱],0))</f>
        <v>新城</v>
      </c>
      <c r="C3808" t="s">
        <v>376</v>
      </c>
      <c r="D3808">
        <v>1</v>
      </c>
      <c r="E3808">
        <v>3</v>
      </c>
      <c r="F3808" t="s">
        <v>379</v>
      </c>
    </row>
    <row r="3809" spans="1:6" x14ac:dyDescent="0.3">
      <c r="A3809" t="str">
        <f>INDEX(獼猴調查結果[林管處],MATCH(B3809,獼猴調查結果[工作站],0))</f>
        <v>花蓮</v>
      </c>
      <c r="B3809" t="str">
        <f>INDEX(獼猴調查結果[工作站],MATCH(C3809,獼猴調查結果[樣區名稱],0))</f>
        <v>新城</v>
      </c>
      <c r="C3809" t="s">
        <v>376</v>
      </c>
      <c r="D3809">
        <v>1</v>
      </c>
      <c r="E3809">
        <v>4</v>
      </c>
      <c r="F3809" t="s">
        <v>379</v>
      </c>
    </row>
    <row r="3810" spans="1:6" x14ac:dyDescent="0.3">
      <c r="A3810" t="str">
        <f>INDEX(獼猴調查結果[林管處],MATCH(B3810,獼猴調查結果[工作站],0))</f>
        <v>花蓮</v>
      </c>
      <c r="B3810" t="str">
        <f>INDEX(獼猴調查結果[工作站],MATCH(C3810,獼猴調查結果[樣區名稱],0))</f>
        <v>新城</v>
      </c>
      <c r="C3810" t="s">
        <v>376</v>
      </c>
      <c r="D3810">
        <v>1</v>
      </c>
      <c r="E3810">
        <v>5</v>
      </c>
      <c r="F3810" t="s">
        <v>379</v>
      </c>
    </row>
    <row r="3811" spans="1:6" x14ac:dyDescent="0.3">
      <c r="A3811" t="str">
        <f>INDEX(獼猴調查結果[林管處],MATCH(B3811,獼猴調查結果[工作站],0))</f>
        <v>花蓮</v>
      </c>
      <c r="B3811" t="str">
        <f>INDEX(獼猴調查結果[工作站],MATCH(C3811,獼猴調查結果[樣區名稱],0))</f>
        <v>新城</v>
      </c>
      <c r="C3811" t="s">
        <v>376</v>
      </c>
      <c r="D3811">
        <v>1</v>
      </c>
      <c r="E3811">
        <v>6</v>
      </c>
      <c r="F3811" t="s">
        <v>379</v>
      </c>
    </row>
    <row r="3812" spans="1:6" x14ac:dyDescent="0.3">
      <c r="A3812" t="str">
        <f>INDEX(獼猴調查結果[林管處],MATCH(B3812,獼猴調查結果[工作站],0))</f>
        <v>花蓮</v>
      </c>
      <c r="B3812" t="str">
        <f>INDEX(獼猴調查結果[工作站],MATCH(C3812,獼猴調查結果[樣區名稱],0))</f>
        <v>新城</v>
      </c>
      <c r="C3812" t="s">
        <v>376</v>
      </c>
      <c r="D3812">
        <v>1</v>
      </c>
      <c r="E3812">
        <v>7</v>
      </c>
      <c r="F3812" t="s">
        <v>379</v>
      </c>
    </row>
    <row r="3813" spans="1:6" x14ac:dyDescent="0.3">
      <c r="A3813" t="str">
        <f>INDEX(獼猴調查結果[林管處],MATCH(B3813,獼猴調查結果[工作站],0))</f>
        <v>花蓮</v>
      </c>
      <c r="B3813" t="str">
        <f>INDEX(獼猴調查結果[工作站],MATCH(C3813,獼猴調查結果[樣區名稱],0))</f>
        <v>新城</v>
      </c>
      <c r="C3813" t="s">
        <v>380</v>
      </c>
      <c r="D3813">
        <v>1</v>
      </c>
      <c r="E3813">
        <v>1</v>
      </c>
      <c r="F3813" t="s">
        <v>383</v>
      </c>
    </row>
    <row r="3814" spans="1:6" x14ac:dyDescent="0.3">
      <c r="A3814" t="str">
        <f>INDEX(獼猴調查結果[林管處],MATCH(B3814,獼猴調查結果[工作站],0))</f>
        <v>花蓮</v>
      </c>
      <c r="B3814" t="str">
        <f>INDEX(獼猴調查結果[工作站],MATCH(C3814,獼猴調查結果[樣區名稱],0))</f>
        <v>新城</v>
      </c>
      <c r="C3814" t="s">
        <v>380</v>
      </c>
      <c r="D3814">
        <v>1</v>
      </c>
      <c r="E3814">
        <v>2</v>
      </c>
      <c r="F3814" t="s">
        <v>383</v>
      </c>
    </row>
    <row r="3815" spans="1:6" x14ac:dyDescent="0.3">
      <c r="A3815" t="str">
        <f>INDEX(獼猴調查結果[林管處],MATCH(B3815,獼猴調查結果[工作站],0))</f>
        <v>花蓮</v>
      </c>
      <c r="B3815" t="str">
        <f>INDEX(獼猴調查結果[工作站],MATCH(C3815,獼猴調查結果[樣區名稱],0))</f>
        <v>新城</v>
      </c>
      <c r="C3815" t="s">
        <v>380</v>
      </c>
      <c r="D3815">
        <v>1</v>
      </c>
      <c r="E3815">
        <v>3</v>
      </c>
      <c r="F3815" t="s">
        <v>383</v>
      </c>
    </row>
    <row r="3816" spans="1:6" x14ac:dyDescent="0.3">
      <c r="A3816" t="str">
        <f>INDEX(獼猴調查結果[林管處],MATCH(B3816,獼猴調查結果[工作站],0))</f>
        <v>花蓮</v>
      </c>
      <c r="B3816" t="str">
        <f>INDEX(獼猴調查結果[工作站],MATCH(C3816,獼猴調查結果[樣區名稱],0))</f>
        <v>新城</v>
      </c>
      <c r="C3816" t="s">
        <v>380</v>
      </c>
      <c r="D3816">
        <v>1</v>
      </c>
      <c r="E3816">
        <v>4</v>
      </c>
      <c r="F3816" t="s">
        <v>383</v>
      </c>
    </row>
    <row r="3817" spans="1:6" x14ac:dyDescent="0.3">
      <c r="A3817" t="str">
        <f>INDEX(獼猴調查結果[林管處],MATCH(B3817,獼猴調查結果[工作站],0))</f>
        <v>花蓮</v>
      </c>
      <c r="B3817" t="str">
        <f>INDEX(獼猴調查結果[工作站],MATCH(C3817,獼猴調查結果[樣區名稱],0))</f>
        <v>新城</v>
      </c>
      <c r="C3817" t="s">
        <v>380</v>
      </c>
      <c r="D3817">
        <v>1</v>
      </c>
      <c r="E3817">
        <v>5</v>
      </c>
      <c r="F3817" t="s">
        <v>383</v>
      </c>
    </row>
    <row r="3818" spans="1:6" x14ac:dyDescent="0.3">
      <c r="A3818" t="str">
        <f>INDEX(獼猴調查結果[林管處],MATCH(B3818,獼猴調查結果[工作站],0))</f>
        <v>花蓮</v>
      </c>
      <c r="B3818" t="str">
        <f>INDEX(獼猴調查結果[工作站],MATCH(C3818,獼猴調查結果[樣區名稱],0))</f>
        <v>新城</v>
      </c>
      <c r="C3818" t="s">
        <v>380</v>
      </c>
      <c r="D3818">
        <v>1</v>
      </c>
      <c r="E3818">
        <v>6</v>
      </c>
      <c r="F3818" t="s">
        <v>383</v>
      </c>
    </row>
    <row r="3819" spans="1:6" x14ac:dyDescent="0.3">
      <c r="A3819" t="str">
        <f>INDEX(獼猴調查結果[林管處],MATCH(B3819,獼猴調查結果[工作站],0))</f>
        <v>花蓮</v>
      </c>
      <c r="B3819" t="str">
        <f>INDEX(獼猴調查結果[工作站],MATCH(C3819,獼猴調查結果[樣區名稱],0))</f>
        <v>新城</v>
      </c>
      <c r="C3819" t="s">
        <v>385</v>
      </c>
      <c r="D3819">
        <v>1</v>
      </c>
      <c r="E3819">
        <v>1</v>
      </c>
      <c r="F3819" t="s">
        <v>388</v>
      </c>
    </row>
    <row r="3820" spans="1:6" x14ac:dyDescent="0.3">
      <c r="A3820" t="str">
        <f>INDEX(獼猴調查結果[林管處],MATCH(B3820,獼猴調查結果[工作站],0))</f>
        <v>花蓮</v>
      </c>
      <c r="B3820" t="str">
        <f>INDEX(獼猴調查結果[工作站],MATCH(C3820,獼猴調查結果[樣區名稱],0))</f>
        <v>新城</v>
      </c>
      <c r="C3820" t="s">
        <v>385</v>
      </c>
      <c r="D3820">
        <v>1</v>
      </c>
      <c r="E3820">
        <v>2</v>
      </c>
      <c r="F3820" t="s">
        <v>388</v>
      </c>
    </row>
    <row r="3821" spans="1:6" x14ac:dyDescent="0.3">
      <c r="A3821" t="str">
        <f>INDEX(獼猴調查結果[林管處],MATCH(B3821,獼猴調查結果[工作站],0))</f>
        <v>花蓮</v>
      </c>
      <c r="B3821" t="str">
        <f>INDEX(獼猴調查結果[工作站],MATCH(C3821,獼猴調查結果[樣區名稱],0))</f>
        <v>新城</v>
      </c>
      <c r="C3821" t="s">
        <v>385</v>
      </c>
      <c r="D3821">
        <v>1</v>
      </c>
      <c r="E3821">
        <v>3</v>
      </c>
      <c r="F3821" t="s">
        <v>388</v>
      </c>
    </row>
    <row r="3822" spans="1:6" x14ac:dyDescent="0.3">
      <c r="A3822" t="str">
        <f>INDEX(獼猴調查結果[林管處],MATCH(B3822,獼猴調查結果[工作站],0))</f>
        <v>花蓮</v>
      </c>
      <c r="B3822" t="str">
        <f>INDEX(獼猴調查結果[工作站],MATCH(C3822,獼猴調查結果[樣區名稱],0))</f>
        <v>新城</v>
      </c>
      <c r="C3822" t="s">
        <v>385</v>
      </c>
      <c r="D3822">
        <v>1</v>
      </c>
      <c r="E3822">
        <v>4</v>
      </c>
      <c r="F3822" t="s">
        <v>388</v>
      </c>
    </row>
    <row r="3823" spans="1:6" x14ac:dyDescent="0.3">
      <c r="A3823" t="str">
        <f>INDEX(獼猴調查結果[林管處],MATCH(B3823,獼猴調查結果[工作站],0))</f>
        <v>花蓮</v>
      </c>
      <c r="B3823" t="str">
        <f>INDEX(獼猴調查結果[工作站],MATCH(C3823,獼猴調查結果[樣區名稱],0))</f>
        <v>新城</v>
      </c>
      <c r="C3823" t="s">
        <v>385</v>
      </c>
      <c r="D3823">
        <v>1</v>
      </c>
      <c r="E3823">
        <v>5</v>
      </c>
      <c r="F3823" t="s">
        <v>388</v>
      </c>
    </row>
    <row r="3824" spans="1:6" x14ac:dyDescent="0.3">
      <c r="A3824" t="str">
        <f>INDEX(獼猴調查結果[林管處],MATCH(B3824,獼猴調查結果[工作站],0))</f>
        <v>花蓮</v>
      </c>
      <c r="B3824" t="str">
        <f>INDEX(獼猴調查結果[工作站],MATCH(C3824,獼猴調查結果[樣區名稱],0))</f>
        <v>新城</v>
      </c>
      <c r="C3824" t="s">
        <v>385</v>
      </c>
      <c r="D3824">
        <v>1</v>
      </c>
      <c r="E3824">
        <v>6</v>
      </c>
      <c r="F3824" t="s">
        <v>388</v>
      </c>
    </row>
    <row r="3825" spans="1:6" x14ac:dyDescent="0.3">
      <c r="A3825" t="str">
        <f>INDEX(獼猴調查結果[林管處],MATCH(B3825,獼猴調查結果[工作站],0))</f>
        <v>花蓮</v>
      </c>
      <c r="B3825" t="str">
        <f>INDEX(獼猴調查結果[工作站],MATCH(C3825,獼猴調查結果[樣區名稱],0))</f>
        <v>南華</v>
      </c>
      <c r="C3825" t="s">
        <v>390</v>
      </c>
      <c r="D3825">
        <v>1</v>
      </c>
      <c r="E3825">
        <v>1</v>
      </c>
      <c r="F3825" t="s">
        <v>1793</v>
      </c>
    </row>
    <row r="3826" spans="1:6" x14ac:dyDescent="0.3">
      <c r="A3826" t="str">
        <f>INDEX(獼猴調查結果[林管處],MATCH(B3826,獼猴調查結果[工作站],0))</f>
        <v>花蓮</v>
      </c>
      <c r="B3826" t="str">
        <f>INDEX(獼猴調查結果[工作站],MATCH(C3826,獼猴調查結果[樣區名稱],0))</f>
        <v>南華</v>
      </c>
      <c r="C3826" t="s">
        <v>390</v>
      </c>
      <c r="D3826">
        <v>1</v>
      </c>
      <c r="E3826">
        <v>2</v>
      </c>
      <c r="F3826" t="s">
        <v>1793</v>
      </c>
    </row>
    <row r="3827" spans="1:6" x14ac:dyDescent="0.3">
      <c r="A3827" t="str">
        <f>INDEX(獼猴調查結果[林管處],MATCH(B3827,獼猴調查結果[工作站],0))</f>
        <v>花蓮</v>
      </c>
      <c r="B3827" t="str">
        <f>INDEX(獼猴調查結果[工作站],MATCH(C3827,獼猴調查結果[樣區名稱],0))</f>
        <v>南華</v>
      </c>
      <c r="C3827" t="s">
        <v>390</v>
      </c>
      <c r="D3827">
        <v>1</v>
      </c>
      <c r="E3827">
        <v>3</v>
      </c>
      <c r="F3827" t="s">
        <v>1793</v>
      </c>
    </row>
    <row r="3828" spans="1:6" x14ac:dyDescent="0.3">
      <c r="A3828" t="str">
        <f>INDEX(獼猴調查結果[林管處],MATCH(B3828,獼猴調查結果[工作站],0))</f>
        <v>花蓮</v>
      </c>
      <c r="B3828" t="str">
        <f>INDEX(獼猴調查結果[工作站],MATCH(C3828,獼猴調查結果[樣區名稱],0))</f>
        <v>南華</v>
      </c>
      <c r="C3828" t="s">
        <v>390</v>
      </c>
      <c r="D3828">
        <v>1</v>
      </c>
      <c r="E3828">
        <v>4</v>
      </c>
      <c r="F3828" t="s">
        <v>1793</v>
      </c>
    </row>
    <row r="3829" spans="1:6" x14ac:dyDescent="0.3">
      <c r="A3829" t="str">
        <f>INDEX(獼猴調查結果[林管處],MATCH(B3829,獼猴調查結果[工作站],0))</f>
        <v>花蓮</v>
      </c>
      <c r="B3829" t="str">
        <f>INDEX(獼猴調查結果[工作站],MATCH(C3829,獼猴調查結果[樣區名稱],0))</f>
        <v>南華</v>
      </c>
      <c r="C3829" t="s">
        <v>390</v>
      </c>
      <c r="D3829">
        <v>1</v>
      </c>
      <c r="E3829">
        <v>5</v>
      </c>
      <c r="F3829" t="s">
        <v>1793</v>
      </c>
    </row>
    <row r="3830" spans="1:6" x14ac:dyDescent="0.3">
      <c r="A3830" t="str">
        <f>INDEX(獼猴調查結果[林管處],MATCH(B3830,獼猴調查結果[工作站],0))</f>
        <v>花蓮</v>
      </c>
      <c r="B3830" t="str">
        <f>INDEX(獼猴調查結果[工作站],MATCH(C3830,獼猴調查結果[樣區名稱],0))</f>
        <v>南華</v>
      </c>
      <c r="C3830" t="s">
        <v>390</v>
      </c>
      <c r="D3830">
        <v>1</v>
      </c>
      <c r="E3830">
        <v>6</v>
      </c>
      <c r="F3830" t="s">
        <v>1793</v>
      </c>
    </row>
    <row r="3831" spans="1:6" x14ac:dyDescent="0.3">
      <c r="A3831" t="str">
        <f>INDEX(獼猴調查結果[林管處],MATCH(B3831,獼猴調查結果[工作站],0))</f>
        <v>花蓮</v>
      </c>
      <c r="B3831" t="str">
        <f>INDEX(獼猴調查結果[工作站],MATCH(C3831,獼猴調查結果[樣區名稱],0))</f>
        <v>南華</v>
      </c>
      <c r="C3831" t="s">
        <v>395</v>
      </c>
      <c r="D3831">
        <v>1</v>
      </c>
      <c r="E3831">
        <v>1</v>
      </c>
      <c r="F3831" t="s">
        <v>1793</v>
      </c>
    </row>
    <row r="3832" spans="1:6" x14ac:dyDescent="0.3">
      <c r="A3832" t="str">
        <f>INDEX(獼猴調查結果[林管處],MATCH(B3832,獼猴調查結果[工作站],0))</f>
        <v>花蓮</v>
      </c>
      <c r="B3832" t="str">
        <f>INDEX(獼猴調查結果[工作站],MATCH(C3832,獼猴調查結果[樣區名稱],0))</f>
        <v>南華</v>
      </c>
      <c r="C3832" t="s">
        <v>395</v>
      </c>
      <c r="D3832">
        <v>1</v>
      </c>
      <c r="E3832">
        <v>2</v>
      </c>
      <c r="F3832" t="s">
        <v>1793</v>
      </c>
    </row>
    <row r="3833" spans="1:6" x14ac:dyDescent="0.3">
      <c r="A3833" t="str">
        <f>INDEX(獼猴調查結果[林管處],MATCH(B3833,獼猴調查結果[工作站],0))</f>
        <v>花蓮</v>
      </c>
      <c r="B3833" t="str">
        <f>INDEX(獼猴調查結果[工作站],MATCH(C3833,獼猴調查結果[樣區名稱],0))</f>
        <v>南華</v>
      </c>
      <c r="C3833" t="s">
        <v>395</v>
      </c>
      <c r="D3833">
        <v>1</v>
      </c>
      <c r="E3833">
        <v>3</v>
      </c>
      <c r="F3833" t="s">
        <v>1793</v>
      </c>
    </row>
    <row r="3834" spans="1:6" x14ac:dyDescent="0.3">
      <c r="A3834" t="str">
        <f>INDEX(獼猴調查結果[林管處],MATCH(B3834,獼猴調查結果[工作站],0))</f>
        <v>花蓮</v>
      </c>
      <c r="B3834" t="str">
        <f>INDEX(獼猴調查結果[工作站],MATCH(C3834,獼猴調查結果[樣區名稱],0))</f>
        <v>南華</v>
      </c>
      <c r="C3834" t="s">
        <v>395</v>
      </c>
      <c r="D3834">
        <v>1</v>
      </c>
      <c r="E3834">
        <v>4</v>
      </c>
      <c r="F3834" t="s">
        <v>1793</v>
      </c>
    </row>
    <row r="3835" spans="1:6" x14ac:dyDescent="0.3">
      <c r="A3835" t="str">
        <f>INDEX(獼猴調查結果[林管處],MATCH(B3835,獼猴調查結果[工作站],0))</f>
        <v>花蓮</v>
      </c>
      <c r="B3835" t="str">
        <f>INDEX(獼猴調查結果[工作站],MATCH(C3835,獼猴調查結果[樣區名稱],0))</f>
        <v>南華</v>
      </c>
      <c r="C3835" t="s">
        <v>395</v>
      </c>
      <c r="D3835">
        <v>1</v>
      </c>
      <c r="E3835">
        <v>5</v>
      </c>
      <c r="F3835" t="s">
        <v>1793</v>
      </c>
    </row>
    <row r="3836" spans="1:6" x14ac:dyDescent="0.3">
      <c r="A3836" t="str">
        <f>INDEX(獼猴調查結果[林管處],MATCH(B3836,獼猴調查結果[工作站],0))</f>
        <v>花蓮</v>
      </c>
      <c r="B3836" t="str">
        <f>INDEX(獼猴調查結果[工作站],MATCH(C3836,獼猴調查結果[樣區名稱],0))</f>
        <v>南華</v>
      </c>
      <c r="C3836" t="s">
        <v>395</v>
      </c>
      <c r="D3836">
        <v>1</v>
      </c>
      <c r="E3836">
        <v>6</v>
      </c>
      <c r="F3836" t="s">
        <v>1793</v>
      </c>
    </row>
    <row r="3837" spans="1:6" x14ac:dyDescent="0.3">
      <c r="A3837" t="str">
        <f>INDEX(獼猴調查結果[林管處],MATCH(B3837,獼猴調查結果[工作站],0))</f>
        <v>花蓮</v>
      </c>
      <c r="B3837" t="str">
        <f>INDEX(獼猴調查結果[工作站],MATCH(C3837,獼猴調查結果[樣區名稱],0))</f>
        <v>南華</v>
      </c>
      <c r="C3837" t="s">
        <v>397</v>
      </c>
      <c r="D3837">
        <v>1</v>
      </c>
      <c r="E3837">
        <v>1</v>
      </c>
      <c r="F3837" t="s">
        <v>1795</v>
      </c>
    </row>
    <row r="3838" spans="1:6" x14ac:dyDescent="0.3">
      <c r="A3838" t="str">
        <f>INDEX(獼猴調查結果[林管處],MATCH(B3838,獼猴調查結果[工作站],0))</f>
        <v>花蓮</v>
      </c>
      <c r="B3838" t="str">
        <f>INDEX(獼猴調查結果[工作站],MATCH(C3838,獼猴調查結果[樣區名稱],0))</f>
        <v>南華</v>
      </c>
      <c r="C3838" t="s">
        <v>397</v>
      </c>
      <c r="D3838">
        <v>1</v>
      </c>
      <c r="E3838">
        <v>2</v>
      </c>
      <c r="F3838" t="s">
        <v>1795</v>
      </c>
    </row>
    <row r="3839" spans="1:6" x14ac:dyDescent="0.3">
      <c r="A3839" t="str">
        <f>INDEX(獼猴調查結果[林管處],MATCH(B3839,獼猴調查結果[工作站],0))</f>
        <v>花蓮</v>
      </c>
      <c r="B3839" t="str">
        <f>INDEX(獼猴調查結果[工作站],MATCH(C3839,獼猴調查結果[樣區名稱],0))</f>
        <v>南華</v>
      </c>
      <c r="C3839" t="s">
        <v>397</v>
      </c>
      <c r="D3839">
        <v>1</v>
      </c>
      <c r="E3839">
        <v>3</v>
      </c>
      <c r="F3839" t="s">
        <v>1795</v>
      </c>
    </row>
    <row r="3840" spans="1:6" x14ac:dyDescent="0.3">
      <c r="A3840" t="str">
        <f>INDEX(獼猴調查結果[林管處],MATCH(B3840,獼猴調查結果[工作站],0))</f>
        <v>花蓮</v>
      </c>
      <c r="B3840" t="str">
        <f>INDEX(獼猴調查結果[工作站],MATCH(C3840,獼猴調查結果[樣區名稱],0))</f>
        <v>南華</v>
      </c>
      <c r="C3840" t="s">
        <v>397</v>
      </c>
      <c r="D3840">
        <v>1</v>
      </c>
      <c r="E3840">
        <v>4</v>
      </c>
      <c r="F3840" t="s">
        <v>1795</v>
      </c>
    </row>
    <row r="3841" spans="1:6" x14ac:dyDescent="0.3">
      <c r="A3841" t="str">
        <f>INDEX(獼猴調查結果[林管處],MATCH(B3841,獼猴調查結果[工作站],0))</f>
        <v>花蓮</v>
      </c>
      <c r="B3841" t="str">
        <f>INDEX(獼猴調查結果[工作站],MATCH(C3841,獼猴調查結果[樣區名稱],0))</f>
        <v>南華</v>
      </c>
      <c r="C3841" t="s">
        <v>397</v>
      </c>
      <c r="D3841">
        <v>1</v>
      </c>
      <c r="E3841">
        <v>5</v>
      </c>
      <c r="F3841" t="s">
        <v>1795</v>
      </c>
    </row>
    <row r="3842" spans="1:6" x14ac:dyDescent="0.3">
      <c r="A3842" t="str">
        <f>INDEX(獼猴調查結果[林管處],MATCH(B3842,獼猴調查結果[工作站],0))</f>
        <v>花蓮</v>
      </c>
      <c r="B3842" t="str">
        <f>INDEX(獼猴調查結果[工作站],MATCH(C3842,獼猴調查結果[樣區名稱],0))</f>
        <v>南華</v>
      </c>
      <c r="C3842" t="s">
        <v>397</v>
      </c>
      <c r="D3842">
        <v>1</v>
      </c>
      <c r="E3842">
        <v>6</v>
      </c>
      <c r="F3842" t="s">
        <v>1795</v>
      </c>
    </row>
    <row r="3843" spans="1:6" x14ac:dyDescent="0.3">
      <c r="A3843" t="str">
        <f>INDEX(獼猴調查結果[林管處],MATCH(B3843,獼猴調查結果[工作站],0))</f>
        <v>花蓮</v>
      </c>
      <c r="B3843" t="str">
        <f>INDEX(獼猴調查結果[工作站],MATCH(C3843,獼猴調查結果[樣區名稱],0))</f>
        <v>南華</v>
      </c>
      <c r="C3843" t="s">
        <v>397</v>
      </c>
      <c r="D3843">
        <v>1</v>
      </c>
      <c r="E3843">
        <v>7</v>
      </c>
      <c r="F3843" t="s">
        <v>1795</v>
      </c>
    </row>
    <row r="3844" spans="1:6" x14ac:dyDescent="0.3">
      <c r="A3844" t="str">
        <f>INDEX(獼猴調查結果[林管處],MATCH(B3844,獼猴調查結果[工作站],0))</f>
        <v>花蓮</v>
      </c>
      <c r="B3844" t="str">
        <f>INDEX(獼猴調查結果[工作站],MATCH(C3844,獼猴調查結果[樣區名稱],0))</f>
        <v>南華</v>
      </c>
      <c r="C3844" t="s">
        <v>405</v>
      </c>
      <c r="D3844">
        <v>1</v>
      </c>
      <c r="E3844">
        <v>1</v>
      </c>
      <c r="F3844" t="s">
        <v>1795</v>
      </c>
    </row>
    <row r="3845" spans="1:6" x14ac:dyDescent="0.3">
      <c r="A3845" t="str">
        <f>INDEX(獼猴調查結果[林管處],MATCH(B3845,獼猴調查結果[工作站],0))</f>
        <v>花蓮</v>
      </c>
      <c r="B3845" t="str">
        <f>INDEX(獼猴調查結果[工作站],MATCH(C3845,獼猴調查結果[樣區名稱],0))</f>
        <v>南華</v>
      </c>
      <c r="C3845" t="s">
        <v>405</v>
      </c>
      <c r="D3845">
        <v>1</v>
      </c>
      <c r="E3845">
        <v>2</v>
      </c>
      <c r="F3845" t="s">
        <v>1795</v>
      </c>
    </row>
    <row r="3846" spans="1:6" x14ac:dyDescent="0.3">
      <c r="A3846" t="str">
        <f>INDEX(獼猴調查結果[林管處],MATCH(B3846,獼猴調查結果[工作站],0))</f>
        <v>花蓮</v>
      </c>
      <c r="B3846" t="str">
        <f>INDEX(獼猴調查結果[工作站],MATCH(C3846,獼猴調查結果[樣區名稱],0))</f>
        <v>南華</v>
      </c>
      <c r="C3846" t="s">
        <v>405</v>
      </c>
      <c r="D3846">
        <v>1</v>
      </c>
      <c r="E3846">
        <v>3</v>
      </c>
      <c r="F3846" t="s">
        <v>1795</v>
      </c>
    </row>
    <row r="3847" spans="1:6" x14ac:dyDescent="0.3">
      <c r="A3847" t="str">
        <f>INDEX(獼猴調查結果[林管處],MATCH(B3847,獼猴調查結果[工作站],0))</f>
        <v>花蓮</v>
      </c>
      <c r="B3847" t="str">
        <f>INDEX(獼猴調查結果[工作站],MATCH(C3847,獼猴調查結果[樣區名稱],0))</f>
        <v>南華</v>
      </c>
      <c r="C3847" t="s">
        <v>405</v>
      </c>
      <c r="D3847">
        <v>1</v>
      </c>
      <c r="E3847">
        <v>4</v>
      </c>
      <c r="F3847" t="s">
        <v>1795</v>
      </c>
    </row>
    <row r="3848" spans="1:6" x14ac:dyDescent="0.3">
      <c r="A3848" t="str">
        <f>INDEX(獼猴調查結果[林管處],MATCH(B3848,獼猴調查結果[工作站],0))</f>
        <v>花蓮</v>
      </c>
      <c r="B3848" t="str">
        <f>INDEX(獼猴調查結果[工作站],MATCH(C3848,獼猴調查結果[樣區名稱],0))</f>
        <v>南華</v>
      </c>
      <c r="C3848" t="s">
        <v>405</v>
      </c>
      <c r="D3848">
        <v>1</v>
      </c>
      <c r="E3848">
        <v>5</v>
      </c>
      <c r="F3848" t="s">
        <v>1795</v>
      </c>
    </row>
    <row r="3849" spans="1:6" x14ac:dyDescent="0.3">
      <c r="A3849" t="str">
        <f>INDEX(獼猴調查結果[林管處],MATCH(B3849,獼猴調查結果[工作站],0))</f>
        <v>花蓮</v>
      </c>
      <c r="B3849" t="str">
        <f>INDEX(獼猴調查結果[工作站],MATCH(C3849,獼猴調查結果[樣區名稱],0))</f>
        <v>南華</v>
      </c>
      <c r="C3849" t="s">
        <v>405</v>
      </c>
      <c r="D3849">
        <v>1</v>
      </c>
      <c r="E3849">
        <v>6</v>
      </c>
      <c r="F3849" t="s">
        <v>1795</v>
      </c>
    </row>
    <row r="3850" spans="1:6" x14ac:dyDescent="0.3">
      <c r="A3850" t="str">
        <f>INDEX(獼猴調查結果[林管處],MATCH(B3850,獼猴調查結果[工作站],0))</f>
        <v>花蓮</v>
      </c>
      <c r="B3850" t="str">
        <f>INDEX(獼猴調查結果[工作站],MATCH(C3850,獼猴調查結果[樣區名稱],0))</f>
        <v>南華</v>
      </c>
      <c r="C3850" t="s">
        <v>405</v>
      </c>
      <c r="D3850">
        <v>1</v>
      </c>
      <c r="E3850">
        <v>7</v>
      </c>
      <c r="F3850" t="s">
        <v>1795</v>
      </c>
    </row>
    <row r="3851" spans="1:6" x14ac:dyDescent="0.3">
      <c r="A3851" t="str">
        <f>INDEX(獼猴調查結果[林管處],MATCH(B3851,獼猴調查結果[工作站],0))</f>
        <v>花蓮</v>
      </c>
      <c r="B3851" t="str">
        <f>INDEX(獼猴調查結果[工作站],MATCH(C3851,獼猴調查結果[樣區名稱],0))</f>
        <v>南華</v>
      </c>
      <c r="C3851" t="s">
        <v>407</v>
      </c>
      <c r="D3851">
        <v>1</v>
      </c>
      <c r="E3851">
        <v>1</v>
      </c>
      <c r="F3851" t="s">
        <v>1795</v>
      </c>
    </row>
    <row r="3852" spans="1:6" x14ac:dyDescent="0.3">
      <c r="A3852" t="str">
        <f>INDEX(獼猴調查結果[林管處],MATCH(B3852,獼猴調查結果[工作站],0))</f>
        <v>花蓮</v>
      </c>
      <c r="B3852" t="str">
        <f>INDEX(獼猴調查結果[工作站],MATCH(C3852,獼猴調查結果[樣區名稱],0))</f>
        <v>南華</v>
      </c>
      <c r="C3852" t="s">
        <v>407</v>
      </c>
      <c r="D3852">
        <v>1</v>
      </c>
      <c r="E3852">
        <v>2</v>
      </c>
      <c r="F3852" t="s">
        <v>1795</v>
      </c>
    </row>
    <row r="3853" spans="1:6" x14ac:dyDescent="0.3">
      <c r="A3853" t="str">
        <f>INDEX(獼猴調查結果[林管處],MATCH(B3853,獼猴調查結果[工作站],0))</f>
        <v>花蓮</v>
      </c>
      <c r="B3853" t="str">
        <f>INDEX(獼猴調查結果[工作站],MATCH(C3853,獼猴調查結果[樣區名稱],0))</f>
        <v>南華</v>
      </c>
      <c r="C3853" t="s">
        <v>407</v>
      </c>
      <c r="D3853">
        <v>1</v>
      </c>
      <c r="E3853">
        <v>3</v>
      </c>
      <c r="F3853" t="s">
        <v>1795</v>
      </c>
    </row>
    <row r="3854" spans="1:6" x14ac:dyDescent="0.3">
      <c r="A3854" t="str">
        <f>INDEX(獼猴調查結果[林管處],MATCH(B3854,獼猴調查結果[工作站],0))</f>
        <v>花蓮</v>
      </c>
      <c r="B3854" t="str">
        <f>INDEX(獼猴調查結果[工作站],MATCH(C3854,獼猴調查結果[樣區名稱],0))</f>
        <v>南華</v>
      </c>
      <c r="C3854" t="s">
        <v>407</v>
      </c>
      <c r="D3854">
        <v>1</v>
      </c>
      <c r="E3854">
        <v>4</v>
      </c>
      <c r="F3854" t="s">
        <v>1795</v>
      </c>
    </row>
    <row r="3855" spans="1:6" x14ac:dyDescent="0.3">
      <c r="A3855" t="str">
        <f>INDEX(獼猴調查結果[林管處],MATCH(B3855,獼猴調查結果[工作站],0))</f>
        <v>花蓮</v>
      </c>
      <c r="B3855" t="str">
        <f>INDEX(獼猴調查結果[工作站],MATCH(C3855,獼猴調查結果[樣區名稱],0))</f>
        <v>南華</v>
      </c>
      <c r="C3855" t="s">
        <v>407</v>
      </c>
      <c r="D3855">
        <v>1</v>
      </c>
      <c r="E3855">
        <v>5</v>
      </c>
      <c r="F3855" t="s">
        <v>1795</v>
      </c>
    </row>
    <row r="3856" spans="1:6" x14ac:dyDescent="0.3">
      <c r="A3856" t="str">
        <f>INDEX(獼猴調查結果[林管處],MATCH(B3856,獼猴調查結果[工作站],0))</f>
        <v>花蓮</v>
      </c>
      <c r="B3856" t="str">
        <f>INDEX(獼猴調查結果[工作站],MATCH(C3856,獼猴調查結果[樣區名稱],0))</f>
        <v>南華</v>
      </c>
      <c r="C3856" t="s">
        <v>407</v>
      </c>
      <c r="D3856">
        <v>1</v>
      </c>
      <c r="E3856">
        <v>6</v>
      </c>
      <c r="F3856" t="s">
        <v>1795</v>
      </c>
    </row>
    <row r="3857" spans="1:6" x14ac:dyDescent="0.3">
      <c r="A3857" t="str">
        <f>INDEX(獼猴調查結果[林管處],MATCH(B3857,獼猴調查結果[工作站],0))</f>
        <v>花蓮</v>
      </c>
      <c r="B3857" t="str">
        <f>INDEX(獼猴調查結果[工作站],MATCH(C3857,獼猴調查結果[樣區名稱],0))</f>
        <v>南華</v>
      </c>
      <c r="C3857" t="s">
        <v>407</v>
      </c>
      <c r="D3857">
        <v>1</v>
      </c>
      <c r="E3857">
        <v>7</v>
      </c>
      <c r="F3857" t="s">
        <v>1795</v>
      </c>
    </row>
    <row r="3858" spans="1:6" x14ac:dyDescent="0.3">
      <c r="A3858" t="str">
        <f>INDEX(獼猴調查結果[林管處],MATCH(B3858,獼猴調查結果[工作站],0))</f>
        <v>花蓮</v>
      </c>
      <c r="B3858" t="str">
        <f>INDEX(獼猴調查結果[工作站],MATCH(C3858,獼猴調查結果[樣區名稱],0))</f>
        <v>南華</v>
      </c>
      <c r="C3858" t="s">
        <v>412</v>
      </c>
      <c r="D3858">
        <v>1</v>
      </c>
      <c r="E3858">
        <v>1</v>
      </c>
      <c r="F3858" t="s">
        <v>1797</v>
      </c>
    </row>
    <row r="3859" spans="1:6" x14ac:dyDescent="0.3">
      <c r="A3859" t="str">
        <f>INDEX(獼猴調查結果[林管處],MATCH(B3859,獼猴調查結果[工作站],0))</f>
        <v>花蓮</v>
      </c>
      <c r="B3859" t="str">
        <f>INDEX(獼猴調查結果[工作站],MATCH(C3859,獼猴調查結果[樣區名稱],0))</f>
        <v>南華</v>
      </c>
      <c r="C3859" t="s">
        <v>412</v>
      </c>
      <c r="D3859">
        <v>1</v>
      </c>
      <c r="E3859">
        <v>2</v>
      </c>
      <c r="F3859" t="s">
        <v>1797</v>
      </c>
    </row>
    <row r="3860" spans="1:6" x14ac:dyDescent="0.3">
      <c r="A3860" t="str">
        <f>INDEX(獼猴調查結果[林管處],MATCH(B3860,獼猴調查結果[工作站],0))</f>
        <v>花蓮</v>
      </c>
      <c r="B3860" t="str">
        <f>INDEX(獼猴調查結果[工作站],MATCH(C3860,獼猴調查結果[樣區名稱],0))</f>
        <v>南華</v>
      </c>
      <c r="C3860" t="s">
        <v>412</v>
      </c>
      <c r="D3860">
        <v>1</v>
      </c>
      <c r="E3860">
        <v>3</v>
      </c>
      <c r="F3860" t="s">
        <v>1797</v>
      </c>
    </row>
    <row r="3861" spans="1:6" x14ac:dyDescent="0.3">
      <c r="A3861" t="str">
        <f>INDEX(獼猴調查結果[林管處],MATCH(B3861,獼猴調查結果[工作站],0))</f>
        <v>花蓮</v>
      </c>
      <c r="B3861" t="str">
        <f>INDEX(獼猴調查結果[工作站],MATCH(C3861,獼猴調查結果[樣區名稱],0))</f>
        <v>南華</v>
      </c>
      <c r="C3861" t="s">
        <v>412</v>
      </c>
      <c r="D3861">
        <v>1</v>
      </c>
      <c r="E3861">
        <v>4</v>
      </c>
      <c r="F3861" t="s">
        <v>1797</v>
      </c>
    </row>
    <row r="3862" spans="1:6" x14ac:dyDescent="0.3">
      <c r="A3862" t="str">
        <f>INDEX(獼猴調查結果[林管處],MATCH(B3862,獼猴調查結果[工作站],0))</f>
        <v>花蓮</v>
      </c>
      <c r="B3862" t="str">
        <f>INDEX(獼猴調查結果[工作站],MATCH(C3862,獼猴調查結果[樣區名稱],0))</f>
        <v>南華</v>
      </c>
      <c r="C3862" t="s">
        <v>412</v>
      </c>
      <c r="D3862">
        <v>1</v>
      </c>
      <c r="E3862">
        <v>5</v>
      </c>
      <c r="F3862" t="s">
        <v>1797</v>
      </c>
    </row>
    <row r="3863" spans="1:6" x14ac:dyDescent="0.3">
      <c r="A3863" t="str">
        <f>INDEX(獼猴調查結果[林管處],MATCH(B3863,獼猴調查結果[工作站],0))</f>
        <v>花蓮</v>
      </c>
      <c r="B3863" t="str">
        <f>INDEX(獼猴調查結果[工作站],MATCH(C3863,獼猴調查結果[樣區名稱],0))</f>
        <v>南華</v>
      </c>
      <c r="C3863" t="s">
        <v>412</v>
      </c>
      <c r="D3863">
        <v>1</v>
      </c>
      <c r="E3863">
        <v>6</v>
      </c>
      <c r="F3863" t="s">
        <v>1797</v>
      </c>
    </row>
    <row r="3864" spans="1:6" x14ac:dyDescent="0.3">
      <c r="A3864" t="str">
        <f>INDEX(獼猴調查結果[林管處],MATCH(B3864,獼猴調查結果[工作站],0))</f>
        <v>花蓮</v>
      </c>
      <c r="B3864" t="str">
        <f>INDEX(獼猴調查結果[工作站],MATCH(C3864,獼猴調查結果[樣區名稱],0))</f>
        <v>南華</v>
      </c>
      <c r="C3864" t="s">
        <v>416</v>
      </c>
      <c r="D3864">
        <v>1</v>
      </c>
      <c r="E3864">
        <v>1</v>
      </c>
      <c r="F3864" t="s">
        <v>1799</v>
      </c>
    </row>
    <row r="3865" spans="1:6" x14ac:dyDescent="0.3">
      <c r="A3865" t="str">
        <f>INDEX(獼猴調查結果[林管處],MATCH(B3865,獼猴調查結果[工作站],0))</f>
        <v>花蓮</v>
      </c>
      <c r="B3865" t="str">
        <f>INDEX(獼猴調查結果[工作站],MATCH(C3865,獼猴調查結果[樣區名稱],0))</f>
        <v>南華</v>
      </c>
      <c r="C3865" t="s">
        <v>416</v>
      </c>
      <c r="D3865">
        <v>1</v>
      </c>
      <c r="E3865">
        <v>2</v>
      </c>
      <c r="F3865" t="s">
        <v>1799</v>
      </c>
    </row>
    <row r="3866" spans="1:6" x14ac:dyDescent="0.3">
      <c r="A3866" t="str">
        <f>INDEX(獼猴調查結果[林管處],MATCH(B3866,獼猴調查結果[工作站],0))</f>
        <v>花蓮</v>
      </c>
      <c r="B3866" t="str">
        <f>INDEX(獼猴調查結果[工作站],MATCH(C3866,獼猴調查結果[樣區名稱],0))</f>
        <v>南華</v>
      </c>
      <c r="C3866" t="s">
        <v>416</v>
      </c>
      <c r="D3866">
        <v>1</v>
      </c>
      <c r="E3866">
        <v>3</v>
      </c>
      <c r="F3866" t="s">
        <v>1799</v>
      </c>
    </row>
    <row r="3867" spans="1:6" x14ac:dyDescent="0.3">
      <c r="A3867" t="str">
        <f>INDEX(獼猴調查結果[林管處],MATCH(B3867,獼猴調查結果[工作站],0))</f>
        <v>花蓮</v>
      </c>
      <c r="B3867" t="str">
        <f>INDEX(獼猴調查結果[工作站],MATCH(C3867,獼猴調查結果[樣區名稱],0))</f>
        <v>南華</v>
      </c>
      <c r="C3867" t="s">
        <v>416</v>
      </c>
      <c r="D3867">
        <v>1</v>
      </c>
      <c r="E3867">
        <v>4</v>
      </c>
      <c r="F3867" t="s">
        <v>1799</v>
      </c>
    </row>
    <row r="3868" spans="1:6" x14ac:dyDescent="0.3">
      <c r="A3868" t="str">
        <f>INDEX(獼猴調查結果[林管處],MATCH(B3868,獼猴調查結果[工作站],0))</f>
        <v>花蓮</v>
      </c>
      <c r="B3868" t="str">
        <f>INDEX(獼猴調查結果[工作站],MATCH(C3868,獼猴調查結果[樣區名稱],0))</f>
        <v>南華</v>
      </c>
      <c r="C3868" t="s">
        <v>416</v>
      </c>
      <c r="D3868">
        <v>1</v>
      </c>
      <c r="E3868">
        <v>5</v>
      </c>
      <c r="F3868" t="s">
        <v>1799</v>
      </c>
    </row>
    <row r="3869" spans="1:6" x14ac:dyDescent="0.3">
      <c r="A3869" t="str">
        <f>INDEX(獼猴調查結果[林管處],MATCH(B3869,獼猴調查結果[工作站],0))</f>
        <v>花蓮</v>
      </c>
      <c r="B3869" t="str">
        <f>INDEX(獼猴調查結果[工作站],MATCH(C3869,獼猴調查結果[樣區名稱],0))</f>
        <v>南華</v>
      </c>
      <c r="C3869" t="s">
        <v>416</v>
      </c>
      <c r="D3869">
        <v>1</v>
      </c>
      <c r="E3869">
        <v>6</v>
      </c>
      <c r="F3869" t="s">
        <v>1799</v>
      </c>
    </row>
    <row r="3870" spans="1:6" x14ac:dyDescent="0.3">
      <c r="A3870" t="str">
        <f>INDEX(獼猴調查結果[林管處],MATCH(B3870,獼猴調查結果[工作站],0))</f>
        <v>花蓮</v>
      </c>
      <c r="B3870" t="str">
        <f>INDEX(獼猴調查結果[工作站],MATCH(C3870,獼猴調查結果[樣區名稱],0))</f>
        <v>南華</v>
      </c>
      <c r="C3870" t="s">
        <v>416</v>
      </c>
      <c r="D3870">
        <v>1</v>
      </c>
      <c r="E3870">
        <v>7</v>
      </c>
      <c r="F3870" t="s">
        <v>1799</v>
      </c>
    </row>
    <row r="3871" spans="1:6" x14ac:dyDescent="0.3">
      <c r="A3871" t="str">
        <f>INDEX(獼猴調查結果[林管處],MATCH(B3871,獼猴調查結果[工作站],0))</f>
        <v>花蓮</v>
      </c>
      <c r="B3871" t="str">
        <f>INDEX(獼猴調查結果[工作站],MATCH(C3871,獼猴調查結果[樣區名稱],0))</f>
        <v>南華</v>
      </c>
      <c r="C3871" t="s">
        <v>419</v>
      </c>
      <c r="D3871">
        <v>1</v>
      </c>
      <c r="E3871">
        <v>1</v>
      </c>
      <c r="F3871" t="s">
        <v>1799</v>
      </c>
    </row>
    <row r="3872" spans="1:6" x14ac:dyDescent="0.3">
      <c r="A3872" t="str">
        <f>INDEX(獼猴調查結果[林管處],MATCH(B3872,獼猴調查結果[工作站],0))</f>
        <v>花蓮</v>
      </c>
      <c r="B3872" t="str">
        <f>INDEX(獼猴調查結果[工作站],MATCH(C3872,獼猴調查結果[樣區名稱],0))</f>
        <v>南華</v>
      </c>
      <c r="C3872" t="s">
        <v>419</v>
      </c>
      <c r="D3872">
        <v>1</v>
      </c>
      <c r="E3872">
        <v>2</v>
      </c>
      <c r="F3872" t="s">
        <v>1799</v>
      </c>
    </row>
    <row r="3873" spans="1:6" x14ac:dyDescent="0.3">
      <c r="A3873" t="str">
        <f>INDEX(獼猴調查結果[林管處],MATCH(B3873,獼猴調查結果[工作站],0))</f>
        <v>花蓮</v>
      </c>
      <c r="B3873" t="str">
        <f>INDEX(獼猴調查結果[工作站],MATCH(C3873,獼猴調查結果[樣區名稱],0))</f>
        <v>南華</v>
      </c>
      <c r="C3873" t="s">
        <v>419</v>
      </c>
      <c r="D3873">
        <v>1</v>
      </c>
      <c r="E3873">
        <v>3</v>
      </c>
      <c r="F3873" t="s">
        <v>1799</v>
      </c>
    </row>
    <row r="3874" spans="1:6" x14ac:dyDescent="0.3">
      <c r="A3874" t="str">
        <f>INDEX(獼猴調查結果[林管處],MATCH(B3874,獼猴調查結果[工作站],0))</f>
        <v>花蓮</v>
      </c>
      <c r="B3874" t="str">
        <f>INDEX(獼猴調查結果[工作站],MATCH(C3874,獼猴調查結果[樣區名稱],0))</f>
        <v>南華</v>
      </c>
      <c r="C3874" t="s">
        <v>419</v>
      </c>
      <c r="D3874">
        <v>1</v>
      </c>
      <c r="E3874">
        <v>4</v>
      </c>
      <c r="F3874" t="s">
        <v>1799</v>
      </c>
    </row>
    <row r="3875" spans="1:6" x14ac:dyDescent="0.3">
      <c r="A3875" t="str">
        <f>INDEX(獼猴調查結果[林管處],MATCH(B3875,獼猴調查結果[工作站],0))</f>
        <v>花蓮</v>
      </c>
      <c r="B3875" t="str">
        <f>INDEX(獼猴調查結果[工作站],MATCH(C3875,獼猴調查結果[樣區名稱],0))</f>
        <v>南華</v>
      </c>
      <c r="C3875" t="s">
        <v>419</v>
      </c>
      <c r="D3875">
        <v>1</v>
      </c>
      <c r="E3875">
        <v>5</v>
      </c>
      <c r="F3875" t="s">
        <v>1799</v>
      </c>
    </row>
    <row r="3876" spans="1:6" x14ac:dyDescent="0.3">
      <c r="A3876" t="str">
        <f>INDEX(獼猴調查結果[林管處],MATCH(B3876,獼猴調查結果[工作站],0))</f>
        <v>花蓮</v>
      </c>
      <c r="B3876" t="str">
        <f>INDEX(獼猴調查結果[工作站],MATCH(C3876,獼猴調查結果[樣區名稱],0))</f>
        <v>南華</v>
      </c>
      <c r="C3876" t="s">
        <v>419</v>
      </c>
      <c r="D3876">
        <v>1</v>
      </c>
      <c r="E3876">
        <v>6</v>
      </c>
      <c r="F3876" t="s">
        <v>1799</v>
      </c>
    </row>
    <row r="3877" spans="1:6" x14ac:dyDescent="0.3">
      <c r="A3877" t="str">
        <f>INDEX(獼猴調查結果[林管處],MATCH(B3877,獼猴調查結果[工作站],0))</f>
        <v>花蓮</v>
      </c>
      <c r="B3877" t="str">
        <f>INDEX(獼猴調查結果[工作站],MATCH(C3877,獼猴調查結果[樣區名稱],0))</f>
        <v>南華</v>
      </c>
      <c r="C3877" t="s">
        <v>419</v>
      </c>
      <c r="D3877">
        <v>1</v>
      </c>
      <c r="E3877">
        <v>7</v>
      </c>
      <c r="F3877" t="s">
        <v>1799</v>
      </c>
    </row>
    <row r="3878" spans="1:6" x14ac:dyDescent="0.3">
      <c r="A3878" t="str">
        <f>INDEX(獼猴調查結果[林管處],MATCH(B3878,獼猴調查結果[工作站],0))</f>
        <v>花蓮</v>
      </c>
      <c r="B3878" t="str">
        <f>INDEX(獼猴調查結果[工作站],MATCH(C3878,獼猴調查結果[樣區名稱],0))</f>
        <v>南華</v>
      </c>
      <c r="C3878" t="s">
        <v>422</v>
      </c>
      <c r="D3878">
        <v>1</v>
      </c>
      <c r="E3878">
        <v>1</v>
      </c>
      <c r="F3878" t="s">
        <v>1799</v>
      </c>
    </row>
    <row r="3879" spans="1:6" x14ac:dyDescent="0.3">
      <c r="A3879" t="str">
        <f>INDEX(獼猴調查結果[林管處],MATCH(B3879,獼猴調查結果[工作站],0))</f>
        <v>花蓮</v>
      </c>
      <c r="B3879" t="str">
        <f>INDEX(獼猴調查結果[工作站],MATCH(C3879,獼猴調查結果[樣區名稱],0))</f>
        <v>南華</v>
      </c>
      <c r="C3879" t="s">
        <v>422</v>
      </c>
      <c r="D3879">
        <v>1</v>
      </c>
      <c r="E3879">
        <v>2</v>
      </c>
      <c r="F3879" t="s">
        <v>1799</v>
      </c>
    </row>
    <row r="3880" spans="1:6" x14ac:dyDescent="0.3">
      <c r="A3880" t="str">
        <f>INDEX(獼猴調查結果[林管處],MATCH(B3880,獼猴調查結果[工作站],0))</f>
        <v>花蓮</v>
      </c>
      <c r="B3880" t="str">
        <f>INDEX(獼猴調查結果[工作站],MATCH(C3880,獼猴調查結果[樣區名稱],0))</f>
        <v>南華</v>
      </c>
      <c r="C3880" t="s">
        <v>422</v>
      </c>
      <c r="D3880">
        <v>1</v>
      </c>
      <c r="E3880">
        <v>3</v>
      </c>
      <c r="F3880" t="s">
        <v>1799</v>
      </c>
    </row>
    <row r="3881" spans="1:6" x14ac:dyDescent="0.3">
      <c r="A3881" t="str">
        <f>INDEX(獼猴調查結果[林管處],MATCH(B3881,獼猴調查結果[工作站],0))</f>
        <v>花蓮</v>
      </c>
      <c r="B3881" t="str">
        <f>INDEX(獼猴調查結果[工作站],MATCH(C3881,獼猴調查結果[樣區名稱],0))</f>
        <v>南華</v>
      </c>
      <c r="C3881" t="s">
        <v>422</v>
      </c>
      <c r="D3881">
        <v>1</v>
      </c>
      <c r="E3881">
        <v>4</v>
      </c>
      <c r="F3881" t="s">
        <v>1799</v>
      </c>
    </row>
    <row r="3882" spans="1:6" x14ac:dyDescent="0.3">
      <c r="A3882" t="str">
        <f>INDEX(獼猴調查結果[林管處],MATCH(B3882,獼猴調查結果[工作站],0))</f>
        <v>花蓮</v>
      </c>
      <c r="B3882" t="str">
        <f>INDEX(獼猴調查結果[工作站],MATCH(C3882,獼猴調查結果[樣區名稱],0))</f>
        <v>南華</v>
      </c>
      <c r="C3882" t="s">
        <v>422</v>
      </c>
      <c r="D3882">
        <v>1</v>
      </c>
      <c r="E3882">
        <v>5</v>
      </c>
      <c r="F3882" t="s">
        <v>1799</v>
      </c>
    </row>
    <row r="3883" spans="1:6" x14ac:dyDescent="0.3">
      <c r="A3883" t="str">
        <f>INDEX(獼猴調查結果[林管處],MATCH(B3883,獼猴調查結果[工作站],0))</f>
        <v>花蓮</v>
      </c>
      <c r="B3883" t="str">
        <f>INDEX(獼猴調查結果[工作站],MATCH(C3883,獼猴調查結果[樣區名稱],0))</f>
        <v>南華</v>
      </c>
      <c r="C3883" t="s">
        <v>422</v>
      </c>
      <c r="D3883">
        <v>1</v>
      </c>
      <c r="E3883">
        <v>6</v>
      </c>
      <c r="F3883" t="s">
        <v>1799</v>
      </c>
    </row>
    <row r="3884" spans="1:6" x14ac:dyDescent="0.3">
      <c r="A3884" t="str">
        <f>INDEX(獼猴調查結果[林管處],MATCH(B3884,獼猴調查結果[工作站],0))</f>
        <v>花蓮</v>
      </c>
      <c r="B3884" t="str">
        <f>INDEX(獼猴調查結果[工作站],MATCH(C3884,獼猴調查結果[樣區名稱],0))</f>
        <v>南華</v>
      </c>
      <c r="C3884" t="s">
        <v>422</v>
      </c>
      <c r="D3884">
        <v>1</v>
      </c>
      <c r="E3884">
        <v>7</v>
      </c>
      <c r="F3884" t="s">
        <v>1799</v>
      </c>
    </row>
    <row r="3885" spans="1:6" x14ac:dyDescent="0.3">
      <c r="A3885" t="str">
        <f>INDEX(獼猴調查結果[林管處],MATCH(B3885,獼猴調查結果[工作站],0))</f>
        <v>花蓮</v>
      </c>
      <c r="B3885" t="str">
        <f>INDEX(獼猴調查結果[工作站],MATCH(C3885,獼猴調查結果[樣區名稱],0))</f>
        <v>南華</v>
      </c>
      <c r="C3885" t="s">
        <v>424</v>
      </c>
      <c r="D3885">
        <v>1</v>
      </c>
      <c r="E3885">
        <v>1</v>
      </c>
      <c r="F3885" t="s">
        <v>1801</v>
      </c>
    </row>
    <row r="3886" spans="1:6" x14ac:dyDescent="0.3">
      <c r="A3886" t="str">
        <f>INDEX(獼猴調查結果[林管處],MATCH(B3886,獼猴調查結果[工作站],0))</f>
        <v>花蓮</v>
      </c>
      <c r="B3886" t="str">
        <f>INDEX(獼猴調查結果[工作站],MATCH(C3886,獼猴調查結果[樣區名稱],0))</f>
        <v>南華</v>
      </c>
      <c r="C3886" t="s">
        <v>424</v>
      </c>
      <c r="D3886">
        <v>1</v>
      </c>
      <c r="E3886">
        <v>2</v>
      </c>
      <c r="F3886" t="s">
        <v>1801</v>
      </c>
    </row>
    <row r="3887" spans="1:6" x14ac:dyDescent="0.3">
      <c r="A3887" t="str">
        <f>INDEX(獼猴調查結果[林管處],MATCH(B3887,獼猴調查結果[工作站],0))</f>
        <v>花蓮</v>
      </c>
      <c r="B3887" t="str">
        <f>INDEX(獼猴調查結果[工作站],MATCH(C3887,獼猴調查結果[樣區名稱],0))</f>
        <v>南華</v>
      </c>
      <c r="C3887" t="s">
        <v>424</v>
      </c>
      <c r="D3887">
        <v>1</v>
      </c>
      <c r="E3887">
        <v>3</v>
      </c>
      <c r="F3887" t="s">
        <v>1801</v>
      </c>
    </row>
    <row r="3888" spans="1:6" x14ac:dyDescent="0.3">
      <c r="A3888" t="str">
        <f>INDEX(獼猴調查結果[林管處],MATCH(B3888,獼猴調查結果[工作站],0))</f>
        <v>花蓮</v>
      </c>
      <c r="B3888" t="str">
        <f>INDEX(獼猴調查結果[工作站],MATCH(C3888,獼猴調查結果[樣區名稱],0))</f>
        <v>南華</v>
      </c>
      <c r="C3888" t="s">
        <v>424</v>
      </c>
      <c r="D3888">
        <v>1</v>
      </c>
      <c r="E3888">
        <v>4</v>
      </c>
      <c r="F3888" t="s">
        <v>1801</v>
      </c>
    </row>
    <row r="3889" spans="1:6" x14ac:dyDescent="0.3">
      <c r="A3889" t="str">
        <f>INDEX(獼猴調查結果[林管處],MATCH(B3889,獼猴調查結果[工作站],0))</f>
        <v>花蓮</v>
      </c>
      <c r="B3889" t="str">
        <f>INDEX(獼猴調查結果[工作站],MATCH(C3889,獼猴調查結果[樣區名稱],0))</f>
        <v>南華</v>
      </c>
      <c r="C3889" t="s">
        <v>424</v>
      </c>
      <c r="D3889">
        <v>1</v>
      </c>
      <c r="E3889">
        <v>5</v>
      </c>
      <c r="F3889" t="s">
        <v>1801</v>
      </c>
    </row>
    <row r="3890" spans="1:6" x14ac:dyDescent="0.3">
      <c r="A3890" t="str">
        <f>INDEX(獼猴調查結果[林管處],MATCH(B3890,獼猴調查結果[工作站],0))</f>
        <v>花蓮</v>
      </c>
      <c r="B3890" t="str">
        <f>INDEX(獼猴調查結果[工作站],MATCH(C3890,獼猴調查結果[樣區名稱],0))</f>
        <v>南華</v>
      </c>
      <c r="C3890" t="s">
        <v>424</v>
      </c>
      <c r="D3890">
        <v>1</v>
      </c>
      <c r="E3890">
        <v>6</v>
      </c>
      <c r="F3890" t="s">
        <v>1801</v>
      </c>
    </row>
    <row r="3891" spans="1:6" x14ac:dyDescent="0.3">
      <c r="A3891" t="str">
        <f>INDEX(獼猴調查結果[林管處],MATCH(B3891,獼猴調查結果[工作站],0))</f>
        <v>花蓮</v>
      </c>
      <c r="B3891" t="str">
        <f>INDEX(獼猴調查結果[工作站],MATCH(C3891,獼猴調查結果[樣區名稱],0))</f>
        <v>南華</v>
      </c>
      <c r="C3891" t="s">
        <v>424</v>
      </c>
      <c r="D3891">
        <v>1</v>
      </c>
      <c r="E3891">
        <v>7</v>
      </c>
      <c r="F3891" t="s">
        <v>1801</v>
      </c>
    </row>
    <row r="3892" spans="1:6" x14ac:dyDescent="0.3">
      <c r="A3892" t="str">
        <f>INDEX(獼猴調查結果[林管處],MATCH(B3892,獼猴調查結果[工作站],0))</f>
        <v>花蓮</v>
      </c>
      <c r="B3892" t="str">
        <f>INDEX(獼猴調查結果[工作站],MATCH(C3892,獼猴調查結果[樣區名稱],0))</f>
        <v>新城</v>
      </c>
      <c r="C3892" t="s">
        <v>376</v>
      </c>
      <c r="D3892">
        <v>2</v>
      </c>
      <c r="E3892">
        <v>1</v>
      </c>
      <c r="F3892" t="s">
        <v>379</v>
      </c>
    </row>
    <row r="3893" spans="1:6" x14ac:dyDescent="0.3">
      <c r="A3893" t="str">
        <f>INDEX(獼猴調查結果[林管處],MATCH(B3893,獼猴調查結果[工作站],0))</f>
        <v>花蓮</v>
      </c>
      <c r="B3893" t="str">
        <f>INDEX(獼猴調查結果[工作站],MATCH(C3893,獼猴調查結果[樣區名稱],0))</f>
        <v>新城</v>
      </c>
      <c r="C3893" t="s">
        <v>376</v>
      </c>
      <c r="D3893">
        <v>2</v>
      </c>
      <c r="E3893">
        <v>2</v>
      </c>
      <c r="F3893" t="s">
        <v>379</v>
      </c>
    </row>
    <row r="3894" spans="1:6" x14ac:dyDescent="0.3">
      <c r="A3894" t="str">
        <f>INDEX(獼猴調查結果[林管處],MATCH(B3894,獼猴調查結果[工作站],0))</f>
        <v>花蓮</v>
      </c>
      <c r="B3894" t="str">
        <f>INDEX(獼猴調查結果[工作站],MATCH(C3894,獼猴調查結果[樣區名稱],0))</f>
        <v>新城</v>
      </c>
      <c r="C3894" t="s">
        <v>376</v>
      </c>
      <c r="D3894">
        <v>2</v>
      </c>
      <c r="E3894">
        <v>3</v>
      </c>
      <c r="F3894" t="s">
        <v>379</v>
      </c>
    </row>
    <row r="3895" spans="1:6" x14ac:dyDescent="0.3">
      <c r="A3895" t="str">
        <f>INDEX(獼猴調查結果[林管處],MATCH(B3895,獼猴調查結果[工作站],0))</f>
        <v>花蓮</v>
      </c>
      <c r="B3895" t="str">
        <f>INDEX(獼猴調查結果[工作站],MATCH(C3895,獼猴調查結果[樣區名稱],0))</f>
        <v>新城</v>
      </c>
      <c r="C3895" t="s">
        <v>376</v>
      </c>
      <c r="D3895">
        <v>2</v>
      </c>
      <c r="E3895">
        <v>4</v>
      </c>
      <c r="F3895" t="s">
        <v>379</v>
      </c>
    </row>
    <row r="3896" spans="1:6" x14ac:dyDescent="0.3">
      <c r="A3896" t="str">
        <f>INDEX(獼猴調查結果[林管處],MATCH(B3896,獼猴調查結果[工作站],0))</f>
        <v>花蓮</v>
      </c>
      <c r="B3896" t="str">
        <f>INDEX(獼猴調查結果[工作站],MATCH(C3896,獼猴調查結果[樣區名稱],0))</f>
        <v>新城</v>
      </c>
      <c r="C3896" t="s">
        <v>376</v>
      </c>
      <c r="D3896">
        <v>2</v>
      </c>
      <c r="E3896">
        <v>5</v>
      </c>
      <c r="F3896" t="s">
        <v>379</v>
      </c>
    </row>
    <row r="3897" spans="1:6" x14ac:dyDescent="0.3">
      <c r="A3897" t="str">
        <f>INDEX(獼猴調查結果[林管處],MATCH(B3897,獼猴調查結果[工作站],0))</f>
        <v>花蓮</v>
      </c>
      <c r="B3897" t="str">
        <f>INDEX(獼猴調查結果[工作站],MATCH(C3897,獼猴調查結果[樣區名稱],0))</f>
        <v>新城</v>
      </c>
      <c r="C3897" t="s">
        <v>376</v>
      </c>
      <c r="D3897">
        <v>2</v>
      </c>
      <c r="E3897">
        <v>6</v>
      </c>
      <c r="F3897" t="s">
        <v>379</v>
      </c>
    </row>
    <row r="3898" spans="1:6" x14ac:dyDescent="0.3">
      <c r="A3898" t="str">
        <f>INDEX(獼猴調查結果[林管處],MATCH(B3898,獼猴調查結果[工作站],0))</f>
        <v>花蓮</v>
      </c>
      <c r="B3898" t="str">
        <f>INDEX(獼猴調查結果[工作站],MATCH(C3898,獼猴調查結果[樣區名稱],0))</f>
        <v>新城</v>
      </c>
      <c r="C3898" t="s">
        <v>376</v>
      </c>
      <c r="D3898">
        <v>2</v>
      </c>
      <c r="E3898">
        <v>7</v>
      </c>
      <c r="F3898" t="s">
        <v>379</v>
      </c>
    </row>
    <row r="3899" spans="1:6" x14ac:dyDescent="0.3">
      <c r="A3899" t="str">
        <f>INDEX(獼猴調查結果[林管處],MATCH(B3899,獼猴調查結果[工作站],0))</f>
        <v>花蓮</v>
      </c>
      <c r="B3899" t="str">
        <f>INDEX(獼猴調查結果[工作站],MATCH(C3899,獼猴調查結果[樣區名稱],0))</f>
        <v>新城</v>
      </c>
      <c r="C3899" t="s">
        <v>486</v>
      </c>
      <c r="D3899">
        <v>1</v>
      </c>
      <c r="E3899">
        <v>1</v>
      </c>
      <c r="F3899" t="s">
        <v>382</v>
      </c>
    </row>
    <row r="3900" spans="1:6" x14ac:dyDescent="0.3">
      <c r="A3900" t="str">
        <f>INDEX(獼猴調查結果[林管處],MATCH(B3900,獼猴調查結果[工作站],0))</f>
        <v>花蓮</v>
      </c>
      <c r="B3900" t="str">
        <f>INDEX(獼猴調查結果[工作站],MATCH(C3900,獼猴調查結果[樣區名稱],0))</f>
        <v>新城</v>
      </c>
      <c r="C3900" t="s">
        <v>486</v>
      </c>
      <c r="D3900">
        <v>1</v>
      </c>
      <c r="E3900">
        <v>2</v>
      </c>
      <c r="F3900" t="s">
        <v>382</v>
      </c>
    </row>
    <row r="3901" spans="1:6" x14ac:dyDescent="0.3">
      <c r="A3901" t="str">
        <f>INDEX(獼猴調查結果[林管處],MATCH(B3901,獼猴調查結果[工作站],0))</f>
        <v>花蓮</v>
      </c>
      <c r="B3901" t="str">
        <f>INDEX(獼猴調查結果[工作站],MATCH(C3901,獼猴調查結果[樣區名稱],0))</f>
        <v>新城</v>
      </c>
      <c r="C3901" t="s">
        <v>486</v>
      </c>
      <c r="D3901">
        <v>1</v>
      </c>
      <c r="E3901">
        <v>3</v>
      </c>
      <c r="F3901" t="s">
        <v>382</v>
      </c>
    </row>
    <row r="3902" spans="1:6" x14ac:dyDescent="0.3">
      <c r="A3902" t="str">
        <f>INDEX(獼猴調查結果[林管處],MATCH(B3902,獼猴調查結果[工作站],0))</f>
        <v>花蓮</v>
      </c>
      <c r="B3902" t="str">
        <f>INDEX(獼猴調查結果[工作站],MATCH(C3902,獼猴調查結果[樣區名稱],0))</f>
        <v>新城</v>
      </c>
      <c r="C3902" t="s">
        <v>486</v>
      </c>
      <c r="D3902">
        <v>1</v>
      </c>
      <c r="E3902">
        <v>4</v>
      </c>
      <c r="F3902" t="s">
        <v>382</v>
      </c>
    </row>
    <row r="3903" spans="1:6" x14ac:dyDescent="0.3">
      <c r="A3903" t="str">
        <f>INDEX(獼猴調查結果[林管處],MATCH(B3903,獼猴調查結果[工作站],0))</f>
        <v>花蓮</v>
      </c>
      <c r="B3903" t="str">
        <f>INDEX(獼猴調查結果[工作站],MATCH(C3903,獼猴調查結果[樣區名稱],0))</f>
        <v>新城</v>
      </c>
      <c r="C3903" t="s">
        <v>486</v>
      </c>
      <c r="D3903">
        <v>1</v>
      </c>
      <c r="E3903">
        <v>5</v>
      </c>
      <c r="F3903" t="s">
        <v>382</v>
      </c>
    </row>
    <row r="3904" spans="1:6" x14ac:dyDescent="0.3">
      <c r="A3904" t="str">
        <f>INDEX(獼猴調查結果[林管處],MATCH(B3904,獼猴調查結果[工作站],0))</f>
        <v>花蓮</v>
      </c>
      <c r="B3904" t="str">
        <f>INDEX(獼猴調查結果[工作站],MATCH(C3904,獼猴調查結果[樣區名稱],0))</f>
        <v>新城</v>
      </c>
      <c r="C3904" t="s">
        <v>486</v>
      </c>
      <c r="D3904">
        <v>1</v>
      </c>
      <c r="E3904">
        <v>6</v>
      </c>
      <c r="F3904" t="s">
        <v>382</v>
      </c>
    </row>
    <row r="3905" spans="1:6" x14ac:dyDescent="0.3">
      <c r="A3905" t="str">
        <f>INDEX(獼猴調查結果[林管處],MATCH(B3905,獼猴調查結果[工作站],0))</f>
        <v>花蓮</v>
      </c>
      <c r="B3905" t="str">
        <f>INDEX(獼猴調查結果[工作站],MATCH(C3905,獼猴調查結果[樣區名稱],0))</f>
        <v>新城</v>
      </c>
      <c r="C3905" t="s">
        <v>385</v>
      </c>
      <c r="D3905">
        <v>2</v>
      </c>
      <c r="E3905">
        <v>1</v>
      </c>
      <c r="F3905" t="s">
        <v>388</v>
      </c>
    </row>
    <row r="3906" spans="1:6" x14ac:dyDescent="0.3">
      <c r="A3906" t="str">
        <f>INDEX(獼猴調查結果[林管處],MATCH(B3906,獼猴調查結果[工作站],0))</f>
        <v>花蓮</v>
      </c>
      <c r="B3906" t="str">
        <f>INDEX(獼猴調查結果[工作站],MATCH(C3906,獼猴調查結果[樣區名稱],0))</f>
        <v>新城</v>
      </c>
      <c r="C3906" t="s">
        <v>385</v>
      </c>
      <c r="D3906">
        <v>2</v>
      </c>
      <c r="E3906">
        <v>2</v>
      </c>
      <c r="F3906" t="s">
        <v>388</v>
      </c>
    </row>
    <row r="3907" spans="1:6" x14ac:dyDescent="0.3">
      <c r="A3907" t="str">
        <f>INDEX(獼猴調查結果[林管處],MATCH(B3907,獼猴調查結果[工作站],0))</f>
        <v>花蓮</v>
      </c>
      <c r="B3907" t="str">
        <f>INDEX(獼猴調查結果[工作站],MATCH(C3907,獼猴調查結果[樣區名稱],0))</f>
        <v>新城</v>
      </c>
      <c r="C3907" t="s">
        <v>385</v>
      </c>
      <c r="D3907">
        <v>2</v>
      </c>
      <c r="E3907">
        <v>3</v>
      </c>
      <c r="F3907" t="s">
        <v>388</v>
      </c>
    </row>
    <row r="3908" spans="1:6" x14ac:dyDescent="0.3">
      <c r="A3908" t="str">
        <f>INDEX(獼猴調查結果[林管處],MATCH(B3908,獼猴調查結果[工作站],0))</f>
        <v>花蓮</v>
      </c>
      <c r="B3908" t="str">
        <f>INDEX(獼猴調查結果[工作站],MATCH(C3908,獼猴調查結果[樣區名稱],0))</f>
        <v>新城</v>
      </c>
      <c r="C3908" t="s">
        <v>385</v>
      </c>
      <c r="D3908">
        <v>2</v>
      </c>
      <c r="E3908">
        <v>4</v>
      </c>
      <c r="F3908" t="s">
        <v>388</v>
      </c>
    </row>
    <row r="3909" spans="1:6" x14ac:dyDescent="0.3">
      <c r="A3909" t="str">
        <f>INDEX(獼猴調查結果[林管處],MATCH(B3909,獼猴調查結果[工作站],0))</f>
        <v>花蓮</v>
      </c>
      <c r="B3909" t="str">
        <f>INDEX(獼猴調查結果[工作站],MATCH(C3909,獼猴調查結果[樣區名稱],0))</f>
        <v>新城</v>
      </c>
      <c r="C3909" t="s">
        <v>385</v>
      </c>
      <c r="D3909">
        <v>2</v>
      </c>
      <c r="E3909">
        <v>5</v>
      </c>
      <c r="F3909" t="s">
        <v>388</v>
      </c>
    </row>
    <row r="3910" spans="1:6" x14ac:dyDescent="0.3">
      <c r="A3910" t="str">
        <f>INDEX(獼猴調查結果[林管處],MATCH(B3910,獼猴調查結果[工作站],0))</f>
        <v>花蓮</v>
      </c>
      <c r="B3910" t="str">
        <f>INDEX(獼猴調查結果[工作站],MATCH(C3910,獼猴調查結果[樣區名稱],0))</f>
        <v>新城</v>
      </c>
      <c r="C3910" t="s">
        <v>385</v>
      </c>
      <c r="D3910">
        <v>2</v>
      </c>
      <c r="E3910">
        <v>6</v>
      </c>
      <c r="F3910" t="s">
        <v>388</v>
      </c>
    </row>
    <row r="3911" spans="1:6" x14ac:dyDescent="0.3">
      <c r="A3911" t="str">
        <f>INDEX(獼猴調查結果[林管處],MATCH(B3911,獼猴調查結果[工作站],0))</f>
        <v>屏東</v>
      </c>
      <c r="B3911" t="str">
        <f>INDEX(獼猴調查結果[工作站],MATCH(C3911,獼猴調查結果[樣區名稱],0))</f>
        <v>潮州</v>
      </c>
      <c r="C3911" t="s">
        <v>822</v>
      </c>
      <c r="D3911">
        <v>2</v>
      </c>
      <c r="E3911">
        <v>1</v>
      </c>
      <c r="F3911" t="s">
        <v>1803</v>
      </c>
    </row>
    <row r="3912" spans="1:6" x14ac:dyDescent="0.3">
      <c r="A3912" t="str">
        <f>INDEX(獼猴調查結果[林管處],MATCH(B3912,獼猴調查結果[工作站],0))</f>
        <v>屏東</v>
      </c>
      <c r="B3912" t="str">
        <f>INDEX(獼猴調查結果[工作站],MATCH(C3912,獼猴調查結果[樣區名稱],0))</f>
        <v>潮州</v>
      </c>
      <c r="C3912" t="s">
        <v>822</v>
      </c>
      <c r="D3912">
        <v>2</v>
      </c>
      <c r="E3912">
        <v>2</v>
      </c>
      <c r="F3912" t="s">
        <v>1803</v>
      </c>
    </row>
    <row r="3913" spans="1:6" x14ac:dyDescent="0.3">
      <c r="A3913" t="str">
        <f>INDEX(獼猴調查結果[林管處],MATCH(B3913,獼猴調查結果[工作站],0))</f>
        <v>屏東</v>
      </c>
      <c r="B3913" t="str">
        <f>INDEX(獼猴調查結果[工作站],MATCH(C3913,獼猴調查結果[樣區名稱],0))</f>
        <v>潮州</v>
      </c>
      <c r="C3913" t="s">
        <v>822</v>
      </c>
      <c r="D3913">
        <v>2</v>
      </c>
      <c r="E3913">
        <v>3</v>
      </c>
      <c r="F3913" t="s">
        <v>1803</v>
      </c>
    </row>
    <row r="3914" spans="1:6" x14ac:dyDescent="0.3">
      <c r="A3914" t="str">
        <f>INDEX(獼猴調查結果[林管處],MATCH(B3914,獼猴調查結果[工作站],0))</f>
        <v>屏東</v>
      </c>
      <c r="B3914" t="str">
        <f>INDEX(獼猴調查結果[工作站],MATCH(C3914,獼猴調查結果[樣區名稱],0))</f>
        <v>潮州</v>
      </c>
      <c r="C3914" t="s">
        <v>822</v>
      </c>
      <c r="D3914">
        <v>2</v>
      </c>
      <c r="E3914">
        <v>4</v>
      </c>
      <c r="F3914" t="s">
        <v>1803</v>
      </c>
    </row>
    <row r="3915" spans="1:6" x14ac:dyDescent="0.3">
      <c r="A3915" t="str">
        <f>INDEX(獼猴調查結果[林管處],MATCH(B3915,獼猴調查結果[工作站],0))</f>
        <v>屏東</v>
      </c>
      <c r="B3915" t="str">
        <f>INDEX(獼猴調查結果[工作站],MATCH(C3915,獼猴調查結果[樣區名稱],0))</f>
        <v>潮州</v>
      </c>
      <c r="C3915" t="s">
        <v>822</v>
      </c>
      <c r="D3915">
        <v>2</v>
      </c>
      <c r="E3915">
        <v>5</v>
      </c>
      <c r="F3915" t="s">
        <v>1803</v>
      </c>
    </row>
    <row r="3916" spans="1:6" x14ac:dyDescent="0.3">
      <c r="A3916" t="str">
        <f>INDEX(獼猴調查結果[林管處],MATCH(B3916,獼猴調查結果[工作站],0))</f>
        <v>屏東</v>
      </c>
      <c r="B3916" t="str">
        <f>INDEX(獼猴調查結果[工作站],MATCH(C3916,獼猴調查結果[樣區名稱],0))</f>
        <v>潮州</v>
      </c>
      <c r="C3916" t="s">
        <v>822</v>
      </c>
      <c r="D3916">
        <v>2</v>
      </c>
      <c r="E3916">
        <v>6</v>
      </c>
      <c r="F3916" t="s">
        <v>1803</v>
      </c>
    </row>
    <row r="3917" spans="1:6" x14ac:dyDescent="0.3">
      <c r="A3917" t="str">
        <f>INDEX(獼猴調查結果[林管處],MATCH(B3917,獼猴調查結果[工作站],0))</f>
        <v>屏東</v>
      </c>
      <c r="B3917" t="str">
        <f>INDEX(獼猴調查結果[工作站],MATCH(C3917,獼猴調查結果[樣區名稱],0))</f>
        <v>潮州</v>
      </c>
      <c r="C3917" t="s">
        <v>822</v>
      </c>
      <c r="D3917">
        <v>1</v>
      </c>
      <c r="E3917">
        <v>1</v>
      </c>
      <c r="F3917" t="s">
        <v>1803</v>
      </c>
    </row>
    <row r="3918" spans="1:6" x14ac:dyDescent="0.3">
      <c r="A3918" t="str">
        <f>INDEX(獼猴調查結果[林管處],MATCH(B3918,獼猴調查結果[工作站],0))</f>
        <v>屏東</v>
      </c>
      <c r="B3918" t="str">
        <f>INDEX(獼猴調查結果[工作站],MATCH(C3918,獼猴調查結果[樣區名稱],0))</f>
        <v>潮州</v>
      </c>
      <c r="C3918" t="s">
        <v>822</v>
      </c>
      <c r="D3918">
        <v>1</v>
      </c>
      <c r="E3918">
        <v>2</v>
      </c>
      <c r="F3918" t="s">
        <v>1803</v>
      </c>
    </row>
    <row r="3919" spans="1:6" x14ac:dyDescent="0.3">
      <c r="A3919" t="str">
        <f>INDEX(獼猴調查結果[林管處],MATCH(B3919,獼猴調查結果[工作站],0))</f>
        <v>屏東</v>
      </c>
      <c r="B3919" t="str">
        <f>INDEX(獼猴調查結果[工作站],MATCH(C3919,獼猴調查結果[樣區名稱],0))</f>
        <v>潮州</v>
      </c>
      <c r="C3919" t="s">
        <v>822</v>
      </c>
      <c r="D3919">
        <v>1</v>
      </c>
      <c r="E3919">
        <v>3</v>
      </c>
      <c r="F3919" t="s">
        <v>1803</v>
      </c>
    </row>
    <row r="3920" spans="1:6" x14ac:dyDescent="0.3">
      <c r="A3920" t="str">
        <f>INDEX(獼猴調查結果[林管處],MATCH(B3920,獼猴調查結果[工作站],0))</f>
        <v>屏東</v>
      </c>
      <c r="B3920" t="str">
        <f>INDEX(獼猴調查結果[工作站],MATCH(C3920,獼猴調查結果[樣區名稱],0))</f>
        <v>潮州</v>
      </c>
      <c r="C3920" t="s">
        <v>822</v>
      </c>
      <c r="D3920">
        <v>1</v>
      </c>
      <c r="E3920">
        <v>4</v>
      </c>
      <c r="F3920" t="s">
        <v>1803</v>
      </c>
    </row>
    <row r="3921" spans="1:6" x14ac:dyDescent="0.3">
      <c r="A3921" t="str">
        <f>INDEX(獼猴調查結果[林管處],MATCH(B3921,獼猴調查結果[工作站],0))</f>
        <v>屏東</v>
      </c>
      <c r="B3921" t="str">
        <f>INDEX(獼猴調查結果[工作站],MATCH(C3921,獼猴調查結果[樣區名稱],0))</f>
        <v>潮州</v>
      </c>
      <c r="C3921" t="s">
        <v>822</v>
      </c>
      <c r="D3921">
        <v>1</v>
      </c>
      <c r="E3921">
        <v>5</v>
      </c>
      <c r="F3921" t="s">
        <v>1803</v>
      </c>
    </row>
    <row r="3922" spans="1:6" x14ac:dyDescent="0.3">
      <c r="A3922" t="str">
        <f>INDEX(獼猴調查結果[林管處],MATCH(B3922,獼猴調查結果[工作站],0))</f>
        <v>屏東</v>
      </c>
      <c r="B3922" t="str">
        <f>INDEX(獼猴調查結果[工作站],MATCH(C3922,獼猴調查結果[樣區名稱],0))</f>
        <v>潮州</v>
      </c>
      <c r="C3922" t="s">
        <v>822</v>
      </c>
      <c r="D3922">
        <v>1</v>
      </c>
      <c r="E3922">
        <v>6</v>
      </c>
      <c r="F3922" t="s">
        <v>1803</v>
      </c>
    </row>
    <row r="3923" spans="1:6" x14ac:dyDescent="0.3">
      <c r="A3923" t="str">
        <f>INDEX(獼猴調查結果[林管處],MATCH(B3923,獼猴調查結果[工作站],0))</f>
        <v>新竹</v>
      </c>
      <c r="B3923" t="str">
        <f>INDEX(獼猴調查結果[工作站],MATCH(C3923,獼猴調查結果[樣區名稱],0))</f>
        <v>大湖</v>
      </c>
      <c r="C3923" t="s">
        <v>877</v>
      </c>
      <c r="D3923">
        <v>1</v>
      </c>
      <c r="E3923">
        <v>1</v>
      </c>
      <c r="F3923" t="s">
        <v>1805</v>
      </c>
    </row>
    <row r="3924" spans="1:6" x14ac:dyDescent="0.3">
      <c r="A3924" t="str">
        <f>INDEX(獼猴調查結果[林管處],MATCH(B3924,獼猴調查結果[工作站],0))</f>
        <v>新竹</v>
      </c>
      <c r="B3924" t="str">
        <f>INDEX(獼猴調查結果[工作站],MATCH(C3924,獼猴調查結果[樣區名稱],0))</f>
        <v>大湖</v>
      </c>
      <c r="C3924" t="s">
        <v>877</v>
      </c>
      <c r="D3924">
        <v>1</v>
      </c>
      <c r="E3924">
        <v>2</v>
      </c>
      <c r="F3924" t="s">
        <v>1805</v>
      </c>
    </row>
    <row r="3925" spans="1:6" x14ac:dyDescent="0.3">
      <c r="A3925" t="str">
        <f>INDEX(獼猴調查結果[林管處],MATCH(B3925,獼猴調查結果[工作站],0))</f>
        <v>新竹</v>
      </c>
      <c r="B3925" t="str">
        <f>INDEX(獼猴調查結果[工作站],MATCH(C3925,獼猴調查結果[樣區名稱],0))</f>
        <v>大湖</v>
      </c>
      <c r="C3925" t="s">
        <v>877</v>
      </c>
      <c r="D3925">
        <v>1</v>
      </c>
      <c r="E3925">
        <v>3</v>
      </c>
      <c r="F3925" t="s">
        <v>1805</v>
      </c>
    </row>
    <row r="3926" spans="1:6" x14ac:dyDescent="0.3">
      <c r="A3926" t="str">
        <f>INDEX(獼猴調查結果[林管處],MATCH(B3926,獼猴調查結果[工作站],0))</f>
        <v>新竹</v>
      </c>
      <c r="B3926" t="str">
        <f>INDEX(獼猴調查結果[工作站],MATCH(C3926,獼猴調查結果[樣區名稱],0))</f>
        <v>大湖</v>
      </c>
      <c r="C3926" t="s">
        <v>877</v>
      </c>
      <c r="D3926">
        <v>1</v>
      </c>
      <c r="E3926">
        <v>4</v>
      </c>
      <c r="F3926" t="s">
        <v>1805</v>
      </c>
    </row>
    <row r="3927" spans="1:6" x14ac:dyDescent="0.3">
      <c r="A3927" t="str">
        <f>INDEX(獼猴調查結果[林管處],MATCH(B3927,獼猴調查結果[工作站],0))</f>
        <v>新竹</v>
      </c>
      <c r="B3927" t="str">
        <f>INDEX(獼猴調查結果[工作站],MATCH(C3927,獼猴調查結果[樣區名稱],0))</f>
        <v>大湖</v>
      </c>
      <c r="C3927" t="s">
        <v>877</v>
      </c>
      <c r="D3927">
        <v>1</v>
      </c>
      <c r="E3927">
        <v>5</v>
      </c>
      <c r="F3927" t="s">
        <v>1805</v>
      </c>
    </row>
    <row r="3928" spans="1:6" x14ac:dyDescent="0.3">
      <c r="A3928" t="str">
        <f>INDEX(獼猴調查結果[林管處],MATCH(B3928,獼猴調查結果[工作站],0))</f>
        <v>新竹</v>
      </c>
      <c r="B3928" t="str">
        <f>INDEX(獼猴調查結果[工作站],MATCH(C3928,獼猴調查結果[樣區名稱],0))</f>
        <v>大湖</v>
      </c>
      <c r="C3928" t="s">
        <v>877</v>
      </c>
      <c r="D3928">
        <v>1</v>
      </c>
      <c r="E3928">
        <v>6</v>
      </c>
      <c r="F3928" t="s">
        <v>1805</v>
      </c>
    </row>
    <row r="3929" spans="1:6" x14ac:dyDescent="0.3">
      <c r="A3929" t="str">
        <f>INDEX(獼猴調查結果[林管處],MATCH(B3929,獼猴調查結果[工作站],0))</f>
        <v>新竹</v>
      </c>
      <c r="B3929" t="str">
        <f>INDEX(獼猴調查結果[工作站],MATCH(C3929,獼猴調查結果[樣區名稱],0))</f>
        <v>大湖</v>
      </c>
      <c r="C3929" t="s">
        <v>885</v>
      </c>
      <c r="D3929">
        <v>1</v>
      </c>
      <c r="E3929">
        <v>1</v>
      </c>
      <c r="F3929" t="s">
        <v>888</v>
      </c>
    </row>
    <row r="3930" spans="1:6" x14ac:dyDescent="0.3">
      <c r="A3930" t="str">
        <f>INDEX(獼猴調查結果[林管處],MATCH(B3930,獼猴調查結果[工作站],0))</f>
        <v>新竹</v>
      </c>
      <c r="B3930" t="str">
        <f>INDEX(獼猴調查結果[工作站],MATCH(C3930,獼猴調查結果[樣區名稱],0))</f>
        <v>大湖</v>
      </c>
      <c r="C3930" t="s">
        <v>885</v>
      </c>
      <c r="D3930">
        <v>1</v>
      </c>
      <c r="E3930">
        <v>2</v>
      </c>
      <c r="F3930" t="s">
        <v>888</v>
      </c>
    </row>
    <row r="3931" spans="1:6" x14ac:dyDescent="0.3">
      <c r="A3931" t="str">
        <f>INDEX(獼猴調查結果[林管處],MATCH(B3931,獼猴調查結果[工作站],0))</f>
        <v>新竹</v>
      </c>
      <c r="B3931" t="str">
        <f>INDEX(獼猴調查結果[工作站],MATCH(C3931,獼猴調查結果[樣區名稱],0))</f>
        <v>大湖</v>
      </c>
      <c r="C3931" t="s">
        <v>885</v>
      </c>
      <c r="D3931">
        <v>1</v>
      </c>
      <c r="E3931">
        <v>3</v>
      </c>
      <c r="F3931" t="s">
        <v>888</v>
      </c>
    </row>
    <row r="3932" spans="1:6" x14ac:dyDescent="0.3">
      <c r="A3932" t="str">
        <f>INDEX(獼猴調查結果[林管處],MATCH(B3932,獼猴調查結果[工作站],0))</f>
        <v>新竹</v>
      </c>
      <c r="B3932" t="str">
        <f>INDEX(獼猴調查結果[工作站],MATCH(C3932,獼猴調查結果[樣區名稱],0))</f>
        <v>大湖</v>
      </c>
      <c r="C3932" t="s">
        <v>885</v>
      </c>
      <c r="D3932">
        <v>1</v>
      </c>
      <c r="E3932">
        <v>4</v>
      </c>
      <c r="F3932" t="s">
        <v>888</v>
      </c>
    </row>
    <row r="3933" spans="1:6" x14ac:dyDescent="0.3">
      <c r="A3933" t="str">
        <f>INDEX(獼猴調查結果[林管處],MATCH(B3933,獼猴調查結果[工作站],0))</f>
        <v>新竹</v>
      </c>
      <c r="B3933" t="str">
        <f>INDEX(獼猴調查結果[工作站],MATCH(C3933,獼猴調查結果[樣區名稱],0))</f>
        <v>大湖</v>
      </c>
      <c r="C3933" t="s">
        <v>885</v>
      </c>
      <c r="D3933">
        <v>1</v>
      </c>
      <c r="E3933">
        <v>5</v>
      </c>
      <c r="F3933" t="s">
        <v>888</v>
      </c>
    </row>
    <row r="3934" spans="1:6" x14ac:dyDescent="0.3">
      <c r="A3934" t="str">
        <f>INDEX(獼猴調查結果[林管處],MATCH(B3934,獼猴調查結果[工作站],0))</f>
        <v>新竹</v>
      </c>
      <c r="B3934" t="str">
        <f>INDEX(獼猴調查結果[工作站],MATCH(C3934,獼猴調查結果[樣區名稱],0))</f>
        <v>大湖</v>
      </c>
      <c r="C3934" t="s">
        <v>885</v>
      </c>
      <c r="D3934">
        <v>1</v>
      </c>
      <c r="E3934">
        <v>6</v>
      </c>
      <c r="F3934" t="s">
        <v>888</v>
      </c>
    </row>
    <row r="3935" spans="1:6" x14ac:dyDescent="0.3">
      <c r="A3935" t="str">
        <f>INDEX(獼猴調查結果[林管處],MATCH(B3935,獼猴調查結果[工作站],0))</f>
        <v>新竹</v>
      </c>
      <c r="B3935" t="str">
        <f>INDEX(獼猴調查結果[工作站],MATCH(C3935,獼猴調查結果[樣區名稱],0))</f>
        <v>竹東</v>
      </c>
      <c r="C3935" t="s">
        <v>948</v>
      </c>
      <c r="D3935">
        <v>2</v>
      </c>
      <c r="E3935">
        <v>1</v>
      </c>
      <c r="F3935" t="s">
        <v>955</v>
      </c>
    </row>
    <row r="3936" spans="1:6" x14ac:dyDescent="0.3">
      <c r="A3936" t="str">
        <f>INDEX(獼猴調查結果[林管處],MATCH(B3936,獼猴調查結果[工作站],0))</f>
        <v>新竹</v>
      </c>
      <c r="B3936" t="str">
        <f>INDEX(獼猴調查結果[工作站],MATCH(C3936,獼猴調查結果[樣區名稱],0))</f>
        <v>竹東</v>
      </c>
      <c r="C3936" t="s">
        <v>948</v>
      </c>
      <c r="D3936">
        <v>2</v>
      </c>
      <c r="E3936">
        <v>2</v>
      </c>
      <c r="F3936" t="s">
        <v>955</v>
      </c>
    </row>
    <row r="3937" spans="1:6" x14ac:dyDescent="0.3">
      <c r="A3937" t="str">
        <f>INDEX(獼猴調查結果[林管處],MATCH(B3937,獼猴調查結果[工作站],0))</f>
        <v>新竹</v>
      </c>
      <c r="B3937" t="str">
        <f>INDEX(獼猴調查結果[工作站],MATCH(C3937,獼猴調查結果[樣區名稱],0))</f>
        <v>竹東</v>
      </c>
      <c r="C3937" t="s">
        <v>948</v>
      </c>
      <c r="D3937">
        <v>2</v>
      </c>
      <c r="E3937">
        <v>3</v>
      </c>
      <c r="F3937" t="s">
        <v>955</v>
      </c>
    </row>
    <row r="3938" spans="1:6" x14ac:dyDescent="0.3">
      <c r="A3938" t="str">
        <f>INDEX(獼猴調查結果[林管處],MATCH(B3938,獼猴調查結果[工作站],0))</f>
        <v>新竹</v>
      </c>
      <c r="B3938" t="str">
        <f>INDEX(獼猴調查結果[工作站],MATCH(C3938,獼猴調查結果[樣區名稱],0))</f>
        <v>竹東</v>
      </c>
      <c r="C3938" t="s">
        <v>948</v>
      </c>
      <c r="D3938">
        <v>2</v>
      </c>
      <c r="E3938">
        <v>4</v>
      </c>
      <c r="F3938" t="s">
        <v>955</v>
      </c>
    </row>
    <row r="3939" spans="1:6" x14ac:dyDescent="0.3">
      <c r="A3939" t="str">
        <f>INDEX(獼猴調查結果[林管處],MATCH(B3939,獼猴調查結果[工作站],0))</f>
        <v>新竹</v>
      </c>
      <c r="B3939" t="str">
        <f>INDEX(獼猴調查結果[工作站],MATCH(C3939,獼猴調查結果[樣區名稱],0))</f>
        <v>竹東</v>
      </c>
      <c r="C3939" t="s">
        <v>948</v>
      </c>
      <c r="D3939">
        <v>2</v>
      </c>
      <c r="E3939">
        <v>5</v>
      </c>
      <c r="F3939" t="s">
        <v>955</v>
      </c>
    </row>
    <row r="3940" spans="1:6" x14ac:dyDescent="0.3">
      <c r="A3940" t="str">
        <f>INDEX(獼猴調查結果[林管處],MATCH(B3940,獼猴調查結果[工作站],0))</f>
        <v>新竹</v>
      </c>
      <c r="B3940" t="str">
        <f>INDEX(獼猴調查結果[工作站],MATCH(C3940,獼猴調查結果[樣區名稱],0))</f>
        <v>竹東</v>
      </c>
      <c r="C3940" t="s">
        <v>948</v>
      </c>
      <c r="D3940">
        <v>2</v>
      </c>
      <c r="E3940">
        <v>6</v>
      </c>
      <c r="F3940" t="s">
        <v>955</v>
      </c>
    </row>
    <row r="3941" spans="1:6" x14ac:dyDescent="0.3">
      <c r="A3941" t="str">
        <f>INDEX(獼猴調查結果[林管處],MATCH(B3941,獼猴調查結果[工作站],0))</f>
        <v>新竹</v>
      </c>
      <c r="B3941" t="str">
        <f>INDEX(獼猴調查結果[工作站],MATCH(C3941,獼猴調查結果[樣區名稱],0))</f>
        <v>竹東</v>
      </c>
      <c r="C3941" t="s">
        <v>948</v>
      </c>
      <c r="D3941">
        <v>2</v>
      </c>
      <c r="E3941">
        <v>7</v>
      </c>
      <c r="F3941" t="s">
        <v>955</v>
      </c>
    </row>
    <row r="3942" spans="1:6" x14ac:dyDescent="0.3">
      <c r="A3942" t="str">
        <f>INDEX(獼猴調查結果[林管處],MATCH(B3942,獼猴調查結果[工作站],0))</f>
        <v>新竹</v>
      </c>
      <c r="B3942" t="str">
        <f>INDEX(獼猴調查結果[工作站],MATCH(C3942,獼猴調查結果[樣區名稱],0))</f>
        <v>竹東</v>
      </c>
      <c r="C3942" t="s">
        <v>948</v>
      </c>
      <c r="D3942">
        <v>2</v>
      </c>
      <c r="E3942">
        <v>8</v>
      </c>
      <c r="F3942" t="s">
        <v>955</v>
      </c>
    </row>
    <row r="3943" spans="1:6" x14ac:dyDescent="0.3">
      <c r="A3943" t="str">
        <f>INDEX(獼猴調查結果[林管處],MATCH(B3943,獼猴調查結果[工作站],0))</f>
        <v>新竹</v>
      </c>
      <c r="B3943" t="str">
        <f>INDEX(獼猴調查結果[工作站],MATCH(C3943,獼猴調查結果[樣區名稱],0))</f>
        <v>竹東</v>
      </c>
      <c r="C3943" t="s">
        <v>948</v>
      </c>
      <c r="D3943">
        <v>2</v>
      </c>
      <c r="E3943">
        <v>9</v>
      </c>
      <c r="F3943" t="s">
        <v>955</v>
      </c>
    </row>
    <row r="3944" spans="1:6" x14ac:dyDescent="0.3">
      <c r="A3944" t="str">
        <f>INDEX(獼猴調查結果[林管處],MATCH(B3944,獼猴調查結果[工作站],0))</f>
        <v>新竹</v>
      </c>
      <c r="B3944" t="str">
        <f>INDEX(獼猴調查結果[工作站],MATCH(C3944,獼猴調查結果[樣區名稱],0))</f>
        <v>竹東</v>
      </c>
      <c r="C3944" t="s">
        <v>953</v>
      </c>
      <c r="D3944">
        <v>1</v>
      </c>
      <c r="E3944">
        <v>1</v>
      </c>
      <c r="F3944" t="s">
        <v>955</v>
      </c>
    </row>
    <row r="3945" spans="1:6" x14ac:dyDescent="0.3">
      <c r="A3945" t="str">
        <f>INDEX(獼猴調查結果[林管處],MATCH(B3945,獼猴調查結果[工作站],0))</f>
        <v>新竹</v>
      </c>
      <c r="B3945" t="str">
        <f>INDEX(獼猴調查結果[工作站],MATCH(C3945,獼猴調查結果[樣區名稱],0))</f>
        <v>竹東</v>
      </c>
      <c r="C3945" t="s">
        <v>953</v>
      </c>
      <c r="D3945">
        <v>1</v>
      </c>
      <c r="E3945">
        <v>2</v>
      </c>
      <c r="F3945" t="s">
        <v>955</v>
      </c>
    </row>
    <row r="3946" spans="1:6" x14ac:dyDescent="0.3">
      <c r="A3946" t="str">
        <f>INDEX(獼猴調查結果[林管處],MATCH(B3946,獼猴調查結果[工作站],0))</f>
        <v>新竹</v>
      </c>
      <c r="B3946" t="str">
        <f>INDEX(獼猴調查結果[工作站],MATCH(C3946,獼猴調查結果[樣區名稱],0))</f>
        <v>竹東</v>
      </c>
      <c r="C3946" t="s">
        <v>953</v>
      </c>
      <c r="D3946">
        <v>1</v>
      </c>
      <c r="E3946">
        <v>3</v>
      </c>
      <c r="F3946" t="s">
        <v>955</v>
      </c>
    </row>
    <row r="3947" spans="1:6" x14ac:dyDescent="0.3">
      <c r="A3947" t="str">
        <f>INDEX(獼猴調查結果[林管處],MATCH(B3947,獼猴調查結果[工作站],0))</f>
        <v>新竹</v>
      </c>
      <c r="B3947" t="str">
        <f>INDEX(獼猴調查結果[工作站],MATCH(C3947,獼猴調查結果[樣區名稱],0))</f>
        <v>竹東</v>
      </c>
      <c r="C3947" t="s">
        <v>953</v>
      </c>
      <c r="D3947">
        <v>1</v>
      </c>
      <c r="E3947">
        <v>4</v>
      </c>
      <c r="F3947" t="s">
        <v>955</v>
      </c>
    </row>
    <row r="3948" spans="1:6" x14ac:dyDescent="0.3">
      <c r="A3948" t="str">
        <f>INDEX(獼猴調查結果[林管處],MATCH(B3948,獼猴調查結果[工作站],0))</f>
        <v>新竹</v>
      </c>
      <c r="B3948" t="str">
        <f>INDEX(獼猴調查結果[工作站],MATCH(C3948,獼猴調查結果[樣區名稱],0))</f>
        <v>竹東</v>
      </c>
      <c r="C3948" t="s">
        <v>953</v>
      </c>
      <c r="D3948">
        <v>1</v>
      </c>
      <c r="E3948">
        <v>5</v>
      </c>
      <c r="F3948" t="s">
        <v>955</v>
      </c>
    </row>
    <row r="3949" spans="1:6" x14ac:dyDescent="0.3">
      <c r="A3949" t="str">
        <f>INDEX(獼猴調查結果[林管處],MATCH(B3949,獼猴調查結果[工作站],0))</f>
        <v>新竹</v>
      </c>
      <c r="B3949" t="str">
        <f>INDEX(獼猴調查結果[工作站],MATCH(C3949,獼猴調查結果[樣區名稱],0))</f>
        <v>竹東</v>
      </c>
      <c r="C3949" t="s">
        <v>953</v>
      </c>
      <c r="D3949">
        <v>1</v>
      </c>
      <c r="E3949">
        <v>6</v>
      </c>
      <c r="F3949" t="s">
        <v>955</v>
      </c>
    </row>
    <row r="3950" spans="1:6" x14ac:dyDescent="0.3">
      <c r="A3950" t="str">
        <f>INDEX(獼猴調查結果[林管處],MATCH(B3950,獼猴調查結果[工作站],0))</f>
        <v>新竹</v>
      </c>
      <c r="B3950" t="str">
        <f>INDEX(獼猴調查結果[工作站],MATCH(C3950,獼猴調查結果[樣區名稱],0))</f>
        <v>竹東</v>
      </c>
      <c r="C3950" t="s">
        <v>956</v>
      </c>
      <c r="D3950">
        <v>1</v>
      </c>
      <c r="E3950">
        <v>1</v>
      </c>
      <c r="F3950" t="s">
        <v>1807</v>
      </c>
    </row>
    <row r="3951" spans="1:6" x14ac:dyDescent="0.3">
      <c r="A3951" t="str">
        <f>INDEX(獼猴調查結果[林管處],MATCH(B3951,獼猴調查結果[工作站],0))</f>
        <v>新竹</v>
      </c>
      <c r="B3951" t="str">
        <f>INDEX(獼猴調查結果[工作站],MATCH(C3951,獼猴調查結果[樣區名稱],0))</f>
        <v>竹東</v>
      </c>
      <c r="C3951" t="s">
        <v>956</v>
      </c>
      <c r="D3951">
        <v>1</v>
      </c>
      <c r="E3951">
        <v>2</v>
      </c>
      <c r="F3951" t="s">
        <v>1807</v>
      </c>
    </row>
    <row r="3952" spans="1:6" x14ac:dyDescent="0.3">
      <c r="A3952" t="str">
        <f>INDEX(獼猴調查結果[林管處],MATCH(B3952,獼猴調查結果[工作站],0))</f>
        <v>新竹</v>
      </c>
      <c r="B3952" t="str">
        <f>INDEX(獼猴調查結果[工作站],MATCH(C3952,獼猴調查結果[樣區名稱],0))</f>
        <v>竹東</v>
      </c>
      <c r="C3952" t="s">
        <v>956</v>
      </c>
      <c r="D3952">
        <v>1</v>
      </c>
      <c r="E3952">
        <v>3</v>
      </c>
      <c r="F3952" t="s">
        <v>1807</v>
      </c>
    </row>
    <row r="3953" spans="1:6" x14ac:dyDescent="0.3">
      <c r="A3953" t="str">
        <f>INDEX(獼猴調查結果[林管處],MATCH(B3953,獼猴調查結果[工作站],0))</f>
        <v>新竹</v>
      </c>
      <c r="B3953" t="str">
        <f>INDEX(獼猴調查結果[工作站],MATCH(C3953,獼猴調查結果[樣區名稱],0))</f>
        <v>竹東</v>
      </c>
      <c r="C3953" t="s">
        <v>956</v>
      </c>
      <c r="D3953">
        <v>1</v>
      </c>
      <c r="E3953">
        <v>4</v>
      </c>
      <c r="F3953" t="s">
        <v>1807</v>
      </c>
    </row>
    <row r="3954" spans="1:6" x14ac:dyDescent="0.3">
      <c r="A3954" t="str">
        <f>INDEX(獼猴調查結果[林管處],MATCH(B3954,獼猴調查結果[工作站],0))</f>
        <v>新竹</v>
      </c>
      <c r="B3954" t="str">
        <f>INDEX(獼猴調查結果[工作站],MATCH(C3954,獼猴調查結果[樣區名稱],0))</f>
        <v>竹東</v>
      </c>
      <c r="C3954" t="s">
        <v>956</v>
      </c>
      <c r="D3954">
        <v>1</v>
      </c>
      <c r="E3954">
        <v>5</v>
      </c>
      <c r="F3954" t="s">
        <v>1807</v>
      </c>
    </row>
    <row r="3955" spans="1:6" x14ac:dyDescent="0.3">
      <c r="A3955" t="str">
        <f>INDEX(獼猴調查結果[林管處],MATCH(B3955,獼猴調查結果[工作站],0))</f>
        <v>新竹</v>
      </c>
      <c r="B3955" t="str">
        <f>INDEX(獼猴調查結果[工作站],MATCH(C3955,獼猴調查結果[樣區名稱],0))</f>
        <v>竹東</v>
      </c>
      <c r="C3955" t="s">
        <v>956</v>
      </c>
      <c r="D3955">
        <v>1</v>
      </c>
      <c r="E3955">
        <v>6</v>
      </c>
      <c r="F3955" t="s">
        <v>1807</v>
      </c>
    </row>
    <row r="3956" spans="1:6" x14ac:dyDescent="0.3">
      <c r="A3956" t="str">
        <f>INDEX(獼猴調查結果[林管處],MATCH(B3956,獼猴調查結果[工作站],0))</f>
        <v>新竹</v>
      </c>
      <c r="B3956" t="str">
        <f>INDEX(獼猴調查結果[工作站],MATCH(C3956,獼猴調查結果[樣區名稱],0))</f>
        <v>竹東</v>
      </c>
      <c r="C3956" t="s">
        <v>959</v>
      </c>
      <c r="D3956">
        <v>1</v>
      </c>
      <c r="E3956">
        <v>1</v>
      </c>
      <c r="F3956" t="s">
        <v>1807</v>
      </c>
    </row>
    <row r="3957" spans="1:6" x14ac:dyDescent="0.3">
      <c r="A3957" t="str">
        <f>INDEX(獼猴調查結果[林管處],MATCH(B3957,獼猴調查結果[工作站],0))</f>
        <v>新竹</v>
      </c>
      <c r="B3957" t="str">
        <f>INDEX(獼猴調查結果[工作站],MATCH(C3957,獼猴調查結果[樣區名稱],0))</f>
        <v>竹東</v>
      </c>
      <c r="C3957" t="s">
        <v>959</v>
      </c>
      <c r="D3957">
        <v>1</v>
      </c>
      <c r="E3957">
        <v>2</v>
      </c>
      <c r="F3957" t="s">
        <v>1807</v>
      </c>
    </row>
    <row r="3958" spans="1:6" x14ac:dyDescent="0.3">
      <c r="A3958" t="str">
        <f>INDEX(獼猴調查結果[林管處],MATCH(B3958,獼猴調查結果[工作站],0))</f>
        <v>新竹</v>
      </c>
      <c r="B3958" t="str">
        <f>INDEX(獼猴調查結果[工作站],MATCH(C3958,獼猴調查結果[樣區名稱],0))</f>
        <v>竹東</v>
      </c>
      <c r="C3958" t="s">
        <v>959</v>
      </c>
      <c r="D3958">
        <v>1</v>
      </c>
      <c r="E3958">
        <v>3</v>
      </c>
      <c r="F3958" t="s">
        <v>1807</v>
      </c>
    </row>
    <row r="3959" spans="1:6" x14ac:dyDescent="0.3">
      <c r="A3959" t="str">
        <f>INDEX(獼猴調查結果[林管處],MATCH(B3959,獼猴調查結果[工作站],0))</f>
        <v>新竹</v>
      </c>
      <c r="B3959" t="str">
        <f>INDEX(獼猴調查結果[工作站],MATCH(C3959,獼猴調查結果[樣區名稱],0))</f>
        <v>竹東</v>
      </c>
      <c r="C3959" t="s">
        <v>959</v>
      </c>
      <c r="D3959">
        <v>1</v>
      </c>
      <c r="E3959">
        <v>4</v>
      </c>
      <c r="F3959" t="s">
        <v>1807</v>
      </c>
    </row>
    <row r="3960" spans="1:6" x14ac:dyDescent="0.3">
      <c r="A3960" t="str">
        <f>INDEX(獼猴調查結果[林管處],MATCH(B3960,獼猴調查結果[工作站],0))</f>
        <v>新竹</v>
      </c>
      <c r="B3960" t="str">
        <f>INDEX(獼猴調查結果[工作站],MATCH(C3960,獼猴調查結果[樣區名稱],0))</f>
        <v>竹東</v>
      </c>
      <c r="C3960" t="s">
        <v>959</v>
      </c>
      <c r="D3960">
        <v>1</v>
      </c>
      <c r="E3960">
        <v>5</v>
      </c>
      <c r="F3960" t="s">
        <v>1807</v>
      </c>
    </row>
    <row r="3961" spans="1:6" x14ac:dyDescent="0.3">
      <c r="A3961" t="str">
        <f>INDEX(獼猴調查結果[林管處],MATCH(B3961,獼猴調查結果[工作站],0))</f>
        <v>新竹</v>
      </c>
      <c r="B3961" t="str">
        <f>INDEX(獼猴調查結果[工作站],MATCH(C3961,獼猴調查結果[樣區名稱],0))</f>
        <v>竹東</v>
      </c>
      <c r="C3961" t="s">
        <v>959</v>
      </c>
      <c r="D3961">
        <v>1</v>
      </c>
      <c r="E3961">
        <v>6</v>
      </c>
      <c r="F3961" t="s">
        <v>1807</v>
      </c>
    </row>
    <row r="3962" spans="1:6" x14ac:dyDescent="0.3">
      <c r="A3962" t="str">
        <f>INDEX(獼猴調查結果[林管處],MATCH(B3962,獼猴調查結果[工作站],0))</f>
        <v>新竹</v>
      </c>
      <c r="B3962" t="str">
        <f>INDEX(獼猴調查結果[工作站],MATCH(C3962,獼猴調查結果[樣區名稱],0))</f>
        <v>竹東</v>
      </c>
      <c r="C3962" t="s">
        <v>964</v>
      </c>
      <c r="D3962">
        <v>2</v>
      </c>
      <c r="E3962">
        <v>1</v>
      </c>
      <c r="F3962" t="s">
        <v>1808</v>
      </c>
    </row>
    <row r="3963" spans="1:6" x14ac:dyDescent="0.3">
      <c r="A3963" t="str">
        <f>INDEX(獼猴調查結果[林管處],MATCH(B3963,獼猴調查結果[工作站],0))</f>
        <v>新竹</v>
      </c>
      <c r="B3963" t="str">
        <f>INDEX(獼猴調查結果[工作站],MATCH(C3963,獼猴調查結果[樣區名稱],0))</f>
        <v>竹東</v>
      </c>
      <c r="C3963" t="s">
        <v>964</v>
      </c>
      <c r="D3963">
        <v>2</v>
      </c>
      <c r="E3963">
        <v>2</v>
      </c>
      <c r="F3963" t="s">
        <v>1808</v>
      </c>
    </row>
    <row r="3964" spans="1:6" x14ac:dyDescent="0.3">
      <c r="A3964" t="str">
        <f>INDEX(獼猴調查結果[林管處],MATCH(B3964,獼猴調查結果[工作站],0))</f>
        <v>新竹</v>
      </c>
      <c r="B3964" t="str">
        <f>INDEX(獼猴調查結果[工作站],MATCH(C3964,獼猴調查結果[樣區名稱],0))</f>
        <v>竹東</v>
      </c>
      <c r="C3964" t="s">
        <v>964</v>
      </c>
      <c r="D3964">
        <v>2</v>
      </c>
      <c r="E3964">
        <v>3</v>
      </c>
      <c r="F3964" t="s">
        <v>1808</v>
      </c>
    </row>
    <row r="3965" spans="1:6" x14ac:dyDescent="0.3">
      <c r="A3965" t="str">
        <f>INDEX(獼猴調查結果[林管處],MATCH(B3965,獼猴調查結果[工作站],0))</f>
        <v>新竹</v>
      </c>
      <c r="B3965" t="str">
        <f>INDEX(獼猴調查結果[工作站],MATCH(C3965,獼猴調查結果[樣區名稱],0))</f>
        <v>竹東</v>
      </c>
      <c r="C3965" t="s">
        <v>964</v>
      </c>
      <c r="D3965">
        <v>2</v>
      </c>
      <c r="E3965">
        <v>4</v>
      </c>
      <c r="F3965" t="s">
        <v>1808</v>
      </c>
    </row>
    <row r="3966" spans="1:6" x14ac:dyDescent="0.3">
      <c r="A3966" t="str">
        <f>INDEX(獼猴調查結果[林管處],MATCH(B3966,獼猴調查結果[工作站],0))</f>
        <v>新竹</v>
      </c>
      <c r="B3966" t="str">
        <f>INDEX(獼猴調查結果[工作站],MATCH(C3966,獼猴調查結果[樣區名稱],0))</f>
        <v>竹東</v>
      </c>
      <c r="C3966" t="s">
        <v>964</v>
      </c>
      <c r="D3966">
        <v>2</v>
      </c>
      <c r="E3966">
        <v>5</v>
      </c>
      <c r="F3966" t="s">
        <v>1808</v>
      </c>
    </row>
    <row r="3967" spans="1:6" x14ac:dyDescent="0.3">
      <c r="A3967" t="str">
        <f>INDEX(獼猴調查結果[林管處],MATCH(B3967,獼猴調查結果[工作站],0))</f>
        <v>新竹</v>
      </c>
      <c r="B3967" t="str">
        <f>INDEX(獼猴調查結果[工作站],MATCH(C3967,獼猴調查結果[樣區名稱],0))</f>
        <v>竹東</v>
      </c>
      <c r="C3967" t="s">
        <v>964</v>
      </c>
      <c r="D3967">
        <v>2</v>
      </c>
      <c r="E3967">
        <v>6</v>
      </c>
      <c r="F3967" t="s">
        <v>1808</v>
      </c>
    </row>
    <row r="3968" spans="1:6" x14ac:dyDescent="0.3">
      <c r="A3968" t="str">
        <f>INDEX(獼猴調查結果[林管處],MATCH(B3968,獼猴調查結果[工作站],0))</f>
        <v>新竹</v>
      </c>
      <c r="B3968" t="str">
        <f>INDEX(獼猴調查結果[工作站],MATCH(C3968,獼猴調查結果[樣區名稱],0))</f>
        <v>竹東</v>
      </c>
      <c r="C3968" t="s">
        <v>969</v>
      </c>
      <c r="D3968">
        <v>2</v>
      </c>
      <c r="E3968">
        <v>1</v>
      </c>
      <c r="F3968" t="s">
        <v>1809</v>
      </c>
    </row>
    <row r="3969" spans="1:6" x14ac:dyDescent="0.3">
      <c r="A3969" t="str">
        <f>INDEX(獼猴調查結果[林管處],MATCH(B3969,獼猴調查結果[工作站],0))</f>
        <v>新竹</v>
      </c>
      <c r="B3969" t="str">
        <f>INDEX(獼猴調查結果[工作站],MATCH(C3969,獼猴調查結果[樣區名稱],0))</f>
        <v>竹東</v>
      </c>
      <c r="C3969" t="s">
        <v>969</v>
      </c>
      <c r="D3969">
        <v>2</v>
      </c>
      <c r="E3969">
        <v>2</v>
      </c>
      <c r="F3969" t="s">
        <v>1809</v>
      </c>
    </row>
    <row r="3970" spans="1:6" x14ac:dyDescent="0.3">
      <c r="A3970" t="str">
        <f>INDEX(獼猴調查結果[林管處],MATCH(B3970,獼猴調查結果[工作站],0))</f>
        <v>新竹</v>
      </c>
      <c r="B3970" t="str">
        <f>INDEX(獼猴調查結果[工作站],MATCH(C3970,獼猴調查結果[樣區名稱],0))</f>
        <v>竹東</v>
      </c>
      <c r="C3970" t="s">
        <v>969</v>
      </c>
      <c r="D3970">
        <v>2</v>
      </c>
      <c r="E3970">
        <v>3</v>
      </c>
      <c r="F3970" t="s">
        <v>1809</v>
      </c>
    </row>
    <row r="3971" spans="1:6" x14ac:dyDescent="0.3">
      <c r="A3971" t="str">
        <f>INDEX(獼猴調查結果[林管處],MATCH(B3971,獼猴調查結果[工作站],0))</f>
        <v>新竹</v>
      </c>
      <c r="B3971" t="str">
        <f>INDEX(獼猴調查結果[工作站],MATCH(C3971,獼猴調查結果[樣區名稱],0))</f>
        <v>竹東</v>
      </c>
      <c r="C3971" t="s">
        <v>969</v>
      </c>
      <c r="D3971">
        <v>2</v>
      </c>
      <c r="E3971">
        <v>4</v>
      </c>
      <c r="F3971" t="s">
        <v>1809</v>
      </c>
    </row>
    <row r="3972" spans="1:6" x14ac:dyDescent="0.3">
      <c r="A3972" t="str">
        <f>INDEX(獼猴調查結果[林管處],MATCH(B3972,獼猴調查結果[工作站],0))</f>
        <v>新竹</v>
      </c>
      <c r="B3972" t="str">
        <f>INDEX(獼猴調查結果[工作站],MATCH(C3972,獼猴調查結果[樣區名稱],0))</f>
        <v>竹東</v>
      </c>
      <c r="C3972" t="s">
        <v>969</v>
      </c>
      <c r="D3972">
        <v>2</v>
      </c>
      <c r="E3972">
        <v>5</v>
      </c>
      <c r="F3972" t="s">
        <v>1809</v>
      </c>
    </row>
    <row r="3973" spans="1:6" x14ac:dyDescent="0.3">
      <c r="A3973" t="str">
        <f>INDEX(獼猴調查結果[林管處],MATCH(B3973,獼猴調查結果[工作站],0))</f>
        <v>新竹</v>
      </c>
      <c r="B3973" t="str">
        <f>INDEX(獼猴調查結果[工作站],MATCH(C3973,獼猴調查結果[樣區名稱],0))</f>
        <v>竹東</v>
      </c>
      <c r="C3973" t="s">
        <v>969</v>
      </c>
      <c r="D3973">
        <v>2</v>
      </c>
      <c r="E3973">
        <v>6</v>
      </c>
      <c r="F3973" t="s">
        <v>1809</v>
      </c>
    </row>
    <row r="3974" spans="1:6" x14ac:dyDescent="0.3">
      <c r="A3974" t="str">
        <f>INDEX(獼猴調查結果[林管處],MATCH(B3974,獼猴調查結果[工作站],0))</f>
        <v>新竹</v>
      </c>
      <c r="B3974" t="str">
        <f>INDEX(獼猴調查結果[工作站],MATCH(C3974,獼猴調查結果[樣區名稱],0))</f>
        <v>竹東</v>
      </c>
      <c r="C3974" t="s">
        <v>980</v>
      </c>
      <c r="D3974">
        <v>1</v>
      </c>
      <c r="E3974">
        <v>1</v>
      </c>
      <c r="F3974" t="s">
        <v>1811</v>
      </c>
    </row>
    <row r="3975" spans="1:6" x14ac:dyDescent="0.3">
      <c r="A3975" t="str">
        <f>INDEX(獼猴調查結果[林管處],MATCH(B3975,獼猴調查結果[工作站],0))</f>
        <v>新竹</v>
      </c>
      <c r="B3975" t="str">
        <f>INDEX(獼猴調查結果[工作站],MATCH(C3975,獼猴調查結果[樣區名稱],0))</f>
        <v>竹東</v>
      </c>
      <c r="C3975" t="s">
        <v>980</v>
      </c>
      <c r="D3975">
        <v>1</v>
      </c>
      <c r="E3975">
        <v>2</v>
      </c>
      <c r="F3975" t="s">
        <v>1811</v>
      </c>
    </row>
    <row r="3976" spans="1:6" x14ac:dyDescent="0.3">
      <c r="A3976" t="str">
        <f>INDEX(獼猴調查結果[林管處],MATCH(B3976,獼猴調查結果[工作站],0))</f>
        <v>新竹</v>
      </c>
      <c r="B3976" t="str">
        <f>INDEX(獼猴調查結果[工作站],MATCH(C3976,獼猴調查結果[樣區名稱],0))</f>
        <v>竹東</v>
      </c>
      <c r="C3976" t="s">
        <v>980</v>
      </c>
      <c r="D3976">
        <v>1</v>
      </c>
      <c r="E3976">
        <v>3</v>
      </c>
      <c r="F3976" t="s">
        <v>1811</v>
      </c>
    </row>
    <row r="3977" spans="1:6" x14ac:dyDescent="0.3">
      <c r="A3977" t="str">
        <f>INDEX(獼猴調查結果[林管處],MATCH(B3977,獼猴調查結果[工作站],0))</f>
        <v>新竹</v>
      </c>
      <c r="B3977" t="str">
        <f>INDEX(獼猴調查結果[工作站],MATCH(C3977,獼猴調查結果[樣區名稱],0))</f>
        <v>竹東</v>
      </c>
      <c r="C3977" t="s">
        <v>980</v>
      </c>
      <c r="D3977">
        <v>1</v>
      </c>
      <c r="E3977">
        <v>4</v>
      </c>
      <c r="F3977" t="s">
        <v>1811</v>
      </c>
    </row>
    <row r="3978" spans="1:6" x14ac:dyDescent="0.3">
      <c r="A3978" t="str">
        <f>INDEX(獼猴調查結果[林管處],MATCH(B3978,獼猴調查結果[工作站],0))</f>
        <v>新竹</v>
      </c>
      <c r="B3978" t="str">
        <f>INDEX(獼猴調查結果[工作站],MATCH(C3978,獼猴調查結果[樣區名稱],0))</f>
        <v>竹東</v>
      </c>
      <c r="C3978" t="s">
        <v>980</v>
      </c>
      <c r="D3978">
        <v>1</v>
      </c>
      <c r="E3978">
        <v>5</v>
      </c>
      <c r="F3978" t="s">
        <v>1811</v>
      </c>
    </row>
    <row r="3979" spans="1:6" x14ac:dyDescent="0.3">
      <c r="A3979" t="str">
        <f>INDEX(獼猴調查結果[林管處],MATCH(B3979,獼猴調查結果[工作站],0))</f>
        <v>新竹</v>
      </c>
      <c r="B3979" t="str">
        <f>INDEX(獼猴調查結果[工作站],MATCH(C3979,獼猴調查結果[樣區名稱],0))</f>
        <v>竹東</v>
      </c>
      <c r="C3979" t="s">
        <v>980</v>
      </c>
      <c r="D3979">
        <v>1</v>
      </c>
      <c r="E3979">
        <v>6</v>
      </c>
      <c r="F3979" t="s">
        <v>1811</v>
      </c>
    </row>
    <row r="3980" spans="1:6" x14ac:dyDescent="0.3">
      <c r="A3980" t="str">
        <f>INDEX(獼猴調查結果[林管處],MATCH(B3980,獼猴調查結果[工作站],0))</f>
        <v>新竹</v>
      </c>
      <c r="B3980" t="str">
        <f>INDEX(獼猴調查結果[工作站],MATCH(C3980,獼猴調查結果[樣區名稱],0))</f>
        <v>竹東</v>
      </c>
      <c r="C3980" t="s">
        <v>980</v>
      </c>
      <c r="D3980">
        <v>2</v>
      </c>
      <c r="E3980">
        <v>1</v>
      </c>
      <c r="F3980" t="s">
        <v>1811</v>
      </c>
    </row>
    <row r="3981" spans="1:6" x14ac:dyDescent="0.3">
      <c r="A3981" t="str">
        <f>INDEX(獼猴調查結果[林管處],MATCH(B3981,獼猴調查結果[工作站],0))</f>
        <v>新竹</v>
      </c>
      <c r="B3981" t="str">
        <f>INDEX(獼猴調查結果[工作站],MATCH(C3981,獼猴調查結果[樣區名稱],0))</f>
        <v>竹東</v>
      </c>
      <c r="C3981" t="s">
        <v>980</v>
      </c>
      <c r="D3981">
        <v>2</v>
      </c>
      <c r="E3981">
        <v>2</v>
      </c>
      <c r="F3981" t="s">
        <v>1811</v>
      </c>
    </row>
    <row r="3982" spans="1:6" x14ac:dyDescent="0.3">
      <c r="A3982" t="str">
        <f>INDEX(獼猴調查結果[林管處],MATCH(B3982,獼猴調查結果[工作站],0))</f>
        <v>新竹</v>
      </c>
      <c r="B3982" t="str">
        <f>INDEX(獼猴調查結果[工作站],MATCH(C3982,獼猴調查結果[樣區名稱],0))</f>
        <v>竹東</v>
      </c>
      <c r="C3982" t="s">
        <v>980</v>
      </c>
      <c r="D3982">
        <v>2</v>
      </c>
      <c r="E3982">
        <v>3</v>
      </c>
      <c r="F3982" t="s">
        <v>1811</v>
      </c>
    </row>
    <row r="3983" spans="1:6" x14ac:dyDescent="0.3">
      <c r="A3983" t="str">
        <f>INDEX(獼猴調查結果[林管處],MATCH(B3983,獼猴調查結果[工作站],0))</f>
        <v>新竹</v>
      </c>
      <c r="B3983" t="str">
        <f>INDEX(獼猴調查結果[工作站],MATCH(C3983,獼猴調查結果[樣區名稱],0))</f>
        <v>竹東</v>
      </c>
      <c r="C3983" t="s">
        <v>980</v>
      </c>
      <c r="D3983">
        <v>2</v>
      </c>
      <c r="E3983">
        <v>4</v>
      </c>
      <c r="F3983" t="s">
        <v>1811</v>
      </c>
    </row>
    <row r="3984" spans="1:6" x14ac:dyDescent="0.3">
      <c r="A3984" t="str">
        <f>INDEX(獼猴調查結果[林管處],MATCH(B3984,獼猴調查結果[工作站],0))</f>
        <v>新竹</v>
      </c>
      <c r="B3984" t="str">
        <f>INDEX(獼猴調查結果[工作站],MATCH(C3984,獼猴調查結果[樣區名稱],0))</f>
        <v>竹東</v>
      </c>
      <c r="C3984" t="s">
        <v>980</v>
      </c>
      <c r="D3984">
        <v>2</v>
      </c>
      <c r="E3984">
        <v>5</v>
      </c>
      <c r="F3984" t="s">
        <v>1811</v>
      </c>
    </row>
    <row r="3985" spans="1:6" x14ac:dyDescent="0.3">
      <c r="A3985" t="str">
        <f>INDEX(獼猴調查結果[林管處],MATCH(B3985,獼猴調查結果[工作站],0))</f>
        <v>新竹</v>
      </c>
      <c r="B3985" t="str">
        <f>INDEX(獼猴調查結果[工作站],MATCH(C3985,獼猴調查結果[樣區名稱],0))</f>
        <v>竹東</v>
      </c>
      <c r="C3985" t="s">
        <v>980</v>
      </c>
      <c r="D3985">
        <v>2</v>
      </c>
      <c r="E3985">
        <v>6</v>
      </c>
      <c r="F3985" t="s">
        <v>1811</v>
      </c>
    </row>
    <row r="3986" spans="1:6" x14ac:dyDescent="0.3">
      <c r="A3986" t="str">
        <f>INDEX(獼猴調查結果[林管處],MATCH(B3986,獼猴調查結果[工作站],0))</f>
        <v>新竹</v>
      </c>
      <c r="B3986" t="str">
        <f>INDEX(獼猴調查結果[工作站],MATCH(C3986,獼猴調查結果[樣區名稱],0))</f>
        <v>竹東</v>
      </c>
      <c r="C3986" t="s">
        <v>990</v>
      </c>
      <c r="D3986">
        <v>1</v>
      </c>
      <c r="E3986">
        <v>1</v>
      </c>
      <c r="F3986" t="s">
        <v>1813</v>
      </c>
    </row>
    <row r="3987" spans="1:6" x14ac:dyDescent="0.3">
      <c r="A3987" t="str">
        <f>INDEX(獼猴調查結果[林管處],MATCH(B3987,獼猴調查結果[工作站],0))</f>
        <v>新竹</v>
      </c>
      <c r="B3987" t="str">
        <f>INDEX(獼猴調查結果[工作站],MATCH(C3987,獼猴調查結果[樣區名稱],0))</f>
        <v>竹東</v>
      </c>
      <c r="C3987" t="s">
        <v>990</v>
      </c>
      <c r="D3987">
        <v>1</v>
      </c>
      <c r="E3987">
        <v>2</v>
      </c>
      <c r="F3987" t="s">
        <v>1813</v>
      </c>
    </row>
    <row r="3988" spans="1:6" x14ac:dyDescent="0.3">
      <c r="A3988" t="str">
        <f>INDEX(獼猴調查結果[林管處],MATCH(B3988,獼猴調查結果[工作站],0))</f>
        <v>新竹</v>
      </c>
      <c r="B3988" t="str">
        <f>INDEX(獼猴調查結果[工作站],MATCH(C3988,獼猴調查結果[樣區名稱],0))</f>
        <v>竹東</v>
      </c>
      <c r="C3988" t="s">
        <v>990</v>
      </c>
      <c r="D3988">
        <v>1</v>
      </c>
      <c r="E3988">
        <v>3</v>
      </c>
      <c r="F3988" t="s">
        <v>1813</v>
      </c>
    </row>
    <row r="3989" spans="1:6" x14ac:dyDescent="0.3">
      <c r="A3989" t="str">
        <f>INDEX(獼猴調查結果[林管處],MATCH(B3989,獼猴調查結果[工作站],0))</f>
        <v>新竹</v>
      </c>
      <c r="B3989" t="str">
        <f>INDEX(獼猴調查結果[工作站],MATCH(C3989,獼猴調查結果[樣區名稱],0))</f>
        <v>竹東</v>
      </c>
      <c r="C3989" t="s">
        <v>990</v>
      </c>
      <c r="D3989">
        <v>1</v>
      </c>
      <c r="E3989">
        <v>4</v>
      </c>
      <c r="F3989" t="s">
        <v>1813</v>
      </c>
    </row>
    <row r="3990" spans="1:6" x14ac:dyDescent="0.3">
      <c r="A3990" t="str">
        <f>INDEX(獼猴調查結果[林管處],MATCH(B3990,獼猴調查結果[工作站],0))</f>
        <v>新竹</v>
      </c>
      <c r="B3990" t="str">
        <f>INDEX(獼猴調查結果[工作站],MATCH(C3990,獼猴調查結果[樣區名稱],0))</f>
        <v>竹東</v>
      </c>
      <c r="C3990" t="s">
        <v>990</v>
      </c>
      <c r="D3990">
        <v>1</v>
      </c>
      <c r="E3990">
        <v>5</v>
      </c>
      <c r="F3990" t="s">
        <v>1813</v>
      </c>
    </row>
    <row r="3991" spans="1:6" x14ac:dyDescent="0.3">
      <c r="A3991" t="str">
        <f>INDEX(獼猴調查結果[林管處],MATCH(B3991,獼猴調查結果[工作站],0))</f>
        <v>新竹</v>
      </c>
      <c r="B3991" t="str">
        <f>INDEX(獼猴調查結果[工作站],MATCH(C3991,獼猴調查結果[樣區名稱],0))</f>
        <v>竹東</v>
      </c>
      <c r="C3991" t="s">
        <v>990</v>
      </c>
      <c r="D3991">
        <v>1</v>
      </c>
      <c r="E3991">
        <v>6</v>
      </c>
      <c r="F3991" t="s">
        <v>1813</v>
      </c>
    </row>
    <row r="3992" spans="1:6" x14ac:dyDescent="0.3">
      <c r="A3992" t="str">
        <f>INDEX(獼猴調查結果[林管處],MATCH(B3992,獼猴調查結果[工作站],0))</f>
        <v>新竹</v>
      </c>
      <c r="B3992" t="str">
        <f>INDEX(獼猴調查結果[工作站],MATCH(C3992,獼猴調查結果[樣區名稱],0))</f>
        <v>竹東</v>
      </c>
      <c r="C3992" t="s">
        <v>990</v>
      </c>
      <c r="D3992">
        <v>2</v>
      </c>
      <c r="E3992">
        <v>1</v>
      </c>
      <c r="F3992" t="s">
        <v>1813</v>
      </c>
    </row>
    <row r="3993" spans="1:6" x14ac:dyDescent="0.3">
      <c r="A3993" t="str">
        <f>INDEX(獼猴調查結果[林管處],MATCH(B3993,獼猴調查結果[工作站],0))</f>
        <v>新竹</v>
      </c>
      <c r="B3993" t="str">
        <f>INDEX(獼猴調查結果[工作站],MATCH(C3993,獼猴調查結果[樣區名稱],0))</f>
        <v>竹東</v>
      </c>
      <c r="C3993" t="s">
        <v>990</v>
      </c>
      <c r="D3993">
        <v>2</v>
      </c>
      <c r="E3993">
        <v>2</v>
      </c>
      <c r="F3993" t="s">
        <v>1813</v>
      </c>
    </row>
    <row r="3994" spans="1:6" x14ac:dyDescent="0.3">
      <c r="A3994" t="str">
        <f>INDEX(獼猴調查結果[林管處],MATCH(B3994,獼猴調查結果[工作站],0))</f>
        <v>新竹</v>
      </c>
      <c r="B3994" t="str">
        <f>INDEX(獼猴調查結果[工作站],MATCH(C3994,獼猴調查結果[樣區名稱],0))</f>
        <v>竹東</v>
      </c>
      <c r="C3994" t="s">
        <v>990</v>
      </c>
      <c r="D3994">
        <v>2</v>
      </c>
      <c r="E3994">
        <v>3</v>
      </c>
      <c r="F3994" t="s">
        <v>1813</v>
      </c>
    </row>
    <row r="3995" spans="1:6" x14ac:dyDescent="0.3">
      <c r="A3995" t="str">
        <f>INDEX(獼猴調查結果[林管處],MATCH(B3995,獼猴調查結果[工作站],0))</f>
        <v>新竹</v>
      </c>
      <c r="B3995" t="str">
        <f>INDEX(獼猴調查結果[工作站],MATCH(C3995,獼猴調查結果[樣區名稱],0))</f>
        <v>竹東</v>
      </c>
      <c r="C3995" t="s">
        <v>990</v>
      </c>
      <c r="D3995">
        <v>2</v>
      </c>
      <c r="E3995">
        <v>4</v>
      </c>
      <c r="F3995" t="s">
        <v>1813</v>
      </c>
    </row>
    <row r="3996" spans="1:6" x14ac:dyDescent="0.3">
      <c r="A3996" t="str">
        <f>INDEX(獼猴調查結果[林管處],MATCH(B3996,獼猴調查結果[工作站],0))</f>
        <v>新竹</v>
      </c>
      <c r="B3996" t="str">
        <f>INDEX(獼猴調查結果[工作站],MATCH(C3996,獼猴調查結果[樣區名稱],0))</f>
        <v>竹東</v>
      </c>
      <c r="C3996" t="s">
        <v>990</v>
      </c>
      <c r="D3996">
        <v>2</v>
      </c>
      <c r="E3996">
        <v>5</v>
      </c>
      <c r="F3996" t="s">
        <v>1813</v>
      </c>
    </row>
    <row r="3997" spans="1:6" x14ac:dyDescent="0.3">
      <c r="A3997" t="str">
        <f>INDEX(獼猴調查結果[林管處],MATCH(B3997,獼猴調查結果[工作站],0))</f>
        <v>新竹</v>
      </c>
      <c r="B3997" t="str">
        <f>INDEX(獼猴調查結果[工作站],MATCH(C3997,獼猴調查結果[樣區名稱],0))</f>
        <v>竹東</v>
      </c>
      <c r="C3997" t="s">
        <v>990</v>
      </c>
      <c r="D3997">
        <v>2</v>
      </c>
      <c r="E3997">
        <v>6</v>
      </c>
      <c r="F3997" t="s">
        <v>1813</v>
      </c>
    </row>
    <row r="3998" spans="1:6" x14ac:dyDescent="0.3">
      <c r="A3998" t="str">
        <f>INDEX(獼猴調查結果[林管處],MATCH(B3998,獼猴調查結果[工作站],0))</f>
        <v>新竹</v>
      </c>
      <c r="B3998" t="str">
        <f>INDEX(獼猴調查結果[工作站],MATCH(C3998,獼猴調查結果[樣區名稱],0))</f>
        <v>烏來</v>
      </c>
      <c r="C3998" t="s">
        <v>998</v>
      </c>
      <c r="D3998">
        <v>1</v>
      </c>
      <c r="E3998">
        <v>1</v>
      </c>
      <c r="F3998" t="s">
        <v>1815</v>
      </c>
    </row>
    <row r="3999" spans="1:6" x14ac:dyDescent="0.3">
      <c r="A3999" t="str">
        <f>INDEX(獼猴調查結果[林管處],MATCH(B3999,獼猴調查結果[工作站],0))</f>
        <v>新竹</v>
      </c>
      <c r="B3999" t="str">
        <f>INDEX(獼猴調查結果[工作站],MATCH(C3999,獼猴調查結果[樣區名稱],0))</f>
        <v>烏來</v>
      </c>
      <c r="C3999" t="s">
        <v>998</v>
      </c>
      <c r="D3999">
        <v>1</v>
      </c>
      <c r="E3999">
        <v>2</v>
      </c>
      <c r="F3999" t="s">
        <v>1815</v>
      </c>
    </row>
    <row r="4000" spans="1:6" x14ac:dyDescent="0.3">
      <c r="A4000" t="str">
        <f>INDEX(獼猴調查結果[林管處],MATCH(B4000,獼猴調查結果[工作站],0))</f>
        <v>新竹</v>
      </c>
      <c r="B4000" t="str">
        <f>INDEX(獼猴調查結果[工作站],MATCH(C4000,獼猴調查結果[樣區名稱],0))</f>
        <v>烏來</v>
      </c>
      <c r="C4000" t="s">
        <v>998</v>
      </c>
      <c r="D4000">
        <v>1</v>
      </c>
      <c r="E4000">
        <v>3</v>
      </c>
      <c r="F4000" t="s">
        <v>1815</v>
      </c>
    </row>
    <row r="4001" spans="1:6" x14ac:dyDescent="0.3">
      <c r="A4001" t="str">
        <f>INDEX(獼猴調查結果[林管處],MATCH(B4001,獼猴調查結果[工作站],0))</f>
        <v>新竹</v>
      </c>
      <c r="B4001" t="str">
        <f>INDEX(獼猴調查結果[工作站],MATCH(C4001,獼猴調查結果[樣區名稱],0))</f>
        <v>烏來</v>
      </c>
      <c r="C4001" t="s">
        <v>998</v>
      </c>
      <c r="D4001">
        <v>1</v>
      </c>
      <c r="E4001">
        <v>4</v>
      </c>
      <c r="F4001" t="s">
        <v>1815</v>
      </c>
    </row>
    <row r="4002" spans="1:6" x14ac:dyDescent="0.3">
      <c r="A4002" t="str">
        <f>INDEX(獼猴調查結果[林管處],MATCH(B4002,獼猴調查結果[工作站],0))</f>
        <v>新竹</v>
      </c>
      <c r="B4002" t="str">
        <f>INDEX(獼猴調查結果[工作站],MATCH(C4002,獼猴調查結果[樣區名稱],0))</f>
        <v>烏來</v>
      </c>
      <c r="C4002" t="s">
        <v>998</v>
      </c>
      <c r="D4002">
        <v>1</v>
      </c>
      <c r="E4002">
        <v>5</v>
      </c>
      <c r="F4002" t="s">
        <v>1815</v>
      </c>
    </row>
    <row r="4003" spans="1:6" x14ac:dyDescent="0.3">
      <c r="A4003" t="str">
        <f>INDEX(獼猴調查結果[林管處],MATCH(B4003,獼猴調查結果[工作站],0))</f>
        <v>新竹</v>
      </c>
      <c r="B4003" t="str">
        <f>INDEX(獼猴調查結果[工作站],MATCH(C4003,獼猴調查結果[樣區名稱],0))</f>
        <v>烏來</v>
      </c>
      <c r="C4003" t="s">
        <v>998</v>
      </c>
      <c r="D4003">
        <v>1</v>
      </c>
      <c r="E4003">
        <v>6</v>
      </c>
      <c r="F4003" t="s">
        <v>1815</v>
      </c>
    </row>
    <row r="4004" spans="1:6" x14ac:dyDescent="0.3">
      <c r="A4004" t="str">
        <f>INDEX(獼猴調查結果[林管處],MATCH(B4004,獼猴調查結果[工作站],0))</f>
        <v>新竹</v>
      </c>
      <c r="B4004" t="str">
        <f>INDEX(獼猴調查結果[工作站],MATCH(C4004,獼猴調查結果[樣區名稱],0))</f>
        <v>烏來</v>
      </c>
      <c r="C4004" t="s">
        <v>998</v>
      </c>
      <c r="D4004">
        <v>1</v>
      </c>
      <c r="E4004">
        <v>7</v>
      </c>
      <c r="F4004" t="s">
        <v>1815</v>
      </c>
    </row>
    <row r="4005" spans="1:6" x14ac:dyDescent="0.3">
      <c r="A4005" t="str">
        <f>INDEX(獼猴調查結果[林管處],MATCH(B4005,獼猴調查結果[工作站],0))</f>
        <v>新竹</v>
      </c>
      <c r="B4005" t="str">
        <f>INDEX(獼猴調查結果[工作站],MATCH(C4005,獼猴調查結果[樣區名稱],0))</f>
        <v>烏來</v>
      </c>
      <c r="C4005" t="s">
        <v>998</v>
      </c>
      <c r="D4005">
        <v>1</v>
      </c>
      <c r="E4005">
        <v>8</v>
      </c>
      <c r="F4005" t="s">
        <v>1815</v>
      </c>
    </row>
    <row r="4006" spans="1:6" x14ac:dyDescent="0.3">
      <c r="A4006" t="str">
        <f>INDEX(獼猴調查結果[林管處],MATCH(B4006,獼猴調查結果[工作站],0))</f>
        <v>新竹</v>
      </c>
      <c r="B4006" t="str">
        <f>INDEX(獼猴調查結果[工作站],MATCH(C4006,獼猴調查結果[樣區名稱],0))</f>
        <v>烏來</v>
      </c>
      <c r="C4006" t="s">
        <v>1001</v>
      </c>
      <c r="D4006">
        <v>1</v>
      </c>
      <c r="E4006">
        <v>1</v>
      </c>
      <c r="F4006" t="s">
        <v>1815</v>
      </c>
    </row>
    <row r="4007" spans="1:6" x14ac:dyDescent="0.3">
      <c r="A4007" t="str">
        <f>INDEX(獼猴調查結果[林管處],MATCH(B4007,獼猴調查結果[工作站],0))</f>
        <v>新竹</v>
      </c>
      <c r="B4007" t="str">
        <f>INDEX(獼猴調查結果[工作站],MATCH(C4007,獼猴調查結果[樣區名稱],0))</f>
        <v>烏來</v>
      </c>
      <c r="C4007" t="s">
        <v>1001</v>
      </c>
      <c r="D4007">
        <v>1</v>
      </c>
      <c r="E4007">
        <v>2</v>
      </c>
      <c r="F4007" t="s">
        <v>1815</v>
      </c>
    </row>
    <row r="4008" spans="1:6" x14ac:dyDescent="0.3">
      <c r="A4008" t="str">
        <f>INDEX(獼猴調查結果[林管處],MATCH(B4008,獼猴調查結果[工作站],0))</f>
        <v>新竹</v>
      </c>
      <c r="B4008" t="str">
        <f>INDEX(獼猴調查結果[工作站],MATCH(C4008,獼猴調查結果[樣區名稱],0))</f>
        <v>烏來</v>
      </c>
      <c r="C4008" t="s">
        <v>1001</v>
      </c>
      <c r="D4008">
        <v>1</v>
      </c>
      <c r="E4008">
        <v>3</v>
      </c>
      <c r="F4008" t="s">
        <v>1815</v>
      </c>
    </row>
    <row r="4009" spans="1:6" x14ac:dyDescent="0.3">
      <c r="A4009" t="str">
        <f>INDEX(獼猴調查結果[林管處],MATCH(B4009,獼猴調查結果[工作站],0))</f>
        <v>新竹</v>
      </c>
      <c r="B4009" t="str">
        <f>INDEX(獼猴調查結果[工作站],MATCH(C4009,獼猴調查結果[樣區名稱],0))</f>
        <v>烏來</v>
      </c>
      <c r="C4009" t="s">
        <v>1001</v>
      </c>
      <c r="D4009">
        <v>1</v>
      </c>
      <c r="E4009">
        <v>4</v>
      </c>
      <c r="F4009" t="s">
        <v>1815</v>
      </c>
    </row>
    <row r="4010" spans="1:6" x14ac:dyDescent="0.3">
      <c r="A4010" t="str">
        <f>INDEX(獼猴調查結果[林管處],MATCH(B4010,獼猴調查結果[工作站],0))</f>
        <v>新竹</v>
      </c>
      <c r="B4010" t="str">
        <f>INDEX(獼猴調查結果[工作站],MATCH(C4010,獼猴調查結果[樣區名稱],0))</f>
        <v>烏來</v>
      </c>
      <c r="C4010" t="s">
        <v>1001</v>
      </c>
      <c r="D4010">
        <v>1</v>
      </c>
      <c r="E4010">
        <v>5</v>
      </c>
      <c r="F4010" t="s">
        <v>1815</v>
      </c>
    </row>
    <row r="4011" spans="1:6" x14ac:dyDescent="0.3">
      <c r="A4011" t="str">
        <f>INDEX(獼猴調查結果[林管處],MATCH(B4011,獼猴調查結果[工作站],0))</f>
        <v>新竹</v>
      </c>
      <c r="B4011" t="str">
        <f>INDEX(獼猴調查結果[工作站],MATCH(C4011,獼猴調查結果[樣區名稱],0))</f>
        <v>烏來</v>
      </c>
      <c r="C4011" t="s">
        <v>1001</v>
      </c>
      <c r="D4011">
        <v>1</v>
      </c>
      <c r="E4011">
        <v>6</v>
      </c>
      <c r="F4011" t="s">
        <v>1815</v>
      </c>
    </row>
    <row r="4012" spans="1:6" x14ac:dyDescent="0.3">
      <c r="A4012" t="str">
        <f>INDEX(獼猴調查結果[林管處],MATCH(B4012,獼猴調查結果[工作站],0))</f>
        <v>新竹</v>
      </c>
      <c r="B4012" t="str">
        <f>INDEX(獼猴調查結果[工作站],MATCH(C4012,獼猴調查結果[樣區名稱],0))</f>
        <v>烏來</v>
      </c>
      <c r="C4012" t="s">
        <v>1001</v>
      </c>
      <c r="D4012">
        <v>1</v>
      </c>
      <c r="E4012">
        <v>7</v>
      </c>
      <c r="F4012" t="s">
        <v>1815</v>
      </c>
    </row>
    <row r="4013" spans="1:6" x14ac:dyDescent="0.3">
      <c r="A4013" t="str">
        <f>INDEX(獼猴調查結果[林管處],MATCH(B4013,獼猴調查結果[工作站],0))</f>
        <v>新竹</v>
      </c>
      <c r="B4013" t="str">
        <f>INDEX(獼猴調查結果[工作站],MATCH(C4013,獼猴調查結果[樣區名稱],0))</f>
        <v>烏來</v>
      </c>
      <c r="C4013" t="s">
        <v>1023</v>
      </c>
      <c r="D4013">
        <v>1</v>
      </c>
      <c r="E4013">
        <v>1</v>
      </c>
      <c r="F4013" t="s">
        <v>1817</v>
      </c>
    </row>
    <row r="4014" spans="1:6" x14ac:dyDescent="0.3">
      <c r="A4014" t="str">
        <f>INDEX(獼猴調查結果[林管處],MATCH(B4014,獼猴調查結果[工作站],0))</f>
        <v>新竹</v>
      </c>
      <c r="B4014" t="str">
        <f>INDEX(獼猴調查結果[工作站],MATCH(C4014,獼猴調查結果[樣區名稱],0))</f>
        <v>烏來</v>
      </c>
      <c r="C4014" t="s">
        <v>1023</v>
      </c>
      <c r="D4014">
        <v>1</v>
      </c>
      <c r="E4014">
        <v>2</v>
      </c>
      <c r="F4014" t="s">
        <v>1817</v>
      </c>
    </row>
    <row r="4015" spans="1:6" x14ac:dyDescent="0.3">
      <c r="A4015" t="str">
        <f>INDEX(獼猴調查結果[林管處],MATCH(B4015,獼猴調查結果[工作站],0))</f>
        <v>新竹</v>
      </c>
      <c r="B4015" t="str">
        <f>INDEX(獼猴調查結果[工作站],MATCH(C4015,獼猴調查結果[樣區名稱],0))</f>
        <v>烏來</v>
      </c>
      <c r="C4015" t="s">
        <v>1023</v>
      </c>
      <c r="D4015">
        <v>1</v>
      </c>
      <c r="E4015">
        <v>3</v>
      </c>
      <c r="F4015" t="s">
        <v>1817</v>
      </c>
    </row>
    <row r="4016" spans="1:6" x14ac:dyDescent="0.3">
      <c r="A4016" t="str">
        <f>INDEX(獼猴調查結果[林管處],MATCH(B4016,獼猴調查結果[工作站],0))</f>
        <v>新竹</v>
      </c>
      <c r="B4016" t="str">
        <f>INDEX(獼猴調查結果[工作站],MATCH(C4016,獼猴調查結果[樣區名稱],0))</f>
        <v>烏來</v>
      </c>
      <c r="C4016" t="s">
        <v>1023</v>
      </c>
      <c r="D4016">
        <v>1</v>
      </c>
      <c r="E4016">
        <v>4</v>
      </c>
      <c r="F4016" t="s">
        <v>1817</v>
      </c>
    </row>
    <row r="4017" spans="1:6" x14ac:dyDescent="0.3">
      <c r="A4017" t="str">
        <f>INDEX(獼猴調查結果[林管處],MATCH(B4017,獼猴調查結果[工作站],0))</f>
        <v>新竹</v>
      </c>
      <c r="B4017" t="str">
        <f>INDEX(獼猴調查結果[工作站],MATCH(C4017,獼猴調查結果[樣區名稱],0))</f>
        <v>烏來</v>
      </c>
      <c r="C4017" t="s">
        <v>1023</v>
      </c>
      <c r="D4017">
        <v>1</v>
      </c>
      <c r="E4017">
        <v>5</v>
      </c>
      <c r="F4017" t="s">
        <v>1817</v>
      </c>
    </row>
    <row r="4018" spans="1:6" x14ac:dyDescent="0.3">
      <c r="A4018" t="str">
        <f>INDEX(獼猴調查結果[林管處],MATCH(B4018,獼猴調查結果[工作站],0))</f>
        <v>新竹</v>
      </c>
      <c r="B4018" t="str">
        <f>INDEX(獼猴調查結果[工作站],MATCH(C4018,獼猴調查結果[樣區名稱],0))</f>
        <v>烏來</v>
      </c>
      <c r="C4018" t="s">
        <v>1023</v>
      </c>
      <c r="D4018">
        <v>1</v>
      </c>
      <c r="E4018">
        <v>6</v>
      </c>
      <c r="F4018" t="s">
        <v>1817</v>
      </c>
    </row>
    <row r="4019" spans="1:6" x14ac:dyDescent="0.3">
      <c r="A4019" t="str">
        <f>INDEX(獼猴調查結果[林管處],MATCH(B4019,獼猴調查結果[工作站],0))</f>
        <v>台東</v>
      </c>
      <c r="B4019" t="str">
        <f>INDEX(獼猴調查結果[工作站],MATCH(C4019,獼猴調查結果[樣區名稱],0))</f>
        <v>知本</v>
      </c>
      <c r="C4019" t="s">
        <v>1386</v>
      </c>
      <c r="D4019">
        <v>1</v>
      </c>
      <c r="E4019">
        <v>1</v>
      </c>
      <c r="F4019" t="s">
        <v>1819</v>
      </c>
    </row>
    <row r="4020" spans="1:6" x14ac:dyDescent="0.3">
      <c r="A4020" t="str">
        <f>INDEX(獼猴調查結果[林管處],MATCH(B4020,獼猴調查結果[工作站],0))</f>
        <v>台東</v>
      </c>
      <c r="B4020" t="str">
        <f>INDEX(獼猴調查結果[工作站],MATCH(C4020,獼猴調查結果[樣區名稱],0))</f>
        <v>知本</v>
      </c>
      <c r="C4020" t="s">
        <v>1386</v>
      </c>
      <c r="D4020">
        <v>1</v>
      </c>
      <c r="E4020">
        <v>2</v>
      </c>
      <c r="F4020" t="s">
        <v>1819</v>
      </c>
    </row>
    <row r="4021" spans="1:6" x14ac:dyDescent="0.3">
      <c r="A4021" t="str">
        <f>INDEX(獼猴調查結果[林管處],MATCH(B4021,獼猴調查結果[工作站],0))</f>
        <v>台東</v>
      </c>
      <c r="B4021" t="str">
        <f>INDEX(獼猴調查結果[工作站],MATCH(C4021,獼猴調查結果[樣區名稱],0))</f>
        <v>知本</v>
      </c>
      <c r="C4021" t="s">
        <v>1386</v>
      </c>
      <c r="D4021">
        <v>1</v>
      </c>
      <c r="E4021">
        <v>3</v>
      </c>
      <c r="F4021" t="s">
        <v>1819</v>
      </c>
    </row>
    <row r="4022" spans="1:6" x14ac:dyDescent="0.3">
      <c r="A4022" t="str">
        <f>INDEX(獼猴調查結果[林管處],MATCH(B4022,獼猴調查結果[工作站],0))</f>
        <v>台東</v>
      </c>
      <c r="B4022" t="str">
        <f>INDEX(獼猴調查結果[工作站],MATCH(C4022,獼猴調查結果[樣區名稱],0))</f>
        <v>知本</v>
      </c>
      <c r="C4022" t="s">
        <v>1386</v>
      </c>
      <c r="D4022">
        <v>1</v>
      </c>
      <c r="E4022">
        <v>4</v>
      </c>
      <c r="F4022" t="s">
        <v>1819</v>
      </c>
    </row>
    <row r="4023" spans="1:6" x14ac:dyDescent="0.3">
      <c r="A4023" t="str">
        <f>INDEX(獼猴調查結果[林管處],MATCH(B4023,獼猴調查結果[工作站],0))</f>
        <v>台東</v>
      </c>
      <c r="B4023" t="str">
        <f>INDEX(獼猴調查結果[工作站],MATCH(C4023,獼猴調查結果[樣區名稱],0))</f>
        <v>知本</v>
      </c>
      <c r="C4023" t="s">
        <v>1386</v>
      </c>
      <c r="D4023">
        <v>1</v>
      </c>
      <c r="E4023">
        <v>5</v>
      </c>
      <c r="F4023" t="s">
        <v>1819</v>
      </c>
    </row>
    <row r="4024" spans="1:6" x14ac:dyDescent="0.3">
      <c r="A4024" t="str">
        <f>INDEX(獼猴調查結果[林管處],MATCH(B4024,獼猴調查結果[工作站],0))</f>
        <v>台東</v>
      </c>
      <c r="B4024" t="str">
        <f>INDEX(獼猴調查結果[工作站],MATCH(C4024,獼猴調查結果[樣區名稱],0))</f>
        <v>知本</v>
      </c>
      <c r="C4024" t="s">
        <v>1386</v>
      </c>
      <c r="D4024">
        <v>1</v>
      </c>
      <c r="E4024">
        <v>6</v>
      </c>
      <c r="F4024" t="s">
        <v>1819</v>
      </c>
    </row>
    <row r="4025" spans="1:6" x14ac:dyDescent="0.3">
      <c r="A4025" t="str">
        <f>INDEX(獼猴調查結果[林管處],MATCH(B4025,獼猴調查結果[工作站],0))</f>
        <v>台東</v>
      </c>
      <c r="B4025" t="str">
        <f>INDEX(獼猴調查結果[工作站],MATCH(C4025,獼猴調查結果[樣區名稱],0))</f>
        <v>知本</v>
      </c>
      <c r="C4025" t="s">
        <v>1388</v>
      </c>
      <c r="D4025">
        <v>1</v>
      </c>
      <c r="E4025">
        <v>1</v>
      </c>
      <c r="F4025" t="s">
        <v>1821</v>
      </c>
    </row>
    <row r="4026" spans="1:6" x14ac:dyDescent="0.3">
      <c r="A4026" t="str">
        <f>INDEX(獼猴調查結果[林管處],MATCH(B4026,獼猴調查結果[工作站],0))</f>
        <v>台東</v>
      </c>
      <c r="B4026" t="str">
        <f>INDEX(獼猴調查結果[工作站],MATCH(C4026,獼猴調查結果[樣區名稱],0))</f>
        <v>知本</v>
      </c>
      <c r="C4026" t="s">
        <v>1388</v>
      </c>
      <c r="D4026">
        <v>1</v>
      </c>
      <c r="E4026">
        <v>2</v>
      </c>
      <c r="F4026" t="s">
        <v>1821</v>
      </c>
    </row>
    <row r="4027" spans="1:6" x14ac:dyDescent="0.3">
      <c r="A4027" t="str">
        <f>INDEX(獼猴調查結果[林管處],MATCH(B4027,獼猴調查結果[工作站],0))</f>
        <v>台東</v>
      </c>
      <c r="B4027" t="str">
        <f>INDEX(獼猴調查結果[工作站],MATCH(C4027,獼猴調查結果[樣區名稱],0))</f>
        <v>知本</v>
      </c>
      <c r="C4027" t="s">
        <v>1388</v>
      </c>
      <c r="D4027">
        <v>1</v>
      </c>
      <c r="E4027">
        <v>3</v>
      </c>
      <c r="F4027" t="s">
        <v>1821</v>
      </c>
    </row>
    <row r="4028" spans="1:6" x14ac:dyDescent="0.3">
      <c r="A4028" t="str">
        <f>INDEX(獼猴調查結果[林管處],MATCH(B4028,獼猴調查結果[工作站],0))</f>
        <v>台東</v>
      </c>
      <c r="B4028" t="str">
        <f>INDEX(獼猴調查結果[工作站],MATCH(C4028,獼猴調查結果[樣區名稱],0))</f>
        <v>知本</v>
      </c>
      <c r="C4028" t="s">
        <v>1388</v>
      </c>
      <c r="D4028">
        <v>1</v>
      </c>
      <c r="E4028">
        <v>4</v>
      </c>
      <c r="F4028" t="s">
        <v>1821</v>
      </c>
    </row>
    <row r="4029" spans="1:6" x14ac:dyDescent="0.3">
      <c r="A4029" t="str">
        <f>INDEX(獼猴調查結果[林管處],MATCH(B4029,獼猴調查結果[工作站],0))</f>
        <v>台東</v>
      </c>
      <c r="B4029" t="str">
        <f>INDEX(獼猴調查結果[工作站],MATCH(C4029,獼猴調查結果[樣區名稱],0))</f>
        <v>知本</v>
      </c>
      <c r="C4029" t="s">
        <v>1388</v>
      </c>
      <c r="D4029">
        <v>1</v>
      </c>
      <c r="E4029">
        <v>5</v>
      </c>
      <c r="F4029" t="s">
        <v>1821</v>
      </c>
    </row>
    <row r="4030" spans="1:6" x14ac:dyDescent="0.3">
      <c r="A4030" t="str">
        <f>INDEX(獼猴調查結果[林管處],MATCH(B4030,獼猴調查結果[工作站],0))</f>
        <v>台東</v>
      </c>
      <c r="B4030" t="str">
        <f>INDEX(獼猴調查結果[工作站],MATCH(C4030,獼猴調查結果[樣區名稱],0))</f>
        <v>知本</v>
      </c>
      <c r="C4030" t="s">
        <v>1388</v>
      </c>
      <c r="D4030">
        <v>1</v>
      </c>
      <c r="E4030">
        <v>6</v>
      </c>
      <c r="F4030" t="s">
        <v>1821</v>
      </c>
    </row>
    <row r="4031" spans="1:6" x14ac:dyDescent="0.3">
      <c r="A4031" t="str">
        <f>INDEX(獼猴調查結果[林管處],MATCH(B4031,獼猴調查結果[工作站],0))</f>
        <v>台東</v>
      </c>
      <c r="B4031" t="str">
        <f>INDEX(獼猴調查結果[工作站],MATCH(C4031,獼猴調查結果[樣區名稱],0))</f>
        <v>知本</v>
      </c>
      <c r="C4031" t="s">
        <v>1391</v>
      </c>
      <c r="D4031">
        <v>1</v>
      </c>
      <c r="E4031">
        <v>1</v>
      </c>
      <c r="F4031" t="s">
        <v>1823</v>
      </c>
    </row>
    <row r="4032" spans="1:6" x14ac:dyDescent="0.3">
      <c r="A4032" t="str">
        <f>INDEX(獼猴調查結果[林管處],MATCH(B4032,獼猴調查結果[工作站],0))</f>
        <v>台東</v>
      </c>
      <c r="B4032" t="str">
        <f>INDEX(獼猴調查結果[工作站],MATCH(C4032,獼猴調查結果[樣區名稱],0))</f>
        <v>知本</v>
      </c>
      <c r="C4032" t="s">
        <v>1391</v>
      </c>
      <c r="D4032">
        <v>1</v>
      </c>
      <c r="E4032">
        <v>2</v>
      </c>
      <c r="F4032" t="s">
        <v>1823</v>
      </c>
    </row>
    <row r="4033" spans="1:6" x14ac:dyDescent="0.3">
      <c r="A4033" t="str">
        <f>INDEX(獼猴調查結果[林管處],MATCH(B4033,獼猴調查結果[工作站],0))</f>
        <v>台東</v>
      </c>
      <c r="B4033" t="str">
        <f>INDEX(獼猴調查結果[工作站],MATCH(C4033,獼猴調查結果[樣區名稱],0))</f>
        <v>知本</v>
      </c>
      <c r="C4033" t="s">
        <v>1391</v>
      </c>
      <c r="D4033">
        <v>1</v>
      </c>
      <c r="E4033">
        <v>3</v>
      </c>
      <c r="F4033" t="s">
        <v>1823</v>
      </c>
    </row>
    <row r="4034" spans="1:6" x14ac:dyDescent="0.3">
      <c r="A4034" t="str">
        <f>INDEX(獼猴調查結果[林管處],MATCH(B4034,獼猴調查結果[工作站],0))</f>
        <v>台東</v>
      </c>
      <c r="B4034" t="str">
        <f>INDEX(獼猴調查結果[工作站],MATCH(C4034,獼猴調查結果[樣區名稱],0))</f>
        <v>知本</v>
      </c>
      <c r="C4034" t="s">
        <v>1391</v>
      </c>
      <c r="D4034">
        <v>1</v>
      </c>
      <c r="E4034">
        <v>4</v>
      </c>
      <c r="F4034" t="s">
        <v>1823</v>
      </c>
    </row>
    <row r="4035" spans="1:6" x14ac:dyDescent="0.3">
      <c r="A4035" t="str">
        <f>INDEX(獼猴調查結果[林管處],MATCH(B4035,獼猴調查結果[工作站],0))</f>
        <v>台東</v>
      </c>
      <c r="B4035" t="str">
        <f>INDEX(獼猴調查結果[工作站],MATCH(C4035,獼猴調查結果[樣區名稱],0))</f>
        <v>知本</v>
      </c>
      <c r="C4035" t="s">
        <v>1391</v>
      </c>
      <c r="D4035">
        <v>1</v>
      </c>
      <c r="E4035">
        <v>5</v>
      </c>
      <c r="F4035" t="s">
        <v>1823</v>
      </c>
    </row>
    <row r="4036" spans="1:6" x14ac:dyDescent="0.3">
      <c r="A4036" t="str">
        <f>INDEX(獼猴調查結果[林管處],MATCH(B4036,獼猴調查結果[工作站],0))</f>
        <v>台東</v>
      </c>
      <c r="B4036" t="str">
        <f>INDEX(獼猴調查結果[工作站],MATCH(C4036,獼猴調查結果[樣區名稱],0))</f>
        <v>知本</v>
      </c>
      <c r="C4036" t="s">
        <v>1391</v>
      </c>
      <c r="D4036">
        <v>1</v>
      </c>
      <c r="E4036">
        <v>6</v>
      </c>
      <c r="F4036" t="s">
        <v>1823</v>
      </c>
    </row>
    <row r="4037" spans="1:6" x14ac:dyDescent="0.3">
      <c r="A4037" t="str">
        <f>INDEX(獼猴調查結果[林管處],MATCH(B4037,獼猴調查結果[工作站],0))</f>
        <v>台東</v>
      </c>
      <c r="B4037" t="str">
        <f>INDEX(獼猴調查結果[工作站],MATCH(C4037,獼猴調查結果[樣區名稱],0))</f>
        <v>知本</v>
      </c>
      <c r="C4037" t="s">
        <v>1393</v>
      </c>
      <c r="D4037">
        <v>1</v>
      </c>
      <c r="E4037">
        <v>1</v>
      </c>
      <c r="F4037" t="s">
        <v>1819</v>
      </c>
    </row>
    <row r="4038" spans="1:6" x14ac:dyDescent="0.3">
      <c r="A4038" t="str">
        <f>INDEX(獼猴調查結果[林管處],MATCH(B4038,獼猴調查結果[工作站],0))</f>
        <v>台東</v>
      </c>
      <c r="B4038" t="str">
        <f>INDEX(獼猴調查結果[工作站],MATCH(C4038,獼猴調查結果[樣區名稱],0))</f>
        <v>知本</v>
      </c>
      <c r="C4038" t="s">
        <v>1393</v>
      </c>
      <c r="D4038">
        <v>1</v>
      </c>
      <c r="E4038">
        <v>2</v>
      </c>
      <c r="F4038" t="s">
        <v>1819</v>
      </c>
    </row>
    <row r="4039" spans="1:6" x14ac:dyDescent="0.3">
      <c r="A4039" t="str">
        <f>INDEX(獼猴調查結果[林管處],MATCH(B4039,獼猴調查結果[工作站],0))</f>
        <v>台東</v>
      </c>
      <c r="B4039" t="str">
        <f>INDEX(獼猴調查結果[工作站],MATCH(C4039,獼猴調查結果[樣區名稱],0))</f>
        <v>知本</v>
      </c>
      <c r="C4039" t="s">
        <v>1393</v>
      </c>
      <c r="D4039">
        <v>1</v>
      </c>
      <c r="E4039">
        <v>3</v>
      </c>
      <c r="F4039" t="s">
        <v>1819</v>
      </c>
    </row>
    <row r="4040" spans="1:6" x14ac:dyDescent="0.3">
      <c r="A4040" t="str">
        <f>INDEX(獼猴調查結果[林管處],MATCH(B4040,獼猴調查結果[工作站],0))</f>
        <v>台東</v>
      </c>
      <c r="B4040" t="str">
        <f>INDEX(獼猴調查結果[工作站],MATCH(C4040,獼猴調查結果[樣區名稱],0))</f>
        <v>知本</v>
      </c>
      <c r="C4040" t="s">
        <v>1393</v>
      </c>
      <c r="D4040">
        <v>1</v>
      </c>
      <c r="E4040">
        <v>4</v>
      </c>
      <c r="F4040" t="s">
        <v>1819</v>
      </c>
    </row>
    <row r="4041" spans="1:6" x14ac:dyDescent="0.3">
      <c r="A4041" t="str">
        <f>INDEX(獼猴調查結果[林管處],MATCH(B4041,獼猴調查結果[工作站],0))</f>
        <v>台東</v>
      </c>
      <c r="B4041" t="str">
        <f>INDEX(獼猴調查結果[工作站],MATCH(C4041,獼猴調查結果[樣區名稱],0))</f>
        <v>知本</v>
      </c>
      <c r="C4041" t="s">
        <v>1393</v>
      </c>
      <c r="D4041">
        <v>1</v>
      </c>
      <c r="E4041">
        <v>5</v>
      </c>
      <c r="F4041" t="s">
        <v>1819</v>
      </c>
    </row>
    <row r="4042" spans="1:6" x14ac:dyDescent="0.3">
      <c r="A4042" t="str">
        <f>INDEX(獼猴調查結果[林管處],MATCH(B4042,獼猴調查結果[工作站],0))</f>
        <v>台東</v>
      </c>
      <c r="B4042" t="str">
        <f>INDEX(獼猴調查結果[工作站],MATCH(C4042,獼猴調查結果[樣區名稱],0))</f>
        <v>知本</v>
      </c>
      <c r="C4042" t="s">
        <v>1393</v>
      </c>
      <c r="D4042">
        <v>1</v>
      </c>
      <c r="E4042">
        <v>6</v>
      </c>
      <c r="F4042" t="s">
        <v>1819</v>
      </c>
    </row>
    <row r="4043" spans="1:6" x14ac:dyDescent="0.3">
      <c r="A4043" t="str">
        <f>INDEX(獼猴調查結果[林管處],MATCH(B4043,獼猴調查結果[工作站],0))</f>
        <v>台東</v>
      </c>
      <c r="B4043" t="str">
        <f>INDEX(獼猴調查結果[工作站],MATCH(C4043,獼猴調查結果[樣區名稱],0))</f>
        <v>知本</v>
      </c>
      <c r="C4043" t="s">
        <v>1395</v>
      </c>
      <c r="D4043">
        <v>1</v>
      </c>
      <c r="E4043">
        <v>1</v>
      </c>
      <c r="F4043" t="s">
        <v>1825</v>
      </c>
    </row>
    <row r="4044" spans="1:6" x14ac:dyDescent="0.3">
      <c r="A4044" t="str">
        <f>INDEX(獼猴調查結果[林管處],MATCH(B4044,獼猴調查結果[工作站],0))</f>
        <v>台東</v>
      </c>
      <c r="B4044" t="str">
        <f>INDEX(獼猴調查結果[工作站],MATCH(C4044,獼猴調查結果[樣區名稱],0))</f>
        <v>知本</v>
      </c>
      <c r="C4044" t="s">
        <v>1395</v>
      </c>
      <c r="D4044">
        <v>1</v>
      </c>
      <c r="E4044">
        <v>2</v>
      </c>
      <c r="F4044" t="s">
        <v>1825</v>
      </c>
    </row>
    <row r="4045" spans="1:6" x14ac:dyDescent="0.3">
      <c r="A4045" t="str">
        <f>INDEX(獼猴調查結果[林管處],MATCH(B4045,獼猴調查結果[工作站],0))</f>
        <v>台東</v>
      </c>
      <c r="B4045" t="str">
        <f>INDEX(獼猴調查結果[工作站],MATCH(C4045,獼猴調查結果[樣區名稱],0))</f>
        <v>知本</v>
      </c>
      <c r="C4045" t="s">
        <v>1395</v>
      </c>
      <c r="D4045">
        <v>1</v>
      </c>
      <c r="E4045">
        <v>3</v>
      </c>
      <c r="F4045" t="s">
        <v>1825</v>
      </c>
    </row>
    <row r="4046" spans="1:6" x14ac:dyDescent="0.3">
      <c r="A4046" t="str">
        <f>INDEX(獼猴調查結果[林管處],MATCH(B4046,獼猴調查結果[工作站],0))</f>
        <v>台東</v>
      </c>
      <c r="B4046" t="str">
        <f>INDEX(獼猴調查結果[工作站],MATCH(C4046,獼猴調查結果[樣區名稱],0))</f>
        <v>知本</v>
      </c>
      <c r="C4046" t="s">
        <v>1395</v>
      </c>
      <c r="D4046">
        <v>1</v>
      </c>
      <c r="E4046">
        <v>4</v>
      </c>
      <c r="F4046" t="s">
        <v>1825</v>
      </c>
    </row>
    <row r="4047" spans="1:6" x14ac:dyDescent="0.3">
      <c r="A4047" t="str">
        <f>INDEX(獼猴調查結果[林管處],MATCH(B4047,獼猴調查結果[工作站],0))</f>
        <v>台東</v>
      </c>
      <c r="B4047" t="str">
        <f>INDEX(獼猴調查結果[工作站],MATCH(C4047,獼猴調查結果[樣區名稱],0))</f>
        <v>知本</v>
      </c>
      <c r="C4047" t="s">
        <v>1395</v>
      </c>
      <c r="D4047">
        <v>1</v>
      </c>
      <c r="E4047">
        <v>5</v>
      </c>
      <c r="F4047" t="s">
        <v>1825</v>
      </c>
    </row>
    <row r="4048" spans="1:6" x14ac:dyDescent="0.3">
      <c r="A4048" t="str">
        <f>INDEX(獼猴調查結果[林管處],MATCH(B4048,獼猴調查結果[工作站],0))</f>
        <v>台東</v>
      </c>
      <c r="B4048" t="str">
        <f>INDEX(獼猴調查結果[工作站],MATCH(C4048,獼猴調查結果[樣區名稱],0))</f>
        <v>知本</v>
      </c>
      <c r="C4048" t="s">
        <v>1395</v>
      </c>
      <c r="D4048">
        <v>1</v>
      </c>
      <c r="E4048">
        <v>6</v>
      </c>
      <c r="F4048" t="s">
        <v>1825</v>
      </c>
    </row>
    <row r="4049" spans="1:6" x14ac:dyDescent="0.3">
      <c r="A4049" t="str">
        <f>INDEX(獼猴調查結果[林管處],MATCH(B4049,獼猴調查結果[工作站],0))</f>
        <v>台東</v>
      </c>
      <c r="B4049" t="str">
        <f>INDEX(獼猴調查結果[工作站],MATCH(C4049,獼猴調查結果[樣區名稱],0))</f>
        <v>知本</v>
      </c>
      <c r="C4049" t="s">
        <v>1397</v>
      </c>
      <c r="D4049">
        <v>1</v>
      </c>
      <c r="E4049">
        <v>1</v>
      </c>
      <c r="F4049" t="s">
        <v>1825</v>
      </c>
    </row>
    <row r="4050" spans="1:6" x14ac:dyDescent="0.3">
      <c r="A4050" t="str">
        <f>INDEX(獼猴調查結果[林管處],MATCH(B4050,獼猴調查結果[工作站],0))</f>
        <v>台東</v>
      </c>
      <c r="B4050" t="str">
        <f>INDEX(獼猴調查結果[工作站],MATCH(C4050,獼猴調查結果[樣區名稱],0))</f>
        <v>知本</v>
      </c>
      <c r="C4050" t="s">
        <v>1397</v>
      </c>
      <c r="D4050">
        <v>1</v>
      </c>
      <c r="E4050">
        <v>2</v>
      </c>
      <c r="F4050" t="s">
        <v>1825</v>
      </c>
    </row>
    <row r="4051" spans="1:6" x14ac:dyDescent="0.3">
      <c r="A4051" t="str">
        <f>INDEX(獼猴調查結果[林管處],MATCH(B4051,獼猴調查結果[工作站],0))</f>
        <v>台東</v>
      </c>
      <c r="B4051" t="str">
        <f>INDEX(獼猴調查結果[工作站],MATCH(C4051,獼猴調查結果[樣區名稱],0))</f>
        <v>知本</v>
      </c>
      <c r="C4051" t="s">
        <v>1397</v>
      </c>
      <c r="D4051">
        <v>1</v>
      </c>
      <c r="E4051">
        <v>3</v>
      </c>
      <c r="F4051" t="s">
        <v>1825</v>
      </c>
    </row>
    <row r="4052" spans="1:6" x14ac:dyDescent="0.3">
      <c r="A4052" t="str">
        <f>INDEX(獼猴調查結果[林管處],MATCH(B4052,獼猴調查結果[工作站],0))</f>
        <v>台東</v>
      </c>
      <c r="B4052" t="str">
        <f>INDEX(獼猴調查結果[工作站],MATCH(C4052,獼猴調查結果[樣區名稱],0))</f>
        <v>知本</v>
      </c>
      <c r="C4052" t="s">
        <v>1397</v>
      </c>
      <c r="D4052">
        <v>1</v>
      </c>
      <c r="E4052">
        <v>4</v>
      </c>
      <c r="F4052" t="s">
        <v>1825</v>
      </c>
    </row>
    <row r="4053" spans="1:6" x14ac:dyDescent="0.3">
      <c r="A4053" t="str">
        <f>INDEX(獼猴調查結果[林管處],MATCH(B4053,獼猴調查結果[工作站],0))</f>
        <v>台東</v>
      </c>
      <c r="B4053" t="str">
        <f>INDEX(獼猴調查結果[工作站],MATCH(C4053,獼猴調查結果[樣區名稱],0))</f>
        <v>知本</v>
      </c>
      <c r="C4053" t="s">
        <v>1397</v>
      </c>
      <c r="D4053">
        <v>1</v>
      </c>
      <c r="E4053">
        <v>5</v>
      </c>
      <c r="F4053" t="s">
        <v>1825</v>
      </c>
    </row>
    <row r="4054" spans="1:6" x14ac:dyDescent="0.3">
      <c r="A4054" t="str">
        <f>INDEX(獼猴調查結果[林管處],MATCH(B4054,獼猴調查結果[工作站],0))</f>
        <v>台東</v>
      </c>
      <c r="B4054" t="str">
        <f>INDEX(獼猴調查結果[工作站],MATCH(C4054,獼猴調查結果[樣區名稱],0))</f>
        <v>知本</v>
      </c>
      <c r="C4054" t="s">
        <v>1397</v>
      </c>
      <c r="D4054">
        <v>1</v>
      </c>
      <c r="E4054">
        <v>6</v>
      </c>
      <c r="F4054" t="s">
        <v>1825</v>
      </c>
    </row>
    <row r="4055" spans="1:6" x14ac:dyDescent="0.3">
      <c r="A4055" t="str">
        <f>INDEX(獼猴調查結果[林管處],MATCH(B4055,獼猴調查結果[工作站],0))</f>
        <v>台東</v>
      </c>
      <c r="B4055" t="str">
        <f>INDEX(獼猴調查結果[工作站],MATCH(C4055,獼猴調查結果[樣區名稱],0))</f>
        <v>知本</v>
      </c>
      <c r="C4055" t="s">
        <v>1399</v>
      </c>
      <c r="D4055">
        <v>1</v>
      </c>
      <c r="E4055">
        <v>1</v>
      </c>
      <c r="F4055" t="s">
        <v>1825</v>
      </c>
    </row>
    <row r="4056" spans="1:6" x14ac:dyDescent="0.3">
      <c r="A4056" t="str">
        <f>INDEX(獼猴調查結果[林管處],MATCH(B4056,獼猴調查結果[工作站],0))</f>
        <v>台東</v>
      </c>
      <c r="B4056" t="str">
        <f>INDEX(獼猴調查結果[工作站],MATCH(C4056,獼猴調查結果[樣區名稱],0))</f>
        <v>知本</v>
      </c>
      <c r="C4056" t="s">
        <v>1399</v>
      </c>
      <c r="D4056">
        <v>1</v>
      </c>
      <c r="E4056">
        <v>2</v>
      </c>
      <c r="F4056" t="s">
        <v>1825</v>
      </c>
    </row>
    <row r="4057" spans="1:6" x14ac:dyDescent="0.3">
      <c r="A4057" t="str">
        <f>INDEX(獼猴調查結果[林管處],MATCH(B4057,獼猴調查結果[工作站],0))</f>
        <v>台東</v>
      </c>
      <c r="B4057" t="str">
        <f>INDEX(獼猴調查結果[工作站],MATCH(C4057,獼猴調查結果[樣區名稱],0))</f>
        <v>知本</v>
      </c>
      <c r="C4057" t="s">
        <v>1399</v>
      </c>
      <c r="D4057">
        <v>1</v>
      </c>
      <c r="E4057">
        <v>3</v>
      </c>
      <c r="F4057" t="s">
        <v>1825</v>
      </c>
    </row>
    <row r="4058" spans="1:6" x14ac:dyDescent="0.3">
      <c r="A4058" t="str">
        <f>INDEX(獼猴調查結果[林管處],MATCH(B4058,獼猴調查結果[工作站],0))</f>
        <v>台東</v>
      </c>
      <c r="B4058" t="str">
        <f>INDEX(獼猴調查結果[工作站],MATCH(C4058,獼猴調查結果[樣區名稱],0))</f>
        <v>知本</v>
      </c>
      <c r="C4058" t="s">
        <v>1399</v>
      </c>
      <c r="D4058">
        <v>1</v>
      </c>
      <c r="E4058">
        <v>4</v>
      </c>
      <c r="F4058" t="s">
        <v>1825</v>
      </c>
    </row>
    <row r="4059" spans="1:6" x14ac:dyDescent="0.3">
      <c r="A4059" t="str">
        <f>INDEX(獼猴調查結果[林管處],MATCH(B4059,獼猴調查結果[工作站],0))</f>
        <v>台東</v>
      </c>
      <c r="B4059" t="str">
        <f>INDEX(獼猴調查結果[工作站],MATCH(C4059,獼猴調查結果[樣區名稱],0))</f>
        <v>知本</v>
      </c>
      <c r="C4059" t="s">
        <v>1399</v>
      </c>
      <c r="D4059">
        <v>1</v>
      </c>
      <c r="E4059">
        <v>5</v>
      </c>
      <c r="F4059" t="s">
        <v>1825</v>
      </c>
    </row>
    <row r="4060" spans="1:6" x14ac:dyDescent="0.3">
      <c r="A4060" t="str">
        <f>INDEX(獼猴調查結果[林管處],MATCH(B4060,獼猴調查結果[工作站],0))</f>
        <v>台東</v>
      </c>
      <c r="B4060" t="str">
        <f>INDEX(獼猴調查結果[工作站],MATCH(C4060,獼猴調查結果[樣區名稱],0))</f>
        <v>知本</v>
      </c>
      <c r="C4060" t="s">
        <v>1399</v>
      </c>
      <c r="D4060">
        <v>1</v>
      </c>
      <c r="E4060">
        <v>6</v>
      </c>
      <c r="F4060" t="s">
        <v>1825</v>
      </c>
    </row>
    <row r="4061" spans="1:6" x14ac:dyDescent="0.3">
      <c r="A4061" t="str">
        <f>INDEX(獼猴調查結果[林管處],MATCH(B4061,獼猴調查結果[工作站],0))</f>
        <v>台東</v>
      </c>
      <c r="B4061" t="str">
        <f>INDEX(獼猴調查結果[工作站],MATCH(C4061,獼猴調查結果[樣區名稱],0))</f>
        <v>知本</v>
      </c>
      <c r="C4061" t="s">
        <v>1401</v>
      </c>
      <c r="D4061">
        <v>1</v>
      </c>
      <c r="E4061">
        <v>1</v>
      </c>
      <c r="F4061" t="s">
        <v>1827</v>
      </c>
    </row>
    <row r="4062" spans="1:6" x14ac:dyDescent="0.3">
      <c r="A4062" t="str">
        <f>INDEX(獼猴調查結果[林管處],MATCH(B4062,獼猴調查結果[工作站],0))</f>
        <v>台東</v>
      </c>
      <c r="B4062" t="str">
        <f>INDEX(獼猴調查結果[工作站],MATCH(C4062,獼猴調查結果[樣區名稱],0))</f>
        <v>知本</v>
      </c>
      <c r="C4062" t="s">
        <v>1401</v>
      </c>
      <c r="D4062">
        <v>1</v>
      </c>
      <c r="E4062">
        <v>2</v>
      </c>
      <c r="F4062" t="s">
        <v>1827</v>
      </c>
    </row>
    <row r="4063" spans="1:6" x14ac:dyDescent="0.3">
      <c r="A4063" t="str">
        <f>INDEX(獼猴調查結果[林管處],MATCH(B4063,獼猴調查結果[工作站],0))</f>
        <v>台東</v>
      </c>
      <c r="B4063" t="str">
        <f>INDEX(獼猴調查結果[工作站],MATCH(C4063,獼猴調查結果[樣區名稱],0))</f>
        <v>知本</v>
      </c>
      <c r="C4063" t="s">
        <v>1401</v>
      </c>
      <c r="D4063">
        <v>1</v>
      </c>
      <c r="E4063">
        <v>3</v>
      </c>
      <c r="F4063" t="s">
        <v>1827</v>
      </c>
    </row>
    <row r="4064" spans="1:6" x14ac:dyDescent="0.3">
      <c r="A4064" t="str">
        <f>INDEX(獼猴調查結果[林管處],MATCH(B4064,獼猴調查結果[工作站],0))</f>
        <v>台東</v>
      </c>
      <c r="B4064" t="str">
        <f>INDEX(獼猴調查結果[工作站],MATCH(C4064,獼猴調查結果[樣區名稱],0))</f>
        <v>知本</v>
      </c>
      <c r="C4064" t="s">
        <v>1401</v>
      </c>
      <c r="D4064">
        <v>1</v>
      </c>
      <c r="E4064">
        <v>4</v>
      </c>
      <c r="F4064" t="s">
        <v>1827</v>
      </c>
    </row>
    <row r="4065" spans="1:6" x14ac:dyDescent="0.3">
      <c r="A4065" t="str">
        <f>INDEX(獼猴調查結果[林管處],MATCH(B4065,獼猴調查結果[工作站],0))</f>
        <v>台東</v>
      </c>
      <c r="B4065" t="str">
        <f>INDEX(獼猴調查結果[工作站],MATCH(C4065,獼猴調查結果[樣區名稱],0))</f>
        <v>知本</v>
      </c>
      <c r="C4065" t="s">
        <v>1401</v>
      </c>
      <c r="D4065">
        <v>1</v>
      </c>
      <c r="E4065">
        <v>5</v>
      </c>
      <c r="F4065" t="s">
        <v>1827</v>
      </c>
    </row>
    <row r="4066" spans="1:6" x14ac:dyDescent="0.3">
      <c r="A4066" t="str">
        <f>INDEX(獼猴調查結果[林管處],MATCH(B4066,獼猴調查結果[工作站],0))</f>
        <v>台東</v>
      </c>
      <c r="B4066" t="str">
        <f>INDEX(獼猴調查結果[工作站],MATCH(C4066,獼猴調查結果[樣區名稱],0))</f>
        <v>知本</v>
      </c>
      <c r="C4066" t="s">
        <v>1401</v>
      </c>
      <c r="D4066">
        <v>1</v>
      </c>
      <c r="E4066">
        <v>6</v>
      </c>
      <c r="F4066" t="s">
        <v>1827</v>
      </c>
    </row>
    <row r="4067" spans="1:6" x14ac:dyDescent="0.3">
      <c r="A4067" t="str">
        <f>INDEX(獼猴調查結果[林管處],MATCH(B4067,獼猴調查結果[工作站],0))</f>
        <v>台東</v>
      </c>
      <c r="B4067" t="str">
        <f>INDEX(獼猴調查結果[工作站],MATCH(C4067,獼猴調查結果[樣區名稱],0))</f>
        <v>知本</v>
      </c>
      <c r="C4067" t="s">
        <v>1403</v>
      </c>
      <c r="D4067">
        <v>1</v>
      </c>
      <c r="E4067">
        <v>1</v>
      </c>
      <c r="F4067" t="s">
        <v>1827</v>
      </c>
    </row>
    <row r="4068" spans="1:6" x14ac:dyDescent="0.3">
      <c r="A4068" t="str">
        <f>INDEX(獼猴調查結果[林管處],MATCH(B4068,獼猴調查結果[工作站],0))</f>
        <v>台東</v>
      </c>
      <c r="B4068" t="str">
        <f>INDEX(獼猴調查結果[工作站],MATCH(C4068,獼猴調查結果[樣區名稱],0))</f>
        <v>知本</v>
      </c>
      <c r="C4068" t="s">
        <v>1403</v>
      </c>
      <c r="D4068">
        <v>1</v>
      </c>
      <c r="E4068">
        <v>2</v>
      </c>
      <c r="F4068" t="s">
        <v>1827</v>
      </c>
    </row>
    <row r="4069" spans="1:6" x14ac:dyDescent="0.3">
      <c r="A4069" t="str">
        <f>INDEX(獼猴調查結果[林管處],MATCH(B4069,獼猴調查結果[工作站],0))</f>
        <v>台東</v>
      </c>
      <c r="B4069" t="str">
        <f>INDEX(獼猴調查結果[工作站],MATCH(C4069,獼猴調查結果[樣區名稱],0))</f>
        <v>知本</v>
      </c>
      <c r="C4069" t="s">
        <v>1403</v>
      </c>
      <c r="D4069">
        <v>1</v>
      </c>
      <c r="E4069">
        <v>3</v>
      </c>
      <c r="F4069" t="s">
        <v>1827</v>
      </c>
    </row>
    <row r="4070" spans="1:6" x14ac:dyDescent="0.3">
      <c r="A4070" t="str">
        <f>INDEX(獼猴調查結果[林管處],MATCH(B4070,獼猴調查結果[工作站],0))</f>
        <v>台東</v>
      </c>
      <c r="B4070" t="str">
        <f>INDEX(獼猴調查結果[工作站],MATCH(C4070,獼猴調查結果[樣區名稱],0))</f>
        <v>知本</v>
      </c>
      <c r="C4070" t="s">
        <v>1403</v>
      </c>
      <c r="D4070">
        <v>1</v>
      </c>
      <c r="E4070">
        <v>4</v>
      </c>
      <c r="F4070" t="s">
        <v>1827</v>
      </c>
    </row>
    <row r="4071" spans="1:6" x14ac:dyDescent="0.3">
      <c r="A4071" t="str">
        <f>INDEX(獼猴調查結果[林管處],MATCH(B4071,獼猴調查結果[工作站],0))</f>
        <v>台東</v>
      </c>
      <c r="B4071" t="str">
        <f>INDEX(獼猴調查結果[工作站],MATCH(C4071,獼猴調查結果[樣區名稱],0))</f>
        <v>知本</v>
      </c>
      <c r="C4071" t="s">
        <v>1403</v>
      </c>
      <c r="D4071">
        <v>1</v>
      </c>
      <c r="E4071">
        <v>5</v>
      </c>
      <c r="F4071" t="s">
        <v>1827</v>
      </c>
    </row>
    <row r="4072" spans="1:6" x14ac:dyDescent="0.3">
      <c r="A4072" t="str">
        <f>INDEX(獼猴調查結果[林管處],MATCH(B4072,獼猴調查結果[工作站],0))</f>
        <v>台東</v>
      </c>
      <c r="B4072" t="str">
        <f>INDEX(獼猴調查結果[工作站],MATCH(C4072,獼猴調查結果[樣區名稱],0))</f>
        <v>知本</v>
      </c>
      <c r="C4072" t="s">
        <v>1403</v>
      </c>
      <c r="D4072">
        <v>1</v>
      </c>
      <c r="E4072">
        <v>6</v>
      </c>
      <c r="F4072" t="s">
        <v>1827</v>
      </c>
    </row>
    <row r="4073" spans="1:6" x14ac:dyDescent="0.3">
      <c r="A4073" t="str">
        <f>INDEX(獼猴調查結果[林管處],MATCH(B4073,獼猴調查結果[工作站],0))</f>
        <v>台東</v>
      </c>
      <c r="B4073" t="str">
        <f>INDEX(獼猴調查結果[工作站],MATCH(C4073,獼猴調查結果[樣區名稱],0))</f>
        <v>知本</v>
      </c>
      <c r="C4073" t="s">
        <v>1407</v>
      </c>
      <c r="D4073">
        <v>1</v>
      </c>
      <c r="E4073">
        <v>1</v>
      </c>
      <c r="F4073" t="s">
        <v>1507</v>
      </c>
    </row>
    <row r="4074" spans="1:6" x14ac:dyDescent="0.3">
      <c r="A4074" t="str">
        <f>INDEX(獼猴調查結果[林管處],MATCH(B4074,獼猴調查結果[工作站],0))</f>
        <v>台東</v>
      </c>
      <c r="B4074" t="str">
        <f>INDEX(獼猴調查結果[工作站],MATCH(C4074,獼猴調查結果[樣區名稱],0))</f>
        <v>知本</v>
      </c>
      <c r="C4074" t="s">
        <v>1407</v>
      </c>
      <c r="D4074">
        <v>1</v>
      </c>
      <c r="E4074">
        <v>2</v>
      </c>
      <c r="F4074" t="s">
        <v>1507</v>
      </c>
    </row>
    <row r="4075" spans="1:6" x14ac:dyDescent="0.3">
      <c r="A4075" t="str">
        <f>INDEX(獼猴調查結果[林管處],MATCH(B4075,獼猴調查結果[工作站],0))</f>
        <v>台東</v>
      </c>
      <c r="B4075" t="str">
        <f>INDEX(獼猴調查結果[工作站],MATCH(C4075,獼猴調查結果[樣區名稱],0))</f>
        <v>知本</v>
      </c>
      <c r="C4075" t="s">
        <v>1407</v>
      </c>
      <c r="D4075">
        <v>1</v>
      </c>
      <c r="E4075">
        <v>3</v>
      </c>
      <c r="F4075" t="s">
        <v>1507</v>
      </c>
    </row>
    <row r="4076" spans="1:6" x14ac:dyDescent="0.3">
      <c r="A4076" t="str">
        <f>INDEX(獼猴調查結果[林管處],MATCH(B4076,獼猴調查結果[工作站],0))</f>
        <v>台東</v>
      </c>
      <c r="B4076" t="str">
        <f>INDEX(獼猴調查結果[工作站],MATCH(C4076,獼猴調查結果[樣區名稱],0))</f>
        <v>知本</v>
      </c>
      <c r="C4076" t="s">
        <v>1407</v>
      </c>
      <c r="D4076">
        <v>1</v>
      </c>
      <c r="E4076">
        <v>4</v>
      </c>
      <c r="F4076" t="s">
        <v>1507</v>
      </c>
    </row>
    <row r="4077" spans="1:6" x14ac:dyDescent="0.3">
      <c r="A4077" t="str">
        <f>INDEX(獼猴調查結果[林管處],MATCH(B4077,獼猴調查結果[工作站],0))</f>
        <v>台東</v>
      </c>
      <c r="B4077" t="str">
        <f>INDEX(獼猴調查結果[工作站],MATCH(C4077,獼猴調查結果[樣區名稱],0))</f>
        <v>知本</v>
      </c>
      <c r="C4077" t="s">
        <v>1407</v>
      </c>
      <c r="D4077">
        <v>1</v>
      </c>
      <c r="E4077">
        <v>5</v>
      </c>
      <c r="F4077" t="s">
        <v>1507</v>
      </c>
    </row>
    <row r="4078" spans="1:6" x14ac:dyDescent="0.3">
      <c r="A4078" t="str">
        <f>INDEX(獼猴調查結果[林管處],MATCH(B4078,獼猴調查結果[工作站],0))</f>
        <v>台東</v>
      </c>
      <c r="B4078" t="str">
        <f>INDEX(獼猴調查結果[工作站],MATCH(C4078,獼猴調查結果[樣區名稱],0))</f>
        <v>知本</v>
      </c>
      <c r="C4078" t="s">
        <v>1407</v>
      </c>
      <c r="D4078">
        <v>1</v>
      </c>
      <c r="E4078">
        <v>6</v>
      </c>
      <c r="F4078" t="s">
        <v>1507</v>
      </c>
    </row>
    <row r="4079" spans="1:6" x14ac:dyDescent="0.3">
      <c r="A4079" t="str">
        <f>INDEX(獼猴調查結果[林管處],MATCH(B4079,獼猴調查結果[工作站],0))</f>
        <v>台東</v>
      </c>
      <c r="B4079" t="str">
        <f>INDEX(獼猴調查結果[工作站],MATCH(C4079,獼猴調查結果[樣區名稱],0))</f>
        <v>大武</v>
      </c>
      <c r="C4079" t="s">
        <v>1410</v>
      </c>
      <c r="D4079">
        <v>1</v>
      </c>
      <c r="E4079" t="s">
        <v>1413</v>
      </c>
      <c r="F4079" t="s">
        <v>1830</v>
      </c>
    </row>
    <row r="4080" spans="1:6" x14ac:dyDescent="0.3">
      <c r="A4080" t="str">
        <f>INDEX(獼猴調查結果[林管處],MATCH(B4080,獼猴調查結果[工作站],0))</f>
        <v>台東</v>
      </c>
      <c r="B4080" t="str">
        <f>INDEX(獼猴調查結果[工作站],MATCH(C4080,獼猴調查結果[樣區名稱],0))</f>
        <v>大武</v>
      </c>
      <c r="C4080" t="s">
        <v>1410</v>
      </c>
      <c r="D4080">
        <v>1</v>
      </c>
      <c r="E4080" t="s">
        <v>1414</v>
      </c>
      <c r="F4080" t="s">
        <v>1830</v>
      </c>
    </row>
    <row r="4081" spans="1:6" x14ac:dyDescent="0.3">
      <c r="A4081" t="str">
        <f>INDEX(獼猴調查結果[林管處],MATCH(B4081,獼猴調查結果[工作站],0))</f>
        <v>台東</v>
      </c>
      <c r="B4081" t="str">
        <f>INDEX(獼猴調查結果[工作站],MATCH(C4081,獼猴調查結果[樣區名稱],0))</f>
        <v>大武</v>
      </c>
      <c r="C4081" t="s">
        <v>1410</v>
      </c>
      <c r="D4081">
        <v>1</v>
      </c>
      <c r="E4081" t="s">
        <v>1416</v>
      </c>
      <c r="F4081" t="s">
        <v>1830</v>
      </c>
    </row>
    <row r="4082" spans="1:6" x14ac:dyDescent="0.3">
      <c r="A4082" t="str">
        <f>INDEX(獼猴調查結果[林管處],MATCH(B4082,獼猴調查結果[工作站],0))</f>
        <v>台東</v>
      </c>
      <c r="B4082" t="str">
        <f>INDEX(獼猴調查結果[工作站],MATCH(C4082,獼猴調查結果[樣區名稱],0))</f>
        <v>大武</v>
      </c>
      <c r="C4082" t="s">
        <v>1410</v>
      </c>
      <c r="D4082">
        <v>1</v>
      </c>
      <c r="E4082" t="s">
        <v>1417</v>
      </c>
      <c r="F4082" t="s">
        <v>1830</v>
      </c>
    </row>
    <row r="4083" spans="1:6" x14ac:dyDescent="0.3">
      <c r="A4083" t="str">
        <f>INDEX(獼猴調查結果[林管處],MATCH(B4083,獼猴調查結果[工作站],0))</f>
        <v>台東</v>
      </c>
      <c r="B4083" t="str">
        <f>INDEX(獼猴調查結果[工作站],MATCH(C4083,獼猴調查結果[樣區名稱],0))</f>
        <v>大武</v>
      </c>
      <c r="C4083" t="s">
        <v>1410</v>
      </c>
      <c r="D4083">
        <v>1</v>
      </c>
      <c r="E4083" t="s">
        <v>1418</v>
      </c>
      <c r="F4083" t="s">
        <v>1830</v>
      </c>
    </row>
    <row r="4084" spans="1:6" x14ac:dyDescent="0.3">
      <c r="A4084" t="str">
        <f>INDEX(獼猴調查結果[林管處],MATCH(B4084,獼猴調查結果[工作站],0))</f>
        <v>台東</v>
      </c>
      <c r="B4084" t="str">
        <f>INDEX(獼猴調查結果[工作站],MATCH(C4084,獼猴調查結果[樣區名稱],0))</f>
        <v>大武</v>
      </c>
      <c r="C4084" t="s">
        <v>1410</v>
      </c>
      <c r="D4084">
        <v>1</v>
      </c>
      <c r="E4084" t="s">
        <v>1419</v>
      </c>
      <c r="F4084" t="s">
        <v>1830</v>
      </c>
    </row>
    <row r="4085" spans="1:6" x14ac:dyDescent="0.3">
      <c r="A4085" t="str">
        <f>INDEX(獼猴調查結果[林管處],MATCH(B4085,獼猴調查結果[工作站],0))</f>
        <v>台東</v>
      </c>
      <c r="B4085" t="str">
        <f>INDEX(獼猴調查結果[工作站],MATCH(C4085,獼猴調查結果[樣區名稱],0))</f>
        <v>大武</v>
      </c>
      <c r="C4085" t="s">
        <v>1410</v>
      </c>
      <c r="D4085">
        <v>2</v>
      </c>
      <c r="E4085" t="s">
        <v>1413</v>
      </c>
      <c r="F4085" t="s">
        <v>1830</v>
      </c>
    </row>
    <row r="4086" spans="1:6" x14ac:dyDescent="0.3">
      <c r="A4086" t="str">
        <f>INDEX(獼猴調查結果[林管處],MATCH(B4086,獼猴調查結果[工作站],0))</f>
        <v>台東</v>
      </c>
      <c r="B4086" t="str">
        <f>INDEX(獼猴調查結果[工作站],MATCH(C4086,獼猴調查結果[樣區名稱],0))</f>
        <v>大武</v>
      </c>
      <c r="C4086" t="s">
        <v>1410</v>
      </c>
      <c r="D4086">
        <v>2</v>
      </c>
      <c r="E4086" t="s">
        <v>1414</v>
      </c>
      <c r="F4086" t="s">
        <v>1830</v>
      </c>
    </row>
    <row r="4087" spans="1:6" x14ac:dyDescent="0.3">
      <c r="A4087" t="str">
        <f>INDEX(獼猴調查結果[林管處],MATCH(B4087,獼猴調查結果[工作站],0))</f>
        <v>台東</v>
      </c>
      <c r="B4087" t="str">
        <f>INDEX(獼猴調查結果[工作站],MATCH(C4087,獼猴調查結果[樣區名稱],0))</f>
        <v>大武</v>
      </c>
      <c r="C4087" t="s">
        <v>1410</v>
      </c>
      <c r="D4087">
        <v>2</v>
      </c>
      <c r="E4087" t="s">
        <v>1416</v>
      </c>
      <c r="F4087" t="s">
        <v>1830</v>
      </c>
    </row>
    <row r="4088" spans="1:6" x14ac:dyDescent="0.3">
      <c r="A4088" t="str">
        <f>INDEX(獼猴調查結果[林管處],MATCH(B4088,獼猴調查結果[工作站],0))</f>
        <v>台東</v>
      </c>
      <c r="B4088" t="str">
        <f>INDEX(獼猴調查結果[工作站],MATCH(C4088,獼猴調查結果[樣區名稱],0))</f>
        <v>大武</v>
      </c>
      <c r="C4088" t="s">
        <v>1410</v>
      </c>
      <c r="D4088">
        <v>2</v>
      </c>
      <c r="E4088" t="s">
        <v>1417</v>
      </c>
      <c r="F4088" t="s">
        <v>1830</v>
      </c>
    </row>
    <row r="4089" spans="1:6" x14ac:dyDescent="0.3">
      <c r="A4089" t="str">
        <f>INDEX(獼猴調查結果[林管處],MATCH(B4089,獼猴調查結果[工作站],0))</f>
        <v>台東</v>
      </c>
      <c r="B4089" t="str">
        <f>INDEX(獼猴調查結果[工作站],MATCH(C4089,獼猴調查結果[樣區名稱],0))</f>
        <v>大武</v>
      </c>
      <c r="C4089" t="s">
        <v>1410</v>
      </c>
      <c r="D4089">
        <v>2</v>
      </c>
      <c r="E4089" t="s">
        <v>1418</v>
      </c>
      <c r="F4089" t="s">
        <v>1830</v>
      </c>
    </row>
    <row r="4090" spans="1:6" x14ac:dyDescent="0.3">
      <c r="A4090" t="str">
        <f>INDEX(獼猴調查結果[林管處],MATCH(B4090,獼猴調查結果[工作站],0))</f>
        <v>台東</v>
      </c>
      <c r="B4090" t="str">
        <f>INDEX(獼猴調查結果[工作站],MATCH(C4090,獼猴調查結果[樣區名稱],0))</f>
        <v>大武</v>
      </c>
      <c r="C4090" t="s">
        <v>1410</v>
      </c>
      <c r="D4090">
        <v>2</v>
      </c>
      <c r="E4090" t="s">
        <v>1419</v>
      </c>
      <c r="F4090" t="s">
        <v>1830</v>
      </c>
    </row>
    <row r="4091" spans="1:6" x14ac:dyDescent="0.3">
      <c r="A4091" t="str">
        <f>INDEX(獼猴調查結果[林管處],MATCH(B4091,獼猴調查結果[工作站],0))</f>
        <v>台東</v>
      </c>
      <c r="B4091" t="str">
        <f>INDEX(獼猴調查結果[工作站],MATCH(C4091,獼猴調查結果[樣區名稱],0))</f>
        <v>大武</v>
      </c>
      <c r="C4091" t="s">
        <v>1421</v>
      </c>
      <c r="D4091">
        <v>1</v>
      </c>
      <c r="E4091" t="s">
        <v>1413</v>
      </c>
      <c r="F4091" t="s">
        <v>1832</v>
      </c>
    </row>
    <row r="4092" spans="1:6" x14ac:dyDescent="0.3">
      <c r="A4092" t="str">
        <f>INDEX(獼猴調查結果[林管處],MATCH(B4092,獼猴調查結果[工作站],0))</f>
        <v>台東</v>
      </c>
      <c r="B4092" t="str">
        <f>INDEX(獼猴調查結果[工作站],MATCH(C4092,獼猴調查結果[樣區名稱],0))</f>
        <v>大武</v>
      </c>
      <c r="C4092" t="s">
        <v>1421</v>
      </c>
      <c r="D4092">
        <v>1</v>
      </c>
      <c r="E4092" t="s">
        <v>1414</v>
      </c>
      <c r="F4092" t="s">
        <v>1832</v>
      </c>
    </row>
    <row r="4093" spans="1:6" x14ac:dyDescent="0.3">
      <c r="A4093" t="str">
        <f>INDEX(獼猴調查結果[林管處],MATCH(B4093,獼猴調查結果[工作站],0))</f>
        <v>台東</v>
      </c>
      <c r="B4093" t="str">
        <f>INDEX(獼猴調查結果[工作站],MATCH(C4093,獼猴調查結果[樣區名稱],0))</f>
        <v>大武</v>
      </c>
      <c r="C4093" t="s">
        <v>1421</v>
      </c>
      <c r="D4093">
        <v>1</v>
      </c>
      <c r="E4093" t="s">
        <v>1416</v>
      </c>
      <c r="F4093" t="s">
        <v>1832</v>
      </c>
    </row>
    <row r="4094" spans="1:6" x14ac:dyDescent="0.3">
      <c r="A4094" t="str">
        <f>INDEX(獼猴調查結果[林管處],MATCH(B4094,獼猴調查結果[工作站],0))</f>
        <v>台東</v>
      </c>
      <c r="B4094" t="str">
        <f>INDEX(獼猴調查結果[工作站],MATCH(C4094,獼猴調查結果[樣區名稱],0))</f>
        <v>大武</v>
      </c>
      <c r="C4094" t="s">
        <v>1421</v>
      </c>
      <c r="D4094">
        <v>1</v>
      </c>
      <c r="E4094" t="s">
        <v>1417</v>
      </c>
      <c r="F4094" t="s">
        <v>1832</v>
      </c>
    </row>
    <row r="4095" spans="1:6" x14ac:dyDescent="0.3">
      <c r="A4095" t="str">
        <f>INDEX(獼猴調查結果[林管處],MATCH(B4095,獼猴調查結果[工作站],0))</f>
        <v>台東</v>
      </c>
      <c r="B4095" t="str">
        <f>INDEX(獼猴調查結果[工作站],MATCH(C4095,獼猴調查結果[樣區名稱],0))</f>
        <v>大武</v>
      </c>
      <c r="C4095" t="s">
        <v>1421</v>
      </c>
      <c r="D4095">
        <v>1</v>
      </c>
      <c r="E4095" t="s">
        <v>1418</v>
      </c>
      <c r="F4095" t="s">
        <v>1832</v>
      </c>
    </row>
    <row r="4096" spans="1:6" x14ac:dyDescent="0.3">
      <c r="A4096" t="str">
        <f>INDEX(獼猴調查結果[林管處],MATCH(B4096,獼猴調查結果[工作站],0))</f>
        <v>台東</v>
      </c>
      <c r="B4096" t="str">
        <f>INDEX(獼猴調查結果[工作站],MATCH(C4096,獼猴調查結果[樣區名稱],0))</f>
        <v>大武</v>
      </c>
      <c r="C4096" t="s">
        <v>1421</v>
      </c>
      <c r="D4096">
        <v>1</v>
      </c>
      <c r="E4096" t="s">
        <v>1419</v>
      </c>
      <c r="F4096" t="s">
        <v>1832</v>
      </c>
    </row>
    <row r="4097" spans="1:6" x14ac:dyDescent="0.3">
      <c r="A4097" t="str">
        <f>INDEX(獼猴調查結果[林管處],MATCH(B4097,獼猴調查結果[工作站],0))</f>
        <v>台東</v>
      </c>
      <c r="B4097" t="str">
        <f>INDEX(獼猴調查結果[工作站],MATCH(C4097,獼猴調查結果[樣區名稱],0))</f>
        <v>大武</v>
      </c>
      <c r="C4097" t="s">
        <v>1421</v>
      </c>
      <c r="D4097">
        <v>2</v>
      </c>
      <c r="E4097" t="s">
        <v>1413</v>
      </c>
      <c r="F4097" t="s">
        <v>1832</v>
      </c>
    </row>
    <row r="4098" spans="1:6" x14ac:dyDescent="0.3">
      <c r="A4098" t="str">
        <f>INDEX(獼猴調查結果[林管處],MATCH(B4098,獼猴調查結果[工作站],0))</f>
        <v>台東</v>
      </c>
      <c r="B4098" t="str">
        <f>INDEX(獼猴調查結果[工作站],MATCH(C4098,獼猴調查結果[樣區名稱],0))</f>
        <v>大武</v>
      </c>
      <c r="C4098" t="s">
        <v>1421</v>
      </c>
      <c r="D4098">
        <v>2</v>
      </c>
      <c r="E4098" t="s">
        <v>1414</v>
      </c>
      <c r="F4098" t="s">
        <v>1832</v>
      </c>
    </row>
    <row r="4099" spans="1:6" x14ac:dyDescent="0.3">
      <c r="A4099" t="str">
        <f>INDEX(獼猴調查結果[林管處],MATCH(B4099,獼猴調查結果[工作站],0))</f>
        <v>台東</v>
      </c>
      <c r="B4099" t="str">
        <f>INDEX(獼猴調查結果[工作站],MATCH(C4099,獼猴調查結果[樣區名稱],0))</f>
        <v>大武</v>
      </c>
      <c r="C4099" t="s">
        <v>1421</v>
      </c>
      <c r="D4099">
        <v>2</v>
      </c>
      <c r="E4099" t="s">
        <v>1416</v>
      </c>
      <c r="F4099" t="s">
        <v>1832</v>
      </c>
    </row>
    <row r="4100" spans="1:6" x14ac:dyDescent="0.3">
      <c r="A4100" t="str">
        <f>INDEX(獼猴調查結果[林管處],MATCH(B4100,獼猴調查結果[工作站],0))</f>
        <v>台東</v>
      </c>
      <c r="B4100" t="str">
        <f>INDEX(獼猴調查結果[工作站],MATCH(C4100,獼猴調查結果[樣區名稱],0))</f>
        <v>大武</v>
      </c>
      <c r="C4100" t="s">
        <v>1421</v>
      </c>
      <c r="D4100">
        <v>2</v>
      </c>
      <c r="E4100" t="s">
        <v>1417</v>
      </c>
      <c r="F4100" t="s">
        <v>1832</v>
      </c>
    </row>
    <row r="4101" spans="1:6" x14ac:dyDescent="0.3">
      <c r="A4101" t="str">
        <f>INDEX(獼猴調查結果[林管處],MATCH(B4101,獼猴調查結果[工作站],0))</f>
        <v>台東</v>
      </c>
      <c r="B4101" t="str">
        <f>INDEX(獼猴調查結果[工作站],MATCH(C4101,獼猴調查結果[樣區名稱],0))</f>
        <v>大武</v>
      </c>
      <c r="C4101" t="s">
        <v>1421</v>
      </c>
      <c r="D4101">
        <v>2</v>
      </c>
      <c r="E4101" t="s">
        <v>1418</v>
      </c>
      <c r="F4101" t="s">
        <v>1832</v>
      </c>
    </row>
    <row r="4102" spans="1:6" x14ac:dyDescent="0.3">
      <c r="A4102" t="str">
        <f>INDEX(獼猴調查結果[林管處],MATCH(B4102,獼猴調查結果[工作站],0))</f>
        <v>台東</v>
      </c>
      <c r="B4102" t="str">
        <f>INDEX(獼猴調查結果[工作站],MATCH(C4102,獼猴調查結果[樣區名稱],0))</f>
        <v>大武</v>
      </c>
      <c r="C4102" t="s">
        <v>1421</v>
      </c>
      <c r="D4102">
        <v>2</v>
      </c>
      <c r="E4102" t="s">
        <v>1419</v>
      </c>
      <c r="F4102" t="s">
        <v>1832</v>
      </c>
    </row>
    <row r="4103" spans="1:6" x14ac:dyDescent="0.3">
      <c r="A4103" t="str">
        <f>INDEX(獼猴調查結果[林管處],MATCH(B4103,獼猴調查結果[工作站],0))</f>
        <v>台東</v>
      </c>
      <c r="B4103" t="str">
        <f>INDEX(獼猴調查結果[工作站],MATCH(C4103,獼猴調查結果[樣區名稱],0))</f>
        <v>大武</v>
      </c>
      <c r="C4103" t="s">
        <v>1427</v>
      </c>
      <c r="D4103">
        <v>1</v>
      </c>
      <c r="E4103" t="s">
        <v>1413</v>
      </c>
      <c r="F4103" t="s">
        <v>1832</v>
      </c>
    </row>
    <row r="4104" spans="1:6" x14ac:dyDescent="0.3">
      <c r="A4104" t="str">
        <f>INDEX(獼猴調查結果[林管處],MATCH(B4104,獼猴調查結果[工作站],0))</f>
        <v>台東</v>
      </c>
      <c r="B4104" t="str">
        <f>INDEX(獼猴調查結果[工作站],MATCH(C4104,獼猴調查結果[樣區名稱],0))</f>
        <v>大武</v>
      </c>
      <c r="C4104" t="s">
        <v>1427</v>
      </c>
      <c r="D4104">
        <v>1</v>
      </c>
      <c r="E4104" t="s">
        <v>1414</v>
      </c>
      <c r="F4104" t="s">
        <v>1832</v>
      </c>
    </row>
    <row r="4105" spans="1:6" x14ac:dyDescent="0.3">
      <c r="A4105" t="str">
        <f>INDEX(獼猴調查結果[林管處],MATCH(B4105,獼猴調查結果[工作站],0))</f>
        <v>台東</v>
      </c>
      <c r="B4105" t="str">
        <f>INDEX(獼猴調查結果[工作站],MATCH(C4105,獼猴調查結果[樣區名稱],0))</f>
        <v>大武</v>
      </c>
      <c r="C4105" t="s">
        <v>1427</v>
      </c>
      <c r="D4105">
        <v>1</v>
      </c>
      <c r="E4105" t="s">
        <v>1416</v>
      </c>
      <c r="F4105" t="s">
        <v>1832</v>
      </c>
    </row>
    <row r="4106" spans="1:6" x14ac:dyDescent="0.3">
      <c r="A4106" t="str">
        <f>INDEX(獼猴調查結果[林管處],MATCH(B4106,獼猴調查結果[工作站],0))</f>
        <v>台東</v>
      </c>
      <c r="B4106" t="str">
        <f>INDEX(獼猴調查結果[工作站],MATCH(C4106,獼猴調查結果[樣區名稱],0))</f>
        <v>大武</v>
      </c>
      <c r="C4106" t="s">
        <v>1427</v>
      </c>
      <c r="D4106">
        <v>1</v>
      </c>
      <c r="E4106" t="s">
        <v>1417</v>
      </c>
      <c r="F4106" t="s">
        <v>1832</v>
      </c>
    </row>
    <row r="4107" spans="1:6" x14ac:dyDescent="0.3">
      <c r="A4107" t="str">
        <f>INDEX(獼猴調查結果[林管處],MATCH(B4107,獼猴調查結果[工作站],0))</f>
        <v>台東</v>
      </c>
      <c r="B4107" t="str">
        <f>INDEX(獼猴調查結果[工作站],MATCH(C4107,獼猴調查結果[樣區名稱],0))</f>
        <v>大武</v>
      </c>
      <c r="C4107" t="s">
        <v>1427</v>
      </c>
      <c r="D4107">
        <v>1</v>
      </c>
      <c r="E4107" t="s">
        <v>1418</v>
      </c>
      <c r="F4107" t="s">
        <v>1832</v>
      </c>
    </row>
    <row r="4108" spans="1:6" x14ac:dyDescent="0.3">
      <c r="A4108" t="str">
        <f>INDEX(獼猴調查結果[林管處],MATCH(B4108,獼猴調查結果[工作站],0))</f>
        <v>台東</v>
      </c>
      <c r="B4108" t="str">
        <f>INDEX(獼猴調查結果[工作站],MATCH(C4108,獼猴調查結果[樣區名稱],0))</f>
        <v>大武</v>
      </c>
      <c r="C4108" t="s">
        <v>1427</v>
      </c>
      <c r="D4108">
        <v>1</v>
      </c>
      <c r="E4108" t="s">
        <v>1419</v>
      </c>
      <c r="F4108" t="s">
        <v>1832</v>
      </c>
    </row>
    <row r="4109" spans="1:6" x14ac:dyDescent="0.3">
      <c r="A4109" t="str">
        <f>INDEX(獼猴調查結果[林管處],MATCH(B4109,獼猴調查結果[工作站],0))</f>
        <v>台東</v>
      </c>
      <c r="B4109" t="str">
        <f>INDEX(獼猴調查結果[工作站],MATCH(C4109,獼猴調查結果[樣區名稱],0))</f>
        <v>大武</v>
      </c>
      <c r="C4109" t="s">
        <v>1427</v>
      </c>
      <c r="D4109">
        <v>2</v>
      </c>
      <c r="E4109" t="s">
        <v>1413</v>
      </c>
      <c r="F4109" t="s">
        <v>1832</v>
      </c>
    </row>
    <row r="4110" spans="1:6" x14ac:dyDescent="0.3">
      <c r="A4110" t="str">
        <f>INDEX(獼猴調查結果[林管處],MATCH(B4110,獼猴調查結果[工作站],0))</f>
        <v>台東</v>
      </c>
      <c r="B4110" t="str">
        <f>INDEX(獼猴調查結果[工作站],MATCH(C4110,獼猴調查結果[樣區名稱],0))</f>
        <v>大武</v>
      </c>
      <c r="C4110" t="s">
        <v>1427</v>
      </c>
      <c r="D4110">
        <v>2</v>
      </c>
      <c r="E4110" t="s">
        <v>1414</v>
      </c>
      <c r="F4110" t="s">
        <v>1832</v>
      </c>
    </row>
    <row r="4111" spans="1:6" x14ac:dyDescent="0.3">
      <c r="A4111" t="str">
        <f>INDEX(獼猴調查結果[林管處],MATCH(B4111,獼猴調查結果[工作站],0))</f>
        <v>台東</v>
      </c>
      <c r="B4111" t="str">
        <f>INDEX(獼猴調查結果[工作站],MATCH(C4111,獼猴調查結果[樣區名稱],0))</f>
        <v>大武</v>
      </c>
      <c r="C4111" t="s">
        <v>1427</v>
      </c>
      <c r="D4111">
        <v>2</v>
      </c>
      <c r="E4111" t="s">
        <v>1416</v>
      </c>
      <c r="F4111" t="s">
        <v>1832</v>
      </c>
    </row>
    <row r="4112" spans="1:6" x14ac:dyDescent="0.3">
      <c r="A4112" t="str">
        <f>INDEX(獼猴調查結果[林管處],MATCH(B4112,獼猴調查結果[工作站],0))</f>
        <v>台東</v>
      </c>
      <c r="B4112" t="str">
        <f>INDEX(獼猴調查結果[工作站],MATCH(C4112,獼猴調查結果[樣區名稱],0))</f>
        <v>大武</v>
      </c>
      <c r="C4112" t="s">
        <v>1427</v>
      </c>
      <c r="D4112">
        <v>2</v>
      </c>
      <c r="E4112" t="s">
        <v>1417</v>
      </c>
      <c r="F4112" t="s">
        <v>1832</v>
      </c>
    </row>
    <row r="4113" spans="1:6" x14ac:dyDescent="0.3">
      <c r="A4113" t="str">
        <f>INDEX(獼猴調查結果[林管處],MATCH(B4113,獼猴調查結果[工作站],0))</f>
        <v>台東</v>
      </c>
      <c r="B4113" t="str">
        <f>INDEX(獼猴調查結果[工作站],MATCH(C4113,獼猴調查結果[樣區名稱],0))</f>
        <v>大武</v>
      </c>
      <c r="C4113" t="s">
        <v>1427</v>
      </c>
      <c r="D4113">
        <v>2</v>
      </c>
      <c r="E4113" t="s">
        <v>1418</v>
      </c>
      <c r="F4113" t="s">
        <v>1832</v>
      </c>
    </row>
    <row r="4114" spans="1:6" x14ac:dyDescent="0.3">
      <c r="A4114" t="str">
        <f>INDEX(獼猴調查結果[林管處],MATCH(B4114,獼猴調查結果[工作站],0))</f>
        <v>台東</v>
      </c>
      <c r="B4114" t="str">
        <f>INDEX(獼猴調查結果[工作站],MATCH(C4114,獼猴調查結果[樣區名稱],0))</f>
        <v>大武</v>
      </c>
      <c r="C4114" t="s">
        <v>1427</v>
      </c>
      <c r="D4114">
        <v>2</v>
      </c>
      <c r="E4114" t="s">
        <v>1419</v>
      </c>
      <c r="F4114" t="s">
        <v>1832</v>
      </c>
    </row>
    <row r="4115" spans="1:6" x14ac:dyDescent="0.3">
      <c r="A4115" t="str">
        <f>INDEX(獼猴調查結果[林管處],MATCH(B4115,獼猴調查結果[工作站],0))</f>
        <v>台東</v>
      </c>
      <c r="B4115" t="str">
        <f>INDEX(獼猴調查結果[工作站],MATCH(C4115,獼猴調查結果[樣區名稱],0))</f>
        <v>大武</v>
      </c>
      <c r="C4115" t="s">
        <v>1429</v>
      </c>
      <c r="D4115">
        <v>1</v>
      </c>
      <c r="E4115" t="s">
        <v>1413</v>
      </c>
      <c r="F4115" t="s">
        <v>1832</v>
      </c>
    </row>
    <row r="4116" spans="1:6" x14ac:dyDescent="0.3">
      <c r="A4116" t="str">
        <f>INDEX(獼猴調查結果[林管處],MATCH(B4116,獼猴調查結果[工作站],0))</f>
        <v>台東</v>
      </c>
      <c r="B4116" t="str">
        <f>INDEX(獼猴調查結果[工作站],MATCH(C4116,獼猴調查結果[樣區名稱],0))</f>
        <v>大武</v>
      </c>
      <c r="C4116" t="s">
        <v>1429</v>
      </c>
      <c r="D4116">
        <v>1</v>
      </c>
      <c r="E4116" t="s">
        <v>1414</v>
      </c>
      <c r="F4116" t="s">
        <v>1832</v>
      </c>
    </row>
    <row r="4117" spans="1:6" x14ac:dyDescent="0.3">
      <c r="A4117" t="str">
        <f>INDEX(獼猴調查結果[林管處],MATCH(B4117,獼猴調查結果[工作站],0))</f>
        <v>台東</v>
      </c>
      <c r="B4117" t="str">
        <f>INDEX(獼猴調查結果[工作站],MATCH(C4117,獼猴調查結果[樣區名稱],0))</f>
        <v>大武</v>
      </c>
      <c r="C4117" t="s">
        <v>1429</v>
      </c>
      <c r="D4117">
        <v>1</v>
      </c>
      <c r="E4117" t="s">
        <v>1416</v>
      </c>
      <c r="F4117" t="s">
        <v>1832</v>
      </c>
    </row>
    <row r="4118" spans="1:6" x14ac:dyDescent="0.3">
      <c r="A4118" t="str">
        <f>INDEX(獼猴調查結果[林管處],MATCH(B4118,獼猴調查結果[工作站],0))</f>
        <v>台東</v>
      </c>
      <c r="B4118" t="str">
        <f>INDEX(獼猴調查結果[工作站],MATCH(C4118,獼猴調查結果[樣區名稱],0))</f>
        <v>大武</v>
      </c>
      <c r="C4118" t="s">
        <v>1429</v>
      </c>
      <c r="D4118">
        <v>1</v>
      </c>
      <c r="E4118" t="s">
        <v>1417</v>
      </c>
      <c r="F4118" t="s">
        <v>1832</v>
      </c>
    </row>
    <row r="4119" spans="1:6" x14ac:dyDescent="0.3">
      <c r="A4119" t="str">
        <f>INDEX(獼猴調查結果[林管處],MATCH(B4119,獼猴調查結果[工作站],0))</f>
        <v>台東</v>
      </c>
      <c r="B4119" t="str">
        <f>INDEX(獼猴調查結果[工作站],MATCH(C4119,獼猴調查結果[樣區名稱],0))</f>
        <v>大武</v>
      </c>
      <c r="C4119" t="s">
        <v>1429</v>
      </c>
      <c r="D4119">
        <v>1</v>
      </c>
      <c r="E4119" t="s">
        <v>1418</v>
      </c>
      <c r="F4119" t="s">
        <v>1832</v>
      </c>
    </row>
    <row r="4120" spans="1:6" x14ac:dyDescent="0.3">
      <c r="A4120" t="str">
        <f>INDEX(獼猴調查結果[林管處],MATCH(B4120,獼猴調查結果[工作站],0))</f>
        <v>台東</v>
      </c>
      <c r="B4120" t="str">
        <f>INDEX(獼猴調查結果[工作站],MATCH(C4120,獼猴調查結果[樣區名稱],0))</f>
        <v>大武</v>
      </c>
      <c r="C4120" t="s">
        <v>1429</v>
      </c>
      <c r="D4120">
        <v>1</v>
      </c>
      <c r="E4120" t="s">
        <v>1419</v>
      </c>
      <c r="F4120" t="s">
        <v>1832</v>
      </c>
    </row>
    <row r="4121" spans="1:6" x14ac:dyDescent="0.3">
      <c r="A4121" t="str">
        <f>INDEX(獼猴調查結果[林管處],MATCH(B4121,獼猴調查結果[工作站],0))</f>
        <v>台東</v>
      </c>
      <c r="B4121" t="str">
        <f>INDEX(獼猴調查結果[工作站],MATCH(C4121,獼猴調查結果[樣區名稱],0))</f>
        <v>大武</v>
      </c>
      <c r="C4121" t="s">
        <v>1429</v>
      </c>
      <c r="D4121">
        <v>2</v>
      </c>
      <c r="E4121" t="s">
        <v>1413</v>
      </c>
      <c r="F4121" t="s">
        <v>1832</v>
      </c>
    </row>
    <row r="4122" spans="1:6" x14ac:dyDescent="0.3">
      <c r="A4122" t="str">
        <f>INDEX(獼猴調查結果[林管處],MATCH(B4122,獼猴調查結果[工作站],0))</f>
        <v>台東</v>
      </c>
      <c r="B4122" t="str">
        <f>INDEX(獼猴調查結果[工作站],MATCH(C4122,獼猴調查結果[樣區名稱],0))</f>
        <v>大武</v>
      </c>
      <c r="C4122" t="s">
        <v>1429</v>
      </c>
      <c r="D4122">
        <v>2</v>
      </c>
      <c r="E4122" t="s">
        <v>1414</v>
      </c>
      <c r="F4122" t="s">
        <v>1832</v>
      </c>
    </row>
    <row r="4123" spans="1:6" x14ac:dyDescent="0.3">
      <c r="A4123" t="str">
        <f>INDEX(獼猴調查結果[林管處],MATCH(B4123,獼猴調查結果[工作站],0))</f>
        <v>台東</v>
      </c>
      <c r="B4123" t="str">
        <f>INDEX(獼猴調查結果[工作站],MATCH(C4123,獼猴調查結果[樣區名稱],0))</f>
        <v>大武</v>
      </c>
      <c r="C4123" t="s">
        <v>1429</v>
      </c>
      <c r="D4123">
        <v>2</v>
      </c>
      <c r="E4123" t="s">
        <v>1416</v>
      </c>
      <c r="F4123" t="s">
        <v>1832</v>
      </c>
    </row>
    <row r="4124" spans="1:6" x14ac:dyDescent="0.3">
      <c r="A4124" t="str">
        <f>INDEX(獼猴調查結果[林管處],MATCH(B4124,獼猴調查結果[工作站],0))</f>
        <v>台東</v>
      </c>
      <c r="B4124" t="str">
        <f>INDEX(獼猴調查結果[工作站],MATCH(C4124,獼猴調查結果[樣區名稱],0))</f>
        <v>大武</v>
      </c>
      <c r="C4124" t="s">
        <v>1429</v>
      </c>
      <c r="D4124">
        <v>2</v>
      </c>
      <c r="E4124" t="s">
        <v>1417</v>
      </c>
      <c r="F4124" t="s">
        <v>1832</v>
      </c>
    </row>
    <row r="4125" spans="1:6" x14ac:dyDescent="0.3">
      <c r="A4125" t="str">
        <f>INDEX(獼猴調查結果[林管處],MATCH(B4125,獼猴調查結果[工作站],0))</f>
        <v>台東</v>
      </c>
      <c r="B4125" t="str">
        <f>INDEX(獼猴調查結果[工作站],MATCH(C4125,獼猴調查結果[樣區名稱],0))</f>
        <v>大武</v>
      </c>
      <c r="C4125" t="s">
        <v>1429</v>
      </c>
      <c r="D4125">
        <v>2</v>
      </c>
      <c r="E4125" t="s">
        <v>1418</v>
      </c>
      <c r="F4125" t="s">
        <v>1832</v>
      </c>
    </row>
    <row r="4126" spans="1:6" x14ac:dyDescent="0.3">
      <c r="A4126" t="str">
        <f>INDEX(獼猴調查結果[林管處],MATCH(B4126,獼猴調查結果[工作站],0))</f>
        <v>台東</v>
      </c>
      <c r="B4126" t="str">
        <f>INDEX(獼猴調查結果[工作站],MATCH(C4126,獼猴調查結果[樣區名稱],0))</f>
        <v>大武</v>
      </c>
      <c r="C4126" t="s">
        <v>1429</v>
      </c>
      <c r="D4126">
        <v>2</v>
      </c>
      <c r="E4126" t="s">
        <v>1419</v>
      </c>
      <c r="F4126" t="s">
        <v>1832</v>
      </c>
    </row>
    <row r="4127" spans="1:6" x14ac:dyDescent="0.3">
      <c r="A4127" t="str">
        <f>INDEX(獼猴調查結果[林管處],MATCH(B4127,獼猴調查結果[工作站],0))</f>
        <v>台東</v>
      </c>
      <c r="B4127" t="str">
        <f>INDEX(獼猴調查結果[工作站],MATCH(C4127,獼猴調查結果[樣區名稱],0))</f>
        <v>大武</v>
      </c>
      <c r="C4127" t="s">
        <v>1438</v>
      </c>
      <c r="D4127">
        <v>1</v>
      </c>
      <c r="E4127" t="s">
        <v>1413</v>
      </c>
      <c r="F4127" t="s">
        <v>1835</v>
      </c>
    </row>
    <row r="4128" spans="1:6" x14ac:dyDescent="0.3">
      <c r="A4128" t="str">
        <f>INDEX(獼猴調查結果[林管處],MATCH(B4128,獼猴調查結果[工作站],0))</f>
        <v>台東</v>
      </c>
      <c r="B4128" t="str">
        <f>INDEX(獼猴調查結果[工作站],MATCH(C4128,獼猴調查結果[樣區名稱],0))</f>
        <v>大武</v>
      </c>
      <c r="C4128" t="s">
        <v>1438</v>
      </c>
      <c r="D4128">
        <v>1</v>
      </c>
      <c r="E4128" t="s">
        <v>1414</v>
      </c>
      <c r="F4128" t="s">
        <v>1835</v>
      </c>
    </row>
    <row r="4129" spans="1:6" x14ac:dyDescent="0.3">
      <c r="A4129" t="str">
        <f>INDEX(獼猴調查結果[林管處],MATCH(B4129,獼猴調查結果[工作站],0))</f>
        <v>台東</v>
      </c>
      <c r="B4129" t="str">
        <f>INDEX(獼猴調查結果[工作站],MATCH(C4129,獼猴調查結果[樣區名稱],0))</f>
        <v>大武</v>
      </c>
      <c r="C4129" t="s">
        <v>1438</v>
      </c>
      <c r="D4129">
        <v>1</v>
      </c>
      <c r="E4129" t="s">
        <v>1416</v>
      </c>
      <c r="F4129" t="s">
        <v>1835</v>
      </c>
    </row>
    <row r="4130" spans="1:6" x14ac:dyDescent="0.3">
      <c r="A4130" t="str">
        <f>INDEX(獼猴調查結果[林管處],MATCH(B4130,獼猴調查結果[工作站],0))</f>
        <v>台東</v>
      </c>
      <c r="B4130" t="str">
        <f>INDEX(獼猴調查結果[工作站],MATCH(C4130,獼猴調查結果[樣區名稱],0))</f>
        <v>大武</v>
      </c>
      <c r="C4130" t="s">
        <v>1438</v>
      </c>
      <c r="D4130">
        <v>1</v>
      </c>
      <c r="E4130" t="s">
        <v>1417</v>
      </c>
      <c r="F4130" t="s">
        <v>1835</v>
      </c>
    </row>
    <row r="4131" spans="1:6" x14ac:dyDescent="0.3">
      <c r="A4131" t="str">
        <f>INDEX(獼猴調查結果[林管處],MATCH(B4131,獼猴調查結果[工作站],0))</f>
        <v>台東</v>
      </c>
      <c r="B4131" t="str">
        <f>INDEX(獼猴調查結果[工作站],MATCH(C4131,獼猴調查結果[樣區名稱],0))</f>
        <v>大武</v>
      </c>
      <c r="C4131" t="s">
        <v>1438</v>
      </c>
      <c r="D4131">
        <v>1</v>
      </c>
      <c r="E4131" t="s">
        <v>1418</v>
      </c>
      <c r="F4131" t="s">
        <v>1835</v>
      </c>
    </row>
    <row r="4132" spans="1:6" x14ac:dyDescent="0.3">
      <c r="A4132" t="str">
        <f>INDEX(獼猴調查結果[林管處],MATCH(B4132,獼猴調查結果[工作站],0))</f>
        <v>台東</v>
      </c>
      <c r="B4132" t="str">
        <f>INDEX(獼猴調查結果[工作站],MATCH(C4132,獼猴調查結果[樣區名稱],0))</f>
        <v>大武</v>
      </c>
      <c r="C4132" t="s">
        <v>1438</v>
      </c>
      <c r="D4132">
        <v>1</v>
      </c>
      <c r="E4132" t="s">
        <v>1419</v>
      </c>
      <c r="F4132" t="s">
        <v>1835</v>
      </c>
    </row>
    <row r="4133" spans="1:6" x14ac:dyDescent="0.3">
      <c r="A4133" t="str">
        <f>INDEX(獼猴調查結果[林管處],MATCH(B4133,獼猴調查結果[工作站],0))</f>
        <v>台東</v>
      </c>
      <c r="B4133" t="str">
        <f>INDEX(獼猴調查結果[工作站],MATCH(C4133,獼猴調查結果[樣區名稱],0))</f>
        <v>大武</v>
      </c>
      <c r="C4133" t="s">
        <v>1438</v>
      </c>
      <c r="D4133">
        <v>2</v>
      </c>
      <c r="E4133" t="s">
        <v>1413</v>
      </c>
      <c r="F4133" t="s">
        <v>1835</v>
      </c>
    </row>
    <row r="4134" spans="1:6" x14ac:dyDescent="0.3">
      <c r="A4134" t="str">
        <f>INDEX(獼猴調查結果[林管處],MATCH(B4134,獼猴調查結果[工作站],0))</f>
        <v>台東</v>
      </c>
      <c r="B4134" t="str">
        <f>INDEX(獼猴調查結果[工作站],MATCH(C4134,獼猴調查結果[樣區名稱],0))</f>
        <v>大武</v>
      </c>
      <c r="C4134" t="s">
        <v>1438</v>
      </c>
      <c r="D4134">
        <v>2</v>
      </c>
      <c r="E4134" t="s">
        <v>1414</v>
      </c>
      <c r="F4134" t="s">
        <v>1835</v>
      </c>
    </row>
    <row r="4135" spans="1:6" x14ac:dyDescent="0.3">
      <c r="A4135" t="str">
        <f>INDEX(獼猴調查結果[林管處],MATCH(B4135,獼猴調查結果[工作站],0))</f>
        <v>台東</v>
      </c>
      <c r="B4135" t="str">
        <f>INDEX(獼猴調查結果[工作站],MATCH(C4135,獼猴調查結果[樣區名稱],0))</f>
        <v>大武</v>
      </c>
      <c r="C4135" t="s">
        <v>1438</v>
      </c>
      <c r="D4135">
        <v>2</v>
      </c>
      <c r="E4135" t="s">
        <v>1416</v>
      </c>
      <c r="F4135" t="s">
        <v>1835</v>
      </c>
    </row>
    <row r="4136" spans="1:6" x14ac:dyDescent="0.3">
      <c r="A4136" t="str">
        <f>INDEX(獼猴調查結果[林管處],MATCH(B4136,獼猴調查結果[工作站],0))</f>
        <v>台東</v>
      </c>
      <c r="B4136" t="str">
        <f>INDEX(獼猴調查結果[工作站],MATCH(C4136,獼猴調查結果[樣區名稱],0))</f>
        <v>大武</v>
      </c>
      <c r="C4136" t="s">
        <v>1438</v>
      </c>
      <c r="D4136">
        <v>2</v>
      </c>
      <c r="E4136" t="s">
        <v>1417</v>
      </c>
      <c r="F4136" t="s">
        <v>1835</v>
      </c>
    </row>
    <row r="4137" spans="1:6" x14ac:dyDescent="0.3">
      <c r="A4137" t="str">
        <f>INDEX(獼猴調查結果[林管處],MATCH(B4137,獼猴調查結果[工作站],0))</f>
        <v>台東</v>
      </c>
      <c r="B4137" t="str">
        <f>INDEX(獼猴調查結果[工作站],MATCH(C4137,獼猴調查結果[樣區名稱],0))</f>
        <v>大武</v>
      </c>
      <c r="C4137" t="s">
        <v>1438</v>
      </c>
      <c r="D4137">
        <v>2</v>
      </c>
      <c r="E4137" t="s">
        <v>1418</v>
      </c>
      <c r="F4137" t="s">
        <v>1835</v>
      </c>
    </row>
    <row r="4138" spans="1:6" x14ac:dyDescent="0.3">
      <c r="A4138" t="str">
        <f>INDEX(獼猴調查結果[林管處],MATCH(B4138,獼猴調查結果[工作站],0))</f>
        <v>台東</v>
      </c>
      <c r="B4138" t="str">
        <f>INDEX(獼猴調查結果[工作站],MATCH(C4138,獼猴調查結果[樣區名稱],0))</f>
        <v>大武</v>
      </c>
      <c r="C4138" t="s">
        <v>1438</v>
      </c>
      <c r="D4138">
        <v>2</v>
      </c>
      <c r="E4138" t="s">
        <v>1419</v>
      </c>
      <c r="F4138" t="s">
        <v>1835</v>
      </c>
    </row>
    <row r="4139" spans="1:6" x14ac:dyDescent="0.3">
      <c r="A4139" t="str">
        <f>INDEX(獼猴調查結果[林管處],MATCH(B4139,獼猴調查結果[工作站],0))</f>
        <v>台東</v>
      </c>
      <c r="B4139" t="str">
        <f>INDEX(獼猴調查結果[工作站],MATCH(C4139,獼猴調查結果[樣區名稱],0))</f>
        <v>大武</v>
      </c>
      <c r="C4139" t="s">
        <v>1441</v>
      </c>
      <c r="D4139">
        <v>1</v>
      </c>
      <c r="E4139" t="s">
        <v>1413</v>
      </c>
      <c r="F4139" t="s">
        <v>1835</v>
      </c>
    </row>
    <row r="4140" spans="1:6" x14ac:dyDescent="0.3">
      <c r="A4140" t="str">
        <f>INDEX(獼猴調查結果[林管處],MATCH(B4140,獼猴調查結果[工作站],0))</f>
        <v>台東</v>
      </c>
      <c r="B4140" t="str">
        <f>INDEX(獼猴調查結果[工作站],MATCH(C4140,獼猴調查結果[樣區名稱],0))</f>
        <v>大武</v>
      </c>
      <c r="C4140" t="s">
        <v>1441</v>
      </c>
      <c r="D4140">
        <v>1</v>
      </c>
      <c r="E4140" t="s">
        <v>1414</v>
      </c>
      <c r="F4140" t="s">
        <v>1835</v>
      </c>
    </row>
    <row r="4141" spans="1:6" x14ac:dyDescent="0.3">
      <c r="A4141" t="str">
        <f>INDEX(獼猴調查結果[林管處],MATCH(B4141,獼猴調查結果[工作站],0))</f>
        <v>台東</v>
      </c>
      <c r="B4141" t="str">
        <f>INDEX(獼猴調查結果[工作站],MATCH(C4141,獼猴調查結果[樣區名稱],0))</f>
        <v>大武</v>
      </c>
      <c r="C4141" t="s">
        <v>1441</v>
      </c>
      <c r="D4141">
        <v>1</v>
      </c>
      <c r="E4141" t="s">
        <v>1416</v>
      </c>
      <c r="F4141" t="s">
        <v>1835</v>
      </c>
    </row>
    <row r="4142" spans="1:6" x14ac:dyDescent="0.3">
      <c r="A4142" t="str">
        <f>INDEX(獼猴調查結果[林管處],MATCH(B4142,獼猴調查結果[工作站],0))</f>
        <v>台東</v>
      </c>
      <c r="B4142" t="str">
        <f>INDEX(獼猴調查結果[工作站],MATCH(C4142,獼猴調查結果[樣區名稱],0))</f>
        <v>大武</v>
      </c>
      <c r="C4142" t="s">
        <v>1441</v>
      </c>
      <c r="D4142">
        <v>1</v>
      </c>
      <c r="E4142" t="s">
        <v>1417</v>
      </c>
      <c r="F4142" t="s">
        <v>1835</v>
      </c>
    </row>
    <row r="4143" spans="1:6" x14ac:dyDescent="0.3">
      <c r="A4143" t="str">
        <f>INDEX(獼猴調查結果[林管處],MATCH(B4143,獼猴調查結果[工作站],0))</f>
        <v>台東</v>
      </c>
      <c r="B4143" t="str">
        <f>INDEX(獼猴調查結果[工作站],MATCH(C4143,獼猴調查結果[樣區名稱],0))</f>
        <v>大武</v>
      </c>
      <c r="C4143" t="s">
        <v>1441</v>
      </c>
      <c r="D4143">
        <v>1</v>
      </c>
      <c r="E4143" t="s">
        <v>1418</v>
      </c>
      <c r="F4143" t="s">
        <v>1835</v>
      </c>
    </row>
    <row r="4144" spans="1:6" x14ac:dyDescent="0.3">
      <c r="A4144" t="str">
        <f>INDEX(獼猴調查結果[林管處],MATCH(B4144,獼猴調查結果[工作站],0))</f>
        <v>台東</v>
      </c>
      <c r="B4144" t="str">
        <f>INDEX(獼猴調查結果[工作站],MATCH(C4144,獼猴調查結果[樣區名稱],0))</f>
        <v>大武</v>
      </c>
      <c r="C4144" t="s">
        <v>1441</v>
      </c>
      <c r="D4144">
        <v>1</v>
      </c>
      <c r="E4144" t="s">
        <v>1419</v>
      </c>
      <c r="F4144" t="s">
        <v>1835</v>
      </c>
    </row>
    <row r="4145" spans="1:6" x14ac:dyDescent="0.3">
      <c r="A4145" t="str">
        <f>INDEX(獼猴調查結果[林管處],MATCH(B4145,獼猴調查結果[工作站],0))</f>
        <v>台東</v>
      </c>
      <c r="B4145" t="str">
        <f>INDEX(獼猴調查結果[工作站],MATCH(C4145,獼猴調查結果[樣區名稱],0))</f>
        <v>大武</v>
      </c>
      <c r="C4145" t="s">
        <v>1441</v>
      </c>
      <c r="D4145">
        <v>2</v>
      </c>
      <c r="E4145" t="s">
        <v>1413</v>
      </c>
      <c r="F4145" t="s">
        <v>1835</v>
      </c>
    </row>
    <row r="4146" spans="1:6" x14ac:dyDescent="0.3">
      <c r="A4146" t="str">
        <f>INDEX(獼猴調查結果[林管處],MATCH(B4146,獼猴調查結果[工作站],0))</f>
        <v>台東</v>
      </c>
      <c r="B4146" t="str">
        <f>INDEX(獼猴調查結果[工作站],MATCH(C4146,獼猴調查結果[樣區名稱],0))</f>
        <v>大武</v>
      </c>
      <c r="C4146" t="s">
        <v>1441</v>
      </c>
      <c r="D4146">
        <v>2</v>
      </c>
      <c r="E4146" t="s">
        <v>1414</v>
      </c>
      <c r="F4146" t="s">
        <v>1835</v>
      </c>
    </row>
    <row r="4147" spans="1:6" x14ac:dyDescent="0.3">
      <c r="A4147" t="str">
        <f>INDEX(獼猴調查結果[林管處],MATCH(B4147,獼猴調查結果[工作站],0))</f>
        <v>台東</v>
      </c>
      <c r="B4147" t="str">
        <f>INDEX(獼猴調查結果[工作站],MATCH(C4147,獼猴調查結果[樣區名稱],0))</f>
        <v>大武</v>
      </c>
      <c r="C4147" t="s">
        <v>1441</v>
      </c>
      <c r="D4147">
        <v>2</v>
      </c>
      <c r="E4147" t="s">
        <v>1416</v>
      </c>
      <c r="F4147" t="s">
        <v>1835</v>
      </c>
    </row>
    <row r="4148" spans="1:6" x14ac:dyDescent="0.3">
      <c r="A4148" t="str">
        <f>INDEX(獼猴調查結果[林管處],MATCH(B4148,獼猴調查結果[工作站],0))</f>
        <v>台東</v>
      </c>
      <c r="B4148" t="str">
        <f>INDEX(獼猴調查結果[工作站],MATCH(C4148,獼猴調查結果[樣區名稱],0))</f>
        <v>大武</v>
      </c>
      <c r="C4148" t="s">
        <v>1441</v>
      </c>
      <c r="D4148">
        <v>2</v>
      </c>
      <c r="E4148" t="s">
        <v>1417</v>
      </c>
      <c r="F4148" t="s">
        <v>1835</v>
      </c>
    </row>
    <row r="4149" spans="1:6" x14ac:dyDescent="0.3">
      <c r="A4149" t="str">
        <f>INDEX(獼猴調查結果[林管處],MATCH(B4149,獼猴調查結果[工作站],0))</f>
        <v>台東</v>
      </c>
      <c r="B4149" t="str">
        <f>INDEX(獼猴調查結果[工作站],MATCH(C4149,獼猴調查結果[樣區名稱],0))</f>
        <v>大武</v>
      </c>
      <c r="C4149" t="s">
        <v>1441</v>
      </c>
      <c r="D4149">
        <v>2</v>
      </c>
      <c r="E4149" t="s">
        <v>1418</v>
      </c>
      <c r="F4149" t="s">
        <v>1835</v>
      </c>
    </row>
    <row r="4150" spans="1:6" x14ac:dyDescent="0.3">
      <c r="A4150" t="str">
        <f>INDEX(獼猴調查結果[林管處],MATCH(B4150,獼猴調查結果[工作站],0))</f>
        <v>台東</v>
      </c>
      <c r="B4150" t="str">
        <f>INDEX(獼猴調查結果[工作站],MATCH(C4150,獼猴調查結果[樣區名稱],0))</f>
        <v>大武</v>
      </c>
      <c r="C4150" t="s">
        <v>1441</v>
      </c>
      <c r="D4150">
        <v>2</v>
      </c>
      <c r="E4150" t="s">
        <v>1419</v>
      </c>
      <c r="F4150" t="s">
        <v>1835</v>
      </c>
    </row>
    <row r="4151" spans="1:6" x14ac:dyDescent="0.3">
      <c r="A4151" t="str">
        <f>INDEX(獼猴調查結果[林管處],MATCH(B4151,獼猴調查結果[工作站],0))</f>
        <v>台東</v>
      </c>
      <c r="B4151" t="str">
        <f>INDEX(獼猴調查結果[工作站],MATCH(C4151,獼猴調查結果[樣區名稱],0))</f>
        <v>大武</v>
      </c>
      <c r="C4151" t="s">
        <v>1453</v>
      </c>
      <c r="D4151">
        <v>1</v>
      </c>
      <c r="E4151" t="s">
        <v>1413</v>
      </c>
      <c r="F4151" t="s">
        <v>1837</v>
      </c>
    </row>
    <row r="4152" spans="1:6" x14ac:dyDescent="0.3">
      <c r="A4152" t="str">
        <f>INDEX(獼猴調查結果[林管處],MATCH(B4152,獼猴調查結果[工作站],0))</f>
        <v>台東</v>
      </c>
      <c r="B4152" t="str">
        <f>INDEX(獼猴調查結果[工作站],MATCH(C4152,獼猴調查結果[樣區名稱],0))</f>
        <v>大武</v>
      </c>
      <c r="C4152" t="s">
        <v>1453</v>
      </c>
      <c r="D4152">
        <v>1</v>
      </c>
      <c r="E4152" t="s">
        <v>1414</v>
      </c>
      <c r="F4152" t="s">
        <v>1837</v>
      </c>
    </row>
    <row r="4153" spans="1:6" x14ac:dyDescent="0.3">
      <c r="A4153" t="str">
        <f>INDEX(獼猴調查結果[林管處],MATCH(B4153,獼猴調查結果[工作站],0))</f>
        <v>台東</v>
      </c>
      <c r="B4153" t="str">
        <f>INDEX(獼猴調查結果[工作站],MATCH(C4153,獼猴調查結果[樣區名稱],0))</f>
        <v>大武</v>
      </c>
      <c r="C4153" t="s">
        <v>1453</v>
      </c>
      <c r="D4153">
        <v>1</v>
      </c>
      <c r="E4153" t="s">
        <v>1416</v>
      </c>
      <c r="F4153" t="s">
        <v>1837</v>
      </c>
    </row>
    <row r="4154" spans="1:6" x14ac:dyDescent="0.3">
      <c r="A4154" t="str">
        <f>INDEX(獼猴調查結果[林管處],MATCH(B4154,獼猴調查結果[工作站],0))</f>
        <v>台東</v>
      </c>
      <c r="B4154" t="str">
        <f>INDEX(獼猴調查結果[工作站],MATCH(C4154,獼猴調查結果[樣區名稱],0))</f>
        <v>大武</v>
      </c>
      <c r="C4154" t="s">
        <v>1453</v>
      </c>
      <c r="D4154">
        <v>1</v>
      </c>
      <c r="E4154" t="s">
        <v>1417</v>
      </c>
      <c r="F4154" t="s">
        <v>1837</v>
      </c>
    </row>
    <row r="4155" spans="1:6" x14ac:dyDescent="0.3">
      <c r="A4155" t="str">
        <f>INDEX(獼猴調查結果[林管處],MATCH(B4155,獼猴調查結果[工作站],0))</f>
        <v>台東</v>
      </c>
      <c r="B4155" t="str">
        <f>INDEX(獼猴調查結果[工作站],MATCH(C4155,獼猴調查結果[樣區名稱],0))</f>
        <v>大武</v>
      </c>
      <c r="C4155" t="s">
        <v>1453</v>
      </c>
      <c r="D4155">
        <v>1</v>
      </c>
      <c r="E4155" t="s">
        <v>1418</v>
      </c>
      <c r="F4155" t="s">
        <v>1837</v>
      </c>
    </row>
    <row r="4156" spans="1:6" x14ac:dyDescent="0.3">
      <c r="A4156" t="str">
        <f>INDEX(獼猴調查結果[林管處],MATCH(B4156,獼猴調查結果[工作站],0))</f>
        <v>台東</v>
      </c>
      <c r="B4156" t="str">
        <f>INDEX(獼猴調查結果[工作站],MATCH(C4156,獼猴調查結果[樣區名稱],0))</f>
        <v>大武</v>
      </c>
      <c r="C4156" t="s">
        <v>1453</v>
      </c>
      <c r="D4156">
        <v>1</v>
      </c>
      <c r="E4156" t="s">
        <v>1419</v>
      </c>
      <c r="F4156" t="s">
        <v>1837</v>
      </c>
    </row>
    <row r="4157" spans="1:6" x14ac:dyDescent="0.3">
      <c r="A4157" t="str">
        <f>INDEX(獼猴調查結果[林管處],MATCH(B4157,獼猴調查結果[工作站],0))</f>
        <v>台東</v>
      </c>
      <c r="B4157" t="str">
        <f>INDEX(獼猴調查結果[工作站],MATCH(C4157,獼猴調查結果[樣區名稱],0))</f>
        <v>大武</v>
      </c>
      <c r="C4157" t="s">
        <v>1453</v>
      </c>
      <c r="D4157">
        <v>2</v>
      </c>
      <c r="E4157" t="s">
        <v>1413</v>
      </c>
      <c r="F4157" t="s">
        <v>1837</v>
      </c>
    </row>
    <row r="4158" spans="1:6" x14ac:dyDescent="0.3">
      <c r="A4158" t="str">
        <f>INDEX(獼猴調查結果[林管處],MATCH(B4158,獼猴調查結果[工作站],0))</f>
        <v>台東</v>
      </c>
      <c r="B4158" t="str">
        <f>INDEX(獼猴調查結果[工作站],MATCH(C4158,獼猴調查結果[樣區名稱],0))</f>
        <v>大武</v>
      </c>
      <c r="C4158" t="s">
        <v>1453</v>
      </c>
      <c r="D4158">
        <v>2</v>
      </c>
      <c r="E4158" t="s">
        <v>1414</v>
      </c>
      <c r="F4158" t="s">
        <v>1837</v>
      </c>
    </row>
    <row r="4159" spans="1:6" x14ac:dyDescent="0.3">
      <c r="A4159" t="str">
        <f>INDEX(獼猴調查結果[林管處],MATCH(B4159,獼猴調查結果[工作站],0))</f>
        <v>台東</v>
      </c>
      <c r="B4159" t="str">
        <f>INDEX(獼猴調查結果[工作站],MATCH(C4159,獼猴調查結果[樣區名稱],0))</f>
        <v>大武</v>
      </c>
      <c r="C4159" t="s">
        <v>1453</v>
      </c>
      <c r="D4159">
        <v>2</v>
      </c>
      <c r="E4159" t="s">
        <v>1416</v>
      </c>
      <c r="F4159" t="s">
        <v>1837</v>
      </c>
    </row>
    <row r="4160" spans="1:6" x14ac:dyDescent="0.3">
      <c r="A4160" t="str">
        <f>INDEX(獼猴調查結果[林管處],MATCH(B4160,獼猴調查結果[工作站],0))</f>
        <v>台東</v>
      </c>
      <c r="B4160" t="str">
        <f>INDEX(獼猴調查結果[工作站],MATCH(C4160,獼猴調查結果[樣區名稱],0))</f>
        <v>大武</v>
      </c>
      <c r="C4160" t="s">
        <v>1453</v>
      </c>
      <c r="D4160">
        <v>2</v>
      </c>
      <c r="E4160" t="s">
        <v>1417</v>
      </c>
      <c r="F4160" t="s">
        <v>1837</v>
      </c>
    </row>
    <row r="4161" spans="1:6" x14ac:dyDescent="0.3">
      <c r="A4161" t="str">
        <f>INDEX(獼猴調查結果[林管處],MATCH(B4161,獼猴調查結果[工作站],0))</f>
        <v>台東</v>
      </c>
      <c r="B4161" t="str">
        <f>INDEX(獼猴調查結果[工作站],MATCH(C4161,獼猴調查結果[樣區名稱],0))</f>
        <v>大武</v>
      </c>
      <c r="C4161" t="s">
        <v>1453</v>
      </c>
      <c r="D4161">
        <v>2</v>
      </c>
      <c r="E4161" t="s">
        <v>1418</v>
      </c>
      <c r="F4161" t="s">
        <v>1837</v>
      </c>
    </row>
    <row r="4162" spans="1:6" x14ac:dyDescent="0.3">
      <c r="A4162" t="str">
        <f>INDEX(獼猴調查結果[林管處],MATCH(B4162,獼猴調查結果[工作站],0))</f>
        <v>台東</v>
      </c>
      <c r="B4162" t="str">
        <f>INDEX(獼猴調查結果[工作站],MATCH(C4162,獼猴調查結果[樣區名稱],0))</f>
        <v>大武</v>
      </c>
      <c r="C4162" t="s">
        <v>1453</v>
      </c>
      <c r="D4162">
        <v>2</v>
      </c>
      <c r="E4162" t="s">
        <v>1419</v>
      </c>
      <c r="F4162" t="s">
        <v>1837</v>
      </c>
    </row>
    <row r="4163" spans="1:6" x14ac:dyDescent="0.3">
      <c r="A4163" t="str">
        <f>INDEX(獼猴調查結果[林管處],MATCH(B4163,獼猴調查結果[工作站],0))</f>
        <v>台東</v>
      </c>
      <c r="B4163" t="str">
        <f>INDEX(獼猴調查結果[工作站],MATCH(C4163,獼猴調查結果[樣區名稱],0))</f>
        <v>大武</v>
      </c>
      <c r="C4163" t="s">
        <v>1456</v>
      </c>
      <c r="D4163">
        <v>1</v>
      </c>
      <c r="E4163" t="s">
        <v>1413</v>
      </c>
      <c r="F4163" t="s">
        <v>1837</v>
      </c>
    </row>
    <row r="4164" spans="1:6" x14ac:dyDescent="0.3">
      <c r="A4164" t="str">
        <f>INDEX(獼猴調查結果[林管處],MATCH(B4164,獼猴調查結果[工作站],0))</f>
        <v>台東</v>
      </c>
      <c r="B4164" t="str">
        <f>INDEX(獼猴調查結果[工作站],MATCH(C4164,獼猴調查結果[樣區名稱],0))</f>
        <v>大武</v>
      </c>
      <c r="C4164" t="s">
        <v>1456</v>
      </c>
      <c r="D4164">
        <v>1</v>
      </c>
      <c r="E4164" t="s">
        <v>1414</v>
      </c>
      <c r="F4164" t="s">
        <v>1837</v>
      </c>
    </row>
    <row r="4165" spans="1:6" x14ac:dyDescent="0.3">
      <c r="A4165" t="str">
        <f>INDEX(獼猴調查結果[林管處],MATCH(B4165,獼猴調查結果[工作站],0))</f>
        <v>台東</v>
      </c>
      <c r="B4165" t="str">
        <f>INDEX(獼猴調查結果[工作站],MATCH(C4165,獼猴調查結果[樣區名稱],0))</f>
        <v>大武</v>
      </c>
      <c r="C4165" t="s">
        <v>1456</v>
      </c>
      <c r="D4165">
        <v>1</v>
      </c>
      <c r="E4165" t="s">
        <v>1416</v>
      </c>
      <c r="F4165" t="s">
        <v>1837</v>
      </c>
    </row>
    <row r="4166" spans="1:6" x14ac:dyDescent="0.3">
      <c r="A4166" t="str">
        <f>INDEX(獼猴調查結果[林管處],MATCH(B4166,獼猴調查結果[工作站],0))</f>
        <v>台東</v>
      </c>
      <c r="B4166" t="str">
        <f>INDEX(獼猴調查結果[工作站],MATCH(C4166,獼猴調查結果[樣區名稱],0))</f>
        <v>大武</v>
      </c>
      <c r="C4166" t="s">
        <v>1456</v>
      </c>
      <c r="D4166">
        <v>1</v>
      </c>
      <c r="E4166" t="s">
        <v>1417</v>
      </c>
      <c r="F4166" t="s">
        <v>1837</v>
      </c>
    </row>
    <row r="4167" spans="1:6" x14ac:dyDescent="0.3">
      <c r="A4167" t="str">
        <f>INDEX(獼猴調查結果[林管處],MATCH(B4167,獼猴調查結果[工作站],0))</f>
        <v>台東</v>
      </c>
      <c r="B4167" t="str">
        <f>INDEX(獼猴調查結果[工作站],MATCH(C4167,獼猴調查結果[樣區名稱],0))</f>
        <v>大武</v>
      </c>
      <c r="C4167" t="s">
        <v>1456</v>
      </c>
      <c r="D4167">
        <v>1</v>
      </c>
      <c r="E4167" t="s">
        <v>1418</v>
      </c>
      <c r="F4167" t="s">
        <v>1837</v>
      </c>
    </row>
    <row r="4168" spans="1:6" x14ac:dyDescent="0.3">
      <c r="A4168" t="str">
        <f>INDEX(獼猴調查結果[林管處],MATCH(B4168,獼猴調查結果[工作站],0))</f>
        <v>台東</v>
      </c>
      <c r="B4168" t="str">
        <f>INDEX(獼猴調查結果[工作站],MATCH(C4168,獼猴調查結果[樣區名稱],0))</f>
        <v>大武</v>
      </c>
      <c r="C4168" t="s">
        <v>1456</v>
      </c>
      <c r="D4168">
        <v>1</v>
      </c>
      <c r="E4168" t="s">
        <v>1419</v>
      </c>
      <c r="F4168" t="s">
        <v>1837</v>
      </c>
    </row>
    <row r="4169" spans="1:6" x14ac:dyDescent="0.3">
      <c r="A4169" t="str">
        <f>INDEX(獼猴調查結果[林管處],MATCH(B4169,獼猴調查結果[工作站],0))</f>
        <v>台東</v>
      </c>
      <c r="B4169" t="str">
        <f>INDEX(獼猴調查結果[工作站],MATCH(C4169,獼猴調查結果[樣區名稱],0))</f>
        <v>大武</v>
      </c>
      <c r="C4169" t="s">
        <v>1456</v>
      </c>
      <c r="D4169">
        <v>2</v>
      </c>
      <c r="E4169" t="s">
        <v>1413</v>
      </c>
      <c r="F4169" t="s">
        <v>1837</v>
      </c>
    </row>
    <row r="4170" spans="1:6" x14ac:dyDescent="0.3">
      <c r="A4170" t="str">
        <f>INDEX(獼猴調查結果[林管處],MATCH(B4170,獼猴調查結果[工作站],0))</f>
        <v>台東</v>
      </c>
      <c r="B4170" t="str">
        <f>INDEX(獼猴調查結果[工作站],MATCH(C4170,獼猴調查結果[樣區名稱],0))</f>
        <v>大武</v>
      </c>
      <c r="C4170" t="s">
        <v>1456</v>
      </c>
      <c r="D4170">
        <v>2</v>
      </c>
      <c r="E4170" t="s">
        <v>1414</v>
      </c>
      <c r="F4170" t="s">
        <v>1837</v>
      </c>
    </row>
    <row r="4171" spans="1:6" x14ac:dyDescent="0.3">
      <c r="A4171" t="str">
        <f>INDEX(獼猴調查結果[林管處],MATCH(B4171,獼猴調查結果[工作站],0))</f>
        <v>台東</v>
      </c>
      <c r="B4171" t="str">
        <f>INDEX(獼猴調查結果[工作站],MATCH(C4171,獼猴調查結果[樣區名稱],0))</f>
        <v>大武</v>
      </c>
      <c r="C4171" t="s">
        <v>1456</v>
      </c>
      <c r="D4171">
        <v>2</v>
      </c>
      <c r="E4171" t="s">
        <v>1416</v>
      </c>
      <c r="F4171" t="s">
        <v>1837</v>
      </c>
    </row>
    <row r="4172" spans="1:6" x14ac:dyDescent="0.3">
      <c r="A4172" t="str">
        <f>INDEX(獼猴調查結果[林管處],MATCH(B4172,獼猴調查結果[工作站],0))</f>
        <v>台東</v>
      </c>
      <c r="B4172" t="str">
        <f>INDEX(獼猴調查結果[工作站],MATCH(C4172,獼猴調查結果[樣區名稱],0))</f>
        <v>大武</v>
      </c>
      <c r="C4172" t="s">
        <v>1456</v>
      </c>
      <c r="D4172">
        <v>2</v>
      </c>
      <c r="E4172" t="s">
        <v>1417</v>
      </c>
      <c r="F4172" t="s">
        <v>1837</v>
      </c>
    </row>
    <row r="4173" spans="1:6" x14ac:dyDescent="0.3">
      <c r="A4173" t="str">
        <f>INDEX(獼猴調查結果[林管處],MATCH(B4173,獼猴調查結果[工作站],0))</f>
        <v>台東</v>
      </c>
      <c r="B4173" t="str">
        <f>INDEX(獼猴調查結果[工作站],MATCH(C4173,獼猴調查結果[樣區名稱],0))</f>
        <v>大武</v>
      </c>
      <c r="C4173" t="s">
        <v>1456</v>
      </c>
      <c r="D4173">
        <v>2</v>
      </c>
      <c r="E4173" t="s">
        <v>1418</v>
      </c>
      <c r="F4173" t="s">
        <v>1837</v>
      </c>
    </row>
    <row r="4174" spans="1:6" x14ac:dyDescent="0.3">
      <c r="A4174" t="str">
        <f>INDEX(獼猴調查結果[林管處],MATCH(B4174,獼猴調查結果[工作站],0))</f>
        <v>台東</v>
      </c>
      <c r="B4174" t="str">
        <f>INDEX(獼猴調查結果[工作站],MATCH(C4174,獼猴調查結果[樣區名稱],0))</f>
        <v>大武</v>
      </c>
      <c r="C4174" t="s">
        <v>1456</v>
      </c>
      <c r="D4174">
        <v>2</v>
      </c>
      <c r="E4174" t="s">
        <v>1419</v>
      </c>
      <c r="F4174" t="s">
        <v>1837</v>
      </c>
    </row>
    <row r="4175" spans="1:6" x14ac:dyDescent="0.3">
      <c r="A4175" t="str">
        <f>INDEX(獼猴調查結果[林管處],MATCH(B4175,獼猴調查結果[工作站],0))</f>
        <v>台東</v>
      </c>
      <c r="B4175" t="str">
        <f>INDEX(獼猴調查結果[工作站],MATCH(C4175,獼猴調查結果[樣區名稱],0))</f>
        <v>大武</v>
      </c>
      <c r="C4175" t="s">
        <v>1460</v>
      </c>
      <c r="D4175">
        <v>1</v>
      </c>
      <c r="E4175" t="s">
        <v>1413</v>
      </c>
      <c r="F4175" t="s">
        <v>1839</v>
      </c>
    </row>
    <row r="4176" spans="1:6" x14ac:dyDescent="0.3">
      <c r="A4176" t="str">
        <f>INDEX(獼猴調查結果[林管處],MATCH(B4176,獼猴調查結果[工作站],0))</f>
        <v>台東</v>
      </c>
      <c r="B4176" t="str">
        <f>INDEX(獼猴調查結果[工作站],MATCH(C4176,獼猴調查結果[樣區名稱],0))</f>
        <v>大武</v>
      </c>
      <c r="C4176" t="s">
        <v>1460</v>
      </c>
      <c r="D4176">
        <v>1</v>
      </c>
      <c r="E4176" t="s">
        <v>1414</v>
      </c>
      <c r="F4176" t="s">
        <v>1839</v>
      </c>
    </row>
    <row r="4177" spans="1:6" x14ac:dyDescent="0.3">
      <c r="A4177" t="str">
        <f>INDEX(獼猴調查結果[林管處],MATCH(B4177,獼猴調查結果[工作站],0))</f>
        <v>台東</v>
      </c>
      <c r="B4177" t="str">
        <f>INDEX(獼猴調查結果[工作站],MATCH(C4177,獼猴調查結果[樣區名稱],0))</f>
        <v>大武</v>
      </c>
      <c r="C4177" t="s">
        <v>1460</v>
      </c>
      <c r="D4177">
        <v>1</v>
      </c>
      <c r="E4177" t="s">
        <v>1416</v>
      </c>
      <c r="F4177" t="s">
        <v>1839</v>
      </c>
    </row>
    <row r="4178" spans="1:6" x14ac:dyDescent="0.3">
      <c r="A4178" t="str">
        <f>INDEX(獼猴調查結果[林管處],MATCH(B4178,獼猴調查結果[工作站],0))</f>
        <v>台東</v>
      </c>
      <c r="B4178" t="str">
        <f>INDEX(獼猴調查結果[工作站],MATCH(C4178,獼猴調查結果[樣區名稱],0))</f>
        <v>大武</v>
      </c>
      <c r="C4178" t="s">
        <v>1460</v>
      </c>
      <c r="D4178">
        <v>1</v>
      </c>
      <c r="E4178" t="s">
        <v>1417</v>
      </c>
      <c r="F4178" t="s">
        <v>1839</v>
      </c>
    </row>
    <row r="4179" spans="1:6" x14ac:dyDescent="0.3">
      <c r="A4179" t="str">
        <f>INDEX(獼猴調查結果[林管處],MATCH(B4179,獼猴調查結果[工作站],0))</f>
        <v>台東</v>
      </c>
      <c r="B4179" t="str">
        <f>INDEX(獼猴調查結果[工作站],MATCH(C4179,獼猴調查結果[樣區名稱],0))</f>
        <v>大武</v>
      </c>
      <c r="C4179" t="s">
        <v>1460</v>
      </c>
      <c r="D4179">
        <v>1</v>
      </c>
      <c r="E4179" t="s">
        <v>1418</v>
      </c>
      <c r="F4179" t="s">
        <v>1839</v>
      </c>
    </row>
    <row r="4180" spans="1:6" x14ac:dyDescent="0.3">
      <c r="A4180" t="str">
        <f>INDEX(獼猴調查結果[林管處],MATCH(B4180,獼猴調查結果[工作站],0))</f>
        <v>台東</v>
      </c>
      <c r="B4180" t="str">
        <f>INDEX(獼猴調查結果[工作站],MATCH(C4180,獼猴調查結果[樣區名稱],0))</f>
        <v>大武</v>
      </c>
      <c r="C4180" t="s">
        <v>1460</v>
      </c>
      <c r="D4180">
        <v>1</v>
      </c>
      <c r="E4180" t="s">
        <v>1419</v>
      </c>
      <c r="F4180" t="s">
        <v>1839</v>
      </c>
    </row>
    <row r="4181" spans="1:6" x14ac:dyDescent="0.3">
      <c r="A4181" t="str">
        <f>INDEX(獼猴調查結果[林管處],MATCH(B4181,獼猴調查結果[工作站],0))</f>
        <v>台東</v>
      </c>
      <c r="B4181" t="str">
        <f>INDEX(獼猴調查結果[工作站],MATCH(C4181,獼猴調查結果[樣區名稱],0))</f>
        <v>大武</v>
      </c>
      <c r="C4181" t="s">
        <v>1460</v>
      </c>
      <c r="D4181">
        <v>2</v>
      </c>
      <c r="E4181" t="s">
        <v>1413</v>
      </c>
      <c r="F4181" t="s">
        <v>1839</v>
      </c>
    </row>
    <row r="4182" spans="1:6" x14ac:dyDescent="0.3">
      <c r="A4182" t="str">
        <f>INDEX(獼猴調查結果[林管處],MATCH(B4182,獼猴調查結果[工作站],0))</f>
        <v>台東</v>
      </c>
      <c r="B4182" t="str">
        <f>INDEX(獼猴調查結果[工作站],MATCH(C4182,獼猴調查結果[樣區名稱],0))</f>
        <v>大武</v>
      </c>
      <c r="C4182" t="s">
        <v>1460</v>
      </c>
      <c r="D4182">
        <v>2</v>
      </c>
      <c r="E4182" t="s">
        <v>1414</v>
      </c>
      <c r="F4182" t="s">
        <v>1839</v>
      </c>
    </row>
    <row r="4183" spans="1:6" x14ac:dyDescent="0.3">
      <c r="A4183" t="str">
        <f>INDEX(獼猴調查結果[林管處],MATCH(B4183,獼猴調查結果[工作站],0))</f>
        <v>台東</v>
      </c>
      <c r="B4183" t="str">
        <f>INDEX(獼猴調查結果[工作站],MATCH(C4183,獼猴調查結果[樣區名稱],0))</f>
        <v>大武</v>
      </c>
      <c r="C4183" t="s">
        <v>1460</v>
      </c>
      <c r="D4183">
        <v>2</v>
      </c>
      <c r="E4183" t="s">
        <v>1416</v>
      </c>
      <c r="F4183" t="s">
        <v>1839</v>
      </c>
    </row>
    <row r="4184" spans="1:6" x14ac:dyDescent="0.3">
      <c r="A4184" t="str">
        <f>INDEX(獼猴調查結果[林管處],MATCH(B4184,獼猴調查結果[工作站],0))</f>
        <v>台東</v>
      </c>
      <c r="B4184" t="str">
        <f>INDEX(獼猴調查結果[工作站],MATCH(C4184,獼猴調查結果[樣區名稱],0))</f>
        <v>大武</v>
      </c>
      <c r="C4184" t="s">
        <v>1460</v>
      </c>
      <c r="D4184">
        <v>2</v>
      </c>
      <c r="E4184" t="s">
        <v>1417</v>
      </c>
      <c r="F4184" t="s">
        <v>1839</v>
      </c>
    </row>
    <row r="4185" spans="1:6" x14ac:dyDescent="0.3">
      <c r="A4185" t="str">
        <f>INDEX(獼猴調查結果[林管處],MATCH(B4185,獼猴調查結果[工作站],0))</f>
        <v>台東</v>
      </c>
      <c r="B4185" t="str">
        <f>INDEX(獼猴調查結果[工作站],MATCH(C4185,獼猴調查結果[樣區名稱],0))</f>
        <v>大武</v>
      </c>
      <c r="C4185" t="s">
        <v>1460</v>
      </c>
      <c r="D4185">
        <v>2</v>
      </c>
      <c r="E4185" t="s">
        <v>1418</v>
      </c>
      <c r="F4185" t="s">
        <v>1839</v>
      </c>
    </row>
    <row r="4186" spans="1:6" x14ac:dyDescent="0.3">
      <c r="A4186" t="str">
        <f>INDEX(獼猴調查結果[林管處],MATCH(B4186,獼猴調查結果[工作站],0))</f>
        <v>台東</v>
      </c>
      <c r="B4186" t="str">
        <f>INDEX(獼猴調查結果[工作站],MATCH(C4186,獼猴調查結果[樣區名稱],0))</f>
        <v>大武</v>
      </c>
      <c r="C4186" t="s">
        <v>1460</v>
      </c>
      <c r="D4186">
        <v>2</v>
      </c>
      <c r="E4186" t="s">
        <v>1419</v>
      </c>
      <c r="F4186" t="s">
        <v>1839</v>
      </c>
    </row>
    <row r="4187" spans="1:6" x14ac:dyDescent="0.3">
      <c r="A4187" t="str">
        <f>INDEX(獼猴調查結果[林管處],MATCH(B4187,獼猴調查結果[工作站],0))</f>
        <v>台東</v>
      </c>
      <c r="B4187" t="str">
        <f>INDEX(獼猴調查結果[工作站],MATCH(C4187,獼猴調查結果[樣區名稱],0))</f>
        <v>大武</v>
      </c>
      <c r="C4187" t="s">
        <v>1463</v>
      </c>
      <c r="D4187">
        <v>1</v>
      </c>
      <c r="E4187" t="s">
        <v>1413</v>
      </c>
      <c r="F4187" t="s">
        <v>1830</v>
      </c>
    </row>
    <row r="4188" spans="1:6" x14ac:dyDescent="0.3">
      <c r="A4188" t="str">
        <f>INDEX(獼猴調查結果[林管處],MATCH(B4188,獼猴調查結果[工作站],0))</f>
        <v>台東</v>
      </c>
      <c r="B4188" t="str">
        <f>INDEX(獼猴調查結果[工作站],MATCH(C4188,獼猴調查結果[樣區名稱],0))</f>
        <v>大武</v>
      </c>
      <c r="C4188" t="s">
        <v>1463</v>
      </c>
      <c r="D4188">
        <v>1</v>
      </c>
      <c r="E4188" t="s">
        <v>1414</v>
      </c>
      <c r="F4188" t="s">
        <v>1830</v>
      </c>
    </row>
    <row r="4189" spans="1:6" x14ac:dyDescent="0.3">
      <c r="A4189" t="str">
        <f>INDEX(獼猴調查結果[林管處],MATCH(B4189,獼猴調查結果[工作站],0))</f>
        <v>台東</v>
      </c>
      <c r="B4189" t="str">
        <f>INDEX(獼猴調查結果[工作站],MATCH(C4189,獼猴調查結果[樣區名稱],0))</f>
        <v>大武</v>
      </c>
      <c r="C4189" t="s">
        <v>1463</v>
      </c>
      <c r="D4189">
        <v>1</v>
      </c>
      <c r="E4189" t="s">
        <v>1416</v>
      </c>
      <c r="F4189" t="s">
        <v>1830</v>
      </c>
    </row>
    <row r="4190" spans="1:6" x14ac:dyDescent="0.3">
      <c r="A4190" t="str">
        <f>INDEX(獼猴調查結果[林管處],MATCH(B4190,獼猴調查結果[工作站],0))</f>
        <v>台東</v>
      </c>
      <c r="B4190" t="str">
        <f>INDEX(獼猴調查結果[工作站],MATCH(C4190,獼猴調查結果[樣區名稱],0))</f>
        <v>大武</v>
      </c>
      <c r="C4190" t="s">
        <v>1463</v>
      </c>
      <c r="D4190">
        <v>1</v>
      </c>
      <c r="E4190" t="s">
        <v>1417</v>
      </c>
      <c r="F4190" t="s">
        <v>1830</v>
      </c>
    </row>
    <row r="4191" spans="1:6" x14ac:dyDescent="0.3">
      <c r="A4191" t="str">
        <f>INDEX(獼猴調查結果[林管處],MATCH(B4191,獼猴調查結果[工作站],0))</f>
        <v>台東</v>
      </c>
      <c r="B4191" t="str">
        <f>INDEX(獼猴調查結果[工作站],MATCH(C4191,獼猴調查結果[樣區名稱],0))</f>
        <v>大武</v>
      </c>
      <c r="C4191" t="s">
        <v>1463</v>
      </c>
      <c r="D4191">
        <v>1</v>
      </c>
      <c r="E4191" t="s">
        <v>1418</v>
      </c>
      <c r="F4191" t="s">
        <v>1830</v>
      </c>
    </row>
    <row r="4192" spans="1:6" x14ac:dyDescent="0.3">
      <c r="A4192" t="str">
        <f>INDEX(獼猴調查結果[林管處],MATCH(B4192,獼猴調查結果[工作站],0))</f>
        <v>台東</v>
      </c>
      <c r="B4192" t="str">
        <f>INDEX(獼猴調查結果[工作站],MATCH(C4192,獼猴調查結果[樣區名稱],0))</f>
        <v>大武</v>
      </c>
      <c r="C4192" t="s">
        <v>1463</v>
      </c>
      <c r="D4192">
        <v>1</v>
      </c>
      <c r="E4192" t="s">
        <v>1419</v>
      </c>
      <c r="F4192" t="s">
        <v>1830</v>
      </c>
    </row>
    <row r="4193" spans="1:6" x14ac:dyDescent="0.3">
      <c r="A4193" t="str">
        <f>INDEX(獼猴調查結果[林管處],MATCH(B4193,獼猴調查結果[工作站],0))</f>
        <v>台東</v>
      </c>
      <c r="B4193" t="str">
        <f>INDEX(獼猴調查結果[工作站],MATCH(C4193,獼猴調查結果[樣區名稱],0))</f>
        <v>大武</v>
      </c>
      <c r="C4193" t="s">
        <v>1463</v>
      </c>
      <c r="D4193">
        <v>2</v>
      </c>
      <c r="E4193" t="s">
        <v>1413</v>
      </c>
      <c r="F4193" t="s">
        <v>1830</v>
      </c>
    </row>
    <row r="4194" spans="1:6" x14ac:dyDescent="0.3">
      <c r="A4194" t="str">
        <f>INDEX(獼猴調查結果[林管處],MATCH(B4194,獼猴調查結果[工作站],0))</f>
        <v>台東</v>
      </c>
      <c r="B4194" t="str">
        <f>INDEX(獼猴調查結果[工作站],MATCH(C4194,獼猴調查結果[樣區名稱],0))</f>
        <v>大武</v>
      </c>
      <c r="C4194" t="s">
        <v>1463</v>
      </c>
      <c r="D4194">
        <v>2</v>
      </c>
      <c r="E4194" t="s">
        <v>1414</v>
      </c>
      <c r="F4194" t="s">
        <v>1830</v>
      </c>
    </row>
    <row r="4195" spans="1:6" x14ac:dyDescent="0.3">
      <c r="A4195" t="str">
        <f>INDEX(獼猴調查結果[林管處],MATCH(B4195,獼猴調查結果[工作站],0))</f>
        <v>台東</v>
      </c>
      <c r="B4195" t="str">
        <f>INDEX(獼猴調查結果[工作站],MATCH(C4195,獼猴調查結果[樣區名稱],0))</f>
        <v>大武</v>
      </c>
      <c r="C4195" t="s">
        <v>1463</v>
      </c>
      <c r="D4195">
        <v>2</v>
      </c>
      <c r="E4195" t="s">
        <v>1416</v>
      </c>
      <c r="F4195" t="s">
        <v>1830</v>
      </c>
    </row>
    <row r="4196" spans="1:6" x14ac:dyDescent="0.3">
      <c r="A4196" t="str">
        <f>INDEX(獼猴調查結果[林管處],MATCH(B4196,獼猴調查結果[工作站],0))</f>
        <v>台東</v>
      </c>
      <c r="B4196" t="str">
        <f>INDEX(獼猴調查結果[工作站],MATCH(C4196,獼猴調查結果[樣區名稱],0))</f>
        <v>大武</v>
      </c>
      <c r="C4196" t="s">
        <v>1463</v>
      </c>
      <c r="D4196">
        <v>2</v>
      </c>
      <c r="E4196" t="s">
        <v>1417</v>
      </c>
      <c r="F4196" t="s">
        <v>1830</v>
      </c>
    </row>
    <row r="4197" spans="1:6" x14ac:dyDescent="0.3">
      <c r="A4197" t="str">
        <f>INDEX(獼猴調查結果[林管處],MATCH(B4197,獼猴調查結果[工作站],0))</f>
        <v>台東</v>
      </c>
      <c r="B4197" t="str">
        <f>INDEX(獼猴調查結果[工作站],MATCH(C4197,獼猴調查結果[樣區名稱],0))</f>
        <v>大武</v>
      </c>
      <c r="C4197" t="s">
        <v>1463</v>
      </c>
      <c r="D4197">
        <v>2</v>
      </c>
      <c r="E4197" t="s">
        <v>1418</v>
      </c>
      <c r="F4197" t="s">
        <v>1830</v>
      </c>
    </row>
    <row r="4198" spans="1:6" x14ac:dyDescent="0.3">
      <c r="A4198" t="str">
        <f>INDEX(獼猴調查結果[林管處],MATCH(B4198,獼猴調查結果[工作站],0))</f>
        <v>台東</v>
      </c>
      <c r="B4198" t="str">
        <f>INDEX(獼猴調查結果[工作站],MATCH(C4198,獼猴調查結果[樣區名稱],0))</f>
        <v>大武</v>
      </c>
      <c r="C4198" t="s">
        <v>1463</v>
      </c>
      <c r="D4198">
        <v>2</v>
      </c>
      <c r="E4198" t="s">
        <v>1419</v>
      </c>
      <c r="F4198" t="s">
        <v>1830</v>
      </c>
    </row>
    <row r="4199" spans="1:6" x14ac:dyDescent="0.3">
      <c r="A4199" t="str">
        <f>INDEX(獼猴調查結果[林管處],MATCH(B4199,獼猴調查結果[工作站],0))</f>
        <v>台東</v>
      </c>
      <c r="B4199" t="str">
        <f>INDEX(獼猴調查結果[工作站],MATCH(C4199,獼猴調查結果[樣區名稱],0))</f>
        <v>大武</v>
      </c>
      <c r="C4199" t="s">
        <v>1466</v>
      </c>
      <c r="D4199">
        <v>1</v>
      </c>
      <c r="E4199" t="s">
        <v>1413</v>
      </c>
      <c r="F4199" t="s">
        <v>1839</v>
      </c>
    </row>
    <row r="4200" spans="1:6" x14ac:dyDescent="0.3">
      <c r="A4200" t="str">
        <f>INDEX(獼猴調查結果[林管處],MATCH(B4200,獼猴調查結果[工作站],0))</f>
        <v>台東</v>
      </c>
      <c r="B4200" t="str">
        <f>INDEX(獼猴調查結果[工作站],MATCH(C4200,獼猴調查結果[樣區名稱],0))</f>
        <v>大武</v>
      </c>
      <c r="C4200" t="s">
        <v>1466</v>
      </c>
      <c r="D4200">
        <v>1</v>
      </c>
      <c r="E4200" t="s">
        <v>1414</v>
      </c>
      <c r="F4200" t="s">
        <v>1839</v>
      </c>
    </row>
    <row r="4201" spans="1:6" x14ac:dyDescent="0.3">
      <c r="A4201" t="str">
        <f>INDEX(獼猴調查結果[林管處],MATCH(B4201,獼猴調查結果[工作站],0))</f>
        <v>台東</v>
      </c>
      <c r="B4201" t="str">
        <f>INDEX(獼猴調查結果[工作站],MATCH(C4201,獼猴調查結果[樣區名稱],0))</f>
        <v>大武</v>
      </c>
      <c r="C4201" t="s">
        <v>1466</v>
      </c>
      <c r="D4201">
        <v>1</v>
      </c>
      <c r="E4201" t="s">
        <v>1416</v>
      </c>
      <c r="F4201" t="s">
        <v>1839</v>
      </c>
    </row>
    <row r="4202" spans="1:6" x14ac:dyDescent="0.3">
      <c r="A4202" t="str">
        <f>INDEX(獼猴調查結果[林管處],MATCH(B4202,獼猴調查結果[工作站],0))</f>
        <v>台東</v>
      </c>
      <c r="B4202" t="str">
        <f>INDEX(獼猴調查結果[工作站],MATCH(C4202,獼猴調查結果[樣區名稱],0))</f>
        <v>大武</v>
      </c>
      <c r="C4202" t="s">
        <v>1466</v>
      </c>
      <c r="D4202">
        <v>1</v>
      </c>
      <c r="E4202" t="s">
        <v>1417</v>
      </c>
      <c r="F4202" t="s">
        <v>1839</v>
      </c>
    </row>
    <row r="4203" spans="1:6" x14ac:dyDescent="0.3">
      <c r="A4203" t="str">
        <f>INDEX(獼猴調查結果[林管處],MATCH(B4203,獼猴調查結果[工作站],0))</f>
        <v>台東</v>
      </c>
      <c r="B4203" t="str">
        <f>INDEX(獼猴調查結果[工作站],MATCH(C4203,獼猴調查結果[樣區名稱],0))</f>
        <v>大武</v>
      </c>
      <c r="C4203" t="s">
        <v>1466</v>
      </c>
      <c r="D4203">
        <v>1</v>
      </c>
      <c r="E4203" t="s">
        <v>1418</v>
      </c>
      <c r="F4203" t="s">
        <v>1839</v>
      </c>
    </row>
    <row r="4204" spans="1:6" x14ac:dyDescent="0.3">
      <c r="A4204" t="str">
        <f>INDEX(獼猴調查結果[林管處],MATCH(B4204,獼猴調查結果[工作站],0))</f>
        <v>台東</v>
      </c>
      <c r="B4204" t="str">
        <f>INDEX(獼猴調查結果[工作站],MATCH(C4204,獼猴調查結果[樣區名稱],0))</f>
        <v>大武</v>
      </c>
      <c r="C4204" t="s">
        <v>1466</v>
      </c>
      <c r="D4204">
        <v>1</v>
      </c>
      <c r="E4204" t="s">
        <v>1419</v>
      </c>
      <c r="F4204" t="s">
        <v>1839</v>
      </c>
    </row>
    <row r="4205" spans="1:6" x14ac:dyDescent="0.3">
      <c r="A4205" t="str">
        <f>INDEX(獼猴調查結果[林管處],MATCH(B4205,獼猴調查結果[工作站],0))</f>
        <v>台東</v>
      </c>
      <c r="B4205" t="str">
        <f>INDEX(獼猴調查結果[工作站],MATCH(C4205,獼猴調查結果[樣區名稱],0))</f>
        <v>大武</v>
      </c>
      <c r="C4205" t="s">
        <v>1466</v>
      </c>
      <c r="D4205">
        <v>2</v>
      </c>
      <c r="E4205" t="s">
        <v>1413</v>
      </c>
      <c r="F4205" t="s">
        <v>1839</v>
      </c>
    </row>
    <row r="4206" spans="1:6" x14ac:dyDescent="0.3">
      <c r="A4206" t="str">
        <f>INDEX(獼猴調查結果[林管處],MATCH(B4206,獼猴調查結果[工作站],0))</f>
        <v>台東</v>
      </c>
      <c r="B4206" t="str">
        <f>INDEX(獼猴調查結果[工作站],MATCH(C4206,獼猴調查結果[樣區名稱],0))</f>
        <v>大武</v>
      </c>
      <c r="C4206" t="s">
        <v>1466</v>
      </c>
      <c r="D4206">
        <v>2</v>
      </c>
      <c r="E4206" t="s">
        <v>1414</v>
      </c>
      <c r="F4206" t="s">
        <v>1839</v>
      </c>
    </row>
    <row r="4207" spans="1:6" x14ac:dyDescent="0.3">
      <c r="A4207" t="str">
        <f>INDEX(獼猴調查結果[林管處],MATCH(B4207,獼猴調查結果[工作站],0))</f>
        <v>台東</v>
      </c>
      <c r="B4207" t="str">
        <f>INDEX(獼猴調查結果[工作站],MATCH(C4207,獼猴調查結果[樣區名稱],0))</f>
        <v>大武</v>
      </c>
      <c r="C4207" t="s">
        <v>1466</v>
      </c>
      <c r="D4207">
        <v>2</v>
      </c>
      <c r="E4207" t="s">
        <v>1416</v>
      </c>
      <c r="F4207" t="s">
        <v>1839</v>
      </c>
    </row>
    <row r="4208" spans="1:6" x14ac:dyDescent="0.3">
      <c r="A4208" t="str">
        <f>INDEX(獼猴調查結果[林管處],MATCH(B4208,獼猴調查結果[工作站],0))</f>
        <v>台東</v>
      </c>
      <c r="B4208" t="str">
        <f>INDEX(獼猴調查結果[工作站],MATCH(C4208,獼猴調查結果[樣區名稱],0))</f>
        <v>大武</v>
      </c>
      <c r="C4208" t="s">
        <v>1466</v>
      </c>
      <c r="D4208">
        <v>2</v>
      </c>
      <c r="E4208" t="s">
        <v>1417</v>
      </c>
      <c r="F4208" t="s">
        <v>1839</v>
      </c>
    </row>
    <row r="4209" spans="1:6" x14ac:dyDescent="0.3">
      <c r="A4209" t="str">
        <f>INDEX(獼猴調查結果[林管處],MATCH(B4209,獼猴調查結果[工作站],0))</f>
        <v>台東</v>
      </c>
      <c r="B4209" t="str">
        <f>INDEX(獼猴調查結果[工作站],MATCH(C4209,獼猴調查結果[樣區名稱],0))</f>
        <v>大武</v>
      </c>
      <c r="C4209" t="s">
        <v>1466</v>
      </c>
      <c r="D4209">
        <v>2</v>
      </c>
      <c r="E4209" t="s">
        <v>1418</v>
      </c>
      <c r="F4209" t="s">
        <v>1839</v>
      </c>
    </row>
    <row r="4210" spans="1:6" x14ac:dyDescent="0.3">
      <c r="A4210" t="str">
        <f>INDEX(獼猴調查結果[林管處],MATCH(B4210,獼猴調查結果[工作站],0))</f>
        <v>台東</v>
      </c>
      <c r="B4210" t="str">
        <f>INDEX(獼猴調查結果[工作站],MATCH(C4210,獼猴調查結果[樣區名稱],0))</f>
        <v>大武</v>
      </c>
      <c r="C4210" t="s">
        <v>1466</v>
      </c>
      <c r="D4210">
        <v>2</v>
      </c>
      <c r="E4210" t="s">
        <v>1419</v>
      </c>
      <c r="F4210" t="s">
        <v>1839</v>
      </c>
    </row>
    <row r="4211" spans="1:6" x14ac:dyDescent="0.3">
      <c r="A4211" t="str">
        <f>INDEX(獼猴調查結果[林管處],MATCH(B4211,獼猴調查結果[工作站],0))</f>
        <v>台東</v>
      </c>
      <c r="B4211" t="str">
        <f>INDEX(獼猴調查結果[工作站],MATCH(C4211,獼猴調查結果[樣區名稱],0))</f>
        <v>成功</v>
      </c>
      <c r="C4211" t="s">
        <v>1469</v>
      </c>
      <c r="D4211">
        <v>1</v>
      </c>
      <c r="E4211">
        <v>1</v>
      </c>
      <c r="F4211" t="s">
        <v>1841</v>
      </c>
    </row>
    <row r="4212" spans="1:6" x14ac:dyDescent="0.3">
      <c r="A4212" t="str">
        <f>INDEX(獼猴調查結果[林管處],MATCH(B4212,獼猴調查結果[工作站],0))</f>
        <v>台東</v>
      </c>
      <c r="B4212" t="str">
        <f>INDEX(獼猴調查結果[工作站],MATCH(C4212,獼猴調查結果[樣區名稱],0))</f>
        <v>成功</v>
      </c>
      <c r="C4212" t="s">
        <v>1469</v>
      </c>
      <c r="D4212">
        <v>1</v>
      </c>
      <c r="E4212">
        <v>2</v>
      </c>
      <c r="F4212" t="s">
        <v>1841</v>
      </c>
    </row>
    <row r="4213" spans="1:6" x14ac:dyDescent="0.3">
      <c r="A4213" t="str">
        <f>INDEX(獼猴調查結果[林管處],MATCH(B4213,獼猴調查結果[工作站],0))</f>
        <v>台東</v>
      </c>
      <c r="B4213" t="str">
        <f>INDEX(獼猴調查結果[工作站],MATCH(C4213,獼猴調查結果[樣區名稱],0))</f>
        <v>成功</v>
      </c>
      <c r="C4213" t="s">
        <v>1469</v>
      </c>
      <c r="D4213">
        <v>1</v>
      </c>
      <c r="E4213">
        <v>3</v>
      </c>
      <c r="F4213" t="s">
        <v>1841</v>
      </c>
    </row>
    <row r="4214" spans="1:6" x14ac:dyDescent="0.3">
      <c r="A4214" t="str">
        <f>INDEX(獼猴調查結果[林管處],MATCH(B4214,獼猴調查結果[工作站],0))</f>
        <v>台東</v>
      </c>
      <c r="B4214" t="str">
        <f>INDEX(獼猴調查結果[工作站],MATCH(C4214,獼猴調查結果[樣區名稱],0))</f>
        <v>成功</v>
      </c>
      <c r="C4214" t="s">
        <v>1469</v>
      </c>
      <c r="D4214">
        <v>1</v>
      </c>
      <c r="E4214">
        <v>4</v>
      </c>
      <c r="F4214" t="s">
        <v>1841</v>
      </c>
    </row>
    <row r="4215" spans="1:6" x14ac:dyDescent="0.3">
      <c r="A4215" t="str">
        <f>INDEX(獼猴調查結果[林管處],MATCH(B4215,獼猴調查結果[工作站],0))</f>
        <v>台東</v>
      </c>
      <c r="B4215" t="str">
        <f>INDEX(獼猴調查結果[工作站],MATCH(C4215,獼猴調查結果[樣區名稱],0))</f>
        <v>成功</v>
      </c>
      <c r="C4215" t="s">
        <v>1469</v>
      </c>
      <c r="D4215">
        <v>1</v>
      </c>
      <c r="E4215">
        <v>5</v>
      </c>
      <c r="F4215" t="s">
        <v>1841</v>
      </c>
    </row>
    <row r="4216" spans="1:6" x14ac:dyDescent="0.3">
      <c r="A4216" t="str">
        <f>INDEX(獼猴調查結果[林管處],MATCH(B4216,獼猴調查結果[工作站],0))</f>
        <v>台東</v>
      </c>
      <c r="B4216" t="str">
        <f>INDEX(獼猴調查結果[工作站],MATCH(C4216,獼猴調查結果[樣區名稱],0))</f>
        <v>成功</v>
      </c>
      <c r="C4216" t="s">
        <v>1469</v>
      </c>
      <c r="D4216">
        <v>1</v>
      </c>
      <c r="E4216">
        <v>6</v>
      </c>
      <c r="F4216" t="s">
        <v>1841</v>
      </c>
    </row>
    <row r="4217" spans="1:6" x14ac:dyDescent="0.3">
      <c r="A4217" t="str">
        <f>INDEX(獼猴調查結果[林管處],MATCH(B4217,獼猴調查結果[工作站],0))</f>
        <v>台東</v>
      </c>
      <c r="B4217" t="str">
        <f>INDEX(獼猴調查結果[工作站],MATCH(C4217,獼猴調查結果[樣區名稱],0))</f>
        <v>成功</v>
      </c>
      <c r="C4217" t="s">
        <v>1472</v>
      </c>
      <c r="D4217">
        <v>1</v>
      </c>
      <c r="E4217">
        <v>6</v>
      </c>
      <c r="F4217" t="s">
        <v>1843</v>
      </c>
    </row>
    <row r="4218" spans="1:6" x14ac:dyDescent="0.3">
      <c r="A4218" t="str">
        <f>INDEX(獼猴調查結果[林管處],MATCH(B4218,獼猴調查結果[工作站],0))</f>
        <v>台東</v>
      </c>
      <c r="B4218" t="str">
        <f>INDEX(獼猴調查結果[工作站],MATCH(C4218,獼猴調查結果[樣區名稱],0))</f>
        <v>成功</v>
      </c>
      <c r="C4218" t="s">
        <v>1472</v>
      </c>
      <c r="D4218">
        <v>1</v>
      </c>
      <c r="E4218">
        <v>5</v>
      </c>
      <c r="F4218" t="s">
        <v>1843</v>
      </c>
    </row>
    <row r="4219" spans="1:6" x14ac:dyDescent="0.3">
      <c r="A4219" t="str">
        <f>INDEX(獼猴調查結果[林管處],MATCH(B4219,獼猴調查結果[工作站],0))</f>
        <v>台東</v>
      </c>
      <c r="B4219" t="str">
        <f>INDEX(獼猴調查結果[工作站],MATCH(C4219,獼猴調查結果[樣區名稱],0))</f>
        <v>成功</v>
      </c>
      <c r="C4219" t="s">
        <v>1472</v>
      </c>
      <c r="D4219">
        <v>1</v>
      </c>
      <c r="E4219">
        <v>4</v>
      </c>
      <c r="F4219" t="s">
        <v>1843</v>
      </c>
    </row>
    <row r="4220" spans="1:6" x14ac:dyDescent="0.3">
      <c r="A4220" t="str">
        <f>INDEX(獼猴調查結果[林管處],MATCH(B4220,獼猴調查結果[工作站],0))</f>
        <v>台東</v>
      </c>
      <c r="B4220" t="str">
        <f>INDEX(獼猴調查結果[工作站],MATCH(C4220,獼猴調查結果[樣區名稱],0))</f>
        <v>成功</v>
      </c>
      <c r="C4220" t="s">
        <v>1472</v>
      </c>
      <c r="D4220">
        <v>1</v>
      </c>
      <c r="E4220">
        <v>3</v>
      </c>
      <c r="F4220" t="s">
        <v>1843</v>
      </c>
    </row>
    <row r="4221" spans="1:6" x14ac:dyDescent="0.3">
      <c r="A4221" t="str">
        <f>INDEX(獼猴調查結果[林管處],MATCH(B4221,獼猴調查結果[工作站],0))</f>
        <v>台東</v>
      </c>
      <c r="B4221" t="str">
        <f>INDEX(獼猴調查結果[工作站],MATCH(C4221,獼猴調查結果[樣區名稱],0))</f>
        <v>成功</v>
      </c>
      <c r="C4221" t="s">
        <v>1472</v>
      </c>
      <c r="D4221">
        <v>1</v>
      </c>
      <c r="E4221">
        <v>2</v>
      </c>
      <c r="F4221" t="s">
        <v>1843</v>
      </c>
    </row>
    <row r="4222" spans="1:6" x14ac:dyDescent="0.3">
      <c r="A4222" t="str">
        <f>INDEX(獼猴調查結果[林管處],MATCH(B4222,獼猴調查結果[工作站],0))</f>
        <v>台東</v>
      </c>
      <c r="B4222" t="str">
        <f>INDEX(獼猴調查結果[工作站],MATCH(C4222,獼猴調查結果[樣區名稱],0))</f>
        <v>成功</v>
      </c>
      <c r="C4222" t="s">
        <v>1472</v>
      </c>
      <c r="D4222">
        <v>1</v>
      </c>
      <c r="E4222">
        <v>1</v>
      </c>
      <c r="F4222" t="s">
        <v>1843</v>
      </c>
    </row>
    <row r="4223" spans="1:6" x14ac:dyDescent="0.3">
      <c r="A4223" t="str">
        <f>INDEX(獼猴調查結果[林管處],MATCH(B4223,獼猴調查結果[工作站],0))</f>
        <v>台東</v>
      </c>
      <c r="B4223" t="str">
        <f>INDEX(獼猴調查結果[工作站],MATCH(C4223,獼猴調查結果[樣區名稱],0))</f>
        <v>成功</v>
      </c>
      <c r="C4223" t="s">
        <v>1475</v>
      </c>
      <c r="D4223">
        <v>1</v>
      </c>
      <c r="E4223">
        <v>1</v>
      </c>
      <c r="F4223" t="s">
        <v>1843</v>
      </c>
    </row>
    <row r="4224" spans="1:6" x14ac:dyDescent="0.3">
      <c r="A4224" t="str">
        <f>INDEX(獼猴調查結果[林管處],MATCH(B4224,獼猴調查結果[工作站],0))</f>
        <v>台東</v>
      </c>
      <c r="B4224" t="str">
        <f>INDEX(獼猴調查結果[工作站],MATCH(C4224,獼猴調查結果[樣區名稱],0))</f>
        <v>成功</v>
      </c>
      <c r="C4224" t="s">
        <v>1475</v>
      </c>
      <c r="D4224">
        <v>1</v>
      </c>
      <c r="E4224">
        <v>2</v>
      </c>
      <c r="F4224" t="s">
        <v>1843</v>
      </c>
    </row>
    <row r="4225" spans="1:6" x14ac:dyDescent="0.3">
      <c r="A4225" t="str">
        <f>INDEX(獼猴調查結果[林管處],MATCH(B4225,獼猴調查結果[工作站],0))</f>
        <v>台東</v>
      </c>
      <c r="B4225" t="str">
        <f>INDEX(獼猴調查結果[工作站],MATCH(C4225,獼猴調查結果[樣區名稱],0))</f>
        <v>成功</v>
      </c>
      <c r="C4225" t="s">
        <v>1475</v>
      </c>
      <c r="D4225">
        <v>1</v>
      </c>
      <c r="E4225">
        <v>3</v>
      </c>
      <c r="F4225" t="s">
        <v>1843</v>
      </c>
    </row>
    <row r="4226" spans="1:6" x14ac:dyDescent="0.3">
      <c r="A4226" t="str">
        <f>INDEX(獼猴調查結果[林管處],MATCH(B4226,獼猴調查結果[工作站],0))</f>
        <v>台東</v>
      </c>
      <c r="B4226" t="str">
        <f>INDEX(獼猴調查結果[工作站],MATCH(C4226,獼猴調查結果[樣區名稱],0))</f>
        <v>成功</v>
      </c>
      <c r="C4226" t="s">
        <v>1475</v>
      </c>
      <c r="D4226">
        <v>1</v>
      </c>
      <c r="E4226">
        <v>4</v>
      </c>
      <c r="F4226" t="s">
        <v>1843</v>
      </c>
    </row>
    <row r="4227" spans="1:6" x14ac:dyDescent="0.3">
      <c r="A4227" t="str">
        <f>INDEX(獼猴調查結果[林管處],MATCH(B4227,獼猴調查結果[工作站],0))</f>
        <v>台東</v>
      </c>
      <c r="B4227" t="str">
        <f>INDEX(獼猴調查結果[工作站],MATCH(C4227,獼猴調查結果[樣區名稱],0))</f>
        <v>成功</v>
      </c>
      <c r="C4227" t="s">
        <v>1475</v>
      </c>
      <c r="D4227">
        <v>1</v>
      </c>
      <c r="E4227">
        <v>5</v>
      </c>
      <c r="F4227" t="s">
        <v>1843</v>
      </c>
    </row>
    <row r="4228" spans="1:6" x14ac:dyDescent="0.3">
      <c r="A4228" t="str">
        <f>INDEX(獼猴調查結果[林管處],MATCH(B4228,獼猴調查結果[工作站],0))</f>
        <v>台東</v>
      </c>
      <c r="B4228" t="str">
        <f>INDEX(獼猴調查結果[工作站],MATCH(C4228,獼猴調查結果[樣區名稱],0))</f>
        <v>成功</v>
      </c>
      <c r="C4228" t="s">
        <v>1475</v>
      </c>
      <c r="D4228">
        <v>1</v>
      </c>
      <c r="E4228">
        <v>6</v>
      </c>
      <c r="F4228" t="s">
        <v>1843</v>
      </c>
    </row>
    <row r="4229" spans="1:6" x14ac:dyDescent="0.3">
      <c r="A4229" t="str">
        <f>INDEX(獼猴調查結果[林管處],MATCH(B4229,獼猴調查結果[工作站],0))</f>
        <v>台東</v>
      </c>
      <c r="B4229" t="str">
        <f>INDEX(獼猴調查結果[工作站],MATCH(C4229,獼猴調查結果[樣區名稱],0))</f>
        <v>成功</v>
      </c>
      <c r="C4229" t="s">
        <v>1477</v>
      </c>
      <c r="D4229">
        <v>1</v>
      </c>
      <c r="E4229">
        <v>1</v>
      </c>
      <c r="F4229" t="s">
        <v>1843</v>
      </c>
    </row>
    <row r="4230" spans="1:6" x14ac:dyDescent="0.3">
      <c r="A4230" t="str">
        <f>INDEX(獼猴調查結果[林管處],MATCH(B4230,獼猴調查結果[工作站],0))</f>
        <v>台東</v>
      </c>
      <c r="B4230" t="str">
        <f>INDEX(獼猴調查結果[工作站],MATCH(C4230,獼猴調查結果[樣區名稱],0))</f>
        <v>成功</v>
      </c>
      <c r="C4230" t="s">
        <v>1477</v>
      </c>
      <c r="D4230">
        <v>1</v>
      </c>
      <c r="E4230">
        <v>2</v>
      </c>
      <c r="F4230" t="s">
        <v>1843</v>
      </c>
    </row>
    <row r="4231" spans="1:6" x14ac:dyDescent="0.3">
      <c r="A4231" t="str">
        <f>INDEX(獼猴調查結果[林管處],MATCH(B4231,獼猴調查結果[工作站],0))</f>
        <v>台東</v>
      </c>
      <c r="B4231" t="str">
        <f>INDEX(獼猴調查結果[工作站],MATCH(C4231,獼猴調查結果[樣區名稱],0))</f>
        <v>成功</v>
      </c>
      <c r="C4231" t="s">
        <v>1477</v>
      </c>
      <c r="D4231">
        <v>1</v>
      </c>
      <c r="E4231">
        <v>3</v>
      </c>
      <c r="F4231" t="s">
        <v>1843</v>
      </c>
    </row>
    <row r="4232" spans="1:6" x14ac:dyDescent="0.3">
      <c r="A4232" t="str">
        <f>INDEX(獼猴調查結果[林管處],MATCH(B4232,獼猴調查結果[工作站],0))</f>
        <v>台東</v>
      </c>
      <c r="B4232" t="str">
        <f>INDEX(獼猴調查結果[工作站],MATCH(C4232,獼猴調查結果[樣區名稱],0))</f>
        <v>成功</v>
      </c>
      <c r="C4232" t="s">
        <v>1477</v>
      </c>
      <c r="D4232">
        <v>1</v>
      </c>
      <c r="E4232">
        <v>4</v>
      </c>
      <c r="F4232" t="s">
        <v>1843</v>
      </c>
    </row>
    <row r="4233" spans="1:6" x14ac:dyDescent="0.3">
      <c r="A4233" t="str">
        <f>INDEX(獼猴調查結果[林管處],MATCH(B4233,獼猴調查結果[工作站],0))</f>
        <v>台東</v>
      </c>
      <c r="B4233" t="str">
        <f>INDEX(獼猴調查結果[工作站],MATCH(C4233,獼猴調查結果[樣區名稱],0))</f>
        <v>成功</v>
      </c>
      <c r="C4233" t="s">
        <v>1477</v>
      </c>
      <c r="D4233">
        <v>1</v>
      </c>
      <c r="E4233">
        <v>5</v>
      </c>
      <c r="F4233" t="s">
        <v>1843</v>
      </c>
    </row>
    <row r="4234" spans="1:6" x14ac:dyDescent="0.3">
      <c r="A4234" t="str">
        <f>INDEX(獼猴調查結果[林管處],MATCH(B4234,獼猴調查結果[工作站],0))</f>
        <v>台東</v>
      </c>
      <c r="B4234" t="str">
        <f>INDEX(獼猴調查結果[工作站],MATCH(C4234,獼猴調查結果[樣區名稱],0))</f>
        <v>成功</v>
      </c>
      <c r="C4234" t="s">
        <v>1477</v>
      </c>
      <c r="D4234">
        <v>1</v>
      </c>
      <c r="E4234">
        <v>6</v>
      </c>
      <c r="F4234" t="s">
        <v>1843</v>
      </c>
    </row>
    <row r="4235" spans="1:6" x14ac:dyDescent="0.3">
      <c r="A4235" t="str">
        <f>INDEX(獼猴調查結果[林管處],MATCH(B4235,獼猴調查結果[工作站],0))</f>
        <v>台東</v>
      </c>
      <c r="B4235" t="str">
        <f>INDEX(獼猴調查結果[工作站],MATCH(C4235,獼猴調查結果[樣區名稱],0))</f>
        <v>成功</v>
      </c>
      <c r="C4235" t="s">
        <v>1479</v>
      </c>
      <c r="D4235">
        <v>1</v>
      </c>
      <c r="E4235">
        <v>1</v>
      </c>
      <c r="F4235" t="s">
        <v>1845</v>
      </c>
    </row>
    <row r="4236" spans="1:6" x14ac:dyDescent="0.3">
      <c r="A4236" t="str">
        <f>INDEX(獼猴調查結果[林管處],MATCH(B4236,獼猴調查結果[工作站],0))</f>
        <v>台東</v>
      </c>
      <c r="B4236" t="str">
        <f>INDEX(獼猴調查結果[工作站],MATCH(C4236,獼猴調查結果[樣區名稱],0))</f>
        <v>成功</v>
      </c>
      <c r="C4236" t="s">
        <v>1479</v>
      </c>
      <c r="D4236">
        <v>1</v>
      </c>
      <c r="E4236">
        <v>2</v>
      </c>
      <c r="F4236" t="s">
        <v>1845</v>
      </c>
    </row>
    <row r="4237" spans="1:6" x14ac:dyDescent="0.3">
      <c r="A4237" t="str">
        <f>INDEX(獼猴調查結果[林管處],MATCH(B4237,獼猴調查結果[工作站],0))</f>
        <v>台東</v>
      </c>
      <c r="B4237" t="str">
        <f>INDEX(獼猴調查結果[工作站],MATCH(C4237,獼猴調查結果[樣區名稱],0))</f>
        <v>成功</v>
      </c>
      <c r="C4237" t="s">
        <v>1479</v>
      </c>
      <c r="D4237">
        <v>1</v>
      </c>
      <c r="E4237">
        <v>3</v>
      </c>
      <c r="F4237" t="s">
        <v>1845</v>
      </c>
    </row>
    <row r="4238" spans="1:6" x14ac:dyDescent="0.3">
      <c r="A4238" t="str">
        <f>INDEX(獼猴調查結果[林管處],MATCH(B4238,獼猴調查結果[工作站],0))</f>
        <v>台東</v>
      </c>
      <c r="B4238" t="str">
        <f>INDEX(獼猴調查結果[工作站],MATCH(C4238,獼猴調查結果[樣區名稱],0))</f>
        <v>成功</v>
      </c>
      <c r="C4238" t="s">
        <v>1479</v>
      </c>
      <c r="D4238">
        <v>1</v>
      </c>
      <c r="E4238">
        <v>4</v>
      </c>
      <c r="F4238" t="s">
        <v>1845</v>
      </c>
    </row>
    <row r="4239" spans="1:6" x14ac:dyDescent="0.3">
      <c r="A4239" t="str">
        <f>INDEX(獼猴調查結果[林管處],MATCH(B4239,獼猴調查結果[工作站],0))</f>
        <v>台東</v>
      </c>
      <c r="B4239" t="str">
        <f>INDEX(獼猴調查結果[工作站],MATCH(C4239,獼猴調查結果[樣區名稱],0))</f>
        <v>成功</v>
      </c>
      <c r="C4239" t="s">
        <v>1479</v>
      </c>
      <c r="D4239">
        <v>1</v>
      </c>
      <c r="E4239">
        <v>5</v>
      </c>
      <c r="F4239" t="s">
        <v>1845</v>
      </c>
    </row>
    <row r="4240" spans="1:6" x14ac:dyDescent="0.3">
      <c r="A4240" t="str">
        <f>INDEX(獼猴調查結果[林管處],MATCH(B4240,獼猴調查結果[工作站],0))</f>
        <v>台東</v>
      </c>
      <c r="B4240" t="str">
        <f>INDEX(獼猴調查結果[工作站],MATCH(C4240,獼猴調查結果[樣區名稱],0))</f>
        <v>成功</v>
      </c>
      <c r="C4240" t="s">
        <v>1479</v>
      </c>
      <c r="D4240">
        <v>1</v>
      </c>
      <c r="E4240">
        <v>6</v>
      </c>
      <c r="F4240" t="s">
        <v>1845</v>
      </c>
    </row>
    <row r="4241" spans="1:6" x14ac:dyDescent="0.3">
      <c r="A4241" t="str">
        <f>INDEX(獼猴調查結果[林管處],MATCH(B4241,獼猴調查結果[工作站],0))</f>
        <v>台東</v>
      </c>
      <c r="B4241" t="str">
        <f>INDEX(獼猴調查結果[工作站],MATCH(C4241,獼猴調查結果[樣區名稱],0))</f>
        <v>成功</v>
      </c>
      <c r="C4241" t="s">
        <v>1485</v>
      </c>
      <c r="D4241">
        <v>1</v>
      </c>
      <c r="E4241">
        <v>1</v>
      </c>
      <c r="F4241" t="s">
        <v>1845</v>
      </c>
    </row>
    <row r="4242" spans="1:6" x14ac:dyDescent="0.3">
      <c r="A4242" t="str">
        <f>INDEX(獼猴調查結果[林管處],MATCH(B4242,獼猴調查結果[工作站],0))</f>
        <v>台東</v>
      </c>
      <c r="B4242" t="str">
        <f>INDEX(獼猴調查結果[工作站],MATCH(C4242,獼猴調查結果[樣區名稱],0))</f>
        <v>成功</v>
      </c>
      <c r="C4242" t="s">
        <v>1485</v>
      </c>
      <c r="D4242">
        <v>1</v>
      </c>
      <c r="E4242">
        <v>2</v>
      </c>
      <c r="F4242" t="s">
        <v>1845</v>
      </c>
    </row>
    <row r="4243" spans="1:6" x14ac:dyDescent="0.3">
      <c r="A4243" t="str">
        <f>INDEX(獼猴調查結果[林管處],MATCH(B4243,獼猴調查結果[工作站],0))</f>
        <v>台東</v>
      </c>
      <c r="B4243" t="str">
        <f>INDEX(獼猴調查結果[工作站],MATCH(C4243,獼猴調查結果[樣區名稱],0))</f>
        <v>成功</v>
      </c>
      <c r="C4243" t="s">
        <v>1485</v>
      </c>
      <c r="D4243">
        <v>1</v>
      </c>
      <c r="E4243">
        <v>3</v>
      </c>
      <c r="F4243" t="s">
        <v>1845</v>
      </c>
    </row>
    <row r="4244" spans="1:6" x14ac:dyDescent="0.3">
      <c r="A4244" t="str">
        <f>INDEX(獼猴調查結果[林管處],MATCH(B4244,獼猴調查結果[工作站],0))</f>
        <v>台東</v>
      </c>
      <c r="B4244" t="str">
        <f>INDEX(獼猴調查結果[工作站],MATCH(C4244,獼猴調查結果[樣區名稱],0))</f>
        <v>成功</v>
      </c>
      <c r="C4244" t="s">
        <v>1485</v>
      </c>
      <c r="D4244">
        <v>1</v>
      </c>
      <c r="E4244">
        <v>4</v>
      </c>
      <c r="F4244" t="s">
        <v>1845</v>
      </c>
    </row>
    <row r="4245" spans="1:6" x14ac:dyDescent="0.3">
      <c r="A4245" t="str">
        <f>INDEX(獼猴調查結果[林管處],MATCH(B4245,獼猴調查結果[工作站],0))</f>
        <v>台東</v>
      </c>
      <c r="B4245" t="str">
        <f>INDEX(獼猴調查結果[工作站],MATCH(C4245,獼猴調查結果[樣區名稱],0))</f>
        <v>成功</v>
      </c>
      <c r="C4245" t="s">
        <v>1485</v>
      </c>
      <c r="D4245">
        <v>1</v>
      </c>
      <c r="E4245">
        <v>5</v>
      </c>
      <c r="F4245" t="s">
        <v>1845</v>
      </c>
    </row>
    <row r="4246" spans="1:6" x14ac:dyDescent="0.3">
      <c r="A4246" t="str">
        <f>INDEX(獼猴調查結果[林管處],MATCH(B4246,獼猴調查結果[工作站],0))</f>
        <v>台東</v>
      </c>
      <c r="B4246" t="str">
        <f>INDEX(獼猴調查結果[工作站],MATCH(C4246,獼猴調查結果[樣區名稱],0))</f>
        <v>成功</v>
      </c>
      <c r="C4246" t="s">
        <v>1485</v>
      </c>
      <c r="D4246">
        <v>1</v>
      </c>
      <c r="E4246">
        <v>6</v>
      </c>
      <c r="F4246" t="s">
        <v>1845</v>
      </c>
    </row>
    <row r="4247" spans="1:6" x14ac:dyDescent="0.3">
      <c r="A4247" t="str">
        <f>INDEX(獼猴調查結果[林管處],MATCH(B4247,獼猴調查結果[工作站],0))</f>
        <v>台東</v>
      </c>
      <c r="B4247" t="str">
        <f>INDEX(獼猴調查結果[工作站],MATCH(C4247,獼猴調查結果[樣區名稱],0))</f>
        <v>成功</v>
      </c>
      <c r="C4247" t="s">
        <v>1487</v>
      </c>
      <c r="D4247">
        <v>1</v>
      </c>
      <c r="E4247">
        <v>1</v>
      </c>
      <c r="F4247" t="s">
        <v>1847</v>
      </c>
    </row>
    <row r="4248" spans="1:6" x14ac:dyDescent="0.3">
      <c r="A4248" t="str">
        <f>INDEX(獼猴調查結果[林管處],MATCH(B4248,獼猴調查結果[工作站],0))</f>
        <v>台東</v>
      </c>
      <c r="B4248" t="str">
        <f>INDEX(獼猴調查結果[工作站],MATCH(C4248,獼猴調查結果[樣區名稱],0))</f>
        <v>成功</v>
      </c>
      <c r="C4248" t="s">
        <v>1487</v>
      </c>
      <c r="D4248">
        <v>1</v>
      </c>
      <c r="E4248">
        <v>2</v>
      </c>
      <c r="F4248" t="s">
        <v>1847</v>
      </c>
    </row>
    <row r="4249" spans="1:6" x14ac:dyDescent="0.3">
      <c r="A4249" t="str">
        <f>INDEX(獼猴調查結果[林管處],MATCH(B4249,獼猴調查結果[工作站],0))</f>
        <v>台東</v>
      </c>
      <c r="B4249" t="str">
        <f>INDEX(獼猴調查結果[工作站],MATCH(C4249,獼猴調查結果[樣區名稱],0))</f>
        <v>成功</v>
      </c>
      <c r="C4249" t="s">
        <v>1487</v>
      </c>
      <c r="D4249">
        <v>1</v>
      </c>
      <c r="E4249">
        <v>3</v>
      </c>
      <c r="F4249" t="s">
        <v>1847</v>
      </c>
    </row>
    <row r="4250" spans="1:6" x14ac:dyDescent="0.3">
      <c r="A4250" t="str">
        <f>INDEX(獼猴調查結果[林管處],MATCH(B4250,獼猴調查結果[工作站],0))</f>
        <v>台東</v>
      </c>
      <c r="B4250" t="str">
        <f>INDEX(獼猴調查結果[工作站],MATCH(C4250,獼猴調查結果[樣區名稱],0))</f>
        <v>成功</v>
      </c>
      <c r="C4250" t="s">
        <v>1487</v>
      </c>
      <c r="D4250">
        <v>1</v>
      </c>
      <c r="E4250">
        <v>4</v>
      </c>
      <c r="F4250" t="s">
        <v>1847</v>
      </c>
    </row>
    <row r="4251" spans="1:6" x14ac:dyDescent="0.3">
      <c r="A4251" t="str">
        <f>INDEX(獼猴調查結果[林管處],MATCH(B4251,獼猴調查結果[工作站],0))</f>
        <v>台東</v>
      </c>
      <c r="B4251" t="str">
        <f>INDEX(獼猴調查結果[工作站],MATCH(C4251,獼猴調查結果[樣區名稱],0))</f>
        <v>成功</v>
      </c>
      <c r="C4251" t="s">
        <v>1487</v>
      </c>
      <c r="D4251">
        <v>1</v>
      </c>
      <c r="E4251">
        <v>5</v>
      </c>
      <c r="F4251" t="s">
        <v>1847</v>
      </c>
    </row>
    <row r="4252" spans="1:6" x14ac:dyDescent="0.3">
      <c r="A4252" t="str">
        <f>INDEX(獼猴調查結果[林管處],MATCH(B4252,獼猴調查結果[工作站],0))</f>
        <v>台東</v>
      </c>
      <c r="B4252" t="str">
        <f>INDEX(獼猴調查結果[工作站],MATCH(C4252,獼猴調查結果[樣區名稱],0))</f>
        <v>成功</v>
      </c>
      <c r="C4252" t="s">
        <v>1487</v>
      </c>
      <c r="D4252">
        <v>1</v>
      </c>
      <c r="E4252">
        <v>6</v>
      </c>
      <c r="F4252" t="s">
        <v>1847</v>
      </c>
    </row>
    <row r="4253" spans="1:6" x14ac:dyDescent="0.3">
      <c r="A4253" t="str">
        <f>INDEX(獼猴調查結果[林管處],MATCH(B4253,獼猴調查結果[工作站],0))</f>
        <v>台東</v>
      </c>
      <c r="B4253" t="str">
        <f>INDEX(獼猴調查結果[工作站],MATCH(C4253,獼猴調查結果[樣區名稱],0))</f>
        <v>成功</v>
      </c>
      <c r="C4253" t="s">
        <v>1492</v>
      </c>
      <c r="D4253">
        <v>1</v>
      </c>
      <c r="E4253">
        <v>1</v>
      </c>
      <c r="F4253" t="s">
        <v>1847</v>
      </c>
    </row>
    <row r="4254" spans="1:6" x14ac:dyDescent="0.3">
      <c r="A4254" t="str">
        <f>INDEX(獼猴調查結果[林管處],MATCH(B4254,獼猴調查結果[工作站],0))</f>
        <v>台東</v>
      </c>
      <c r="B4254" t="str">
        <f>INDEX(獼猴調查結果[工作站],MATCH(C4254,獼猴調查結果[樣區名稱],0))</f>
        <v>成功</v>
      </c>
      <c r="C4254" t="s">
        <v>1492</v>
      </c>
      <c r="D4254">
        <v>1</v>
      </c>
      <c r="E4254">
        <v>2</v>
      </c>
      <c r="F4254" t="s">
        <v>1847</v>
      </c>
    </row>
    <row r="4255" spans="1:6" x14ac:dyDescent="0.3">
      <c r="A4255" t="str">
        <f>INDEX(獼猴調查結果[林管處],MATCH(B4255,獼猴調查結果[工作站],0))</f>
        <v>台東</v>
      </c>
      <c r="B4255" t="str">
        <f>INDEX(獼猴調查結果[工作站],MATCH(C4255,獼猴調查結果[樣區名稱],0))</f>
        <v>成功</v>
      </c>
      <c r="C4255" t="s">
        <v>1492</v>
      </c>
      <c r="D4255">
        <v>1</v>
      </c>
      <c r="E4255">
        <v>3</v>
      </c>
      <c r="F4255" t="s">
        <v>1847</v>
      </c>
    </row>
    <row r="4256" spans="1:6" x14ac:dyDescent="0.3">
      <c r="A4256" t="str">
        <f>INDEX(獼猴調查結果[林管處],MATCH(B4256,獼猴調查結果[工作站],0))</f>
        <v>台東</v>
      </c>
      <c r="B4256" t="str">
        <f>INDEX(獼猴調查結果[工作站],MATCH(C4256,獼猴調查結果[樣區名稱],0))</f>
        <v>成功</v>
      </c>
      <c r="C4256" t="s">
        <v>1492</v>
      </c>
      <c r="D4256">
        <v>1</v>
      </c>
      <c r="E4256">
        <v>4</v>
      </c>
      <c r="F4256" t="s">
        <v>1847</v>
      </c>
    </row>
    <row r="4257" spans="1:6" x14ac:dyDescent="0.3">
      <c r="A4257" t="str">
        <f>INDEX(獼猴調查結果[林管處],MATCH(B4257,獼猴調查結果[工作站],0))</f>
        <v>台東</v>
      </c>
      <c r="B4257" t="str">
        <f>INDEX(獼猴調查結果[工作站],MATCH(C4257,獼猴調查結果[樣區名稱],0))</f>
        <v>成功</v>
      </c>
      <c r="C4257" t="s">
        <v>1492</v>
      </c>
      <c r="D4257">
        <v>1</v>
      </c>
      <c r="E4257">
        <v>5</v>
      </c>
      <c r="F4257" t="s">
        <v>1847</v>
      </c>
    </row>
    <row r="4258" spans="1:6" x14ac:dyDescent="0.3">
      <c r="A4258" t="str">
        <f>INDEX(獼猴調查結果[林管處],MATCH(B4258,獼猴調查結果[工作站],0))</f>
        <v>台東</v>
      </c>
      <c r="B4258" t="str">
        <f>INDEX(獼猴調查結果[工作站],MATCH(C4258,獼猴調查結果[樣區名稱],0))</f>
        <v>成功</v>
      </c>
      <c r="C4258" t="s">
        <v>1492</v>
      </c>
      <c r="D4258">
        <v>1</v>
      </c>
      <c r="E4258">
        <v>6</v>
      </c>
      <c r="F4258" t="s">
        <v>1847</v>
      </c>
    </row>
    <row r="4259" spans="1:6" x14ac:dyDescent="0.3">
      <c r="A4259" t="str">
        <f>INDEX(獼猴調查結果[林管處],MATCH(B4259,獼猴調查結果[工作站],0))</f>
        <v>台東</v>
      </c>
      <c r="B4259" t="str">
        <f>INDEX(獼猴調查結果[工作站],MATCH(C4259,獼猴調查結果[樣區名稱],0))</f>
        <v>成功</v>
      </c>
      <c r="C4259" t="s">
        <v>1494</v>
      </c>
      <c r="D4259">
        <v>1</v>
      </c>
      <c r="E4259">
        <v>1</v>
      </c>
      <c r="F4259" t="s">
        <v>1849</v>
      </c>
    </row>
    <row r="4260" spans="1:6" x14ac:dyDescent="0.3">
      <c r="A4260" t="str">
        <f>INDEX(獼猴調查結果[林管處],MATCH(B4260,獼猴調查結果[工作站],0))</f>
        <v>台東</v>
      </c>
      <c r="B4260" t="str">
        <f>INDEX(獼猴調查結果[工作站],MATCH(C4260,獼猴調查結果[樣區名稱],0))</f>
        <v>成功</v>
      </c>
      <c r="C4260" t="s">
        <v>1494</v>
      </c>
      <c r="D4260">
        <v>1</v>
      </c>
      <c r="E4260">
        <v>2</v>
      </c>
      <c r="F4260" t="s">
        <v>1849</v>
      </c>
    </row>
    <row r="4261" spans="1:6" x14ac:dyDescent="0.3">
      <c r="A4261" t="str">
        <f>INDEX(獼猴調查結果[林管處],MATCH(B4261,獼猴調查結果[工作站],0))</f>
        <v>台東</v>
      </c>
      <c r="B4261" t="str">
        <f>INDEX(獼猴調查結果[工作站],MATCH(C4261,獼猴調查結果[樣區名稱],0))</f>
        <v>成功</v>
      </c>
      <c r="C4261" t="s">
        <v>1494</v>
      </c>
      <c r="D4261">
        <v>1</v>
      </c>
      <c r="E4261">
        <v>3</v>
      </c>
      <c r="F4261" t="s">
        <v>1849</v>
      </c>
    </row>
    <row r="4262" spans="1:6" x14ac:dyDescent="0.3">
      <c r="A4262" t="str">
        <f>INDEX(獼猴調查結果[林管處],MATCH(B4262,獼猴調查結果[工作站],0))</f>
        <v>台東</v>
      </c>
      <c r="B4262" t="str">
        <f>INDEX(獼猴調查結果[工作站],MATCH(C4262,獼猴調查結果[樣區名稱],0))</f>
        <v>成功</v>
      </c>
      <c r="C4262" t="s">
        <v>1494</v>
      </c>
      <c r="D4262">
        <v>1</v>
      </c>
      <c r="E4262">
        <v>4</v>
      </c>
      <c r="F4262" t="s">
        <v>1849</v>
      </c>
    </row>
    <row r="4263" spans="1:6" x14ac:dyDescent="0.3">
      <c r="A4263" t="str">
        <f>INDEX(獼猴調查結果[林管處],MATCH(B4263,獼猴調查結果[工作站],0))</f>
        <v>台東</v>
      </c>
      <c r="B4263" t="str">
        <f>INDEX(獼猴調查結果[工作站],MATCH(C4263,獼猴調查結果[樣區名稱],0))</f>
        <v>成功</v>
      </c>
      <c r="C4263" t="s">
        <v>1494</v>
      </c>
      <c r="D4263">
        <v>1</v>
      </c>
      <c r="E4263">
        <v>5</v>
      </c>
      <c r="F4263" t="s">
        <v>1849</v>
      </c>
    </row>
    <row r="4264" spans="1:6" x14ac:dyDescent="0.3">
      <c r="A4264" t="str">
        <f>INDEX(獼猴調查結果[林管處],MATCH(B4264,獼猴調查結果[工作站],0))</f>
        <v>台東</v>
      </c>
      <c r="B4264" t="str">
        <f>INDEX(獼猴調查結果[工作站],MATCH(C4264,獼猴調查結果[樣區名稱],0))</f>
        <v>成功</v>
      </c>
      <c r="C4264" t="s">
        <v>1494</v>
      </c>
      <c r="D4264">
        <v>1</v>
      </c>
      <c r="E4264">
        <v>6</v>
      </c>
      <c r="F4264" t="s">
        <v>1849</v>
      </c>
    </row>
    <row r="4265" spans="1:6" x14ac:dyDescent="0.3">
      <c r="A4265" t="str">
        <f>INDEX(獼猴調查結果[林管處],MATCH(B4265,獼猴調查結果[工作站],0))</f>
        <v>台東</v>
      </c>
      <c r="B4265" t="str">
        <f>INDEX(獼猴調查結果[工作站],MATCH(C4265,獼猴調查結果[樣區名稱],0))</f>
        <v>成功</v>
      </c>
      <c r="C4265" t="s">
        <v>1497</v>
      </c>
      <c r="D4265">
        <v>1</v>
      </c>
      <c r="E4265">
        <v>1</v>
      </c>
      <c r="F4265" t="s">
        <v>1849</v>
      </c>
    </row>
    <row r="4266" spans="1:6" x14ac:dyDescent="0.3">
      <c r="A4266" t="str">
        <f>INDEX(獼猴調查結果[林管處],MATCH(B4266,獼猴調查結果[工作站],0))</f>
        <v>台東</v>
      </c>
      <c r="B4266" t="str">
        <f>INDEX(獼猴調查結果[工作站],MATCH(C4266,獼猴調查結果[樣區名稱],0))</f>
        <v>成功</v>
      </c>
      <c r="C4266" t="s">
        <v>1497</v>
      </c>
      <c r="D4266">
        <v>1</v>
      </c>
      <c r="E4266">
        <v>2</v>
      </c>
      <c r="F4266" t="s">
        <v>1849</v>
      </c>
    </row>
    <row r="4267" spans="1:6" x14ac:dyDescent="0.3">
      <c r="A4267" t="str">
        <f>INDEX(獼猴調查結果[林管處],MATCH(B4267,獼猴調查結果[工作站],0))</f>
        <v>台東</v>
      </c>
      <c r="B4267" t="str">
        <f>INDEX(獼猴調查結果[工作站],MATCH(C4267,獼猴調查結果[樣區名稱],0))</f>
        <v>成功</v>
      </c>
      <c r="C4267" t="s">
        <v>1497</v>
      </c>
      <c r="D4267">
        <v>1</v>
      </c>
      <c r="E4267">
        <v>3</v>
      </c>
      <c r="F4267" t="s">
        <v>1849</v>
      </c>
    </row>
    <row r="4268" spans="1:6" x14ac:dyDescent="0.3">
      <c r="A4268" t="str">
        <f>INDEX(獼猴調查結果[林管處],MATCH(B4268,獼猴調查結果[工作站],0))</f>
        <v>台東</v>
      </c>
      <c r="B4268" t="str">
        <f>INDEX(獼猴調查結果[工作站],MATCH(C4268,獼猴調查結果[樣區名稱],0))</f>
        <v>成功</v>
      </c>
      <c r="C4268" t="s">
        <v>1497</v>
      </c>
      <c r="D4268">
        <v>1</v>
      </c>
      <c r="E4268">
        <v>4</v>
      </c>
      <c r="F4268" t="s">
        <v>1849</v>
      </c>
    </row>
    <row r="4269" spans="1:6" x14ac:dyDescent="0.3">
      <c r="A4269" t="str">
        <f>INDEX(獼猴調查結果[林管處],MATCH(B4269,獼猴調查結果[工作站],0))</f>
        <v>台東</v>
      </c>
      <c r="B4269" t="str">
        <f>INDEX(獼猴調查結果[工作站],MATCH(C4269,獼猴調查結果[樣區名稱],0))</f>
        <v>成功</v>
      </c>
      <c r="C4269" t="s">
        <v>1497</v>
      </c>
      <c r="D4269">
        <v>1</v>
      </c>
      <c r="E4269">
        <v>5</v>
      </c>
      <c r="F4269" t="s">
        <v>1849</v>
      </c>
    </row>
    <row r="4270" spans="1:6" x14ac:dyDescent="0.3">
      <c r="A4270" t="str">
        <f>INDEX(獼猴調查結果[林管處],MATCH(B4270,獼猴調查結果[工作站],0))</f>
        <v>台東</v>
      </c>
      <c r="B4270" t="str">
        <f>INDEX(獼猴調查結果[工作站],MATCH(C4270,獼猴調查結果[樣區名稱],0))</f>
        <v>成功</v>
      </c>
      <c r="C4270" t="s">
        <v>1497</v>
      </c>
      <c r="D4270">
        <v>1</v>
      </c>
      <c r="E4270">
        <v>6</v>
      </c>
      <c r="F4270" t="s">
        <v>1849</v>
      </c>
    </row>
    <row r="4271" spans="1:6" x14ac:dyDescent="0.3">
      <c r="A4271" t="str">
        <f>INDEX(獼猴調查結果[林管處],MATCH(B4271,獼猴調查結果[工作站],0))</f>
        <v>東勢</v>
      </c>
      <c r="B4271" t="str">
        <f>INDEX(獼猴調查結果[工作站],MATCH(C4271,獼猴調查結果[樣區名稱],0))</f>
        <v>麗陽</v>
      </c>
      <c r="C4271" t="s">
        <v>21</v>
      </c>
      <c r="D4271">
        <v>2</v>
      </c>
      <c r="E4271">
        <v>1</v>
      </c>
      <c r="F4271" t="s">
        <v>1750</v>
      </c>
    </row>
    <row r="4272" spans="1:6" x14ac:dyDescent="0.3">
      <c r="A4272" t="str">
        <f>INDEX(獼猴調查結果[林管處],MATCH(B4272,獼猴調查結果[工作站],0))</f>
        <v>東勢</v>
      </c>
      <c r="B4272" t="str">
        <f>INDEX(獼猴調查結果[工作站],MATCH(C4272,獼猴調查結果[樣區名稱],0))</f>
        <v>麗陽</v>
      </c>
      <c r="C4272" t="s">
        <v>21</v>
      </c>
      <c r="D4272">
        <v>2</v>
      </c>
      <c r="E4272">
        <v>2</v>
      </c>
      <c r="F4272" t="s">
        <v>1750</v>
      </c>
    </row>
    <row r="4273" spans="1:6" x14ac:dyDescent="0.3">
      <c r="A4273" t="str">
        <f>INDEX(獼猴調查結果[林管處],MATCH(B4273,獼猴調查結果[工作站],0))</f>
        <v>東勢</v>
      </c>
      <c r="B4273" t="str">
        <f>INDEX(獼猴調查結果[工作站],MATCH(C4273,獼猴調查結果[樣區名稱],0))</f>
        <v>麗陽</v>
      </c>
      <c r="C4273" t="s">
        <v>21</v>
      </c>
      <c r="D4273">
        <v>2</v>
      </c>
      <c r="E4273">
        <v>3</v>
      </c>
      <c r="F4273" t="s">
        <v>1750</v>
      </c>
    </row>
    <row r="4274" spans="1:6" x14ac:dyDescent="0.3">
      <c r="A4274" t="str">
        <f>INDEX(獼猴調查結果[林管處],MATCH(B4274,獼猴調查結果[工作站],0))</f>
        <v>東勢</v>
      </c>
      <c r="B4274" t="str">
        <f>INDEX(獼猴調查結果[工作站],MATCH(C4274,獼猴調查結果[樣區名稱],0))</f>
        <v>麗陽</v>
      </c>
      <c r="C4274" t="s">
        <v>21</v>
      </c>
      <c r="D4274">
        <v>2</v>
      </c>
      <c r="E4274">
        <v>4</v>
      </c>
      <c r="F4274" t="s">
        <v>1750</v>
      </c>
    </row>
    <row r="4275" spans="1:6" x14ac:dyDescent="0.3">
      <c r="A4275" t="str">
        <f>INDEX(獼猴調查結果[林管處],MATCH(B4275,獼猴調查結果[工作站],0))</f>
        <v>東勢</v>
      </c>
      <c r="B4275" t="str">
        <f>INDEX(獼猴調查結果[工作站],MATCH(C4275,獼猴調查結果[樣區名稱],0))</f>
        <v>麗陽</v>
      </c>
      <c r="C4275" t="s">
        <v>21</v>
      </c>
      <c r="D4275">
        <v>2</v>
      </c>
      <c r="E4275">
        <v>5</v>
      </c>
      <c r="F4275" t="s">
        <v>1750</v>
      </c>
    </row>
    <row r="4276" spans="1:6" x14ac:dyDescent="0.3">
      <c r="A4276" t="str">
        <f>INDEX(獼猴調查結果[林管處],MATCH(B4276,獼猴調查結果[工作站],0))</f>
        <v>東勢</v>
      </c>
      <c r="B4276" t="str">
        <f>INDEX(獼猴調查結果[工作站],MATCH(C4276,獼猴調查結果[樣區名稱],0))</f>
        <v>麗陽</v>
      </c>
      <c r="C4276" t="s">
        <v>21</v>
      </c>
      <c r="D4276">
        <v>2</v>
      </c>
      <c r="E4276">
        <v>6</v>
      </c>
      <c r="F4276" t="s">
        <v>1750</v>
      </c>
    </row>
    <row r="4277" spans="1:6" x14ac:dyDescent="0.3">
      <c r="A4277" t="str">
        <f>INDEX(獼猴調查結果[林管處],MATCH(B4277,獼猴調查結果[工作站],0))</f>
        <v>東勢</v>
      </c>
      <c r="B4277" t="str">
        <f>INDEX(獼猴調查結果[工作站],MATCH(C4277,獼猴調查結果[樣區名稱],0))</f>
        <v>麗陽</v>
      </c>
      <c r="C4277" t="s">
        <v>25</v>
      </c>
      <c r="D4277">
        <v>2</v>
      </c>
      <c r="E4277">
        <v>1</v>
      </c>
      <c r="F4277" t="s">
        <v>1752</v>
      </c>
    </row>
    <row r="4278" spans="1:6" x14ac:dyDescent="0.3">
      <c r="A4278" t="str">
        <f>INDEX(獼猴調查結果[林管處],MATCH(B4278,獼猴調查結果[工作站],0))</f>
        <v>東勢</v>
      </c>
      <c r="B4278" t="str">
        <f>INDEX(獼猴調查結果[工作站],MATCH(C4278,獼猴調查結果[樣區名稱],0))</f>
        <v>麗陽</v>
      </c>
      <c r="C4278" t="s">
        <v>25</v>
      </c>
      <c r="D4278">
        <v>2</v>
      </c>
      <c r="E4278">
        <v>2</v>
      </c>
      <c r="F4278" t="s">
        <v>1752</v>
      </c>
    </row>
    <row r="4279" spans="1:6" x14ac:dyDescent="0.3">
      <c r="A4279" t="str">
        <f>INDEX(獼猴調查結果[林管處],MATCH(B4279,獼猴調查結果[工作站],0))</f>
        <v>東勢</v>
      </c>
      <c r="B4279" t="str">
        <f>INDEX(獼猴調查結果[工作站],MATCH(C4279,獼猴調查結果[樣區名稱],0))</f>
        <v>麗陽</v>
      </c>
      <c r="C4279" t="s">
        <v>25</v>
      </c>
      <c r="D4279">
        <v>2</v>
      </c>
      <c r="E4279">
        <v>3</v>
      </c>
      <c r="F4279" t="s">
        <v>1752</v>
      </c>
    </row>
    <row r="4280" spans="1:6" x14ac:dyDescent="0.3">
      <c r="A4280" t="str">
        <f>INDEX(獼猴調查結果[林管處],MATCH(B4280,獼猴調查結果[工作站],0))</f>
        <v>東勢</v>
      </c>
      <c r="B4280" t="str">
        <f>INDEX(獼猴調查結果[工作站],MATCH(C4280,獼猴調查結果[樣區名稱],0))</f>
        <v>麗陽</v>
      </c>
      <c r="C4280" t="s">
        <v>25</v>
      </c>
      <c r="D4280">
        <v>2</v>
      </c>
      <c r="E4280">
        <v>4</v>
      </c>
      <c r="F4280" t="s">
        <v>1752</v>
      </c>
    </row>
    <row r="4281" spans="1:6" x14ac:dyDescent="0.3">
      <c r="A4281" t="str">
        <f>INDEX(獼猴調查結果[林管處],MATCH(B4281,獼猴調查結果[工作站],0))</f>
        <v>東勢</v>
      </c>
      <c r="B4281" t="str">
        <f>INDEX(獼猴調查結果[工作站],MATCH(C4281,獼猴調查結果[樣區名稱],0))</f>
        <v>麗陽</v>
      </c>
      <c r="C4281" t="s">
        <v>25</v>
      </c>
      <c r="D4281">
        <v>2</v>
      </c>
      <c r="E4281">
        <v>5</v>
      </c>
      <c r="F4281" t="s">
        <v>1752</v>
      </c>
    </row>
    <row r="4282" spans="1:6" x14ac:dyDescent="0.3">
      <c r="A4282" t="str">
        <f>INDEX(獼猴調查結果[林管處],MATCH(B4282,獼猴調查結果[工作站],0))</f>
        <v>東勢</v>
      </c>
      <c r="B4282" t="str">
        <f>INDEX(獼猴調查結果[工作站],MATCH(C4282,獼猴調查結果[樣區名稱],0))</f>
        <v>麗陽</v>
      </c>
      <c r="C4282" t="s">
        <v>25</v>
      </c>
      <c r="D4282">
        <v>2</v>
      </c>
      <c r="E4282">
        <v>6</v>
      </c>
      <c r="F4282" t="s">
        <v>1752</v>
      </c>
    </row>
    <row r="4283" spans="1:6" x14ac:dyDescent="0.3">
      <c r="A4283" t="str">
        <f>INDEX(獼猴調查結果[林管處],MATCH(B4283,獼猴調查結果[工作站],0))</f>
        <v>東勢</v>
      </c>
      <c r="B4283" t="str">
        <f>INDEX(獼猴調查結果[工作站],MATCH(C4283,獼猴調查結果[樣區名稱],0))</f>
        <v>麗陽</v>
      </c>
      <c r="C4283" t="s">
        <v>31</v>
      </c>
      <c r="D4283">
        <v>2</v>
      </c>
      <c r="E4283">
        <v>1</v>
      </c>
      <c r="F4283" t="s">
        <v>1754</v>
      </c>
    </row>
    <row r="4284" spans="1:6" x14ac:dyDescent="0.3">
      <c r="A4284" t="str">
        <f>INDEX(獼猴調查結果[林管處],MATCH(B4284,獼猴調查結果[工作站],0))</f>
        <v>東勢</v>
      </c>
      <c r="B4284" t="str">
        <f>INDEX(獼猴調查結果[工作站],MATCH(C4284,獼猴調查結果[樣區名稱],0))</f>
        <v>麗陽</v>
      </c>
      <c r="C4284" t="s">
        <v>31</v>
      </c>
      <c r="D4284">
        <v>2</v>
      </c>
      <c r="E4284">
        <v>2</v>
      </c>
      <c r="F4284" t="s">
        <v>1754</v>
      </c>
    </row>
    <row r="4285" spans="1:6" x14ac:dyDescent="0.3">
      <c r="A4285" t="str">
        <f>INDEX(獼猴調查結果[林管處],MATCH(B4285,獼猴調查結果[工作站],0))</f>
        <v>東勢</v>
      </c>
      <c r="B4285" t="str">
        <f>INDEX(獼猴調查結果[工作站],MATCH(C4285,獼猴調查結果[樣區名稱],0))</f>
        <v>麗陽</v>
      </c>
      <c r="C4285" t="s">
        <v>31</v>
      </c>
      <c r="D4285">
        <v>2</v>
      </c>
      <c r="E4285">
        <v>3</v>
      </c>
      <c r="F4285" t="s">
        <v>1754</v>
      </c>
    </row>
    <row r="4286" spans="1:6" x14ac:dyDescent="0.3">
      <c r="A4286" t="str">
        <f>INDEX(獼猴調查結果[林管處],MATCH(B4286,獼猴調查結果[工作站],0))</f>
        <v>東勢</v>
      </c>
      <c r="B4286" t="str">
        <f>INDEX(獼猴調查結果[工作站],MATCH(C4286,獼猴調查結果[樣區名稱],0))</f>
        <v>麗陽</v>
      </c>
      <c r="C4286" t="s">
        <v>31</v>
      </c>
      <c r="D4286">
        <v>2</v>
      </c>
      <c r="E4286">
        <v>4</v>
      </c>
      <c r="F4286" t="s">
        <v>1754</v>
      </c>
    </row>
    <row r="4287" spans="1:6" x14ac:dyDescent="0.3">
      <c r="A4287" t="str">
        <f>INDEX(獼猴調查結果[林管處],MATCH(B4287,獼猴調查結果[工作站],0))</f>
        <v>東勢</v>
      </c>
      <c r="B4287" t="str">
        <f>INDEX(獼猴調查結果[工作站],MATCH(C4287,獼猴調查結果[樣區名稱],0))</f>
        <v>麗陽</v>
      </c>
      <c r="C4287" t="s">
        <v>31</v>
      </c>
      <c r="D4287">
        <v>2</v>
      </c>
      <c r="E4287">
        <v>5</v>
      </c>
      <c r="F4287" t="s">
        <v>1754</v>
      </c>
    </row>
    <row r="4288" spans="1:6" x14ac:dyDescent="0.3">
      <c r="A4288" t="str">
        <f>INDEX(獼猴調查結果[林管處],MATCH(B4288,獼猴調查結果[工作站],0))</f>
        <v>東勢</v>
      </c>
      <c r="B4288" t="str">
        <f>INDEX(獼猴調查結果[工作站],MATCH(C4288,獼猴調查結果[樣區名稱],0))</f>
        <v>麗陽</v>
      </c>
      <c r="C4288" t="s">
        <v>31</v>
      </c>
      <c r="D4288">
        <v>2</v>
      </c>
      <c r="E4288">
        <v>6</v>
      </c>
      <c r="F4288" t="s">
        <v>1754</v>
      </c>
    </row>
    <row r="4289" spans="1:6" x14ac:dyDescent="0.3">
      <c r="A4289" t="str">
        <f>INDEX(獼猴調查結果[林管處],MATCH(B4289,獼猴調查結果[工作站],0))</f>
        <v>東勢</v>
      </c>
      <c r="B4289" t="str">
        <f>INDEX(獼猴調查結果[工作站],MATCH(C4289,獼猴調查結果[樣區名稱],0))</f>
        <v>麗陽</v>
      </c>
      <c r="C4289" t="s">
        <v>34</v>
      </c>
      <c r="D4289">
        <v>2</v>
      </c>
      <c r="E4289">
        <v>1</v>
      </c>
      <c r="F4289" t="s">
        <v>1756</v>
      </c>
    </row>
    <row r="4290" spans="1:6" x14ac:dyDescent="0.3">
      <c r="A4290" t="str">
        <f>INDEX(獼猴調查結果[林管處],MATCH(B4290,獼猴調查結果[工作站],0))</f>
        <v>東勢</v>
      </c>
      <c r="B4290" t="str">
        <f>INDEX(獼猴調查結果[工作站],MATCH(C4290,獼猴調查結果[樣區名稱],0))</f>
        <v>麗陽</v>
      </c>
      <c r="C4290" t="s">
        <v>34</v>
      </c>
      <c r="D4290">
        <v>2</v>
      </c>
      <c r="E4290">
        <v>2</v>
      </c>
      <c r="F4290" t="s">
        <v>1756</v>
      </c>
    </row>
    <row r="4291" spans="1:6" x14ac:dyDescent="0.3">
      <c r="A4291" t="str">
        <f>INDEX(獼猴調查結果[林管處],MATCH(B4291,獼猴調查結果[工作站],0))</f>
        <v>東勢</v>
      </c>
      <c r="B4291" t="str">
        <f>INDEX(獼猴調查結果[工作站],MATCH(C4291,獼猴調查結果[樣區名稱],0))</f>
        <v>麗陽</v>
      </c>
      <c r="C4291" t="s">
        <v>34</v>
      </c>
      <c r="D4291">
        <v>2</v>
      </c>
      <c r="E4291">
        <v>3</v>
      </c>
      <c r="F4291" t="s">
        <v>1756</v>
      </c>
    </row>
    <row r="4292" spans="1:6" x14ac:dyDescent="0.3">
      <c r="A4292" t="str">
        <f>INDEX(獼猴調查結果[林管處],MATCH(B4292,獼猴調查結果[工作站],0))</f>
        <v>東勢</v>
      </c>
      <c r="B4292" t="str">
        <f>INDEX(獼猴調查結果[工作站],MATCH(C4292,獼猴調查結果[樣區名稱],0))</f>
        <v>麗陽</v>
      </c>
      <c r="C4292" t="s">
        <v>34</v>
      </c>
      <c r="D4292">
        <v>2</v>
      </c>
      <c r="E4292">
        <v>4</v>
      </c>
      <c r="F4292" t="s">
        <v>1756</v>
      </c>
    </row>
    <row r="4293" spans="1:6" x14ac:dyDescent="0.3">
      <c r="A4293" t="str">
        <f>INDEX(獼猴調查結果[林管處],MATCH(B4293,獼猴調查結果[工作站],0))</f>
        <v>東勢</v>
      </c>
      <c r="B4293" t="str">
        <f>INDEX(獼猴調查結果[工作站],MATCH(C4293,獼猴調查結果[樣區名稱],0))</f>
        <v>麗陽</v>
      </c>
      <c r="C4293" t="s">
        <v>34</v>
      </c>
      <c r="D4293">
        <v>2</v>
      </c>
      <c r="E4293">
        <v>5</v>
      </c>
      <c r="F4293" t="s">
        <v>1756</v>
      </c>
    </row>
    <row r="4294" spans="1:6" x14ac:dyDescent="0.3">
      <c r="A4294" t="str">
        <f>INDEX(獼猴調查結果[林管處],MATCH(B4294,獼猴調查結果[工作站],0))</f>
        <v>東勢</v>
      </c>
      <c r="B4294" t="str">
        <f>INDEX(獼猴調查結果[工作站],MATCH(C4294,獼猴調查結果[樣區名稱],0))</f>
        <v>麗陽</v>
      </c>
      <c r="C4294" t="s">
        <v>34</v>
      </c>
      <c r="D4294">
        <v>2</v>
      </c>
      <c r="E4294">
        <v>6</v>
      </c>
      <c r="F4294" t="s">
        <v>1756</v>
      </c>
    </row>
    <row r="4295" spans="1:6" x14ac:dyDescent="0.3">
      <c r="A4295" t="str">
        <f>INDEX(獼猴調查結果[林管處],MATCH(B4295,獼猴調查結果[工作站],0))</f>
        <v>東勢</v>
      </c>
      <c r="B4295" t="str">
        <f>INDEX(獼猴調查結果[工作站],MATCH(C4295,獼猴調查結果[樣區名稱],0))</f>
        <v>麗陽</v>
      </c>
      <c r="C4295" t="s">
        <v>38</v>
      </c>
      <c r="D4295">
        <v>2</v>
      </c>
      <c r="E4295">
        <v>1</v>
      </c>
      <c r="F4295" t="s">
        <v>62</v>
      </c>
    </row>
    <row r="4296" spans="1:6" x14ac:dyDescent="0.3">
      <c r="A4296" t="str">
        <f>INDEX(獼猴調查結果[林管處],MATCH(B4296,獼猴調查結果[工作站],0))</f>
        <v>東勢</v>
      </c>
      <c r="B4296" t="str">
        <f>INDEX(獼猴調查結果[工作站],MATCH(C4296,獼猴調查結果[樣區名稱],0))</f>
        <v>麗陽</v>
      </c>
      <c r="C4296" t="s">
        <v>38</v>
      </c>
      <c r="D4296">
        <v>2</v>
      </c>
      <c r="E4296">
        <v>2</v>
      </c>
      <c r="F4296" t="s">
        <v>62</v>
      </c>
    </row>
    <row r="4297" spans="1:6" x14ac:dyDescent="0.3">
      <c r="A4297" t="str">
        <f>INDEX(獼猴調查結果[林管處],MATCH(B4297,獼猴調查結果[工作站],0))</f>
        <v>東勢</v>
      </c>
      <c r="B4297" t="str">
        <f>INDEX(獼猴調查結果[工作站],MATCH(C4297,獼猴調查結果[樣區名稱],0))</f>
        <v>麗陽</v>
      </c>
      <c r="C4297" t="s">
        <v>38</v>
      </c>
      <c r="D4297">
        <v>2</v>
      </c>
      <c r="E4297">
        <v>3</v>
      </c>
      <c r="F4297" t="s">
        <v>62</v>
      </c>
    </row>
    <row r="4298" spans="1:6" x14ac:dyDescent="0.3">
      <c r="A4298" t="str">
        <f>INDEX(獼猴調查結果[林管處],MATCH(B4298,獼猴調查結果[工作站],0))</f>
        <v>東勢</v>
      </c>
      <c r="B4298" t="str">
        <f>INDEX(獼猴調查結果[工作站],MATCH(C4298,獼猴調查結果[樣區名稱],0))</f>
        <v>麗陽</v>
      </c>
      <c r="C4298" t="s">
        <v>38</v>
      </c>
      <c r="D4298">
        <v>2</v>
      </c>
      <c r="E4298">
        <v>4</v>
      </c>
      <c r="F4298" t="s">
        <v>62</v>
      </c>
    </row>
    <row r="4299" spans="1:6" x14ac:dyDescent="0.3">
      <c r="A4299" t="str">
        <f>INDEX(獼猴調查結果[林管處],MATCH(B4299,獼猴調查結果[工作站],0))</f>
        <v>東勢</v>
      </c>
      <c r="B4299" t="str">
        <f>INDEX(獼猴調查結果[工作站],MATCH(C4299,獼猴調查結果[樣區名稱],0))</f>
        <v>麗陽</v>
      </c>
      <c r="C4299" t="s">
        <v>38</v>
      </c>
      <c r="D4299">
        <v>2</v>
      </c>
      <c r="E4299">
        <v>5</v>
      </c>
      <c r="F4299" t="s">
        <v>62</v>
      </c>
    </row>
    <row r="4300" spans="1:6" x14ac:dyDescent="0.3">
      <c r="A4300" t="str">
        <f>INDEX(獼猴調查結果[林管處],MATCH(B4300,獼猴調查結果[工作站],0))</f>
        <v>東勢</v>
      </c>
      <c r="B4300" t="str">
        <f>INDEX(獼猴調查結果[工作站],MATCH(C4300,獼猴調查結果[樣區名稱],0))</f>
        <v>麗陽</v>
      </c>
      <c r="C4300" t="s">
        <v>38</v>
      </c>
      <c r="D4300">
        <v>2</v>
      </c>
      <c r="E4300">
        <v>6</v>
      </c>
      <c r="F4300" t="s">
        <v>62</v>
      </c>
    </row>
    <row r="4301" spans="1:6" x14ac:dyDescent="0.3">
      <c r="A4301" t="str">
        <f>INDEX(獼猴調查結果[林管處],MATCH(B4301,獼猴調查結果[工作站],0))</f>
        <v>東勢</v>
      </c>
      <c r="B4301" t="str">
        <f>INDEX(獼猴調查結果[工作站],MATCH(C4301,獼猴調查結果[樣區名稱],0))</f>
        <v>麗陽</v>
      </c>
      <c r="C4301" t="s">
        <v>43</v>
      </c>
      <c r="D4301">
        <v>2</v>
      </c>
      <c r="E4301">
        <v>1</v>
      </c>
      <c r="F4301" t="s">
        <v>1756</v>
      </c>
    </row>
    <row r="4302" spans="1:6" x14ac:dyDescent="0.3">
      <c r="A4302" t="str">
        <f>INDEX(獼猴調查結果[林管處],MATCH(B4302,獼猴調查結果[工作站],0))</f>
        <v>東勢</v>
      </c>
      <c r="B4302" t="str">
        <f>INDEX(獼猴調查結果[工作站],MATCH(C4302,獼猴調查結果[樣區名稱],0))</f>
        <v>麗陽</v>
      </c>
      <c r="C4302" t="s">
        <v>43</v>
      </c>
      <c r="D4302">
        <v>2</v>
      </c>
      <c r="E4302">
        <v>2</v>
      </c>
      <c r="F4302" t="s">
        <v>1756</v>
      </c>
    </row>
    <row r="4303" spans="1:6" x14ac:dyDescent="0.3">
      <c r="A4303" t="str">
        <f>INDEX(獼猴調查結果[林管處],MATCH(B4303,獼猴調查結果[工作站],0))</f>
        <v>東勢</v>
      </c>
      <c r="B4303" t="str">
        <f>INDEX(獼猴調查結果[工作站],MATCH(C4303,獼猴調查結果[樣區名稱],0))</f>
        <v>麗陽</v>
      </c>
      <c r="C4303" t="s">
        <v>43</v>
      </c>
      <c r="D4303">
        <v>2</v>
      </c>
      <c r="E4303">
        <v>3</v>
      </c>
      <c r="F4303" t="s">
        <v>1756</v>
      </c>
    </row>
    <row r="4304" spans="1:6" x14ac:dyDescent="0.3">
      <c r="A4304" t="str">
        <f>INDEX(獼猴調查結果[林管處],MATCH(B4304,獼猴調查結果[工作站],0))</f>
        <v>東勢</v>
      </c>
      <c r="B4304" t="str">
        <f>INDEX(獼猴調查結果[工作站],MATCH(C4304,獼猴調查結果[樣區名稱],0))</f>
        <v>麗陽</v>
      </c>
      <c r="C4304" t="s">
        <v>43</v>
      </c>
      <c r="D4304">
        <v>2</v>
      </c>
      <c r="E4304">
        <v>4</v>
      </c>
      <c r="F4304" t="s">
        <v>1756</v>
      </c>
    </row>
    <row r="4305" spans="1:6" x14ac:dyDescent="0.3">
      <c r="A4305" t="str">
        <f>INDEX(獼猴調查結果[林管處],MATCH(B4305,獼猴調查結果[工作站],0))</f>
        <v>東勢</v>
      </c>
      <c r="B4305" t="str">
        <f>INDEX(獼猴調查結果[工作站],MATCH(C4305,獼猴調查結果[樣區名稱],0))</f>
        <v>麗陽</v>
      </c>
      <c r="C4305" t="s">
        <v>43</v>
      </c>
      <c r="D4305">
        <v>2</v>
      </c>
      <c r="E4305">
        <v>5</v>
      </c>
      <c r="F4305" t="s">
        <v>1756</v>
      </c>
    </row>
    <row r="4306" spans="1:6" x14ac:dyDescent="0.3">
      <c r="A4306" t="str">
        <f>INDEX(獼猴調查結果[林管處],MATCH(B4306,獼猴調查結果[工作站],0))</f>
        <v>東勢</v>
      </c>
      <c r="B4306" t="str">
        <f>INDEX(獼猴調查結果[工作站],MATCH(C4306,獼猴調查結果[樣區名稱],0))</f>
        <v>麗陽</v>
      </c>
      <c r="C4306" t="s">
        <v>43</v>
      </c>
      <c r="D4306">
        <v>2</v>
      </c>
      <c r="E4306">
        <v>6</v>
      </c>
      <c r="F4306" t="s">
        <v>1756</v>
      </c>
    </row>
    <row r="4307" spans="1:6" x14ac:dyDescent="0.3">
      <c r="A4307" t="str">
        <f>INDEX(獼猴調查結果[林管處],MATCH(B4307,獼猴調查結果[工作站],0))</f>
        <v>東勢</v>
      </c>
      <c r="B4307" t="str">
        <f>INDEX(獼猴調查結果[工作站],MATCH(C4307,獼猴調查結果[樣區名稱],0))</f>
        <v>麗陽</v>
      </c>
      <c r="C4307" t="s">
        <v>45</v>
      </c>
      <c r="D4307">
        <v>2</v>
      </c>
      <c r="E4307">
        <v>1</v>
      </c>
      <c r="F4307" t="s">
        <v>1759</v>
      </c>
    </row>
    <row r="4308" spans="1:6" x14ac:dyDescent="0.3">
      <c r="A4308" t="str">
        <f>INDEX(獼猴調查結果[林管處],MATCH(B4308,獼猴調查結果[工作站],0))</f>
        <v>東勢</v>
      </c>
      <c r="B4308" t="str">
        <f>INDEX(獼猴調查結果[工作站],MATCH(C4308,獼猴調查結果[樣區名稱],0))</f>
        <v>麗陽</v>
      </c>
      <c r="C4308" t="s">
        <v>45</v>
      </c>
      <c r="D4308">
        <v>2</v>
      </c>
      <c r="E4308">
        <v>2</v>
      </c>
      <c r="F4308" t="s">
        <v>1759</v>
      </c>
    </row>
    <row r="4309" spans="1:6" x14ac:dyDescent="0.3">
      <c r="A4309" t="str">
        <f>INDEX(獼猴調查結果[林管處],MATCH(B4309,獼猴調查結果[工作站],0))</f>
        <v>東勢</v>
      </c>
      <c r="B4309" t="str">
        <f>INDEX(獼猴調查結果[工作站],MATCH(C4309,獼猴調查結果[樣區名稱],0))</f>
        <v>麗陽</v>
      </c>
      <c r="C4309" t="s">
        <v>45</v>
      </c>
      <c r="D4309">
        <v>2</v>
      </c>
      <c r="E4309">
        <v>3</v>
      </c>
      <c r="F4309" t="s">
        <v>1759</v>
      </c>
    </row>
    <row r="4310" spans="1:6" x14ac:dyDescent="0.3">
      <c r="A4310" t="str">
        <f>INDEX(獼猴調查結果[林管處],MATCH(B4310,獼猴調查結果[工作站],0))</f>
        <v>東勢</v>
      </c>
      <c r="B4310" t="str">
        <f>INDEX(獼猴調查結果[工作站],MATCH(C4310,獼猴調查結果[樣區名稱],0))</f>
        <v>麗陽</v>
      </c>
      <c r="C4310" t="s">
        <v>45</v>
      </c>
      <c r="D4310">
        <v>2</v>
      </c>
      <c r="E4310">
        <v>4</v>
      </c>
      <c r="F4310" t="s">
        <v>1759</v>
      </c>
    </row>
    <row r="4311" spans="1:6" x14ac:dyDescent="0.3">
      <c r="A4311" t="str">
        <f>INDEX(獼猴調查結果[林管處],MATCH(B4311,獼猴調查結果[工作站],0))</f>
        <v>東勢</v>
      </c>
      <c r="B4311" t="str">
        <f>INDEX(獼猴調查結果[工作站],MATCH(C4311,獼猴調查結果[樣區名稱],0))</f>
        <v>麗陽</v>
      </c>
      <c r="C4311" t="s">
        <v>45</v>
      </c>
      <c r="D4311">
        <v>2</v>
      </c>
      <c r="E4311">
        <v>5</v>
      </c>
      <c r="F4311" t="s">
        <v>1759</v>
      </c>
    </row>
    <row r="4312" spans="1:6" x14ac:dyDescent="0.3">
      <c r="A4312" t="str">
        <f>INDEX(獼猴調查結果[林管處],MATCH(B4312,獼猴調查結果[工作站],0))</f>
        <v>東勢</v>
      </c>
      <c r="B4312" t="str">
        <f>INDEX(獼猴調查結果[工作站],MATCH(C4312,獼猴調查結果[樣區名稱],0))</f>
        <v>麗陽</v>
      </c>
      <c r="C4312" t="s">
        <v>45</v>
      </c>
      <c r="D4312">
        <v>2</v>
      </c>
      <c r="E4312">
        <v>6</v>
      </c>
      <c r="F4312" t="s">
        <v>1759</v>
      </c>
    </row>
    <row r="4313" spans="1:6" x14ac:dyDescent="0.3">
      <c r="A4313" t="str">
        <f>INDEX(獼猴調查結果[林管處],MATCH(B4313,獼猴調查結果[工作站],0))</f>
        <v>東勢</v>
      </c>
      <c r="B4313" t="str">
        <f>INDEX(獼猴調查結果[工作站],MATCH(C4313,獼猴調查結果[樣區名稱],0))</f>
        <v>麗陽</v>
      </c>
      <c r="C4313" t="s">
        <v>63</v>
      </c>
      <c r="D4313">
        <v>2</v>
      </c>
      <c r="E4313">
        <v>1</v>
      </c>
      <c r="F4313" t="s">
        <v>1763</v>
      </c>
    </row>
    <row r="4314" spans="1:6" x14ac:dyDescent="0.3">
      <c r="A4314" t="str">
        <f>INDEX(獼猴調查結果[林管處],MATCH(B4314,獼猴調查結果[工作站],0))</f>
        <v>東勢</v>
      </c>
      <c r="B4314" t="str">
        <f>INDEX(獼猴調查結果[工作站],MATCH(C4314,獼猴調查結果[樣區名稱],0))</f>
        <v>麗陽</v>
      </c>
      <c r="C4314" t="s">
        <v>63</v>
      </c>
      <c r="D4314">
        <v>2</v>
      </c>
      <c r="E4314">
        <v>2</v>
      </c>
      <c r="F4314" t="s">
        <v>1763</v>
      </c>
    </row>
    <row r="4315" spans="1:6" x14ac:dyDescent="0.3">
      <c r="A4315" t="str">
        <f>INDEX(獼猴調查結果[林管處],MATCH(B4315,獼猴調查結果[工作站],0))</f>
        <v>東勢</v>
      </c>
      <c r="B4315" t="str">
        <f>INDEX(獼猴調查結果[工作站],MATCH(C4315,獼猴調查結果[樣區名稱],0))</f>
        <v>麗陽</v>
      </c>
      <c r="C4315" t="s">
        <v>63</v>
      </c>
      <c r="D4315">
        <v>2</v>
      </c>
      <c r="E4315">
        <v>3</v>
      </c>
      <c r="F4315" t="s">
        <v>1763</v>
      </c>
    </row>
    <row r="4316" spans="1:6" x14ac:dyDescent="0.3">
      <c r="A4316" t="str">
        <f>INDEX(獼猴調查結果[林管處],MATCH(B4316,獼猴調查結果[工作站],0))</f>
        <v>東勢</v>
      </c>
      <c r="B4316" t="str">
        <f>INDEX(獼猴調查結果[工作站],MATCH(C4316,獼猴調查結果[樣區名稱],0))</f>
        <v>麗陽</v>
      </c>
      <c r="C4316" t="s">
        <v>63</v>
      </c>
      <c r="D4316">
        <v>2</v>
      </c>
      <c r="E4316">
        <v>4</v>
      </c>
      <c r="F4316" t="s">
        <v>1763</v>
      </c>
    </row>
    <row r="4317" spans="1:6" x14ac:dyDescent="0.3">
      <c r="A4317" t="str">
        <f>INDEX(獼猴調查結果[林管處],MATCH(B4317,獼猴調查結果[工作站],0))</f>
        <v>東勢</v>
      </c>
      <c r="B4317" t="str">
        <f>INDEX(獼猴調查結果[工作站],MATCH(C4317,獼猴調查結果[樣區名稱],0))</f>
        <v>麗陽</v>
      </c>
      <c r="C4317" t="s">
        <v>63</v>
      </c>
      <c r="D4317">
        <v>2</v>
      </c>
      <c r="E4317">
        <v>5</v>
      </c>
      <c r="F4317" t="s">
        <v>1763</v>
      </c>
    </row>
    <row r="4318" spans="1:6" x14ac:dyDescent="0.3">
      <c r="A4318" t="str">
        <f>INDEX(獼猴調查結果[林管處],MATCH(B4318,獼猴調查結果[工作站],0))</f>
        <v>東勢</v>
      </c>
      <c r="B4318" t="str">
        <f>INDEX(獼猴調查結果[工作站],MATCH(C4318,獼猴調查結果[樣區名稱],0))</f>
        <v>麗陽</v>
      </c>
      <c r="C4318" t="s">
        <v>63</v>
      </c>
      <c r="D4318">
        <v>2</v>
      </c>
      <c r="E4318">
        <v>6</v>
      </c>
      <c r="F4318" t="s">
        <v>1763</v>
      </c>
    </row>
    <row r="4319" spans="1:6" x14ac:dyDescent="0.3">
      <c r="A4319" t="str">
        <f>INDEX(獼猴調查結果[林管處],MATCH(B4319,獼猴調查結果[工作站],0))</f>
        <v>東勢</v>
      </c>
      <c r="B4319" t="str">
        <f>INDEX(獼猴調查結果[工作站],MATCH(C4319,獼猴調查結果[樣區名稱],0))</f>
        <v>麗陽</v>
      </c>
      <c r="C4319" t="s">
        <v>56</v>
      </c>
      <c r="D4319">
        <v>2</v>
      </c>
      <c r="E4319">
        <v>1</v>
      </c>
      <c r="F4319" t="s">
        <v>1763</v>
      </c>
    </row>
    <row r="4320" spans="1:6" x14ac:dyDescent="0.3">
      <c r="A4320" t="str">
        <f>INDEX(獼猴調查結果[林管處],MATCH(B4320,獼猴調查結果[工作站],0))</f>
        <v>東勢</v>
      </c>
      <c r="B4320" t="str">
        <f>INDEX(獼猴調查結果[工作站],MATCH(C4320,獼猴調查結果[樣區名稱],0))</f>
        <v>麗陽</v>
      </c>
      <c r="C4320" t="s">
        <v>56</v>
      </c>
      <c r="D4320">
        <v>2</v>
      </c>
      <c r="E4320">
        <v>2</v>
      </c>
      <c r="F4320" t="s">
        <v>1763</v>
      </c>
    </row>
    <row r="4321" spans="1:6" x14ac:dyDescent="0.3">
      <c r="A4321" t="str">
        <f>INDEX(獼猴調查結果[林管處],MATCH(B4321,獼猴調查結果[工作站],0))</f>
        <v>東勢</v>
      </c>
      <c r="B4321" t="str">
        <f>INDEX(獼猴調查結果[工作站],MATCH(C4321,獼猴調查結果[樣區名稱],0))</f>
        <v>麗陽</v>
      </c>
      <c r="C4321" t="s">
        <v>56</v>
      </c>
      <c r="D4321">
        <v>2</v>
      </c>
      <c r="E4321">
        <v>3</v>
      </c>
      <c r="F4321" t="s">
        <v>1763</v>
      </c>
    </row>
    <row r="4322" spans="1:6" x14ac:dyDescent="0.3">
      <c r="A4322" t="str">
        <f>INDEX(獼猴調查結果[林管處],MATCH(B4322,獼猴調查結果[工作站],0))</f>
        <v>東勢</v>
      </c>
      <c r="B4322" t="str">
        <f>INDEX(獼猴調查結果[工作站],MATCH(C4322,獼猴調查結果[樣區名稱],0))</f>
        <v>麗陽</v>
      </c>
      <c r="C4322" t="s">
        <v>56</v>
      </c>
      <c r="D4322">
        <v>2</v>
      </c>
      <c r="E4322">
        <v>4</v>
      </c>
      <c r="F4322" t="s">
        <v>1763</v>
      </c>
    </row>
    <row r="4323" spans="1:6" x14ac:dyDescent="0.3">
      <c r="A4323" t="str">
        <f>INDEX(獼猴調查結果[林管處],MATCH(B4323,獼猴調查結果[工作站],0))</f>
        <v>東勢</v>
      </c>
      <c r="B4323" t="str">
        <f>INDEX(獼猴調查結果[工作站],MATCH(C4323,獼猴調查結果[樣區名稱],0))</f>
        <v>麗陽</v>
      </c>
      <c r="C4323" t="s">
        <v>56</v>
      </c>
      <c r="D4323">
        <v>2</v>
      </c>
      <c r="E4323">
        <v>5</v>
      </c>
      <c r="F4323" t="s">
        <v>1763</v>
      </c>
    </row>
    <row r="4324" spans="1:6" x14ac:dyDescent="0.3">
      <c r="A4324" t="str">
        <f>INDEX(獼猴調查結果[林管處],MATCH(B4324,獼猴調查結果[工作站],0))</f>
        <v>東勢</v>
      </c>
      <c r="B4324" t="str">
        <f>INDEX(獼猴調查結果[工作站],MATCH(C4324,獼猴調查結果[樣區名稱],0))</f>
        <v>麗陽</v>
      </c>
      <c r="C4324" t="s">
        <v>56</v>
      </c>
      <c r="D4324">
        <v>2</v>
      </c>
      <c r="E4324">
        <v>6</v>
      </c>
      <c r="F4324" t="s">
        <v>1763</v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35"/>
  <sheetViews>
    <sheetView workbookViewId="0">
      <selection activeCell="P24" sqref="P24"/>
    </sheetView>
  </sheetViews>
  <sheetFormatPr defaultRowHeight="16.2" x14ac:dyDescent="0.3"/>
  <cols>
    <col min="1" max="1" width="30.33203125" customWidth="1"/>
    <col min="2" max="4" width="8.44140625" customWidth="1"/>
    <col min="5" max="5" width="6.21875" bestFit="1" customWidth="1"/>
    <col min="6" max="6" width="6.21875" customWidth="1"/>
  </cols>
  <sheetData>
    <row r="4" spans="1:11" x14ac:dyDescent="0.3">
      <c r="A4" s="2" t="s">
        <v>1745</v>
      </c>
      <c r="B4" s="2" t="s">
        <v>14</v>
      </c>
    </row>
    <row r="5" spans="1:11" x14ac:dyDescent="0.3">
      <c r="A5" s="2" t="s">
        <v>12</v>
      </c>
      <c r="B5">
        <v>0</v>
      </c>
      <c r="C5">
        <v>1</v>
      </c>
      <c r="D5">
        <v>2</v>
      </c>
      <c r="E5" t="s">
        <v>1513</v>
      </c>
      <c r="I5" t="s">
        <v>12</v>
      </c>
      <c r="J5">
        <v>2</v>
      </c>
      <c r="K5" t="s">
        <v>1513</v>
      </c>
    </row>
    <row r="6" spans="1:11" x14ac:dyDescent="0.3">
      <c r="A6" t="s">
        <v>1744</v>
      </c>
      <c r="B6" s="1">
        <v>11</v>
      </c>
      <c r="C6" s="1"/>
      <c r="D6" s="1"/>
      <c r="E6" s="1">
        <v>11</v>
      </c>
      <c r="I6">
        <v>5</v>
      </c>
      <c r="J6" s="1">
        <v>1</v>
      </c>
      <c r="K6" s="1">
        <v>8</v>
      </c>
    </row>
    <row r="7" spans="1:11" x14ac:dyDescent="0.3">
      <c r="A7">
        <v>5</v>
      </c>
      <c r="B7" s="1">
        <v>7</v>
      </c>
      <c r="C7" s="1"/>
      <c r="D7" s="1">
        <v>1</v>
      </c>
      <c r="E7" s="1">
        <v>8</v>
      </c>
      <c r="I7">
        <v>6</v>
      </c>
      <c r="J7" s="1">
        <v>19</v>
      </c>
      <c r="K7" s="1">
        <v>155</v>
      </c>
    </row>
    <row r="8" spans="1:11" x14ac:dyDescent="0.3">
      <c r="A8">
        <v>6</v>
      </c>
      <c r="B8" s="1">
        <v>133</v>
      </c>
      <c r="C8" s="1">
        <v>3</v>
      </c>
      <c r="D8" s="1">
        <v>19</v>
      </c>
      <c r="E8" s="1">
        <v>155</v>
      </c>
      <c r="I8">
        <v>7</v>
      </c>
      <c r="J8" s="1">
        <v>33</v>
      </c>
      <c r="K8" s="1">
        <v>388</v>
      </c>
    </row>
    <row r="9" spans="1:11" x14ac:dyDescent="0.3">
      <c r="A9">
        <v>7</v>
      </c>
      <c r="B9" s="1">
        <v>342</v>
      </c>
      <c r="C9" s="1">
        <v>14</v>
      </c>
      <c r="D9" s="1">
        <v>33</v>
      </c>
      <c r="E9" s="1">
        <v>389</v>
      </c>
      <c r="I9">
        <v>8</v>
      </c>
      <c r="J9" s="1">
        <v>46</v>
      </c>
      <c r="K9" s="1">
        <v>827</v>
      </c>
    </row>
    <row r="10" spans="1:11" x14ac:dyDescent="0.3">
      <c r="A10">
        <v>8</v>
      </c>
      <c r="B10" s="1">
        <v>768</v>
      </c>
      <c r="C10" s="1">
        <v>17</v>
      </c>
      <c r="D10" s="1">
        <v>46</v>
      </c>
      <c r="E10" s="1">
        <v>831</v>
      </c>
      <c r="I10">
        <v>9</v>
      </c>
      <c r="J10" s="1">
        <v>50</v>
      </c>
      <c r="K10" s="1">
        <v>956</v>
      </c>
    </row>
    <row r="11" spans="1:11" x14ac:dyDescent="0.3">
      <c r="A11">
        <v>9</v>
      </c>
      <c r="B11" s="1">
        <v>897</v>
      </c>
      <c r="C11" s="1">
        <v>14</v>
      </c>
      <c r="D11" s="1">
        <v>50</v>
      </c>
      <c r="E11" s="1">
        <v>961</v>
      </c>
      <c r="I11">
        <v>10</v>
      </c>
      <c r="J11" s="1">
        <v>38</v>
      </c>
      <c r="K11" s="1">
        <v>600</v>
      </c>
    </row>
    <row r="12" spans="1:11" x14ac:dyDescent="0.3">
      <c r="A12">
        <v>10</v>
      </c>
      <c r="B12" s="1">
        <v>542</v>
      </c>
      <c r="C12" s="1">
        <v>20</v>
      </c>
      <c r="D12" s="1">
        <v>38</v>
      </c>
      <c r="E12" s="1">
        <v>600</v>
      </c>
      <c r="I12">
        <v>11</v>
      </c>
      <c r="J12" s="1">
        <v>19</v>
      </c>
      <c r="K12" s="1">
        <v>285</v>
      </c>
    </row>
    <row r="13" spans="1:11" x14ac:dyDescent="0.3">
      <c r="A13">
        <v>11</v>
      </c>
      <c r="B13" s="1">
        <v>259</v>
      </c>
      <c r="C13" s="1">
        <v>7</v>
      </c>
      <c r="D13" s="1">
        <v>19</v>
      </c>
      <c r="E13" s="1">
        <v>285</v>
      </c>
      <c r="I13">
        <v>12</v>
      </c>
      <c r="J13" s="1">
        <v>4</v>
      </c>
      <c r="K13" s="1">
        <v>62</v>
      </c>
    </row>
    <row r="14" spans="1:11" x14ac:dyDescent="0.3">
      <c r="A14">
        <v>12</v>
      </c>
      <c r="B14" s="1">
        <v>56</v>
      </c>
      <c r="C14" s="1">
        <v>2</v>
      </c>
      <c r="D14" s="1">
        <v>4</v>
      </c>
      <c r="E14" s="1">
        <v>62</v>
      </c>
      <c r="I14">
        <v>13</v>
      </c>
      <c r="J14" s="1">
        <v>1</v>
      </c>
      <c r="K14" s="1">
        <v>39</v>
      </c>
    </row>
    <row r="15" spans="1:11" x14ac:dyDescent="0.3">
      <c r="A15">
        <v>13</v>
      </c>
      <c r="B15" s="1">
        <v>38</v>
      </c>
      <c r="C15" s="1"/>
      <c r="D15" s="1">
        <v>1</v>
      </c>
      <c r="E15" s="1">
        <v>39</v>
      </c>
      <c r="I15">
        <v>14</v>
      </c>
      <c r="J15" s="1">
        <v>1</v>
      </c>
      <c r="K15" s="1">
        <v>26</v>
      </c>
    </row>
    <row r="16" spans="1:11" x14ac:dyDescent="0.3">
      <c r="A16">
        <v>14</v>
      </c>
      <c r="B16" s="1">
        <v>25</v>
      </c>
      <c r="C16" s="1"/>
      <c r="D16" s="1">
        <v>1</v>
      </c>
      <c r="E16" s="1">
        <v>26</v>
      </c>
      <c r="I16">
        <v>15</v>
      </c>
      <c r="J16" s="1"/>
      <c r="K16" s="1">
        <v>14</v>
      </c>
    </row>
    <row r="17" spans="1:11" x14ac:dyDescent="0.3">
      <c r="A17">
        <v>15</v>
      </c>
      <c r="B17" s="1">
        <v>14</v>
      </c>
      <c r="C17" s="1"/>
      <c r="D17" s="1"/>
      <c r="E17" s="1">
        <v>14</v>
      </c>
      <c r="I17" t="s">
        <v>1513</v>
      </c>
      <c r="J17">
        <v>212</v>
      </c>
      <c r="K17">
        <v>3360</v>
      </c>
    </row>
    <row r="18" spans="1:11" x14ac:dyDescent="0.3">
      <c r="A18" t="s">
        <v>1513</v>
      </c>
      <c r="B18" s="1">
        <v>3092</v>
      </c>
      <c r="C18" s="1">
        <v>77</v>
      </c>
      <c r="D18" s="1">
        <v>212</v>
      </c>
      <c r="E18" s="1">
        <v>3381</v>
      </c>
    </row>
    <row r="22" spans="1:11" x14ac:dyDescent="0.3">
      <c r="K22" s="26">
        <f>SUM(K6:K10)/K17</f>
        <v>0.69464285714285712</v>
      </c>
    </row>
    <row r="23" spans="1:11" x14ac:dyDescent="0.3">
      <c r="J23" s="26"/>
      <c r="K23" s="26">
        <f>SUM(K6:K11)/K17</f>
        <v>0.87321428571428572</v>
      </c>
    </row>
    <row r="24" spans="1:11" x14ac:dyDescent="0.3">
      <c r="J24" s="26"/>
    </row>
    <row r="25" spans="1:11" x14ac:dyDescent="0.3">
      <c r="J25" s="26"/>
    </row>
    <row r="26" spans="1:11" x14ac:dyDescent="0.3">
      <c r="J26" s="26"/>
    </row>
    <row r="27" spans="1:11" x14ac:dyDescent="0.3">
      <c r="J27" s="26"/>
    </row>
    <row r="28" spans="1:11" x14ac:dyDescent="0.3">
      <c r="J28" s="26"/>
    </row>
    <row r="29" spans="1:11" x14ac:dyDescent="0.3">
      <c r="J29" s="26"/>
    </row>
    <row r="30" spans="1:11" x14ac:dyDescent="0.3">
      <c r="J30" s="26"/>
    </row>
    <row r="31" spans="1:11" x14ac:dyDescent="0.3">
      <c r="J31" s="26"/>
    </row>
    <row r="32" spans="1:11" x14ac:dyDescent="0.3">
      <c r="J32" s="26"/>
    </row>
    <row r="33" spans="10:10" x14ac:dyDescent="0.3">
      <c r="J33" s="26"/>
    </row>
    <row r="34" spans="10:10" x14ac:dyDescent="0.3">
      <c r="J34" s="26"/>
    </row>
    <row r="35" spans="10:10" x14ac:dyDescent="0.3">
      <c r="J35" s="26"/>
    </row>
  </sheetData>
  <phoneticPr fontId="1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AC403"/>
  <sheetViews>
    <sheetView tabSelected="1" topLeftCell="N4" zoomScale="80" zoomScaleNormal="80" workbookViewId="0">
      <selection activeCell="W24" sqref="W24"/>
    </sheetView>
  </sheetViews>
  <sheetFormatPr defaultRowHeight="16.2" x14ac:dyDescent="0.3"/>
  <cols>
    <col min="8" max="8" width="37.88671875" bestFit="1" customWidth="1"/>
    <col min="21" max="21" width="8.77734375" customWidth="1"/>
    <col min="26" max="26" width="31.21875" bestFit="1" customWidth="1"/>
    <col min="27" max="28" width="9.44140625" customWidth="1"/>
    <col min="29" max="30" width="6.88671875" customWidth="1"/>
    <col min="31" max="31" width="6.88671875" bestFit="1" customWidth="1"/>
  </cols>
  <sheetData>
    <row r="6" spans="1:29" x14ac:dyDescent="0.3">
      <c r="R6">
        <f>SUMPRODUCT(P12:P401,R12:R401)</f>
        <v>2377</v>
      </c>
      <c r="S6">
        <f>SUMPRODUCT(P12:P401,S12:S401)</f>
        <v>2388</v>
      </c>
      <c r="T6">
        <f>SUMPRODUCT(Q12:Q401,T12:T401)</f>
        <v>993</v>
      </c>
      <c r="U6">
        <f>SUMPRODUCT(P12:P401,U12:U401)</f>
        <v>2288</v>
      </c>
      <c r="V6">
        <f>SUMPRODUCT(Q12:Q401,V12:V401)</f>
        <v>896</v>
      </c>
    </row>
    <row r="8" spans="1:29" ht="16.8" thickBot="1" x14ac:dyDescent="0.35"/>
    <row r="9" spans="1:29" x14ac:dyDescent="0.3">
      <c r="F9" s="54" t="s">
        <v>0</v>
      </c>
      <c r="G9" s="54" t="s">
        <v>1</v>
      </c>
      <c r="H9" s="54" t="s">
        <v>2</v>
      </c>
      <c r="I9" s="10" t="s">
        <v>1722</v>
      </c>
      <c r="J9" s="44" t="s">
        <v>1729</v>
      </c>
      <c r="K9" s="45"/>
      <c r="L9" s="46" t="s">
        <v>1728</v>
      </c>
      <c r="M9" s="47"/>
      <c r="N9" s="52"/>
      <c r="R9" s="27" t="s">
        <v>1722</v>
      </c>
      <c r="S9" s="44" t="s">
        <v>1729</v>
      </c>
      <c r="T9" s="45"/>
      <c r="U9" s="46" t="s">
        <v>1728</v>
      </c>
      <c r="V9" s="47"/>
      <c r="Z9" s="2" t="s">
        <v>1745</v>
      </c>
      <c r="AA9" s="2" t="s">
        <v>7</v>
      </c>
    </row>
    <row r="10" spans="1:29" ht="16.8" thickBot="1" x14ac:dyDescent="0.35">
      <c r="B10" t="s">
        <v>7</v>
      </c>
      <c r="F10" s="55"/>
      <c r="G10" s="55"/>
      <c r="H10" s="55"/>
      <c r="I10" s="11" t="s">
        <v>1723</v>
      </c>
      <c r="J10" s="48" t="s">
        <v>1724</v>
      </c>
      <c r="K10" s="49"/>
      <c r="L10" s="50" t="s">
        <v>1727</v>
      </c>
      <c r="M10" s="51"/>
      <c r="N10" s="53"/>
      <c r="R10" s="11" t="s">
        <v>1723</v>
      </c>
      <c r="S10" s="48" t="s">
        <v>1724</v>
      </c>
      <c r="T10" s="49"/>
      <c r="U10" s="50" t="s">
        <v>1727</v>
      </c>
      <c r="V10" s="51"/>
      <c r="Z10" s="2" t="s">
        <v>0</v>
      </c>
      <c r="AA10">
        <v>1</v>
      </c>
      <c r="AB10">
        <v>2</v>
      </c>
      <c r="AC10" t="s">
        <v>1513</v>
      </c>
    </row>
    <row r="11" spans="1:29" ht="16.8" thickBot="1" x14ac:dyDescent="0.35">
      <c r="A11" t="s">
        <v>2</v>
      </c>
      <c r="B11">
        <v>1</v>
      </c>
      <c r="C11">
        <v>2</v>
      </c>
      <c r="F11" s="3"/>
      <c r="G11" s="4"/>
      <c r="H11" s="4"/>
      <c r="I11" s="12"/>
      <c r="J11" s="13" t="s">
        <v>1725</v>
      </c>
      <c r="K11" s="13" t="s">
        <v>1726</v>
      </c>
      <c r="L11" s="11" t="s">
        <v>1725</v>
      </c>
      <c r="M11" s="11" t="s">
        <v>1726</v>
      </c>
      <c r="N11" s="14"/>
      <c r="R11" s="28"/>
      <c r="S11" s="13" t="s">
        <v>1725</v>
      </c>
      <c r="T11" s="13" t="s">
        <v>1726</v>
      </c>
      <c r="U11" s="11" t="s">
        <v>1725</v>
      </c>
      <c r="V11" s="11" t="s">
        <v>1726</v>
      </c>
      <c r="Z11" t="s">
        <v>1390</v>
      </c>
      <c r="AA11" s="1">
        <v>216</v>
      </c>
      <c r="AB11" s="1">
        <v>78</v>
      </c>
      <c r="AC11" s="1">
        <v>294</v>
      </c>
    </row>
    <row r="12" spans="1:29" ht="16.8" thickBot="1" x14ac:dyDescent="0.35">
      <c r="A12" t="s">
        <v>1421</v>
      </c>
      <c r="B12">
        <v>6</v>
      </c>
      <c r="C12">
        <v>6</v>
      </c>
      <c r="F12" s="5" t="s">
        <v>1224</v>
      </c>
      <c r="G12" s="6" t="s">
        <v>1225</v>
      </c>
      <c r="H12" s="6" t="s">
        <v>1527</v>
      </c>
      <c r="I12" s="15" t="s">
        <v>1522</v>
      </c>
      <c r="J12" s="16" t="s">
        <v>1522</v>
      </c>
      <c r="K12" s="16" t="s">
        <v>1522</v>
      </c>
      <c r="L12" s="15" t="s">
        <v>1522</v>
      </c>
      <c r="M12" s="15" t="s">
        <v>1522</v>
      </c>
      <c r="N12" s="17"/>
      <c r="P12">
        <f>INDEX(B:B,MATCH(H12,A:A,0))</f>
        <v>6</v>
      </c>
      <c r="Q12">
        <f>INDEX(C:C,MATCH(H12,A:A,0))</f>
        <v>6</v>
      </c>
      <c r="R12">
        <f>IF(I12="V",1,0)</f>
        <v>1</v>
      </c>
      <c r="S12">
        <f t="shared" ref="S12:V12" si="0">IF(J12="V",1,0)</f>
        <v>1</v>
      </c>
      <c r="T12">
        <f t="shared" si="0"/>
        <v>1</v>
      </c>
      <c r="U12">
        <f t="shared" si="0"/>
        <v>1</v>
      </c>
      <c r="V12">
        <f t="shared" si="0"/>
        <v>1</v>
      </c>
      <c r="Z12" t="s">
        <v>19</v>
      </c>
      <c r="AA12" s="1">
        <v>318</v>
      </c>
      <c r="AB12" s="1">
        <v>220</v>
      </c>
      <c r="AC12" s="1">
        <v>538</v>
      </c>
    </row>
    <row r="13" spans="1:29" ht="16.8" thickBot="1" x14ac:dyDescent="0.35">
      <c r="A13" t="s">
        <v>1410</v>
      </c>
      <c r="B13">
        <v>6</v>
      </c>
      <c r="C13">
        <v>6</v>
      </c>
      <c r="F13" s="7"/>
      <c r="G13" s="8"/>
      <c r="H13" s="6" t="s">
        <v>1528</v>
      </c>
      <c r="I13" s="15" t="s">
        <v>1522</v>
      </c>
      <c r="J13" s="16" t="s">
        <v>1522</v>
      </c>
      <c r="K13" s="16" t="s">
        <v>1522</v>
      </c>
      <c r="L13" s="15" t="s">
        <v>1522</v>
      </c>
      <c r="M13" s="15" t="s">
        <v>1522</v>
      </c>
      <c r="N13" s="17"/>
      <c r="P13">
        <f t="shared" ref="P13:P76" si="1">INDEX(B:B,MATCH(H13,A:A,0))</f>
        <v>6</v>
      </c>
      <c r="Q13">
        <f t="shared" ref="Q13:Q76" si="2">INDEX(C:C,MATCH(H13,A:A,0))</f>
        <v>6</v>
      </c>
      <c r="R13">
        <f t="shared" ref="R13:R76" si="3">IF(I13="V",1,0)</f>
        <v>1</v>
      </c>
      <c r="S13">
        <f t="shared" ref="S13:S76" si="4">IF(J13="V",1,0)</f>
        <v>1</v>
      </c>
      <c r="T13">
        <f t="shared" ref="T13:T76" si="5">IF(K13="V",1,0)</f>
        <v>1</v>
      </c>
      <c r="U13">
        <f t="shared" ref="U13:U76" si="6">IF(L13="V",1,0)</f>
        <v>1</v>
      </c>
      <c r="V13">
        <f t="shared" ref="V13:V76" si="7">IF(M13="V",1,0)</f>
        <v>1</v>
      </c>
      <c r="Z13" t="s">
        <v>220</v>
      </c>
      <c r="AA13" s="1">
        <v>309</v>
      </c>
      <c r="AB13" s="1">
        <v>50</v>
      </c>
      <c r="AC13" s="1">
        <v>359</v>
      </c>
    </row>
    <row r="14" spans="1:29" ht="16.8" thickBot="1" x14ac:dyDescent="0.35">
      <c r="A14" t="s">
        <v>1427</v>
      </c>
      <c r="B14">
        <v>6</v>
      </c>
      <c r="C14">
        <v>6</v>
      </c>
      <c r="F14" s="7"/>
      <c r="G14" s="8"/>
      <c r="H14" s="6" t="s">
        <v>1235</v>
      </c>
      <c r="I14" s="15" t="s">
        <v>1522</v>
      </c>
      <c r="J14" s="16" t="s">
        <v>1522</v>
      </c>
      <c r="K14" s="16" t="s">
        <v>1522</v>
      </c>
      <c r="L14" s="15" t="s">
        <v>1522</v>
      </c>
      <c r="M14" s="15" t="s">
        <v>1522</v>
      </c>
      <c r="N14" s="17"/>
      <c r="P14">
        <f t="shared" si="1"/>
        <v>6</v>
      </c>
      <c r="Q14">
        <f t="shared" si="2"/>
        <v>6</v>
      </c>
      <c r="R14">
        <f t="shared" si="3"/>
        <v>1</v>
      </c>
      <c r="S14">
        <f t="shared" si="4"/>
        <v>1</v>
      </c>
      <c r="T14">
        <f t="shared" si="5"/>
        <v>1</v>
      </c>
      <c r="U14">
        <f t="shared" si="6"/>
        <v>1</v>
      </c>
      <c r="V14">
        <f t="shared" si="7"/>
        <v>1</v>
      </c>
      <c r="Z14" t="s">
        <v>499</v>
      </c>
      <c r="AA14" s="1">
        <v>320</v>
      </c>
      <c r="AB14" s="1">
        <v>97</v>
      </c>
      <c r="AC14" s="1">
        <v>417</v>
      </c>
    </row>
    <row r="15" spans="1:29" ht="16.8" thickBot="1" x14ac:dyDescent="0.35">
      <c r="A15" t="s">
        <v>1429</v>
      </c>
      <c r="B15">
        <v>6</v>
      </c>
      <c r="C15">
        <v>6</v>
      </c>
      <c r="F15" s="7"/>
      <c r="G15" s="8"/>
      <c r="H15" s="6" t="s">
        <v>1238</v>
      </c>
      <c r="I15" s="15" t="s">
        <v>1522</v>
      </c>
      <c r="J15" s="16" t="s">
        <v>1522</v>
      </c>
      <c r="K15" s="16" t="s">
        <v>1522</v>
      </c>
      <c r="L15" s="15" t="s">
        <v>1522</v>
      </c>
      <c r="M15" s="15" t="s">
        <v>1522</v>
      </c>
      <c r="N15" s="17"/>
      <c r="P15">
        <f t="shared" si="1"/>
        <v>6</v>
      </c>
      <c r="Q15">
        <f t="shared" si="2"/>
        <v>6</v>
      </c>
      <c r="R15">
        <f t="shared" si="3"/>
        <v>1</v>
      </c>
      <c r="S15">
        <f t="shared" si="4"/>
        <v>1</v>
      </c>
      <c r="T15">
        <f t="shared" si="5"/>
        <v>1</v>
      </c>
      <c r="U15">
        <f t="shared" si="6"/>
        <v>1</v>
      </c>
      <c r="V15">
        <f t="shared" si="7"/>
        <v>1</v>
      </c>
      <c r="Z15" t="s">
        <v>687</v>
      </c>
      <c r="AA15" s="1">
        <v>302</v>
      </c>
      <c r="AB15" s="1">
        <v>91</v>
      </c>
      <c r="AC15" s="1">
        <v>393</v>
      </c>
    </row>
    <row r="16" spans="1:29" ht="16.8" thickBot="1" x14ac:dyDescent="0.35">
      <c r="A16" t="s">
        <v>1432</v>
      </c>
      <c r="B16">
        <v>6</v>
      </c>
      <c r="C16">
        <v>6</v>
      </c>
      <c r="F16" s="7"/>
      <c r="G16" s="8"/>
      <c r="H16" s="6" t="s">
        <v>1241</v>
      </c>
      <c r="I16" s="15" t="s">
        <v>1522</v>
      </c>
      <c r="J16" s="16" t="s">
        <v>1522</v>
      </c>
      <c r="K16" s="16" t="s">
        <v>1522</v>
      </c>
      <c r="L16" s="15" t="s">
        <v>1522</v>
      </c>
      <c r="M16" s="15" t="s">
        <v>1522</v>
      </c>
      <c r="N16" s="17"/>
      <c r="P16">
        <f t="shared" si="1"/>
        <v>6</v>
      </c>
      <c r="Q16">
        <f t="shared" si="2"/>
        <v>6</v>
      </c>
      <c r="R16">
        <f t="shared" si="3"/>
        <v>1</v>
      </c>
      <c r="S16">
        <f t="shared" si="4"/>
        <v>1</v>
      </c>
      <c r="T16">
        <f t="shared" si="5"/>
        <v>1</v>
      </c>
      <c r="U16">
        <f t="shared" si="6"/>
        <v>1</v>
      </c>
      <c r="V16">
        <f t="shared" si="7"/>
        <v>1</v>
      </c>
      <c r="Z16" t="s">
        <v>1511</v>
      </c>
      <c r="AA16" s="1">
        <v>337</v>
      </c>
      <c r="AB16" s="1">
        <v>95</v>
      </c>
      <c r="AC16" s="1">
        <v>432</v>
      </c>
    </row>
    <row r="17" spans="1:29" ht="16.8" thickBot="1" x14ac:dyDescent="0.35">
      <c r="A17" t="s">
        <v>1435</v>
      </c>
      <c r="B17">
        <v>6</v>
      </c>
      <c r="C17">
        <v>6</v>
      </c>
      <c r="F17" s="7"/>
      <c r="G17" s="8"/>
      <c r="H17" s="6" t="s">
        <v>1244</v>
      </c>
      <c r="I17" s="15" t="s">
        <v>1522</v>
      </c>
      <c r="J17" s="16" t="s">
        <v>1522</v>
      </c>
      <c r="K17" s="16" t="s">
        <v>1522</v>
      </c>
      <c r="L17" s="15" t="s">
        <v>1522</v>
      </c>
      <c r="M17" s="15" t="s">
        <v>1522</v>
      </c>
      <c r="N17" s="17"/>
      <c r="P17">
        <f t="shared" si="1"/>
        <v>6</v>
      </c>
      <c r="Q17">
        <f t="shared" si="2"/>
        <v>6</v>
      </c>
      <c r="R17">
        <f t="shared" si="3"/>
        <v>1</v>
      </c>
      <c r="S17">
        <f t="shared" si="4"/>
        <v>1</v>
      </c>
      <c r="T17">
        <f t="shared" si="5"/>
        <v>1</v>
      </c>
      <c r="U17">
        <f t="shared" si="6"/>
        <v>1</v>
      </c>
      <c r="V17">
        <f t="shared" si="7"/>
        <v>1</v>
      </c>
      <c r="Z17" t="s">
        <v>1512</v>
      </c>
      <c r="AA17" s="1">
        <v>311</v>
      </c>
      <c r="AB17" s="1">
        <v>305</v>
      </c>
      <c r="AC17" s="1">
        <v>616</v>
      </c>
    </row>
    <row r="18" spans="1:29" ht="17.399999999999999" customHeight="1" thickBot="1" x14ac:dyDescent="0.35">
      <c r="A18" t="s">
        <v>1438</v>
      </c>
      <c r="B18">
        <v>6</v>
      </c>
      <c r="C18">
        <v>6</v>
      </c>
      <c r="F18" s="7"/>
      <c r="G18" s="8"/>
      <c r="H18" s="6" t="s">
        <v>1529</v>
      </c>
      <c r="I18" s="15" t="s">
        <v>1522</v>
      </c>
      <c r="J18" s="16" t="s">
        <v>1522</v>
      </c>
      <c r="K18" s="16" t="s">
        <v>1522</v>
      </c>
      <c r="L18" s="15" t="s">
        <v>1522</v>
      </c>
      <c r="M18" s="15" t="s">
        <v>1522</v>
      </c>
      <c r="N18" s="17"/>
      <c r="P18">
        <f t="shared" si="1"/>
        <v>6</v>
      </c>
      <c r="Q18">
        <f t="shared" si="2"/>
        <v>6</v>
      </c>
      <c r="R18">
        <f t="shared" si="3"/>
        <v>1</v>
      </c>
      <c r="S18">
        <f t="shared" si="4"/>
        <v>1</v>
      </c>
      <c r="T18">
        <f t="shared" si="5"/>
        <v>1</v>
      </c>
      <c r="U18">
        <f t="shared" si="6"/>
        <v>1</v>
      </c>
      <c r="V18">
        <f t="shared" si="7"/>
        <v>1</v>
      </c>
      <c r="Z18" t="s">
        <v>1224</v>
      </c>
      <c r="AA18" s="1">
        <v>275</v>
      </c>
      <c r="AB18" s="1">
        <v>57</v>
      </c>
      <c r="AC18" s="1">
        <v>332</v>
      </c>
    </row>
    <row r="19" spans="1:29" ht="16.8" thickBot="1" x14ac:dyDescent="0.35">
      <c r="A19" t="s">
        <v>1441</v>
      </c>
      <c r="B19">
        <v>6</v>
      </c>
      <c r="C19">
        <v>6</v>
      </c>
      <c r="F19" s="7"/>
      <c r="G19" s="8"/>
      <c r="H19" s="6" t="s">
        <v>1530</v>
      </c>
      <c r="I19" s="15" t="s">
        <v>1522</v>
      </c>
      <c r="J19" s="16" t="s">
        <v>1522</v>
      </c>
      <c r="K19" s="16" t="s">
        <v>1522</v>
      </c>
      <c r="L19" s="15" t="s">
        <v>1522</v>
      </c>
      <c r="M19" s="15" t="s">
        <v>1522</v>
      </c>
      <c r="N19" s="17"/>
      <c r="P19">
        <f t="shared" si="1"/>
        <v>6</v>
      </c>
      <c r="Q19">
        <f t="shared" si="2"/>
        <v>6</v>
      </c>
      <c r="R19">
        <f t="shared" si="3"/>
        <v>1</v>
      </c>
      <c r="S19">
        <f t="shared" si="4"/>
        <v>1</v>
      </c>
      <c r="T19">
        <f t="shared" si="5"/>
        <v>1</v>
      </c>
      <c r="U19">
        <f t="shared" si="6"/>
        <v>1</v>
      </c>
      <c r="V19">
        <f t="shared" si="7"/>
        <v>1</v>
      </c>
      <c r="Z19" t="s">
        <v>1513</v>
      </c>
      <c r="AA19" s="1">
        <v>2388</v>
      </c>
      <c r="AB19" s="1">
        <v>993</v>
      </c>
      <c r="AC19" s="1">
        <v>3381</v>
      </c>
    </row>
    <row r="20" spans="1:29" ht="16.8" thickBot="1" x14ac:dyDescent="0.35">
      <c r="A20" t="s">
        <v>1453</v>
      </c>
      <c r="B20">
        <v>6</v>
      </c>
      <c r="C20">
        <v>6</v>
      </c>
      <c r="F20" s="7"/>
      <c r="G20" s="8"/>
      <c r="H20" s="6" t="s">
        <v>1531</v>
      </c>
      <c r="I20" s="15" t="s">
        <v>1522</v>
      </c>
      <c r="J20" s="16" t="s">
        <v>1522</v>
      </c>
      <c r="K20" s="16" t="s">
        <v>1522</v>
      </c>
      <c r="L20" s="15" t="s">
        <v>1522</v>
      </c>
      <c r="M20" s="15" t="s">
        <v>1522</v>
      </c>
      <c r="N20" s="17"/>
      <c r="P20">
        <f t="shared" si="1"/>
        <v>9</v>
      </c>
      <c r="Q20">
        <f t="shared" si="2"/>
        <v>9</v>
      </c>
      <c r="R20">
        <f t="shared" si="3"/>
        <v>1</v>
      </c>
      <c r="S20">
        <f t="shared" si="4"/>
        <v>1</v>
      </c>
      <c r="T20">
        <f t="shared" si="5"/>
        <v>1</v>
      </c>
      <c r="U20">
        <f t="shared" si="6"/>
        <v>1</v>
      </c>
      <c r="V20">
        <f t="shared" si="7"/>
        <v>1</v>
      </c>
    </row>
    <row r="21" spans="1:29" ht="16.8" thickBot="1" x14ac:dyDescent="0.35">
      <c r="A21" t="s">
        <v>1466</v>
      </c>
      <c r="B21">
        <v>6</v>
      </c>
      <c r="C21">
        <v>6</v>
      </c>
      <c r="F21" s="7"/>
      <c r="G21" s="6" t="s">
        <v>1253</v>
      </c>
      <c r="H21" s="6" t="s">
        <v>1278</v>
      </c>
      <c r="I21" s="15" t="s">
        <v>1522</v>
      </c>
      <c r="J21" s="16" t="s">
        <v>1522</v>
      </c>
      <c r="K21" s="18"/>
      <c r="L21" s="15" t="s">
        <v>1522</v>
      </c>
      <c r="M21" s="19"/>
      <c r="N21" s="17"/>
      <c r="P21">
        <f t="shared" si="1"/>
        <v>10</v>
      </c>
      <c r="Q21">
        <f t="shared" si="2"/>
        <v>0</v>
      </c>
      <c r="R21">
        <f t="shared" si="3"/>
        <v>1</v>
      </c>
      <c r="S21">
        <f t="shared" si="4"/>
        <v>1</v>
      </c>
      <c r="T21">
        <f t="shared" si="5"/>
        <v>0</v>
      </c>
      <c r="U21">
        <f t="shared" si="6"/>
        <v>1</v>
      </c>
      <c r="V21">
        <f t="shared" si="7"/>
        <v>0</v>
      </c>
    </row>
    <row r="22" spans="1:29" ht="16.8" thickBot="1" x14ac:dyDescent="0.35">
      <c r="A22" t="s">
        <v>1463</v>
      </c>
      <c r="B22">
        <v>6</v>
      </c>
      <c r="C22">
        <v>6</v>
      </c>
      <c r="F22" s="7"/>
      <c r="G22" s="8"/>
      <c r="H22" s="6" t="s">
        <v>1275</v>
      </c>
      <c r="I22" s="15" t="s">
        <v>1522</v>
      </c>
      <c r="J22" s="16" t="s">
        <v>1522</v>
      </c>
      <c r="K22" s="18"/>
      <c r="L22" s="15" t="s">
        <v>1522</v>
      </c>
      <c r="M22" s="19"/>
      <c r="N22" s="17"/>
      <c r="P22">
        <f t="shared" si="1"/>
        <v>6</v>
      </c>
      <c r="Q22">
        <f t="shared" si="2"/>
        <v>0</v>
      </c>
      <c r="R22">
        <f t="shared" si="3"/>
        <v>1</v>
      </c>
      <c r="S22">
        <f t="shared" si="4"/>
        <v>1</v>
      </c>
      <c r="T22">
        <f t="shared" si="5"/>
        <v>0</v>
      </c>
      <c r="U22">
        <f t="shared" si="6"/>
        <v>1</v>
      </c>
      <c r="V22">
        <f t="shared" si="7"/>
        <v>0</v>
      </c>
    </row>
    <row r="23" spans="1:29" ht="16.8" thickBot="1" x14ac:dyDescent="0.35">
      <c r="A23" t="s">
        <v>1456</v>
      </c>
      <c r="B23">
        <v>6</v>
      </c>
      <c r="C23">
        <v>6</v>
      </c>
      <c r="F23" s="7"/>
      <c r="G23" s="8"/>
      <c r="H23" s="6" t="s">
        <v>1532</v>
      </c>
      <c r="I23" s="15" t="s">
        <v>1522</v>
      </c>
      <c r="J23" s="16" t="s">
        <v>1522</v>
      </c>
      <c r="K23" s="18"/>
      <c r="L23" s="15" t="s">
        <v>1522</v>
      </c>
      <c r="M23" s="19"/>
      <c r="N23" s="17"/>
      <c r="P23">
        <f t="shared" si="1"/>
        <v>6</v>
      </c>
      <c r="Q23">
        <f t="shared" si="2"/>
        <v>0</v>
      </c>
      <c r="R23">
        <f t="shared" si="3"/>
        <v>1</v>
      </c>
      <c r="S23">
        <f t="shared" si="4"/>
        <v>1</v>
      </c>
      <c r="T23">
        <f t="shared" si="5"/>
        <v>0</v>
      </c>
      <c r="U23">
        <f t="shared" si="6"/>
        <v>1</v>
      </c>
      <c r="V23">
        <f t="shared" si="7"/>
        <v>0</v>
      </c>
    </row>
    <row r="24" spans="1:29" ht="16.8" thickBot="1" x14ac:dyDescent="0.35">
      <c r="A24" t="s">
        <v>1460</v>
      </c>
      <c r="B24">
        <v>6</v>
      </c>
      <c r="C24">
        <v>6</v>
      </c>
      <c r="F24" s="7"/>
      <c r="G24" s="8"/>
      <c r="H24" s="6" t="s">
        <v>1533</v>
      </c>
      <c r="I24" s="15" t="s">
        <v>1522</v>
      </c>
      <c r="J24" s="16" t="s">
        <v>1522</v>
      </c>
      <c r="K24" s="18"/>
      <c r="L24" s="15" t="s">
        <v>1522</v>
      </c>
      <c r="M24" s="19"/>
      <c r="N24" s="17"/>
      <c r="P24">
        <f t="shared" si="1"/>
        <v>6</v>
      </c>
      <c r="Q24">
        <f t="shared" si="2"/>
        <v>0</v>
      </c>
      <c r="R24">
        <f t="shared" si="3"/>
        <v>1</v>
      </c>
      <c r="S24">
        <f t="shared" si="4"/>
        <v>1</v>
      </c>
      <c r="T24">
        <f t="shared" si="5"/>
        <v>0</v>
      </c>
      <c r="U24">
        <f t="shared" si="6"/>
        <v>1</v>
      </c>
      <c r="V24">
        <f t="shared" si="7"/>
        <v>0</v>
      </c>
    </row>
    <row r="25" spans="1:29" ht="16.8" thickBot="1" x14ac:dyDescent="0.35">
      <c r="A25" t="s">
        <v>1469</v>
      </c>
      <c r="B25">
        <v>6</v>
      </c>
      <c r="F25" s="7"/>
      <c r="G25" s="8"/>
      <c r="H25" s="6" t="s">
        <v>1534</v>
      </c>
      <c r="I25" s="15" t="s">
        <v>1522</v>
      </c>
      <c r="J25" s="16" t="s">
        <v>1522</v>
      </c>
      <c r="K25" s="18"/>
      <c r="L25" s="15" t="s">
        <v>1522</v>
      </c>
      <c r="M25" s="19"/>
      <c r="N25" s="17"/>
      <c r="P25">
        <f t="shared" si="1"/>
        <v>6</v>
      </c>
      <c r="Q25">
        <f t="shared" si="2"/>
        <v>0</v>
      </c>
      <c r="R25">
        <f t="shared" si="3"/>
        <v>1</v>
      </c>
      <c r="S25">
        <f t="shared" si="4"/>
        <v>1</v>
      </c>
      <c r="T25">
        <f t="shared" si="5"/>
        <v>0</v>
      </c>
      <c r="U25">
        <f t="shared" si="6"/>
        <v>1</v>
      </c>
      <c r="V25">
        <f t="shared" si="7"/>
        <v>0</v>
      </c>
    </row>
    <row r="26" spans="1:29" ht="16.8" thickBot="1" x14ac:dyDescent="0.35">
      <c r="A26" t="s">
        <v>1472</v>
      </c>
      <c r="B26">
        <v>6</v>
      </c>
      <c r="F26" s="7"/>
      <c r="G26" s="8"/>
      <c r="H26" s="6" t="s">
        <v>1535</v>
      </c>
      <c r="I26" s="15" t="s">
        <v>1522</v>
      </c>
      <c r="J26" s="16" t="s">
        <v>1522</v>
      </c>
      <c r="K26" s="18"/>
      <c r="L26" s="15" t="s">
        <v>1522</v>
      </c>
      <c r="M26" s="19"/>
      <c r="N26" s="17"/>
      <c r="P26">
        <f t="shared" si="1"/>
        <v>6</v>
      </c>
      <c r="Q26">
        <f t="shared" si="2"/>
        <v>0</v>
      </c>
      <c r="R26">
        <f t="shared" si="3"/>
        <v>1</v>
      </c>
      <c r="S26">
        <f t="shared" si="4"/>
        <v>1</v>
      </c>
      <c r="T26">
        <f t="shared" si="5"/>
        <v>0</v>
      </c>
      <c r="U26">
        <f t="shared" si="6"/>
        <v>1</v>
      </c>
      <c r="V26">
        <f t="shared" si="7"/>
        <v>0</v>
      </c>
    </row>
    <row r="27" spans="1:29" ht="16.8" thickBot="1" x14ac:dyDescent="0.35">
      <c r="A27" t="s">
        <v>1475</v>
      </c>
      <c r="B27">
        <v>6</v>
      </c>
      <c r="F27" s="7"/>
      <c r="G27" s="8"/>
      <c r="H27" s="6" t="s">
        <v>1536</v>
      </c>
      <c r="I27" s="15" t="s">
        <v>1522</v>
      </c>
      <c r="J27" s="16" t="s">
        <v>1522</v>
      </c>
      <c r="K27" s="18"/>
      <c r="L27" s="15" t="s">
        <v>1522</v>
      </c>
      <c r="M27" s="19"/>
      <c r="N27" s="17"/>
      <c r="P27">
        <f t="shared" si="1"/>
        <v>6</v>
      </c>
      <c r="Q27">
        <f t="shared" si="2"/>
        <v>0</v>
      </c>
      <c r="R27">
        <f t="shared" si="3"/>
        <v>1</v>
      </c>
      <c r="S27">
        <f t="shared" si="4"/>
        <v>1</v>
      </c>
      <c r="T27">
        <f t="shared" si="5"/>
        <v>0</v>
      </c>
      <c r="U27">
        <f t="shared" si="6"/>
        <v>1</v>
      </c>
      <c r="V27">
        <f t="shared" si="7"/>
        <v>0</v>
      </c>
    </row>
    <row r="28" spans="1:29" ht="16.8" thickBot="1" x14ac:dyDescent="0.35">
      <c r="A28" t="s">
        <v>1477</v>
      </c>
      <c r="B28">
        <v>6</v>
      </c>
      <c r="F28" s="7"/>
      <c r="G28" s="8"/>
      <c r="H28" s="6" t="s">
        <v>1537</v>
      </c>
      <c r="I28" s="15" t="s">
        <v>1522</v>
      </c>
      <c r="J28" s="16" t="s">
        <v>1522</v>
      </c>
      <c r="K28" s="18"/>
      <c r="L28" s="15" t="s">
        <v>1522</v>
      </c>
      <c r="M28" s="19"/>
      <c r="N28" s="17"/>
      <c r="P28">
        <f t="shared" si="1"/>
        <v>6</v>
      </c>
      <c r="Q28">
        <f t="shared" si="2"/>
        <v>0</v>
      </c>
      <c r="R28">
        <f t="shared" si="3"/>
        <v>1</v>
      </c>
      <c r="S28">
        <f t="shared" si="4"/>
        <v>1</v>
      </c>
      <c r="T28">
        <f t="shared" si="5"/>
        <v>0</v>
      </c>
      <c r="U28">
        <f t="shared" si="6"/>
        <v>1</v>
      </c>
      <c r="V28">
        <f t="shared" si="7"/>
        <v>0</v>
      </c>
    </row>
    <row r="29" spans="1:29" ht="16.8" thickBot="1" x14ac:dyDescent="0.35">
      <c r="A29" t="s">
        <v>1494</v>
      </c>
      <c r="B29">
        <v>6</v>
      </c>
      <c r="F29" s="7"/>
      <c r="G29" s="6" t="s">
        <v>1315</v>
      </c>
      <c r="H29" s="6" t="s">
        <v>1326</v>
      </c>
      <c r="I29" s="15" t="s">
        <v>1522</v>
      </c>
      <c r="J29" s="16" t="s">
        <v>1522</v>
      </c>
      <c r="K29" s="18"/>
      <c r="L29" s="15" t="s">
        <v>1522</v>
      </c>
      <c r="M29" s="19"/>
      <c r="N29" s="17"/>
      <c r="P29">
        <f t="shared" si="1"/>
        <v>7</v>
      </c>
      <c r="Q29">
        <f t="shared" si="2"/>
        <v>0</v>
      </c>
      <c r="R29">
        <f t="shared" si="3"/>
        <v>1</v>
      </c>
      <c r="S29">
        <f t="shared" si="4"/>
        <v>1</v>
      </c>
      <c r="T29">
        <f t="shared" si="5"/>
        <v>0</v>
      </c>
      <c r="U29">
        <f t="shared" si="6"/>
        <v>1</v>
      </c>
      <c r="V29">
        <f t="shared" si="7"/>
        <v>0</v>
      </c>
    </row>
    <row r="30" spans="1:29" ht="16.8" thickBot="1" x14ac:dyDescent="0.35">
      <c r="A30" t="s">
        <v>1497</v>
      </c>
      <c r="B30">
        <v>6</v>
      </c>
      <c r="F30" s="7"/>
      <c r="G30" s="8"/>
      <c r="H30" s="6" t="s">
        <v>1316</v>
      </c>
      <c r="I30" s="15" t="s">
        <v>1522</v>
      </c>
      <c r="J30" s="16" t="s">
        <v>1522</v>
      </c>
      <c r="K30" s="18"/>
      <c r="L30" s="15" t="s">
        <v>1522</v>
      </c>
      <c r="M30" s="19"/>
      <c r="N30" s="17"/>
      <c r="P30">
        <f t="shared" si="1"/>
        <v>10</v>
      </c>
      <c r="Q30">
        <f t="shared" si="2"/>
        <v>0</v>
      </c>
      <c r="R30">
        <f t="shared" si="3"/>
        <v>1</v>
      </c>
      <c r="S30">
        <f t="shared" si="4"/>
        <v>1</v>
      </c>
      <c r="T30">
        <f t="shared" si="5"/>
        <v>0</v>
      </c>
      <c r="U30">
        <f t="shared" si="6"/>
        <v>1</v>
      </c>
      <c r="V30">
        <f t="shared" si="7"/>
        <v>0</v>
      </c>
    </row>
    <row r="31" spans="1:29" ht="16.8" thickBot="1" x14ac:dyDescent="0.35">
      <c r="A31" t="s">
        <v>1479</v>
      </c>
      <c r="B31">
        <v>6</v>
      </c>
      <c r="F31" s="7"/>
      <c r="G31" s="8"/>
      <c r="H31" s="6" t="s">
        <v>1332</v>
      </c>
      <c r="I31" s="15" t="s">
        <v>1522</v>
      </c>
      <c r="J31" s="16" t="s">
        <v>1522</v>
      </c>
      <c r="K31" s="18"/>
      <c r="L31" s="15" t="s">
        <v>1522</v>
      </c>
      <c r="M31" s="19"/>
      <c r="N31" s="17"/>
      <c r="P31">
        <f t="shared" si="1"/>
        <v>8</v>
      </c>
      <c r="Q31">
        <f t="shared" si="2"/>
        <v>0</v>
      </c>
      <c r="R31">
        <f t="shared" si="3"/>
        <v>1</v>
      </c>
      <c r="S31">
        <f t="shared" si="4"/>
        <v>1</v>
      </c>
      <c r="T31">
        <f t="shared" si="5"/>
        <v>0</v>
      </c>
      <c r="U31">
        <f t="shared" si="6"/>
        <v>1</v>
      </c>
      <c r="V31">
        <f t="shared" si="7"/>
        <v>0</v>
      </c>
    </row>
    <row r="32" spans="1:29" ht="16.8" thickBot="1" x14ac:dyDescent="0.35">
      <c r="A32" t="s">
        <v>1482</v>
      </c>
      <c r="B32">
        <v>6</v>
      </c>
      <c r="F32" s="7"/>
      <c r="G32" s="8"/>
      <c r="H32" s="6" t="s">
        <v>1329</v>
      </c>
      <c r="I32" s="15" t="s">
        <v>1522</v>
      </c>
      <c r="J32" s="16" t="s">
        <v>1522</v>
      </c>
      <c r="K32" s="18"/>
      <c r="L32" s="15" t="s">
        <v>1522</v>
      </c>
      <c r="M32" s="19"/>
      <c r="N32" s="17"/>
      <c r="P32">
        <f t="shared" si="1"/>
        <v>7</v>
      </c>
      <c r="Q32">
        <f t="shared" si="2"/>
        <v>0</v>
      </c>
      <c r="R32">
        <f t="shared" si="3"/>
        <v>1</v>
      </c>
      <c r="S32">
        <f t="shared" si="4"/>
        <v>1</v>
      </c>
      <c r="T32">
        <f t="shared" si="5"/>
        <v>0</v>
      </c>
      <c r="U32">
        <f t="shared" si="6"/>
        <v>1</v>
      </c>
      <c r="V32">
        <f t="shared" si="7"/>
        <v>0</v>
      </c>
    </row>
    <row r="33" spans="1:22" ht="16.8" thickBot="1" x14ac:dyDescent="0.35">
      <c r="A33" t="s">
        <v>1485</v>
      </c>
      <c r="B33">
        <v>6</v>
      </c>
      <c r="F33" s="7"/>
      <c r="G33" s="8"/>
      <c r="H33" s="6" t="s">
        <v>1343</v>
      </c>
      <c r="I33" s="15" t="s">
        <v>1522</v>
      </c>
      <c r="J33" s="16" t="s">
        <v>1522</v>
      </c>
      <c r="K33" s="18"/>
      <c r="L33" s="15" t="s">
        <v>1522</v>
      </c>
      <c r="M33" s="19"/>
      <c r="N33" s="17"/>
      <c r="P33">
        <f t="shared" si="1"/>
        <v>8</v>
      </c>
      <c r="Q33">
        <f t="shared" si="2"/>
        <v>0</v>
      </c>
      <c r="R33">
        <f t="shared" si="3"/>
        <v>1</v>
      </c>
      <c r="S33">
        <f t="shared" si="4"/>
        <v>1</v>
      </c>
      <c r="T33">
        <f t="shared" si="5"/>
        <v>0</v>
      </c>
      <c r="U33">
        <f t="shared" si="6"/>
        <v>1</v>
      </c>
      <c r="V33">
        <f t="shared" si="7"/>
        <v>0</v>
      </c>
    </row>
    <row r="34" spans="1:22" ht="16.8" thickBot="1" x14ac:dyDescent="0.35">
      <c r="A34" t="s">
        <v>1487</v>
      </c>
      <c r="B34">
        <v>6</v>
      </c>
      <c r="F34" s="7"/>
      <c r="G34" s="8"/>
      <c r="H34" s="6" t="s">
        <v>1323</v>
      </c>
      <c r="I34" s="15" t="s">
        <v>1522</v>
      </c>
      <c r="J34" s="16" t="s">
        <v>1522</v>
      </c>
      <c r="K34" s="18"/>
      <c r="L34" s="15" t="s">
        <v>1522</v>
      </c>
      <c r="M34" s="19"/>
      <c r="N34" s="17"/>
      <c r="P34">
        <f t="shared" si="1"/>
        <v>7</v>
      </c>
      <c r="Q34">
        <f t="shared" si="2"/>
        <v>0</v>
      </c>
      <c r="R34">
        <f t="shared" si="3"/>
        <v>1</v>
      </c>
      <c r="S34">
        <f t="shared" si="4"/>
        <v>1</v>
      </c>
      <c r="T34">
        <f t="shared" si="5"/>
        <v>0</v>
      </c>
      <c r="U34">
        <f t="shared" si="6"/>
        <v>1</v>
      </c>
      <c r="V34">
        <f t="shared" si="7"/>
        <v>0</v>
      </c>
    </row>
    <row r="35" spans="1:22" ht="16.8" thickBot="1" x14ac:dyDescent="0.35">
      <c r="A35" t="s">
        <v>1490</v>
      </c>
      <c r="B35">
        <v>6</v>
      </c>
      <c r="F35" s="7"/>
      <c r="G35" s="8"/>
      <c r="H35" s="6" t="s">
        <v>1339</v>
      </c>
      <c r="I35" s="15" t="s">
        <v>1522</v>
      </c>
      <c r="J35" s="16" t="s">
        <v>1522</v>
      </c>
      <c r="K35" s="18"/>
      <c r="L35" s="15" t="s">
        <v>1522</v>
      </c>
      <c r="M35" s="19"/>
      <c r="N35" s="17"/>
      <c r="P35">
        <f t="shared" si="1"/>
        <v>8</v>
      </c>
      <c r="Q35">
        <f t="shared" si="2"/>
        <v>0</v>
      </c>
      <c r="R35">
        <f t="shared" si="3"/>
        <v>1</v>
      </c>
      <c r="S35">
        <f t="shared" si="4"/>
        <v>1</v>
      </c>
      <c r="T35">
        <f t="shared" si="5"/>
        <v>0</v>
      </c>
      <c r="U35">
        <f t="shared" si="6"/>
        <v>1</v>
      </c>
      <c r="V35">
        <f t="shared" si="7"/>
        <v>0</v>
      </c>
    </row>
    <row r="36" spans="1:22" ht="16.8" thickBot="1" x14ac:dyDescent="0.35">
      <c r="A36" t="s">
        <v>1492</v>
      </c>
      <c r="B36">
        <v>6</v>
      </c>
      <c r="F36" s="7"/>
      <c r="G36" s="8"/>
      <c r="H36" s="6" t="s">
        <v>1320</v>
      </c>
      <c r="I36" s="15" t="s">
        <v>1522</v>
      </c>
      <c r="J36" s="16" t="s">
        <v>1522</v>
      </c>
      <c r="K36" s="18"/>
      <c r="L36" s="15" t="s">
        <v>1522</v>
      </c>
      <c r="M36" s="19"/>
      <c r="N36" s="17"/>
      <c r="P36">
        <f t="shared" si="1"/>
        <v>7</v>
      </c>
      <c r="Q36">
        <f t="shared" si="2"/>
        <v>0</v>
      </c>
      <c r="R36">
        <f t="shared" si="3"/>
        <v>1</v>
      </c>
      <c r="S36">
        <f t="shared" si="4"/>
        <v>1</v>
      </c>
      <c r="T36">
        <f t="shared" si="5"/>
        <v>0</v>
      </c>
      <c r="U36">
        <f t="shared" si="6"/>
        <v>1</v>
      </c>
      <c r="V36">
        <f t="shared" si="7"/>
        <v>0</v>
      </c>
    </row>
    <row r="37" spans="1:22" ht="16.8" thickBot="1" x14ac:dyDescent="0.35">
      <c r="A37" t="s">
        <v>1397</v>
      </c>
      <c r="B37">
        <v>6</v>
      </c>
      <c r="F37" s="7"/>
      <c r="G37" s="6" t="s">
        <v>1281</v>
      </c>
      <c r="H37" s="6" t="s">
        <v>1290</v>
      </c>
      <c r="I37" s="15" t="s">
        <v>1522</v>
      </c>
      <c r="J37" s="16" t="s">
        <v>1522</v>
      </c>
      <c r="K37" s="18"/>
      <c r="L37" s="15" t="s">
        <v>1522</v>
      </c>
      <c r="M37" s="19"/>
      <c r="N37" s="17"/>
      <c r="P37">
        <f t="shared" si="1"/>
        <v>6</v>
      </c>
      <c r="Q37">
        <f t="shared" si="2"/>
        <v>0</v>
      </c>
      <c r="R37">
        <f t="shared" si="3"/>
        <v>1</v>
      </c>
      <c r="S37">
        <f t="shared" si="4"/>
        <v>1</v>
      </c>
      <c r="T37">
        <f t="shared" si="5"/>
        <v>0</v>
      </c>
      <c r="U37">
        <f t="shared" si="6"/>
        <v>1</v>
      </c>
      <c r="V37">
        <f t="shared" si="7"/>
        <v>0</v>
      </c>
    </row>
    <row r="38" spans="1:22" ht="16.8" thickBot="1" x14ac:dyDescent="0.35">
      <c r="A38" t="s">
        <v>1391</v>
      </c>
      <c r="B38">
        <v>6</v>
      </c>
      <c r="F38" s="7"/>
      <c r="G38" s="8"/>
      <c r="H38" s="6" t="s">
        <v>1538</v>
      </c>
      <c r="I38" s="15" t="s">
        <v>1522</v>
      </c>
      <c r="J38" s="16" t="s">
        <v>1522</v>
      </c>
      <c r="K38" s="18"/>
      <c r="L38" s="15" t="s">
        <v>1522</v>
      </c>
      <c r="M38" s="19"/>
      <c r="N38" s="17"/>
      <c r="P38">
        <f t="shared" si="1"/>
        <v>6</v>
      </c>
      <c r="Q38">
        <f t="shared" si="2"/>
        <v>0</v>
      </c>
      <c r="R38">
        <f t="shared" si="3"/>
        <v>1</v>
      </c>
      <c r="S38">
        <f t="shared" si="4"/>
        <v>1</v>
      </c>
      <c r="T38">
        <f t="shared" si="5"/>
        <v>0</v>
      </c>
      <c r="U38">
        <f t="shared" si="6"/>
        <v>1</v>
      </c>
      <c r="V38">
        <f t="shared" si="7"/>
        <v>0</v>
      </c>
    </row>
    <row r="39" spans="1:22" ht="16.8" thickBot="1" x14ac:dyDescent="0.35">
      <c r="A39" t="s">
        <v>1401</v>
      </c>
      <c r="B39">
        <v>6</v>
      </c>
      <c r="F39" s="7"/>
      <c r="G39" s="8"/>
      <c r="H39" s="6" t="s">
        <v>1539</v>
      </c>
      <c r="I39" s="15" t="s">
        <v>1522</v>
      </c>
      <c r="J39" s="16" t="s">
        <v>1522</v>
      </c>
      <c r="K39" s="18"/>
      <c r="L39" s="15" t="s">
        <v>1522</v>
      </c>
      <c r="M39" s="19"/>
      <c r="N39" s="17"/>
      <c r="P39">
        <f t="shared" si="1"/>
        <v>6</v>
      </c>
      <c r="Q39">
        <f t="shared" si="2"/>
        <v>0</v>
      </c>
      <c r="R39">
        <f t="shared" si="3"/>
        <v>1</v>
      </c>
      <c r="S39">
        <f t="shared" si="4"/>
        <v>1</v>
      </c>
      <c r="T39">
        <f t="shared" si="5"/>
        <v>0</v>
      </c>
      <c r="U39">
        <f t="shared" si="6"/>
        <v>1</v>
      </c>
      <c r="V39">
        <f t="shared" si="7"/>
        <v>0</v>
      </c>
    </row>
    <row r="40" spans="1:22" ht="16.8" thickBot="1" x14ac:dyDescent="0.35">
      <c r="A40" t="s">
        <v>1393</v>
      </c>
      <c r="B40">
        <v>6</v>
      </c>
      <c r="F40" s="7"/>
      <c r="G40" s="8"/>
      <c r="H40" s="6" t="s">
        <v>1540</v>
      </c>
      <c r="I40" s="15" t="s">
        <v>1522</v>
      </c>
      <c r="J40" s="16" t="s">
        <v>1522</v>
      </c>
      <c r="K40" s="18"/>
      <c r="L40" s="15" t="s">
        <v>1522</v>
      </c>
      <c r="M40" s="19"/>
      <c r="N40" s="17"/>
      <c r="P40">
        <f t="shared" si="1"/>
        <v>6</v>
      </c>
      <c r="Q40">
        <f t="shared" si="2"/>
        <v>0</v>
      </c>
      <c r="R40">
        <f t="shared" si="3"/>
        <v>1</v>
      </c>
      <c r="S40">
        <f t="shared" si="4"/>
        <v>1</v>
      </c>
      <c r="T40">
        <f t="shared" si="5"/>
        <v>0</v>
      </c>
      <c r="U40">
        <f t="shared" si="6"/>
        <v>1</v>
      </c>
      <c r="V40">
        <f t="shared" si="7"/>
        <v>0</v>
      </c>
    </row>
    <row r="41" spans="1:22" ht="16.8" thickBot="1" x14ac:dyDescent="0.35">
      <c r="A41" t="s">
        <v>1405</v>
      </c>
      <c r="B41">
        <v>6</v>
      </c>
      <c r="F41" s="7"/>
      <c r="G41" s="8"/>
      <c r="H41" s="6" t="s">
        <v>1282</v>
      </c>
      <c r="I41" s="15" t="s">
        <v>1522</v>
      </c>
      <c r="J41" s="16" t="s">
        <v>1522</v>
      </c>
      <c r="K41" s="18"/>
      <c r="L41" s="15" t="s">
        <v>1522</v>
      </c>
      <c r="M41" s="19"/>
      <c r="N41" s="17"/>
      <c r="P41">
        <f t="shared" si="1"/>
        <v>8</v>
      </c>
      <c r="Q41">
        <f t="shared" si="2"/>
        <v>0</v>
      </c>
      <c r="R41">
        <f t="shared" si="3"/>
        <v>1</v>
      </c>
      <c r="S41">
        <f t="shared" si="4"/>
        <v>1</v>
      </c>
      <c r="T41">
        <f t="shared" si="5"/>
        <v>0</v>
      </c>
      <c r="U41">
        <f t="shared" si="6"/>
        <v>1</v>
      </c>
      <c r="V41">
        <f t="shared" si="7"/>
        <v>0</v>
      </c>
    </row>
    <row r="42" spans="1:22" ht="16.8" thickBot="1" x14ac:dyDescent="0.35">
      <c r="A42" t="s">
        <v>1386</v>
      </c>
      <c r="B42">
        <v>6</v>
      </c>
      <c r="F42" s="7"/>
      <c r="G42" s="8"/>
      <c r="H42" s="6" t="s">
        <v>1541</v>
      </c>
      <c r="I42" s="15" t="s">
        <v>1522</v>
      </c>
      <c r="J42" s="16" t="s">
        <v>1522</v>
      </c>
      <c r="K42" s="18"/>
      <c r="L42" s="15" t="s">
        <v>1522</v>
      </c>
      <c r="M42" s="19"/>
      <c r="N42" s="17"/>
      <c r="P42">
        <f t="shared" si="1"/>
        <v>6</v>
      </c>
      <c r="Q42">
        <f t="shared" si="2"/>
        <v>0</v>
      </c>
      <c r="R42">
        <f t="shared" si="3"/>
        <v>1</v>
      </c>
      <c r="S42">
        <f t="shared" si="4"/>
        <v>1</v>
      </c>
      <c r="T42">
        <f t="shared" si="5"/>
        <v>0</v>
      </c>
      <c r="U42">
        <f t="shared" si="6"/>
        <v>1</v>
      </c>
      <c r="V42">
        <f t="shared" si="7"/>
        <v>0</v>
      </c>
    </row>
    <row r="43" spans="1:22" ht="16.8" thickBot="1" x14ac:dyDescent="0.35">
      <c r="A43" t="s">
        <v>1407</v>
      </c>
      <c r="B43">
        <v>6</v>
      </c>
      <c r="F43" s="7"/>
      <c r="G43" s="8"/>
      <c r="H43" s="6" t="s">
        <v>1542</v>
      </c>
      <c r="I43" s="15" t="s">
        <v>1522</v>
      </c>
      <c r="J43" s="16" t="s">
        <v>1522</v>
      </c>
      <c r="K43" s="18"/>
      <c r="L43" s="15" t="s">
        <v>1522</v>
      </c>
      <c r="M43" s="19"/>
      <c r="N43" s="17"/>
      <c r="P43">
        <f t="shared" si="1"/>
        <v>6</v>
      </c>
      <c r="Q43">
        <f t="shared" si="2"/>
        <v>0</v>
      </c>
      <c r="R43">
        <f t="shared" si="3"/>
        <v>1</v>
      </c>
      <c r="S43">
        <f t="shared" si="4"/>
        <v>1</v>
      </c>
      <c r="T43">
        <f t="shared" si="5"/>
        <v>0</v>
      </c>
      <c r="U43">
        <f t="shared" si="6"/>
        <v>1</v>
      </c>
      <c r="V43">
        <f t="shared" si="7"/>
        <v>0</v>
      </c>
    </row>
    <row r="44" spans="1:22" ht="16.8" thickBot="1" x14ac:dyDescent="0.35">
      <c r="A44" t="s">
        <v>1399</v>
      </c>
      <c r="B44">
        <v>6</v>
      </c>
      <c r="F44" s="7"/>
      <c r="G44" s="8"/>
      <c r="H44" s="6" t="s">
        <v>1543</v>
      </c>
      <c r="I44" s="15" t="s">
        <v>1522</v>
      </c>
      <c r="J44" s="16" t="s">
        <v>1522</v>
      </c>
      <c r="K44" s="18"/>
      <c r="L44" s="15" t="s">
        <v>1522</v>
      </c>
      <c r="M44" s="19"/>
      <c r="N44" s="17"/>
      <c r="P44">
        <f t="shared" si="1"/>
        <v>6</v>
      </c>
      <c r="Q44">
        <f t="shared" si="2"/>
        <v>0</v>
      </c>
      <c r="R44">
        <f t="shared" si="3"/>
        <v>1</v>
      </c>
      <c r="S44">
        <f t="shared" si="4"/>
        <v>1</v>
      </c>
      <c r="T44">
        <f t="shared" si="5"/>
        <v>0</v>
      </c>
      <c r="U44">
        <f t="shared" si="6"/>
        <v>1</v>
      </c>
      <c r="V44">
        <f t="shared" si="7"/>
        <v>0</v>
      </c>
    </row>
    <row r="45" spans="1:22" ht="16.8" thickBot="1" x14ac:dyDescent="0.35">
      <c r="A45" t="s">
        <v>1395</v>
      </c>
      <c r="B45">
        <v>6</v>
      </c>
      <c r="F45" s="7"/>
      <c r="G45" s="6" t="s">
        <v>1346</v>
      </c>
      <c r="H45" s="6" t="s">
        <v>1383</v>
      </c>
      <c r="I45" s="15" t="s">
        <v>1522</v>
      </c>
      <c r="J45" s="16" t="s">
        <v>1522</v>
      </c>
      <c r="K45" s="18"/>
      <c r="L45" s="15" t="s">
        <v>1522</v>
      </c>
      <c r="M45" s="19"/>
      <c r="N45" s="17"/>
      <c r="P45">
        <f t="shared" si="1"/>
        <v>6</v>
      </c>
      <c r="Q45">
        <f t="shared" si="2"/>
        <v>0</v>
      </c>
      <c r="R45">
        <f t="shared" si="3"/>
        <v>1</v>
      </c>
      <c r="S45">
        <f t="shared" si="4"/>
        <v>1</v>
      </c>
      <c r="T45">
        <f t="shared" si="5"/>
        <v>0</v>
      </c>
      <c r="U45">
        <f t="shared" si="6"/>
        <v>1</v>
      </c>
      <c r="V45">
        <f t="shared" si="7"/>
        <v>0</v>
      </c>
    </row>
    <row r="46" spans="1:22" ht="16.8" thickBot="1" x14ac:dyDescent="0.35">
      <c r="A46" t="s">
        <v>1388</v>
      </c>
      <c r="B46">
        <v>6</v>
      </c>
      <c r="F46" s="7"/>
      <c r="G46" s="8"/>
      <c r="H46" s="6" t="s">
        <v>1544</v>
      </c>
      <c r="I46" s="15" t="s">
        <v>1522</v>
      </c>
      <c r="J46" s="16" t="s">
        <v>1522</v>
      </c>
      <c r="K46" s="18"/>
      <c r="L46" s="15" t="s">
        <v>1522</v>
      </c>
      <c r="M46" s="19"/>
      <c r="N46" s="17"/>
      <c r="P46">
        <f t="shared" si="1"/>
        <v>6</v>
      </c>
      <c r="Q46">
        <f t="shared" si="2"/>
        <v>0</v>
      </c>
      <c r="R46">
        <f t="shared" si="3"/>
        <v>1</v>
      </c>
      <c r="S46">
        <f t="shared" si="4"/>
        <v>1</v>
      </c>
      <c r="T46">
        <f t="shared" si="5"/>
        <v>0</v>
      </c>
      <c r="U46">
        <f t="shared" si="6"/>
        <v>1</v>
      </c>
      <c r="V46">
        <f t="shared" si="7"/>
        <v>0</v>
      </c>
    </row>
    <row r="47" spans="1:22" ht="16.8" thickBot="1" x14ac:dyDescent="0.35">
      <c r="A47" t="s">
        <v>1403</v>
      </c>
      <c r="B47">
        <v>6</v>
      </c>
      <c r="F47" s="7"/>
      <c r="G47" s="8"/>
      <c r="H47" s="6" t="s">
        <v>1545</v>
      </c>
      <c r="I47" s="15" t="s">
        <v>1522</v>
      </c>
      <c r="J47" s="16" t="s">
        <v>1522</v>
      </c>
      <c r="K47" s="18"/>
      <c r="L47" s="15" t="s">
        <v>1522</v>
      </c>
      <c r="M47" s="19"/>
      <c r="N47" s="17"/>
      <c r="P47">
        <f t="shared" si="1"/>
        <v>6</v>
      </c>
      <c r="Q47">
        <f t="shared" si="2"/>
        <v>0</v>
      </c>
      <c r="R47">
        <f t="shared" si="3"/>
        <v>1</v>
      </c>
      <c r="S47">
        <f t="shared" si="4"/>
        <v>1</v>
      </c>
      <c r="T47">
        <f t="shared" si="5"/>
        <v>0</v>
      </c>
      <c r="U47">
        <f t="shared" si="6"/>
        <v>1</v>
      </c>
      <c r="V47">
        <f t="shared" si="7"/>
        <v>0</v>
      </c>
    </row>
    <row r="48" spans="1:22" ht="16.8" thickBot="1" x14ac:dyDescent="0.35">
      <c r="A48" t="s">
        <v>88</v>
      </c>
      <c r="B48">
        <v>6</v>
      </c>
      <c r="F48" s="7"/>
      <c r="G48" s="8"/>
      <c r="H48" s="6" t="s">
        <v>1546</v>
      </c>
      <c r="I48" s="15" t="s">
        <v>1522</v>
      </c>
      <c r="J48" s="16" t="s">
        <v>1522</v>
      </c>
      <c r="K48" s="18"/>
      <c r="L48" s="15" t="s">
        <v>1522</v>
      </c>
      <c r="M48" s="19"/>
      <c r="N48" s="17"/>
      <c r="P48">
        <f t="shared" si="1"/>
        <v>6</v>
      </c>
      <c r="Q48">
        <f t="shared" si="2"/>
        <v>0</v>
      </c>
      <c r="R48">
        <f t="shared" si="3"/>
        <v>1</v>
      </c>
      <c r="S48">
        <f t="shared" si="4"/>
        <v>1</v>
      </c>
      <c r="T48">
        <f t="shared" si="5"/>
        <v>0</v>
      </c>
      <c r="U48">
        <f t="shared" si="6"/>
        <v>1</v>
      </c>
      <c r="V48">
        <f t="shared" si="7"/>
        <v>0</v>
      </c>
    </row>
    <row r="49" spans="1:22" ht="16.8" thickBot="1" x14ac:dyDescent="0.35">
      <c r="A49" t="s">
        <v>79</v>
      </c>
      <c r="B49">
        <v>6</v>
      </c>
      <c r="F49" s="7"/>
      <c r="G49" s="8"/>
      <c r="H49" s="6" t="s">
        <v>1547</v>
      </c>
      <c r="I49" s="15" t="s">
        <v>1522</v>
      </c>
      <c r="J49" s="16" t="s">
        <v>1522</v>
      </c>
      <c r="K49" s="18"/>
      <c r="L49" s="15" t="s">
        <v>1522</v>
      </c>
      <c r="M49" s="19"/>
      <c r="N49" s="17"/>
      <c r="P49">
        <f t="shared" si="1"/>
        <v>6</v>
      </c>
      <c r="Q49">
        <f t="shared" si="2"/>
        <v>0</v>
      </c>
      <c r="R49">
        <f t="shared" si="3"/>
        <v>1</v>
      </c>
      <c r="S49">
        <f t="shared" si="4"/>
        <v>1</v>
      </c>
      <c r="T49">
        <f t="shared" si="5"/>
        <v>0</v>
      </c>
      <c r="U49">
        <f t="shared" si="6"/>
        <v>1</v>
      </c>
      <c r="V49">
        <f t="shared" si="7"/>
        <v>0</v>
      </c>
    </row>
    <row r="50" spans="1:22" ht="16.2" customHeight="1" thickBot="1" x14ac:dyDescent="0.35">
      <c r="A50" t="s">
        <v>82</v>
      </c>
      <c r="B50">
        <v>6</v>
      </c>
      <c r="F50" s="7"/>
      <c r="G50" s="8"/>
      <c r="H50" s="6" t="s">
        <v>1548</v>
      </c>
      <c r="I50" s="15" t="s">
        <v>1522</v>
      </c>
      <c r="J50" s="16" t="s">
        <v>1522</v>
      </c>
      <c r="K50" s="18"/>
      <c r="L50" s="15" t="s">
        <v>1522</v>
      </c>
      <c r="M50" s="19"/>
      <c r="N50" s="17"/>
      <c r="P50">
        <f t="shared" si="1"/>
        <v>6</v>
      </c>
      <c r="Q50">
        <f t="shared" si="2"/>
        <v>0</v>
      </c>
      <c r="R50">
        <f t="shared" si="3"/>
        <v>1</v>
      </c>
      <c r="S50">
        <f t="shared" si="4"/>
        <v>1</v>
      </c>
      <c r="T50">
        <f t="shared" si="5"/>
        <v>0</v>
      </c>
      <c r="U50">
        <f t="shared" si="6"/>
        <v>1</v>
      </c>
      <c r="V50">
        <f t="shared" si="7"/>
        <v>0</v>
      </c>
    </row>
    <row r="51" spans="1:22" ht="16.8" thickBot="1" x14ac:dyDescent="0.35">
      <c r="A51" t="s">
        <v>67</v>
      </c>
      <c r="B51">
        <v>6</v>
      </c>
      <c r="F51" s="7"/>
      <c r="G51" s="8"/>
      <c r="H51" s="6" t="s">
        <v>1380</v>
      </c>
      <c r="I51" s="15" t="s">
        <v>1522</v>
      </c>
      <c r="J51" s="16" t="s">
        <v>1522</v>
      </c>
      <c r="K51" s="18"/>
      <c r="L51" s="15" t="s">
        <v>1522</v>
      </c>
      <c r="M51" s="19"/>
      <c r="N51" s="17"/>
      <c r="P51">
        <f t="shared" si="1"/>
        <v>6</v>
      </c>
      <c r="Q51">
        <f t="shared" si="2"/>
        <v>0</v>
      </c>
      <c r="R51">
        <f t="shared" si="3"/>
        <v>1</v>
      </c>
      <c r="S51">
        <f t="shared" si="4"/>
        <v>1</v>
      </c>
      <c r="T51">
        <f t="shared" si="5"/>
        <v>0</v>
      </c>
      <c r="U51">
        <f t="shared" si="6"/>
        <v>1</v>
      </c>
      <c r="V51">
        <f t="shared" si="7"/>
        <v>0</v>
      </c>
    </row>
    <row r="52" spans="1:22" ht="16.8" thickBot="1" x14ac:dyDescent="0.35">
      <c r="A52" t="s">
        <v>93</v>
      </c>
      <c r="B52">
        <v>7</v>
      </c>
      <c r="F52" s="7"/>
      <c r="G52" s="8"/>
      <c r="H52" s="6" t="s">
        <v>1369</v>
      </c>
      <c r="I52" s="15" t="s">
        <v>1522</v>
      </c>
      <c r="J52" s="16" t="s">
        <v>1522</v>
      </c>
      <c r="K52" s="18"/>
      <c r="L52" s="15" t="s">
        <v>1522</v>
      </c>
      <c r="M52" s="19"/>
      <c r="N52" s="17"/>
      <c r="P52">
        <f t="shared" si="1"/>
        <v>6</v>
      </c>
      <c r="Q52">
        <f t="shared" si="2"/>
        <v>0</v>
      </c>
      <c r="R52">
        <f t="shared" si="3"/>
        <v>1</v>
      </c>
      <c r="S52">
        <f t="shared" si="4"/>
        <v>1</v>
      </c>
      <c r="T52">
        <f t="shared" si="5"/>
        <v>0</v>
      </c>
      <c r="U52">
        <f t="shared" si="6"/>
        <v>1</v>
      </c>
      <c r="V52">
        <f t="shared" si="7"/>
        <v>0</v>
      </c>
    </row>
    <row r="53" spans="1:22" ht="16.8" thickBot="1" x14ac:dyDescent="0.35">
      <c r="A53" t="s">
        <v>98</v>
      </c>
      <c r="B53">
        <v>7</v>
      </c>
      <c r="F53" s="7"/>
      <c r="G53" s="8"/>
      <c r="H53" s="6" t="s">
        <v>1346</v>
      </c>
      <c r="I53" s="15" t="s">
        <v>1522</v>
      </c>
      <c r="J53" s="16" t="s">
        <v>1522</v>
      </c>
      <c r="K53" s="18"/>
      <c r="L53" s="15" t="s">
        <v>1522</v>
      </c>
      <c r="M53" s="19"/>
      <c r="N53" s="17"/>
      <c r="P53">
        <f t="shared" si="1"/>
        <v>6</v>
      </c>
      <c r="Q53">
        <f t="shared" si="2"/>
        <v>0</v>
      </c>
      <c r="R53">
        <f t="shared" si="3"/>
        <v>1</v>
      </c>
      <c r="S53">
        <f t="shared" si="4"/>
        <v>1</v>
      </c>
      <c r="T53">
        <f t="shared" si="5"/>
        <v>0</v>
      </c>
      <c r="U53">
        <f t="shared" si="6"/>
        <v>1</v>
      </c>
      <c r="V53">
        <f t="shared" si="7"/>
        <v>0</v>
      </c>
    </row>
    <row r="54" spans="1:22" ht="16.8" thickBot="1" x14ac:dyDescent="0.35">
      <c r="A54" t="s">
        <v>101</v>
      </c>
      <c r="B54">
        <v>7</v>
      </c>
      <c r="F54" s="5" t="s">
        <v>19</v>
      </c>
      <c r="G54" s="6" t="s">
        <v>66</v>
      </c>
      <c r="H54" s="8" t="s">
        <v>88</v>
      </c>
      <c r="I54" s="15" t="s">
        <v>1522</v>
      </c>
      <c r="J54" s="16" t="s">
        <v>1522</v>
      </c>
      <c r="K54" s="18"/>
      <c r="L54" s="15" t="s">
        <v>1522</v>
      </c>
      <c r="M54" s="19"/>
      <c r="N54" s="17"/>
      <c r="P54">
        <f t="shared" si="1"/>
        <v>6</v>
      </c>
      <c r="Q54">
        <f t="shared" si="2"/>
        <v>0</v>
      </c>
      <c r="R54">
        <f t="shared" si="3"/>
        <v>1</v>
      </c>
      <c r="S54">
        <f t="shared" si="4"/>
        <v>1</v>
      </c>
      <c r="T54">
        <f t="shared" si="5"/>
        <v>0</v>
      </c>
      <c r="U54">
        <f t="shared" si="6"/>
        <v>1</v>
      </c>
      <c r="V54">
        <f t="shared" si="7"/>
        <v>0</v>
      </c>
    </row>
    <row r="55" spans="1:22" ht="16.8" thickBot="1" x14ac:dyDescent="0.35">
      <c r="A55" t="s">
        <v>103</v>
      </c>
      <c r="B55">
        <v>6</v>
      </c>
      <c r="F55" s="7"/>
      <c r="G55" s="8"/>
      <c r="H55" s="6" t="s">
        <v>1549</v>
      </c>
      <c r="I55" s="15" t="s">
        <v>1522</v>
      </c>
      <c r="J55" s="16" t="s">
        <v>1522</v>
      </c>
      <c r="K55" s="18"/>
      <c r="L55" s="15" t="s">
        <v>1522</v>
      </c>
      <c r="M55" s="19"/>
      <c r="N55" s="17"/>
      <c r="P55">
        <f t="shared" si="1"/>
        <v>6</v>
      </c>
      <c r="Q55">
        <f t="shared" si="2"/>
        <v>0</v>
      </c>
      <c r="R55">
        <f t="shared" si="3"/>
        <v>1</v>
      </c>
      <c r="S55">
        <f t="shared" si="4"/>
        <v>1</v>
      </c>
      <c r="T55">
        <f t="shared" si="5"/>
        <v>0</v>
      </c>
      <c r="U55">
        <f t="shared" si="6"/>
        <v>1</v>
      </c>
      <c r="V55">
        <f t="shared" si="7"/>
        <v>0</v>
      </c>
    </row>
    <row r="56" spans="1:22" ht="16.8" thickBot="1" x14ac:dyDescent="0.35">
      <c r="A56" t="s">
        <v>106</v>
      </c>
      <c r="B56">
        <v>6</v>
      </c>
      <c r="F56" s="7"/>
      <c r="G56" s="8"/>
      <c r="H56" s="6" t="s">
        <v>1550</v>
      </c>
      <c r="I56" s="15" t="s">
        <v>1522</v>
      </c>
      <c r="J56" s="16" t="s">
        <v>1522</v>
      </c>
      <c r="K56" s="18"/>
      <c r="L56" s="15" t="s">
        <v>1522</v>
      </c>
      <c r="M56" s="19"/>
      <c r="N56" s="17"/>
      <c r="P56">
        <f t="shared" si="1"/>
        <v>6</v>
      </c>
      <c r="Q56">
        <f t="shared" si="2"/>
        <v>0</v>
      </c>
      <c r="R56">
        <f t="shared" si="3"/>
        <v>1</v>
      </c>
      <c r="S56">
        <f t="shared" si="4"/>
        <v>1</v>
      </c>
      <c r="T56">
        <f t="shared" si="5"/>
        <v>0</v>
      </c>
      <c r="U56">
        <f t="shared" si="6"/>
        <v>1</v>
      </c>
      <c r="V56">
        <f t="shared" si="7"/>
        <v>0</v>
      </c>
    </row>
    <row r="57" spans="1:22" ht="16.8" thickBot="1" x14ac:dyDescent="0.35">
      <c r="A57" t="s">
        <v>76</v>
      </c>
      <c r="B57">
        <v>7</v>
      </c>
      <c r="F57" s="7"/>
      <c r="G57" s="8"/>
      <c r="H57" s="6" t="s">
        <v>1551</v>
      </c>
      <c r="I57" s="15" t="s">
        <v>1522</v>
      </c>
      <c r="J57" s="16" t="s">
        <v>1522</v>
      </c>
      <c r="K57" s="18"/>
      <c r="L57" s="15" t="s">
        <v>1522</v>
      </c>
      <c r="M57" s="19"/>
      <c r="N57" s="17"/>
      <c r="P57">
        <f t="shared" si="1"/>
        <v>6</v>
      </c>
      <c r="Q57">
        <f t="shared" si="2"/>
        <v>0</v>
      </c>
      <c r="R57">
        <f t="shared" si="3"/>
        <v>1</v>
      </c>
      <c r="S57">
        <f t="shared" si="4"/>
        <v>1</v>
      </c>
      <c r="T57">
        <f t="shared" si="5"/>
        <v>0</v>
      </c>
      <c r="U57">
        <f t="shared" si="6"/>
        <v>1</v>
      </c>
      <c r="V57">
        <f t="shared" si="7"/>
        <v>0</v>
      </c>
    </row>
    <row r="58" spans="1:22" ht="16.8" thickBot="1" x14ac:dyDescent="0.35">
      <c r="A58" t="s">
        <v>72</v>
      </c>
      <c r="B58">
        <v>7</v>
      </c>
      <c r="F58" s="7"/>
      <c r="G58" s="8"/>
      <c r="H58" s="6" t="s">
        <v>1552</v>
      </c>
      <c r="I58" s="15" t="s">
        <v>1522</v>
      </c>
      <c r="J58" s="16" t="s">
        <v>1522</v>
      </c>
      <c r="K58" s="18"/>
      <c r="L58" s="15" t="s">
        <v>1522</v>
      </c>
      <c r="M58" s="19"/>
      <c r="N58" s="17"/>
      <c r="P58">
        <f t="shared" si="1"/>
        <v>7</v>
      </c>
      <c r="Q58">
        <f t="shared" si="2"/>
        <v>0</v>
      </c>
      <c r="R58">
        <f t="shared" si="3"/>
        <v>1</v>
      </c>
      <c r="S58">
        <f t="shared" si="4"/>
        <v>1</v>
      </c>
      <c r="T58">
        <f t="shared" si="5"/>
        <v>0</v>
      </c>
      <c r="U58">
        <f t="shared" si="6"/>
        <v>1</v>
      </c>
      <c r="V58">
        <f t="shared" si="7"/>
        <v>0</v>
      </c>
    </row>
    <row r="59" spans="1:22" ht="16.8" thickBot="1" x14ac:dyDescent="0.35">
      <c r="A59" t="s">
        <v>91</v>
      </c>
      <c r="B59">
        <v>6</v>
      </c>
      <c r="F59" s="7"/>
      <c r="G59" s="8"/>
      <c r="H59" s="6" t="s">
        <v>1553</v>
      </c>
      <c r="I59" s="15" t="s">
        <v>1522</v>
      </c>
      <c r="J59" s="16" t="s">
        <v>1522</v>
      </c>
      <c r="K59" s="18"/>
      <c r="L59" s="15" t="s">
        <v>1522</v>
      </c>
      <c r="M59" s="19"/>
      <c r="N59" s="17"/>
      <c r="P59">
        <f t="shared" si="1"/>
        <v>7</v>
      </c>
      <c r="Q59">
        <f t="shared" si="2"/>
        <v>0</v>
      </c>
      <c r="R59">
        <f t="shared" si="3"/>
        <v>1</v>
      </c>
      <c r="S59">
        <f t="shared" si="4"/>
        <v>1</v>
      </c>
      <c r="T59">
        <f t="shared" si="5"/>
        <v>0</v>
      </c>
      <c r="U59">
        <f t="shared" si="6"/>
        <v>1</v>
      </c>
      <c r="V59">
        <f t="shared" si="7"/>
        <v>0</v>
      </c>
    </row>
    <row r="60" spans="1:22" ht="16.8" thickBot="1" x14ac:dyDescent="0.35">
      <c r="A60" t="s">
        <v>85</v>
      </c>
      <c r="B60">
        <v>6</v>
      </c>
      <c r="F60" s="7"/>
      <c r="G60" s="8"/>
      <c r="H60" s="6" t="s">
        <v>1554</v>
      </c>
      <c r="I60" s="15" t="s">
        <v>1522</v>
      </c>
      <c r="J60" s="16" t="s">
        <v>1522</v>
      </c>
      <c r="K60" s="18"/>
      <c r="L60" s="15" t="s">
        <v>1522</v>
      </c>
      <c r="M60" s="19"/>
      <c r="N60" s="17"/>
      <c r="P60">
        <f t="shared" si="1"/>
        <v>7</v>
      </c>
      <c r="Q60">
        <f t="shared" si="2"/>
        <v>0</v>
      </c>
      <c r="R60">
        <f t="shared" si="3"/>
        <v>1</v>
      </c>
      <c r="S60">
        <f t="shared" si="4"/>
        <v>1</v>
      </c>
      <c r="T60">
        <f t="shared" si="5"/>
        <v>0</v>
      </c>
      <c r="U60">
        <f t="shared" si="6"/>
        <v>1</v>
      </c>
      <c r="V60">
        <f t="shared" si="7"/>
        <v>0</v>
      </c>
    </row>
    <row r="61" spans="1:22" ht="16.8" thickBot="1" x14ac:dyDescent="0.35">
      <c r="A61" t="s">
        <v>146</v>
      </c>
      <c r="B61">
        <v>6</v>
      </c>
      <c r="C61">
        <v>6</v>
      </c>
      <c r="F61" s="7"/>
      <c r="G61" s="8"/>
      <c r="H61" s="6" t="s">
        <v>1555</v>
      </c>
      <c r="I61" s="15" t="s">
        <v>1522</v>
      </c>
      <c r="J61" s="16" t="s">
        <v>1522</v>
      </c>
      <c r="K61" s="18"/>
      <c r="L61" s="15" t="s">
        <v>1522</v>
      </c>
      <c r="M61" s="19"/>
      <c r="N61" s="17"/>
      <c r="P61">
        <f t="shared" si="1"/>
        <v>6</v>
      </c>
      <c r="Q61">
        <f t="shared" si="2"/>
        <v>0</v>
      </c>
      <c r="R61">
        <f t="shared" si="3"/>
        <v>1</v>
      </c>
      <c r="S61">
        <f t="shared" si="4"/>
        <v>1</v>
      </c>
      <c r="T61">
        <f t="shared" si="5"/>
        <v>0</v>
      </c>
      <c r="U61">
        <f t="shared" si="6"/>
        <v>1</v>
      </c>
      <c r="V61">
        <f t="shared" si="7"/>
        <v>0</v>
      </c>
    </row>
    <row r="62" spans="1:22" ht="16.8" thickBot="1" x14ac:dyDescent="0.35">
      <c r="A62" t="s">
        <v>149</v>
      </c>
      <c r="B62">
        <v>6</v>
      </c>
      <c r="C62">
        <v>6</v>
      </c>
      <c r="F62" s="7"/>
      <c r="G62" s="8"/>
      <c r="H62" s="6" t="s">
        <v>1556</v>
      </c>
      <c r="I62" s="15" t="s">
        <v>1522</v>
      </c>
      <c r="J62" s="16" t="s">
        <v>1522</v>
      </c>
      <c r="K62" s="18"/>
      <c r="L62" s="15" t="s">
        <v>1522</v>
      </c>
      <c r="M62" s="19"/>
      <c r="N62" s="17"/>
      <c r="P62">
        <f t="shared" si="1"/>
        <v>6</v>
      </c>
      <c r="Q62">
        <f t="shared" si="2"/>
        <v>0</v>
      </c>
      <c r="R62">
        <f t="shared" si="3"/>
        <v>1</v>
      </c>
      <c r="S62">
        <f t="shared" si="4"/>
        <v>1</v>
      </c>
      <c r="T62">
        <f t="shared" si="5"/>
        <v>0</v>
      </c>
      <c r="U62">
        <f t="shared" si="6"/>
        <v>1</v>
      </c>
      <c r="V62">
        <f t="shared" si="7"/>
        <v>0</v>
      </c>
    </row>
    <row r="63" spans="1:22" ht="16.8" thickBot="1" x14ac:dyDescent="0.35">
      <c r="A63" t="s">
        <v>126</v>
      </c>
      <c r="B63">
        <v>10</v>
      </c>
      <c r="C63">
        <v>10</v>
      </c>
      <c r="F63" s="7"/>
      <c r="G63" s="8"/>
      <c r="H63" s="6" t="s">
        <v>76</v>
      </c>
      <c r="I63" s="15" t="s">
        <v>1522</v>
      </c>
      <c r="J63" s="16" t="s">
        <v>1522</v>
      </c>
      <c r="K63" s="18"/>
      <c r="L63" s="15" t="s">
        <v>1522</v>
      </c>
      <c r="M63" s="19"/>
      <c r="N63" s="17"/>
      <c r="P63">
        <f t="shared" si="1"/>
        <v>7</v>
      </c>
      <c r="Q63">
        <f t="shared" si="2"/>
        <v>0</v>
      </c>
      <c r="R63">
        <f t="shared" si="3"/>
        <v>1</v>
      </c>
      <c r="S63">
        <f t="shared" si="4"/>
        <v>1</v>
      </c>
      <c r="T63">
        <f t="shared" si="5"/>
        <v>0</v>
      </c>
      <c r="U63">
        <f t="shared" si="6"/>
        <v>1</v>
      </c>
      <c r="V63">
        <f t="shared" si="7"/>
        <v>0</v>
      </c>
    </row>
    <row r="64" spans="1:22" ht="16.8" thickBot="1" x14ac:dyDescent="0.35">
      <c r="A64" t="s">
        <v>109</v>
      </c>
      <c r="B64">
        <v>6</v>
      </c>
      <c r="C64">
        <v>6</v>
      </c>
      <c r="F64" s="7"/>
      <c r="G64" s="8"/>
      <c r="H64" s="6" t="s">
        <v>1557</v>
      </c>
      <c r="I64" s="15" t="s">
        <v>1522</v>
      </c>
      <c r="J64" s="16" t="s">
        <v>1522</v>
      </c>
      <c r="K64" s="18"/>
      <c r="L64" s="15" t="s">
        <v>1522</v>
      </c>
      <c r="M64" s="19"/>
      <c r="N64" s="17"/>
      <c r="P64">
        <f t="shared" si="1"/>
        <v>7</v>
      </c>
      <c r="Q64">
        <f t="shared" si="2"/>
        <v>0</v>
      </c>
      <c r="R64">
        <f t="shared" si="3"/>
        <v>1</v>
      </c>
      <c r="S64">
        <f t="shared" si="4"/>
        <v>1</v>
      </c>
      <c r="T64">
        <f t="shared" si="5"/>
        <v>0</v>
      </c>
      <c r="U64">
        <f t="shared" si="6"/>
        <v>1</v>
      </c>
      <c r="V64">
        <f t="shared" si="7"/>
        <v>0</v>
      </c>
    </row>
    <row r="65" spans="1:22" ht="16.8" thickBot="1" x14ac:dyDescent="0.35">
      <c r="A65" t="s">
        <v>133</v>
      </c>
      <c r="B65">
        <v>9</v>
      </c>
      <c r="C65">
        <v>9</v>
      </c>
      <c r="F65" s="7"/>
      <c r="G65" s="8"/>
      <c r="H65" s="6" t="s">
        <v>91</v>
      </c>
      <c r="I65" s="15" t="s">
        <v>1522</v>
      </c>
      <c r="J65" s="16" t="s">
        <v>1522</v>
      </c>
      <c r="K65" s="18"/>
      <c r="L65" s="15" t="s">
        <v>1522</v>
      </c>
      <c r="M65" s="19"/>
      <c r="N65" s="17"/>
      <c r="P65">
        <f t="shared" si="1"/>
        <v>6</v>
      </c>
      <c r="Q65">
        <f t="shared" si="2"/>
        <v>0</v>
      </c>
      <c r="R65">
        <f t="shared" si="3"/>
        <v>1</v>
      </c>
      <c r="S65">
        <f t="shared" si="4"/>
        <v>1</v>
      </c>
      <c r="T65">
        <f t="shared" si="5"/>
        <v>0</v>
      </c>
      <c r="U65">
        <f t="shared" si="6"/>
        <v>1</v>
      </c>
      <c r="V65">
        <f t="shared" si="7"/>
        <v>0</v>
      </c>
    </row>
    <row r="66" spans="1:22" ht="16.8" thickBot="1" x14ac:dyDescent="0.35">
      <c r="A66" t="s">
        <v>131</v>
      </c>
      <c r="B66">
        <v>6</v>
      </c>
      <c r="C66">
        <v>6</v>
      </c>
      <c r="F66" s="7"/>
      <c r="G66" s="8"/>
      <c r="H66" s="6" t="s">
        <v>85</v>
      </c>
      <c r="I66" s="15" t="s">
        <v>1522</v>
      </c>
      <c r="J66" s="16" t="s">
        <v>1522</v>
      </c>
      <c r="K66" s="18"/>
      <c r="L66" s="15" t="s">
        <v>1522</v>
      </c>
      <c r="M66" s="19"/>
      <c r="N66" s="17"/>
      <c r="P66">
        <f t="shared" si="1"/>
        <v>6</v>
      </c>
      <c r="Q66">
        <f t="shared" si="2"/>
        <v>0</v>
      </c>
      <c r="R66">
        <f t="shared" si="3"/>
        <v>1</v>
      </c>
      <c r="S66">
        <f t="shared" si="4"/>
        <v>1</v>
      </c>
      <c r="T66">
        <f t="shared" si="5"/>
        <v>0</v>
      </c>
      <c r="U66">
        <f t="shared" si="6"/>
        <v>1</v>
      </c>
      <c r="V66">
        <f t="shared" si="7"/>
        <v>0</v>
      </c>
    </row>
    <row r="67" spans="1:22" ht="16.8" thickBot="1" x14ac:dyDescent="0.35">
      <c r="A67" t="s">
        <v>121</v>
      </c>
      <c r="B67">
        <v>9</v>
      </c>
      <c r="C67">
        <v>9</v>
      </c>
      <c r="F67" s="7"/>
      <c r="G67" s="6" t="s">
        <v>108</v>
      </c>
      <c r="H67" s="8" t="s">
        <v>1558</v>
      </c>
      <c r="I67" s="15" t="s">
        <v>1522</v>
      </c>
      <c r="J67" s="16" t="s">
        <v>1522</v>
      </c>
      <c r="K67" s="16" t="s">
        <v>1522</v>
      </c>
      <c r="L67" s="15" t="s">
        <v>1522</v>
      </c>
      <c r="M67" s="15" t="s">
        <v>1522</v>
      </c>
      <c r="N67" s="17"/>
      <c r="P67">
        <f t="shared" si="1"/>
        <v>6</v>
      </c>
      <c r="Q67">
        <f t="shared" si="2"/>
        <v>6</v>
      </c>
      <c r="R67">
        <f t="shared" si="3"/>
        <v>1</v>
      </c>
      <c r="S67">
        <f t="shared" si="4"/>
        <v>1</v>
      </c>
      <c r="T67">
        <f t="shared" si="5"/>
        <v>1</v>
      </c>
      <c r="U67">
        <f t="shared" si="6"/>
        <v>1</v>
      </c>
      <c r="V67">
        <f t="shared" si="7"/>
        <v>1</v>
      </c>
    </row>
    <row r="68" spans="1:22" ht="16.8" thickBot="1" x14ac:dyDescent="0.35">
      <c r="A68" t="s">
        <v>152</v>
      </c>
      <c r="B68">
        <v>6</v>
      </c>
      <c r="C68">
        <v>6</v>
      </c>
      <c r="F68" s="7"/>
      <c r="G68" s="8"/>
      <c r="H68" s="6" t="s">
        <v>149</v>
      </c>
      <c r="I68" s="15" t="s">
        <v>1522</v>
      </c>
      <c r="J68" s="16" t="s">
        <v>1522</v>
      </c>
      <c r="K68" s="16" t="s">
        <v>1522</v>
      </c>
      <c r="L68" s="15" t="s">
        <v>1522</v>
      </c>
      <c r="M68" s="15" t="s">
        <v>1522</v>
      </c>
      <c r="N68" s="17"/>
      <c r="P68">
        <f t="shared" si="1"/>
        <v>6</v>
      </c>
      <c r="Q68">
        <f t="shared" si="2"/>
        <v>6</v>
      </c>
      <c r="R68">
        <f t="shared" si="3"/>
        <v>1</v>
      </c>
      <c r="S68">
        <f t="shared" si="4"/>
        <v>1</v>
      </c>
      <c r="T68">
        <f t="shared" si="5"/>
        <v>1</v>
      </c>
      <c r="U68">
        <f t="shared" si="6"/>
        <v>1</v>
      </c>
      <c r="V68">
        <f t="shared" si="7"/>
        <v>1</v>
      </c>
    </row>
    <row r="69" spans="1:22" ht="16.8" thickBot="1" x14ac:dyDescent="0.35">
      <c r="A69" t="s">
        <v>154</v>
      </c>
      <c r="B69">
        <v>6</v>
      </c>
      <c r="C69">
        <v>6</v>
      </c>
      <c r="F69" s="7"/>
      <c r="G69" s="8"/>
      <c r="H69" s="6" t="s">
        <v>1559</v>
      </c>
      <c r="I69" s="15" t="s">
        <v>1522</v>
      </c>
      <c r="J69" s="16" t="s">
        <v>1522</v>
      </c>
      <c r="K69" s="16" t="s">
        <v>1522</v>
      </c>
      <c r="L69" s="15" t="s">
        <v>1522</v>
      </c>
      <c r="M69" s="15" t="s">
        <v>1522</v>
      </c>
      <c r="N69" s="17"/>
      <c r="P69">
        <f t="shared" si="1"/>
        <v>10</v>
      </c>
      <c r="Q69">
        <f t="shared" si="2"/>
        <v>10</v>
      </c>
      <c r="R69">
        <f t="shared" si="3"/>
        <v>1</v>
      </c>
      <c r="S69">
        <f t="shared" si="4"/>
        <v>1</v>
      </c>
      <c r="T69">
        <f t="shared" si="5"/>
        <v>1</v>
      </c>
      <c r="U69">
        <f t="shared" si="6"/>
        <v>1</v>
      </c>
      <c r="V69">
        <f t="shared" si="7"/>
        <v>1</v>
      </c>
    </row>
    <row r="70" spans="1:22" ht="16.8" thickBot="1" x14ac:dyDescent="0.35">
      <c r="A70" t="s">
        <v>114</v>
      </c>
      <c r="B70">
        <v>6</v>
      </c>
      <c r="C70">
        <v>6</v>
      </c>
      <c r="F70" s="7"/>
      <c r="G70" s="8"/>
      <c r="H70" s="6" t="s">
        <v>1736</v>
      </c>
      <c r="I70" s="15" t="s">
        <v>1522</v>
      </c>
      <c r="J70" s="16" t="s">
        <v>1522</v>
      </c>
      <c r="K70" s="16" t="s">
        <v>1522</v>
      </c>
      <c r="L70" s="15"/>
      <c r="M70" s="15" t="s">
        <v>1522</v>
      </c>
      <c r="N70" s="17"/>
      <c r="P70">
        <f t="shared" si="1"/>
        <v>6</v>
      </c>
      <c r="Q70">
        <f t="shared" si="2"/>
        <v>6</v>
      </c>
      <c r="R70">
        <f t="shared" si="3"/>
        <v>1</v>
      </c>
      <c r="S70">
        <f t="shared" si="4"/>
        <v>1</v>
      </c>
      <c r="T70">
        <f t="shared" si="5"/>
        <v>1</v>
      </c>
      <c r="U70">
        <f t="shared" si="6"/>
        <v>0</v>
      </c>
      <c r="V70">
        <f t="shared" si="7"/>
        <v>1</v>
      </c>
    </row>
    <row r="71" spans="1:22" ht="16.8" thickBot="1" x14ac:dyDescent="0.35">
      <c r="A71" t="s">
        <v>139</v>
      </c>
      <c r="B71">
        <v>7</v>
      </c>
      <c r="C71">
        <v>6</v>
      </c>
      <c r="F71" s="7"/>
      <c r="G71" s="8"/>
      <c r="H71" s="6" t="s">
        <v>1560</v>
      </c>
      <c r="I71" s="15" t="s">
        <v>1522</v>
      </c>
      <c r="J71" s="16" t="s">
        <v>1522</v>
      </c>
      <c r="K71" s="16" t="s">
        <v>1522</v>
      </c>
      <c r="L71" s="15" t="s">
        <v>1522</v>
      </c>
      <c r="M71" s="15" t="s">
        <v>1522</v>
      </c>
      <c r="N71" s="17"/>
      <c r="P71">
        <f t="shared" si="1"/>
        <v>9</v>
      </c>
      <c r="Q71">
        <f t="shared" si="2"/>
        <v>9</v>
      </c>
      <c r="R71">
        <f t="shared" si="3"/>
        <v>1</v>
      </c>
      <c r="S71">
        <f t="shared" si="4"/>
        <v>1</v>
      </c>
      <c r="T71">
        <f t="shared" si="5"/>
        <v>1</v>
      </c>
      <c r="U71">
        <f t="shared" si="6"/>
        <v>1</v>
      </c>
      <c r="V71">
        <f t="shared" si="7"/>
        <v>1</v>
      </c>
    </row>
    <row r="72" spans="1:22" ht="16.8" thickBot="1" x14ac:dyDescent="0.35">
      <c r="A72" t="s">
        <v>175</v>
      </c>
      <c r="B72">
        <v>7</v>
      </c>
      <c r="F72" s="7"/>
      <c r="G72" s="8"/>
      <c r="H72" s="6" t="s">
        <v>1737</v>
      </c>
      <c r="I72" s="15" t="s">
        <v>1522</v>
      </c>
      <c r="J72" s="16" t="s">
        <v>1522</v>
      </c>
      <c r="K72" s="16" t="s">
        <v>1522</v>
      </c>
      <c r="L72" s="15" t="s">
        <v>1522</v>
      </c>
      <c r="M72" s="15"/>
      <c r="N72" s="17"/>
      <c r="P72">
        <f t="shared" si="1"/>
        <v>6</v>
      </c>
      <c r="Q72">
        <f t="shared" si="2"/>
        <v>6</v>
      </c>
      <c r="R72">
        <f t="shared" si="3"/>
        <v>1</v>
      </c>
      <c r="S72">
        <f t="shared" si="4"/>
        <v>1</v>
      </c>
      <c r="T72">
        <f t="shared" si="5"/>
        <v>1</v>
      </c>
      <c r="U72">
        <f t="shared" si="6"/>
        <v>1</v>
      </c>
      <c r="V72">
        <f t="shared" si="7"/>
        <v>0</v>
      </c>
    </row>
    <row r="73" spans="1:22" ht="16.8" thickBot="1" x14ac:dyDescent="0.35">
      <c r="A73" t="s">
        <v>171</v>
      </c>
      <c r="B73">
        <v>7</v>
      </c>
      <c r="F73" s="7"/>
      <c r="G73" s="8"/>
      <c r="H73" s="6" t="s">
        <v>121</v>
      </c>
      <c r="I73" s="15" t="s">
        <v>1522</v>
      </c>
      <c r="J73" s="16" t="s">
        <v>1522</v>
      </c>
      <c r="K73" s="16" t="s">
        <v>1522</v>
      </c>
      <c r="L73" s="15" t="s">
        <v>1522</v>
      </c>
      <c r="M73" s="15" t="s">
        <v>1522</v>
      </c>
      <c r="N73" s="17"/>
      <c r="P73">
        <f t="shared" si="1"/>
        <v>9</v>
      </c>
      <c r="Q73">
        <f t="shared" si="2"/>
        <v>9</v>
      </c>
      <c r="R73">
        <f t="shared" si="3"/>
        <v>1</v>
      </c>
      <c r="S73">
        <f t="shared" si="4"/>
        <v>1</v>
      </c>
      <c r="T73">
        <f t="shared" si="5"/>
        <v>1</v>
      </c>
      <c r="U73">
        <f t="shared" si="6"/>
        <v>1</v>
      </c>
      <c r="V73">
        <f t="shared" si="7"/>
        <v>1</v>
      </c>
    </row>
    <row r="74" spans="1:22" ht="16.8" thickBot="1" x14ac:dyDescent="0.35">
      <c r="A74" t="s">
        <v>187</v>
      </c>
      <c r="B74">
        <v>6</v>
      </c>
      <c r="C74">
        <v>6</v>
      </c>
      <c r="F74" s="7"/>
      <c r="G74" s="8"/>
      <c r="H74" s="6" t="s">
        <v>152</v>
      </c>
      <c r="I74" s="15" t="s">
        <v>1522</v>
      </c>
      <c r="J74" s="16" t="s">
        <v>1522</v>
      </c>
      <c r="K74" s="16" t="s">
        <v>1522</v>
      </c>
      <c r="L74" s="15" t="s">
        <v>1522</v>
      </c>
      <c r="M74" s="15" t="s">
        <v>1522</v>
      </c>
      <c r="N74" s="17"/>
      <c r="P74">
        <f t="shared" si="1"/>
        <v>6</v>
      </c>
      <c r="Q74">
        <f t="shared" si="2"/>
        <v>6</v>
      </c>
      <c r="R74">
        <f t="shared" si="3"/>
        <v>1</v>
      </c>
      <c r="S74">
        <f t="shared" si="4"/>
        <v>1</v>
      </c>
      <c r="T74">
        <f t="shared" si="5"/>
        <v>1</v>
      </c>
      <c r="U74">
        <f t="shared" si="6"/>
        <v>1</v>
      </c>
      <c r="V74">
        <f t="shared" si="7"/>
        <v>1</v>
      </c>
    </row>
    <row r="75" spans="1:22" ht="16.8" thickBot="1" x14ac:dyDescent="0.35">
      <c r="A75" t="s">
        <v>190</v>
      </c>
      <c r="B75">
        <v>6</v>
      </c>
      <c r="C75">
        <v>6</v>
      </c>
      <c r="F75" s="7"/>
      <c r="G75" s="8"/>
      <c r="H75" s="6" t="s">
        <v>154</v>
      </c>
      <c r="I75" s="15" t="s">
        <v>1522</v>
      </c>
      <c r="J75" s="16" t="s">
        <v>1522</v>
      </c>
      <c r="K75" s="16" t="s">
        <v>1522</v>
      </c>
      <c r="L75" s="15" t="s">
        <v>1522</v>
      </c>
      <c r="M75" s="15" t="s">
        <v>1522</v>
      </c>
      <c r="N75" s="17"/>
      <c r="P75">
        <f t="shared" si="1"/>
        <v>6</v>
      </c>
      <c r="Q75">
        <f t="shared" si="2"/>
        <v>6</v>
      </c>
      <c r="R75">
        <f t="shared" si="3"/>
        <v>1</v>
      </c>
      <c r="S75">
        <f t="shared" si="4"/>
        <v>1</v>
      </c>
      <c r="T75">
        <f t="shared" si="5"/>
        <v>1</v>
      </c>
      <c r="U75">
        <f t="shared" si="6"/>
        <v>1</v>
      </c>
      <c r="V75">
        <f t="shared" si="7"/>
        <v>1</v>
      </c>
    </row>
    <row r="76" spans="1:22" ht="16.8" thickBot="1" x14ac:dyDescent="0.35">
      <c r="A76" t="s">
        <v>213</v>
      </c>
      <c r="B76">
        <v>6</v>
      </c>
      <c r="C76">
        <v>6</v>
      </c>
      <c r="F76" s="7"/>
      <c r="G76" s="8"/>
      <c r="H76" s="6" t="s">
        <v>1561</v>
      </c>
      <c r="I76" s="15" t="s">
        <v>1522</v>
      </c>
      <c r="J76" s="16" t="s">
        <v>1522</v>
      </c>
      <c r="K76" s="16" t="s">
        <v>1522</v>
      </c>
      <c r="L76" s="15" t="s">
        <v>1522</v>
      </c>
      <c r="M76" s="15" t="s">
        <v>1522</v>
      </c>
      <c r="N76" s="17"/>
      <c r="P76">
        <f t="shared" si="1"/>
        <v>6</v>
      </c>
      <c r="Q76">
        <f t="shared" si="2"/>
        <v>6</v>
      </c>
      <c r="R76">
        <f t="shared" si="3"/>
        <v>1</v>
      </c>
      <c r="S76">
        <f t="shared" si="4"/>
        <v>1</v>
      </c>
      <c r="T76">
        <f t="shared" si="5"/>
        <v>1</v>
      </c>
      <c r="U76">
        <f t="shared" si="6"/>
        <v>1</v>
      </c>
      <c r="V76">
        <f t="shared" si="7"/>
        <v>1</v>
      </c>
    </row>
    <row r="77" spans="1:22" ht="16.8" thickBot="1" x14ac:dyDescent="0.35">
      <c r="A77" t="s">
        <v>209</v>
      </c>
      <c r="B77">
        <v>6</v>
      </c>
      <c r="C77">
        <v>6</v>
      </c>
      <c r="F77" s="7"/>
      <c r="G77" s="8"/>
      <c r="H77" s="6" t="s">
        <v>1738</v>
      </c>
      <c r="I77" s="15" t="s">
        <v>1522</v>
      </c>
      <c r="J77" s="16" t="s">
        <v>1522</v>
      </c>
      <c r="K77" s="16" t="s">
        <v>1522</v>
      </c>
      <c r="L77" s="15"/>
      <c r="M77" s="15" t="s">
        <v>1522</v>
      </c>
      <c r="N77" s="17"/>
      <c r="P77">
        <f t="shared" ref="P77:P140" si="8">INDEX(B:B,MATCH(H77,A:A,0))</f>
        <v>7</v>
      </c>
      <c r="Q77">
        <f t="shared" ref="Q77:Q140" si="9">INDEX(C:C,MATCH(H77,A:A,0))</f>
        <v>6</v>
      </c>
      <c r="R77">
        <f t="shared" ref="R77:R140" si="10">IF(I77="V",1,0)</f>
        <v>1</v>
      </c>
      <c r="S77">
        <f t="shared" ref="S77:S140" si="11">IF(J77="V",1,0)</f>
        <v>1</v>
      </c>
      <c r="T77">
        <f t="shared" ref="T77:T140" si="12">IF(K77="V",1,0)</f>
        <v>1</v>
      </c>
      <c r="U77">
        <f t="shared" ref="U77:U140" si="13">IF(L77="V",1,0)</f>
        <v>0</v>
      </c>
      <c r="V77">
        <f t="shared" ref="V77:V140" si="14">IF(M77="V",1,0)</f>
        <v>1</v>
      </c>
    </row>
    <row r="78" spans="1:22" ht="16.8" thickBot="1" x14ac:dyDescent="0.35">
      <c r="A78" t="s">
        <v>184</v>
      </c>
      <c r="B78">
        <v>6</v>
      </c>
      <c r="C78">
        <v>6</v>
      </c>
      <c r="F78" s="7"/>
      <c r="G78" s="8"/>
      <c r="H78" s="6" t="s">
        <v>1739</v>
      </c>
      <c r="I78" s="15" t="s">
        <v>1522</v>
      </c>
      <c r="J78" s="16" t="s">
        <v>1522</v>
      </c>
      <c r="K78" s="18"/>
      <c r="L78" s="15"/>
      <c r="M78" s="15" t="s">
        <v>1522</v>
      </c>
      <c r="N78" s="17"/>
      <c r="P78">
        <f t="shared" si="8"/>
        <v>7</v>
      </c>
      <c r="Q78">
        <f t="shared" si="9"/>
        <v>0</v>
      </c>
      <c r="R78">
        <f t="shared" si="10"/>
        <v>1</v>
      </c>
      <c r="S78">
        <f t="shared" si="11"/>
        <v>1</v>
      </c>
      <c r="T78">
        <f t="shared" si="12"/>
        <v>0</v>
      </c>
      <c r="U78">
        <f t="shared" si="13"/>
        <v>0</v>
      </c>
      <c r="V78">
        <f t="shared" si="14"/>
        <v>1</v>
      </c>
    </row>
    <row r="79" spans="1:22" ht="16.8" thickBot="1" x14ac:dyDescent="0.35">
      <c r="A79" t="s">
        <v>215</v>
      </c>
      <c r="B79">
        <v>6</v>
      </c>
      <c r="C79">
        <v>6</v>
      </c>
      <c r="F79" s="7"/>
      <c r="G79" s="8"/>
      <c r="H79" s="6" t="s">
        <v>1740</v>
      </c>
      <c r="I79" s="15" t="s">
        <v>1522</v>
      </c>
      <c r="J79" s="16" t="s">
        <v>1522</v>
      </c>
      <c r="K79" s="18"/>
      <c r="L79" s="21"/>
      <c r="M79" s="15" t="s">
        <v>1522</v>
      </c>
      <c r="N79" s="17"/>
      <c r="P79">
        <f t="shared" si="8"/>
        <v>7</v>
      </c>
      <c r="Q79">
        <f t="shared" si="9"/>
        <v>0</v>
      </c>
      <c r="R79">
        <f t="shared" si="10"/>
        <v>1</v>
      </c>
      <c r="S79">
        <f t="shared" si="11"/>
        <v>1</v>
      </c>
      <c r="T79">
        <f t="shared" si="12"/>
        <v>0</v>
      </c>
      <c r="U79">
        <f t="shared" si="13"/>
        <v>0</v>
      </c>
      <c r="V79">
        <f t="shared" si="14"/>
        <v>1</v>
      </c>
    </row>
    <row r="80" spans="1:22" ht="16.8" thickBot="1" x14ac:dyDescent="0.35">
      <c r="A80" t="s">
        <v>206</v>
      </c>
      <c r="B80">
        <v>6</v>
      </c>
      <c r="C80">
        <v>6</v>
      </c>
      <c r="F80" s="7"/>
      <c r="G80" s="6" t="s">
        <v>183</v>
      </c>
      <c r="H80" s="8" t="s">
        <v>1562</v>
      </c>
      <c r="I80" s="15" t="s">
        <v>1522</v>
      </c>
      <c r="J80" s="16" t="s">
        <v>1522</v>
      </c>
      <c r="K80" s="16" t="s">
        <v>1522</v>
      </c>
      <c r="L80" s="15" t="s">
        <v>1522</v>
      </c>
      <c r="M80" s="15" t="s">
        <v>1522</v>
      </c>
      <c r="N80" s="17"/>
      <c r="P80">
        <f t="shared" si="8"/>
        <v>6</v>
      </c>
      <c r="Q80">
        <f t="shared" si="9"/>
        <v>6</v>
      </c>
      <c r="R80">
        <f t="shared" si="10"/>
        <v>1</v>
      </c>
      <c r="S80">
        <f t="shared" si="11"/>
        <v>1</v>
      </c>
      <c r="T80">
        <f t="shared" si="12"/>
        <v>1</v>
      </c>
      <c r="U80">
        <f t="shared" si="13"/>
        <v>1</v>
      </c>
      <c r="V80">
        <f t="shared" si="14"/>
        <v>1</v>
      </c>
    </row>
    <row r="81" spans="1:22" ht="16.8" thickBot="1" x14ac:dyDescent="0.35">
      <c r="A81" t="s">
        <v>203</v>
      </c>
      <c r="B81">
        <v>6</v>
      </c>
      <c r="C81">
        <v>6</v>
      </c>
      <c r="F81" s="7"/>
      <c r="G81" s="8"/>
      <c r="H81" s="8" t="s">
        <v>1563</v>
      </c>
      <c r="I81" s="15" t="s">
        <v>1522</v>
      </c>
      <c r="J81" s="16" t="s">
        <v>1522</v>
      </c>
      <c r="K81" s="16" t="s">
        <v>1522</v>
      </c>
      <c r="L81" s="15" t="s">
        <v>1522</v>
      </c>
      <c r="M81" s="15" t="s">
        <v>1522</v>
      </c>
      <c r="N81" s="17"/>
      <c r="P81">
        <f t="shared" si="8"/>
        <v>6</v>
      </c>
      <c r="Q81">
        <f t="shared" si="9"/>
        <v>6</v>
      </c>
      <c r="R81">
        <f t="shared" si="10"/>
        <v>1</v>
      </c>
      <c r="S81">
        <f t="shared" si="11"/>
        <v>1</v>
      </c>
      <c r="T81">
        <f t="shared" si="12"/>
        <v>1</v>
      </c>
      <c r="U81">
        <f t="shared" si="13"/>
        <v>1</v>
      </c>
      <c r="V81">
        <f t="shared" si="14"/>
        <v>1</v>
      </c>
    </row>
    <row r="82" spans="1:22" ht="16.8" thickBot="1" x14ac:dyDescent="0.35">
      <c r="A82" t="s">
        <v>200</v>
      </c>
      <c r="B82">
        <v>6</v>
      </c>
      <c r="C82">
        <v>6</v>
      </c>
      <c r="F82" s="7"/>
      <c r="G82" s="8"/>
      <c r="H82" s="8" t="s">
        <v>1564</v>
      </c>
      <c r="I82" s="15" t="s">
        <v>1522</v>
      </c>
      <c r="J82" s="16" t="s">
        <v>1522</v>
      </c>
      <c r="K82" s="16" t="s">
        <v>1522</v>
      </c>
      <c r="L82" s="15" t="s">
        <v>1522</v>
      </c>
      <c r="M82" s="15" t="s">
        <v>1522</v>
      </c>
      <c r="N82" s="17"/>
      <c r="P82">
        <f t="shared" si="8"/>
        <v>6</v>
      </c>
      <c r="Q82">
        <f t="shared" si="9"/>
        <v>6</v>
      </c>
      <c r="R82">
        <f t="shared" si="10"/>
        <v>1</v>
      </c>
      <c r="S82">
        <f t="shared" si="11"/>
        <v>1</v>
      </c>
      <c r="T82">
        <f t="shared" si="12"/>
        <v>1</v>
      </c>
      <c r="U82">
        <f t="shared" si="13"/>
        <v>1</v>
      </c>
      <c r="V82">
        <f t="shared" si="14"/>
        <v>1</v>
      </c>
    </row>
    <row r="83" spans="1:22" ht="16.8" thickBot="1" x14ac:dyDescent="0.35">
      <c r="A83" t="s">
        <v>192</v>
      </c>
      <c r="B83">
        <v>6</v>
      </c>
      <c r="C83">
        <v>6</v>
      </c>
      <c r="F83" s="7"/>
      <c r="G83" s="8"/>
      <c r="H83" s="8" t="s">
        <v>1565</v>
      </c>
      <c r="I83" s="15" t="s">
        <v>1522</v>
      </c>
      <c r="J83" s="16" t="s">
        <v>1522</v>
      </c>
      <c r="K83" s="16" t="s">
        <v>1522</v>
      </c>
      <c r="L83" s="15" t="s">
        <v>1522</v>
      </c>
      <c r="M83" s="15" t="s">
        <v>1522</v>
      </c>
      <c r="N83" s="17"/>
      <c r="P83">
        <f t="shared" si="8"/>
        <v>6</v>
      </c>
      <c r="Q83">
        <f t="shared" si="9"/>
        <v>6</v>
      </c>
      <c r="R83">
        <f t="shared" si="10"/>
        <v>1</v>
      </c>
      <c r="S83">
        <f t="shared" si="11"/>
        <v>1</v>
      </c>
      <c r="T83">
        <f t="shared" si="12"/>
        <v>1</v>
      </c>
      <c r="U83">
        <f t="shared" si="13"/>
        <v>1</v>
      </c>
      <c r="V83">
        <f t="shared" si="14"/>
        <v>1</v>
      </c>
    </row>
    <row r="84" spans="1:22" ht="16.8" thickBot="1" x14ac:dyDescent="0.35">
      <c r="A84" t="s">
        <v>195</v>
      </c>
      <c r="B84">
        <v>6</v>
      </c>
      <c r="C84">
        <v>6</v>
      </c>
      <c r="F84" s="7"/>
      <c r="G84" s="8"/>
      <c r="H84" s="6" t="s">
        <v>184</v>
      </c>
      <c r="I84" s="15" t="s">
        <v>1522</v>
      </c>
      <c r="J84" s="16" t="s">
        <v>1522</v>
      </c>
      <c r="K84" s="16" t="s">
        <v>1522</v>
      </c>
      <c r="L84" s="15" t="s">
        <v>1522</v>
      </c>
      <c r="M84" s="15" t="s">
        <v>1522</v>
      </c>
      <c r="N84" s="17"/>
      <c r="P84">
        <f t="shared" si="8"/>
        <v>6</v>
      </c>
      <c r="Q84">
        <f t="shared" si="9"/>
        <v>6</v>
      </c>
      <c r="R84">
        <f t="shared" si="10"/>
        <v>1</v>
      </c>
      <c r="S84">
        <f t="shared" si="11"/>
        <v>1</v>
      </c>
      <c r="T84">
        <f t="shared" si="12"/>
        <v>1</v>
      </c>
      <c r="U84">
        <f t="shared" si="13"/>
        <v>1</v>
      </c>
      <c r="V84">
        <f t="shared" si="14"/>
        <v>1</v>
      </c>
    </row>
    <row r="85" spans="1:22" ht="16.8" thickBot="1" x14ac:dyDescent="0.35">
      <c r="A85" t="s">
        <v>197</v>
      </c>
      <c r="B85">
        <v>6</v>
      </c>
      <c r="C85">
        <v>6</v>
      </c>
      <c r="F85" s="7"/>
      <c r="G85" s="8"/>
      <c r="H85" s="6" t="s">
        <v>215</v>
      </c>
      <c r="I85" s="15" t="s">
        <v>1522</v>
      </c>
      <c r="J85" s="16" t="s">
        <v>1522</v>
      </c>
      <c r="K85" s="16" t="s">
        <v>1522</v>
      </c>
      <c r="L85" s="15" t="s">
        <v>1522</v>
      </c>
      <c r="M85" s="15" t="s">
        <v>1522</v>
      </c>
      <c r="N85" s="17"/>
      <c r="P85">
        <f t="shared" si="8"/>
        <v>6</v>
      </c>
      <c r="Q85">
        <f t="shared" si="9"/>
        <v>6</v>
      </c>
      <c r="R85">
        <f t="shared" si="10"/>
        <v>1</v>
      </c>
      <c r="S85">
        <f t="shared" si="11"/>
        <v>1</v>
      </c>
      <c r="T85">
        <f t="shared" si="12"/>
        <v>1</v>
      </c>
      <c r="U85">
        <f t="shared" si="13"/>
        <v>1</v>
      </c>
      <c r="V85">
        <f t="shared" si="14"/>
        <v>1</v>
      </c>
    </row>
    <row r="86" spans="1:22" ht="16.8" thickBot="1" x14ac:dyDescent="0.35">
      <c r="A86" t="s">
        <v>60</v>
      </c>
      <c r="B86">
        <v>6</v>
      </c>
      <c r="C86">
        <v>6</v>
      </c>
      <c r="F86" s="7"/>
      <c r="G86" s="8"/>
      <c r="H86" s="6" t="s">
        <v>1566</v>
      </c>
      <c r="I86" s="15" t="s">
        <v>1522</v>
      </c>
      <c r="J86" s="16" t="s">
        <v>1522</v>
      </c>
      <c r="K86" s="16" t="s">
        <v>1522</v>
      </c>
      <c r="L86" s="15" t="s">
        <v>1522</v>
      </c>
      <c r="M86" s="15" t="s">
        <v>1522</v>
      </c>
      <c r="N86" s="17"/>
      <c r="P86">
        <f t="shared" si="8"/>
        <v>6</v>
      </c>
      <c r="Q86">
        <f t="shared" si="9"/>
        <v>6</v>
      </c>
      <c r="R86">
        <f t="shared" si="10"/>
        <v>1</v>
      </c>
      <c r="S86">
        <f t="shared" si="11"/>
        <v>1</v>
      </c>
      <c r="T86">
        <f t="shared" si="12"/>
        <v>1</v>
      </c>
      <c r="U86">
        <f t="shared" si="13"/>
        <v>1</v>
      </c>
      <c r="V86">
        <f t="shared" si="14"/>
        <v>1</v>
      </c>
    </row>
    <row r="87" spans="1:22" ht="16.8" thickBot="1" x14ac:dyDescent="0.35">
      <c r="A87" t="s">
        <v>38</v>
      </c>
      <c r="B87">
        <v>6</v>
      </c>
      <c r="C87">
        <v>6</v>
      </c>
      <c r="F87" s="7"/>
      <c r="G87" s="8"/>
      <c r="H87" s="6" t="s">
        <v>1567</v>
      </c>
      <c r="I87" s="15" t="s">
        <v>1522</v>
      </c>
      <c r="J87" s="16" t="s">
        <v>1522</v>
      </c>
      <c r="K87" s="16" t="s">
        <v>1522</v>
      </c>
      <c r="L87" s="15" t="s">
        <v>1522</v>
      </c>
      <c r="M87" s="15" t="s">
        <v>1522</v>
      </c>
      <c r="N87" s="17"/>
      <c r="P87">
        <f t="shared" si="8"/>
        <v>6</v>
      </c>
      <c r="Q87">
        <f t="shared" si="9"/>
        <v>6</v>
      </c>
      <c r="R87">
        <f t="shared" si="10"/>
        <v>1</v>
      </c>
      <c r="S87">
        <f t="shared" si="11"/>
        <v>1</v>
      </c>
      <c r="T87">
        <f t="shared" si="12"/>
        <v>1</v>
      </c>
      <c r="U87">
        <f t="shared" si="13"/>
        <v>1</v>
      </c>
      <c r="V87">
        <f t="shared" si="14"/>
        <v>1</v>
      </c>
    </row>
    <row r="88" spans="1:22" ht="16.8" thickBot="1" x14ac:dyDescent="0.35">
      <c r="A88" t="s">
        <v>43</v>
      </c>
      <c r="B88">
        <v>6</v>
      </c>
      <c r="C88">
        <v>6</v>
      </c>
      <c r="F88" s="7"/>
      <c r="G88" s="8"/>
      <c r="H88" s="6" t="s">
        <v>1568</v>
      </c>
      <c r="I88" s="15" t="s">
        <v>1522</v>
      </c>
      <c r="J88" s="16" t="s">
        <v>1522</v>
      </c>
      <c r="K88" s="16" t="s">
        <v>1522</v>
      </c>
      <c r="L88" s="15" t="s">
        <v>1522</v>
      </c>
      <c r="M88" s="15" t="s">
        <v>1522</v>
      </c>
      <c r="N88" s="17"/>
      <c r="P88">
        <f t="shared" si="8"/>
        <v>6</v>
      </c>
      <c r="Q88">
        <f t="shared" si="9"/>
        <v>6</v>
      </c>
      <c r="R88">
        <f t="shared" si="10"/>
        <v>1</v>
      </c>
      <c r="S88">
        <f t="shared" si="11"/>
        <v>1</v>
      </c>
      <c r="T88">
        <f t="shared" si="12"/>
        <v>1</v>
      </c>
      <c r="U88">
        <f t="shared" si="13"/>
        <v>1</v>
      </c>
      <c r="V88">
        <f t="shared" si="14"/>
        <v>1</v>
      </c>
    </row>
    <row r="89" spans="1:22" ht="16.8" thickBot="1" x14ac:dyDescent="0.35">
      <c r="A89" t="s">
        <v>63</v>
      </c>
      <c r="B89">
        <v>6</v>
      </c>
      <c r="C89">
        <v>6</v>
      </c>
      <c r="F89" s="7"/>
      <c r="G89" s="8"/>
      <c r="H89" s="6" t="s">
        <v>1569</v>
      </c>
      <c r="I89" s="15" t="s">
        <v>1522</v>
      </c>
      <c r="J89" s="16" t="s">
        <v>1522</v>
      </c>
      <c r="K89" s="16" t="s">
        <v>1522</v>
      </c>
      <c r="L89" s="15" t="s">
        <v>1522</v>
      </c>
      <c r="M89" s="15" t="s">
        <v>1522</v>
      </c>
      <c r="N89" s="17"/>
      <c r="P89">
        <f t="shared" si="8"/>
        <v>6</v>
      </c>
      <c r="Q89">
        <f t="shared" si="9"/>
        <v>6</v>
      </c>
      <c r="R89">
        <f t="shared" si="10"/>
        <v>1</v>
      </c>
      <c r="S89">
        <f t="shared" si="11"/>
        <v>1</v>
      </c>
      <c r="T89">
        <f t="shared" si="12"/>
        <v>1</v>
      </c>
      <c r="U89">
        <f t="shared" si="13"/>
        <v>1</v>
      </c>
      <c r="V89">
        <f t="shared" si="14"/>
        <v>1</v>
      </c>
    </row>
    <row r="90" spans="1:22" ht="16.8" thickBot="1" x14ac:dyDescent="0.35">
      <c r="A90" t="s">
        <v>56</v>
      </c>
      <c r="B90">
        <v>6</v>
      </c>
      <c r="C90">
        <v>6</v>
      </c>
      <c r="F90" s="7"/>
      <c r="G90" s="8"/>
      <c r="H90" s="6" t="s">
        <v>1570</v>
      </c>
      <c r="I90" s="15" t="s">
        <v>1522</v>
      </c>
      <c r="J90" s="16" t="s">
        <v>1522</v>
      </c>
      <c r="K90" s="16" t="s">
        <v>1522</v>
      </c>
      <c r="L90" s="15" t="s">
        <v>1522</v>
      </c>
      <c r="M90" s="15" t="s">
        <v>1522</v>
      </c>
      <c r="N90" s="17"/>
      <c r="P90">
        <f t="shared" si="8"/>
        <v>6</v>
      </c>
      <c r="Q90">
        <f t="shared" si="9"/>
        <v>6</v>
      </c>
      <c r="R90">
        <f t="shared" si="10"/>
        <v>1</v>
      </c>
      <c r="S90">
        <f t="shared" si="11"/>
        <v>1</v>
      </c>
      <c r="T90">
        <f t="shared" si="12"/>
        <v>1</v>
      </c>
      <c r="U90">
        <f t="shared" si="13"/>
        <v>1</v>
      </c>
      <c r="V90">
        <f t="shared" si="14"/>
        <v>1</v>
      </c>
    </row>
    <row r="91" spans="1:22" ht="16.8" thickBot="1" x14ac:dyDescent="0.35">
      <c r="A91" t="s">
        <v>45</v>
      </c>
      <c r="B91">
        <v>6</v>
      </c>
      <c r="C91">
        <v>6</v>
      </c>
      <c r="F91" s="7"/>
      <c r="G91" s="8"/>
      <c r="H91" s="6" t="s">
        <v>1571</v>
      </c>
      <c r="I91" s="15" t="s">
        <v>1522</v>
      </c>
      <c r="J91" s="16" t="s">
        <v>1522</v>
      </c>
      <c r="K91" s="16" t="s">
        <v>1522</v>
      </c>
      <c r="L91" s="15" t="s">
        <v>1522</v>
      </c>
      <c r="M91" s="15" t="s">
        <v>1522</v>
      </c>
      <c r="N91" s="17"/>
      <c r="P91">
        <f t="shared" si="8"/>
        <v>6</v>
      </c>
      <c r="Q91">
        <f t="shared" si="9"/>
        <v>6</v>
      </c>
      <c r="R91">
        <f t="shared" si="10"/>
        <v>1</v>
      </c>
      <c r="S91">
        <f t="shared" si="11"/>
        <v>1</v>
      </c>
      <c r="T91">
        <f t="shared" si="12"/>
        <v>1</v>
      </c>
      <c r="U91">
        <f t="shared" si="13"/>
        <v>1</v>
      </c>
      <c r="V91">
        <f t="shared" si="14"/>
        <v>1</v>
      </c>
    </row>
    <row r="92" spans="1:22" ht="16.8" thickBot="1" x14ac:dyDescent="0.35">
      <c r="A92" t="s">
        <v>21</v>
      </c>
      <c r="B92">
        <v>6</v>
      </c>
      <c r="C92">
        <v>6</v>
      </c>
      <c r="F92" s="7"/>
      <c r="G92" s="6" t="s">
        <v>20</v>
      </c>
      <c r="H92" s="6" t="s">
        <v>1572</v>
      </c>
      <c r="I92" s="15" t="s">
        <v>1522</v>
      </c>
      <c r="J92" s="16" t="s">
        <v>1522</v>
      </c>
      <c r="K92" s="16" t="s">
        <v>1522</v>
      </c>
      <c r="L92" s="15" t="s">
        <v>1522</v>
      </c>
      <c r="M92" s="15" t="s">
        <v>1522</v>
      </c>
      <c r="N92" s="17"/>
      <c r="P92">
        <f t="shared" si="8"/>
        <v>6</v>
      </c>
      <c r="Q92">
        <f t="shared" si="9"/>
        <v>6</v>
      </c>
      <c r="R92">
        <f t="shared" si="10"/>
        <v>1</v>
      </c>
      <c r="S92">
        <f t="shared" si="11"/>
        <v>1</v>
      </c>
      <c r="T92">
        <f t="shared" si="12"/>
        <v>1</v>
      </c>
      <c r="U92">
        <f t="shared" si="13"/>
        <v>1</v>
      </c>
      <c r="V92">
        <f t="shared" si="14"/>
        <v>1</v>
      </c>
    </row>
    <row r="93" spans="1:22" ht="16.8" thickBot="1" x14ac:dyDescent="0.35">
      <c r="A93" t="s">
        <v>25</v>
      </c>
      <c r="B93">
        <v>6</v>
      </c>
      <c r="C93">
        <v>6</v>
      </c>
      <c r="F93" s="7"/>
      <c r="G93" s="8"/>
      <c r="H93" s="6" t="s">
        <v>1573</v>
      </c>
      <c r="I93" s="15" t="s">
        <v>1522</v>
      </c>
      <c r="J93" s="16" t="s">
        <v>1522</v>
      </c>
      <c r="K93" s="16" t="s">
        <v>1522</v>
      </c>
      <c r="L93" s="15" t="s">
        <v>1522</v>
      </c>
      <c r="M93" s="15" t="s">
        <v>1522</v>
      </c>
      <c r="N93" s="17"/>
      <c r="P93">
        <f t="shared" si="8"/>
        <v>6</v>
      </c>
      <c r="Q93">
        <f t="shared" si="9"/>
        <v>6</v>
      </c>
      <c r="R93">
        <f t="shared" si="10"/>
        <v>1</v>
      </c>
      <c r="S93">
        <f t="shared" si="11"/>
        <v>1</v>
      </c>
      <c r="T93">
        <f t="shared" si="12"/>
        <v>1</v>
      </c>
      <c r="U93">
        <f t="shared" si="13"/>
        <v>1</v>
      </c>
      <c r="V93">
        <f t="shared" si="14"/>
        <v>1</v>
      </c>
    </row>
    <row r="94" spans="1:22" ht="16.8" thickBot="1" x14ac:dyDescent="0.35">
      <c r="A94" t="s">
        <v>31</v>
      </c>
      <c r="B94">
        <v>6</v>
      </c>
      <c r="C94">
        <v>6</v>
      </c>
      <c r="F94" s="7"/>
      <c r="G94" s="8"/>
      <c r="H94" s="6" t="s">
        <v>1574</v>
      </c>
      <c r="I94" s="15" t="s">
        <v>1522</v>
      </c>
      <c r="J94" s="16" t="s">
        <v>1522</v>
      </c>
      <c r="K94" s="16" t="s">
        <v>1522</v>
      </c>
      <c r="L94" s="15" t="s">
        <v>1522</v>
      </c>
      <c r="M94" s="15" t="s">
        <v>1522</v>
      </c>
      <c r="N94" s="17"/>
      <c r="P94">
        <f t="shared" si="8"/>
        <v>6</v>
      </c>
      <c r="Q94">
        <f t="shared" si="9"/>
        <v>6</v>
      </c>
      <c r="R94">
        <f t="shared" si="10"/>
        <v>1</v>
      </c>
      <c r="S94">
        <f t="shared" si="11"/>
        <v>1</v>
      </c>
      <c r="T94">
        <f t="shared" si="12"/>
        <v>1</v>
      </c>
      <c r="U94">
        <f t="shared" si="13"/>
        <v>1</v>
      </c>
      <c r="V94">
        <f t="shared" si="14"/>
        <v>1</v>
      </c>
    </row>
    <row r="95" spans="1:22" ht="16.8" thickBot="1" x14ac:dyDescent="0.35">
      <c r="A95" t="s">
        <v>34</v>
      </c>
      <c r="B95">
        <v>6</v>
      </c>
      <c r="C95">
        <v>6</v>
      </c>
      <c r="F95" s="7"/>
      <c r="G95" s="8"/>
      <c r="H95" s="6" t="s">
        <v>1575</v>
      </c>
      <c r="I95" s="15" t="s">
        <v>1522</v>
      </c>
      <c r="J95" s="16" t="s">
        <v>1522</v>
      </c>
      <c r="K95" s="16" t="s">
        <v>1522</v>
      </c>
      <c r="L95" s="15" t="s">
        <v>1522</v>
      </c>
      <c r="M95" s="15" t="s">
        <v>1522</v>
      </c>
      <c r="N95" s="17"/>
      <c r="P95">
        <f t="shared" si="8"/>
        <v>6</v>
      </c>
      <c r="Q95">
        <f t="shared" si="9"/>
        <v>6</v>
      </c>
      <c r="R95">
        <f t="shared" si="10"/>
        <v>1</v>
      </c>
      <c r="S95">
        <f t="shared" si="11"/>
        <v>1</v>
      </c>
      <c r="T95">
        <f t="shared" si="12"/>
        <v>1</v>
      </c>
      <c r="U95">
        <f t="shared" si="13"/>
        <v>1</v>
      </c>
      <c r="V95">
        <f t="shared" si="14"/>
        <v>1</v>
      </c>
    </row>
    <row r="96" spans="1:22" ht="16.8" thickBot="1" x14ac:dyDescent="0.35">
      <c r="A96" t="s">
        <v>49</v>
      </c>
      <c r="B96">
        <v>6</v>
      </c>
      <c r="C96">
        <v>6</v>
      </c>
      <c r="F96" s="7"/>
      <c r="G96" s="8"/>
      <c r="H96" s="6" t="s">
        <v>1576</v>
      </c>
      <c r="I96" s="15" t="s">
        <v>1522</v>
      </c>
      <c r="J96" s="16" t="s">
        <v>1522</v>
      </c>
      <c r="K96" s="16" t="s">
        <v>1522</v>
      </c>
      <c r="L96" s="15" t="s">
        <v>1522</v>
      </c>
      <c r="M96" s="15" t="s">
        <v>1522</v>
      </c>
      <c r="N96" s="17"/>
      <c r="P96">
        <f t="shared" si="8"/>
        <v>6</v>
      </c>
      <c r="Q96">
        <f t="shared" si="9"/>
        <v>6</v>
      </c>
      <c r="R96">
        <f t="shared" si="10"/>
        <v>1</v>
      </c>
      <c r="S96">
        <f t="shared" si="11"/>
        <v>1</v>
      </c>
      <c r="T96">
        <f t="shared" si="12"/>
        <v>1</v>
      </c>
      <c r="U96">
        <f t="shared" si="13"/>
        <v>1</v>
      </c>
      <c r="V96">
        <f t="shared" si="14"/>
        <v>1</v>
      </c>
    </row>
    <row r="97" spans="1:22" ht="16.8" thickBot="1" x14ac:dyDescent="0.35">
      <c r="A97" t="s">
        <v>53</v>
      </c>
      <c r="B97">
        <v>6</v>
      </c>
      <c r="C97">
        <v>6</v>
      </c>
      <c r="F97" s="7"/>
      <c r="G97" s="8"/>
      <c r="H97" s="6" t="s">
        <v>1577</v>
      </c>
      <c r="I97" s="15" t="s">
        <v>1522</v>
      </c>
      <c r="J97" s="16" t="s">
        <v>1522</v>
      </c>
      <c r="K97" s="16" t="s">
        <v>1522</v>
      </c>
      <c r="L97" s="15" t="s">
        <v>1522</v>
      </c>
      <c r="M97" s="15" t="s">
        <v>1522</v>
      </c>
      <c r="N97" s="17"/>
      <c r="P97">
        <f t="shared" si="8"/>
        <v>6</v>
      </c>
      <c r="Q97">
        <f t="shared" si="9"/>
        <v>6</v>
      </c>
      <c r="R97">
        <f t="shared" si="10"/>
        <v>1</v>
      </c>
      <c r="S97">
        <f t="shared" si="11"/>
        <v>1</v>
      </c>
      <c r="T97">
        <f t="shared" si="12"/>
        <v>1</v>
      </c>
      <c r="U97">
        <f t="shared" si="13"/>
        <v>1</v>
      </c>
      <c r="V97">
        <f t="shared" si="14"/>
        <v>1</v>
      </c>
    </row>
    <row r="98" spans="1:22" ht="16.8" thickBot="1" x14ac:dyDescent="0.35">
      <c r="A98" t="s">
        <v>236</v>
      </c>
      <c r="B98">
        <v>8</v>
      </c>
      <c r="F98" s="7"/>
      <c r="G98" s="8"/>
      <c r="H98" s="6" t="s">
        <v>1578</v>
      </c>
      <c r="I98" s="15" t="s">
        <v>1522</v>
      </c>
      <c r="J98" s="16" t="s">
        <v>1522</v>
      </c>
      <c r="K98" s="16" t="s">
        <v>1522</v>
      </c>
      <c r="L98" s="15" t="s">
        <v>1522</v>
      </c>
      <c r="M98" s="15" t="s">
        <v>1522</v>
      </c>
      <c r="N98" s="17"/>
      <c r="P98">
        <f t="shared" si="8"/>
        <v>6</v>
      </c>
      <c r="Q98">
        <f t="shared" si="9"/>
        <v>6</v>
      </c>
      <c r="R98">
        <f t="shared" si="10"/>
        <v>1</v>
      </c>
      <c r="S98">
        <f t="shared" si="11"/>
        <v>1</v>
      </c>
      <c r="T98">
        <f t="shared" si="12"/>
        <v>1</v>
      </c>
      <c r="U98">
        <f t="shared" si="13"/>
        <v>1</v>
      </c>
      <c r="V98">
        <f t="shared" si="14"/>
        <v>1</v>
      </c>
    </row>
    <row r="99" spans="1:22" ht="16.8" thickBot="1" x14ac:dyDescent="0.35">
      <c r="A99" t="s">
        <v>222</v>
      </c>
      <c r="B99">
        <v>8</v>
      </c>
      <c r="F99" s="7"/>
      <c r="G99" s="8"/>
      <c r="H99" s="6" t="s">
        <v>1579</v>
      </c>
      <c r="I99" s="15" t="s">
        <v>1522</v>
      </c>
      <c r="J99" s="16" t="s">
        <v>1522</v>
      </c>
      <c r="K99" s="16" t="s">
        <v>1522</v>
      </c>
      <c r="L99" s="15" t="s">
        <v>1522</v>
      </c>
      <c r="M99" s="15" t="s">
        <v>1522</v>
      </c>
      <c r="N99" s="17"/>
      <c r="P99">
        <f t="shared" si="8"/>
        <v>6</v>
      </c>
      <c r="Q99">
        <f t="shared" si="9"/>
        <v>6</v>
      </c>
      <c r="R99">
        <f t="shared" si="10"/>
        <v>1</v>
      </c>
      <c r="S99">
        <f t="shared" si="11"/>
        <v>1</v>
      </c>
      <c r="T99">
        <f t="shared" si="12"/>
        <v>1</v>
      </c>
      <c r="U99">
        <f t="shared" si="13"/>
        <v>1</v>
      </c>
      <c r="V99">
        <f t="shared" si="14"/>
        <v>1</v>
      </c>
    </row>
    <row r="100" spans="1:22" ht="16.8" thickBot="1" x14ac:dyDescent="0.35">
      <c r="A100" t="s">
        <v>246</v>
      </c>
      <c r="B100">
        <v>8</v>
      </c>
      <c r="F100" s="7"/>
      <c r="G100" s="8"/>
      <c r="H100" s="6" t="s">
        <v>1580</v>
      </c>
      <c r="I100" s="15" t="s">
        <v>1522</v>
      </c>
      <c r="J100" s="16" t="s">
        <v>1522</v>
      </c>
      <c r="K100" s="16" t="s">
        <v>1522</v>
      </c>
      <c r="L100" s="15" t="s">
        <v>1522</v>
      </c>
      <c r="M100" s="15" t="s">
        <v>1522</v>
      </c>
      <c r="N100" s="17"/>
      <c r="P100">
        <f t="shared" si="8"/>
        <v>6</v>
      </c>
      <c r="Q100">
        <f t="shared" si="9"/>
        <v>6</v>
      </c>
      <c r="R100">
        <f t="shared" si="10"/>
        <v>1</v>
      </c>
      <c r="S100">
        <f t="shared" si="11"/>
        <v>1</v>
      </c>
      <c r="T100">
        <f t="shared" si="12"/>
        <v>1</v>
      </c>
      <c r="U100">
        <f t="shared" si="13"/>
        <v>1</v>
      </c>
      <c r="V100">
        <f t="shared" si="14"/>
        <v>1</v>
      </c>
    </row>
    <row r="101" spans="1:22" ht="16.8" thickBot="1" x14ac:dyDescent="0.35">
      <c r="A101" t="s">
        <v>242</v>
      </c>
      <c r="B101">
        <v>8</v>
      </c>
      <c r="F101" s="7"/>
      <c r="G101" s="8"/>
      <c r="H101" s="6" t="s">
        <v>1581</v>
      </c>
      <c r="I101" s="15" t="s">
        <v>1522</v>
      </c>
      <c r="J101" s="16" t="s">
        <v>1522</v>
      </c>
      <c r="K101" s="16" t="s">
        <v>1522</v>
      </c>
      <c r="L101" s="15" t="s">
        <v>1522</v>
      </c>
      <c r="M101" s="15" t="s">
        <v>1522</v>
      </c>
      <c r="N101" s="17"/>
      <c r="P101">
        <f t="shared" si="8"/>
        <v>6</v>
      </c>
      <c r="Q101">
        <f t="shared" si="9"/>
        <v>6</v>
      </c>
      <c r="R101">
        <f t="shared" si="10"/>
        <v>1</v>
      </c>
      <c r="S101">
        <f t="shared" si="11"/>
        <v>1</v>
      </c>
      <c r="T101">
        <f t="shared" si="12"/>
        <v>1</v>
      </c>
      <c r="U101">
        <f t="shared" si="13"/>
        <v>1</v>
      </c>
      <c r="V101">
        <f t="shared" si="14"/>
        <v>1</v>
      </c>
    </row>
    <row r="102" spans="1:22" ht="16.8" thickBot="1" x14ac:dyDescent="0.35">
      <c r="A102" t="s">
        <v>225</v>
      </c>
      <c r="B102">
        <v>8</v>
      </c>
      <c r="F102" s="7"/>
      <c r="G102" s="8"/>
      <c r="H102" s="6" t="s">
        <v>1582</v>
      </c>
      <c r="I102" s="15" t="s">
        <v>1522</v>
      </c>
      <c r="J102" s="16" t="s">
        <v>1522</v>
      </c>
      <c r="K102" s="16" t="s">
        <v>1522</v>
      </c>
      <c r="L102" s="15" t="s">
        <v>1522</v>
      </c>
      <c r="M102" s="15" t="s">
        <v>1522</v>
      </c>
      <c r="N102" s="17"/>
      <c r="P102">
        <f t="shared" si="8"/>
        <v>6</v>
      </c>
      <c r="Q102">
        <f t="shared" si="9"/>
        <v>6</v>
      </c>
      <c r="R102">
        <f t="shared" si="10"/>
        <v>1</v>
      </c>
      <c r="S102">
        <f t="shared" si="11"/>
        <v>1</v>
      </c>
      <c r="T102">
        <f t="shared" si="12"/>
        <v>1</v>
      </c>
      <c r="U102">
        <f t="shared" si="13"/>
        <v>1</v>
      </c>
      <c r="V102">
        <f t="shared" si="14"/>
        <v>1</v>
      </c>
    </row>
    <row r="103" spans="1:22" ht="16.8" thickBot="1" x14ac:dyDescent="0.35">
      <c r="A103" t="s">
        <v>229</v>
      </c>
      <c r="B103">
        <v>8</v>
      </c>
      <c r="F103" s="7"/>
      <c r="G103" s="8"/>
      <c r="H103" s="6" t="s">
        <v>1583</v>
      </c>
      <c r="I103" s="15" t="s">
        <v>1522</v>
      </c>
      <c r="J103" s="16" t="s">
        <v>1522</v>
      </c>
      <c r="K103" s="16" t="s">
        <v>1522</v>
      </c>
      <c r="L103" s="15" t="s">
        <v>1522</v>
      </c>
      <c r="M103" s="15" t="s">
        <v>1522</v>
      </c>
      <c r="N103" s="17"/>
      <c r="P103">
        <f t="shared" si="8"/>
        <v>6</v>
      </c>
      <c r="Q103">
        <f t="shared" si="9"/>
        <v>6</v>
      </c>
      <c r="R103">
        <f t="shared" si="10"/>
        <v>1</v>
      </c>
      <c r="S103">
        <f t="shared" si="11"/>
        <v>1</v>
      </c>
      <c r="T103">
        <f t="shared" si="12"/>
        <v>1</v>
      </c>
      <c r="U103">
        <f t="shared" si="13"/>
        <v>1</v>
      </c>
      <c r="V103">
        <f t="shared" si="14"/>
        <v>1</v>
      </c>
    </row>
    <row r="104" spans="1:22" ht="16.8" thickBot="1" x14ac:dyDescent="0.35">
      <c r="A104" t="s">
        <v>232</v>
      </c>
      <c r="B104">
        <v>8</v>
      </c>
      <c r="F104" s="5" t="s">
        <v>1511</v>
      </c>
      <c r="G104" s="6" t="s">
        <v>873</v>
      </c>
      <c r="H104" s="8" t="s">
        <v>1584</v>
      </c>
      <c r="I104" s="15" t="s">
        <v>1522</v>
      </c>
      <c r="J104" s="16" t="s">
        <v>1522</v>
      </c>
      <c r="K104" s="18"/>
      <c r="L104" s="15" t="s">
        <v>1522</v>
      </c>
      <c r="M104" s="19"/>
      <c r="N104" s="17"/>
      <c r="P104">
        <f t="shared" si="8"/>
        <v>6</v>
      </c>
      <c r="Q104">
        <f t="shared" si="9"/>
        <v>0</v>
      </c>
      <c r="R104">
        <f t="shared" si="10"/>
        <v>1</v>
      </c>
      <c r="S104">
        <f t="shared" si="11"/>
        <v>1</v>
      </c>
      <c r="T104">
        <f t="shared" si="12"/>
        <v>0</v>
      </c>
      <c r="U104">
        <f t="shared" si="13"/>
        <v>1</v>
      </c>
      <c r="V104">
        <f t="shared" si="14"/>
        <v>0</v>
      </c>
    </row>
    <row r="105" spans="1:22" ht="16.8" thickBot="1" x14ac:dyDescent="0.35">
      <c r="A105" t="s">
        <v>239</v>
      </c>
      <c r="B105">
        <v>8</v>
      </c>
      <c r="F105" s="7"/>
      <c r="G105" s="8"/>
      <c r="H105" s="6" t="s">
        <v>1585</v>
      </c>
      <c r="I105" s="15" t="s">
        <v>1522</v>
      </c>
      <c r="J105" s="16" t="s">
        <v>1522</v>
      </c>
      <c r="K105" s="18"/>
      <c r="L105" s="15" t="s">
        <v>1522</v>
      </c>
      <c r="M105" s="19"/>
      <c r="N105" s="17"/>
      <c r="P105">
        <f t="shared" si="8"/>
        <v>6</v>
      </c>
      <c r="Q105">
        <f t="shared" si="9"/>
        <v>0</v>
      </c>
      <c r="R105">
        <f t="shared" si="10"/>
        <v>1</v>
      </c>
      <c r="S105">
        <f t="shared" si="11"/>
        <v>1</v>
      </c>
      <c r="T105">
        <f t="shared" si="12"/>
        <v>0</v>
      </c>
      <c r="U105">
        <f t="shared" si="13"/>
        <v>1</v>
      </c>
      <c r="V105">
        <f t="shared" si="14"/>
        <v>0</v>
      </c>
    </row>
    <row r="106" spans="1:22" ht="16.8" thickBot="1" x14ac:dyDescent="0.35">
      <c r="A106" t="s">
        <v>407</v>
      </c>
      <c r="B106">
        <v>7</v>
      </c>
      <c r="F106" s="7"/>
      <c r="G106" s="8"/>
      <c r="H106" s="6" t="s">
        <v>1586</v>
      </c>
      <c r="I106" s="15" t="s">
        <v>1522</v>
      </c>
      <c r="J106" s="16" t="s">
        <v>1522</v>
      </c>
      <c r="K106" s="18"/>
      <c r="L106" s="15" t="s">
        <v>1522</v>
      </c>
      <c r="M106" s="19"/>
      <c r="N106" s="17"/>
      <c r="P106">
        <f t="shared" si="8"/>
        <v>6</v>
      </c>
      <c r="Q106">
        <f t="shared" si="9"/>
        <v>0</v>
      </c>
      <c r="R106">
        <f t="shared" si="10"/>
        <v>1</v>
      </c>
      <c r="S106">
        <f t="shared" si="11"/>
        <v>1</v>
      </c>
      <c r="T106">
        <f t="shared" si="12"/>
        <v>0</v>
      </c>
      <c r="U106">
        <f t="shared" si="13"/>
        <v>1</v>
      </c>
      <c r="V106">
        <f t="shared" si="14"/>
        <v>0</v>
      </c>
    </row>
    <row r="107" spans="1:22" ht="16.8" thickBot="1" x14ac:dyDescent="0.35">
      <c r="A107" t="s">
        <v>433</v>
      </c>
      <c r="B107">
        <v>6</v>
      </c>
      <c r="F107" s="7"/>
      <c r="G107" s="8"/>
      <c r="H107" s="6" t="s">
        <v>1587</v>
      </c>
      <c r="I107" s="15" t="s">
        <v>1522</v>
      </c>
      <c r="J107" s="16" t="s">
        <v>1522</v>
      </c>
      <c r="K107" s="18"/>
      <c r="L107" s="15" t="s">
        <v>1522</v>
      </c>
      <c r="M107" s="19"/>
      <c r="N107" s="17"/>
      <c r="P107">
        <f t="shared" si="8"/>
        <v>6</v>
      </c>
      <c r="Q107">
        <f t="shared" si="9"/>
        <v>0</v>
      </c>
      <c r="R107">
        <f t="shared" si="10"/>
        <v>1</v>
      </c>
      <c r="S107">
        <f t="shared" si="11"/>
        <v>1</v>
      </c>
      <c r="T107">
        <f t="shared" si="12"/>
        <v>0</v>
      </c>
      <c r="U107">
        <f t="shared" si="13"/>
        <v>1</v>
      </c>
      <c r="V107">
        <f t="shared" si="14"/>
        <v>0</v>
      </c>
    </row>
    <row r="108" spans="1:22" ht="16.8" thickBot="1" x14ac:dyDescent="0.35">
      <c r="A108" t="s">
        <v>390</v>
      </c>
      <c r="B108">
        <v>6</v>
      </c>
      <c r="F108" s="7"/>
      <c r="G108" s="8"/>
      <c r="H108" s="6" t="s">
        <v>877</v>
      </c>
      <c r="I108" s="15" t="s">
        <v>1522</v>
      </c>
      <c r="J108" s="16" t="s">
        <v>1522</v>
      </c>
      <c r="K108" s="18"/>
      <c r="L108" s="15" t="s">
        <v>1522</v>
      </c>
      <c r="M108" s="19"/>
      <c r="N108" s="17"/>
      <c r="P108">
        <f t="shared" si="8"/>
        <v>6</v>
      </c>
      <c r="Q108">
        <f t="shared" si="9"/>
        <v>0</v>
      </c>
      <c r="R108">
        <f t="shared" si="10"/>
        <v>1</v>
      </c>
      <c r="S108">
        <f t="shared" si="11"/>
        <v>1</v>
      </c>
      <c r="T108">
        <f t="shared" si="12"/>
        <v>0</v>
      </c>
      <c r="U108">
        <f t="shared" si="13"/>
        <v>1</v>
      </c>
      <c r="V108">
        <f t="shared" si="14"/>
        <v>0</v>
      </c>
    </row>
    <row r="109" spans="1:22" ht="16.8" thickBot="1" x14ac:dyDescent="0.35">
      <c r="A109" t="s">
        <v>428</v>
      </c>
      <c r="B109">
        <v>6</v>
      </c>
      <c r="F109" s="7"/>
      <c r="G109" s="8"/>
      <c r="H109" s="6" t="s">
        <v>874</v>
      </c>
      <c r="I109" s="15" t="s">
        <v>1522</v>
      </c>
      <c r="J109" s="16" t="s">
        <v>1522</v>
      </c>
      <c r="K109" s="18"/>
      <c r="L109" s="15" t="s">
        <v>1522</v>
      </c>
      <c r="M109" s="19"/>
      <c r="N109" s="17"/>
      <c r="P109">
        <f t="shared" si="8"/>
        <v>6</v>
      </c>
      <c r="Q109">
        <f t="shared" si="9"/>
        <v>0</v>
      </c>
      <c r="R109">
        <f t="shared" si="10"/>
        <v>1</v>
      </c>
      <c r="S109">
        <f t="shared" si="11"/>
        <v>1</v>
      </c>
      <c r="T109">
        <f t="shared" si="12"/>
        <v>0</v>
      </c>
      <c r="U109">
        <f t="shared" si="13"/>
        <v>1</v>
      </c>
      <c r="V109">
        <f t="shared" si="14"/>
        <v>0</v>
      </c>
    </row>
    <row r="110" spans="1:22" ht="16.8" thickBot="1" x14ac:dyDescent="0.35">
      <c r="A110" t="s">
        <v>412</v>
      </c>
      <c r="B110">
        <v>6</v>
      </c>
      <c r="F110" s="7"/>
      <c r="G110" s="8"/>
      <c r="H110" s="6" t="s">
        <v>1588</v>
      </c>
      <c r="I110" s="15" t="s">
        <v>1522</v>
      </c>
      <c r="J110" s="16" t="s">
        <v>1522</v>
      </c>
      <c r="K110" s="18"/>
      <c r="L110" s="15" t="s">
        <v>1522</v>
      </c>
      <c r="M110" s="19"/>
      <c r="N110" s="17"/>
      <c r="P110">
        <f t="shared" si="8"/>
        <v>6</v>
      </c>
      <c r="Q110">
        <f t="shared" si="9"/>
        <v>0</v>
      </c>
      <c r="R110">
        <f t="shared" si="10"/>
        <v>1</v>
      </c>
      <c r="S110">
        <f t="shared" si="11"/>
        <v>1</v>
      </c>
      <c r="T110">
        <f t="shared" si="12"/>
        <v>0</v>
      </c>
      <c r="U110">
        <f t="shared" si="13"/>
        <v>1</v>
      </c>
      <c r="V110">
        <f t="shared" si="14"/>
        <v>0</v>
      </c>
    </row>
    <row r="111" spans="1:22" ht="16.8" thickBot="1" x14ac:dyDescent="0.35">
      <c r="A111" t="s">
        <v>416</v>
      </c>
      <c r="B111">
        <v>7</v>
      </c>
      <c r="F111" s="7"/>
      <c r="G111" s="8"/>
      <c r="H111" s="6" t="s">
        <v>1589</v>
      </c>
      <c r="I111" s="15" t="s">
        <v>1522</v>
      </c>
      <c r="J111" s="16" t="s">
        <v>1522</v>
      </c>
      <c r="K111" s="18"/>
      <c r="L111" s="15" t="s">
        <v>1522</v>
      </c>
      <c r="M111" s="19"/>
      <c r="N111" s="17"/>
      <c r="P111">
        <f t="shared" si="8"/>
        <v>6</v>
      </c>
      <c r="Q111">
        <f t="shared" si="9"/>
        <v>0</v>
      </c>
      <c r="R111">
        <f t="shared" si="10"/>
        <v>1</v>
      </c>
      <c r="S111">
        <f t="shared" si="11"/>
        <v>1</v>
      </c>
      <c r="T111">
        <f t="shared" si="12"/>
        <v>0</v>
      </c>
      <c r="U111">
        <f t="shared" si="13"/>
        <v>1</v>
      </c>
      <c r="V111">
        <f t="shared" si="14"/>
        <v>0</v>
      </c>
    </row>
    <row r="112" spans="1:22" ht="16.8" thickBot="1" x14ac:dyDescent="0.35">
      <c r="A112" t="s">
        <v>397</v>
      </c>
      <c r="B112">
        <v>7</v>
      </c>
      <c r="F112" s="7"/>
      <c r="G112" s="8"/>
      <c r="H112" s="6" t="s">
        <v>889</v>
      </c>
      <c r="I112" s="15" t="s">
        <v>1522</v>
      </c>
      <c r="J112" s="16" t="s">
        <v>1522</v>
      </c>
      <c r="K112" s="18"/>
      <c r="L112" s="15" t="s">
        <v>1522</v>
      </c>
      <c r="M112" s="19"/>
      <c r="N112" s="17"/>
      <c r="P112">
        <f t="shared" si="8"/>
        <v>6</v>
      </c>
      <c r="Q112">
        <f t="shared" si="9"/>
        <v>0</v>
      </c>
      <c r="R112">
        <f t="shared" si="10"/>
        <v>1</v>
      </c>
      <c r="S112">
        <f t="shared" si="11"/>
        <v>1</v>
      </c>
      <c r="T112">
        <f t="shared" si="12"/>
        <v>0</v>
      </c>
      <c r="U112">
        <f t="shared" si="13"/>
        <v>1</v>
      </c>
      <c r="V112">
        <f t="shared" si="14"/>
        <v>0</v>
      </c>
    </row>
    <row r="113" spans="1:22" ht="16.8" thickBot="1" x14ac:dyDescent="0.35">
      <c r="A113" t="s">
        <v>395</v>
      </c>
      <c r="B113">
        <v>6</v>
      </c>
      <c r="F113" s="7"/>
      <c r="G113" s="8"/>
      <c r="H113" s="6" t="s">
        <v>1514</v>
      </c>
      <c r="I113" s="15" t="s">
        <v>1522</v>
      </c>
      <c r="J113" s="16" t="s">
        <v>1522</v>
      </c>
      <c r="K113" s="18"/>
      <c r="L113" s="15" t="s">
        <v>1522</v>
      </c>
      <c r="M113" s="19"/>
      <c r="N113" s="17"/>
      <c r="P113">
        <f t="shared" si="8"/>
        <v>6</v>
      </c>
      <c r="Q113">
        <f t="shared" si="9"/>
        <v>0</v>
      </c>
      <c r="R113">
        <f t="shared" si="10"/>
        <v>1</v>
      </c>
      <c r="S113">
        <f t="shared" si="11"/>
        <v>1</v>
      </c>
      <c r="T113">
        <f t="shared" si="12"/>
        <v>0</v>
      </c>
      <c r="U113">
        <f t="shared" si="13"/>
        <v>1</v>
      </c>
      <c r="V113">
        <f t="shared" si="14"/>
        <v>0</v>
      </c>
    </row>
    <row r="114" spans="1:22" ht="16.8" thickBot="1" x14ac:dyDescent="0.35">
      <c r="A114" t="s">
        <v>419</v>
      </c>
      <c r="B114">
        <v>7</v>
      </c>
      <c r="F114" s="7"/>
      <c r="G114" s="8"/>
      <c r="H114" s="6" t="s">
        <v>905</v>
      </c>
      <c r="I114" s="15" t="s">
        <v>1522</v>
      </c>
      <c r="J114" s="16" t="s">
        <v>1522</v>
      </c>
      <c r="K114" s="18"/>
      <c r="L114" s="15" t="s">
        <v>1522</v>
      </c>
      <c r="M114" s="19"/>
      <c r="N114" s="17"/>
      <c r="P114">
        <f t="shared" si="8"/>
        <v>6</v>
      </c>
      <c r="Q114">
        <f t="shared" si="9"/>
        <v>0</v>
      </c>
      <c r="R114">
        <f t="shared" si="10"/>
        <v>1</v>
      </c>
      <c r="S114">
        <f t="shared" si="11"/>
        <v>1</v>
      </c>
      <c r="T114">
        <f t="shared" si="12"/>
        <v>0</v>
      </c>
      <c r="U114">
        <f t="shared" si="13"/>
        <v>1</v>
      </c>
      <c r="V114">
        <f t="shared" si="14"/>
        <v>0</v>
      </c>
    </row>
    <row r="115" spans="1:22" ht="16.8" thickBot="1" x14ac:dyDescent="0.35">
      <c r="A115" t="s">
        <v>422</v>
      </c>
      <c r="B115">
        <v>7</v>
      </c>
      <c r="F115" s="7"/>
      <c r="G115" s="6" t="s">
        <v>916</v>
      </c>
      <c r="H115" s="6" t="s">
        <v>1590</v>
      </c>
      <c r="I115" s="15" t="s">
        <v>1522</v>
      </c>
      <c r="J115" s="16" t="s">
        <v>1522</v>
      </c>
      <c r="K115" s="18"/>
      <c r="L115" s="15" t="s">
        <v>1522</v>
      </c>
      <c r="M115" s="19"/>
      <c r="N115" s="17"/>
      <c r="P115">
        <f t="shared" si="8"/>
        <v>6</v>
      </c>
      <c r="Q115">
        <f t="shared" si="9"/>
        <v>0</v>
      </c>
      <c r="R115">
        <f t="shared" si="10"/>
        <v>1</v>
      </c>
      <c r="S115">
        <f t="shared" si="11"/>
        <v>1</v>
      </c>
      <c r="T115">
        <f t="shared" si="12"/>
        <v>0</v>
      </c>
      <c r="U115">
        <f t="shared" si="13"/>
        <v>1</v>
      </c>
      <c r="V115">
        <f t="shared" si="14"/>
        <v>0</v>
      </c>
    </row>
    <row r="116" spans="1:22" ht="16.8" thickBot="1" x14ac:dyDescent="0.35">
      <c r="A116" t="s">
        <v>431</v>
      </c>
      <c r="B116">
        <v>6</v>
      </c>
      <c r="F116" s="7"/>
      <c r="G116" s="8"/>
      <c r="H116" s="6" t="s">
        <v>1591</v>
      </c>
      <c r="I116" s="15" t="s">
        <v>1522</v>
      </c>
      <c r="J116" s="16" t="s">
        <v>1522</v>
      </c>
      <c r="K116" s="18"/>
      <c r="L116" s="15" t="s">
        <v>1522</v>
      </c>
      <c r="M116" s="19"/>
      <c r="N116" s="17"/>
      <c r="P116">
        <f t="shared" si="8"/>
        <v>6</v>
      </c>
      <c r="Q116">
        <f t="shared" si="9"/>
        <v>0</v>
      </c>
      <c r="R116">
        <f t="shared" si="10"/>
        <v>1</v>
      </c>
      <c r="S116">
        <f t="shared" si="11"/>
        <v>1</v>
      </c>
      <c r="T116">
        <f t="shared" si="12"/>
        <v>0</v>
      </c>
      <c r="U116">
        <f t="shared" si="13"/>
        <v>1</v>
      </c>
      <c r="V116">
        <f t="shared" si="14"/>
        <v>0</v>
      </c>
    </row>
    <row r="117" spans="1:22" ht="16.8" thickBot="1" x14ac:dyDescent="0.35">
      <c r="A117" t="s">
        <v>424</v>
      </c>
      <c r="B117">
        <v>7</v>
      </c>
      <c r="F117" s="7"/>
      <c r="G117" s="8"/>
      <c r="H117" s="6" t="s">
        <v>1592</v>
      </c>
      <c r="I117" s="15" t="s">
        <v>1522</v>
      </c>
      <c r="J117" s="16" t="s">
        <v>1522</v>
      </c>
      <c r="K117" s="18"/>
      <c r="L117" s="15" t="s">
        <v>1522</v>
      </c>
      <c r="M117" s="19"/>
      <c r="N117" s="17"/>
      <c r="P117">
        <f t="shared" si="8"/>
        <v>6</v>
      </c>
      <c r="Q117">
        <f t="shared" si="9"/>
        <v>0</v>
      </c>
      <c r="R117">
        <f t="shared" si="10"/>
        <v>1</v>
      </c>
      <c r="S117">
        <f t="shared" si="11"/>
        <v>1</v>
      </c>
      <c r="T117">
        <f t="shared" si="12"/>
        <v>0</v>
      </c>
      <c r="U117">
        <f t="shared" si="13"/>
        <v>1</v>
      </c>
      <c r="V117">
        <f t="shared" si="14"/>
        <v>0</v>
      </c>
    </row>
    <row r="118" spans="1:22" ht="16.8" thickBot="1" x14ac:dyDescent="0.35">
      <c r="A118" t="s">
        <v>405</v>
      </c>
      <c r="B118">
        <v>7</v>
      </c>
      <c r="F118" s="7"/>
      <c r="G118" s="8"/>
      <c r="H118" s="6" t="s">
        <v>1593</v>
      </c>
      <c r="I118" s="15" t="s">
        <v>1522</v>
      </c>
      <c r="J118" s="16" t="s">
        <v>1522</v>
      </c>
      <c r="K118" s="18"/>
      <c r="L118" s="15" t="s">
        <v>1522</v>
      </c>
      <c r="M118" s="19"/>
      <c r="N118" s="17"/>
      <c r="P118">
        <f t="shared" si="8"/>
        <v>6</v>
      </c>
      <c r="Q118">
        <f t="shared" si="9"/>
        <v>0</v>
      </c>
      <c r="R118">
        <f t="shared" si="10"/>
        <v>1</v>
      </c>
      <c r="S118">
        <f t="shared" si="11"/>
        <v>1</v>
      </c>
      <c r="T118">
        <f t="shared" si="12"/>
        <v>0</v>
      </c>
      <c r="U118">
        <f t="shared" si="13"/>
        <v>1</v>
      </c>
      <c r="V118">
        <f t="shared" si="14"/>
        <v>0</v>
      </c>
    </row>
    <row r="119" spans="1:22" ht="16.8" thickBot="1" x14ac:dyDescent="0.35">
      <c r="A119" t="s">
        <v>376</v>
      </c>
      <c r="B119">
        <v>7</v>
      </c>
      <c r="C119">
        <v>7</v>
      </c>
      <c r="F119" s="7"/>
      <c r="G119" s="8"/>
      <c r="H119" s="6" t="s">
        <v>1594</v>
      </c>
      <c r="I119" s="15" t="s">
        <v>1522</v>
      </c>
      <c r="J119" s="16" t="s">
        <v>1522</v>
      </c>
      <c r="K119" s="18"/>
      <c r="L119" s="15" t="s">
        <v>1522</v>
      </c>
      <c r="M119" s="19"/>
      <c r="N119" s="17"/>
      <c r="P119">
        <f t="shared" si="8"/>
        <v>6</v>
      </c>
      <c r="Q119">
        <f t="shared" si="9"/>
        <v>0</v>
      </c>
      <c r="R119">
        <f t="shared" si="10"/>
        <v>1</v>
      </c>
      <c r="S119">
        <f t="shared" si="11"/>
        <v>1</v>
      </c>
      <c r="T119">
        <f t="shared" si="12"/>
        <v>0</v>
      </c>
      <c r="U119">
        <f t="shared" si="13"/>
        <v>1</v>
      </c>
      <c r="V119">
        <f t="shared" si="14"/>
        <v>0</v>
      </c>
    </row>
    <row r="120" spans="1:22" ht="16.8" thickBot="1" x14ac:dyDescent="0.35">
      <c r="A120" t="s">
        <v>355</v>
      </c>
      <c r="B120">
        <v>6</v>
      </c>
      <c r="C120">
        <v>6</v>
      </c>
      <c r="F120" s="7"/>
      <c r="G120" s="8"/>
      <c r="H120" s="6" t="s">
        <v>917</v>
      </c>
      <c r="I120" s="15" t="s">
        <v>1522</v>
      </c>
      <c r="J120" s="16" t="s">
        <v>1522</v>
      </c>
      <c r="K120" s="18"/>
      <c r="L120" s="15" t="s">
        <v>1522</v>
      </c>
      <c r="M120" s="19"/>
      <c r="N120" s="17"/>
      <c r="P120">
        <f t="shared" si="8"/>
        <v>8</v>
      </c>
      <c r="Q120">
        <f t="shared" si="9"/>
        <v>0</v>
      </c>
      <c r="R120">
        <f t="shared" si="10"/>
        <v>1</v>
      </c>
      <c r="S120">
        <f t="shared" si="11"/>
        <v>1</v>
      </c>
      <c r="T120">
        <f t="shared" si="12"/>
        <v>0</v>
      </c>
      <c r="U120">
        <f t="shared" si="13"/>
        <v>1</v>
      </c>
      <c r="V120">
        <f t="shared" si="14"/>
        <v>0</v>
      </c>
    </row>
    <row r="121" spans="1:22" ht="16.8" thickBot="1" x14ac:dyDescent="0.35">
      <c r="A121" t="s">
        <v>1961</v>
      </c>
      <c r="B121">
        <v>6</v>
      </c>
      <c r="C121">
        <v>10</v>
      </c>
      <c r="F121" s="7"/>
      <c r="G121" s="8"/>
      <c r="H121" s="6" t="s">
        <v>920</v>
      </c>
      <c r="I121" s="15" t="s">
        <v>1522</v>
      </c>
      <c r="J121" s="16" t="s">
        <v>1522</v>
      </c>
      <c r="K121" s="18"/>
      <c r="L121" s="15" t="s">
        <v>1522</v>
      </c>
      <c r="M121" s="19"/>
      <c r="N121" s="17"/>
      <c r="P121">
        <f t="shared" si="8"/>
        <v>6</v>
      </c>
      <c r="Q121">
        <f t="shared" si="9"/>
        <v>0</v>
      </c>
      <c r="R121">
        <f t="shared" si="10"/>
        <v>1</v>
      </c>
      <c r="S121">
        <f t="shared" si="11"/>
        <v>1</v>
      </c>
      <c r="T121">
        <f t="shared" si="12"/>
        <v>0</v>
      </c>
      <c r="U121">
        <f t="shared" si="13"/>
        <v>1</v>
      </c>
      <c r="V121">
        <f t="shared" si="14"/>
        <v>0</v>
      </c>
    </row>
    <row r="122" spans="1:22" ht="16.8" thickBot="1" x14ac:dyDescent="0.35">
      <c r="A122" t="s">
        <v>380</v>
      </c>
      <c r="B122">
        <v>6</v>
      </c>
      <c r="F122" s="7"/>
      <c r="G122" s="8"/>
      <c r="H122" s="6" t="s">
        <v>926</v>
      </c>
      <c r="I122" s="15" t="s">
        <v>1522</v>
      </c>
      <c r="J122" s="16" t="s">
        <v>1522</v>
      </c>
      <c r="K122" s="18"/>
      <c r="L122" s="15" t="s">
        <v>1522</v>
      </c>
      <c r="M122" s="19"/>
      <c r="N122" s="17"/>
      <c r="P122">
        <f t="shared" si="8"/>
        <v>6</v>
      </c>
      <c r="Q122">
        <f t="shared" si="9"/>
        <v>0</v>
      </c>
      <c r="R122">
        <f t="shared" si="10"/>
        <v>1</v>
      </c>
      <c r="S122">
        <f t="shared" si="11"/>
        <v>1</v>
      </c>
      <c r="T122">
        <f t="shared" si="12"/>
        <v>0</v>
      </c>
      <c r="U122">
        <f t="shared" si="13"/>
        <v>1</v>
      </c>
      <c r="V122">
        <f t="shared" si="14"/>
        <v>0</v>
      </c>
    </row>
    <row r="123" spans="1:22" ht="16.8" thickBot="1" x14ac:dyDescent="0.35">
      <c r="A123" t="s">
        <v>365</v>
      </c>
      <c r="B123">
        <v>6</v>
      </c>
      <c r="C123">
        <v>6</v>
      </c>
      <c r="F123" s="7"/>
      <c r="G123" s="8"/>
      <c r="H123" s="6" t="s">
        <v>922</v>
      </c>
      <c r="I123" s="15" t="s">
        <v>1522</v>
      </c>
      <c r="J123" s="16" t="s">
        <v>1522</v>
      </c>
      <c r="K123" s="18"/>
      <c r="L123" s="15" t="s">
        <v>1522</v>
      </c>
      <c r="M123" s="19"/>
      <c r="N123" s="17"/>
      <c r="P123">
        <f t="shared" si="8"/>
        <v>6</v>
      </c>
      <c r="Q123">
        <f t="shared" si="9"/>
        <v>0</v>
      </c>
      <c r="R123">
        <f t="shared" si="10"/>
        <v>1</v>
      </c>
      <c r="S123">
        <f t="shared" si="11"/>
        <v>1</v>
      </c>
      <c r="T123">
        <f t="shared" si="12"/>
        <v>0</v>
      </c>
      <c r="U123">
        <f t="shared" si="13"/>
        <v>1</v>
      </c>
      <c r="V123">
        <f t="shared" si="14"/>
        <v>0</v>
      </c>
    </row>
    <row r="124" spans="1:22" ht="16.8" thickBot="1" x14ac:dyDescent="0.35">
      <c r="A124" t="s">
        <v>369</v>
      </c>
      <c r="B124">
        <v>9</v>
      </c>
      <c r="F124" s="7"/>
      <c r="G124" s="8"/>
      <c r="H124" s="6" t="s">
        <v>924</v>
      </c>
      <c r="I124" s="15" t="s">
        <v>1522</v>
      </c>
      <c r="J124" s="16" t="s">
        <v>1522</v>
      </c>
      <c r="K124" s="18"/>
      <c r="L124" s="15" t="s">
        <v>1522</v>
      </c>
      <c r="M124" s="19"/>
      <c r="N124" s="17"/>
      <c r="P124">
        <f t="shared" si="8"/>
        <v>6</v>
      </c>
      <c r="Q124">
        <f t="shared" si="9"/>
        <v>0</v>
      </c>
      <c r="R124">
        <f t="shared" si="10"/>
        <v>1</v>
      </c>
      <c r="S124">
        <f t="shared" si="11"/>
        <v>1</v>
      </c>
      <c r="T124">
        <f t="shared" si="12"/>
        <v>0</v>
      </c>
      <c r="U124">
        <f t="shared" si="13"/>
        <v>1</v>
      </c>
      <c r="V124">
        <f t="shared" si="14"/>
        <v>0</v>
      </c>
    </row>
    <row r="125" spans="1:22" ht="16.8" thickBot="1" x14ac:dyDescent="0.35">
      <c r="A125" t="s">
        <v>385</v>
      </c>
      <c r="B125">
        <v>6</v>
      </c>
      <c r="C125">
        <v>6</v>
      </c>
      <c r="F125" s="7"/>
      <c r="G125" s="8"/>
      <c r="H125" s="6" t="s">
        <v>1595</v>
      </c>
      <c r="I125" s="15" t="s">
        <v>1522</v>
      </c>
      <c r="J125" s="16" t="s">
        <v>1522</v>
      </c>
      <c r="K125" s="18"/>
      <c r="L125" s="15" t="s">
        <v>1522</v>
      </c>
      <c r="M125" s="19"/>
      <c r="N125" s="17"/>
      <c r="P125">
        <f t="shared" si="8"/>
        <v>6</v>
      </c>
      <c r="Q125">
        <f t="shared" si="9"/>
        <v>0</v>
      </c>
      <c r="R125">
        <f t="shared" si="10"/>
        <v>1</v>
      </c>
      <c r="S125">
        <f t="shared" si="11"/>
        <v>1</v>
      </c>
      <c r="T125">
        <f t="shared" si="12"/>
        <v>0</v>
      </c>
      <c r="U125">
        <f t="shared" si="13"/>
        <v>1</v>
      </c>
      <c r="V125">
        <f t="shared" si="14"/>
        <v>0</v>
      </c>
    </row>
    <row r="126" spans="1:22" ht="16.8" thickBot="1" x14ac:dyDescent="0.35">
      <c r="A126" t="s">
        <v>475</v>
      </c>
      <c r="B126">
        <v>6</v>
      </c>
      <c r="F126" s="7"/>
      <c r="G126" s="8"/>
      <c r="H126" s="6" t="s">
        <v>928</v>
      </c>
      <c r="I126" s="15" t="s">
        <v>1522</v>
      </c>
      <c r="J126" s="16" t="s">
        <v>1522</v>
      </c>
      <c r="K126" s="18"/>
      <c r="L126" s="15" t="s">
        <v>1522</v>
      </c>
      <c r="M126" s="19"/>
      <c r="N126" s="17"/>
      <c r="P126">
        <f t="shared" si="8"/>
        <v>6</v>
      </c>
      <c r="Q126">
        <f t="shared" si="9"/>
        <v>0</v>
      </c>
      <c r="R126">
        <f t="shared" si="10"/>
        <v>1</v>
      </c>
      <c r="S126">
        <f t="shared" si="11"/>
        <v>1</v>
      </c>
      <c r="T126">
        <f t="shared" si="12"/>
        <v>0</v>
      </c>
      <c r="U126">
        <f t="shared" si="13"/>
        <v>1</v>
      </c>
      <c r="V126">
        <f t="shared" si="14"/>
        <v>0</v>
      </c>
    </row>
    <row r="127" spans="1:22" ht="16.8" thickBot="1" x14ac:dyDescent="0.35">
      <c r="A127" t="s">
        <v>362</v>
      </c>
      <c r="B127">
        <v>6</v>
      </c>
      <c r="C127">
        <v>9</v>
      </c>
      <c r="F127" s="7"/>
      <c r="G127" s="6" t="s">
        <v>937</v>
      </c>
      <c r="H127" s="6" t="s">
        <v>980</v>
      </c>
      <c r="I127" s="15" t="s">
        <v>1522</v>
      </c>
      <c r="J127" s="16" t="s">
        <v>1522</v>
      </c>
      <c r="K127" s="16" t="s">
        <v>1522</v>
      </c>
      <c r="L127" s="19"/>
      <c r="M127" s="19"/>
      <c r="N127" s="17"/>
      <c r="P127">
        <f t="shared" si="8"/>
        <v>6</v>
      </c>
      <c r="Q127">
        <f t="shared" si="9"/>
        <v>6</v>
      </c>
      <c r="R127">
        <f t="shared" si="10"/>
        <v>1</v>
      </c>
      <c r="S127">
        <f t="shared" si="11"/>
        <v>1</v>
      </c>
      <c r="T127">
        <f t="shared" si="12"/>
        <v>1</v>
      </c>
      <c r="U127">
        <f t="shared" si="13"/>
        <v>0</v>
      </c>
      <c r="V127">
        <f t="shared" si="14"/>
        <v>0</v>
      </c>
    </row>
    <row r="128" spans="1:22" ht="16.8" thickBot="1" x14ac:dyDescent="0.35">
      <c r="A128" t="s">
        <v>372</v>
      </c>
      <c r="B128">
        <v>6</v>
      </c>
      <c r="F128" s="7"/>
      <c r="G128" s="8"/>
      <c r="H128" s="6" t="s">
        <v>1596</v>
      </c>
      <c r="I128" s="15" t="s">
        <v>1522</v>
      </c>
      <c r="J128" s="16" t="s">
        <v>1522</v>
      </c>
      <c r="K128" s="16" t="s">
        <v>1522</v>
      </c>
      <c r="L128" s="19"/>
      <c r="M128" s="19"/>
      <c r="N128" s="17"/>
      <c r="P128">
        <f t="shared" si="8"/>
        <v>6</v>
      </c>
      <c r="Q128">
        <f t="shared" si="9"/>
        <v>6</v>
      </c>
      <c r="R128">
        <f t="shared" si="10"/>
        <v>1</v>
      </c>
      <c r="S128">
        <f t="shared" si="11"/>
        <v>1</v>
      </c>
      <c r="T128">
        <f t="shared" si="12"/>
        <v>1</v>
      </c>
      <c r="U128">
        <f t="shared" si="13"/>
        <v>0</v>
      </c>
      <c r="V128">
        <f t="shared" si="14"/>
        <v>0</v>
      </c>
    </row>
    <row r="129" spans="1:22" ht="16.8" thickBot="1" x14ac:dyDescent="0.35">
      <c r="A129" t="s">
        <v>486</v>
      </c>
      <c r="B129">
        <v>6</v>
      </c>
      <c r="F129" s="7"/>
      <c r="G129" s="8"/>
      <c r="H129" s="6" t="s">
        <v>1597</v>
      </c>
      <c r="I129" s="15" t="s">
        <v>1522</v>
      </c>
      <c r="J129" s="16" t="s">
        <v>1522</v>
      </c>
      <c r="K129" s="16" t="s">
        <v>1522</v>
      </c>
      <c r="L129" s="19"/>
      <c r="M129" s="19"/>
      <c r="N129" s="17"/>
      <c r="P129">
        <f t="shared" si="8"/>
        <v>6</v>
      </c>
      <c r="Q129">
        <f t="shared" si="9"/>
        <v>6</v>
      </c>
      <c r="R129">
        <f t="shared" si="10"/>
        <v>1</v>
      </c>
      <c r="S129">
        <f t="shared" si="11"/>
        <v>1</v>
      </c>
      <c r="T129">
        <f t="shared" si="12"/>
        <v>1</v>
      </c>
      <c r="U129">
        <f t="shared" si="13"/>
        <v>0</v>
      </c>
      <c r="V129">
        <f t="shared" si="14"/>
        <v>0</v>
      </c>
    </row>
    <row r="130" spans="1:22" ht="16.8" thickBot="1" x14ac:dyDescent="0.35">
      <c r="A130" t="s">
        <v>358</v>
      </c>
      <c r="B130">
        <v>6</v>
      </c>
      <c r="C130">
        <v>6</v>
      </c>
      <c r="F130" s="7"/>
      <c r="G130" s="8"/>
      <c r="H130" s="6" t="s">
        <v>945</v>
      </c>
      <c r="I130" s="15" t="s">
        <v>1522</v>
      </c>
      <c r="J130" s="16" t="s">
        <v>1522</v>
      </c>
      <c r="K130" s="16" t="s">
        <v>1522</v>
      </c>
      <c r="L130" s="19"/>
      <c r="M130" s="19"/>
      <c r="N130" s="17"/>
      <c r="P130">
        <f t="shared" si="8"/>
        <v>6</v>
      </c>
      <c r="Q130">
        <f t="shared" si="9"/>
        <v>8</v>
      </c>
      <c r="R130">
        <f t="shared" si="10"/>
        <v>1</v>
      </c>
      <c r="S130">
        <f t="shared" si="11"/>
        <v>1</v>
      </c>
      <c r="T130">
        <f t="shared" si="12"/>
        <v>1</v>
      </c>
      <c r="U130">
        <f t="shared" si="13"/>
        <v>0</v>
      </c>
      <c r="V130">
        <f t="shared" si="14"/>
        <v>0</v>
      </c>
    </row>
    <row r="131" spans="1:22" ht="16.8" thickBot="1" x14ac:dyDescent="0.35">
      <c r="A131" t="s">
        <v>296</v>
      </c>
      <c r="B131">
        <v>6</v>
      </c>
      <c r="F131" s="7"/>
      <c r="G131" s="8"/>
      <c r="H131" s="6" t="s">
        <v>948</v>
      </c>
      <c r="I131" s="15" t="s">
        <v>1522</v>
      </c>
      <c r="J131" s="16" t="s">
        <v>1522</v>
      </c>
      <c r="K131" s="16" t="s">
        <v>1522</v>
      </c>
      <c r="L131" s="19"/>
      <c r="M131" s="19"/>
      <c r="N131" s="17"/>
      <c r="P131">
        <f t="shared" si="8"/>
        <v>6</v>
      </c>
      <c r="Q131">
        <f t="shared" si="9"/>
        <v>9</v>
      </c>
      <c r="R131">
        <f t="shared" si="10"/>
        <v>1</v>
      </c>
      <c r="S131">
        <f t="shared" si="11"/>
        <v>1</v>
      </c>
      <c r="T131">
        <f t="shared" si="12"/>
        <v>1</v>
      </c>
      <c r="U131">
        <f t="shared" si="13"/>
        <v>0</v>
      </c>
      <c r="V131">
        <f t="shared" si="14"/>
        <v>0</v>
      </c>
    </row>
    <row r="132" spans="1:22" ht="16.8" thickBot="1" x14ac:dyDescent="0.35">
      <c r="A132" t="s">
        <v>312</v>
      </c>
      <c r="B132">
        <v>6</v>
      </c>
      <c r="F132" s="7"/>
      <c r="G132" s="8"/>
      <c r="H132" s="6" t="s">
        <v>938</v>
      </c>
      <c r="I132" s="20" t="s">
        <v>1522</v>
      </c>
      <c r="J132" s="16" t="s">
        <v>1522</v>
      </c>
      <c r="K132" s="18"/>
      <c r="L132" s="15" t="s">
        <v>1522</v>
      </c>
      <c r="M132" s="19"/>
      <c r="N132" s="17"/>
      <c r="P132">
        <f t="shared" si="8"/>
        <v>6</v>
      </c>
      <c r="Q132">
        <f t="shared" si="9"/>
        <v>0</v>
      </c>
      <c r="R132">
        <f t="shared" si="10"/>
        <v>1</v>
      </c>
      <c r="S132">
        <f t="shared" si="11"/>
        <v>1</v>
      </c>
      <c r="T132">
        <f t="shared" si="12"/>
        <v>0</v>
      </c>
      <c r="U132">
        <f t="shared" si="13"/>
        <v>1</v>
      </c>
      <c r="V132">
        <f t="shared" si="14"/>
        <v>0</v>
      </c>
    </row>
    <row r="133" spans="1:22" ht="16.8" thickBot="1" x14ac:dyDescent="0.35">
      <c r="A133" t="s">
        <v>319</v>
      </c>
      <c r="B133">
        <v>6</v>
      </c>
      <c r="F133" s="7"/>
      <c r="G133" s="8"/>
      <c r="H133" s="6" t="s">
        <v>969</v>
      </c>
      <c r="I133" s="15" t="s">
        <v>1522</v>
      </c>
      <c r="J133" s="16" t="s">
        <v>1522</v>
      </c>
      <c r="K133" s="16" t="s">
        <v>1522</v>
      </c>
      <c r="L133" s="19"/>
      <c r="M133" s="15" t="s">
        <v>1522</v>
      </c>
      <c r="N133" s="17"/>
      <c r="P133">
        <f t="shared" si="8"/>
        <v>6</v>
      </c>
      <c r="Q133">
        <f t="shared" si="9"/>
        <v>6</v>
      </c>
      <c r="R133">
        <f t="shared" si="10"/>
        <v>1</v>
      </c>
      <c r="S133">
        <f t="shared" si="11"/>
        <v>1</v>
      </c>
      <c r="T133">
        <f t="shared" si="12"/>
        <v>1</v>
      </c>
      <c r="U133">
        <f t="shared" si="13"/>
        <v>0</v>
      </c>
      <c r="V133">
        <f t="shared" si="14"/>
        <v>1</v>
      </c>
    </row>
    <row r="134" spans="1:22" ht="16.8" thickBot="1" x14ac:dyDescent="0.35">
      <c r="A134" t="s">
        <v>280</v>
      </c>
      <c r="B134">
        <v>6</v>
      </c>
      <c r="F134" s="7"/>
      <c r="G134" s="8"/>
      <c r="H134" s="6" t="s">
        <v>942</v>
      </c>
      <c r="I134" s="15" t="s">
        <v>1522</v>
      </c>
      <c r="J134" s="16" t="s">
        <v>1522</v>
      </c>
      <c r="K134" s="16" t="s">
        <v>1522</v>
      </c>
      <c r="L134" s="19"/>
      <c r="M134" s="15" t="s">
        <v>1522</v>
      </c>
      <c r="N134" s="17"/>
      <c r="P134">
        <f t="shared" si="8"/>
        <v>6</v>
      </c>
      <c r="Q134">
        <f t="shared" si="9"/>
        <v>9</v>
      </c>
      <c r="R134">
        <f t="shared" si="10"/>
        <v>1</v>
      </c>
      <c r="S134">
        <f t="shared" si="11"/>
        <v>1</v>
      </c>
      <c r="T134">
        <f t="shared" si="12"/>
        <v>1</v>
      </c>
      <c r="U134">
        <f t="shared" si="13"/>
        <v>0</v>
      </c>
      <c r="V134">
        <f t="shared" si="14"/>
        <v>1</v>
      </c>
    </row>
    <row r="135" spans="1:22" ht="16.8" thickBot="1" x14ac:dyDescent="0.35">
      <c r="A135" t="s">
        <v>288</v>
      </c>
      <c r="B135">
        <v>6</v>
      </c>
      <c r="F135" s="7"/>
      <c r="G135" s="8"/>
      <c r="H135" s="6" t="s">
        <v>1598</v>
      </c>
      <c r="I135" s="15" t="s">
        <v>1522</v>
      </c>
      <c r="J135" s="16" t="s">
        <v>1522</v>
      </c>
      <c r="K135" s="16" t="s">
        <v>1522</v>
      </c>
      <c r="L135" s="19"/>
      <c r="M135" s="15" t="s">
        <v>1522</v>
      </c>
      <c r="N135" s="17"/>
      <c r="P135">
        <f t="shared" si="8"/>
        <v>6</v>
      </c>
      <c r="Q135">
        <f t="shared" si="9"/>
        <v>6</v>
      </c>
      <c r="R135">
        <f t="shared" si="10"/>
        <v>1</v>
      </c>
      <c r="S135">
        <f t="shared" si="11"/>
        <v>1</v>
      </c>
      <c r="T135">
        <f t="shared" si="12"/>
        <v>1</v>
      </c>
      <c r="U135">
        <f t="shared" si="13"/>
        <v>0</v>
      </c>
      <c r="V135">
        <f t="shared" si="14"/>
        <v>1</v>
      </c>
    </row>
    <row r="136" spans="1:22" ht="16.8" thickBot="1" x14ac:dyDescent="0.35">
      <c r="A136" t="s">
        <v>333</v>
      </c>
      <c r="B136">
        <v>6</v>
      </c>
      <c r="F136" s="7"/>
      <c r="G136" s="8"/>
      <c r="H136" s="6" t="s">
        <v>1599</v>
      </c>
      <c r="I136" s="15" t="s">
        <v>1522</v>
      </c>
      <c r="J136" s="16" t="s">
        <v>1522</v>
      </c>
      <c r="K136" s="16" t="s">
        <v>1522</v>
      </c>
      <c r="L136" s="19"/>
      <c r="M136" s="15" t="s">
        <v>1522</v>
      </c>
      <c r="N136" s="17"/>
      <c r="P136">
        <f t="shared" si="8"/>
        <v>6</v>
      </c>
      <c r="Q136">
        <f t="shared" si="9"/>
        <v>6</v>
      </c>
      <c r="R136">
        <f t="shared" si="10"/>
        <v>1</v>
      </c>
      <c r="S136">
        <f t="shared" si="11"/>
        <v>1</v>
      </c>
      <c r="T136">
        <f t="shared" si="12"/>
        <v>1</v>
      </c>
      <c r="U136">
        <f t="shared" si="13"/>
        <v>0</v>
      </c>
      <c r="V136">
        <f t="shared" si="14"/>
        <v>1</v>
      </c>
    </row>
    <row r="137" spans="1:22" ht="16.8" thickBot="1" x14ac:dyDescent="0.35">
      <c r="A137" t="s">
        <v>342</v>
      </c>
      <c r="B137">
        <v>6</v>
      </c>
      <c r="F137" s="7"/>
      <c r="G137" s="8"/>
      <c r="H137" s="6" t="s">
        <v>1600</v>
      </c>
      <c r="I137" s="15" t="s">
        <v>1522</v>
      </c>
      <c r="J137" s="16" t="s">
        <v>1522</v>
      </c>
      <c r="K137" s="16" t="s">
        <v>1522</v>
      </c>
      <c r="L137" s="19"/>
      <c r="M137" s="17"/>
      <c r="N137" s="17"/>
      <c r="P137">
        <f t="shared" si="8"/>
        <v>6</v>
      </c>
      <c r="Q137">
        <f t="shared" si="9"/>
        <v>6</v>
      </c>
      <c r="R137">
        <f t="shared" si="10"/>
        <v>1</v>
      </c>
      <c r="S137">
        <f t="shared" si="11"/>
        <v>1</v>
      </c>
      <c r="T137">
        <f t="shared" si="12"/>
        <v>1</v>
      </c>
      <c r="U137">
        <f t="shared" si="13"/>
        <v>0</v>
      </c>
      <c r="V137">
        <f t="shared" si="14"/>
        <v>0</v>
      </c>
    </row>
    <row r="138" spans="1:22" ht="16.8" thickBot="1" x14ac:dyDescent="0.35">
      <c r="A138" t="s">
        <v>304</v>
      </c>
      <c r="B138">
        <v>6</v>
      </c>
      <c r="F138" s="7"/>
      <c r="G138" s="8"/>
      <c r="H138" s="6" t="s">
        <v>1601</v>
      </c>
      <c r="I138" s="20" t="s">
        <v>1522</v>
      </c>
      <c r="J138" s="16" t="s">
        <v>1522</v>
      </c>
      <c r="K138" s="18"/>
      <c r="L138" s="15" t="s">
        <v>1522</v>
      </c>
      <c r="M138" s="19"/>
      <c r="N138" s="17"/>
      <c r="P138">
        <f t="shared" si="8"/>
        <v>6</v>
      </c>
      <c r="Q138">
        <f t="shared" si="9"/>
        <v>0</v>
      </c>
      <c r="R138">
        <f t="shared" si="10"/>
        <v>1</v>
      </c>
      <c r="S138">
        <f t="shared" si="11"/>
        <v>1</v>
      </c>
      <c r="T138">
        <f t="shared" si="12"/>
        <v>0</v>
      </c>
      <c r="U138">
        <f t="shared" si="13"/>
        <v>1</v>
      </c>
      <c r="V138">
        <f t="shared" si="14"/>
        <v>0</v>
      </c>
    </row>
    <row r="139" spans="1:22" ht="16.8" thickBot="1" x14ac:dyDescent="0.35">
      <c r="A139" t="s">
        <v>252</v>
      </c>
      <c r="B139">
        <v>6</v>
      </c>
      <c r="F139" s="7"/>
      <c r="G139" s="8"/>
      <c r="H139" s="6" t="s">
        <v>1602</v>
      </c>
      <c r="I139" s="20" t="s">
        <v>1522</v>
      </c>
      <c r="J139" s="16" t="s">
        <v>1522</v>
      </c>
      <c r="K139" s="18"/>
      <c r="L139" s="15" t="s">
        <v>1522</v>
      </c>
      <c r="M139" s="19"/>
      <c r="N139" s="17"/>
      <c r="P139">
        <f t="shared" si="8"/>
        <v>6</v>
      </c>
      <c r="Q139">
        <f t="shared" si="9"/>
        <v>0</v>
      </c>
      <c r="R139">
        <f t="shared" si="10"/>
        <v>1</v>
      </c>
      <c r="S139">
        <f t="shared" si="11"/>
        <v>1</v>
      </c>
      <c r="T139">
        <f t="shared" si="12"/>
        <v>0</v>
      </c>
      <c r="U139">
        <f t="shared" si="13"/>
        <v>1</v>
      </c>
      <c r="V139">
        <f t="shared" si="14"/>
        <v>0</v>
      </c>
    </row>
    <row r="140" spans="1:22" ht="16.8" thickBot="1" x14ac:dyDescent="0.35">
      <c r="A140" t="s">
        <v>325</v>
      </c>
      <c r="B140">
        <v>6</v>
      </c>
      <c r="F140" s="7"/>
      <c r="G140" s="8"/>
      <c r="H140" s="6" t="s">
        <v>1603</v>
      </c>
      <c r="I140" s="15" t="s">
        <v>1522</v>
      </c>
      <c r="J140" s="16" t="s">
        <v>1522</v>
      </c>
      <c r="K140" s="16" t="s">
        <v>1522</v>
      </c>
      <c r="L140" s="19"/>
      <c r="M140" s="15" t="s">
        <v>1522</v>
      </c>
      <c r="N140" s="17"/>
      <c r="P140">
        <f t="shared" si="8"/>
        <v>6</v>
      </c>
      <c r="Q140">
        <f t="shared" si="9"/>
        <v>9</v>
      </c>
      <c r="R140">
        <f t="shared" si="10"/>
        <v>1</v>
      </c>
      <c r="S140">
        <f t="shared" si="11"/>
        <v>1</v>
      </c>
      <c r="T140">
        <f t="shared" si="12"/>
        <v>1</v>
      </c>
      <c r="U140">
        <f t="shared" si="13"/>
        <v>0</v>
      </c>
      <c r="V140">
        <f t="shared" si="14"/>
        <v>1</v>
      </c>
    </row>
    <row r="141" spans="1:22" ht="16.8" thickBot="1" x14ac:dyDescent="0.35">
      <c r="A141" t="s">
        <v>349</v>
      </c>
      <c r="B141">
        <v>6</v>
      </c>
      <c r="F141" s="7"/>
      <c r="G141" s="8"/>
      <c r="H141" s="6" t="s">
        <v>973</v>
      </c>
      <c r="I141" s="15" t="s">
        <v>1522</v>
      </c>
      <c r="J141" s="16" t="s">
        <v>1522</v>
      </c>
      <c r="K141" s="16" t="s">
        <v>1522</v>
      </c>
      <c r="L141" s="19"/>
      <c r="M141" s="15" t="s">
        <v>1522</v>
      </c>
      <c r="N141" s="17"/>
      <c r="P141">
        <f t="shared" ref="P141:P204" si="15">INDEX(B:B,MATCH(H141,A:A,0))</f>
        <v>6</v>
      </c>
      <c r="Q141">
        <f t="shared" ref="Q141:Q204" si="16">INDEX(C:C,MATCH(H141,A:A,0))</f>
        <v>6</v>
      </c>
      <c r="R141">
        <f t="shared" ref="R141:R204" si="17">IF(I141="V",1,0)</f>
        <v>1</v>
      </c>
      <c r="S141">
        <f t="shared" ref="S141:S204" si="18">IF(J141="V",1,0)</f>
        <v>1</v>
      </c>
      <c r="T141">
        <f t="shared" ref="T141:T204" si="19">IF(K141="V",1,0)</f>
        <v>1</v>
      </c>
      <c r="U141">
        <f t="shared" ref="U141:U204" si="20">IF(L141="V",1,0)</f>
        <v>0</v>
      </c>
      <c r="V141">
        <f t="shared" ref="V141:V204" si="21">IF(M141="V",1,0)</f>
        <v>1</v>
      </c>
    </row>
    <row r="142" spans="1:22" ht="16.8" thickBot="1" x14ac:dyDescent="0.35">
      <c r="A142" t="s">
        <v>255</v>
      </c>
      <c r="B142">
        <v>6</v>
      </c>
      <c r="F142" s="7"/>
      <c r="G142" s="8"/>
      <c r="H142" s="6" t="s">
        <v>964</v>
      </c>
      <c r="I142" s="15" t="s">
        <v>1522</v>
      </c>
      <c r="J142" s="16" t="s">
        <v>1522</v>
      </c>
      <c r="K142" s="16" t="s">
        <v>1522</v>
      </c>
      <c r="L142" s="19"/>
      <c r="M142" s="15" t="s">
        <v>1522</v>
      </c>
      <c r="N142" s="17"/>
      <c r="P142">
        <f t="shared" si="15"/>
        <v>6</v>
      </c>
      <c r="Q142">
        <f t="shared" si="16"/>
        <v>6</v>
      </c>
      <c r="R142">
        <f t="shared" si="17"/>
        <v>1</v>
      </c>
      <c r="S142">
        <f t="shared" si="18"/>
        <v>1</v>
      </c>
      <c r="T142">
        <f t="shared" si="19"/>
        <v>1</v>
      </c>
      <c r="U142">
        <f t="shared" si="20"/>
        <v>0</v>
      </c>
      <c r="V142">
        <f t="shared" si="21"/>
        <v>1</v>
      </c>
    </row>
    <row r="143" spans="1:22" ht="16.8" thickBot="1" x14ac:dyDescent="0.35">
      <c r="A143" t="s">
        <v>264</v>
      </c>
      <c r="B143">
        <v>6</v>
      </c>
      <c r="F143" s="7"/>
      <c r="G143" s="8"/>
      <c r="H143" s="6" t="s">
        <v>990</v>
      </c>
      <c r="I143" s="15" t="s">
        <v>1522</v>
      </c>
      <c r="J143" s="16" t="s">
        <v>1522</v>
      </c>
      <c r="K143" s="16" t="s">
        <v>1522</v>
      </c>
      <c r="L143" s="19"/>
      <c r="M143" s="15" t="s">
        <v>1522</v>
      </c>
      <c r="N143" s="17"/>
      <c r="P143">
        <f t="shared" si="15"/>
        <v>6</v>
      </c>
      <c r="Q143">
        <f t="shared" si="16"/>
        <v>6</v>
      </c>
      <c r="R143">
        <f t="shared" si="17"/>
        <v>1</v>
      </c>
      <c r="S143">
        <f t="shared" si="18"/>
        <v>1</v>
      </c>
      <c r="T143">
        <f t="shared" si="19"/>
        <v>1</v>
      </c>
      <c r="U143">
        <f t="shared" si="20"/>
        <v>0</v>
      </c>
      <c r="V143">
        <f t="shared" si="21"/>
        <v>1</v>
      </c>
    </row>
    <row r="144" spans="1:22" ht="16.8" thickBot="1" x14ac:dyDescent="0.35">
      <c r="A144" t="s">
        <v>272</v>
      </c>
      <c r="B144">
        <v>6</v>
      </c>
      <c r="F144" s="7"/>
      <c r="G144" s="6" t="s">
        <v>994</v>
      </c>
      <c r="H144" s="8" t="s">
        <v>1604</v>
      </c>
      <c r="I144" s="15" t="s">
        <v>1522</v>
      </c>
      <c r="J144" s="16" t="s">
        <v>1522</v>
      </c>
      <c r="K144" s="18"/>
      <c r="L144" s="15" t="s">
        <v>1522</v>
      </c>
      <c r="M144" s="19"/>
      <c r="N144" s="17"/>
      <c r="P144">
        <f t="shared" si="15"/>
        <v>6</v>
      </c>
      <c r="Q144">
        <f t="shared" si="16"/>
        <v>0</v>
      </c>
      <c r="R144">
        <f t="shared" si="17"/>
        <v>1</v>
      </c>
      <c r="S144">
        <f t="shared" si="18"/>
        <v>1</v>
      </c>
      <c r="T144">
        <f t="shared" si="19"/>
        <v>0</v>
      </c>
      <c r="U144">
        <f t="shared" si="20"/>
        <v>1</v>
      </c>
      <c r="V144">
        <f t="shared" si="21"/>
        <v>0</v>
      </c>
    </row>
    <row r="145" spans="1:22" ht="16.8" thickBot="1" x14ac:dyDescent="0.35">
      <c r="A145" t="s">
        <v>590</v>
      </c>
      <c r="B145">
        <v>10</v>
      </c>
      <c r="C145">
        <v>10</v>
      </c>
      <c r="F145" s="7"/>
      <c r="G145" s="8"/>
      <c r="H145" s="8" t="s">
        <v>1605</v>
      </c>
      <c r="I145" s="15" t="s">
        <v>1522</v>
      </c>
      <c r="J145" s="16" t="s">
        <v>1522</v>
      </c>
      <c r="K145" s="18"/>
      <c r="L145" s="15" t="s">
        <v>1522</v>
      </c>
      <c r="M145" s="19"/>
      <c r="N145" s="17"/>
      <c r="P145">
        <f t="shared" si="15"/>
        <v>6</v>
      </c>
      <c r="Q145">
        <f t="shared" si="16"/>
        <v>0</v>
      </c>
      <c r="R145">
        <f t="shared" si="17"/>
        <v>1</v>
      </c>
      <c r="S145">
        <f t="shared" si="18"/>
        <v>1</v>
      </c>
      <c r="T145">
        <f t="shared" si="19"/>
        <v>0</v>
      </c>
      <c r="U145">
        <f t="shared" si="20"/>
        <v>1</v>
      </c>
      <c r="V145">
        <f t="shared" si="21"/>
        <v>0</v>
      </c>
    </row>
    <row r="146" spans="1:22" ht="16.8" thickBot="1" x14ac:dyDescent="0.35">
      <c r="A146" t="s">
        <v>595</v>
      </c>
      <c r="B146">
        <v>10</v>
      </c>
      <c r="C146">
        <v>10</v>
      </c>
      <c r="F146" s="7"/>
      <c r="G146" s="8"/>
      <c r="H146" s="8" t="s">
        <v>1606</v>
      </c>
      <c r="I146" s="15" t="s">
        <v>1522</v>
      </c>
      <c r="J146" s="16" t="s">
        <v>1522</v>
      </c>
      <c r="K146" s="18"/>
      <c r="L146" s="15" t="s">
        <v>1522</v>
      </c>
      <c r="M146" s="19"/>
      <c r="N146" s="17"/>
      <c r="P146">
        <f t="shared" si="15"/>
        <v>6</v>
      </c>
      <c r="Q146">
        <f t="shared" si="16"/>
        <v>0</v>
      </c>
      <c r="R146">
        <f t="shared" si="17"/>
        <v>1</v>
      </c>
      <c r="S146">
        <f t="shared" si="18"/>
        <v>1</v>
      </c>
      <c r="T146">
        <f t="shared" si="19"/>
        <v>0</v>
      </c>
      <c r="U146">
        <f t="shared" si="20"/>
        <v>1</v>
      </c>
      <c r="V146">
        <f t="shared" si="21"/>
        <v>0</v>
      </c>
    </row>
    <row r="147" spans="1:22" ht="16.8" thickBot="1" x14ac:dyDescent="0.35">
      <c r="A147" t="s">
        <v>584</v>
      </c>
      <c r="B147">
        <v>10</v>
      </c>
      <c r="C147">
        <v>10</v>
      </c>
      <c r="F147" s="7"/>
      <c r="G147" s="8"/>
      <c r="H147" s="6" t="s">
        <v>1607</v>
      </c>
      <c r="I147" s="15" t="s">
        <v>1522</v>
      </c>
      <c r="J147" s="16" t="s">
        <v>1522</v>
      </c>
      <c r="K147" s="18"/>
      <c r="L147" s="15" t="s">
        <v>1522</v>
      </c>
      <c r="M147" s="19"/>
      <c r="N147" s="17"/>
      <c r="P147">
        <f t="shared" si="15"/>
        <v>6</v>
      </c>
      <c r="Q147">
        <f t="shared" si="16"/>
        <v>0</v>
      </c>
      <c r="R147">
        <f t="shared" si="17"/>
        <v>1</v>
      </c>
      <c r="S147">
        <f t="shared" si="18"/>
        <v>1</v>
      </c>
      <c r="T147">
        <f t="shared" si="19"/>
        <v>0</v>
      </c>
      <c r="U147">
        <f t="shared" si="20"/>
        <v>1</v>
      </c>
      <c r="V147">
        <f t="shared" si="21"/>
        <v>0</v>
      </c>
    </row>
    <row r="148" spans="1:22" ht="16.8" thickBot="1" x14ac:dyDescent="0.35">
      <c r="A148" t="s">
        <v>598</v>
      </c>
      <c r="B148">
        <v>10</v>
      </c>
      <c r="C148">
        <v>10</v>
      </c>
      <c r="F148" s="7"/>
      <c r="G148" s="8"/>
      <c r="H148" s="6" t="s">
        <v>1608</v>
      </c>
      <c r="I148" s="15" t="s">
        <v>1522</v>
      </c>
      <c r="J148" s="16" t="s">
        <v>1522</v>
      </c>
      <c r="K148" s="18"/>
      <c r="L148" s="15" t="s">
        <v>1522</v>
      </c>
      <c r="M148" s="19"/>
      <c r="N148" s="17"/>
      <c r="P148">
        <f t="shared" si="15"/>
        <v>6</v>
      </c>
      <c r="Q148">
        <f t="shared" si="16"/>
        <v>0</v>
      </c>
      <c r="R148">
        <f t="shared" si="17"/>
        <v>1</v>
      </c>
      <c r="S148">
        <f t="shared" si="18"/>
        <v>1</v>
      </c>
      <c r="T148">
        <f t="shared" si="19"/>
        <v>0</v>
      </c>
      <c r="U148">
        <f t="shared" si="20"/>
        <v>1</v>
      </c>
      <c r="V148">
        <f t="shared" si="21"/>
        <v>0</v>
      </c>
    </row>
    <row r="149" spans="1:22" ht="16.8" thickBot="1" x14ac:dyDescent="0.35">
      <c r="A149" t="s">
        <v>587</v>
      </c>
      <c r="B149">
        <v>10</v>
      </c>
      <c r="C149">
        <v>10</v>
      </c>
      <c r="F149" s="7"/>
      <c r="G149" s="8"/>
      <c r="H149" s="6" t="s">
        <v>1609</v>
      </c>
      <c r="I149" s="15" t="s">
        <v>1522</v>
      </c>
      <c r="J149" s="16" t="s">
        <v>1522</v>
      </c>
      <c r="K149" s="18"/>
      <c r="L149" s="15" t="s">
        <v>1522</v>
      </c>
      <c r="M149" s="19"/>
      <c r="N149" s="17"/>
      <c r="P149">
        <f t="shared" si="15"/>
        <v>6</v>
      </c>
      <c r="Q149">
        <f t="shared" si="16"/>
        <v>0</v>
      </c>
      <c r="R149">
        <f t="shared" si="17"/>
        <v>1</v>
      </c>
      <c r="S149">
        <f t="shared" si="18"/>
        <v>1</v>
      </c>
      <c r="T149">
        <f t="shared" si="19"/>
        <v>0</v>
      </c>
      <c r="U149">
        <f t="shared" si="20"/>
        <v>1</v>
      </c>
      <c r="V149">
        <f t="shared" si="21"/>
        <v>0</v>
      </c>
    </row>
    <row r="150" spans="1:22" ht="16.8" thickBot="1" x14ac:dyDescent="0.35">
      <c r="A150" t="s">
        <v>611</v>
      </c>
      <c r="B150">
        <v>10</v>
      </c>
      <c r="C150">
        <v>10</v>
      </c>
      <c r="F150" s="7"/>
      <c r="G150" s="8"/>
      <c r="H150" s="6" t="s">
        <v>1610</v>
      </c>
      <c r="I150" s="15" t="s">
        <v>1522</v>
      </c>
      <c r="J150" s="16" t="s">
        <v>1522</v>
      </c>
      <c r="K150" s="18"/>
      <c r="L150" s="15" t="s">
        <v>1522</v>
      </c>
      <c r="M150" s="19"/>
      <c r="N150" s="17"/>
      <c r="P150">
        <f t="shared" si="15"/>
        <v>6</v>
      </c>
      <c r="Q150">
        <f t="shared" si="16"/>
        <v>0</v>
      </c>
      <c r="R150">
        <f t="shared" si="17"/>
        <v>1</v>
      </c>
      <c r="S150">
        <f t="shared" si="18"/>
        <v>1</v>
      </c>
      <c r="T150">
        <f t="shared" si="19"/>
        <v>0</v>
      </c>
      <c r="U150">
        <f t="shared" si="20"/>
        <v>1</v>
      </c>
      <c r="V150">
        <f t="shared" si="21"/>
        <v>0</v>
      </c>
    </row>
    <row r="151" spans="1:22" ht="16.8" thickBot="1" x14ac:dyDescent="0.35">
      <c r="A151" t="s">
        <v>614</v>
      </c>
      <c r="B151">
        <v>7</v>
      </c>
      <c r="C151">
        <v>7</v>
      </c>
      <c r="F151" s="7"/>
      <c r="G151" s="8"/>
      <c r="H151" s="6" t="s">
        <v>1001</v>
      </c>
      <c r="I151" s="15" t="s">
        <v>1522</v>
      </c>
      <c r="J151" s="16" t="s">
        <v>1522</v>
      </c>
      <c r="K151" s="18"/>
      <c r="L151" s="15" t="s">
        <v>1522</v>
      </c>
      <c r="M151" s="19"/>
      <c r="N151" s="17"/>
      <c r="P151">
        <f t="shared" si="15"/>
        <v>7</v>
      </c>
      <c r="Q151">
        <f t="shared" si="16"/>
        <v>0</v>
      </c>
      <c r="R151">
        <f t="shared" si="17"/>
        <v>1</v>
      </c>
      <c r="S151">
        <f t="shared" si="18"/>
        <v>1</v>
      </c>
      <c r="T151">
        <f t="shared" si="19"/>
        <v>0</v>
      </c>
      <c r="U151">
        <f t="shared" si="20"/>
        <v>1</v>
      </c>
      <c r="V151">
        <f t="shared" si="21"/>
        <v>0</v>
      </c>
    </row>
    <row r="152" spans="1:22" ht="16.8" thickBot="1" x14ac:dyDescent="0.35">
      <c r="A152" t="s">
        <v>608</v>
      </c>
      <c r="B152">
        <v>10</v>
      </c>
      <c r="C152">
        <v>10</v>
      </c>
      <c r="F152" s="7"/>
      <c r="G152" s="8"/>
      <c r="H152" s="6" t="s">
        <v>1611</v>
      </c>
      <c r="I152" s="15" t="s">
        <v>1522</v>
      </c>
      <c r="J152" s="16" t="s">
        <v>1522</v>
      </c>
      <c r="K152" s="18"/>
      <c r="L152" s="15" t="s">
        <v>1522</v>
      </c>
      <c r="M152" s="19"/>
      <c r="N152" s="17"/>
      <c r="P152">
        <f t="shared" si="15"/>
        <v>6</v>
      </c>
      <c r="Q152">
        <f t="shared" si="16"/>
        <v>0</v>
      </c>
      <c r="R152">
        <f t="shared" si="17"/>
        <v>1</v>
      </c>
      <c r="S152">
        <f t="shared" si="18"/>
        <v>1</v>
      </c>
      <c r="T152">
        <f t="shared" si="19"/>
        <v>0</v>
      </c>
      <c r="U152">
        <f t="shared" si="20"/>
        <v>1</v>
      </c>
      <c r="V152">
        <f t="shared" si="21"/>
        <v>0</v>
      </c>
    </row>
    <row r="153" spans="1:22" ht="16.8" thickBot="1" x14ac:dyDescent="0.35">
      <c r="A153" t="s">
        <v>602</v>
      </c>
      <c r="B153">
        <v>10</v>
      </c>
      <c r="C153">
        <v>10</v>
      </c>
      <c r="F153" s="7"/>
      <c r="G153" s="8"/>
      <c r="H153" s="6" t="s">
        <v>1612</v>
      </c>
      <c r="I153" s="15" t="s">
        <v>1522</v>
      </c>
      <c r="J153" s="16" t="s">
        <v>1522</v>
      </c>
      <c r="K153" s="18"/>
      <c r="L153" s="15" t="s">
        <v>1522</v>
      </c>
      <c r="M153" s="19"/>
      <c r="N153" s="17"/>
      <c r="P153">
        <f t="shared" si="15"/>
        <v>6</v>
      </c>
      <c r="Q153">
        <f t="shared" si="16"/>
        <v>0</v>
      </c>
      <c r="R153">
        <f t="shared" si="17"/>
        <v>1</v>
      </c>
      <c r="S153">
        <f t="shared" si="18"/>
        <v>1</v>
      </c>
      <c r="T153">
        <f t="shared" si="19"/>
        <v>0</v>
      </c>
      <c r="U153">
        <f t="shared" si="20"/>
        <v>1</v>
      </c>
      <c r="V153">
        <f t="shared" si="21"/>
        <v>0</v>
      </c>
    </row>
    <row r="154" spans="1:22" ht="16.8" thickBot="1" x14ac:dyDescent="0.35">
      <c r="A154" t="s">
        <v>617</v>
      </c>
      <c r="B154">
        <v>10</v>
      </c>
      <c r="C154">
        <v>10</v>
      </c>
      <c r="F154" s="7"/>
      <c r="G154" s="8"/>
      <c r="H154" s="6" t="s">
        <v>1003</v>
      </c>
      <c r="I154" s="15" t="s">
        <v>1522</v>
      </c>
      <c r="J154" s="16" t="s">
        <v>1522</v>
      </c>
      <c r="K154" s="18"/>
      <c r="L154" s="15" t="s">
        <v>1522</v>
      </c>
      <c r="M154" s="19"/>
      <c r="N154" s="17"/>
      <c r="P154">
        <f t="shared" si="15"/>
        <v>6</v>
      </c>
      <c r="Q154">
        <f t="shared" si="16"/>
        <v>0</v>
      </c>
      <c r="R154">
        <f t="shared" si="17"/>
        <v>1</v>
      </c>
      <c r="S154">
        <f t="shared" si="18"/>
        <v>1</v>
      </c>
      <c r="T154">
        <f t="shared" si="19"/>
        <v>0</v>
      </c>
      <c r="U154">
        <f t="shared" si="20"/>
        <v>1</v>
      </c>
      <c r="V154">
        <f t="shared" si="21"/>
        <v>0</v>
      </c>
    </row>
    <row r="155" spans="1:22" ht="16.8" thickBot="1" x14ac:dyDescent="0.35">
      <c r="A155" t="s">
        <v>511</v>
      </c>
      <c r="B155">
        <v>6</v>
      </c>
      <c r="F155" s="7"/>
      <c r="G155" s="8"/>
      <c r="H155" s="6" t="s">
        <v>1007</v>
      </c>
      <c r="I155" s="15" t="s">
        <v>1522</v>
      </c>
      <c r="J155" s="16" t="s">
        <v>1522</v>
      </c>
      <c r="K155" s="18"/>
      <c r="L155" s="15" t="s">
        <v>1522</v>
      </c>
      <c r="M155" s="19"/>
      <c r="N155" s="17"/>
      <c r="P155">
        <f t="shared" si="15"/>
        <v>7</v>
      </c>
      <c r="Q155">
        <f t="shared" si="16"/>
        <v>0</v>
      </c>
      <c r="R155">
        <f t="shared" si="17"/>
        <v>1</v>
      </c>
      <c r="S155">
        <f t="shared" si="18"/>
        <v>1</v>
      </c>
      <c r="T155">
        <f t="shared" si="19"/>
        <v>0</v>
      </c>
      <c r="U155">
        <f t="shared" si="20"/>
        <v>1</v>
      </c>
      <c r="V155">
        <f t="shared" si="21"/>
        <v>0</v>
      </c>
    </row>
    <row r="156" spans="1:22" ht="16.8" thickBot="1" x14ac:dyDescent="0.35">
      <c r="A156" t="s">
        <v>508</v>
      </c>
      <c r="B156">
        <v>6</v>
      </c>
      <c r="F156" s="7"/>
      <c r="G156" s="8"/>
      <c r="H156" s="6" t="s">
        <v>998</v>
      </c>
      <c r="I156" s="15" t="s">
        <v>1522</v>
      </c>
      <c r="J156" s="16" t="s">
        <v>1522</v>
      </c>
      <c r="K156" s="18"/>
      <c r="L156" s="15" t="s">
        <v>1522</v>
      </c>
      <c r="M156" s="19"/>
      <c r="N156" s="17"/>
      <c r="P156">
        <f t="shared" si="15"/>
        <v>8</v>
      </c>
      <c r="Q156">
        <f t="shared" si="16"/>
        <v>0</v>
      </c>
      <c r="R156">
        <f t="shared" si="17"/>
        <v>1</v>
      </c>
      <c r="S156">
        <f t="shared" si="18"/>
        <v>1</v>
      </c>
      <c r="T156">
        <f t="shared" si="19"/>
        <v>0</v>
      </c>
      <c r="U156">
        <f t="shared" si="20"/>
        <v>1</v>
      </c>
      <c r="V156">
        <f t="shared" si="21"/>
        <v>0</v>
      </c>
    </row>
    <row r="157" spans="1:22" ht="16.8" thickBot="1" x14ac:dyDescent="0.35">
      <c r="A157" t="s">
        <v>524</v>
      </c>
      <c r="B157">
        <v>5</v>
      </c>
      <c r="F157" s="7"/>
      <c r="G157" s="8"/>
      <c r="H157" s="6" t="s">
        <v>1613</v>
      </c>
      <c r="I157" s="15" t="s">
        <v>1522</v>
      </c>
      <c r="J157" s="16" t="s">
        <v>1522</v>
      </c>
      <c r="K157" s="18"/>
      <c r="L157" s="15" t="s">
        <v>1522</v>
      </c>
      <c r="M157" s="19"/>
      <c r="N157" s="17"/>
      <c r="P157">
        <f t="shared" si="15"/>
        <v>6</v>
      </c>
      <c r="Q157">
        <f t="shared" si="16"/>
        <v>0</v>
      </c>
      <c r="R157">
        <f t="shared" si="17"/>
        <v>1</v>
      </c>
      <c r="S157">
        <f t="shared" si="18"/>
        <v>1</v>
      </c>
      <c r="T157">
        <f t="shared" si="19"/>
        <v>0</v>
      </c>
      <c r="U157">
        <f t="shared" si="20"/>
        <v>1</v>
      </c>
      <c r="V157">
        <f t="shared" si="21"/>
        <v>0</v>
      </c>
    </row>
    <row r="158" spans="1:22" ht="16.8" thickBot="1" x14ac:dyDescent="0.35">
      <c r="A158" t="s">
        <v>679</v>
      </c>
      <c r="B158">
        <v>6</v>
      </c>
      <c r="F158" s="7"/>
      <c r="G158" s="8"/>
      <c r="H158" s="6" t="s">
        <v>995</v>
      </c>
      <c r="I158" s="15" t="s">
        <v>1522</v>
      </c>
      <c r="J158" s="16" t="s">
        <v>1522</v>
      </c>
      <c r="K158" s="18"/>
      <c r="L158" s="15" t="s">
        <v>1522</v>
      </c>
      <c r="M158" s="19"/>
      <c r="N158" s="17"/>
      <c r="P158">
        <f t="shared" si="15"/>
        <v>7</v>
      </c>
      <c r="Q158">
        <f t="shared" si="16"/>
        <v>0</v>
      </c>
      <c r="R158">
        <f t="shared" si="17"/>
        <v>1</v>
      </c>
      <c r="S158">
        <f t="shared" si="18"/>
        <v>1</v>
      </c>
      <c r="T158">
        <f t="shared" si="19"/>
        <v>0</v>
      </c>
      <c r="U158">
        <f t="shared" si="20"/>
        <v>1</v>
      </c>
      <c r="V158">
        <f t="shared" si="21"/>
        <v>0</v>
      </c>
    </row>
    <row r="159" spans="1:22" ht="16.8" thickBot="1" x14ac:dyDescent="0.35">
      <c r="A159" t="s">
        <v>521</v>
      </c>
      <c r="B159">
        <v>6</v>
      </c>
      <c r="F159" s="5" t="s">
        <v>499</v>
      </c>
      <c r="G159" s="6" t="s">
        <v>583</v>
      </c>
      <c r="H159" s="6" t="s">
        <v>590</v>
      </c>
      <c r="I159" s="15" t="s">
        <v>1522</v>
      </c>
      <c r="J159" s="16" t="s">
        <v>1522</v>
      </c>
      <c r="K159" s="16" t="s">
        <v>1522</v>
      </c>
      <c r="L159" s="15" t="s">
        <v>1522</v>
      </c>
      <c r="M159" s="15" t="s">
        <v>1522</v>
      </c>
      <c r="N159" s="17"/>
      <c r="P159">
        <f t="shared" si="15"/>
        <v>10</v>
      </c>
      <c r="Q159">
        <f t="shared" si="16"/>
        <v>10</v>
      </c>
      <c r="R159">
        <f t="shared" si="17"/>
        <v>1</v>
      </c>
      <c r="S159">
        <f t="shared" si="18"/>
        <v>1</v>
      </c>
      <c r="T159">
        <f t="shared" si="19"/>
        <v>1</v>
      </c>
      <c r="U159">
        <f t="shared" si="20"/>
        <v>1</v>
      </c>
      <c r="V159">
        <f t="shared" si="21"/>
        <v>1</v>
      </c>
    </row>
    <row r="160" spans="1:22" ht="16.8" thickBot="1" x14ac:dyDescent="0.35">
      <c r="A160" t="s">
        <v>501</v>
      </c>
      <c r="B160">
        <v>7</v>
      </c>
      <c r="F160" s="7"/>
      <c r="G160" s="8"/>
      <c r="H160" s="6" t="s">
        <v>595</v>
      </c>
      <c r="I160" s="15" t="s">
        <v>1522</v>
      </c>
      <c r="J160" s="16" t="s">
        <v>1522</v>
      </c>
      <c r="K160" s="16" t="s">
        <v>1522</v>
      </c>
      <c r="L160" s="15" t="s">
        <v>1522</v>
      </c>
      <c r="M160" s="15" t="s">
        <v>1522</v>
      </c>
      <c r="N160" s="17"/>
      <c r="P160">
        <f t="shared" si="15"/>
        <v>10</v>
      </c>
      <c r="Q160">
        <f t="shared" si="16"/>
        <v>10</v>
      </c>
      <c r="R160">
        <f t="shared" si="17"/>
        <v>1</v>
      </c>
      <c r="S160">
        <f t="shared" si="18"/>
        <v>1</v>
      </c>
      <c r="T160">
        <f t="shared" si="19"/>
        <v>1</v>
      </c>
      <c r="U160">
        <f t="shared" si="20"/>
        <v>1</v>
      </c>
      <c r="V160">
        <f t="shared" si="21"/>
        <v>1</v>
      </c>
    </row>
    <row r="161" spans="1:22" ht="16.8" thickBot="1" x14ac:dyDescent="0.35">
      <c r="A161" t="s">
        <v>505</v>
      </c>
      <c r="B161">
        <v>6</v>
      </c>
      <c r="F161" s="7"/>
      <c r="G161" s="8"/>
      <c r="H161" s="6" t="s">
        <v>584</v>
      </c>
      <c r="I161" s="15" t="s">
        <v>1522</v>
      </c>
      <c r="J161" s="16" t="s">
        <v>1522</v>
      </c>
      <c r="K161" s="16" t="s">
        <v>1522</v>
      </c>
      <c r="L161" s="15" t="s">
        <v>1522</v>
      </c>
      <c r="M161" s="15" t="s">
        <v>1522</v>
      </c>
      <c r="N161" s="17"/>
      <c r="P161">
        <f t="shared" si="15"/>
        <v>10</v>
      </c>
      <c r="Q161">
        <f t="shared" si="16"/>
        <v>10</v>
      </c>
      <c r="R161">
        <f t="shared" si="17"/>
        <v>1</v>
      </c>
      <c r="S161">
        <f t="shared" si="18"/>
        <v>1</v>
      </c>
      <c r="T161">
        <f t="shared" si="19"/>
        <v>1</v>
      </c>
      <c r="U161">
        <f t="shared" si="20"/>
        <v>1</v>
      </c>
      <c r="V161">
        <f t="shared" si="21"/>
        <v>1</v>
      </c>
    </row>
    <row r="162" spans="1:22" ht="16.8" thickBot="1" x14ac:dyDescent="0.35">
      <c r="A162" t="s">
        <v>514</v>
      </c>
      <c r="B162">
        <v>6</v>
      </c>
      <c r="F162" s="7"/>
      <c r="G162" s="8"/>
      <c r="H162" s="6" t="s">
        <v>598</v>
      </c>
      <c r="I162" s="15" t="s">
        <v>1522</v>
      </c>
      <c r="J162" s="16" t="s">
        <v>1522</v>
      </c>
      <c r="K162" s="16" t="s">
        <v>1522</v>
      </c>
      <c r="L162" s="15" t="s">
        <v>1522</v>
      </c>
      <c r="M162" s="15" t="s">
        <v>1522</v>
      </c>
      <c r="N162" s="17"/>
      <c r="P162">
        <f t="shared" si="15"/>
        <v>10</v>
      </c>
      <c r="Q162">
        <f t="shared" si="16"/>
        <v>10</v>
      </c>
      <c r="R162">
        <f t="shared" si="17"/>
        <v>1</v>
      </c>
      <c r="S162">
        <f t="shared" si="18"/>
        <v>1</v>
      </c>
      <c r="T162">
        <f t="shared" si="19"/>
        <v>1</v>
      </c>
      <c r="U162">
        <f t="shared" si="20"/>
        <v>1</v>
      </c>
      <c r="V162">
        <f t="shared" si="21"/>
        <v>1</v>
      </c>
    </row>
    <row r="163" spans="1:22" ht="16.8" thickBot="1" x14ac:dyDescent="0.35">
      <c r="A163" t="s">
        <v>519</v>
      </c>
      <c r="B163">
        <v>6</v>
      </c>
      <c r="F163" s="7"/>
      <c r="G163" s="8"/>
      <c r="H163" s="6" t="s">
        <v>587</v>
      </c>
      <c r="I163" s="15" t="s">
        <v>1522</v>
      </c>
      <c r="J163" s="16" t="s">
        <v>1522</v>
      </c>
      <c r="K163" s="16" t="s">
        <v>1522</v>
      </c>
      <c r="L163" s="15" t="s">
        <v>1522</v>
      </c>
      <c r="M163" s="15" t="s">
        <v>1522</v>
      </c>
      <c r="N163" s="17"/>
      <c r="P163">
        <f t="shared" si="15"/>
        <v>10</v>
      </c>
      <c r="Q163">
        <f t="shared" si="16"/>
        <v>10</v>
      </c>
      <c r="R163">
        <f t="shared" si="17"/>
        <v>1</v>
      </c>
      <c r="S163">
        <f t="shared" si="18"/>
        <v>1</v>
      </c>
      <c r="T163">
        <f t="shared" si="19"/>
        <v>1</v>
      </c>
      <c r="U163">
        <f t="shared" si="20"/>
        <v>1</v>
      </c>
      <c r="V163">
        <f t="shared" si="21"/>
        <v>1</v>
      </c>
    </row>
    <row r="164" spans="1:22" ht="16.8" thickBot="1" x14ac:dyDescent="0.35">
      <c r="A164" t="s">
        <v>517</v>
      </c>
      <c r="B164">
        <v>6</v>
      </c>
      <c r="F164" s="7"/>
      <c r="G164" s="8"/>
      <c r="H164" s="6" t="s">
        <v>1614</v>
      </c>
      <c r="I164" s="15" t="s">
        <v>1522</v>
      </c>
      <c r="J164" s="16" t="s">
        <v>1522</v>
      </c>
      <c r="K164" s="16" t="s">
        <v>1522</v>
      </c>
      <c r="L164" s="15" t="s">
        <v>1522</v>
      </c>
      <c r="M164" s="15" t="s">
        <v>1522</v>
      </c>
      <c r="N164" s="17"/>
      <c r="P164">
        <f t="shared" si="15"/>
        <v>10</v>
      </c>
      <c r="Q164">
        <f t="shared" si="16"/>
        <v>10</v>
      </c>
      <c r="R164">
        <f t="shared" si="17"/>
        <v>1</v>
      </c>
      <c r="S164">
        <f t="shared" si="18"/>
        <v>1</v>
      </c>
      <c r="T164">
        <f t="shared" si="19"/>
        <v>1</v>
      </c>
      <c r="U164">
        <f t="shared" si="20"/>
        <v>1</v>
      </c>
      <c r="V164">
        <f t="shared" si="21"/>
        <v>1</v>
      </c>
    </row>
    <row r="165" spans="1:22" ht="16.8" thickBot="1" x14ac:dyDescent="0.35">
      <c r="A165" t="s">
        <v>556</v>
      </c>
      <c r="B165">
        <v>6</v>
      </c>
      <c r="F165" s="7"/>
      <c r="G165" s="8"/>
      <c r="H165" s="6" t="s">
        <v>1615</v>
      </c>
      <c r="I165" s="15" t="s">
        <v>1522</v>
      </c>
      <c r="J165" s="16" t="s">
        <v>1522</v>
      </c>
      <c r="K165" s="16" t="s">
        <v>1522</v>
      </c>
      <c r="L165" s="15" t="s">
        <v>1522</v>
      </c>
      <c r="M165" s="15" t="s">
        <v>1522</v>
      </c>
      <c r="N165" s="17"/>
      <c r="P165">
        <f t="shared" si="15"/>
        <v>7</v>
      </c>
      <c r="Q165">
        <f t="shared" si="16"/>
        <v>7</v>
      </c>
      <c r="R165">
        <f t="shared" si="17"/>
        <v>1</v>
      </c>
      <c r="S165">
        <f t="shared" si="18"/>
        <v>1</v>
      </c>
      <c r="T165">
        <f t="shared" si="19"/>
        <v>1</v>
      </c>
      <c r="U165">
        <f t="shared" si="20"/>
        <v>1</v>
      </c>
      <c r="V165">
        <f t="shared" si="21"/>
        <v>1</v>
      </c>
    </row>
    <row r="166" spans="1:22" ht="16.8" thickBot="1" x14ac:dyDescent="0.35">
      <c r="A166" t="s">
        <v>579</v>
      </c>
      <c r="B166">
        <v>9</v>
      </c>
      <c r="F166" s="7"/>
      <c r="G166" s="8"/>
      <c r="H166" s="6" t="s">
        <v>1616</v>
      </c>
      <c r="I166" s="15" t="s">
        <v>1522</v>
      </c>
      <c r="J166" s="16" t="s">
        <v>1522</v>
      </c>
      <c r="K166" s="16" t="s">
        <v>1522</v>
      </c>
      <c r="L166" s="15" t="s">
        <v>1522</v>
      </c>
      <c r="M166" s="15" t="s">
        <v>1522</v>
      </c>
      <c r="N166" s="17"/>
      <c r="P166">
        <f t="shared" si="15"/>
        <v>10</v>
      </c>
      <c r="Q166">
        <f t="shared" si="16"/>
        <v>10</v>
      </c>
      <c r="R166">
        <f t="shared" si="17"/>
        <v>1</v>
      </c>
      <c r="S166">
        <f t="shared" si="18"/>
        <v>1</v>
      </c>
      <c r="T166">
        <f t="shared" si="19"/>
        <v>1</v>
      </c>
      <c r="U166">
        <f t="shared" si="20"/>
        <v>1</v>
      </c>
      <c r="V166">
        <f t="shared" si="21"/>
        <v>1</v>
      </c>
    </row>
    <row r="167" spans="1:22" ht="16.8" thickBot="1" x14ac:dyDescent="0.35">
      <c r="A167" t="s">
        <v>571</v>
      </c>
      <c r="B167">
        <v>6</v>
      </c>
      <c r="F167" s="7"/>
      <c r="G167" s="8"/>
      <c r="H167" s="6" t="s">
        <v>1617</v>
      </c>
      <c r="I167" s="15" t="s">
        <v>1522</v>
      </c>
      <c r="J167" s="16" t="s">
        <v>1522</v>
      </c>
      <c r="K167" s="16" t="s">
        <v>1522</v>
      </c>
      <c r="L167" s="15" t="s">
        <v>1522</v>
      </c>
      <c r="M167" s="15" t="s">
        <v>1522</v>
      </c>
      <c r="N167" s="17"/>
      <c r="P167">
        <f t="shared" si="15"/>
        <v>10</v>
      </c>
      <c r="Q167">
        <f t="shared" si="16"/>
        <v>10</v>
      </c>
      <c r="R167">
        <f t="shared" si="17"/>
        <v>1</v>
      </c>
      <c r="S167">
        <f t="shared" si="18"/>
        <v>1</v>
      </c>
      <c r="T167">
        <f t="shared" si="19"/>
        <v>1</v>
      </c>
      <c r="U167">
        <f t="shared" si="20"/>
        <v>1</v>
      </c>
      <c r="V167">
        <f t="shared" si="21"/>
        <v>1</v>
      </c>
    </row>
    <row r="168" spans="1:22" ht="16.8" thickBot="1" x14ac:dyDescent="0.35">
      <c r="A168" t="s">
        <v>563</v>
      </c>
      <c r="B168">
        <v>6</v>
      </c>
      <c r="F168" s="7"/>
      <c r="G168" s="8"/>
      <c r="H168" s="6" t="s">
        <v>1618</v>
      </c>
      <c r="I168" s="15" t="s">
        <v>1522</v>
      </c>
      <c r="J168" s="16" t="s">
        <v>1522</v>
      </c>
      <c r="K168" s="16" t="s">
        <v>1522</v>
      </c>
      <c r="L168" s="15" t="s">
        <v>1522</v>
      </c>
      <c r="M168" s="15" t="s">
        <v>1522</v>
      </c>
      <c r="N168" s="17"/>
      <c r="P168">
        <f t="shared" si="15"/>
        <v>10</v>
      </c>
      <c r="Q168">
        <f t="shared" si="16"/>
        <v>10</v>
      </c>
      <c r="R168">
        <f t="shared" si="17"/>
        <v>1</v>
      </c>
      <c r="S168">
        <f t="shared" si="18"/>
        <v>1</v>
      </c>
      <c r="T168">
        <f t="shared" si="19"/>
        <v>1</v>
      </c>
      <c r="U168">
        <f t="shared" si="20"/>
        <v>1</v>
      </c>
      <c r="V168">
        <f t="shared" si="21"/>
        <v>1</v>
      </c>
    </row>
    <row r="169" spans="1:22" ht="16.8" thickBot="1" x14ac:dyDescent="0.35">
      <c r="A169" t="s">
        <v>566</v>
      </c>
      <c r="B169">
        <v>10</v>
      </c>
      <c r="F169" s="7"/>
      <c r="G169" s="6" t="s">
        <v>500</v>
      </c>
      <c r="H169" s="6" t="s">
        <v>511</v>
      </c>
      <c r="I169" s="15" t="s">
        <v>1522</v>
      </c>
      <c r="J169" s="16" t="s">
        <v>1522</v>
      </c>
      <c r="K169" s="18"/>
      <c r="L169" s="15" t="s">
        <v>1522</v>
      </c>
      <c r="M169" s="19"/>
      <c r="N169" s="17"/>
      <c r="P169">
        <f t="shared" si="15"/>
        <v>6</v>
      </c>
      <c r="Q169">
        <f t="shared" si="16"/>
        <v>0</v>
      </c>
      <c r="R169">
        <f t="shared" si="17"/>
        <v>1</v>
      </c>
      <c r="S169">
        <f t="shared" si="18"/>
        <v>1</v>
      </c>
      <c r="T169">
        <f t="shared" si="19"/>
        <v>0</v>
      </c>
      <c r="U169">
        <f t="shared" si="20"/>
        <v>1</v>
      </c>
      <c r="V169">
        <f t="shared" si="21"/>
        <v>0</v>
      </c>
    </row>
    <row r="170" spans="1:22" ht="16.8" thickBot="1" x14ac:dyDescent="0.35">
      <c r="A170" t="s">
        <v>568</v>
      </c>
      <c r="B170">
        <v>6</v>
      </c>
      <c r="F170" s="7"/>
      <c r="G170" s="8"/>
      <c r="H170" s="6" t="s">
        <v>508</v>
      </c>
      <c r="I170" s="15" t="s">
        <v>1522</v>
      </c>
      <c r="J170" s="16" t="s">
        <v>1522</v>
      </c>
      <c r="K170" s="18"/>
      <c r="L170" s="15" t="s">
        <v>1522</v>
      </c>
      <c r="M170" s="19"/>
      <c r="N170" s="17"/>
      <c r="P170">
        <f t="shared" si="15"/>
        <v>6</v>
      </c>
      <c r="Q170">
        <f t="shared" si="16"/>
        <v>0</v>
      </c>
      <c r="R170">
        <f t="shared" si="17"/>
        <v>1</v>
      </c>
      <c r="S170">
        <f t="shared" si="18"/>
        <v>1</v>
      </c>
      <c r="T170">
        <f t="shared" si="19"/>
        <v>0</v>
      </c>
      <c r="U170">
        <f t="shared" si="20"/>
        <v>1</v>
      </c>
      <c r="V170">
        <f t="shared" si="21"/>
        <v>0</v>
      </c>
    </row>
    <row r="171" spans="1:22" ht="16.8" thickBot="1" x14ac:dyDescent="0.35">
      <c r="A171" t="s">
        <v>560</v>
      </c>
      <c r="B171">
        <v>6</v>
      </c>
      <c r="F171" s="7"/>
      <c r="G171" s="8"/>
      <c r="H171" s="6" t="s">
        <v>524</v>
      </c>
      <c r="I171" s="15" t="s">
        <v>1522</v>
      </c>
      <c r="J171" s="16" t="s">
        <v>1522</v>
      </c>
      <c r="K171" s="18"/>
      <c r="L171" s="15" t="s">
        <v>1522</v>
      </c>
      <c r="M171" s="19"/>
      <c r="N171" s="17"/>
      <c r="P171">
        <f t="shared" si="15"/>
        <v>5</v>
      </c>
      <c r="Q171">
        <f t="shared" si="16"/>
        <v>0</v>
      </c>
      <c r="R171">
        <f t="shared" si="17"/>
        <v>1</v>
      </c>
      <c r="S171">
        <f t="shared" si="18"/>
        <v>1</v>
      </c>
      <c r="T171">
        <f t="shared" si="19"/>
        <v>0</v>
      </c>
      <c r="U171">
        <f t="shared" si="20"/>
        <v>1</v>
      </c>
      <c r="V171">
        <f t="shared" si="21"/>
        <v>0</v>
      </c>
    </row>
    <row r="172" spans="1:22" ht="16.8" thickBot="1" x14ac:dyDescent="0.35">
      <c r="A172" t="s">
        <v>550</v>
      </c>
      <c r="B172">
        <v>6</v>
      </c>
      <c r="F172" s="7"/>
      <c r="G172" s="8"/>
      <c r="H172" s="6" t="s">
        <v>679</v>
      </c>
      <c r="I172" s="15" t="s">
        <v>1522</v>
      </c>
      <c r="J172" s="16" t="s">
        <v>1522</v>
      </c>
      <c r="K172" s="18"/>
      <c r="L172" s="15" t="s">
        <v>1522</v>
      </c>
      <c r="M172" s="19"/>
      <c r="N172" s="17"/>
      <c r="P172">
        <f t="shared" si="15"/>
        <v>6</v>
      </c>
      <c r="Q172">
        <f t="shared" si="16"/>
        <v>0</v>
      </c>
      <c r="R172">
        <f t="shared" si="17"/>
        <v>1</v>
      </c>
      <c r="S172">
        <f t="shared" si="18"/>
        <v>1</v>
      </c>
      <c r="T172">
        <f t="shared" si="19"/>
        <v>0</v>
      </c>
      <c r="U172">
        <f t="shared" si="20"/>
        <v>1</v>
      </c>
      <c r="V172">
        <f t="shared" si="21"/>
        <v>0</v>
      </c>
    </row>
    <row r="173" spans="1:22" ht="16.8" thickBot="1" x14ac:dyDescent="0.35">
      <c r="A173" t="s">
        <v>553</v>
      </c>
      <c r="B173">
        <v>6</v>
      </c>
      <c r="F173" s="7"/>
      <c r="G173" s="8"/>
      <c r="H173" s="6" t="s">
        <v>1619</v>
      </c>
      <c r="I173" s="15" t="s">
        <v>1522</v>
      </c>
      <c r="J173" s="16" t="s">
        <v>1522</v>
      </c>
      <c r="K173" s="18"/>
      <c r="L173" s="15" t="s">
        <v>1522</v>
      </c>
      <c r="M173" s="19"/>
      <c r="N173" s="17"/>
      <c r="P173">
        <f t="shared" si="15"/>
        <v>6</v>
      </c>
      <c r="Q173">
        <f t="shared" si="16"/>
        <v>0</v>
      </c>
      <c r="R173">
        <f t="shared" si="17"/>
        <v>1</v>
      </c>
      <c r="S173">
        <f t="shared" si="18"/>
        <v>1</v>
      </c>
      <c r="T173">
        <f t="shared" si="19"/>
        <v>0</v>
      </c>
      <c r="U173">
        <f t="shared" si="20"/>
        <v>1</v>
      </c>
      <c r="V173">
        <f t="shared" si="21"/>
        <v>0</v>
      </c>
    </row>
    <row r="174" spans="1:22" ht="16.8" thickBot="1" x14ac:dyDescent="0.35">
      <c r="A174" t="s">
        <v>546</v>
      </c>
      <c r="B174">
        <v>6</v>
      </c>
      <c r="F174" s="7"/>
      <c r="G174" s="8"/>
      <c r="H174" s="6" t="s">
        <v>501</v>
      </c>
      <c r="I174" s="15" t="s">
        <v>1522</v>
      </c>
      <c r="J174" s="16" t="s">
        <v>1522</v>
      </c>
      <c r="K174" s="18"/>
      <c r="L174" s="15" t="s">
        <v>1522</v>
      </c>
      <c r="M174" s="19"/>
      <c r="N174" s="17"/>
      <c r="P174">
        <f t="shared" si="15"/>
        <v>7</v>
      </c>
      <c r="Q174">
        <f t="shared" si="16"/>
        <v>0</v>
      </c>
      <c r="R174">
        <f t="shared" si="17"/>
        <v>1</v>
      </c>
      <c r="S174">
        <f t="shared" si="18"/>
        <v>1</v>
      </c>
      <c r="T174">
        <f t="shared" si="19"/>
        <v>0</v>
      </c>
      <c r="U174">
        <f t="shared" si="20"/>
        <v>1</v>
      </c>
      <c r="V174">
        <f t="shared" si="21"/>
        <v>0</v>
      </c>
    </row>
    <row r="175" spans="1:22" ht="16.8" thickBot="1" x14ac:dyDescent="0.35">
      <c r="A175" t="s">
        <v>643</v>
      </c>
      <c r="B175">
        <v>6</v>
      </c>
      <c r="F175" s="7"/>
      <c r="G175" s="8"/>
      <c r="H175" s="6" t="s">
        <v>505</v>
      </c>
      <c r="I175" s="15" t="s">
        <v>1522</v>
      </c>
      <c r="J175" s="16" t="s">
        <v>1522</v>
      </c>
      <c r="K175" s="18"/>
      <c r="L175" s="15" t="s">
        <v>1522</v>
      </c>
      <c r="M175" s="19"/>
      <c r="N175" s="17"/>
      <c r="P175">
        <f t="shared" si="15"/>
        <v>6</v>
      </c>
      <c r="Q175">
        <f t="shared" si="16"/>
        <v>0</v>
      </c>
      <c r="R175">
        <f t="shared" si="17"/>
        <v>1</v>
      </c>
      <c r="S175">
        <f t="shared" si="18"/>
        <v>1</v>
      </c>
      <c r="T175">
        <f t="shared" si="19"/>
        <v>0</v>
      </c>
      <c r="U175">
        <f t="shared" si="20"/>
        <v>1</v>
      </c>
      <c r="V175">
        <f t="shared" si="21"/>
        <v>0</v>
      </c>
    </row>
    <row r="176" spans="1:22" ht="16.8" thickBot="1" x14ac:dyDescent="0.35">
      <c r="A176" t="s">
        <v>659</v>
      </c>
      <c r="B176">
        <v>6</v>
      </c>
      <c r="F176" s="7"/>
      <c r="G176" s="8"/>
      <c r="H176" s="6" t="s">
        <v>1620</v>
      </c>
      <c r="I176" s="15" t="s">
        <v>1522</v>
      </c>
      <c r="J176" s="16" t="s">
        <v>1522</v>
      </c>
      <c r="K176" s="18"/>
      <c r="L176" s="15" t="s">
        <v>1522</v>
      </c>
      <c r="M176" s="19"/>
      <c r="N176" s="17"/>
      <c r="P176">
        <f t="shared" si="15"/>
        <v>6</v>
      </c>
      <c r="Q176">
        <f t="shared" si="16"/>
        <v>0</v>
      </c>
      <c r="R176">
        <f t="shared" si="17"/>
        <v>1</v>
      </c>
      <c r="S176">
        <f t="shared" si="18"/>
        <v>1</v>
      </c>
      <c r="T176">
        <f t="shared" si="19"/>
        <v>0</v>
      </c>
      <c r="U176">
        <f t="shared" si="20"/>
        <v>1</v>
      </c>
      <c r="V176">
        <f t="shared" si="21"/>
        <v>0</v>
      </c>
    </row>
    <row r="177" spans="1:22" ht="16.8" thickBot="1" x14ac:dyDescent="0.35">
      <c r="A177" t="s">
        <v>650</v>
      </c>
      <c r="B177">
        <v>6</v>
      </c>
      <c r="F177" s="7"/>
      <c r="G177" s="8"/>
      <c r="H177" s="6" t="s">
        <v>1621</v>
      </c>
      <c r="I177" s="15" t="s">
        <v>1522</v>
      </c>
      <c r="J177" s="16" t="s">
        <v>1522</v>
      </c>
      <c r="K177" s="18"/>
      <c r="L177" s="15" t="s">
        <v>1522</v>
      </c>
      <c r="M177" s="19"/>
      <c r="N177" s="17"/>
      <c r="P177">
        <f t="shared" si="15"/>
        <v>6</v>
      </c>
      <c r="Q177">
        <f t="shared" si="16"/>
        <v>0</v>
      </c>
      <c r="R177">
        <f t="shared" si="17"/>
        <v>1</v>
      </c>
      <c r="S177">
        <f t="shared" si="18"/>
        <v>1</v>
      </c>
      <c r="T177">
        <f t="shared" si="19"/>
        <v>0</v>
      </c>
      <c r="U177">
        <f t="shared" si="20"/>
        <v>1</v>
      </c>
      <c r="V177">
        <f t="shared" si="21"/>
        <v>0</v>
      </c>
    </row>
    <row r="178" spans="1:22" ht="16.8" thickBot="1" x14ac:dyDescent="0.35">
      <c r="A178" t="s">
        <v>622</v>
      </c>
      <c r="B178">
        <v>6</v>
      </c>
      <c r="F178" s="7"/>
      <c r="G178" s="8"/>
      <c r="H178" s="6" t="s">
        <v>1622</v>
      </c>
      <c r="I178" s="15" t="s">
        <v>1522</v>
      </c>
      <c r="J178" s="16" t="s">
        <v>1522</v>
      </c>
      <c r="K178" s="18"/>
      <c r="L178" s="15" t="s">
        <v>1522</v>
      </c>
      <c r="M178" s="19"/>
      <c r="N178" s="17"/>
      <c r="P178">
        <f t="shared" si="15"/>
        <v>6</v>
      </c>
      <c r="Q178">
        <f t="shared" si="16"/>
        <v>0</v>
      </c>
      <c r="R178">
        <f t="shared" si="17"/>
        <v>1</v>
      </c>
      <c r="S178">
        <f t="shared" si="18"/>
        <v>1</v>
      </c>
      <c r="T178">
        <f t="shared" si="19"/>
        <v>0</v>
      </c>
      <c r="U178">
        <f t="shared" si="20"/>
        <v>1</v>
      </c>
      <c r="V178">
        <f t="shared" si="21"/>
        <v>0</v>
      </c>
    </row>
    <row r="179" spans="1:22" ht="16.8" thickBot="1" x14ac:dyDescent="0.35">
      <c r="A179" t="s">
        <v>631</v>
      </c>
      <c r="B179">
        <v>6</v>
      </c>
      <c r="F179" s="7"/>
      <c r="G179" s="6" t="s">
        <v>545</v>
      </c>
      <c r="H179" s="6" t="s">
        <v>556</v>
      </c>
      <c r="I179" s="15" t="s">
        <v>1522</v>
      </c>
      <c r="J179" s="16" t="s">
        <v>1522</v>
      </c>
      <c r="K179" s="18"/>
      <c r="L179" s="15" t="s">
        <v>1522</v>
      </c>
      <c r="M179" s="19"/>
      <c r="N179" s="17"/>
      <c r="P179">
        <f t="shared" si="15"/>
        <v>6</v>
      </c>
      <c r="Q179">
        <f t="shared" si="16"/>
        <v>0</v>
      </c>
      <c r="R179">
        <f t="shared" si="17"/>
        <v>1</v>
      </c>
      <c r="S179">
        <f t="shared" si="18"/>
        <v>1</v>
      </c>
      <c r="T179">
        <f t="shared" si="19"/>
        <v>0</v>
      </c>
      <c r="U179">
        <f t="shared" si="20"/>
        <v>1</v>
      </c>
      <c r="V179">
        <f t="shared" si="21"/>
        <v>0</v>
      </c>
    </row>
    <row r="180" spans="1:22" ht="16.8" thickBot="1" x14ac:dyDescent="0.35">
      <c r="A180" t="s">
        <v>670</v>
      </c>
      <c r="B180">
        <v>6</v>
      </c>
      <c r="F180" s="7"/>
      <c r="G180" s="8"/>
      <c r="H180" s="6" t="s">
        <v>1623</v>
      </c>
      <c r="I180" s="15" t="s">
        <v>1522</v>
      </c>
      <c r="J180" s="16" t="s">
        <v>1522</v>
      </c>
      <c r="K180" s="18"/>
      <c r="L180" s="15" t="s">
        <v>1522</v>
      </c>
      <c r="M180" s="19"/>
      <c r="N180" s="17"/>
      <c r="P180">
        <f t="shared" si="15"/>
        <v>9</v>
      </c>
      <c r="Q180">
        <f t="shared" si="16"/>
        <v>0</v>
      </c>
      <c r="R180">
        <f t="shared" si="17"/>
        <v>1</v>
      </c>
      <c r="S180">
        <f t="shared" si="18"/>
        <v>1</v>
      </c>
      <c r="T180">
        <f t="shared" si="19"/>
        <v>0</v>
      </c>
      <c r="U180">
        <f t="shared" si="20"/>
        <v>1</v>
      </c>
      <c r="V180">
        <f t="shared" si="21"/>
        <v>0</v>
      </c>
    </row>
    <row r="181" spans="1:22" ht="16.8" thickBot="1" x14ac:dyDescent="0.35">
      <c r="A181" t="s">
        <v>662</v>
      </c>
      <c r="B181">
        <v>6</v>
      </c>
      <c r="F181" s="7"/>
      <c r="G181" s="8"/>
      <c r="H181" s="6" t="s">
        <v>1624</v>
      </c>
      <c r="I181" s="15" t="s">
        <v>1522</v>
      </c>
      <c r="J181" s="16" t="s">
        <v>1522</v>
      </c>
      <c r="K181" s="18"/>
      <c r="L181" s="15" t="s">
        <v>1522</v>
      </c>
      <c r="M181" s="19"/>
      <c r="N181" s="17"/>
      <c r="P181">
        <f t="shared" si="15"/>
        <v>6</v>
      </c>
      <c r="Q181">
        <f t="shared" si="16"/>
        <v>0</v>
      </c>
      <c r="R181">
        <f t="shared" si="17"/>
        <v>1</v>
      </c>
      <c r="S181">
        <f t="shared" si="18"/>
        <v>1</v>
      </c>
      <c r="T181">
        <f t="shared" si="19"/>
        <v>0</v>
      </c>
      <c r="U181">
        <f t="shared" si="20"/>
        <v>1</v>
      </c>
      <c r="V181">
        <f t="shared" si="21"/>
        <v>0</v>
      </c>
    </row>
    <row r="182" spans="1:22" ht="16.8" thickBot="1" x14ac:dyDescent="0.35">
      <c r="A182" t="s">
        <v>647</v>
      </c>
      <c r="B182">
        <v>6</v>
      </c>
      <c r="F182" s="7"/>
      <c r="G182" s="8"/>
      <c r="H182" s="6" t="s">
        <v>1625</v>
      </c>
      <c r="I182" s="15" t="s">
        <v>1522</v>
      </c>
      <c r="J182" s="16" t="s">
        <v>1522</v>
      </c>
      <c r="K182" s="18"/>
      <c r="L182" s="15" t="s">
        <v>1522</v>
      </c>
      <c r="M182" s="19"/>
      <c r="N182" s="17"/>
      <c r="P182">
        <f t="shared" si="15"/>
        <v>6</v>
      </c>
      <c r="Q182">
        <f t="shared" si="16"/>
        <v>0</v>
      </c>
      <c r="R182">
        <f t="shared" si="17"/>
        <v>1</v>
      </c>
      <c r="S182">
        <f t="shared" si="18"/>
        <v>1</v>
      </c>
      <c r="T182">
        <f t="shared" si="19"/>
        <v>0</v>
      </c>
      <c r="U182">
        <f t="shared" si="20"/>
        <v>1</v>
      </c>
      <c r="V182">
        <f t="shared" si="21"/>
        <v>0</v>
      </c>
    </row>
    <row r="183" spans="1:22" ht="16.8" thickBot="1" x14ac:dyDescent="0.35">
      <c r="A183" t="s">
        <v>640</v>
      </c>
      <c r="B183">
        <v>6</v>
      </c>
      <c r="F183" s="7"/>
      <c r="G183" s="8"/>
      <c r="H183" s="6" t="s">
        <v>566</v>
      </c>
      <c r="I183" s="15" t="s">
        <v>1522</v>
      </c>
      <c r="J183" s="16" t="s">
        <v>1522</v>
      </c>
      <c r="K183" s="18"/>
      <c r="L183" s="15" t="s">
        <v>1522</v>
      </c>
      <c r="M183" s="19"/>
      <c r="N183" s="17"/>
      <c r="P183">
        <f t="shared" si="15"/>
        <v>10</v>
      </c>
      <c r="Q183">
        <f t="shared" si="16"/>
        <v>0</v>
      </c>
      <c r="R183">
        <f t="shared" si="17"/>
        <v>1</v>
      </c>
      <c r="S183">
        <f t="shared" si="18"/>
        <v>1</v>
      </c>
      <c r="T183">
        <f t="shared" si="19"/>
        <v>0</v>
      </c>
      <c r="U183">
        <f t="shared" si="20"/>
        <v>1</v>
      </c>
      <c r="V183">
        <f t="shared" si="21"/>
        <v>0</v>
      </c>
    </row>
    <row r="184" spans="1:22" ht="16.8" thickBot="1" x14ac:dyDescent="0.35">
      <c r="A184" t="s">
        <v>653</v>
      </c>
      <c r="B184">
        <v>6</v>
      </c>
      <c r="F184" s="7"/>
      <c r="G184" s="8"/>
      <c r="H184" s="6" t="s">
        <v>568</v>
      </c>
      <c r="I184" s="15" t="s">
        <v>1522</v>
      </c>
      <c r="J184" s="16" t="s">
        <v>1522</v>
      </c>
      <c r="K184" s="18"/>
      <c r="L184" s="15" t="s">
        <v>1522</v>
      </c>
      <c r="M184" s="19"/>
      <c r="N184" s="17"/>
      <c r="P184">
        <f t="shared" si="15"/>
        <v>6</v>
      </c>
      <c r="Q184">
        <f t="shared" si="16"/>
        <v>0</v>
      </c>
      <c r="R184">
        <f t="shared" si="17"/>
        <v>1</v>
      </c>
      <c r="S184">
        <f t="shared" si="18"/>
        <v>1</v>
      </c>
      <c r="T184">
        <f t="shared" si="19"/>
        <v>0</v>
      </c>
      <c r="U184">
        <f t="shared" si="20"/>
        <v>1</v>
      </c>
      <c r="V184">
        <f t="shared" si="21"/>
        <v>0</v>
      </c>
    </row>
    <row r="185" spans="1:22" ht="16.8" thickBot="1" x14ac:dyDescent="0.35">
      <c r="A185" t="s">
        <v>539</v>
      </c>
      <c r="B185">
        <v>6</v>
      </c>
      <c r="F185" s="7"/>
      <c r="G185" s="8"/>
      <c r="H185" s="6" t="s">
        <v>560</v>
      </c>
      <c r="I185" s="15" t="s">
        <v>1522</v>
      </c>
      <c r="J185" s="16" t="s">
        <v>1522</v>
      </c>
      <c r="K185" s="18"/>
      <c r="L185" s="15" t="s">
        <v>1522</v>
      </c>
      <c r="M185" s="19"/>
      <c r="N185" s="17"/>
      <c r="P185">
        <f t="shared" si="15"/>
        <v>6</v>
      </c>
      <c r="Q185">
        <f t="shared" si="16"/>
        <v>0</v>
      </c>
      <c r="R185">
        <f t="shared" si="17"/>
        <v>1</v>
      </c>
      <c r="S185">
        <f t="shared" si="18"/>
        <v>1</v>
      </c>
      <c r="T185">
        <f t="shared" si="19"/>
        <v>0</v>
      </c>
      <c r="U185">
        <f t="shared" si="20"/>
        <v>1</v>
      </c>
      <c r="V185">
        <f t="shared" si="21"/>
        <v>0</v>
      </c>
    </row>
    <row r="186" spans="1:22" ht="16.8" thickBot="1" x14ac:dyDescent="0.35">
      <c r="A186" t="s">
        <v>531</v>
      </c>
      <c r="B186">
        <v>6</v>
      </c>
      <c r="F186" s="7"/>
      <c r="G186" s="8"/>
      <c r="H186" s="6" t="s">
        <v>1626</v>
      </c>
      <c r="I186" s="15" t="s">
        <v>1522</v>
      </c>
      <c r="J186" s="16" t="s">
        <v>1522</v>
      </c>
      <c r="K186" s="18"/>
      <c r="L186" s="15" t="s">
        <v>1522</v>
      </c>
      <c r="M186" s="19"/>
      <c r="N186" s="17"/>
      <c r="P186">
        <f t="shared" si="15"/>
        <v>6</v>
      </c>
      <c r="Q186">
        <f t="shared" si="16"/>
        <v>0</v>
      </c>
      <c r="R186">
        <f t="shared" si="17"/>
        <v>1</v>
      </c>
      <c r="S186">
        <f t="shared" si="18"/>
        <v>1</v>
      </c>
      <c r="T186">
        <f t="shared" si="19"/>
        <v>0</v>
      </c>
      <c r="U186">
        <f t="shared" si="20"/>
        <v>1</v>
      </c>
      <c r="V186">
        <f t="shared" si="21"/>
        <v>0</v>
      </c>
    </row>
    <row r="187" spans="1:22" ht="16.8" thickBot="1" x14ac:dyDescent="0.35">
      <c r="A187" t="s">
        <v>528</v>
      </c>
      <c r="B187">
        <v>6</v>
      </c>
      <c r="F187" s="7"/>
      <c r="G187" s="8"/>
      <c r="H187" s="6" t="s">
        <v>553</v>
      </c>
      <c r="I187" s="15" t="s">
        <v>1522</v>
      </c>
      <c r="J187" s="16" t="s">
        <v>1522</v>
      </c>
      <c r="K187" s="18"/>
      <c r="L187" s="15" t="s">
        <v>1522</v>
      </c>
      <c r="M187" s="19"/>
      <c r="N187" s="17"/>
      <c r="P187">
        <f t="shared" si="15"/>
        <v>6</v>
      </c>
      <c r="Q187">
        <f t="shared" si="16"/>
        <v>0</v>
      </c>
      <c r="R187">
        <f t="shared" si="17"/>
        <v>1</v>
      </c>
      <c r="S187">
        <f t="shared" si="18"/>
        <v>1</v>
      </c>
      <c r="T187">
        <f t="shared" si="19"/>
        <v>0</v>
      </c>
      <c r="U187">
        <f t="shared" si="20"/>
        <v>1</v>
      </c>
      <c r="V187">
        <f t="shared" si="21"/>
        <v>0</v>
      </c>
    </row>
    <row r="188" spans="1:22" ht="16.8" thickBot="1" x14ac:dyDescent="0.35">
      <c r="A188" t="s">
        <v>533</v>
      </c>
      <c r="B188">
        <v>6</v>
      </c>
      <c r="F188" s="7"/>
      <c r="G188" s="8"/>
      <c r="H188" s="6" t="s">
        <v>546</v>
      </c>
      <c r="I188" s="15" t="s">
        <v>1522</v>
      </c>
      <c r="J188" s="16" t="s">
        <v>1522</v>
      </c>
      <c r="K188" s="18"/>
      <c r="L188" s="15" t="s">
        <v>1522</v>
      </c>
      <c r="M188" s="19"/>
      <c r="N188" s="17"/>
      <c r="P188">
        <f t="shared" si="15"/>
        <v>6</v>
      </c>
      <c r="Q188">
        <f t="shared" si="16"/>
        <v>0</v>
      </c>
      <c r="R188">
        <f t="shared" si="17"/>
        <v>1</v>
      </c>
      <c r="S188">
        <f t="shared" si="18"/>
        <v>1</v>
      </c>
      <c r="T188">
        <f t="shared" si="19"/>
        <v>0</v>
      </c>
      <c r="U188">
        <f t="shared" si="20"/>
        <v>1</v>
      </c>
      <c r="V188">
        <f t="shared" si="21"/>
        <v>0</v>
      </c>
    </row>
    <row r="189" spans="1:22" ht="16.8" thickBot="1" x14ac:dyDescent="0.35">
      <c r="A189" t="s">
        <v>542</v>
      </c>
      <c r="B189">
        <v>6</v>
      </c>
      <c r="F189" s="7"/>
      <c r="G189" s="6" t="s">
        <v>621</v>
      </c>
      <c r="H189" s="6" t="s">
        <v>643</v>
      </c>
      <c r="I189" s="15" t="s">
        <v>1522</v>
      </c>
      <c r="J189" s="16" t="s">
        <v>1522</v>
      </c>
      <c r="K189" s="18"/>
      <c r="L189" s="15" t="s">
        <v>1522</v>
      </c>
      <c r="M189" s="19"/>
      <c r="N189" s="17"/>
      <c r="P189">
        <f t="shared" si="15"/>
        <v>6</v>
      </c>
      <c r="Q189">
        <f t="shared" si="16"/>
        <v>0</v>
      </c>
      <c r="R189">
        <f t="shared" si="17"/>
        <v>1</v>
      </c>
      <c r="S189">
        <f t="shared" si="18"/>
        <v>1</v>
      </c>
      <c r="T189">
        <f t="shared" si="19"/>
        <v>0</v>
      </c>
      <c r="U189">
        <f t="shared" si="20"/>
        <v>1</v>
      </c>
      <c r="V189">
        <f t="shared" si="21"/>
        <v>0</v>
      </c>
    </row>
    <row r="190" spans="1:22" ht="16.8" thickBot="1" x14ac:dyDescent="0.35">
      <c r="A190" t="s">
        <v>536</v>
      </c>
      <c r="B190">
        <v>6</v>
      </c>
      <c r="F190" s="7"/>
      <c r="G190" s="8"/>
      <c r="H190" s="6" t="s">
        <v>659</v>
      </c>
      <c r="I190" s="15" t="s">
        <v>1522</v>
      </c>
      <c r="J190" s="16" t="s">
        <v>1522</v>
      </c>
      <c r="K190" s="18"/>
      <c r="L190" s="15" t="s">
        <v>1522</v>
      </c>
      <c r="M190" s="19"/>
      <c r="N190" s="17"/>
      <c r="P190">
        <f t="shared" si="15"/>
        <v>6</v>
      </c>
      <c r="Q190">
        <f t="shared" si="16"/>
        <v>0</v>
      </c>
      <c r="R190">
        <f t="shared" si="17"/>
        <v>1</v>
      </c>
      <c r="S190">
        <f t="shared" si="18"/>
        <v>1</v>
      </c>
      <c r="T190">
        <f t="shared" si="19"/>
        <v>0</v>
      </c>
      <c r="U190">
        <f t="shared" si="20"/>
        <v>1</v>
      </c>
      <c r="V190">
        <f t="shared" si="21"/>
        <v>0</v>
      </c>
    </row>
    <row r="191" spans="1:22" ht="16.8" thickBot="1" x14ac:dyDescent="0.35">
      <c r="A191" t="s">
        <v>699</v>
      </c>
      <c r="B191">
        <v>6</v>
      </c>
      <c r="F191" s="7"/>
      <c r="G191" s="8"/>
      <c r="H191" s="6" t="s">
        <v>1627</v>
      </c>
      <c r="I191" s="15" t="s">
        <v>1522</v>
      </c>
      <c r="J191" s="16" t="s">
        <v>1522</v>
      </c>
      <c r="K191" s="18"/>
      <c r="L191" s="15" t="s">
        <v>1522</v>
      </c>
      <c r="M191" s="19"/>
      <c r="N191" s="17"/>
      <c r="P191">
        <f t="shared" si="15"/>
        <v>6</v>
      </c>
      <c r="Q191">
        <f t="shared" si="16"/>
        <v>0</v>
      </c>
      <c r="R191">
        <f t="shared" si="17"/>
        <v>1</v>
      </c>
      <c r="S191">
        <f t="shared" si="18"/>
        <v>1</v>
      </c>
      <c r="T191">
        <f t="shared" si="19"/>
        <v>0</v>
      </c>
      <c r="U191">
        <f t="shared" si="20"/>
        <v>1</v>
      </c>
      <c r="V191">
        <f t="shared" si="21"/>
        <v>0</v>
      </c>
    </row>
    <row r="192" spans="1:22" ht="16.8" thickBot="1" x14ac:dyDescent="0.35">
      <c r="A192" t="s">
        <v>702</v>
      </c>
      <c r="B192">
        <v>6</v>
      </c>
      <c r="F192" s="7"/>
      <c r="G192" s="8"/>
      <c r="H192" s="6" t="s">
        <v>1628</v>
      </c>
      <c r="I192" s="15" t="s">
        <v>1522</v>
      </c>
      <c r="J192" s="16" t="s">
        <v>1522</v>
      </c>
      <c r="K192" s="18"/>
      <c r="L192" s="15" t="s">
        <v>1522</v>
      </c>
      <c r="M192" s="19"/>
      <c r="N192" s="17"/>
      <c r="P192">
        <f t="shared" si="15"/>
        <v>6</v>
      </c>
      <c r="Q192">
        <f t="shared" si="16"/>
        <v>0</v>
      </c>
      <c r="R192">
        <f t="shared" si="17"/>
        <v>1</v>
      </c>
      <c r="S192">
        <f t="shared" si="18"/>
        <v>1</v>
      </c>
      <c r="T192">
        <f t="shared" si="19"/>
        <v>0</v>
      </c>
      <c r="U192">
        <f t="shared" si="20"/>
        <v>1</v>
      </c>
      <c r="V192">
        <f t="shared" si="21"/>
        <v>0</v>
      </c>
    </row>
    <row r="193" spans="1:22" ht="16.8" thickBot="1" x14ac:dyDescent="0.35">
      <c r="A193" t="s">
        <v>1518</v>
      </c>
      <c r="B193">
        <v>6</v>
      </c>
      <c r="F193" s="7"/>
      <c r="G193" s="8"/>
      <c r="H193" s="6" t="s">
        <v>1629</v>
      </c>
      <c r="I193" s="15" t="s">
        <v>1522</v>
      </c>
      <c r="J193" s="16" t="s">
        <v>1522</v>
      </c>
      <c r="K193" s="18"/>
      <c r="L193" s="15" t="s">
        <v>1522</v>
      </c>
      <c r="M193" s="19"/>
      <c r="N193" s="17"/>
      <c r="P193">
        <f t="shared" si="15"/>
        <v>6</v>
      </c>
      <c r="Q193">
        <f t="shared" si="16"/>
        <v>0</v>
      </c>
      <c r="R193">
        <f t="shared" si="17"/>
        <v>1</v>
      </c>
      <c r="S193">
        <f t="shared" si="18"/>
        <v>1</v>
      </c>
      <c r="T193">
        <f t="shared" si="19"/>
        <v>0</v>
      </c>
      <c r="U193">
        <f t="shared" si="20"/>
        <v>1</v>
      </c>
      <c r="V193">
        <f t="shared" si="21"/>
        <v>0</v>
      </c>
    </row>
    <row r="194" spans="1:22" ht="16.8" thickBot="1" x14ac:dyDescent="0.35">
      <c r="A194" t="s">
        <v>1516</v>
      </c>
      <c r="B194">
        <v>6</v>
      </c>
      <c r="F194" s="7"/>
      <c r="G194" s="8"/>
      <c r="H194" s="6" t="s">
        <v>670</v>
      </c>
      <c r="I194" s="15" t="s">
        <v>1522</v>
      </c>
      <c r="J194" s="16" t="s">
        <v>1522</v>
      </c>
      <c r="K194" s="18"/>
      <c r="L194" s="15" t="s">
        <v>1522</v>
      </c>
      <c r="M194" s="19"/>
      <c r="N194" s="17"/>
      <c r="P194">
        <f t="shared" si="15"/>
        <v>6</v>
      </c>
      <c r="Q194">
        <f t="shared" si="16"/>
        <v>0</v>
      </c>
      <c r="R194">
        <f t="shared" si="17"/>
        <v>1</v>
      </c>
      <c r="S194">
        <f t="shared" si="18"/>
        <v>1</v>
      </c>
      <c r="T194">
        <f t="shared" si="19"/>
        <v>0</v>
      </c>
      <c r="U194">
        <f t="shared" si="20"/>
        <v>1</v>
      </c>
      <c r="V194">
        <f t="shared" si="21"/>
        <v>0</v>
      </c>
    </row>
    <row r="195" spans="1:22" ht="16.8" thickBot="1" x14ac:dyDescent="0.35">
      <c r="A195" t="s">
        <v>709</v>
      </c>
      <c r="B195">
        <v>6</v>
      </c>
      <c r="F195" s="7"/>
      <c r="G195" s="8"/>
      <c r="H195" s="6" t="s">
        <v>662</v>
      </c>
      <c r="I195" s="15" t="s">
        <v>1522</v>
      </c>
      <c r="J195" s="16" t="s">
        <v>1522</v>
      </c>
      <c r="K195" s="18"/>
      <c r="L195" s="15" t="s">
        <v>1522</v>
      </c>
      <c r="M195" s="19"/>
      <c r="N195" s="17"/>
      <c r="P195">
        <f t="shared" si="15"/>
        <v>6</v>
      </c>
      <c r="Q195">
        <f t="shared" si="16"/>
        <v>0</v>
      </c>
      <c r="R195">
        <f t="shared" si="17"/>
        <v>1</v>
      </c>
      <c r="S195">
        <f t="shared" si="18"/>
        <v>1</v>
      </c>
      <c r="T195">
        <f t="shared" si="19"/>
        <v>0</v>
      </c>
      <c r="U195">
        <f t="shared" si="20"/>
        <v>1</v>
      </c>
      <c r="V195">
        <f t="shared" si="21"/>
        <v>0</v>
      </c>
    </row>
    <row r="196" spans="1:22" ht="16.8" thickBot="1" x14ac:dyDescent="0.35">
      <c r="A196" t="s">
        <v>696</v>
      </c>
      <c r="B196">
        <v>6</v>
      </c>
      <c r="F196" s="7"/>
      <c r="G196" s="8"/>
      <c r="H196" s="6" t="s">
        <v>1630</v>
      </c>
      <c r="I196" s="15" t="s">
        <v>1522</v>
      </c>
      <c r="J196" s="16" t="s">
        <v>1522</v>
      </c>
      <c r="K196" s="18"/>
      <c r="L196" s="15" t="s">
        <v>1522</v>
      </c>
      <c r="M196" s="19"/>
      <c r="N196" s="17"/>
      <c r="P196">
        <f t="shared" si="15"/>
        <v>6</v>
      </c>
      <c r="Q196">
        <f t="shared" si="16"/>
        <v>0</v>
      </c>
      <c r="R196">
        <f t="shared" si="17"/>
        <v>1</v>
      </c>
      <c r="S196">
        <f t="shared" si="18"/>
        <v>1</v>
      </c>
      <c r="T196">
        <f t="shared" si="19"/>
        <v>0</v>
      </c>
      <c r="U196">
        <f t="shared" si="20"/>
        <v>1</v>
      </c>
      <c r="V196">
        <f t="shared" si="21"/>
        <v>0</v>
      </c>
    </row>
    <row r="197" spans="1:22" ht="16.8" thickBot="1" x14ac:dyDescent="0.35">
      <c r="A197" t="s">
        <v>705</v>
      </c>
      <c r="B197">
        <v>6</v>
      </c>
      <c r="F197" s="7"/>
      <c r="G197" s="8"/>
      <c r="H197" s="6" t="s">
        <v>640</v>
      </c>
      <c r="I197" s="15" t="s">
        <v>1522</v>
      </c>
      <c r="J197" s="16" t="s">
        <v>1522</v>
      </c>
      <c r="K197" s="18"/>
      <c r="L197" s="15" t="s">
        <v>1522</v>
      </c>
      <c r="M197" s="19"/>
      <c r="N197" s="17"/>
      <c r="P197">
        <f t="shared" si="15"/>
        <v>6</v>
      </c>
      <c r="Q197">
        <f t="shared" si="16"/>
        <v>0</v>
      </c>
      <c r="R197">
        <f t="shared" si="17"/>
        <v>1</v>
      </c>
      <c r="S197">
        <f t="shared" si="18"/>
        <v>1</v>
      </c>
      <c r="T197">
        <f t="shared" si="19"/>
        <v>0</v>
      </c>
      <c r="U197">
        <f t="shared" si="20"/>
        <v>1</v>
      </c>
      <c r="V197">
        <f t="shared" si="21"/>
        <v>0</v>
      </c>
    </row>
    <row r="198" spans="1:22" ht="16.8" thickBot="1" x14ac:dyDescent="0.35">
      <c r="A198" t="s">
        <v>693</v>
      </c>
      <c r="B198">
        <v>6</v>
      </c>
      <c r="F198" s="7"/>
      <c r="G198" s="8"/>
      <c r="H198" s="6" t="s">
        <v>653</v>
      </c>
      <c r="I198" s="15" t="s">
        <v>1522</v>
      </c>
      <c r="J198" s="16" t="s">
        <v>1522</v>
      </c>
      <c r="K198" s="18"/>
      <c r="L198" s="15" t="s">
        <v>1522</v>
      </c>
      <c r="M198" s="19"/>
      <c r="N198" s="17"/>
      <c r="P198">
        <f t="shared" si="15"/>
        <v>6</v>
      </c>
      <c r="Q198">
        <f t="shared" si="16"/>
        <v>0</v>
      </c>
      <c r="R198">
        <f t="shared" si="17"/>
        <v>1</v>
      </c>
      <c r="S198">
        <f t="shared" si="18"/>
        <v>1</v>
      </c>
      <c r="T198">
        <f t="shared" si="19"/>
        <v>0</v>
      </c>
      <c r="U198">
        <f t="shared" si="20"/>
        <v>1</v>
      </c>
      <c r="V198">
        <f t="shared" si="21"/>
        <v>0</v>
      </c>
    </row>
    <row r="199" spans="1:22" ht="16.8" thickBot="1" x14ac:dyDescent="0.35">
      <c r="A199" t="s">
        <v>689</v>
      </c>
      <c r="B199">
        <v>6</v>
      </c>
      <c r="F199" s="7"/>
      <c r="G199" s="6" t="s">
        <v>527</v>
      </c>
      <c r="H199" s="6" t="s">
        <v>1631</v>
      </c>
      <c r="I199" s="15" t="s">
        <v>1522</v>
      </c>
      <c r="J199" s="16" t="s">
        <v>1522</v>
      </c>
      <c r="K199" s="18"/>
      <c r="L199" s="15" t="s">
        <v>1522</v>
      </c>
      <c r="M199" s="19"/>
      <c r="N199" s="17"/>
      <c r="P199">
        <f t="shared" si="15"/>
        <v>6</v>
      </c>
      <c r="Q199">
        <f t="shared" si="16"/>
        <v>0</v>
      </c>
      <c r="R199">
        <f t="shared" si="17"/>
        <v>1</v>
      </c>
      <c r="S199">
        <f t="shared" si="18"/>
        <v>1</v>
      </c>
      <c r="T199">
        <f t="shared" si="19"/>
        <v>0</v>
      </c>
      <c r="U199">
        <f t="shared" si="20"/>
        <v>1</v>
      </c>
      <c r="V199">
        <f t="shared" si="21"/>
        <v>0</v>
      </c>
    </row>
    <row r="200" spans="1:22" ht="16.8" thickBot="1" x14ac:dyDescent="0.35">
      <c r="A200" t="s">
        <v>715</v>
      </c>
      <c r="B200">
        <v>6</v>
      </c>
      <c r="F200" s="7"/>
      <c r="G200" s="8"/>
      <c r="H200" s="6" t="s">
        <v>531</v>
      </c>
      <c r="I200" s="15" t="s">
        <v>1522</v>
      </c>
      <c r="J200" s="16" t="s">
        <v>1522</v>
      </c>
      <c r="K200" s="18"/>
      <c r="L200" s="15" t="s">
        <v>1522</v>
      </c>
      <c r="M200" s="19"/>
      <c r="N200" s="17"/>
      <c r="P200">
        <f t="shared" si="15"/>
        <v>6</v>
      </c>
      <c r="Q200">
        <f t="shared" si="16"/>
        <v>0</v>
      </c>
      <c r="R200">
        <f t="shared" si="17"/>
        <v>1</v>
      </c>
      <c r="S200">
        <f t="shared" si="18"/>
        <v>1</v>
      </c>
      <c r="T200">
        <f t="shared" si="19"/>
        <v>0</v>
      </c>
      <c r="U200">
        <f t="shared" si="20"/>
        <v>1</v>
      </c>
      <c r="V200">
        <f t="shared" si="21"/>
        <v>0</v>
      </c>
    </row>
    <row r="201" spans="1:22" ht="16.8" thickBot="1" x14ac:dyDescent="0.35">
      <c r="A201" t="s">
        <v>712</v>
      </c>
      <c r="B201">
        <v>6</v>
      </c>
      <c r="F201" s="7"/>
      <c r="G201" s="8"/>
      <c r="H201" s="6" t="s">
        <v>528</v>
      </c>
      <c r="I201" s="15" t="s">
        <v>1522</v>
      </c>
      <c r="J201" s="16" t="s">
        <v>1522</v>
      </c>
      <c r="K201" s="18"/>
      <c r="L201" s="15" t="s">
        <v>1522</v>
      </c>
      <c r="M201" s="19"/>
      <c r="N201" s="17"/>
      <c r="P201">
        <f t="shared" si="15"/>
        <v>6</v>
      </c>
      <c r="Q201">
        <f t="shared" si="16"/>
        <v>0</v>
      </c>
      <c r="R201">
        <f t="shared" si="17"/>
        <v>1</v>
      </c>
      <c r="S201">
        <f t="shared" si="18"/>
        <v>1</v>
      </c>
      <c r="T201">
        <f t="shared" si="19"/>
        <v>0</v>
      </c>
      <c r="U201">
        <f t="shared" si="20"/>
        <v>1</v>
      </c>
      <c r="V201">
        <f t="shared" si="21"/>
        <v>0</v>
      </c>
    </row>
    <row r="202" spans="1:22" ht="16.8" thickBot="1" x14ac:dyDescent="0.35">
      <c r="A202" t="s">
        <v>717</v>
      </c>
      <c r="B202">
        <v>6</v>
      </c>
      <c r="F202" s="7"/>
      <c r="G202" s="8"/>
      <c r="H202" s="6" t="s">
        <v>533</v>
      </c>
      <c r="I202" s="15" t="s">
        <v>1522</v>
      </c>
      <c r="J202" s="16" t="s">
        <v>1522</v>
      </c>
      <c r="K202" s="18"/>
      <c r="L202" s="15" t="s">
        <v>1522</v>
      </c>
      <c r="M202" s="19"/>
      <c r="N202" s="17"/>
      <c r="P202">
        <f t="shared" si="15"/>
        <v>6</v>
      </c>
      <c r="Q202">
        <f t="shared" si="16"/>
        <v>0</v>
      </c>
      <c r="R202">
        <f t="shared" si="17"/>
        <v>1</v>
      </c>
      <c r="S202">
        <f t="shared" si="18"/>
        <v>1</v>
      </c>
      <c r="T202">
        <f t="shared" si="19"/>
        <v>0</v>
      </c>
      <c r="U202">
        <f t="shared" si="20"/>
        <v>1</v>
      </c>
      <c r="V202">
        <f t="shared" si="21"/>
        <v>0</v>
      </c>
    </row>
    <row r="203" spans="1:22" ht="16.8" thickBot="1" x14ac:dyDescent="0.35">
      <c r="A203" t="s">
        <v>798</v>
      </c>
      <c r="B203">
        <v>6</v>
      </c>
      <c r="F203" s="7"/>
      <c r="G203" s="8"/>
      <c r="H203" s="6" t="s">
        <v>1632</v>
      </c>
      <c r="I203" s="15" t="s">
        <v>1522</v>
      </c>
      <c r="J203" s="16" t="s">
        <v>1522</v>
      </c>
      <c r="K203" s="18"/>
      <c r="L203" s="15" t="s">
        <v>1522</v>
      </c>
      <c r="M203" s="19"/>
      <c r="N203" s="17"/>
      <c r="P203">
        <f t="shared" si="15"/>
        <v>6</v>
      </c>
      <c r="Q203">
        <f t="shared" si="16"/>
        <v>0</v>
      </c>
      <c r="R203">
        <f t="shared" si="17"/>
        <v>1</v>
      </c>
      <c r="S203">
        <f t="shared" si="18"/>
        <v>1</v>
      </c>
      <c r="T203">
        <f t="shared" si="19"/>
        <v>0</v>
      </c>
      <c r="U203">
        <f t="shared" si="20"/>
        <v>1</v>
      </c>
      <c r="V203">
        <f t="shared" si="21"/>
        <v>0</v>
      </c>
    </row>
    <row r="204" spans="1:22" ht="16.8" thickBot="1" x14ac:dyDescent="0.35">
      <c r="A204" t="s">
        <v>801</v>
      </c>
      <c r="B204">
        <v>6</v>
      </c>
      <c r="F204" s="7"/>
      <c r="G204" s="8"/>
      <c r="H204" s="6" t="s">
        <v>1633</v>
      </c>
      <c r="I204" s="15" t="s">
        <v>1522</v>
      </c>
      <c r="J204" s="16" t="s">
        <v>1522</v>
      </c>
      <c r="K204" s="18"/>
      <c r="L204" s="15" t="s">
        <v>1522</v>
      </c>
      <c r="M204" s="19"/>
      <c r="N204" s="17"/>
      <c r="P204">
        <f t="shared" si="15"/>
        <v>6</v>
      </c>
      <c r="Q204">
        <f t="shared" si="16"/>
        <v>0</v>
      </c>
      <c r="R204">
        <f t="shared" si="17"/>
        <v>1</v>
      </c>
      <c r="S204">
        <f t="shared" si="18"/>
        <v>1</v>
      </c>
      <c r="T204">
        <f t="shared" si="19"/>
        <v>0</v>
      </c>
      <c r="U204">
        <f t="shared" si="20"/>
        <v>1</v>
      </c>
      <c r="V204">
        <f t="shared" si="21"/>
        <v>0</v>
      </c>
    </row>
    <row r="205" spans="1:22" ht="16.8" thickBot="1" x14ac:dyDescent="0.35">
      <c r="A205" t="s">
        <v>804</v>
      </c>
      <c r="B205">
        <v>6</v>
      </c>
      <c r="F205" s="5" t="s">
        <v>1512</v>
      </c>
      <c r="G205" s="6" t="s">
        <v>1169</v>
      </c>
      <c r="H205" s="6" t="s">
        <v>1185</v>
      </c>
      <c r="I205" s="15" t="s">
        <v>1522</v>
      </c>
      <c r="J205" s="16" t="s">
        <v>1522</v>
      </c>
      <c r="K205" s="16" t="s">
        <v>1522</v>
      </c>
      <c r="L205" s="15" t="s">
        <v>1522</v>
      </c>
      <c r="M205" s="15" t="s">
        <v>1522</v>
      </c>
      <c r="N205" s="17"/>
      <c r="P205">
        <f t="shared" ref="P205:P268" si="22">INDEX(B:B,MATCH(H205,A:A,0))</f>
        <v>6</v>
      </c>
      <c r="Q205">
        <f t="shared" ref="Q205:Q268" si="23">INDEX(C:C,MATCH(H205,A:A,0))</f>
        <v>6</v>
      </c>
      <c r="R205">
        <f t="shared" ref="R205:R268" si="24">IF(I205="V",1,0)</f>
        <v>1</v>
      </c>
      <c r="S205">
        <f t="shared" ref="S205:S268" si="25">IF(J205="V",1,0)</f>
        <v>1</v>
      </c>
      <c r="T205">
        <f t="shared" ref="T205:T268" si="26">IF(K205="V",1,0)</f>
        <v>1</v>
      </c>
      <c r="U205">
        <f t="shared" ref="U205:U268" si="27">IF(L205="V",1,0)</f>
        <v>1</v>
      </c>
      <c r="V205">
        <f t="shared" ref="V205:V268" si="28">IF(M205="V",1,0)</f>
        <v>1</v>
      </c>
    </row>
    <row r="206" spans="1:22" ht="16.8" thickBot="1" x14ac:dyDescent="0.35">
      <c r="A206" t="s">
        <v>782</v>
      </c>
      <c r="B206">
        <v>6</v>
      </c>
      <c r="F206" s="7"/>
      <c r="G206" s="8"/>
      <c r="H206" s="6" t="s">
        <v>1176</v>
      </c>
      <c r="I206" s="15" t="s">
        <v>1522</v>
      </c>
      <c r="J206" s="16" t="s">
        <v>1522</v>
      </c>
      <c r="K206" s="16" t="s">
        <v>1522</v>
      </c>
      <c r="L206" s="15" t="s">
        <v>1522</v>
      </c>
      <c r="M206" s="15" t="s">
        <v>1522</v>
      </c>
      <c r="N206" s="17"/>
      <c r="P206">
        <f t="shared" si="22"/>
        <v>6</v>
      </c>
      <c r="Q206">
        <f t="shared" si="23"/>
        <v>6</v>
      </c>
      <c r="R206">
        <f t="shared" si="24"/>
        <v>1</v>
      </c>
      <c r="S206">
        <f t="shared" si="25"/>
        <v>1</v>
      </c>
      <c r="T206">
        <f t="shared" si="26"/>
        <v>1</v>
      </c>
      <c r="U206">
        <f t="shared" si="27"/>
        <v>1</v>
      </c>
      <c r="V206">
        <f t="shared" si="28"/>
        <v>1</v>
      </c>
    </row>
    <row r="207" spans="1:22" ht="16.8" thickBot="1" x14ac:dyDescent="0.35">
      <c r="A207" t="s">
        <v>791</v>
      </c>
      <c r="B207">
        <v>6</v>
      </c>
      <c r="F207" s="7"/>
      <c r="G207" s="8"/>
      <c r="H207" s="6" t="s">
        <v>1204</v>
      </c>
      <c r="I207" s="15" t="s">
        <v>1522</v>
      </c>
      <c r="J207" s="16" t="s">
        <v>1522</v>
      </c>
      <c r="K207" s="16" t="s">
        <v>1522</v>
      </c>
      <c r="L207" s="15" t="s">
        <v>1522</v>
      </c>
      <c r="M207" s="15" t="s">
        <v>1522</v>
      </c>
      <c r="N207" s="17"/>
      <c r="P207">
        <f t="shared" si="22"/>
        <v>6</v>
      </c>
      <c r="Q207">
        <f t="shared" si="23"/>
        <v>6</v>
      </c>
      <c r="R207">
        <f t="shared" si="24"/>
        <v>1</v>
      </c>
      <c r="S207">
        <f t="shared" si="25"/>
        <v>1</v>
      </c>
      <c r="T207">
        <f t="shared" si="26"/>
        <v>1</v>
      </c>
      <c r="U207">
        <f t="shared" si="27"/>
        <v>1</v>
      </c>
      <c r="V207">
        <f t="shared" si="28"/>
        <v>1</v>
      </c>
    </row>
    <row r="208" spans="1:22" ht="16.8" thickBot="1" x14ac:dyDescent="0.35">
      <c r="A208" t="s">
        <v>785</v>
      </c>
      <c r="B208">
        <v>6</v>
      </c>
      <c r="F208" s="7"/>
      <c r="G208" s="8"/>
      <c r="H208" s="6" t="s">
        <v>1634</v>
      </c>
      <c r="I208" s="15" t="s">
        <v>1522</v>
      </c>
      <c r="J208" s="16" t="s">
        <v>1522</v>
      </c>
      <c r="K208" s="16" t="s">
        <v>1522</v>
      </c>
      <c r="L208" s="15" t="s">
        <v>1522</v>
      </c>
      <c r="M208" s="15" t="s">
        <v>1522</v>
      </c>
      <c r="N208" s="17"/>
      <c r="P208">
        <f t="shared" si="22"/>
        <v>6</v>
      </c>
      <c r="Q208">
        <f t="shared" si="23"/>
        <v>6</v>
      </c>
      <c r="R208">
        <f t="shared" si="24"/>
        <v>1</v>
      </c>
      <c r="S208">
        <f t="shared" si="25"/>
        <v>1</v>
      </c>
      <c r="T208">
        <f t="shared" si="26"/>
        <v>1</v>
      </c>
      <c r="U208">
        <f t="shared" si="27"/>
        <v>1</v>
      </c>
      <c r="V208">
        <f t="shared" si="28"/>
        <v>1</v>
      </c>
    </row>
    <row r="209" spans="1:22" ht="16.8" thickBot="1" x14ac:dyDescent="0.35">
      <c r="A209" t="s">
        <v>796</v>
      </c>
      <c r="B209">
        <v>6</v>
      </c>
      <c r="F209" s="7"/>
      <c r="G209" s="8"/>
      <c r="H209" s="6" t="s">
        <v>1635</v>
      </c>
      <c r="I209" s="15" t="s">
        <v>1522</v>
      </c>
      <c r="J209" s="16" t="s">
        <v>1522</v>
      </c>
      <c r="K209" s="16" t="s">
        <v>1522</v>
      </c>
      <c r="L209" s="15" t="s">
        <v>1522</v>
      </c>
      <c r="M209" s="15" t="s">
        <v>1522</v>
      </c>
      <c r="N209" s="17"/>
      <c r="P209">
        <f t="shared" si="22"/>
        <v>6</v>
      </c>
      <c r="Q209">
        <f t="shared" si="23"/>
        <v>6</v>
      </c>
      <c r="R209">
        <f t="shared" si="24"/>
        <v>1</v>
      </c>
      <c r="S209">
        <f t="shared" si="25"/>
        <v>1</v>
      </c>
      <c r="T209">
        <f t="shared" si="26"/>
        <v>1</v>
      </c>
      <c r="U209">
        <f t="shared" si="27"/>
        <v>1</v>
      </c>
      <c r="V209">
        <f t="shared" si="28"/>
        <v>1</v>
      </c>
    </row>
    <row r="210" spans="1:22" ht="16.8" thickBot="1" x14ac:dyDescent="0.35">
      <c r="A210" t="s">
        <v>793</v>
      </c>
      <c r="B210">
        <v>6</v>
      </c>
      <c r="F210" s="7"/>
      <c r="G210" s="8"/>
      <c r="H210" s="6" t="s">
        <v>1173</v>
      </c>
      <c r="I210" s="15" t="s">
        <v>1522</v>
      </c>
      <c r="J210" s="16" t="s">
        <v>1522</v>
      </c>
      <c r="K210" s="16" t="s">
        <v>1522</v>
      </c>
      <c r="L210" s="15" t="s">
        <v>1522</v>
      </c>
      <c r="M210" s="15" t="s">
        <v>1522</v>
      </c>
      <c r="N210" s="17"/>
      <c r="P210">
        <f t="shared" si="22"/>
        <v>6</v>
      </c>
      <c r="Q210">
        <f t="shared" si="23"/>
        <v>6</v>
      </c>
      <c r="R210">
        <f t="shared" si="24"/>
        <v>1</v>
      </c>
      <c r="S210">
        <f t="shared" si="25"/>
        <v>1</v>
      </c>
      <c r="T210">
        <f t="shared" si="26"/>
        <v>1</v>
      </c>
      <c r="U210">
        <f t="shared" si="27"/>
        <v>1</v>
      </c>
      <c r="V210">
        <f t="shared" si="28"/>
        <v>1</v>
      </c>
    </row>
    <row r="211" spans="1:22" ht="16.8" thickBot="1" x14ac:dyDescent="0.35">
      <c r="A211" t="s">
        <v>788</v>
      </c>
      <c r="B211">
        <v>6</v>
      </c>
      <c r="F211" s="7"/>
      <c r="G211" s="8"/>
      <c r="H211" s="6" t="s">
        <v>1188</v>
      </c>
      <c r="I211" s="15" t="s">
        <v>1522</v>
      </c>
      <c r="J211" s="16" t="s">
        <v>1522</v>
      </c>
      <c r="K211" s="16" t="s">
        <v>1522</v>
      </c>
      <c r="L211" s="15" t="s">
        <v>1522</v>
      </c>
      <c r="M211" s="15" t="s">
        <v>1522</v>
      </c>
      <c r="N211" s="17"/>
      <c r="P211">
        <f t="shared" si="22"/>
        <v>6</v>
      </c>
      <c r="Q211">
        <f t="shared" si="23"/>
        <v>6</v>
      </c>
      <c r="R211">
        <f t="shared" si="24"/>
        <v>1</v>
      </c>
      <c r="S211">
        <f t="shared" si="25"/>
        <v>1</v>
      </c>
      <c r="T211">
        <f t="shared" si="26"/>
        <v>1</v>
      </c>
      <c r="U211">
        <f t="shared" si="27"/>
        <v>1</v>
      </c>
      <c r="V211">
        <f t="shared" si="28"/>
        <v>1</v>
      </c>
    </row>
    <row r="212" spans="1:22" ht="16.8" thickBot="1" x14ac:dyDescent="0.35">
      <c r="A212" t="s">
        <v>807</v>
      </c>
      <c r="B212">
        <v>6</v>
      </c>
      <c r="F212" s="7"/>
      <c r="G212" s="8"/>
      <c r="H212" s="6" t="s">
        <v>1220</v>
      </c>
      <c r="I212" s="15" t="s">
        <v>1522</v>
      </c>
      <c r="J212" s="16" t="s">
        <v>1522</v>
      </c>
      <c r="K212" s="18"/>
      <c r="L212" s="15" t="s">
        <v>1522</v>
      </c>
      <c r="M212" s="22"/>
      <c r="N212" s="17"/>
      <c r="P212">
        <f t="shared" si="22"/>
        <v>6</v>
      </c>
      <c r="Q212">
        <f t="shared" si="23"/>
        <v>0</v>
      </c>
      <c r="R212">
        <f t="shared" si="24"/>
        <v>1</v>
      </c>
      <c r="S212">
        <f t="shared" si="25"/>
        <v>1</v>
      </c>
      <c r="T212">
        <f t="shared" si="26"/>
        <v>0</v>
      </c>
      <c r="U212">
        <f t="shared" si="27"/>
        <v>1</v>
      </c>
      <c r="V212">
        <f t="shared" si="28"/>
        <v>0</v>
      </c>
    </row>
    <row r="213" spans="1:22" ht="16.8" thickBot="1" x14ac:dyDescent="0.35">
      <c r="A213" t="s">
        <v>779</v>
      </c>
      <c r="B213">
        <v>6</v>
      </c>
      <c r="F213" s="7"/>
      <c r="G213" s="8"/>
      <c r="H213" s="6" t="s">
        <v>1170</v>
      </c>
      <c r="I213" s="15" t="s">
        <v>1522</v>
      </c>
      <c r="J213" s="16" t="s">
        <v>1522</v>
      </c>
      <c r="K213" s="16" t="s">
        <v>1522</v>
      </c>
      <c r="L213" s="15" t="s">
        <v>1522</v>
      </c>
      <c r="M213" s="15" t="s">
        <v>1522</v>
      </c>
      <c r="N213" s="17"/>
      <c r="P213">
        <f t="shared" si="22"/>
        <v>5</v>
      </c>
      <c r="Q213">
        <f t="shared" si="23"/>
        <v>5</v>
      </c>
      <c r="R213">
        <f t="shared" si="24"/>
        <v>1</v>
      </c>
      <c r="S213">
        <f t="shared" si="25"/>
        <v>1</v>
      </c>
      <c r="T213">
        <f t="shared" si="26"/>
        <v>1</v>
      </c>
      <c r="U213">
        <f t="shared" si="27"/>
        <v>1</v>
      </c>
      <c r="V213">
        <f t="shared" si="28"/>
        <v>1</v>
      </c>
    </row>
    <row r="214" spans="1:22" ht="16.8" thickBot="1" x14ac:dyDescent="0.35">
      <c r="A214" t="s">
        <v>727</v>
      </c>
      <c r="B214">
        <v>6</v>
      </c>
      <c r="F214" s="7"/>
      <c r="G214" s="8"/>
      <c r="H214" s="6" t="s">
        <v>1200</v>
      </c>
      <c r="I214" s="15" t="s">
        <v>1522</v>
      </c>
      <c r="J214" s="16" t="s">
        <v>1522</v>
      </c>
      <c r="K214" s="16" t="s">
        <v>1522</v>
      </c>
      <c r="L214" s="15" t="s">
        <v>1522</v>
      </c>
      <c r="M214" s="15" t="s">
        <v>1522</v>
      </c>
      <c r="N214" s="17"/>
      <c r="P214">
        <f t="shared" si="22"/>
        <v>6</v>
      </c>
      <c r="Q214">
        <f t="shared" si="23"/>
        <v>6</v>
      </c>
      <c r="R214">
        <f t="shared" si="24"/>
        <v>1</v>
      </c>
      <c r="S214">
        <f t="shared" si="25"/>
        <v>1</v>
      </c>
      <c r="T214">
        <f t="shared" si="26"/>
        <v>1</v>
      </c>
      <c r="U214">
        <f t="shared" si="27"/>
        <v>1</v>
      </c>
      <c r="V214">
        <f t="shared" si="28"/>
        <v>1</v>
      </c>
    </row>
    <row r="215" spans="1:22" ht="16.8" thickBot="1" x14ac:dyDescent="0.35">
      <c r="A215" t="s">
        <v>773</v>
      </c>
      <c r="B215">
        <v>6</v>
      </c>
      <c r="F215" s="7"/>
      <c r="G215" s="8"/>
      <c r="H215" s="6" t="s">
        <v>1194</v>
      </c>
      <c r="I215" s="15" t="s">
        <v>1522</v>
      </c>
      <c r="J215" s="16" t="s">
        <v>1522</v>
      </c>
      <c r="K215" s="16" t="s">
        <v>1522</v>
      </c>
      <c r="L215" s="15" t="s">
        <v>1522</v>
      </c>
      <c r="M215" s="15" t="s">
        <v>1522</v>
      </c>
      <c r="N215" s="17"/>
      <c r="P215">
        <f t="shared" si="22"/>
        <v>6</v>
      </c>
      <c r="Q215">
        <f t="shared" si="23"/>
        <v>6</v>
      </c>
      <c r="R215">
        <f t="shared" si="24"/>
        <v>1</v>
      </c>
      <c r="S215">
        <f t="shared" si="25"/>
        <v>1</v>
      </c>
      <c r="T215">
        <f t="shared" si="26"/>
        <v>1</v>
      </c>
      <c r="U215">
        <f t="shared" si="27"/>
        <v>1</v>
      </c>
      <c r="V215">
        <f t="shared" si="28"/>
        <v>1</v>
      </c>
    </row>
    <row r="216" spans="1:22" ht="16.8" thickBot="1" x14ac:dyDescent="0.35">
      <c r="A216" t="s">
        <v>1746</v>
      </c>
      <c r="B216">
        <v>6</v>
      </c>
      <c r="F216" s="7"/>
      <c r="G216" s="8"/>
      <c r="H216" s="6" t="s">
        <v>1179</v>
      </c>
      <c r="I216" s="15" t="s">
        <v>1522</v>
      </c>
      <c r="J216" s="16" t="s">
        <v>1522</v>
      </c>
      <c r="K216" s="16" t="s">
        <v>1522</v>
      </c>
      <c r="L216" s="15" t="s">
        <v>1522</v>
      </c>
      <c r="M216" s="15" t="s">
        <v>1522</v>
      </c>
      <c r="N216" s="17"/>
      <c r="P216">
        <f t="shared" si="22"/>
        <v>6</v>
      </c>
      <c r="Q216">
        <f t="shared" si="23"/>
        <v>6</v>
      </c>
      <c r="R216">
        <f t="shared" si="24"/>
        <v>1</v>
      </c>
      <c r="S216">
        <f t="shared" si="25"/>
        <v>1</v>
      </c>
      <c r="T216">
        <f t="shared" si="26"/>
        <v>1</v>
      </c>
      <c r="U216">
        <f t="shared" si="27"/>
        <v>1</v>
      </c>
      <c r="V216">
        <f t="shared" si="28"/>
        <v>1</v>
      </c>
    </row>
    <row r="217" spans="1:22" ht="16.8" thickBot="1" x14ac:dyDescent="0.35">
      <c r="A217" t="s">
        <v>762</v>
      </c>
      <c r="B217">
        <v>6</v>
      </c>
      <c r="F217" s="7"/>
      <c r="G217" s="8"/>
      <c r="H217" s="6" t="s">
        <v>1182</v>
      </c>
      <c r="I217" s="15" t="s">
        <v>1522</v>
      </c>
      <c r="J217" s="16" t="s">
        <v>1522</v>
      </c>
      <c r="K217" s="16" t="s">
        <v>1522</v>
      </c>
      <c r="L217" s="15" t="s">
        <v>1522</v>
      </c>
      <c r="M217" s="15" t="s">
        <v>1522</v>
      </c>
      <c r="N217" s="17"/>
      <c r="P217">
        <f t="shared" si="22"/>
        <v>6</v>
      </c>
      <c r="Q217">
        <f t="shared" si="23"/>
        <v>6</v>
      </c>
      <c r="R217">
        <f t="shared" si="24"/>
        <v>1</v>
      </c>
      <c r="S217">
        <f t="shared" si="25"/>
        <v>1</v>
      </c>
      <c r="T217">
        <f t="shared" si="26"/>
        <v>1</v>
      </c>
      <c r="U217">
        <f t="shared" si="27"/>
        <v>1</v>
      </c>
      <c r="V217">
        <f t="shared" si="28"/>
        <v>1</v>
      </c>
    </row>
    <row r="218" spans="1:22" ht="16.8" thickBot="1" x14ac:dyDescent="0.35">
      <c r="A218" t="s">
        <v>734</v>
      </c>
      <c r="B218">
        <v>6</v>
      </c>
      <c r="F218" s="7"/>
      <c r="G218" s="6" t="s">
        <v>1049</v>
      </c>
      <c r="H218" s="6" t="s">
        <v>1078</v>
      </c>
      <c r="I218" s="15" t="s">
        <v>1522</v>
      </c>
      <c r="J218" s="16" t="s">
        <v>1522</v>
      </c>
      <c r="K218" s="16" t="s">
        <v>1522</v>
      </c>
      <c r="L218" s="15" t="s">
        <v>1522</v>
      </c>
      <c r="M218" s="15" t="s">
        <v>1522</v>
      </c>
      <c r="N218" s="17"/>
      <c r="P218">
        <f t="shared" si="22"/>
        <v>6</v>
      </c>
      <c r="Q218">
        <f t="shared" si="23"/>
        <v>6</v>
      </c>
      <c r="R218">
        <f t="shared" si="24"/>
        <v>1</v>
      </c>
      <c r="S218">
        <f t="shared" si="25"/>
        <v>1</v>
      </c>
      <c r="T218">
        <f t="shared" si="26"/>
        <v>1</v>
      </c>
      <c r="U218">
        <f t="shared" si="27"/>
        <v>1</v>
      </c>
      <c r="V218">
        <f t="shared" si="28"/>
        <v>1</v>
      </c>
    </row>
    <row r="219" spans="1:22" ht="16.8" thickBot="1" x14ac:dyDescent="0.35">
      <c r="A219" t="s">
        <v>753</v>
      </c>
      <c r="B219">
        <v>6</v>
      </c>
      <c r="F219" s="7"/>
      <c r="G219" s="8"/>
      <c r="H219" s="6" t="s">
        <v>1636</v>
      </c>
      <c r="I219" s="15" t="s">
        <v>1522</v>
      </c>
      <c r="J219" s="16" t="s">
        <v>1522</v>
      </c>
      <c r="K219" s="16" t="s">
        <v>1522</v>
      </c>
      <c r="L219" s="15" t="s">
        <v>1522</v>
      </c>
      <c r="M219" s="15" t="s">
        <v>1522</v>
      </c>
      <c r="N219" s="17"/>
      <c r="P219">
        <f t="shared" si="22"/>
        <v>6</v>
      </c>
      <c r="Q219">
        <f t="shared" si="23"/>
        <v>6</v>
      </c>
      <c r="R219">
        <f t="shared" si="24"/>
        <v>1</v>
      </c>
      <c r="S219">
        <f t="shared" si="25"/>
        <v>1</v>
      </c>
      <c r="T219">
        <f t="shared" si="26"/>
        <v>1</v>
      </c>
      <c r="U219">
        <f t="shared" si="27"/>
        <v>1</v>
      </c>
      <c r="V219">
        <f t="shared" si="28"/>
        <v>1</v>
      </c>
    </row>
    <row r="220" spans="1:22" ht="16.8" thickBot="1" x14ac:dyDescent="0.35">
      <c r="A220" t="s">
        <v>724</v>
      </c>
      <c r="B220">
        <v>6</v>
      </c>
      <c r="F220" s="7"/>
      <c r="G220" s="8"/>
      <c r="H220" s="6" t="s">
        <v>1637</v>
      </c>
      <c r="I220" s="15" t="s">
        <v>1522</v>
      </c>
      <c r="J220" s="16" t="s">
        <v>1522</v>
      </c>
      <c r="K220" s="16" t="s">
        <v>1522</v>
      </c>
      <c r="L220" s="15" t="s">
        <v>1522</v>
      </c>
      <c r="M220" s="15" t="s">
        <v>1522</v>
      </c>
      <c r="N220" s="17"/>
      <c r="P220">
        <f t="shared" si="22"/>
        <v>6</v>
      </c>
      <c r="Q220">
        <f t="shared" si="23"/>
        <v>6</v>
      </c>
      <c r="R220">
        <f t="shared" si="24"/>
        <v>1</v>
      </c>
      <c r="S220">
        <f t="shared" si="25"/>
        <v>1</v>
      </c>
      <c r="T220">
        <f t="shared" si="26"/>
        <v>1</v>
      </c>
      <c r="U220">
        <f t="shared" si="27"/>
        <v>1</v>
      </c>
      <c r="V220">
        <f t="shared" si="28"/>
        <v>1</v>
      </c>
    </row>
    <row r="221" spans="1:22" ht="16.8" thickBot="1" x14ac:dyDescent="0.35">
      <c r="A221" t="s">
        <v>775</v>
      </c>
      <c r="B221">
        <v>6</v>
      </c>
      <c r="F221" s="7"/>
      <c r="G221" s="8"/>
      <c r="H221" s="6" t="s">
        <v>1638</v>
      </c>
      <c r="I221" s="15" t="s">
        <v>1522</v>
      </c>
      <c r="J221" s="16" t="s">
        <v>1522</v>
      </c>
      <c r="K221" s="16" t="s">
        <v>1522</v>
      </c>
      <c r="L221" s="15" t="s">
        <v>1522</v>
      </c>
      <c r="M221" s="15" t="s">
        <v>1522</v>
      </c>
      <c r="N221" s="17"/>
      <c r="P221">
        <f t="shared" si="22"/>
        <v>6</v>
      </c>
      <c r="Q221">
        <f t="shared" si="23"/>
        <v>6</v>
      </c>
      <c r="R221">
        <f t="shared" si="24"/>
        <v>1</v>
      </c>
      <c r="S221">
        <f t="shared" si="25"/>
        <v>1</v>
      </c>
      <c r="T221">
        <f t="shared" si="26"/>
        <v>1</v>
      </c>
      <c r="U221">
        <f t="shared" si="27"/>
        <v>1</v>
      </c>
      <c r="V221">
        <f t="shared" si="28"/>
        <v>1</v>
      </c>
    </row>
    <row r="222" spans="1:22" ht="16.8" thickBot="1" x14ac:dyDescent="0.35">
      <c r="A222" t="s">
        <v>721</v>
      </c>
      <c r="B222">
        <v>6</v>
      </c>
      <c r="F222" s="7"/>
      <c r="G222" s="8"/>
      <c r="H222" s="6" t="s">
        <v>1639</v>
      </c>
      <c r="I222" s="15" t="s">
        <v>1522</v>
      </c>
      <c r="J222" s="16" t="s">
        <v>1522</v>
      </c>
      <c r="K222" s="16" t="s">
        <v>1522</v>
      </c>
      <c r="L222" s="15" t="s">
        <v>1522</v>
      </c>
      <c r="M222" s="15" t="s">
        <v>1522</v>
      </c>
      <c r="N222" s="17"/>
      <c r="P222">
        <f t="shared" si="22"/>
        <v>6</v>
      </c>
      <c r="Q222">
        <f t="shared" si="23"/>
        <v>6</v>
      </c>
      <c r="R222">
        <f t="shared" si="24"/>
        <v>1</v>
      </c>
      <c r="S222">
        <f t="shared" si="25"/>
        <v>1</v>
      </c>
      <c r="T222">
        <f t="shared" si="26"/>
        <v>1</v>
      </c>
      <c r="U222">
        <f t="shared" si="27"/>
        <v>1</v>
      </c>
      <c r="V222">
        <f t="shared" si="28"/>
        <v>1</v>
      </c>
    </row>
    <row r="223" spans="1:22" ht="16.8" thickBot="1" x14ac:dyDescent="0.35">
      <c r="A223" t="s">
        <v>743</v>
      </c>
      <c r="B223">
        <v>6</v>
      </c>
      <c r="F223" s="7"/>
      <c r="G223" s="8"/>
      <c r="H223" s="6" t="s">
        <v>1640</v>
      </c>
      <c r="I223" s="15" t="s">
        <v>1522</v>
      </c>
      <c r="J223" s="16" t="s">
        <v>1522</v>
      </c>
      <c r="K223" s="16" t="s">
        <v>1522</v>
      </c>
      <c r="L223" s="15" t="s">
        <v>1522</v>
      </c>
      <c r="M223" s="15" t="s">
        <v>1522</v>
      </c>
      <c r="N223" s="17"/>
      <c r="P223">
        <f t="shared" si="22"/>
        <v>6</v>
      </c>
      <c r="Q223">
        <f t="shared" si="23"/>
        <v>6</v>
      </c>
      <c r="R223">
        <f t="shared" si="24"/>
        <v>1</v>
      </c>
      <c r="S223">
        <f t="shared" si="25"/>
        <v>1</v>
      </c>
      <c r="T223">
        <f t="shared" si="26"/>
        <v>1</v>
      </c>
      <c r="U223">
        <f t="shared" si="27"/>
        <v>1</v>
      </c>
      <c r="V223">
        <f t="shared" si="28"/>
        <v>1</v>
      </c>
    </row>
    <row r="224" spans="1:22" ht="16.8" thickBot="1" x14ac:dyDescent="0.35">
      <c r="A224" t="s">
        <v>758</v>
      </c>
      <c r="B224">
        <v>6</v>
      </c>
      <c r="F224" s="7"/>
      <c r="G224" s="8"/>
      <c r="H224" s="6" t="s">
        <v>1641</v>
      </c>
      <c r="I224" s="15" t="s">
        <v>1522</v>
      </c>
      <c r="J224" s="16" t="s">
        <v>1522</v>
      </c>
      <c r="K224" s="16" t="s">
        <v>1522</v>
      </c>
      <c r="L224" s="15" t="s">
        <v>1522</v>
      </c>
      <c r="M224" s="15" t="s">
        <v>1522</v>
      </c>
      <c r="N224" s="17"/>
      <c r="P224">
        <f t="shared" si="22"/>
        <v>6</v>
      </c>
      <c r="Q224">
        <f t="shared" si="23"/>
        <v>6</v>
      </c>
      <c r="R224">
        <f t="shared" si="24"/>
        <v>1</v>
      </c>
      <c r="S224">
        <f t="shared" si="25"/>
        <v>1</v>
      </c>
      <c r="T224">
        <f t="shared" si="26"/>
        <v>1</v>
      </c>
      <c r="U224">
        <f t="shared" si="27"/>
        <v>1</v>
      </c>
      <c r="V224">
        <f t="shared" si="28"/>
        <v>1</v>
      </c>
    </row>
    <row r="225" spans="1:22" ht="16.8" thickBot="1" x14ac:dyDescent="0.35">
      <c r="A225" t="s">
        <v>765</v>
      </c>
      <c r="B225">
        <v>6</v>
      </c>
      <c r="F225" s="7"/>
      <c r="G225" s="8"/>
      <c r="H225" s="6" t="s">
        <v>1642</v>
      </c>
      <c r="I225" s="15" t="s">
        <v>1522</v>
      </c>
      <c r="J225" s="16" t="s">
        <v>1522</v>
      </c>
      <c r="K225" s="16" t="s">
        <v>1522</v>
      </c>
      <c r="L225" s="15" t="s">
        <v>1522</v>
      </c>
      <c r="M225" s="15" t="s">
        <v>1522</v>
      </c>
      <c r="N225" s="17"/>
      <c r="P225">
        <f t="shared" si="22"/>
        <v>6</v>
      </c>
      <c r="Q225">
        <f t="shared" si="23"/>
        <v>6</v>
      </c>
      <c r="R225">
        <f t="shared" si="24"/>
        <v>1</v>
      </c>
      <c r="S225">
        <f t="shared" si="25"/>
        <v>1</v>
      </c>
      <c r="T225">
        <f t="shared" si="26"/>
        <v>1</v>
      </c>
      <c r="U225">
        <f t="shared" si="27"/>
        <v>1</v>
      </c>
      <c r="V225">
        <f t="shared" si="28"/>
        <v>1</v>
      </c>
    </row>
    <row r="226" spans="1:22" ht="16.8" thickBot="1" x14ac:dyDescent="0.35">
      <c r="A226" t="s">
        <v>822</v>
      </c>
      <c r="B226">
        <v>6</v>
      </c>
      <c r="C226">
        <v>6</v>
      </c>
      <c r="F226" s="7"/>
      <c r="G226" s="8"/>
      <c r="H226" s="6" t="s">
        <v>1066</v>
      </c>
      <c r="I226" s="15" t="s">
        <v>1522</v>
      </c>
      <c r="J226" s="16" t="s">
        <v>1522</v>
      </c>
      <c r="K226" s="16" t="s">
        <v>1522</v>
      </c>
      <c r="L226" s="15" t="s">
        <v>1522</v>
      </c>
      <c r="M226" s="15" t="s">
        <v>1522</v>
      </c>
      <c r="N226" s="17"/>
      <c r="P226">
        <f t="shared" si="22"/>
        <v>6</v>
      </c>
      <c r="Q226">
        <f t="shared" si="23"/>
        <v>6</v>
      </c>
      <c r="R226">
        <f t="shared" si="24"/>
        <v>1</v>
      </c>
      <c r="S226">
        <f t="shared" si="25"/>
        <v>1</v>
      </c>
      <c r="T226">
        <f t="shared" si="26"/>
        <v>1</v>
      </c>
      <c r="U226">
        <f t="shared" si="27"/>
        <v>1</v>
      </c>
      <c r="V226">
        <f t="shared" si="28"/>
        <v>1</v>
      </c>
    </row>
    <row r="227" spans="1:22" ht="16.8" thickBot="1" x14ac:dyDescent="0.35">
      <c r="A227" t="s">
        <v>811</v>
      </c>
      <c r="B227">
        <v>6</v>
      </c>
      <c r="C227">
        <v>6</v>
      </c>
      <c r="F227" s="7"/>
      <c r="G227" s="8"/>
      <c r="H227" s="6" t="s">
        <v>1069</v>
      </c>
      <c r="I227" s="15" t="s">
        <v>1522</v>
      </c>
      <c r="J227" s="16" t="s">
        <v>1522</v>
      </c>
      <c r="K227" s="16" t="s">
        <v>1522</v>
      </c>
      <c r="L227" s="15" t="s">
        <v>1522</v>
      </c>
      <c r="M227" s="15" t="s">
        <v>1522</v>
      </c>
      <c r="N227" s="17"/>
      <c r="P227">
        <f t="shared" si="22"/>
        <v>6</v>
      </c>
      <c r="Q227">
        <f t="shared" si="23"/>
        <v>6</v>
      </c>
      <c r="R227">
        <f t="shared" si="24"/>
        <v>1</v>
      </c>
      <c r="S227">
        <f t="shared" si="25"/>
        <v>1</v>
      </c>
      <c r="T227">
        <f t="shared" si="26"/>
        <v>1</v>
      </c>
      <c r="U227">
        <f t="shared" si="27"/>
        <v>1</v>
      </c>
      <c r="V227">
        <f t="shared" si="28"/>
        <v>1</v>
      </c>
    </row>
    <row r="228" spans="1:22" ht="16.8" thickBot="1" x14ac:dyDescent="0.35">
      <c r="A228" t="s">
        <v>857</v>
      </c>
      <c r="B228">
        <v>7</v>
      </c>
      <c r="C228">
        <v>7</v>
      </c>
      <c r="F228" s="7"/>
      <c r="G228" s="8"/>
      <c r="H228" s="6" t="s">
        <v>1072</v>
      </c>
      <c r="I228" s="15" t="s">
        <v>1522</v>
      </c>
      <c r="J228" s="16" t="s">
        <v>1522</v>
      </c>
      <c r="K228" s="16" t="s">
        <v>1522</v>
      </c>
      <c r="L228" s="15" t="s">
        <v>1522</v>
      </c>
      <c r="M228" s="15" t="s">
        <v>1522</v>
      </c>
      <c r="N228" s="17"/>
      <c r="P228">
        <f t="shared" si="22"/>
        <v>6</v>
      </c>
      <c r="Q228">
        <f t="shared" si="23"/>
        <v>6</v>
      </c>
      <c r="R228">
        <f t="shared" si="24"/>
        <v>1</v>
      </c>
      <c r="S228">
        <f t="shared" si="25"/>
        <v>1</v>
      </c>
      <c r="T228">
        <f t="shared" si="26"/>
        <v>1</v>
      </c>
      <c r="U228">
        <f t="shared" si="27"/>
        <v>1</v>
      </c>
      <c r="V228">
        <f t="shared" si="28"/>
        <v>1</v>
      </c>
    </row>
    <row r="229" spans="1:22" ht="16.8" thickBot="1" x14ac:dyDescent="0.35">
      <c r="A229" t="s">
        <v>861</v>
      </c>
      <c r="B229">
        <v>6</v>
      </c>
      <c r="C229">
        <v>6</v>
      </c>
      <c r="F229" s="7"/>
      <c r="G229" s="8"/>
      <c r="H229" s="6" t="s">
        <v>1064</v>
      </c>
      <c r="I229" s="15" t="s">
        <v>1522</v>
      </c>
      <c r="J229" s="16" t="s">
        <v>1522</v>
      </c>
      <c r="K229" s="16" t="s">
        <v>1522</v>
      </c>
      <c r="L229" s="15" t="s">
        <v>1522</v>
      </c>
      <c r="M229" s="15" t="s">
        <v>1522</v>
      </c>
      <c r="N229" s="17"/>
      <c r="P229">
        <f t="shared" si="22"/>
        <v>6</v>
      </c>
      <c r="Q229">
        <f t="shared" si="23"/>
        <v>6</v>
      </c>
      <c r="R229">
        <f t="shared" si="24"/>
        <v>1</v>
      </c>
      <c r="S229">
        <f t="shared" si="25"/>
        <v>1</v>
      </c>
      <c r="T229">
        <f t="shared" si="26"/>
        <v>1</v>
      </c>
      <c r="U229">
        <f t="shared" si="27"/>
        <v>1</v>
      </c>
      <c r="V229">
        <f t="shared" si="28"/>
        <v>1</v>
      </c>
    </row>
    <row r="230" spans="1:22" ht="16.8" thickBot="1" x14ac:dyDescent="0.35">
      <c r="A230" t="s">
        <v>819</v>
      </c>
      <c r="B230">
        <v>7</v>
      </c>
      <c r="C230">
        <v>7</v>
      </c>
      <c r="F230" s="7"/>
      <c r="G230" s="8"/>
      <c r="H230" s="6" t="s">
        <v>1075</v>
      </c>
      <c r="I230" s="15" t="s">
        <v>1522</v>
      </c>
      <c r="J230" s="16" t="s">
        <v>1522</v>
      </c>
      <c r="K230" s="16" t="s">
        <v>1522</v>
      </c>
      <c r="L230" s="15" t="s">
        <v>1522</v>
      </c>
      <c r="M230" s="15" t="s">
        <v>1522</v>
      </c>
      <c r="N230" s="17"/>
      <c r="P230">
        <f t="shared" si="22"/>
        <v>6</v>
      </c>
      <c r="Q230">
        <f t="shared" si="23"/>
        <v>6</v>
      </c>
      <c r="R230">
        <f t="shared" si="24"/>
        <v>1</v>
      </c>
      <c r="S230">
        <f t="shared" si="25"/>
        <v>1</v>
      </c>
      <c r="T230">
        <f t="shared" si="26"/>
        <v>1</v>
      </c>
      <c r="U230">
        <f t="shared" si="27"/>
        <v>1</v>
      </c>
      <c r="V230">
        <f t="shared" si="28"/>
        <v>1</v>
      </c>
    </row>
    <row r="231" spans="1:22" ht="16.8" thickBot="1" x14ac:dyDescent="0.35">
      <c r="A231" t="s">
        <v>846</v>
      </c>
      <c r="B231">
        <v>8</v>
      </c>
      <c r="C231">
        <v>8</v>
      </c>
      <c r="F231" s="7"/>
      <c r="G231" s="6" t="s">
        <v>1086</v>
      </c>
      <c r="H231" s="6" t="s">
        <v>1643</v>
      </c>
      <c r="I231" s="15" t="s">
        <v>1522</v>
      </c>
      <c r="J231" s="16" t="s">
        <v>1522</v>
      </c>
      <c r="K231" s="16" t="s">
        <v>1522</v>
      </c>
      <c r="L231" s="15" t="s">
        <v>1522</v>
      </c>
      <c r="M231" s="15" t="s">
        <v>1522</v>
      </c>
      <c r="N231" s="17"/>
      <c r="P231">
        <f t="shared" si="22"/>
        <v>6</v>
      </c>
      <c r="Q231">
        <f t="shared" si="23"/>
        <v>6</v>
      </c>
      <c r="R231">
        <f t="shared" si="24"/>
        <v>1</v>
      </c>
      <c r="S231">
        <f t="shared" si="25"/>
        <v>1</v>
      </c>
      <c r="T231">
        <f t="shared" si="26"/>
        <v>1</v>
      </c>
      <c r="U231">
        <f t="shared" si="27"/>
        <v>1</v>
      </c>
      <c r="V231">
        <f t="shared" si="28"/>
        <v>1</v>
      </c>
    </row>
    <row r="232" spans="1:22" ht="16.8" thickBot="1" x14ac:dyDescent="0.35">
      <c r="A232" t="s">
        <v>867</v>
      </c>
      <c r="B232">
        <v>7</v>
      </c>
      <c r="C232">
        <v>6</v>
      </c>
      <c r="F232" s="7"/>
      <c r="G232" s="8"/>
      <c r="H232" s="6" t="s">
        <v>1733</v>
      </c>
      <c r="I232" s="15"/>
      <c r="J232" s="16" t="s">
        <v>1522</v>
      </c>
      <c r="K232" s="16" t="s">
        <v>1522</v>
      </c>
      <c r="L232" s="15" t="s">
        <v>1522</v>
      </c>
      <c r="M232" s="15" t="s">
        <v>1522</v>
      </c>
      <c r="N232" s="17"/>
      <c r="P232">
        <f t="shared" si="22"/>
        <v>6</v>
      </c>
      <c r="Q232">
        <f t="shared" si="23"/>
        <v>6</v>
      </c>
      <c r="R232">
        <f t="shared" si="24"/>
        <v>0</v>
      </c>
      <c r="S232">
        <f t="shared" si="25"/>
        <v>1</v>
      </c>
      <c r="T232">
        <f t="shared" si="26"/>
        <v>1</v>
      </c>
      <c r="U232">
        <f t="shared" si="27"/>
        <v>1</v>
      </c>
      <c r="V232">
        <f t="shared" si="28"/>
        <v>1</v>
      </c>
    </row>
    <row r="233" spans="1:22" ht="16.8" thickBot="1" x14ac:dyDescent="0.35">
      <c r="A233" t="s">
        <v>843</v>
      </c>
      <c r="B233">
        <v>9</v>
      </c>
      <c r="C233">
        <v>9</v>
      </c>
      <c r="F233" s="7"/>
      <c r="G233" s="8"/>
      <c r="H233" s="6" t="s">
        <v>1116</v>
      </c>
      <c r="I233" s="15" t="s">
        <v>1522</v>
      </c>
      <c r="J233" s="16" t="s">
        <v>1522</v>
      </c>
      <c r="K233" s="16" t="s">
        <v>1522</v>
      </c>
      <c r="L233" s="15" t="s">
        <v>1522</v>
      </c>
      <c r="M233" s="15" t="s">
        <v>1522</v>
      </c>
      <c r="N233" s="17"/>
      <c r="P233">
        <f t="shared" si="22"/>
        <v>6</v>
      </c>
      <c r="Q233">
        <f t="shared" si="23"/>
        <v>6</v>
      </c>
      <c r="R233">
        <f t="shared" si="24"/>
        <v>1</v>
      </c>
      <c r="S233">
        <f t="shared" si="25"/>
        <v>1</v>
      </c>
      <c r="T233">
        <f t="shared" si="26"/>
        <v>1</v>
      </c>
      <c r="U233">
        <f t="shared" si="27"/>
        <v>1</v>
      </c>
      <c r="V233">
        <f t="shared" si="28"/>
        <v>1</v>
      </c>
    </row>
    <row r="234" spans="1:22" ht="16.8" thickBot="1" x14ac:dyDescent="0.35">
      <c r="A234" t="s">
        <v>852</v>
      </c>
      <c r="B234">
        <v>10</v>
      </c>
      <c r="C234">
        <v>10</v>
      </c>
      <c r="F234" s="7"/>
      <c r="G234" s="8"/>
      <c r="H234" s="6" t="s">
        <v>1093</v>
      </c>
      <c r="I234" s="15" t="s">
        <v>1522</v>
      </c>
      <c r="J234" s="16" t="s">
        <v>1522</v>
      </c>
      <c r="K234" s="16" t="s">
        <v>1522</v>
      </c>
      <c r="L234" s="15" t="s">
        <v>1522</v>
      </c>
      <c r="M234" s="15" t="s">
        <v>1522</v>
      </c>
      <c r="N234" s="17"/>
      <c r="P234">
        <f t="shared" si="22"/>
        <v>6</v>
      </c>
      <c r="Q234">
        <f t="shared" si="23"/>
        <v>6</v>
      </c>
      <c r="R234">
        <f t="shared" si="24"/>
        <v>1</v>
      </c>
      <c r="S234">
        <f t="shared" si="25"/>
        <v>1</v>
      </c>
      <c r="T234">
        <f t="shared" si="26"/>
        <v>1</v>
      </c>
      <c r="U234">
        <f t="shared" si="27"/>
        <v>1</v>
      </c>
      <c r="V234">
        <f t="shared" si="28"/>
        <v>1</v>
      </c>
    </row>
    <row r="235" spans="1:22" ht="16.8" thickBot="1" x14ac:dyDescent="0.35">
      <c r="A235" t="s">
        <v>849</v>
      </c>
      <c r="B235">
        <v>8</v>
      </c>
      <c r="C235">
        <v>8</v>
      </c>
      <c r="F235" s="7"/>
      <c r="G235" s="8"/>
      <c r="H235" s="6" t="s">
        <v>1099</v>
      </c>
      <c r="I235" s="15" t="s">
        <v>1522</v>
      </c>
      <c r="J235" s="16" t="s">
        <v>1522</v>
      </c>
      <c r="K235" s="16" t="s">
        <v>1522</v>
      </c>
      <c r="L235" s="15" t="s">
        <v>1522</v>
      </c>
      <c r="M235" s="15" t="s">
        <v>1522</v>
      </c>
      <c r="N235" s="17"/>
      <c r="P235">
        <f t="shared" si="22"/>
        <v>6</v>
      </c>
      <c r="Q235">
        <f t="shared" si="23"/>
        <v>6</v>
      </c>
      <c r="R235">
        <f t="shared" si="24"/>
        <v>1</v>
      </c>
      <c r="S235">
        <f t="shared" si="25"/>
        <v>1</v>
      </c>
      <c r="T235">
        <f t="shared" si="26"/>
        <v>1</v>
      </c>
      <c r="U235">
        <f t="shared" si="27"/>
        <v>1</v>
      </c>
      <c r="V235">
        <f t="shared" si="28"/>
        <v>1</v>
      </c>
    </row>
    <row r="236" spans="1:22" ht="16.8" thickBot="1" x14ac:dyDescent="0.35">
      <c r="A236" t="s">
        <v>864</v>
      </c>
      <c r="B236">
        <v>6</v>
      </c>
      <c r="C236">
        <v>6</v>
      </c>
      <c r="F236" s="7"/>
      <c r="G236" s="8"/>
      <c r="H236" s="6" t="s">
        <v>1734</v>
      </c>
      <c r="I236" s="15"/>
      <c r="J236" s="16" t="s">
        <v>1522</v>
      </c>
      <c r="K236" s="16" t="s">
        <v>1522</v>
      </c>
      <c r="L236" s="15" t="s">
        <v>1522</v>
      </c>
      <c r="M236" s="15" t="s">
        <v>1522</v>
      </c>
      <c r="N236" s="17"/>
      <c r="P236">
        <f t="shared" si="22"/>
        <v>6</v>
      </c>
      <c r="Q236">
        <f t="shared" si="23"/>
        <v>6</v>
      </c>
      <c r="R236">
        <f t="shared" si="24"/>
        <v>0</v>
      </c>
      <c r="S236">
        <f t="shared" si="25"/>
        <v>1</v>
      </c>
      <c r="T236">
        <f t="shared" si="26"/>
        <v>1</v>
      </c>
      <c r="U236">
        <f t="shared" si="27"/>
        <v>1</v>
      </c>
      <c r="V236">
        <f t="shared" si="28"/>
        <v>1</v>
      </c>
    </row>
    <row r="237" spans="1:22" ht="16.8" thickBot="1" x14ac:dyDescent="0.35">
      <c r="A237" t="s">
        <v>834</v>
      </c>
      <c r="B237">
        <v>6</v>
      </c>
      <c r="C237">
        <v>6</v>
      </c>
      <c r="F237" s="7"/>
      <c r="G237" s="8"/>
      <c r="H237" s="6" t="s">
        <v>1644</v>
      </c>
      <c r="I237" s="15" t="s">
        <v>1522</v>
      </c>
      <c r="J237" s="16" t="s">
        <v>1522</v>
      </c>
      <c r="K237" s="16" t="s">
        <v>1522</v>
      </c>
      <c r="L237" s="15" t="s">
        <v>1522</v>
      </c>
      <c r="M237" s="15" t="s">
        <v>1522</v>
      </c>
      <c r="N237" s="17"/>
      <c r="P237">
        <f t="shared" si="22"/>
        <v>6</v>
      </c>
      <c r="Q237">
        <f t="shared" si="23"/>
        <v>6</v>
      </c>
      <c r="R237">
        <f t="shared" si="24"/>
        <v>1</v>
      </c>
      <c r="S237">
        <f t="shared" si="25"/>
        <v>1</v>
      </c>
      <c r="T237">
        <f t="shared" si="26"/>
        <v>1</v>
      </c>
      <c r="U237">
        <f t="shared" si="27"/>
        <v>1</v>
      </c>
      <c r="V237">
        <f t="shared" si="28"/>
        <v>1</v>
      </c>
    </row>
    <row r="238" spans="1:22" ht="16.8" thickBot="1" x14ac:dyDescent="0.35">
      <c r="A238" t="s">
        <v>816</v>
      </c>
      <c r="B238">
        <v>6</v>
      </c>
      <c r="C238">
        <v>6</v>
      </c>
      <c r="F238" s="7"/>
      <c r="G238" s="8"/>
      <c r="H238" s="6" t="s">
        <v>1102</v>
      </c>
      <c r="I238" s="15" t="s">
        <v>1522</v>
      </c>
      <c r="J238" s="16" t="s">
        <v>1522</v>
      </c>
      <c r="K238" s="16" t="s">
        <v>1522</v>
      </c>
      <c r="L238" s="15" t="s">
        <v>1522</v>
      </c>
      <c r="M238" s="15" t="s">
        <v>1522</v>
      </c>
      <c r="N238" s="17"/>
      <c r="P238">
        <f t="shared" si="22"/>
        <v>6</v>
      </c>
      <c r="Q238">
        <f t="shared" si="23"/>
        <v>6</v>
      </c>
      <c r="R238">
        <f t="shared" si="24"/>
        <v>1</v>
      </c>
      <c r="S238">
        <f t="shared" si="25"/>
        <v>1</v>
      </c>
      <c r="T238">
        <f t="shared" si="26"/>
        <v>1</v>
      </c>
      <c r="U238">
        <f t="shared" si="27"/>
        <v>1</v>
      </c>
      <c r="V238">
        <f t="shared" si="28"/>
        <v>1</v>
      </c>
    </row>
    <row r="239" spans="1:22" ht="16.8" thickBot="1" x14ac:dyDescent="0.35">
      <c r="A239" t="s">
        <v>893</v>
      </c>
      <c r="B239">
        <v>6</v>
      </c>
      <c r="F239" s="7"/>
      <c r="G239" s="8"/>
      <c r="H239" s="6" t="s">
        <v>1122</v>
      </c>
      <c r="I239" s="15" t="s">
        <v>1522</v>
      </c>
      <c r="J239" s="16" t="s">
        <v>1522</v>
      </c>
      <c r="K239" s="16" t="s">
        <v>1522</v>
      </c>
      <c r="L239" s="15" t="s">
        <v>1522</v>
      </c>
      <c r="M239" s="15" t="s">
        <v>1522</v>
      </c>
      <c r="N239" s="17"/>
      <c r="P239">
        <f t="shared" si="22"/>
        <v>6</v>
      </c>
      <c r="Q239">
        <f t="shared" si="23"/>
        <v>6</v>
      </c>
      <c r="R239">
        <f t="shared" si="24"/>
        <v>1</v>
      </c>
      <c r="S239">
        <f t="shared" si="25"/>
        <v>1</v>
      </c>
      <c r="T239">
        <f t="shared" si="26"/>
        <v>1</v>
      </c>
      <c r="U239">
        <f t="shared" si="27"/>
        <v>1</v>
      </c>
      <c r="V239">
        <f t="shared" si="28"/>
        <v>1</v>
      </c>
    </row>
    <row r="240" spans="1:22" ht="16.8" thickBot="1" x14ac:dyDescent="0.35">
      <c r="A240" t="s">
        <v>913</v>
      </c>
      <c r="B240">
        <v>6</v>
      </c>
      <c r="F240" s="7"/>
      <c r="G240" s="8"/>
      <c r="H240" s="6" t="s">
        <v>1125</v>
      </c>
      <c r="I240" s="15" t="s">
        <v>1522</v>
      </c>
      <c r="J240" s="16" t="s">
        <v>1522</v>
      </c>
      <c r="K240" s="16" t="s">
        <v>1522</v>
      </c>
      <c r="L240" s="15" t="s">
        <v>1522</v>
      </c>
      <c r="M240" s="15" t="s">
        <v>1522</v>
      </c>
      <c r="N240" s="17"/>
      <c r="P240">
        <f t="shared" si="22"/>
        <v>6</v>
      </c>
      <c r="Q240">
        <f t="shared" si="23"/>
        <v>6</v>
      </c>
      <c r="R240">
        <f t="shared" si="24"/>
        <v>1</v>
      </c>
      <c r="S240">
        <f t="shared" si="25"/>
        <v>1</v>
      </c>
      <c r="T240">
        <f t="shared" si="26"/>
        <v>1</v>
      </c>
      <c r="U240">
        <f t="shared" si="27"/>
        <v>1</v>
      </c>
      <c r="V240">
        <f t="shared" si="28"/>
        <v>1</v>
      </c>
    </row>
    <row r="241" spans="1:22" ht="16.8" thickBot="1" x14ac:dyDescent="0.35">
      <c r="A241" t="s">
        <v>900</v>
      </c>
      <c r="B241">
        <v>6</v>
      </c>
      <c r="F241" s="7"/>
      <c r="G241" s="8"/>
      <c r="H241" s="6" t="s">
        <v>1105</v>
      </c>
      <c r="I241" s="15" t="s">
        <v>1522</v>
      </c>
      <c r="J241" s="16" t="s">
        <v>1522</v>
      </c>
      <c r="K241" s="16" t="s">
        <v>1522</v>
      </c>
      <c r="L241" s="15" t="s">
        <v>1522</v>
      </c>
      <c r="M241" s="15" t="s">
        <v>1522</v>
      </c>
      <c r="N241" s="17"/>
      <c r="P241">
        <f t="shared" si="22"/>
        <v>6</v>
      </c>
      <c r="Q241">
        <f t="shared" si="23"/>
        <v>6</v>
      </c>
      <c r="R241">
        <f t="shared" si="24"/>
        <v>1</v>
      </c>
      <c r="S241">
        <f t="shared" si="25"/>
        <v>1</v>
      </c>
      <c r="T241">
        <f t="shared" si="26"/>
        <v>1</v>
      </c>
      <c r="U241">
        <f t="shared" si="27"/>
        <v>1</v>
      </c>
      <c r="V241">
        <f t="shared" si="28"/>
        <v>1</v>
      </c>
    </row>
    <row r="242" spans="1:22" ht="16.8" thickBot="1" x14ac:dyDescent="0.35">
      <c r="A242" t="s">
        <v>897</v>
      </c>
      <c r="B242">
        <v>6</v>
      </c>
      <c r="F242" s="7"/>
      <c r="G242" s="8"/>
      <c r="H242" s="6" t="s">
        <v>1735</v>
      </c>
      <c r="I242" s="15"/>
      <c r="J242" s="16" t="s">
        <v>1522</v>
      </c>
      <c r="K242" s="16" t="s">
        <v>1522</v>
      </c>
      <c r="L242" s="15" t="s">
        <v>1522</v>
      </c>
      <c r="M242" s="15" t="s">
        <v>1522</v>
      </c>
      <c r="N242" s="17"/>
      <c r="P242">
        <f t="shared" si="22"/>
        <v>6</v>
      </c>
      <c r="Q242">
        <f t="shared" si="23"/>
        <v>6</v>
      </c>
      <c r="R242">
        <f t="shared" si="24"/>
        <v>0</v>
      </c>
      <c r="S242">
        <f t="shared" si="25"/>
        <v>1</v>
      </c>
      <c r="T242">
        <f t="shared" si="26"/>
        <v>1</v>
      </c>
      <c r="U242">
        <f t="shared" si="27"/>
        <v>1</v>
      </c>
      <c r="V242">
        <f t="shared" si="28"/>
        <v>1</v>
      </c>
    </row>
    <row r="243" spans="1:22" ht="16.8" thickBot="1" x14ac:dyDescent="0.35">
      <c r="A243" t="s">
        <v>877</v>
      </c>
      <c r="B243">
        <v>6</v>
      </c>
      <c r="F243" s="7"/>
      <c r="G243" s="8"/>
      <c r="H243" s="6" t="s">
        <v>1090</v>
      </c>
      <c r="I243" s="15" t="s">
        <v>1522</v>
      </c>
      <c r="J243" s="16" t="s">
        <v>1522</v>
      </c>
      <c r="K243" s="16" t="s">
        <v>1522</v>
      </c>
      <c r="L243" s="15" t="s">
        <v>1522</v>
      </c>
      <c r="M243" s="15" t="s">
        <v>1522</v>
      </c>
      <c r="N243" s="17"/>
      <c r="P243">
        <f t="shared" si="22"/>
        <v>6</v>
      </c>
      <c r="Q243">
        <f t="shared" si="23"/>
        <v>6</v>
      </c>
      <c r="R243">
        <f t="shared" si="24"/>
        <v>1</v>
      </c>
      <c r="S243">
        <f t="shared" si="25"/>
        <v>1</v>
      </c>
      <c r="T243">
        <f t="shared" si="26"/>
        <v>1</v>
      </c>
      <c r="U243">
        <f t="shared" si="27"/>
        <v>1</v>
      </c>
      <c r="V243">
        <f t="shared" si="28"/>
        <v>1</v>
      </c>
    </row>
    <row r="244" spans="1:22" ht="16.8" thickBot="1" x14ac:dyDescent="0.35">
      <c r="A244" t="s">
        <v>874</v>
      </c>
      <c r="B244">
        <v>6</v>
      </c>
      <c r="F244" s="7"/>
      <c r="G244" s="6" t="s">
        <v>1130</v>
      </c>
      <c r="H244" s="6" t="s">
        <v>1161</v>
      </c>
      <c r="I244" s="15" t="s">
        <v>1522</v>
      </c>
      <c r="J244" s="16" t="s">
        <v>1522</v>
      </c>
      <c r="K244" s="16" t="s">
        <v>1522</v>
      </c>
      <c r="L244" s="15" t="s">
        <v>1522</v>
      </c>
      <c r="M244" s="15" t="s">
        <v>1522</v>
      </c>
      <c r="N244" s="17"/>
      <c r="P244">
        <f t="shared" si="22"/>
        <v>6</v>
      </c>
      <c r="Q244">
        <f t="shared" si="23"/>
        <v>6</v>
      </c>
      <c r="R244">
        <f t="shared" si="24"/>
        <v>1</v>
      </c>
      <c r="S244">
        <f t="shared" si="25"/>
        <v>1</v>
      </c>
      <c r="T244">
        <f t="shared" si="26"/>
        <v>1</v>
      </c>
      <c r="U244">
        <f t="shared" si="27"/>
        <v>1</v>
      </c>
      <c r="V244">
        <f t="shared" si="28"/>
        <v>1</v>
      </c>
    </row>
    <row r="245" spans="1:22" ht="16.8" thickBot="1" x14ac:dyDescent="0.35">
      <c r="A245" t="s">
        <v>910</v>
      </c>
      <c r="B245">
        <v>6</v>
      </c>
      <c r="F245" s="7"/>
      <c r="G245" s="8"/>
      <c r="H245" s="6" t="s">
        <v>1645</v>
      </c>
      <c r="I245" s="15" t="s">
        <v>1522</v>
      </c>
      <c r="J245" s="16" t="s">
        <v>1522</v>
      </c>
      <c r="K245" s="16" t="s">
        <v>1522</v>
      </c>
      <c r="L245" s="15" t="s">
        <v>1522</v>
      </c>
      <c r="M245" s="15" t="s">
        <v>1522</v>
      </c>
      <c r="N245" s="17"/>
      <c r="P245">
        <f t="shared" si="22"/>
        <v>6</v>
      </c>
      <c r="Q245">
        <f t="shared" si="23"/>
        <v>6</v>
      </c>
      <c r="R245">
        <f t="shared" si="24"/>
        <v>1</v>
      </c>
      <c r="S245">
        <f t="shared" si="25"/>
        <v>1</v>
      </c>
      <c r="T245">
        <f t="shared" si="26"/>
        <v>1</v>
      </c>
      <c r="U245">
        <f t="shared" si="27"/>
        <v>1</v>
      </c>
      <c r="V245">
        <f t="shared" si="28"/>
        <v>1</v>
      </c>
    </row>
    <row r="246" spans="1:22" ht="16.8" thickBot="1" x14ac:dyDescent="0.35">
      <c r="A246" t="s">
        <v>885</v>
      </c>
      <c r="B246">
        <v>6</v>
      </c>
      <c r="F246" s="7"/>
      <c r="G246" s="8"/>
      <c r="H246" s="6" t="s">
        <v>1150</v>
      </c>
      <c r="I246" s="15" t="s">
        <v>1522</v>
      </c>
      <c r="J246" s="16" t="s">
        <v>1522</v>
      </c>
      <c r="K246" s="16" t="s">
        <v>1522</v>
      </c>
      <c r="L246" s="15" t="s">
        <v>1522</v>
      </c>
      <c r="M246" s="15" t="s">
        <v>1522</v>
      </c>
      <c r="N246" s="17"/>
      <c r="P246">
        <f t="shared" si="22"/>
        <v>6</v>
      </c>
      <c r="Q246">
        <f t="shared" si="23"/>
        <v>6</v>
      </c>
      <c r="R246">
        <f t="shared" si="24"/>
        <v>1</v>
      </c>
      <c r="S246">
        <f t="shared" si="25"/>
        <v>1</v>
      </c>
      <c r="T246">
        <f t="shared" si="26"/>
        <v>1</v>
      </c>
      <c r="U246">
        <f t="shared" si="27"/>
        <v>1</v>
      </c>
      <c r="V246">
        <f t="shared" si="28"/>
        <v>1</v>
      </c>
    </row>
    <row r="247" spans="1:22" ht="16.8" thickBot="1" x14ac:dyDescent="0.35">
      <c r="A247" t="s">
        <v>889</v>
      </c>
      <c r="B247">
        <v>6</v>
      </c>
      <c r="F247" s="7"/>
      <c r="G247" s="8"/>
      <c r="H247" s="6" t="s">
        <v>1131</v>
      </c>
      <c r="I247" s="15" t="s">
        <v>1522</v>
      </c>
      <c r="J247" s="16" t="s">
        <v>1522</v>
      </c>
      <c r="K247" s="16" t="s">
        <v>1522</v>
      </c>
      <c r="L247" s="15" t="s">
        <v>1522</v>
      </c>
      <c r="M247" s="15" t="s">
        <v>1522</v>
      </c>
      <c r="N247" s="17"/>
      <c r="P247">
        <f t="shared" si="22"/>
        <v>6</v>
      </c>
      <c r="Q247">
        <f t="shared" si="23"/>
        <v>6</v>
      </c>
      <c r="R247">
        <f t="shared" si="24"/>
        <v>1</v>
      </c>
      <c r="S247">
        <f t="shared" si="25"/>
        <v>1</v>
      </c>
      <c r="T247">
        <f t="shared" si="26"/>
        <v>1</v>
      </c>
      <c r="U247">
        <f t="shared" si="27"/>
        <v>1</v>
      </c>
      <c r="V247">
        <f t="shared" si="28"/>
        <v>1</v>
      </c>
    </row>
    <row r="248" spans="1:22" ht="16.8" thickBot="1" x14ac:dyDescent="0.35">
      <c r="A248" t="s">
        <v>1514</v>
      </c>
      <c r="B248">
        <v>6</v>
      </c>
      <c r="F248" s="7"/>
      <c r="G248" s="8"/>
      <c r="H248" s="6" t="s">
        <v>1144</v>
      </c>
      <c r="I248" s="15" t="s">
        <v>1522</v>
      </c>
      <c r="J248" s="16" t="s">
        <v>1522</v>
      </c>
      <c r="K248" s="16" t="s">
        <v>1522</v>
      </c>
      <c r="L248" s="15" t="s">
        <v>1522</v>
      </c>
      <c r="M248" s="15" t="s">
        <v>1522</v>
      </c>
      <c r="N248" s="17"/>
      <c r="P248">
        <f t="shared" si="22"/>
        <v>6</v>
      </c>
      <c r="Q248">
        <f t="shared" si="23"/>
        <v>6</v>
      </c>
      <c r="R248">
        <f t="shared" si="24"/>
        <v>1</v>
      </c>
      <c r="S248">
        <f t="shared" si="25"/>
        <v>1</v>
      </c>
      <c r="T248">
        <f t="shared" si="26"/>
        <v>1</v>
      </c>
      <c r="U248">
        <f t="shared" si="27"/>
        <v>1</v>
      </c>
      <c r="V248">
        <f t="shared" si="28"/>
        <v>1</v>
      </c>
    </row>
    <row r="249" spans="1:22" ht="16.8" thickBot="1" x14ac:dyDescent="0.35">
      <c r="A249" t="s">
        <v>905</v>
      </c>
      <c r="B249">
        <v>6</v>
      </c>
      <c r="F249" s="7"/>
      <c r="G249" s="8"/>
      <c r="H249" s="6" t="s">
        <v>1138</v>
      </c>
      <c r="I249" s="15" t="s">
        <v>1522</v>
      </c>
      <c r="J249" s="16" t="s">
        <v>1522</v>
      </c>
      <c r="K249" s="16" t="s">
        <v>1522</v>
      </c>
      <c r="L249" s="15" t="s">
        <v>1522</v>
      </c>
      <c r="M249" s="15" t="s">
        <v>1522</v>
      </c>
      <c r="N249" s="17"/>
      <c r="P249">
        <f t="shared" si="22"/>
        <v>6</v>
      </c>
      <c r="Q249">
        <f t="shared" si="23"/>
        <v>6</v>
      </c>
      <c r="R249">
        <f t="shared" si="24"/>
        <v>1</v>
      </c>
      <c r="S249">
        <f t="shared" si="25"/>
        <v>1</v>
      </c>
      <c r="T249">
        <f t="shared" si="26"/>
        <v>1</v>
      </c>
      <c r="U249">
        <f t="shared" si="27"/>
        <v>1</v>
      </c>
      <c r="V249">
        <f t="shared" si="28"/>
        <v>1</v>
      </c>
    </row>
    <row r="250" spans="1:22" ht="16.8" thickBot="1" x14ac:dyDescent="0.35">
      <c r="A250" t="s">
        <v>930</v>
      </c>
      <c r="B250">
        <v>6</v>
      </c>
      <c r="F250" s="7"/>
      <c r="G250" s="8"/>
      <c r="H250" s="6" t="s">
        <v>1164</v>
      </c>
      <c r="I250" s="15" t="s">
        <v>1522</v>
      </c>
      <c r="J250" s="16" t="s">
        <v>1522</v>
      </c>
      <c r="K250" s="16" t="s">
        <v>1522</v>
      </c>
      <c r="L250" s="15" t="s">
        <v>1522</v>
      </c>
      <c r="M250" s="15" t="s">
        <v>1522</v>
      </c>
      <c r="N250" s="17"/>
      <c r="P250">
        <f t="shared" si="22"/>
        <v>6</v>
      </c>
      <c r="Q250">
        <f t="shared" si="23"/>
        <v>6</v>
      </c>
      <c r="R250">
        <f t="shared" si="24"/>
        <v>1</v>
      </c>
      <c r="S250">
        <f t="shared" si="25"/>
        <v>1</v>
      </c>
      <c r="T250">
        <f t="shared" si="26"/>
        <v>1</v>
      </c>
      <c r="U250">
        <f t="shared" si="27"/>
        <v>1</v>
      </c>
      <c r="V250">
        <f t="shared" si="28"/>
        <v>1</v>
      </c>
    </row>
    <row r="251" spans="1:22" ht="16.8" thickBot="1" x14ac:dyDescent="0.35">
      <c r="A251" t="s">
        <v>933</v>
      </c>
      <c r="B251">
        <v>6</v>
      </c>
      <c r="F251" s="7"/>
      <c r="G251" s="8"/>
      <c r="H251" s="6" t="s">
        <v>1157</v>
      </c>
      <c r="I251" s="15" t="s">
        <v>1522</v>
      </c>
      <c r="J251" s="16" t="s">
        <v>1522</v>
      </c>
      <c r="K251" s="16" t="s">
        <v>1522</v>
      </c>
      <c r="L251" s="15" t="s">
        <v>1522</v>
      </c>
      <c r="M251" s="15" t="s">
        <v>1522</v>
      </c>
      <c r="N251" s="17"/>
      <c r="P251">
        <f t="shared" si="22"/>
        <v>6</v>
      </c>
      <c r="Q251">
        <f t="shared" si="23"/>
        <v>6</v>
      </c>
      <c r="R251">
        <f t="shared" si="24"/>
        <v>1</v>
      </c>
      <c r="S251">
        <f t="shared" si="25"/>
        <v>1</v>
      </c>
      <c r="T251">
        <f t="shared" si="26"/>
        <v>1</v>
      </c>
      <c r="U251">
        <f t="shared" si="27"/>
        <v>1</v>
      </c>
      <c r="V251">
        <f t="shared" si="28"/>
        <v>1</v>
      </c>
    </row>
    <row r="252" spans="1:22" ht="16.8" thickBot="1" x14ac:dyDescent="0.35">
      <c r="A252" t="s">
        <v>935</v>
      </c>
      <c r="B252">
        <v>6</v>
      </c>
      <c r="F252" s="7"/>
      <c r="G252" s="8"/>
      <c r="H252" s="6" t="s">
        <v>1166</v>
      </c>
      <c r="I252" s="15" t="s">
        <v>1522</v>
      </c>
      <c r="J252" s="16" t="s">
        <v>1522</v>
      </c>
      <c r="K252" s="16" t="s">
        <v>1522</v>
      </c>
      <c r="L252" s="15" t="s">
        <v>1522</v>
      </c>
      <c r="M252" s="15" t="s">
        <v>1522</v>
      </c>
      <c r="N252" s="17"/>
      <c r="P252">
        <f t="shared" si="22"/>
        <v>6</v>
      </c>
      <c r="Q252">
        <f t="shared" si="23"/>
        <v>6</v>
      </c>
      <c r="R252">
        <f t="shared" si="24"/>
        <v>1</v>
      </c>
      <c r="S252">
        <f t="shared" si="25"/>
        <v>1</v>
      </c>
      <c r="T252">
        <f t="shared" si="26"/>
        <v>1</v>
      </c>
      <c r="U252">
        <f t="shared" si="27"/>
        <v>1</v>
      </c>
      <c r="V252">
        <f t="shared" si="28"/>
        <v>1</v>
      </c>
    </row>
    <row r="253" spans="1:22" ht="16.8" thickBot="1" x14ac:dyDescent="0.35">
      <c r="A253" t="s">
        <v>1041</v>
      </c>
      <c r="B253">
        <v>6</v>
      </c>
      <c r="F253" s="7"/>
      <c r="G253" s="8"/>
      <c r="H253" s="6" t="s">
        <v>1134</v>
      </c>
      <c r="I253" s="15" t="s">
        <v>1522</v>
      </c>
      <c r="J253" s="16" t="s">
        <v>1522</v>
      </c>
      <c r="K253" s="16" t="s">
        <v>1522</v>
      </c>
      <c r="L253" s="15" t="s">
        <v>1522</v>
      </c>
      <c r="M253" s="15" t="s">
        <v>1522</v>
      </c>
      <c r="N253" s="17"/>
      <c r="P253">
        <f t="shared" si="22"/>
        <v>6</v>
      </c>
      <c r="Q253">
        <f t="shared" si="23"/>
        <v>6</v>
      </c>
      <c r="R253">
        <f t="shared" si="24"/>
        <v>1</v>
      </c>
      <c r="S253">
        <f t="shared" si="25"/>
        <v>1</v>
      </c>
      <c r="T253">
        <f t="shared" si="26"/>
        <v>1</v>
      </c>
      <c r="U253">
        <f t="shared" si="27"/>
        <v>1</v>
      </c>
      <c r="V253">
        <f t="shared" si="28"/>
        <v>1</v>
      </c>
    </row>
    <row r="254" spans="1:22" ht="16.8" thickBot="1" x14ac:dyDescent="0.35">
      <c r="A254" t="s">
        <v>1043</v>
      </c>
      <c r="B254">
        <v>6</v>
      </c>
      <c r="F254" s="7"/>
      <c r="G254" s="8"/>
      <c r="H254" s="6" t="s">
        <v>1148</v>
      </c>
      <c r="I254" s="15" t="s">
        <v>1522</v>
      </c>
      <c r="J254" s="16" t="s">
        <v>1522</v>
      </c>
      <c r="K254" s="16" t="s">
        <v>1522</v>
      </c>
      <c r="L254" s="15" t="s">
        <v>1522</v>
      </c>
      <c r="M254" s="15" t="s">
        <v>1522</v>
      </c>
      <c r="N254" s="17"/>
      <c r="P254">
        <f t="shared" si="22"/>
        <v>6</v>
      </c>
      <c r="Q254">
        <f t="shared" si="23"/>
        <v>6</v>
      </c>
      <c r="R254">
        <f t="shared" si="24"/>
        <v>1</v>
      </c>
      <c r="S254">
        <f t="shared" si="25"/>
        <v>1</v>
      </c>
      <c r="T254">
        <f t="shared" si="26"/>
        <v>1</v>
      </c>
      <c r="U254">
        <f t="shared" si="27"/>
        <v>1</v>
      </c>
      <c r="V254">
        <f t="shared" si="28"/>
        <v>1</v>
      </c>
    </row>
    <row r="255" spans="1:22" ht="16.8" thickBot="1" x14ac:dyDescent="0.35">
      <c r="A255" t="s">
        <v>917</v>
      </c>
      <c r="B255">
        <v>8</v>
      </c>
      <c r="F255" s="7"/>
      <c r="G255" s="8"/>
      <c r="H255" s="6" t="s">
        <v>1141</v>
      </c>
      <c r="I255" s="15" t="s">
        <v>1522</v>
      </c>
      <c r="J255" s="16" t="s">
        <v>1522</v>
      </c>
      <c r="K255" s="16" t="s">
        <v>1522</v>
      </c>
      <c r="L255" s="15" t="s">
        <v>1522</v>
      </c>
      <c r="M255" s="15" t="s">
        <v>1522</v>
      </c>
      <c r="N255" s="17"/>
      <c r="P255">
        <f t="shared" si="22"/>
        <v>6</v>
      </c>
      <c r="Q255">
        <f t="shared" si="23"/>
        <v>6</v>
      </c>
      <c r="R255">
        <f t="shared" si="24"/>
        <v>1</v>
      </c>
      <c r="S255">
        <f t="shared" si="25"/>
        <v>1</v>
      </c>
      <c r="T255">
        <f t="shared" si="26"/>
        <v>1</v>
      </c>
      <c r="U255">
        <f t="shared" si="27"/>
        <v>1</v>
      </c>
      <c r="V255">
        <f t="shared" si="28"/>
        <v>1</v>
      </c>
    </row>
    <row r="256" spans="1:22" ht="16.8" thickBot="1" x14ac:dyDescent="0.35">
      <c r="A256" t="s">
        <v>920</v>
      </c>
      <c r="B256">
        <v>6</v>
      </c>
      <c r="F256" s="7"/>
      <c r="G256" s="8"/>
      <c r="H256" s="6" t="s">
        <v>1153</v>
      </c>
      <c r="I256" s="15" t="s">
        <v>1522</v>
      </c>
      <c r="J256" s="16" t="s">
        <v>1522</v>
      </c>
      <c r="K256" s="16" t="s">
        <v>1522</v>
      </c>
      <c r="L256" s="15" t="s">
        <v>1522</v>
      </c>
      <c r="M256" s="15" t="s">
        <v>1522</v>
      </c>
      <c r="N256" s="17"/>
      <c r="P256">
        <f t="shared" si="22"/>
        <v>6</v>
      </c>
      <c r="Q256">
        <f t="shared" si="23"/>
        <v>6</v>
      </c>
      <c r="R256">
        <f t="shared" si="24"/>
        <v>1</v>
      </c>
      <c r="S256">
        <f t="shared" si="25"/>
        <v>1</v>
      </c>
      <c r="T256">
        <f t="shared" si="26"/>
        <v>1</v>
      </c>
      <c r="U256">
        <f t="shared" si="27"/>
        <v>1</v>
      </c>
      <c r="V256">
        <f t="shared" si="28"/>
        <v>1</v>
      </c>
    </row>
    <row r="257" spans="1:22" ht="16.8" thickBot="1" x14ac:dyDescent="0.35">
      <c r="A257" t="s">
        <v>926</v>
      </c>
      <c r="B257">
        <v>6</v>
      </c>
      <c r="F257" s="5" t="s">
        <v>687</v>
      </c>
      <c r="G257" s="6" t="s">
        <v>688</v>
      </c>
      <c r="H257" s="6" t="s">
        <v>1730</v>
      </c>
      <c r="I257" s="15" t="s">
        <v>1522</v>
      </c>
      <c r="J257" s="16" t="s">
        <v>1522</v>
      </c>
      <c r="K257" s="18"/>
      <c r="L257" s="15"/>
      <c r="M257" s="19"/>
      <c r="N257" s="17"/>
      <c r="P257">
        <f t="shared" si="22"/>
        <v>6</v>
      </c>
      <c r="Q257">
        <f t="shared" si="23"/>
        <v>0</v>
      </c>
      <c r="R257">
        <f t="shared" si="24"/>
        <v>1</v>
      </c>
      <c r="S257">
        <f t="shared" si="25"/>
        <v>1</v>
      </c>
      <c r="T257">
        <f t="shared" si="26"/>
        <v>0</v>
      </c>
      <c r="U257">
        <f t="shared" si="27"/>
        <v>0</v>
      </c>
      <c r="V257">
        <f t="shared" si="28"/>
        <v>0</v>
      </c>
    </row>
    <row r="258" spans="1:22" ht="16.8" thickBot="1" x14ac:dyDescent="0.35">
      <c r="A258" t="s">
        <v>922</v>
      </c>
      <c r="B258">
        <v>6</v>
      </c>
      <c r="F258" s="7"/>
      <c r="G258" s="8"/>
      <c r="H258" s="6" t="s">
        <v>702</v>
      </c>
      <c r="I258" s="15" t="s">
        <v>1522</v>
      </c>
      <c r="J258" s="16" t="s">
        <v>1522</v>
      </c>
      <c r="K258" s="18"/>
      <c r="L258" s="15" t="s">
        <v>1522</v>
      </c>
      <c r="M258" s="19"/>
      <c r="N258" s="17"/>
      <c r="P258">
        <f t="shared" si="22"/>
        <v>6</v>
      </c>
      <c r="Q258">
        <f t="shared" si="23"/>
        <v>0</v>
      </c>
      <c r="R258">
        <f t="shared" si="24"/>
        <v>1</v>
      </c>
      <c r="S258">
        <f t="shared" si="25"/>
        <v>1</v>
      </c>
      <c r="T258">
        <f t="shared" si="26"/>
        <v>0</v>
      </c>
      <c r="U258">
        <f t="shared" si="27"/>
        <v>1</v>
      </c>
      <c r="V258">
        <f t="shared" si="28"/>
        <v>0</v>
      </c>
    </row>
    <row r="259" spans="1:22" ht="16.8" thickBot="1" x14ac:dyDescent="0.35">
      <c r="A259" t="s">
        <v>924</v>
      </c>
      <c r="B259">
        <v>6</v>
      </c>
      <c r="F259" s="7"/>
      <c r="G259" s="8"/>
      <c r="H259" s="6" t="s">
        <v>1518</v>
      </c>
      <c r="I259" s="15" t="s">
        <v>1522</v>
      </c>
      <c r="J259" s="16" t="s">
        <v>1522</v>
      </c>
      <c r="K259" s="18"/>
      <c r="L259" s="15" t="s">
        <v>1522</v>
      </c>
      <c r="M259" s="19"/>
      <c r="N259" s="17"/>
      <c r="P259">
        <f t="shared" si="22"/>
        <v>6</v>
      </c>
      <c r="Q259">
        <f t="shared" si="23"/>
        <v>0</v>
      </c>
      <c r="R259">
        <f t="shared" si="24"/>
        <v>1</v>
      </c>
      <c r="S259">
        <f t="shared" si="25"/>
        <v>1</v>
      </c>
      <c r="T259">
        <f t="shared" si="26"/>
        <v>0</v>
      </c>
      <c r="U259">
        <f t="shared" si="27"/>
        <v>1</v>
      </c>
      <c r="V259">
        <f t="shared" si="28"/>
        <v>0</v>
      </c>
    </row>
    <row r="260" spans="1:22" ht="16.8" thickBot="1" x14ac:dyDescent="0.35">
      <c r="A260" t="s">
        <v>1045</v>
      </c>
      <c r="B260">
        <v>6</v>
      </c>
      <c r="F260" s="7"/>
      <c r="G260" s="8"/>
      <c r="H260" s="6" t="s">
        <v>1516</v>
      </c>
      <c r="I260" s="15" t="s">
        <v>1522</v>
      </c>
      <c r="J260" s="16" t="s">
        <v>1522</v>
      </c>
      <c r="K260" s="18"/>
      <c r="L260" s="15" t="s">
        <v>1522</v>
      </c>
      <c r="M260" s="19"/>
      <c r="N260" s="17"/>
      <c r="P260">
        <f t="shared" si="22"/>
        <v>6</v>
      </c>
      <c r="Q260">
        <f t="shared" si="23"/>
        <v>0</v>
      </c>
      <c r="R260">
        <f t="shared" si="24"/>
        <v>1</v>
      </c>
      <c r="S260">
        <f t="shared" si="25"/>
        <v>1</v>
      </c>
      <c r="T260">
        <f t="shared" si="26"/>
        <v>0</v>
      </c>
      <c r="U260">
        <f t="shared" si="27"/>
        <v>1</v>
      </c>
      <c r="V260">
        <f t="shared" si="28"/>
        <v>0</v>
      </c>
    </row>
    <row r="261" spans="1:22" ht="16.8" thickBot="1" x14ac:dyDescent="0.35">
      <c r="A261" t="s">
        <v>928</v>
      </c>
      <c r="B261">
        <v>6</v>
      </c>
      <c r="F261" s="7"/>
      <c r="G261" s="8"/>
      <c r="H261" s="6" t="s">
        <v>709</v>
      </c>
      <c r="I261" s="15" t="s">
        <v>1522</v>
      </c>
      <c r="J261" s="16" t="s">
        <v>1522</v>
      </c>
      <c r="K261" s="18"/>
      <c r="L261" s="15" t="s">
        <v>1522</v>
      </c>
      <c r="M261" s="19"/>
      <c r="N261" s="17"/>
      <c r="P261">
        <f t="shared" si="22"/>
        <v>6</v>
      </c>
      <c r="Q261">
        <f t="shared" si="23"/>
        <v>0</v>
      </c>
      <c r="R261">
        <f t="shared" si="24"/>
        <v>1</v>
      </c>
      <c r="S261">
        <f t="shared" si="25"/>
        <v>1</v>
      </c>
      <c r="T261">
        <f t="shared" si="26"/>
        <v>0</v>
      </c>
      <c r="U261">
        <f t="shared" si="27"/>
        <v>1</v>
      </c>
      <c r="V261">
        <f t="shared" si="28"/>
        <v>0</v>
      </c>
    </row>
    <row r="262" spans="1:22" ht="16.8" thickBot="1" x14ac:dyDescent="0.35">
      <c r="A262" t="s">
        <v>980</v>
      </c>
      <c r="B262">
        <v>6</v>
      </c>
      <c r="C262">
        <v>6</v>
      </c>
      <c r="F262" s="7"/>
      <c r="G262" s="8"/>
      <c r="H262" s="6" t="s">
        <v>696</v>
      </c>
      <c r="I262" s="15" t="s">
        <v>1522</v>
      </c>
      <c r="J262" s="16" t="s">
        <v>1522</v>
      </c>
      <c r="K262" s="18"/>
      <c r="L262" s="15" t="s">
        <v>1522</v>
      </c>
      <c r="M262" s="19"/>
      <c r="N262" s="17"/>
      <c r="P262">
        <f t="shared" si="22"/>
        <v>6</v>
      </c>
      <c r="Q262">
        <f t="shared" si="23"/>
        <v>0</v>
      </c>
      <c r="R262">
        <f t="shared" si="24"/>
        <v>1</v>
      </c>
      <c r="S262">
        <f t="shared" si="25"/>
        <v>1</v>
      </c>
      <c r="T262">
        <f t="shared" si="26"/>
        <v>0</v>
      </c>
      <c r="U262">
        <f t="shared" si="27"/>
        <v>1</v>
      </c>
      <c r="V262">
        <f t="shared" si="28"/>
        <v>0</v>
      </c>
    </row>
    <row r="263" spans="1:22" ht="16.8" thickBot="1" x14ac:dyDescent="0.35">
      <c r="A263" t="s">
        <v>987</v>
      </c>
      <c r="B263">
        <v>6</v>
      </c>
      <c r="C263">
        <v>6</v>
      </c>
      <c r="F263" s="7"/>
      <c r="G263" s="8"/>
      <c r="H263" s="6" t="s">
        <v>1731</v>
      </c>
      <c r="I263" s="15" t="s">
        <v>1522</v>
      </c>
      <c r="J263" s="16" t="s">
        <v>1522</v>
      </c>
      <c r="K263" s="18"/>
      <c r="L263" s="21"/>
      <c r="M263" s="19"/>
      <c r="N263" s="17"/>
      <c r="P263">
        <f t="shared" si="22"/>
        <v>6</v>
      </c>
      <c r="Q263">
        <f t="shared" si="23"/>
        <v>0</v>
      </c>
      <c r="R263">
        <f t="shared" si="24"/>
        <v>1</v>
      </c>
      <c r="S263">
        <f t="shared" si="25"/>
        <v>1</v>
      </c>
      <c r="T263">
        <f t="shared" si="26"/>
        <v>0</v>
      </c>
      <c r="U263">
        <f t="shared" si="27"/>
        <v>0</v>
      </c>
      <c r="V263">
        <f t="shared" si="28"/>
        <v>0</v>
      </c>
    </row>
    <row r="264" spans="1:22" ht="16.8" thickBot="1" x14ac:dyDescent="0.35">
      <c r="A264" t="s">
        <v>983</v>
      </c>
      <c r="B264">
        <v>6</v>
      </c>
      <c r="C264">
        <v>6</v>
      </c>
      <c r="F264" s="7"/>
      <c r="G264" s="8"/>
      <c r="H264" s="6" t="s">
        <v>1732</v>
      </c>
      <c r="I264" s="15" t="s">
        <v>1522</v>
      </c>
      <c r="J264" s="16" t="s">
        <v>1522</v>
      </c>
      <c r="K264" s="18"/>
      <c r="L264" s="21"/>
      <c r="M264" s="19"/>
      <c r="N264" s="17"/>
      <c r="P264">
        <f t="shared" si="22"/>
        <v>6</v>
      </c>
      <c r="Q264">
        <f t="shared" si="23"/>
        <v>0</v>
      </c>
      <c r="R264">
        <f t="shared" si="24"/>
        <v>1</v>
      </c>
      <c r="S264">
        <f t="shared" si="25"/>
        <v>1</v>
      </c>
      <c r="T264">
        <f t="shared" si="26"/>
        <v>0</v>
      </c>
      <c r="U264">
        <f t="shared" si="27"/>
        <v>0</v>
      </c>
      <c r="V264">
        <f t="shared" si="28"/>
        <v>0</v>
      </c>
    </row>
    <row r="265" spans="1:22" ht="16.8" thickBot="1" x14ac:dyDescent="0.35">
      <c r="A265" t="s">
        <v>945</v>
      </c>
      <c r="B265">
        <v>6</v>
      </c>
      <c r="C265">
        <v>8</v>
      </c>
      <c r="F265" s="7"/>
      <c r="G265" s="8"/>
      <c r="H265" s="6" t="s">
        <v>689</v>
      </c>
      <c r="I265" s="15" t="s">
        <v>1522</v>
      </c>
      <c r="J265" s="16" t="s">
        <v>1522</v>
      </c>
      <c r="K265" s="18"/>
      <c r="L265" s="15" t="s">
        <v>1522</v>
      </c>
      <c r="M265" s="19"/>
      <c r="N265" s="17"/>
      <c r="P265">
        <f t="shared" si="22"/>
        <v>6</v>
      </c>
      <c r="Q265">
        <f t="shared" si="23"/>
        <v>0</v>
      </c>
      <c r="R265">
        <f t="shared" si="24"/>
        <v>1</v>
      </c>
      <c r="S265">
        <f t="shared" si="25"/>
        <v>1</v>
      </c>
      <c r="T265">
        <f t="shared" si="26"/>
        <v>0</v>
      </c>
      <c r="U265">
        <f t="shared" si="27"/>
        <v>1</v>
      </c>
      <c r="V265">
        <f t="shared" si="28"/>
        <v>0</v>
      </c>
    </row>
    <row r="266" spans="1:22" ht="16.8" thickBot="1" x14ac:dyDescent="0.35">
      <c r="A266" t="s">
        <v>948</v>
      </c>
      <c r="B266">
        <v>6</v>
      </c>
      <c r="C266">
        <v>9</v>
      </c>
      <c r="F266" s="7"/>
      <c r="G266" s="8"/>
      <c r="H266" s="6" t="s">
        <v>715</v>
      </c>
      <c r="I266" s="15" t="s">
        <v>1522</v>
      </c>
      <c r="J266" s="16" t="s">
        <v>1522</v>
      </c>
      <c r="K266" s="18"/>
      <c r="L266" s="15" t="s">
        <v>1522</v>
      </c>
      <c r="M266" s="19"/>
      <c r="N266" s="17"/>
      <c r="P266">
        <f t="shared" si="22"/>
        <v>6</v>
      </c>
      <c r="Q266">
        <f t="shared" si="23"/>
        <v>0</v>
      </c>
      <c r="R266">
        <f t="shared" si="24"/>
        <v>1</v>
      </c>
      <c r="S266">
        <f t="shared" si="25"/>
        <v>1</v>
      </c>
      <c r="T266">
        <f t="shared" si="26"/>
        <v>0</v>
      </c>
      <c r="U266">
        <f t="shared" si="27"/>
        <v>1</v>
      </c>
      <c r="V266">
        <f t="shared" si="28"/>
        <v>0</v>
      </c>
    </row>
    <row r="267" spans="1:22" ht="16.8" thickBot="1" x14ac:dyDescent="0.35">
      <c r="A267" t="s">
        <v>938</v>
      </c>
      <c r="B267">
        <v>6</v>
      </c>
      <c r="F267" s="7"/>
      <c r="G267" s="8"/>
      <c r="H267" s="6" t="s">
        <v>712</v>
      </c>
      <c r="I267" s="15" t="s">
        <v>1522</v>
      </c>
      <c r="J267" s="16" t="s">
        <v>1522</v>
      </c>
      <c r="K267" s="18"/>
      <c r="L267" s="15" t="s">
        <v>1522</v>
      </c>
      <c r="M267" s="19"/>
      <c r="N267" s="17"/>
      <c r="P267">
        <f t="shared" si="22"/>
        <v>6</v>
      </c>
      <c r="Q267">
        <f t="shared" si="23"/>
        <v>0</v>
      </c>
      <c r="R267">
        <f t="shared" si="24"/>
        <v>1</v>
      </c>
      <c r="S267">
        <f t="shared" si="25"/>
        <v>1</v>
      </c>
      <c r="T267">
        <f t="shared" si="26"/>
        <v>0</v>
      </c>
      <c r="U267">
        <f t="shared" si="27"/>
        <v>1</v>
      </c>
      <c r="V267">
        <f t="shared" si="28"/>
        <v>0</v>
      </c>
    </row>
    <row r="268" spans="1:22" ht="16.8" thickBot="1" x14ac:dyDescent="0.35">
      <c r="A268" t="s">
        <v>969</v>
      </c>
      <c r="B268">
        <v>6</v>
      </c>
      <c r="C268">
        <v>6</v>
      </c>
      <c r="F268" s="7"/>
      <c r="G268" s="8"/>
      <c r="H268" s="6" t="s">
        <v>717</v>
      </c>
      <c r="I268" s="20" t="s">
        <v>1522</v>
      </c>
      <c r="J268" s="16" t="s">
        <v>1522</v>
      </c>
      <c r="K268" s="18"/>
      <c r="L268" s="20" t="s">
        <v>1522</v>
      </c>
      <c r="M268" s="19"/>
      <c r="N268" s="17"/>
      <c r="P268">
        <f t="shared" si="22"/>
        <v>6</v>
      </c>
      <c r="Q268">
        <f t="shared" si="23"/>
        <v>0</v>
      </c>
      <c r="R268">
        <f t="shared" si="24"/>
        <v>1</v>
      </c>
      <c r="S268">
        <f t="shared" si="25"/>
        <v>1</v>
      </c>
      <c r="T268">
        <f t="shared" si="26"/>
        <v>0</v>
      </c>
      <c r="U268">
        <f t="shared" si="27"/>
        <v>1</v>
      </c>
      <c r="V268">
        <f t="shared" si="28"/>
        <v>0</v>
      </c>
    </row>
    <row r="269" spans="1:22" ht="16.8" thickBot="1" x14ac:dyDescent="0.35">
      <c r="A269" t="s">
        <v>942</v>
      </c>
      <c r="B269">
        <v>6</v>
      </c>
      <c r="C269">
        <v>9</v>
      </c>
      <c r="F269" s="7"/>
      <c r="G269" s="6" t="s">
        <v>778</v>
      </c>
      <c r="H269" s="6" t="s">
        <v>1741</v>
      </c>
      <c r="I269" s="21"/>
      <c r="J269" s="16" t="s">
        <v>1522</v>
      </c>
      <c r="K269" s="18"/>
      <c r="L269" s="15" t="s">
        <v>1522</v>
      </c>
      <c r="M269" s="19"/>
      <c r="N269" s="17"/>
      <c r="P269">
        <f t="shared" ref="P269:P332" si="29">INDEX(B:B,MATCH(H269,A:A,0))</f>
        <v>6</v>
      </c>
      <c r="Q269">
        <f t="shared" ref="Q269:Q332" si="30">INDEX(C:C,MATCH(H269,A:A,0))</f>
        <v>0</v>
      </c>
      <c r="R269">
        <f t="shared" ref="R269:R332" si="31">IF(I269="V",1,0)</f>
        <v>0</v>
      </c>
      <c r="S269">
        <f t="shared" ref="S269:S332" si="32">IF(J269="V",1,0)</f>
        <v>1</v>
      </c>
      <c r="T269">
        <f t="shared" ref="T269:T332" si="33">IF(K269="V",1,0)</f>
        <v>0</v>
      </c>
      <c r="U269">
        <f t="shared" ref="U269:U332" si="34">IF(L269="V",1,0)</f>
        <v>1</v>
      </c>
      <c r="V269">
        <f t="shared" ref="V269:V332" si="35">IF(M269="V",1,0)</f>
        <v>0</v>
      </c>
    </row>
    <row r="270" spans="1:22" ht="16.8" thickBot="1" x14ac:dyDescent="0.35">
      <c r="A270" t="s">
        <v>976</v>
      </c>
      <c r="B270">
        <v>6</v>
      </c>
      <c r="C270">
        <v>6</v>
      </c>
      <c r="F270" s="7"/>
      <c r="G270" s="8"/>
      <c r="H270" s="6" t="s">
        <v>1742</v>
      </c>
      <c r="I270" s="21"/>
      <c r="J270" s="16" t="s">
        <v>1522</v>
      </c>
      <c r="K270" s="18"/>
      <c r="L270" s="15" t="s">
        <v>1522</v>
      </c>
      <c r="M270" s="19"/>
      <c r="N270" s="17"/>
      <c r="P270">
        <f t="shared" si="29"/>
        <v>6</v>
      </c>
      <c r="Q270">
        <f t="shared" si="30"/>
        <v>0</v>
      </c>
      <c r="R270">
        <f t="shared" si="31"/>
        <v>0</v>
      </c>
      <c r="S270">
        <f t="shared" si="32"/>
        <v>1</v>
      </c>
      <c r="T270">
        <f t="shared" si="33"/>
        <v>0</v>
      </c>
      <c r="U270">
        <f t="shared" si="34"/>
        <v>1</v>
      </c>
      <c r="V270">
        <f t="shared" si="35"/>
        <v>0</v>
      </c>
    </row>
    <row r="271" spans="1:22" ht="16.8" thickBot="1" x14ac:dyDescent="0.35">
      <c r="A271" t="s">
        <v>978</v>
      </c>
      <c r="B271">
        <v>6</v>
      </c>
      <c r="C271">
        <v>6</v>
      </c>
      <c r="F271" s="7"/>
      <c r="G271" s="8"/>
      <c r="H271" s="6" t="s">
        <v>804</v>
      </c>
      <c r="I271" s="15" t="s">
        <v>1522</v>
      </c>
      <c r="J271" s="16" t="s">
        <v>1522</v>
      </c>
      <c r="K271" s="18"/>
      <c r="L271" s="15" t="s">
        <v>1522</v>
      </c>
      <c r="M271" s="19"/>
      <c r="N271" s="17"/>
      <c r="P271">
        <f t="shared" si="29"/>
        <v>6</v>
      </c>
      <c r="Q271">
        <f t="shared" si="30"/>
        <v>0</v>
      </c>
      <c r="R271">
        <f t="shared" si="31"/>
        <v>1</v>
      </c>
      <c r="S271">
        <f t="shared" si="32"/>
        <v>1</v>
      </c>
      <c r="T271">
        <f t="shared" si="33"/>
        <v>0</v>
      </c>
      <c r="U271">
        <f t="shared" si="34"/>
        <v>1</v>
      </c>
      <c r="V271">
        <f t="shared" si="35"/>
        <v>0</v>
      </c>
    </row>
    <row r="272" spans="1:22" ht="16.8" thickBot="1" x14ac:dyDescent="0.35">
      <c r="A272" t="s">
        <v>956</v>
      </c>
      <c r="B272">
        <v>6</v>
      </c>
      <c r="C272">
        <v>6</v>
      </c>
      <c r="F272" s="7"/>
      <c r="G272" s="8"/>
      <c r="H272" s="6" t="s">
        <v>1743</v>
      </c>
      <c r="I272" s="21"/>
      <c r="J272" s="16" t="s">
        <v>1522</v>
      </c>
      <c r="K272" s="18"/>
      <c r="L272" s="15" t="s">
        <v>1522</v>
      </c>
      <c r="M272" s="19"/>
      <c r="N272" s="17"/>
      <c r="P272">
        <f t="shared" si="29"/>
        <v>6</v>
      </c>
      <c r="Q272">
        <f t="shared" si="30"/>
        <v>0</v>
      </c>
      <c r="R272">
        <f t="shared" si="31"/>
        <v>0</v>
      </c>
      <c r="S272">
        <f t="shared" si="32"/>
        <v>1</v>
      </c>
      <c r="T272">
        <f t="shared" si="33"/>
        <v>0</v>
      </c>
      <c r="U272">
        <f t="shared" si="34"/>
        <v>1</v>
      </c>
      <c r="V272">
        <f t="shared" si="35"/>
        <v>0</v>
      </c>
    </row>
    <row r="273" spans="1:22" ht="16.8" thickBot="1" x14ac:dyDescent="0.35">
      <c r="A273" t="s">
        <v>959</v>
      </c>
      <c r="B273">
        <v>6</v>
      </c>
      <c r="F273" s="7"/>
      <c r="G273" s="8"/>
      <c r="H273" s="6" t="s">
        <v>1646</v>
      </c>
      <c r="I273" s="15" t="s">
        <v>1522</v>
      </c>
      <c r="J273" s="16" t="s">
        <v>1522</v>
      </c>
      <c r="K273" s="18"/>
      <c r="L273" s="15" t="s">
        <v>1522</v>
      </c>
      <c r="M273" s="19"/>
      <c r="N273" s="17"/>
      <c r="P273">
        <f t="shared" si="29"/>
        <v>6</v>
      </c>
      <c r="Q273">
        <f t="shared" si="30"/>
        <v>0</v>
      </c>
      <c r="R273">
        <f t="shared" si="31"/>
        <v>1</v>
      </c>
      <c r="S273">
        <f t="shared" si="32"/>
        <v>1</v>
      </c>
      <c r="T273">
        <f t="shared" si="33"/>
        <v>0</v>
      </c>
      <c r="U273">
        <f t="shared" si="34"/>
        <v>1</v>
      </c>
      <c r="V273">
        <f t="shared" si="35"/>
        <v>0</v>
      </c>
    </row>
    <row r="274" spans="1:22" ht="16.8" thickBot="1" x14ac:dyDescent="0.35">
      <c r="A274" t="s">
        <v>962</v>
      </c>
      <c r="B274">
        <v>6</v>
      </c>
      <c r="F274" s="7"/>
      <c r="G274" s="8"/>
      <c r="H274" s="6" t="s">
        <v>1647</v>
      </c>
      <c r="I274" s="15" t="s">
        <v>1522</v>
      </c>
      <c r="J274" s="16" t="s">
        <v>1522</v>
      </c>
      <c r="K274" s="18"/>
      <c r="L274" s="15" t="s">
        <v>1522</v>
      </c>
      <c r="M274" s="19"/>
      <c r="N274" s="17"/>
      <c r="P274">
        <f t="shared" si="29"/>
        <v>6</v>
      </c>
      <c r="Q274">
        <f t="shared" si="30"/>
        <v>0</v>
      </c>
      <c r="R274">
        <f t="shared" si="31"/>
        <v>1</v>
      </c>
      <c r="S274">
        <f t="shared" si="32"/>
        <v>1</v>
      </c>
      <c r="T274">
        <f t="shared" si="33"/>
        <v>0</v>
      </c>
      <c r="U274">
        <f t="shared" si="34"/>
        <v>1</v>
      </c>
      <c r="V274">
        <f t="shared" si="35"/>
        <v>0</v>
      </c>
    </row>
    <row r="275" spans="1:22" ht="16.8" thickBot="1" x14ac:dyDescent="0.35">
      <c r="A275" t="s">
        <v>953</v>
      </c>
      <c r="B275">
        <v>6</v>
      </c>
      <c r="C275">
        <v>9</v>
      </c>
      <c r="F275" s="7"/>
      <c r="G275" s="8"/>
      <c r="H275" s="6" t="s">
        <v>1648</v>
      </c>
      <c r="I275" s="15" t="s">
        <v>1522</v>
      </c>
      <c r="J275" s="16" t="s">
        <v>1522</v>
      </c>
      <c r="K275" s="18"/>
      <c r="L275" s="15" t="s">
        <v>1522</v>
      </c>
      <c r="M275" s="19"/>
      <c r="N275" s="17"/>
      <c r="P275">
        <f t="shared" si="29"/>
        <v>6</v>
      </c>
      <c r="Q275">
        <f t="shared" si="30"/>
        <v>0</v>
      </c>
      <c r="R275">
        <f t="shared" si="31"/>
        <v>1</v>
      </c>
      <c r="S275">
        <f t="shared" si="32"/>
        <v>1</v>
      </c>
      <c r="T275">
        <f t="shared" si="33"/>
        <v>0</v>
      </c>
      <c r="U275">
        <f t="shared" si="34"/>
        <v>1</v>
      </c>
      <c r="V275">
        <f t="shared" si="35"/>
        <v>0</v>
      </c>
    </row>
    <row r="276" spans="1:22" ht="16.8" thickBot="1" x14ac:dyDescent="0.35">
      <c r="A276" t="s">
        <v>973</v>
      </c>
      <c r="B276">
        <v>6</v>
      </c>
      <c r="C276">
        <v>6</v>
      </c>
      <c r="F276" s="7"/>
      <c r="G276" s="8"/>
      <c r="H276" s="6" t="s">
        <v>1649</v>
      </c>
      <c r="I276" s="15" t="s">
        <v>1522</v>
      </c>
      <c r="J276" s="16" t="s">
        <v>1522</v>
      </c>
      <c r="K276" s="18"/>
      <c r="L276" s="15" t="s">
        <v>1522</v>
      </c>
      <c r="M276" s="19"/>
      <c r="N276" s="17"/>
      <c r="P276">
        <f t="shared" si="29"/>
        <v>6</v>
      </c>
      <c r="Q276">
        <f t="shared" si="30"/>
        <v>0</v>
      </c>
      <c r="R276">
        <f t="shared" si="31"/>
        <v>1</v>
      </c>
      <c r="S276">
        <f t="shared" si="32"/>
        <v>1</v>
      </c>
      <c r="T276">
        <f t="shared" si="33"/>
        <v>0</v>
      </c>
      <c r="U276">
        <f t="shared" si="34"/>
        <v>1</v>
      </c>
      <c r="V276">
        <f t="shared" si="35"/>
        <v>0</v>
      </c>
    </row>
    <row r="277" spans="1:22" ht="16.8" thickBot="1" x14ac:dyDescent="0.35">
      <c r="A277" t="s">
        <v>964</v>
      </c>
      <c r="B277">
        <v>6</v>
      </c>
      <c r="C277">
        <v>6</v>
      </c>
      <c r="F277" s="7"/>
      <c r="G277" s="8"/>
      <c r="H277" s="6" t="s">
        <v>788</v>
      </c>
      <c r="I277" s="15" t="s">
        <v>1522</v>
      </c>
      <c r="J277" s="16" t="s">
        <v>1522</v>
      </c>
      <c r="K277" s="18"/>
      <c r="L277" s="15" t="s">
        <v>1522</v>
      </c>
      <c r="M277" s="19"/>
      <c r="N277" s="17"/>
      <c r="P277">
        <f t="shared" si="29"/>
        <v>6</v>
      </c>
      <c r="Q277">
        <f t="shared" si="30"/>
        <v>0</v>
      </c>
      <c r="R277">
        <f t="shared" si="31"/>
        <v>1</v>
      </c>
      <c r="S277">
        <f t="shared" si="32"/>
        <v>1</v>
      </c>
      <c r="T277">
        <f t="shared" si="33"/>
        <v>0</v>
      </c>
      <c r="U277">
        <f t="shared" si="34"/>
        <v>1</v>
      </c>
      <c r="V277">
        <f t="shared" si="35"/>
        <v>0</v>
      </c>
    </row>
    <row r="278" spans="1:22" ht="16.8" thickBot="1" x14ac:dyDescent="0.35">
      <c r="A278" t="s">
        <v>990</v>
      </c>
      <c r="B278">
        <v>6</v>
      </c>
      <c r="C278">
        <v>6</v>
      </c>
      <c r="F278" s="7"/>
      <c r="G278" s="8"/>
      <c r="H278" s="6" t="s">
        <v>807</v>
      </c>
      <c r="I278" s="21"/>
      <c r="J278" s="16" t="s">
        <v>1522</v>
      </c>
      <c r="K278" s="18"/>
      <c r="L278" s="15" t="s">
        <v>1522</v>
      </c>
      <c r="M278" s="19"/>
      <c r="N278" s="17"/>
      <c r="P278">
        <f t="shared" si="29"/>
        <v>6</v>
      </c>
      <c r="Q278">
        <f t="shared" si="30"/>
        <v>0</v>
      </c>
      <c r="R278">
        <f t="shared" si="31"/>
        <v>0</v>
      </c>
      <c r="S278">
        <f t="shared" si="32"/>
        <v>1</v>
      </c>
      <c r="T278">
        <f t="shared" si="33"/>
        <v>0</v>
      </c>
      <c r="U278">
        <f t="shared" si="34"/>
        <v>1</v>
      </c>
      <c r="V278">
        <f t="shared" si="35"/>
        <v>0</v>
      </c>
    </row>
    <row r="279" spans="1:22" ht="16.8" thickBot="1" x14ac:dyDescent="0.35">
      <c r="A279" t="s">
        <v>1010</v>
      </c>
      <c r="B279">
        <v>6</v>
      </c>
      <c r="F279" s="7"/>
      <c r="G279" s="8"/>
      <c r="H279" s="6" t="s">
        <v>779</v>
      </c>
      <c r="I279" s="15" t="s">
        <v>1522</v>
      </c>
      <c r="J279" s="16" t="s">
        <v>1522</v>
      </c>
      <c r="K279" s="18"/>
      <c r="L279" s="15" t="s">
        <v>1522</v>
      </c>
      <c r="M279" s="19"/>
      <c r="N279" s="17"/>
      <c r="P279">
        <f t="shared" si="29"/>
        <v>6</v>
      </c>
      <c r="Q279">
        <f t="shared" si="30"/>
        <v>0</v>
      </c>
      <c r="R279">
        <f t="shared" si="31"/>
        <v>1</v>
      </c>
      <c r="S279">
        <f t="shared" si="32"/>
        <v>1</v>
      </c>
      <c r="T279">
        <f t="shared" si="33"/>
        <v>0</v>
      </c>
      <c r="U279">
        <f t="shared" si="34"/>
        <v>1</v>
      </c>
      <c r="V279">
        <f t="shared" si="35"/>
        <v>0</v>
      </c>
    </row>
    <row r="280" spans="1:22" ht="16.8" thickBot="1" x14ac:dyDescent="0.35">
      <c r="A280" t="s">
        <v>1014</v>
      </c>
      <c r="B280">
        <v>6</v>
      </c>
      <c r="F280" s="7"/>
      <c r="G280" s="6" t="s">
        <v>720</v>
      </c>
      <c r="H280" s="8" t="s">
        <v>1650</v>
      </c>
      <c r="I280" s="15" t="s">
        <v>1522</v>
      </c>
      <c r="J280" s="16" t="s">
        <v>1522</v>
      </c>
      <c r="K280" s="18"/>
      <c r="L280" s="15" t="s">
        <v>1522</v>
      </c>
      <c r="M280" s="15" t="s">
        <v>1522</v>
      </c>
      <c r="N280" s="17"/>
      <c r="P280">
        <f t="shared" si="29"/>
        <v>6</v>
      </c>
      <c r="Q280">
        <f t="shared" si="30"/>
        <v>0</v>
      </c>
      <c r="R280">
        <f t="shared" si="31"/>
        <v>1</v>
      </c>
      <c r="S280">
        <f t="shared" si="32"/>
        <v>1</v>
      </c>
      <c r="T280">
        <f t="shared" si="33"/>
        <v>0</v>
      </c>
      <c r="U280">
        <f t="shared" si="34"/>
        <v>1</v>
      </c>
      <c r="V280">
        <f t="shared" si="35"/>
        <v>1</v>
      </c>
    </row>
    <row r="281" spans="1:22" ht="16.8" thickBot="1" x14ac:dyDescent="0.35">
      <c r="A281" t="s">
        <v>1017</v>
      </c>
      <c r="B281">
        <v>6</v>
      </c>
      <c r="F281" s="7"/>
      <c r="G281" s="8"/>
      <c r="H281" s="8" t="s">
        <v>1651</v>
      </c>
      <c r="I281" s="15" t="s">
        <v>1522</v>
      </c>
      <c r="J281" s="16" t="s">
        <v>1522</v>
      </c>
      <c r="K281" s="18"/>
      <c r="L281" s="15" t="s">
        <v>1522</v>
      </c>
      <c r="M281" s="15" t="s">
        <v>1522</v>
      </c>
      <c r="N281" s="17"/>
      <c r="P281">
        <f t="shared" si="29"/>
        <v>6</v>
      </c>
      <c r="Q281">
        <f t="shared" si="30"/>
        <v>0</v>
      </c>
      <c r="R281">
        <f t="shared" si="31"/>
        <v>1</v>
      </c>
      <c r="S281">
        <f t="shared" si="32"/>
        <v>1</v>
      </c>
      <c r="T281">
        <f t="shared" si="33"/>
        <v>0</v>
      </c>
      <c r="U281">
        <f t="shared" si="34"/>
        <v>1</v>
      </c>
      <c r="V281">
        <f t="shared" si="35"/>
        <v>1</v>
      </c>
    </row>
    <row r="282" spans="1:22" ht="16.8" thickBot="1" x14ac:dyDescent="0.35">
      <c r="A282" t="s">
        <v>1020</v>
      </c>
      <c r="B282">
        <v>6</v>
      </c>
      <c r="F282" s="7"/>
      <c r="G282" s="8"/>
      <c r="H282" s="8" t="s">
        <v>1652</v>
      </c>
      <c r="I282" s="15" t="s">
        <v>1522</v>
      </c>
      <c r="J282" s="16" t="s">
        <v>1522</v>
      </c>
      <c r="K282" s="18"/>
      <c r="L282" s="15" t="s">
        <v>1522</v>
      </c>
      <c r="M282" s="15" t="s">
        <v>1522</v>
      </c>
      <c r="N282" s="17"/>
      <c r="P282">
        <f t="shared" si="29"/>
        <v>6</v>
      </c>
      <c r="Q282">
        <f t="shared" si="30"/>
        <v>0</v>
      </c>
      <c r="R282">
        <f t="shared" si="31"/>
        <v>1</v>
      </c>
      <c r="S282">
        <f t="shared" si="32"/>
        <v>1</v>
      </c>
      <c r="T282">
        <f t="shared" si="33"/>
        <v>0</v>
      </c>
      <c r="U282">
        <f t="shared" si="34"/>
        <v>1</v>
      </c>
      <c r="V282">
        <f t="shared" si="35"/>
        <v>1</v>
      </c>
    </row>
    <row r="283" spans="1:22" ht="16.8" thickBot="1" x14ac:dyDescent="0.35">
      <c r="A283" t="s">
        <v>1038</v>
      </c>
      <c r="B283">
        <v>6</v>
      </c>
      <c r="F283" s="7"/>
      <c r="G283" s="8"/>
      <c r="H283" s="8" t="s">
        <v>1653</v>
      </c>
      <c r="I283" s="15" t="s">
        <v>1522</v>
      </c>
      <c r="J283" s="16" t="s">
        <v>1522</v>
      </c>
      <c r="K283" s="18"/>
      <c r="L283" s="15" t="s">
        <v>1522</v>
      </c>
      <c r="M283" s="15" t="s">
        <v>1522</v>
      </c>
      <c r="N283" s="17"/>
      <c r="P283">
        <f t="shared" si="29"/>
        <v>6</v>
      </c>
      <c r="Q283">
        <f t="shared" si="30"/>
        <v>0</v>
      </c>
      <c r="R283">
        <f t="shared" si="31"/>
        <v>1</v>
      </c>
      <c r="S283">
        <f t="shared" si="32"/>
        <v>1</v>
      </c>
      <c r="T283">
        <f t="shared" si="33"/>
        <v>0</v>
      </c>
      <c r="U283">
        <f t="shared" si="34"/>
        <v>1</v>
      </c>
      <c r="V283">
        <f t="shared" si="35"/>
        <v>1</v>
      </c>
    </row>
    <row r="284" spans="1:22" ht="16.8" thickBot="1" x14ac:dyDescent="0.35">
      <c r="A284" t="s">
        <v>1029</v>
      </c>
      <c r="B284">
        <v>6</v>
      </c>
      <c r="F284" s="7"/>
      <c r="G284" s="8"/>
      <c r="H284" s="8" t="s">
        <v>1654</v>
      </c>
      <c r="I284" s="15" t="s">
        <v>1522</v>
      </c>
      <c r="J284" s="16" t="s">
        <v>1522</v>
      </c>
      <c r="K284" s="18"/>
      <c r="L284" s="15" t="s">
        <v>1522</v>
      </c>
      <c r="M284" s="15" t="s">
        <v>1522</v>
      </c>
      <c r="N284" s="17"/>
      <c r="P284">
        <f t="shared" si="29"/>
        <v>6</v>
      </c>
      <c r="Q284">
        <f t="shared" si="30"/>
        <v>0</v>
      </c>
      <c r="R284">
        <f t="shared" si="31"/>
        <v>1</v>
      </c>
      <c r="S284">
        <f t="shared" si="32"/>
        <v>1</v>
      </c>
      <c r="T284">
        <f t="shared" si="33"/>
        <v>0</v>
      </c>
      <c r="U284">
        <f t="shared" si="34"/>
        <v>1</v>
      </c>
      <c r="V284">
        <f t="shared" si="35"/>
        <v>1</v>
      </c>
    </row>
    <row r="285" spans="1:22" ht="16.8" thickBot="1" x14ac:dyDescent="0.35">
      <c r="A285" t="s">
        <v>1023</v>
      </c>
      <c r="B285">
        <v>6</v>
      </c>
      <c r="F285" s="7"/>
      <c r="G285" s="8"/>
      <c r="H285" s="8" t="s">
        <v>1655</v>
      </c>
      <c r="I285" s="15" t="s">
        <v>1522</v>
      </c>
      <c r="J285" s="16" t="s">
        <v>1522</v>
      </c>
      <c r="K285" s="18"/>
      <c r="L285" s="15" t="s">
        <v>1522</v>
      </c>
      <c r="M285" s="15" t="s">
        <v>1522</v>
      </c>
      <c r="N285" s="17"/>
      <c r="P285">
        <f t="shared" si="29"/>
        <v>6</v>
      </c>
      <c r="Q285">
        <f t="shared" si="30"/>
        <v>0</v>
      </c>
      <c r="R285">
        <f t="shared" si="31"/>
        <v>1</v>
      </c>
      <c r="S285">
        <f t="shared" si="32"/>
        <v>1</v>
      </c>
      <c r="T285">
        <f t="shared" si="33"/>
        <v>0</v>
      </c>
      <c r="U285">
        <f t="shared" si="34"/>
        <v>1</v>
      </c>
      <c r="V285">
        <f t="shared" si="35"/>
        <v>1</v>
      </c>
    </row>
    <row r="286" spans="1:22" ht="16.8" thickBot="1" x14ac:dyDescent="0.35">
      <c r="A286" t="s">
        <v>1001</v>
      </c>
      <c r="B286">
        <v>7</v>
      </c>
      <c r="F286" s="7"/>
      <c r="G286" s="8"/>
      <c r="H286" s="6" t="s">
        <v>724</v>
      </c>
      <c r="I286" s="15" t="s">
        <v>1522</v>
      </c>
      <c r="J286" s="16" t="s">
        <v>1522</v>
      </c>
      <c r="K286" s="18"/>
      <c r="L286" s="15" t="s">
        <v>1522</v>
      </c>
      <c r="M286" s="15" t="s">
        <v>1522</v>
      </c>
      <c r="N286" s="17"/>
      <c r="P286">
        <f t="shared" si="29"/>
        <v>6</v>
      </c>
      <c r="Q286">
        <f t="shared" si="30"/>
        <v>0</v>
      </c>
      <c r="R286">
        <f t="shared" si="31"/>
        <v>1</v>
      </c>
      <c r="S286">
        <f t="shared" si="32"/>
        <v>1</v>
      </c>
      <c r="T286">
        <f t="shared" si="33"/>
        <v>0</v>
      </c>
      <c r="U286">
        <f t="shared" si="34"/>
        <v>1</v>
      </c>
      <c r="V286">
        <f t="shared" si="35"/>
        <v>1</v>
      </c>
    </row>
    <row r="287" spans="1:22" ht="16.8" thickBot="1" x14ac:dyDescent="0.35">
      <c r="A287" t="s">
        <v>1035</v>
      </c>
      <c r="B287">
        <v>6</v>
      </c>
      <c r="F287" s="7"/>
      <c r="G287" s="8"/>
      <c r="H287" s="6" t="s">
        <v>775</v>
      </c>
      <c r="I287" s="15" t="s">
        <v>1522</v>
      </c>
      <c r="J287" s="16" t="s">
        <v>1522</v>
      </c>
      <c r="K287" s="18"/>
      <c r="L287" s="15" t="s">
        <v>1522</v>
      </c>
      <c r="M287" s="15" t="s">
        <v>1522</v>
      </c>
      <c r="N287" s="17"/>
      <c r="P287">
        <f t="shared" si="29"/>
        <v>6</v>
      </c>
      <c r="Q287">
        <f t="shared" si="30"/>
        <v>0</v>
      </c>
      <c r="R287">
        <f t="shared" si="31"/>
        <v>1</v>
      </c>
      <c r="S287">
        <f t="shared" si="32"/>
        <v>1</v>
      </c>
      <c r="T287">
        <f t="shared" si="33"/>
        <v>0</v>
      </c>
      <c r="U287">
        <f t="shared" si="34"/>
        <v>1</v>
      </c>
      <c r="V287">
        <f t="shared" si="35"/>
        <v>1</v>
      </c>
    </row>
    <row r="288" spans="1:22" ht="16.8" thickBot="1" x14ac:dyDescent="0.35">
      <c r="A288" t="s">
        <v>1032</v>
      </c>
      <c r="B288">
        <v>6</v>
      </c>
      <c r="F288" s="7"/>
      <c r="G288" s="8"/>
      <c r="H288" s="6" t="s">
        <v>721</v>
      </c>
      <c r="I288" s="15" t="s">
        <v>1522</v>
      </c>
      <c r="J288" s="16" t="s">
        <v>1522</v>
      </c>
      <c r="K288" s="18"/>
      <c r="L288" s="15" t="s">
        <v>1522</v>
      </c>
      <c r="M288" s="15" t="s">
        <v>1522</v>
      </c>
      <c r="N288" s="17"/>
      <c r="P288">
        <f t="shared" si="29"/>
        <v>6</v>
      </c>
      <c r="Q288">
        <f t="shared" si="30"/>
        <v>0</v>
      </c>
      <c r="R288">
        <f t="shared" si="31"/>
        <v>1</v>
      </c>
      <c r="S288">
        <f t="shared" si="32"/>
        <v>1</v>
      </c>
      <c r="T288">
        <f t="shared" si="33"/>
        <v>0</v>
      </c>
      <c r="U288">
        <f t="shared" si="34"/>
        <v>1</v>
      </c>
      <c r="V288">
        <f t="shared" si="35"/>
        <v>1</v>
      </c>
    </row>
    <row r="289" spans="1:22" ht="16.8" thickBot="1" x14ac:dyDescent="0.35">
      <c r="A289" t="s">
        <v>1003</v>
      </c>
      <c r="B289">
        <v>6</v>
      </c>
      <c r="F289" s="7"/>
      <c r="G289" s="8"/>
      <c r="H289" s="6" t="s">
        <v>743</v>
      </c>
      <c r="I289" s="15" t="s">
        <v>1522</v>
      </c>
      <c r="J289" s="16" t="s">
        <v>1522</v>
      </c>
      <c r="K289" s="18"/>
      <c r="L289" s="15" t="s">
        <v>1522</v>
      </c>
      <c r="M289" s="15" t="s">
        <v>1522</v>
      </c>
      <c r="N289" s="17"/>
      <c r="P289">
        <f t="shared" si="29"/>
        <v>6</v>
      </c>
      <c r="Q289">
        <f t="shared" si="30"/>
        <v>0</v>
      </c>
      <c r="R289">
        <f t="shared" si="31"/>
        <v>1</v>
      </c>
      <c r="S289">
        <f t="shared" si="32"/>
        <v>1</v>
      </c>
      <c r="T289">
        <f t="shared" si="33"/>
        <v>0</v>
      </c>
      <c r="U289">
        <f t="shared" si="34"/>
        <v>1</v>
      </c>
      <c r="V289">
        <f t="shared" si="35"/>
        <v>1</v>
      </c>
    </row>
    <row r="290" spans="1:22" ht="16.8" thickBot="1" x14ac:dyDescent="0.35">
      <c r="A290" t="s">
        <v>1007</v>
      </c>
      <c r="B290">
        <v>7</v>
      </c>
      <c r="F290" s="7"/>
      <c r="G290" s="8"/>
      <c r="H290" s="6" t="s">
        <v>758</v>
      </c>
      <c r="I290" s="15" t="s">
        <v>1522</v>
      </c>
      <c r="J290" s="16" t="s">
        <v>1522</v>
      </c>
      <c r="K290" s="18"/>
      <c r="L290" s="15" t="s">
        <v>1522</v>
      </c>
      <c r="M290" s="15" t="s">
        <v>1522</v>
      </c>
      <c r="N290" s="17"/>
      <c r="P290">
        <f t="shared" si="29"/>
        <v>6</v>
      </c>
      <c r="Q290">
        <f t="shared" si="30"/>
        <v>0</v>
      </c>
      <c r="R290">
        <f t="shared" si="31"/>
        <v>1</v>
      </c>
      <c r="S290">
        <f t="shared" si="32"/>
        <v>1</v>
      </c>
      <c r="T290">
        <f t="shared" si="33"/>
        <v>0</v>
      </c>
      <c r="U290">
        <f t="shared" si="34"/>
        <v>1</v>
      </c>
      <c r="V290">
        <f t="shared" si="35"/>
        <v>1</v>
      </c>
    </row>
    <row r="291" spans="1:22" ht="16.8" thickBot="1" x14ac:dyDescent="0.35">
      <c r="A291" t="s">
        <v>998</v>
      </c>
      <c r="B291">
        <v>8</v>
      </c>
      <c r="F291" s="7"/>
      <c r="G291" s="8"/>
      <c r="H291" s="6" t="s">
        <v>765</v>
      </c>
      <c r="I291" s="15" t="s">
        <v>1522</v>
      </c>
      <c r="J291" s="16" t="s">
        <v>1522</v>
      </c>
      <c r="K291" s="18"/>
      <c r="L291" s="15" t="s">
        <v>1522</v>
      </c>
      <c r="M291" s="15" t="s">
        <v>1522</v>
      </c>
      <c r="N291" s="17"/>
      <c r="P291">
        <f t="shared" si="29"/>
        <v>6</v>
      </c>
      <c r="Q291">
        <f t="shared" si="30"/>
        <v>0</v>
      </c>
      <c r="R291">
        <f t="shared" si="31"/>
        <v>1</v>
      </c>
      <c r="S291">
        <f t="shared" si="32"/>
        <v>1</v>
      </c>
      <c r="T291">
        <f t="shared" si="33"/>
        <v>0</v>
      </c>
      <c r="U291">
        <f t="shared" si="34"/>
        <v>1</v>
      </c>
      <c r="V291">
        <f t="shared" si="35"/>
        <v>1</v>
      </c>
    </row>
    <row r="292" spans="1:22" ht="16.8" thickBot="1" x14ac:dyDescent="0.35">
      <c r="A292" t="s">
        <v>1026</v>
      </c>
      <c r="B292">
        <v>6</v>
      </c>
      <c r="F292" s="7"/>
      <c r="G292" s="6" t="s">
        <v>810</v>
      </c>
      <c r="H292" s="6" t="s">
        <v>822</v>
      </c>
      <c r="I292" s="15" t="s">
        <v>1522</v>
      </c>
      <c r="J292" s="16" t="s">
        <v>1522</v>
      </c>
      <c r="K292" s="16" t="s">
        <v>1522</v>
      </c>
      <c r="L292" s="15" t="s">
        <v>1522</v>
      </c>
      <c r="M292" s="15" t="s">
        <v>1522</v>
      </c>
      <c r="N292" s="17"/>
      <c r="P292">
        <f t="shared" si="29"/>
        <v>6</v>
      </c>
      <c r="Q292">
        <f t="shared" si="30"/>
        <v>6</v>
      </c>
      <c r="R292">
        <f t="shared" si="31"/>
        <v>1</v>
      </c>
      <c r="S292">
        <f t="shared" si="32"/>
        <v>1</v>
      </c>
      <c r="T292">
        <f t="shared" si="33"/>
        <v>1</v>
      </c>
      <c r="U292">
        <f t="shared" si="34"/>
        <v>1</v>
      </c>
      <c r="V292">
        <f t="shared" si="35"/>
        <v>1</v>
      </c>
    </row>
    <row r="293" spans="1:22" ht="16.8" thickBot="1" x14ac:dyDescent="0.35">
      <c r="A293" t="s">
        <v>995</v>
      </c>
      <c r="B293">
        <v>7</v>
      </c>
      <c r="F293" s="7"/>
      <c r="G293" s="8"/>
      <c r="H293" s="6" t="s">
        <v>1656</v>
      </c>
      <c r="I293" s="15" t="s">
        <v>1522</v>
      </c>
      <c r="J293" s="16" t="s">
        <v>1522</v>
      </c>
      <c r="K293" s="16" t="s">
        <v>1522</v>
      </c>
      <c r="L293" s="15" t="s">
        <v>1522</v>
      </c>
      <c r="M293" s="15" t="s">
        <v>1522</v>
      </c>
      <c r="N293" s="17"/>
      <c r="P293">
        <f t="shared" si="29"/>
        <v>6</v>
      </c>
      <c r="Q293">
        <f t="shared" si="30"/>
        <v>6</v>
      </c>
      <c r="R293">
        <f t="shared" si="31"/>
        <v>1</v>
      </c>
      <c r="S293">
        <f t="shared" si="32"/>
        <v>1</v>
      </c>
      <c r="T293">
        <f t="shared" si="33"/>
        <v>1</v>
      </c>
      <c r="U293">
        <f t="shared" si="34"/>
        <v>1</v>
      </c>
      <c r="V293">
        <f t="shared" si="35"/>
        <v>1</v>
      </c>
    </row>
    <row r="294" spans="1:22" ht="16.8" thickBot="1" x14ac:dyDescent="0.35">
      <c r="A294" t="s">
        <v>1185</v>
      </c>
      <c r="B294">
        <v>6</v>
      </c>
      <c r="C294">
        <v>6</v>
      </c>
      <c r="F294" s="7"/>
      <c r="G294" s="8"/>
      <c r="H294" s="6" t="s">
        <v>857</v>
      </c>
      <c r="I294" s="15" t="s">
        <v>1522</v>
      </c>
      <c r="J294" s="16" t="s">
        <v>1522</v>
      </c>
      <c r="K294" s="16" t="s">
        <v>1522</v>
      </c>
      <c r="L294" s="15" t="s">
        <v>1522</v>
      </c>
      <c r="M294" s="15" t="s">
        <v>1522</v>
      </c>
      <c r="N294" s="17"/>
      <c r="P294">
        <f t="shared" si="29"/>
        <v>7</v>
      </c>
      <c r="Q294">
        <f t="shared" si="30"/>
        <v>7</v>
      </c>
      <c r="R294">
        <f t="shared" si="31"/>
        <v>1</v>
      </c>
      <c r="S294">
        <f t="shared" si="32"/>
        <v>1</v>
      </c>
      <c r="T294">
        <f t="shared" si="33"/>
        <v>1</v>
      </c>
      <c r="U294">
        <f t="shared" si="34"/>
        <v>1</v>
      </c>
      <c r="V294">
        <f t="shared" si="35"/>
        <v>1</v>
      </c>
    </row>
    <row r="295" spans="1:22" ht="16.8" thickBot="1" x14ac:dyDescent="0.35">
      <c r="A295" t="s">
        <v>1176</v>
      </c>
      <c r="B295">
        <v>6</v>
      </c>
      <c r="C295">
        <v>6</v>
      </c>
      <c r="F295" s="7"/>
      <c r="G295" s="8"/>
      <c r="H295" s="6" t="s">
        <v>861</v>
      </c>
      <c r="I295" s="15" t="s">
        <v>1522</v>
      </c>
      <c r="J295" s="16" t="s">
        <v>1522</v>
      </c>
      <c r="K295" s="16" t="s">
        <v>1522</v>
      </c>
      <c r="L295" s="15" t="s">
        <v>1522</v>
      </c>
      <c r="M295" s="15" t="s">
        <v>1522</v>
      </c>
      <c r="N295" s="17"/>
      <c r="P295">
        <f t="shared" si="29"/>
        <v>6</v>
      </c>
      <c r="Q295">
        <f t="shared" si="30"/>
        <v>6</v>
      </c>
      <c r="R295">
        <f t="shared" si="31"/>
        <v>1</v>
      </c>
      <c r="S295">
        <f t="shared" si="32"/>
        <v>1</v>
      </c>
      <c r="T295">
        <f t="shared" si="33"/>
        <v>1</v>
      </c>
      <c r="U295">
        <f t="shared" si="34"/>
        <v>1</v>
      </c>
      <c r="V295">
        <f t="shared" si="35"/>
        <v>1</v>
      </c>
    </row>
    <row r="296" spans="1:22" ht="16.8" thickBot="1" x14ac:dyDescent="0.35">
      <c r="A296" t="s">
        <v>1204</v>
      </c>
      <c r="B296">
        <v>6</v>
      </c>
      <c r="C296">
        <v>6</v>
      </c>
      <c r="F296" s="7"/>
      <c r="G296" s="8"/>
      <c r="H296" s="6" t="s">
        <v>819</v>
      </c>
      <c r="I296" s="15" t="s">
        <v>1522</v>
      </c>
      <c r="J296" s="16" t="s">
        <v>1522</v>
      </c>
      <c r="K296" s="16" t="s">
        <v>1522</v>
      </c>
      <c r="L296" s="15" t="s">
        <v>1522</v>
      </c>
      <c r="M296" s="15" t="s">
        <v>1522</v>
      </c>
      <c r="N296" s="17"/>
      <c r="P296">
        <f t="shared" si="29"/>
        <v>7</v>
      </c>
      <c r="Q296">
        <f t="shared" si="30"/>
        <v>7</v>
      </c>
      <c r="R296">
        <f t="shared" si="31"/>
        <v>1</v>
      </c>
      <c r="S296">
        <f t="shared" si="32"/>
        <v>1</v>
      </c>
      <c r="T296">
        <f t="shared" si="33"/>
        <v>1</v>
      </c>
      <c r="U296">
        <f t="shared" si="34"/>
        <v>1</v>
      </c>
      <c r="V296">
        <f t="shared" si="35"/>
        <v>1</v>
      </c>
    </row>
    <row r="297" spans="1:22" ht="16.8" thickBot="1" x14ac:dyDescent="0.35">
      <c r="A297" t="s">
        <v>1197</v>
      </c>
      <c r="B297">
        <v>6</v>
      </c>
      <c r="C297">
        <v>6</v>
      </c>
      <c r="F297" s="7"/>
      <c r="G297" s="8"/>
      <c r="H297" s="6" t="s">
        <v>846</v>
      </c>
      <c r="I297" s="15" t="s">
        <v>1522</v>
      </c>
      <c r="J297" s="16" t="s">
        <v>1522</v>
      </c>
      <c r="K297" s="16" t="s">
        <v>1522</v>
      </c>
      <c r="L297" s="15" t="s">
        <v>1522</v>
      </c>
      <c r="M297" s="15" t="s">
        <v>1522</v>
      </c>
      <c r="N297" s="17"/>
      <c r="P297">
        <f t="shared" si="29"/>
        <v>8</v>
      </c>
      <c r="Q297">
        <f t="shared" si="30"/>
        <v>8</v>
      </c>
      <c r="R297">
        <f t="shared" si="31"/>
        <v>1</v>
      </c>
      <c r="S297">
        <f t="shared" si="32"/>
        <v>1</v>
      </c>
      <c r="T297">
        <f t="shared" si="33"/>
        <v>1</v>
      </c>
      <c r="U297">
        <f t="shared" si="34"/>
        <v>1</v>
      </c>
      <c r="V297">
        <f t="shared" si="35"/>
        <v>1</v>
      </c>
    </row>
    <row r="298" spans="1:22" ht="16.8" thickBot="1" x14ac:dyDescent="0.35">
      <c r="A298" t="s">
        <v>1191</v>
      </c>
      <c r="B298">
        <v>6</v>
      </c>
      <c r="C298">
        <v>6</v>
      </c>
      <c r="F298" s="7"/>
      <c r="G298" s="8"/>
      <c r="H298" s="6" t="s">
        <v>867</v>
      </c>
      <c r="I298" s="15" t="s">
        <v>1522</v>
      </c>
      <c r="J298" s="16" t="s">
        <v>1522</v>
      </c>
      <c r="K298" s="16" t="s">
        <v>1522</v>
      </c>
      <c r="L298" s="15" t="s">
        <v>1522</v>
      </c>
      <c r="M298" s="15" t="s">
        <v>1522</v>
      </c>
      <c r="N298" s="17"/>
      <c r="P298">
        <f t="shared" si="29"/>
        <v>7</v>
      </c>
      <c r="Q298">
        <f t="shared" si="30"/>
        <v>6</v>
      </c>
      <c r="R298">
        <f t="shared" si="31"/>
        <v>1</v>
      </c>
      <c r="S298">
        <f t="shared" si="32"/>
        <v>1</v>
      </c>
      <c r="T298">
        <f t="shared" si="33"/>
        <v>1</v>
      </c>
      <c r="U298">
        <f t="shared" si="34"/>
        <v>1</v>
      </c>
      <c r="V298">
        <f t="shared" si="35"/>
        <v>1</v>
      </c>
    </row>
    <row r="299" spans="1:22" ht="16.8" thickBot="1" x14ac:dyDescent="0.35">
      <c r="A299" t="s">
        <v>1173</v>
      </c>
      <c r="B299">
        <v>6</v>
      </c>
      <c r="C299">
        <v>6</v>
      </c>
      <c r="F299" s="7"/>
      <c r="G299" s="8"/>
      <c r="H299" s="6" t="s">
        <v>843</v>
      </c>
      <c r="I299" s="15" t="s">
        <v>1522</v>
      </c>
      <c r="J299" s="16" t="s">
        <v>1522</v>
      </c>
      <c r="K299" s="16" t="s">
        <v>1522</v>
      </c>
      <c r="L299" s="15" t="s">
        <v>1522</v>
      </c>
      <c r="M299" s="15" t="s">
        <v>1522</v>
      </c>
      <c r="N299" s="17"/>
      <c r="P299">
        <f t="shared" si="29"/>
        <v>9</v>
      </c>
      <c r="Q299">
        <f t="shared" si="30"/>
        <v>9</v>
      </c>
      <c r="R299">
        <f t="shared" si="31"/>
        <v>1</v>
      </c>
      <c r="S299">
        <f t="shared" si="32"/>
        <v>1</v>
      </c>
      <c r="T299">
        <f t="shared" si="33"/>
        <v>1</v>
      </c>
      <c r="U299">
        <f t="shared" si="34"/>
        <v>1</v>
      </c>
      <c r="V299">
        <f t="shared" si="35"/>
        <v>1</v>
      </c>
    </row>
    <row r="300" spans="1:22" ht="16.8" thickBot="1" x14ac:dyDescent="0.35">
      <c r="A300" t="s">
        <v>1188</v>
      </c>
      <c r="B300">
        <v>6</v>
      </c>
      <c r="C300">
        <v>6</v>
      </c>
      <c r="F300" s="7"/>
      <c r="G300" s="8"/>
      <c r="H300" s="6" t="s">
        <v>1657</v>
      </c>
      <c r="I300" s="15" t="s">
        <v>1522</v>
      </c>
      <c r="J300" s="16" t="s">
        <v>1522</v>
      </c>
      <c r="K300" s="16" t="s">
        <v>1522</v>
      </c>
      <c r="L300" s="15" t="s">
        <v>1522</v>
      </c>
      <c r="M300" s="15" t="s">
        <v>1522</v>
      </c>
      <c r="N300" s="17"/>
      <c r="P300">
        <f t="shared" si="29"/>
        <v>10</v>
      </c>
      <c r="Q300">
        <f t="shared" si="30"/>
        <v>10</v>
      </c>
      <c r="R300">
        <f t="shared" si="31"/>
        <v>1</v>
      </c>
      <c r="S300">
        <f t="shared" si="32"/>
        <v>1</v>
      </c>
      <c r="T300">
        <f t="shared" si="33"/>
        <v>1</v>
      </c>
      <c r="U300">
        <f t="shared" si="34"/>
        <v>1</v>
      </c>
      <c r="V300">
        <f t="shared" si="35"/>
        <v>1</v>
      </c>
    </row>
    <row r="301" spans="1:22" ht="16.8" thickBot="1" x14ac:dyDescent="0.35">
      <c r="A301" t="s">
        <v>1220</v>
      </c>
      <c r="B301">
        <v>6</v>
      </c>
      <c r="F301" s="7"/>
      <c r="G301" s="8"/>
      <c r="H301" s="6" t="s">
        <v>849</v>
      </c>
      <c r="I301" s="15" t="s">
        <v>1522</v>
      </c>
      <c r="J301" s="16" t="s">
        <v>1522</v>
      </c>
      <c r="K301" s="16" t="s">
        <v>1522</v>
      </c>
      <c r="L301" s="15" t="s">
        <v>1522</v>
      </c>
      <c r="M301" s="15" t="s">
        <v>1522</v>
      </c>
      <c r="N301" s="17"/>
      <c r="P301">
        <f t="shared" si="29"/>
        <v>8</v>
      </c>
      <c r="Q301">
        <f t="shared" si="30"/>
        <v>8</v>
      </c>
      <c r="R301">
        <f t="shared" si="31"/>
        <v>1</v>
      </c>
      <c r="S301">
        <f t="shared" si="32"/>
        <v>1</v>
      </c>
      <c r="T301">
        <f t="shared" si="33"/>
        <v>1</v>
      </c>
      <c r="U301">
        <f t="shared" si="34"/>
        <v>1</v>
      </c>
      <c r="V301">
        <f t="shared" si="35"/>
        <v>1</v>
      </c>
    </row>
    <row r="302" spans="1:22" ht="16.8" thickBot="1" x14ac:dyDescent="0.35">
      <c r="A302" t="s">
        <v>1170</v>
      </c>
      <c r="B302">
        <v>5</v>
      </c>
      <c r="C302">
        <v>5</v>
      </c>
      <c r="F302" s="7"/>
      <c r="G302" s="8"/>
      <c r="H302" s="6" t="s">
        <v>864</v>
      </c>
      <c r="I302" s="15" t="s">
        <v>1522</v>
      </c>
      <c r="J302" s="16" t="s">
        <v>1522</v>
      </c>
      <c r="K302" s="16" t="s">
        <v>1522</v>
      </c>
      <c r="L302" s="15" t="s">
        <v>1522</v>
      </c>
      <c r="M302" s="15" t="s">
        <v>1522</v>
      </c>
      <c r="N302" s="17"/>
      <c r="P302">
        <f t="shared" si="29"/>
        <v>6</v>
      </c>
      <c r="Q302">
        <f t="shared" si="30"/>
        <v>6</v>
      </c>
      <c r="R302">
        <f t="shared" si="31"/>
        <v>1</v>
      </c>
      <c r="S302">
        <f t="shared" si="32"/>
        <v>1</v>
      </c>
      <c r="T302">
        <f t="shared" si="33"/>
        <v>1</v>
      </c>
      <c r="U302">
        <f t="shared" si="34"/>
        <v>1</v>
      </c>
      <c r="V302">
        <f t="shared" si="35"/>
        <v>1</v>
      </c>
    </row>
    <row r="303" spans="1:22" ht="16.8" thickBot="1" x14ac:dyDescent="0.35">
      <c r="A303" t="s">
        <v>1200</v>
      </c>
      <c r="B303">
        <v>6</v>
      </c>
      <c r="C303">
        <v>6</v>
      </c>
      <c r="F303" s="7"/>
      <c r="G303" s="8"/>
      <c r="H303" s="6" t="s">
        <v>834</v>
      </c>
      <c r="I303" s="15" t="s">
        <v>1522</v>
      </c>
      <c r="J303" s="16" t="s">
        <v>1522</v>
      </c>
      <c r="K303" s="16" t="s">
        <v>1522</v>
      </c>
      <c r="L303" s="15" t="s">
        <v>1522</v>
      </c>
      <c r="M303" s="15" t="s">
        <v>1522</v>
      </c>
      <c r="N303" s="17"/>
      <c r="P303">
        <f t="shared" si="29"/>
        <v>6</v>
      </c>
      <c r="Q303">
        <f t="shared" si="30"/>
        <v>6</v>
      </c>
      <c r="R303">
        <f t="shared" si="31"/>
        <v>1</v>
      </c>
      <c r="S303">
        <f t="shared" si="32"/>
        <v>1</v>
      </c>
      <c r="T303">
        <f t="shared" si="33"/>
        <v>1</v>
      </c>
      <c r="U303">
        <f t="shared" si="34"/>
        <v>1</v>
      </c>
      <c r="V303">
        <f t="shared" si="35"/>
        <v>1</v>
      </c>
    </row>
    <row r="304" spans="1:22" ht="16.8" thickBot="1" x14ac:dyDescent="0.35">
      <c r="A304" t="s">
        <v>1194</v>
      </c>
      <c r="B304">
        <v>6</v>
      </c>
      <c r="C304">
        <v>6</v>
      </c>
      <c r="F304" s="7"/>
      <c r="G304" s="8"/>
      <c r="H304" s="6" t="s">
        <v>816</v>
      </c>
      <c r="I304" s="15" t="s">
        <v>1522</v>
      </c>
      <c r="J304" s="16" t="s">
        <v>1522</v>
      </c>
      <c r="K304" s="16" t="s">
        <v>1522</v>
      </c>
      <c r="L304" s="15" t="s">
        <v>1522</v>
      </c>
      <c r="M304" s="15" t="s">
        <v>1522</v>
      </c>
      <c r="N304" s="17"/>
      <c r="P304">
        <f t="shared" si="29"/>
        <v>6</v>
      </c>
      <c r="Q304">
        <f t="shared" si="30"/>
        <v>6</v>
      </c>
      <c r="R304">
        <f t="shared" si="31"/>
        <v>1</v>
      </c>
      <c r="S304">
        <f t="shared" si="32"/>
        <v>1</v>
      </c>
      <c r="T304">
        <f t="shared" si="33"/>
        <v>1</v>
      </c>
      <c r="U304">
        <f t="shared" si="34"/>
        <v>1</v>
      </c>
      <c r="V304">
        <f t="shared" si="35"/>
        <v>1</v>
      </c>
    </row>
    <row r="305" spans="1:22" ht="16.8" thickBot="1" x14ac:dyDescent="0.35">
      <c r="A305" t="s">
        <v>1179</v>
      </c>
      <c r="B305">
        <v>6</v>
      </c>
      <c r="C305">
        <v>6</v>
      </c>
      <c r="F305" s="5" t="s">
        <v>220</v>
      </c>
      <c r="G305" s="6" t="s">
        <v>221</v>
      </c>
      <c r="H305" s="6" t="s">
        <v>236</v>
      </c>
      <c r="I305" s="15" t="s">
        <v>1522</v>
      </c>
      <c r="J305" s="16" t="s">
        <v>1522</v>
      </c>
      <c r="K305" s="18"/>
      <c r="L305" s="15" t="s">
        <v>1522</v>
      </c>
      <c r="M305" s="22"/>
      <c r="N305" s="17"/>
      <c r="P305">
        <f t="shared" si="29"/>
        <v>8</v>
      </c>
      <c r="Q305">
        <f t="shared" si="30"/>
        <v>0</v>
      </c>
      <c r="R305">
        <f t="shared" si="31"/>
        <v>1</v>
      </c>
      <c r="S305">
        <f t="shared" si="32"/>
        <v>1</v>
      </c>
      <c r="T305">
        <f t="shared" si="33"/>
        <v>0</v>
      </c>
      <c r="U305">
        <f t="shared" si="34"/>
        <v>1</v>
      </c>
      <c r="V305">
        <f t="shared" si="35"/>
        <v>0</v>
      </c>
    </row>
    <row r="306" spans="1:22" ht="16.8" thickBot="1" x14ac:dyDescent="0.35">
      <c r="A306" t="s">
        <v>1182</v>
      </c>
      <c r="B306">
        <v>6</v>
      </c>
      <c r="C306">
        <v>6</v>
      </c>
      <c r="F306" s="7"/>
      <c r="G306" s="8"/>
      <c r="H306" s="6" t="s">
        <v>222</v>
      </c>
      <c r="I306" s="15" t="s">
        <v>1522</v>
      </c>
      <c r="J306" s="16" t="s">
        <v>1522</v>
      </c>
      <c r="K306" s="18"/>
      <c r="L306" s="15" t="s">
        <v>1522</v>
      </c>
      <c r="M306" s="23"/>
      <c r="N306" s="17"/>
      <c r="P306">
        <f t="shared" si="29"/>
        <v>8</v>
      </c>
      <c r="Q306">
        <f t="shared" si="30"/>
        <v>0</v>
      </c>
      <c r="R306">
        <f t="shared" si="31"/>
        <v>1</v>
      </c>
      <c r="S306">
        <f t="shared" si="32"/>
        <v>1</v>
      </c>
      <c r="T306">
        <f t="shared" si="33"/>
        <v>0</v>
      </c>
      <c r="U306">
        <f t="shared" si="34"/>
        <v>1</v>
      </c>
      <c r="V306">
        <f t="shared" si="35"/>
        <v>0</v>
      </c>
    </row>
    <row r="307" spans="1:22" ht="16.8" thickBot="1" x14ac:dyDescent="0.35">
      <c r="A307" t="s">
        <v>1078</v>
      </c>
      <c r="B307">
        <v>6</v>
      </c>
      <c r="C307">
        <v>6</v>
      </c>
      <c r="F307" s="7"/>
      <c r="G307" s="8"/>
      <c r="H307" s="6" t="s">
        <v>1658</v>
      </c>
      <c r="I307" s="15" t="s">
        <v>1522</v>
      </c>
      <c r="J307" s="16" t="s">
        <v>1522</v>
      </c>
      <c r="K307" s="18"/>
      <c r="L307" s="15" t="s">
        <v>1522</v>
      </c>
      <c r="M307" s="23"/>
      <c r="N307" s="17"/>
      <c r="P307">
        <f t="shared" si="29"/>
        <v>8</v>
      </c>
      <c r="Q307">
        <f t="shared" si="30"/>
        <v>0</v>
      </c>
      <c r="R307">
        <f t="shared" si="31"/>
        <v>1</v>
      </c>
      <c r="S307">
        <f t="shared" si="32"/>
        <v>1</v>
      </c>
      <c r="T307">
        <f t="shared" si="33"/>
        <v>0</v>
      </c>
      <c r="U307">
        <f t="shared" si="34"/>
        <v>1</v>
      </c>
      <c r="V307">
        <f t="shared" si="35"/>
        <v>0</v>
      </c>
    </row>
    <row r="308" spans="1:22" ht="16.8" thickBot="1" x14ac:dyDescent="0.35">
      <c r="A308" t="s">
        <v>1050</v>
      </c>
      <c r="B308">
        <v>6</v>
      </c>
      <c r="C308">
        <v>6</v>
      </c>
      <c r="F308" s="7"/>
      <c r="G308" s="8"/>
      <c r="H308" s="6" t="s">
        <v>242</v>
      </c>
      <c r="I308" s="15" t="s">
        <v>1522</v>
      </c>
      <c r="J308" s="16" t="s">
        <v>1522</v>
      </c>
      <c r="K308" s="18"/>
      <c r="L308" s="15" t="s">
        <v>1522</v>
      </c>
      <c r="M308" s="23"/>
      <c r="N308" s="17"/>
      <c r="P308">
        <f t="shared" si="29"/>
        <v>8</v>
      </c>
      <c r="Q308">
        <f t="shared" si="30"/>
        <v>0</v>
      </c>
      <c r="R308">
        <f t="shared" si="31"/>
        <v>1</v>
      </c>
      <c r="S308">
        <f t="shared" si="32"/>
        <v>1</v>
      </c>
      <c r="T308">
        <f t="shared" si="33"/>
        <v>0</v>
      </c>
      <c r="U308">
        <f t="shared" si="34"/>
        <v>1</v>
      </c>
      <c r="V308">
        <f t="shared" si="35"/>
        <v>0</v>
      </c>
    </row>
    <row r="309" spans="1:22" ht="16.8" thickBot="1" x14ac:dyDescent="0.35">
      <c r="A309" t="s">
        <v>1053</v>
      </c>
      <c r="B309">
        <v>6</v>
      </c>
      <c r="C309">
        <v>6</v>
      </c>
      <c r="F309" s="7"/>
      <c r="G309" s="8"/>
      <c r="H309" s="6" t="s">
        <v>1659</v>
      </c>
      <c r="I309" s="15" t="s">
        <v>1522</v>
      </c>
      <c r="J309" s="16" t="s">
        <v>1522</v>
      </c>
      <c r="K309" s="18"/>
      <c r="L309" s="15" t="s">
        <v>1522</v>
      </c>
      <c r="M309" s="23"/>
      <c r="N309" s="17"/>
      <c r="P309">
        <f t="shared" si="29"/>
        <v>8</v>
      </c>
      <c r="Q309">
        <f t="shared" si="30"/>
        <v>0</v>
      </c>
      <c r="R309">
        <f t="shared" si="31"/>
        <v>1</v>
      </c>
      <c r="S309">
        <f t="shared" si="32"/>
        <v>1</v>
      </c>
      <c r="T309">
        <f t="shared" si="33"/>
        <v>0</v>
      </c>
      <c r="U309">
        <f t="shared" si="34"/>
        <v>1</v>
      </c>
      <c r="V309">
        <f t="shared" si="35"/>
        <v>0</v>
      </c>
    </row>
    <row r="310" spans="1:22" ht="16.8" thickBot="1" x14ac:dyDescent="0.35">
      <c r="A310" t="s">
        <v>1056</v>
      </c>
      <c r="B310">
        <v>6</v>
      </c>
      <c r="C310">
        <v>6</v>
      </c>
      <c r="F310" s="7"/>
      <c r="G310" s="8"/>
      <c r="H310" s="6" t="s">
        <v>229</v>
      </c>
      <c r="I310" s="15" t="s">
        <v>1522</v>
      </c>
      <c r="J310" s="16" t="s">
        <v>1522</v>
      </c>
      <c r="K310" s="18"/>
      <c r="L310" s="15" t="s">
        <v>1522</v>
      </c>
      <c r="M310" s="23"/>
      <c r="N310" s="17"/>
      <c r="P310">
        <f t="shared" si="29"/>
        <v>8</v>
      </c>
      <c r="Q310">
        <f t="shared" si="30"/>
        <v>0</v>
      </c>
      <c r="R310">
        <f t="shared" si="31"/>
        <v>1</v>
      </c>
      <c r="S310">
        <f t="shared" si="32"/>
        <v>1</v>
      </c>
      <c r="T310">
        <f t="shared" si="33"/>
        <v>0</v>
      </c>
      <c r="U310">
        <f t="shared" si="34"/>
        <v>1</v>
      </c>
      <c r="V310">
        <f t="shared" si="35"/>
        <v>0</v>
      </c>
    </row>
    <row r="311" spans="1:22" ht="16.8" thickBot="1" x14ac:dyDescent="0.35">
      <c r="A311" t="s">
        <v>1058</v>
      </c>
      <c r="B311">
        <v>6</v>
      </c>
      <c r="C311">
        <v>6</v>
      </c>
      <c r="F311" s="7"/>
      <c r="G311" s="8"/>
      <c r="H311" s="6" t="s">
        <v>232</v>
      </c>
      <c r="I311" s="15" t="s">
        <v>1522</v>
      </c>
      <c r="J311" s="16" t="s">
        <v>1522</v>
      </c>
      <c r="K311" s="18"/>
      <c r="L311" s="15" t="s">
        <v>1522</v>
      </c>
      <c r="M311" s="23"/>
      <c r="N311" s="17"/>
      <c r="P311">
        <f t="shared" si="29"/>
        <v>8</v>
      </c>
      <c r="Q311">
        <f t="shared" si="30"/>
        <v>0</v>
      </c>
      <c r="R311">
        <f t="shared" si="31"/>
        <v>1</v>
      </c>
      <c r="S311">
        <f t="shared" si="32"/>
        <v>1</v>
      </c>
      <c r="T311">
        <f t="shared" si="33"/>
        <v>0</v>
      </c>
      <c r="U311">
        <f t="shared" si="34"/>
        <v>1</v>
      </c>
      <c r="V311">
        <f t="shared" si="35"/>
        <v>0</v>
      </c>
    </row>
    <row r="312" spans="1:22" ht="16.8" thickBot="1" x14ac:dyDescent="0.35">
      <c r="A312" t="s">
        <v>1061</v>
      </c>
      <c r="B312">
        <v>6</v>
      </c>
      <c r="C312">
        <v>6</v>
      </c>
      <c r="F312" s="7"/>
      <c r="G312" s="8"/>
      <c r="H312" s="6" t="s">
        <v>239</v>
      </c>
      <c r="I312" s="15" t="s">
        <v>1522</v>
      </c>
      <c r="J312" s="16" t="s">
        <v>1522</v>
      </c>
      <c r="K312" s="18"/>
      <c r="L312" s="15" t="s">
        <v>1522</v>
      </c>
      <c r="M312" s="23"/>
      <c r="N312" s="17"/>
      <c r="P312">
        <f t="shared" si="29"/>
        <v>8</v>
      </c>
      <c r="Q312">
        <f t="shared" si="30"/>
        <v>0</v>
      </c>
      <c r="R312">
        <f t="shared" si="31"/>
        <v>1</v>
      </c>
      <c r="S312">
        <f t="shared" si="32"/>
        <v>1</v>
      </c>
      <c r="T312">
        <f t="shared" si="33"/>
        <v>0</v>
      </c>
      <c r="U312">
        <f t="shared" si="34"/>
        <v>1</v>
      </c>
      <c r="V312">
        <f t="shared" si="35"/>
        <v>0</v>
      </c>
    </row>
    <row r="313" spans="1:22" ht="16.8" thickBot="1" x14ac:dyDescent="0.35">
      <c r="A313" t="s">
        <v>1084</v>
      </c>
      <c r="B313">
        <v>6</v>
      </c>
      <c r="C313">
        <v>6</v>
      </c>
      <c r="F313" s="7"/>
      <c r="G313" s="6" t="s">
        <v>389</v>
      </c>
      <c r="H313" s="6" t="s">
        <v>1660</v>
      </c>
      <c r="I313" s="15" t="s">
        <v>1522</v>
      </c>
      <c r="J313" s="16" t="s">
        <v>1522</v>
      </c>
      <c r="K313" s="18"/>
      <c r="L313" s="15" t="s">
        <v>1522</v>
      </c>
      <c r="M313" s="19"/>
      <c r="N313" s="17"/>
      <c r="P313">
        <f t="shared" si="29"/>
        <v>7</v>
      </c>
      <c r="Q313">
        <f t="shared" si="30"/>
        <v>0</v>
      </c>
      <c r="R313">
        <f t="shared" si="31"/>
        <v>1</v>
      </c>
      <c r="S313">
        <f t="shared" si="32"/>
        <v>1</v>
      </c>
      <c r="T313">
        <f t="shared" si="33"/>
        <v>0</v>
      </c>
      <c r="U313">
        <f t="shared" si="34"/>
        <v>1</v>
      </c>
      <c r="V313">
        <f t="shared" si="35"/>
        <v>0</v>
      </c>
    </row>
    <row r="314" spans="1:22" ht="16.8" thickBot="1" x14ac:dyDescent="0.35">
      <c r="A314" t="s">
        <v>1081</v>
      </c>
      <c r="B314">
        <v>6</v>
      </c>
      <c r="C314">
        <v>6</v>
      </c>
      <c r="F314" s="7"/>
      <c r="G314" s="8"/>
      <c r="H314" s="6" t="s">
        <v>1661</v>
      </c>
      <c r="I314" s="15" t="s">
        <v>1522</v>
      </c>
      <c r="J314" s="16" t="s">
        <v>1522</v>
      </c>
      <c r="K314" s="18"/>
      <c r="L314" s="15" t="s">
        <v>1522</v>
      </c>
      <c r="M314" s="19"/>
      <c r="N314" s="17"/>
      <c r="P314">
        <f t="shared" si="29"/>
        <v>6</v>
      </c>
      <c r="Q314">
        <f t="shared" si="30"/>
        <v>0</v>
      </c>
      <c r="R314">
        <f t="shared" si="31"/>
        <v>1</v>
      </c>
      <c r="S314">
        <f t="shared" si="32"/>
        <v>1</v>
      </c>
      <c r="T314">
        <f t="shared" si="33"/>
        <v>0</v>
      </c>
      <c r="U314">
        <f t="shared" si="34"/>
        <v>1</v>
      </c>
      <c r="V314">
        <f t="shared" si="35"/>
        <v>0</v>
      </c>
    </row>
    <row r="315" spans="1:22" ht="16.8" thickBot="1" x14ac:dyDescent="0.35">
      <c r="A315" t="s">
        <v>1066</v>
      </c>
      <c r="B315">
        <v>6</v>
      </c>
      <c r="C315">
        <v>6</v>
      </c>
      <c r="F315" s="7"/>
      <c r="G315" s="8"/>
      <c r="H315" s="6" t="s">
        <v>390</v>
      </c>
      <c r="I315" s="15" t="s">
        <v>1522</v>
      </c>
      <c r="J315" s="16" t="s">
        <v>1522</v>
      </c>
      <c r="K315" s="18"/>
      <c r="L315" s="15" t="s">
        <v>1522</v>
      </c>
      <c r="M315" s="19"/>
      <c r="N315" s="17"/>
      <c r="P315">
        <f t="shared" si="29"/>
        <v>6</v>
      </c>
      <c r="Q315">
        <f t="shared" si="30"/>
        <v>0</v>
      </c>
      <c r="R315">
        <f t="shared" si="31"/>
        <v>1</v>
      </c>
      <c r="S315">
        <f t="shared" si="32"/>
        <v>1</v>
      </c>
      <c r="T315">
        <f t="shared" si="33"/>
        <v>0</v>
      </c>
      <c r="U315">
        <f t="shared" si="34"/>
        <v>1</v>
      </c>
      <c r="V315">
        <f t="shared" si="35"/>
        <v>0</v>
      </c>
    </row>
    <row r="316" spans="1:22" ht="16.8" thickBot="1" x14ac:dyDescent="0.35">
      <c r="A316" t="s">
        <v>1069</v>
      </c>
      <c r="B316">
        <v>6</v>
      </c>
      <c r="C316">
        <v>6</v>
      </c>
      <c r="F316" s="7"/>
      <c r="G316" s="8"/>
      <c r="H316" s="6" t="s">
        <v>428</v>
      </c>
      <c r="I316" s="15" t="s">
        <v>1522</v>
      </c>
      <c r="J316" s="16" t="s">
        <v>1522</v>
      </c>
      <c r="K316" s="18"/>
      <c r="L316" s="15" t="s">
        <v>1522</v>
      </c>
      <c r="M316" s="19"/>
      <c r="N316" s="17"/>
      <c r="P316">
        <f t="shared" si="29"/>
        <v>6</v>
      </c>
      <c r="Q316">
        <f t="shared" si="30"/>
        <v>0</v>
      </c>
      <c r="R316">
        <f t="shared" si="31"/>
        <v>1</v>
      </c>
      <c r="S316">
        <f t="shared" si="32"/>
        <v>1</v>
      </c>
      <c r="T316">
        <f t="shared" si="33"/>
        <v>0</v>
      </c>
      <c r="U316">
        <f t="shared" si="34"/>
        <v>1</v>
      </c>
      <c r="V316">
        <f t="shared" si="35"/>
        <v>0</v>
      </c>
    </row>
    <row r="317" spans="1:22" ht="16.8" thickBot="1" x14ac:dyDescent="0.35">
      <c r="A317" t="s">
        <v>1072</v>
      </c>
      <c r="B317">
        <v>6</v>
      </c>
      <c r="C317">
        <v>6</v>
      </c>
      <c r="F317" s="7"/>
      <c r="G317" s="8"/>
      <c r="H317" s="6" t="s">
        <v>412</v>
      </c>
      <c r="I317" s="15" t="s">
        <v>1522</v>
      </c>
      <c r="J317" s="16" t="s">
        <v>1522</v>
      </c>
      <c r="K317" s="18"/>
      <c r="L317" s="15" t="s">
        <v>1522</v>
      </c>
      <c r="M317" s="19"/>
      <c r="N317" s="17"/>
      <c r="P317">
        <f t="shared" si="29"/>
        <v>6</v>
      </c>
      <c r="Q317">
        <f t="shared" si="30"/>
        <v>0</v>
      </c>
      <c r="R317">
        <f t="shared" si="31"/>
        <v>1</v>
      </c>
      <c r="S317">
        <f t="shared" si="32"/>
        <v>1</v>
      </c>
      <c r="T317">
        <f t="shared" si="33"/>
        <v>0</v>
      </c>
      <c r="U317">
        <f t="shared" si="34"/>
        <v>1</v>
      </c>
      <c r="V317">
        <f t="shared" si="35"/>
        <v>0</v>
      </c>
    </row>
    <row r="318" spans="1:22" ht="16.8" thickBot="1" x14ac:dyDescent="0.35">
      <c r="A318" t="s">
        <v>1064</v>
      </c>
      <c r="B318">
        <v>6</v>
      </c>
      <c r="C318">
        <v>6</v>
      </c>
      <c r="F318" s="7"/>
      <c r="G318" s="8"/>
      <c r="H318" s="6" t="s">
        <v>416</v>
      </c>
      <c r="I318" s="15" t="s">
        <v>1522</v>
      </c>
      <c r="J318" s="16" t="s">
        <v>1522</v>
      </c>
      <c r="K318" s="18"/>
      <c r="L318" s="15" t="s">
        <v>1522</v>
      </c>
      <c r="M318" s="19"/>
      <c r="N318" s="17"/>
      <c r="P318">
        <f t="shared" si="29"/>
        <v>7</v>
      </c>
      <c r="Q318">
        <f t="shared" si="30"/>
        <v>0</v>
      </c>
      <c r="R318">
        <f t="shared" si="31"/>
        <v>1</v>
      </c>
      <c r="S318">
        <f t="shared" si="32"/>
        <v>1</v>
      </c>
      <c r="T318">
        <f t="shared" si="33"/>
        <v>0</v>
      </c>
      <c r="U318">
        <f t="shared" si="34"/>
        <v>1</v>
      </c>
      <c r="V318">
        <f t="shared" si="35"/>
        <v>0</v>
      </c>
    </row>
    <row r="319" spans="1:22" ht="16.8" thickBot="1" x14ac:dyDescent="0.35">
      <c r="A319" t="s">
        <v>1075</v>
      </c>
      <c r="B319">
        <v>6</v>
      </c>
      <c r="C319">
        <v>6</v>
      </c>
      <c r="F319" s="7"/>
      <c r="G319" s="8"/>
      <c r="H319" s="6" t="s">
        <v>1662</v>
      </c>
      <c r="I319" s="15" t="s">
        <v>1522</v>
      </c>
      <c r="J319" s="16" t="s">
        <v>1522</v>
      </c>
      <c r="K319" s="18"/>
      <c r="L319" s="15" t="s">
        <v>1522</v>
      </c>
      <c r="M319" s="19"/>
      <c r="N319" s="17"/>
      <c r="P319">
        <f t="shared" si="29"/>
        <v>7</v>
      </c>
      <c r="Q319">
        <f t="shared" si="30"/>
        <v>0</v>
      </c>
      <c r="R319">
        <f t="shared" si="31"/>
        <v>1</v>
      </c>
      <c r="S319">
        <f t="shared" si="32"/>
        <v>1</v>
      </c>
      <c r="T319">
        <f t="shared" si="33"/>
        <v>0</v>
      </c>
      <c r="U319">
        <f t="shared" si="34"/>
        <v>1</v>
      </c>
      <c r="V319">
        <f t="shared" si="35"/>
        <v>0</v>
      </c>
    </row>
    <row r="320" spans="1:22" ht="16.8" thickBot="1" x14ac:dyDescent="0.35">
      <c r="A320" t="s">
        <v>1112</v>
      </c>
      <c r="B320">
        <v>6</v>
      </c>
      <c r="C320">
        <v>6</v>
      </c>
      <c r="F320" s="7"/>
      <c r="G320" s="8"/>
      <c r="H320" s="6" t="s">
        <v>395</v>
      </c>
      <c r="I320" s="15" t="s">
        <v>1522</v>
      </c>
      <c r="J320" s="16" t="s">
        <v>1522</v>
      </c>
      <c r="K320" s="18"/>
      <c r="L320" s="15" t="s">
        <v>1522</v>
      </c>
      <c r="M320" s="19"/>
      <c r="N320" s="17"/>
      <c r="P320">
        <f t="shared" si="29"/>
        <v>6</v>
      </c>
      <c r="Q320">
        <f t="shared" si="30"/>
        <v>0</v>
      </c>
      <c r="R320">
        <f t="shared" si="31"/>
        <v>1</v>
      </c>
      <c r="S320">
        <f t="shared" si="32"/>
        <v>1</v>
      </c>
      <c r="T320">
        <f t="shared" si="33"/>
        <v>0</v>
      </c>
      <c r="U320">
        <f t="shared" si="34"/>
        <v>1</v>
      </c>
      <c r="V320">
        <f t="shared" si="35"/>
        <v>0</v>
      </c>
    </row>
    <row r="321" spans="1:22" ht="16.8" thickBot="1" x14ac:dyDescent="0.35">
      <c r="A321" t="s">
        <v>1096</v>
      </c>
      <c r="B321">
        <v>6</v>
      </c>
      <c r="C321">
        <v>6</v>
      </c>
      <c r="F321" s="7"/>
      <c r="G321" s="8"/>
      <c r="H321" s="6" t="s">
        <v>419</v>
      </c>
      <c r="I321" s="15" t="s">
        <v>1522</v>
      </c>
      <c r="J321" s="16" t="s">
        <v>1522</v>
      </c>
      <c r="K321" s="18"/>
      <c r="L321" s="15" t="s">
        <v>1522</v>
      </c>
      <c r="M321" s="19"/>
      <c r="N321" s="17"/>
      <c r="P321">
        <f t="shared" si="29"/>
        <v>7</v>
      </c>
      <c r="Q321">
        <f t="shared" si="30"/>
        <v>0</v>
      </c>
      <c r="R321">
        <f t="shared" si="31"/>
        <v>1</v>
      </c>
      <c r="S321">
        <f t="shared" si="32"/>
        <v>1</v>
      </c>
      <c r="T321">
        <f t="shared" si="33"/>
        <v>0</v>
      </c>
      <c r="U321">
        <f t="shared" si="34"/>
        <v>1</v>
      </c>
      <c r="V321">
        <f t="shared" si="35"/>
        <v>0</v>
      </c>
    </row>
    <row r="322" spans="1:22" ht="16.8" thickBot="1" x14ac:dyDescent="0.35">
      <c r="A322" t="s">
        <v>1116</v>
      </c>
      <c r="B322">
        <v>6</v>
      </c>
      <c r="C322">
        <v>6</v>
      </c>
      <c r="F322" s="7"/>
      <c r="G322" s="8"/>
      <c r="H322" s="6" t="s">
        <v>422</v>
      </c>
      <c r="I322" s="15" t="s">
        <v>1522</v>
      </c>
      <c r="J322" s="16" t="s">
        <v>1522</v>
      </c>
      <c r="K322" s="18"/>
      <c r="L322" s="15" t="s">
        <v>1522</v>
      </c>
      <c r="M322" s="19"/>
      <c r="N322" s="17"/>
      <c r="P322">
        <f t="shared" si="29"/>
        <v>7</v>
      </c>
      <c r="Q322">
        <f t="shared" si="30"/>
        <v>0</v>
      </c>
      <c r="R322">
        <f t="shared" si="31"/>
        <v>1</v>
      </c>
      <c r="S322">
        <f t="shared" si="32"/>
        <v>1</v>
      </c>
      <c r="T322">
        <f t="shared" si="33"/>
        <v>0</v>
      </c>
      <c r="U322">
        <f t="shared" si="34"/>
        <v>1</v>
      </c>
      <c r="V322">
        <f t="shared" si="35"/>
        <v>0</v>
      </c>
    </row>
    <row r="323" spans="1:22" ht="16.8" thickBot="1" x14ac:dyDescent="0.35">
      <c r="A323" t="s">
        <v>1093</v>
      </c>
      <c r="B323">
        <v>6</v>
      </c>
      <c r="C323">
        <v>6</v>
      </c>
      <c r="F323" s="7"/>
      <c r="G323" s="8"/>
      <c r="H323" s="6" t="s">
        <v>431</v>
      </c>
      <c r="I323" s="15" t="s">
        <v>1522</v>
      </c>
      <c r="J323" s="16" t="s">
        <v>1522</v>
      </c>
      <c r="K323" s="18"/>
      <c r="L323" s="15" t="s">
        <v>1522</v>
      </c>
      <c r="M323" s="19"/>
      <c r="N323" s="17"/>
      <c r="P323">
        <f t="shared" si="29"/>
        <v>6</v>
      </c>
      <c r="Q323">
        <f t="shared" si="30"/>
        <v>0</v>
      </c>
      <c r="R323">
        <f t="shared" si="31"/>
        <v>1</v>
      </c>
      <c r="S323">
        <f t="shared" si="32"/>
        <v>1</v>
      </c>
      <c r="T323">
        <f t="shared" si="33"/>
        <v>0</v>
      </c>
      <c r="U323">
        <f t="shared" si="34"/>
        <v>1</v>
      </c>
      <c r="V323">
        <f t="shared" si="35"/>
        <v>0</v>
      </c>
    </row>
    <row r="324" spans="1:22" ht="16.8" thickBot="1" x14ac:dyDescent="0.35">
      <c r="A324" t="s">
        <v>1099</v>
      </c>
      <c r="B324">
        <v>6</v>
      </c>
      <c r="C324">
        <v>6</v>
      </c>
      <c r="F324" s="7"/>
      <c r="G324" s="8"/>
      <c r="H324" s="6" t="s">
        <v>1663</v>
      </c>
      <c r="I324" s="15" t="s">
        <v>1522</v>
      </c>
      <c r="J324" s="16" t="s">
        <v>1522</v>
      </c>
      <c r="K324" s="18"/>
      <c r="L324" s="15" t="s">
        <v>1522</v>
      </c>
      <c r="M324" s="19"/>
      <c r="N324" s="17"/>
      <c r="P324">
        <f t="shared" si="29"/>
        <v>7</v>
      </c>
      <c r="Q324">
        <f t="shared" si="30"/>
        <v>0</v>
      </c>
      <c r="R324">
        <f t="shared" si="31"/>
        <v>1</v>
      </c>
      <c r="S324">
        <f t="shared" si="32"/>
        <v>1</v>
      </c>
      <c r="T324">
        <f t="shared" si="33"/>
        <v>0</v>
      </c>
      <c r="U324">
        <f t="shared" si="34"/>
        <v>1</v>
      </c>
      <c r="V324">
        <f t="shared" si="35"/>
        <v>0</v>
      </c>
    </row>
    <row r="325" spans="1:22" ht="16.8" thickBot="1" x14ac:dyDescent="0.35">
      <c r="A325" t="s">
        <v>1108</v>
      </c>
      <c r="B325">
        <v>6</v>
      </c>
      <c r="C325">
        <v>6</v>
      </c>
      <c r="F325" s="7"/>
      <c r="G325" s="8"/>
      <c r="H325" s="6" t="s">
        <v>1664</v>
      </c>
      <c r="I325" s="15" t="s">
        <v>1522</v>
      </c>
      <c r="J325" s="16" t="s">
        <v>1522</v>
      </c>
      <c r="K325" s="18"/>
      <c r="L325" s="15" t="s">
        <v>1522</v>
      </c>
      <c r="M325" s="19"/>
      <c r="N325" s="17"/>
      <c r="P325">
        <f t="shared" si="29"/>
        <v>7</v>
      </c>
      <c r="Q325">
        <f t="shared" si="30"/>
        <v>0</v>
      </c>
      <c r="R325">
        <f t="shared" si="31"/>
        <v>1</v>
      </c>
      <c r="S325">
        <f t="shared" si="32"/>
        <v>1</v>
      </c>
      <c r="T325">
        <f t="shared" si="33"/>
        <v>0</v>
      </c>
      <c r="U325">
        <f t="shared" si="34"/>
        <v>1</v>
      </c>
      <c r="V325">
        <f t="shared" si="35"/>
        <v>0</v>
      </c>
    </row>
    <row r="326" spans="1:22" ht="16.8" thickBot="1" x14ac:dyDescent="0.35">
      <c r="A326" t="s">
        <v>1087</v>
      </c>
      <c r="B326">
        <v>6</v>
      </c>
      <c r="C326">
        <v>6</v>
      </c>
      <c r="F326" s="7"/>
      <c r="G326" s="6" t="s">
        <v>354</v>
      </c>
      <c r="H326" s="6" t="s">
        <v>376</v>
      </c>
      <c r="I326" s="20"/>
      <c r="J326" s="16" t="s">
        <v>1522</v>
      </c>
      <c r="K326" s="16" t="s">
        <v>1522</v>
      </c>
      <c r="L326" s="15" t="s">
        <v>1522</v>
      </c>
      <c r="M326" s="20"/>
      <c r="N326" s="17"/>
      <c r="P326">
        <f t="shared" si="29"/>
        <v>7</v>
      </c>
      <c r="Q326">
        <f t="shared" si="30"/>
        <v>7</v>
      </c>
      <c r="R326">
        <f t="shared" si="31"/>
        <v>0</v>
      </c>
      <c r="S326">
        <f t="shared" si="32"/>
        <v>1</v>
      </c>
      <c r="T326">
        <f t="shared" si="33"/>
        <v>1</v>
      </c>
      <c r="U326">
        <f t="shared" si="34"/>
        <v>1</v>
      </c>
      <c r="V326">
        <f t="shared" si="35"/>
        <v>0</v>
      </c>
    </row>
    <row r="327" spans="1:22" ht="16.8" thickBot="1" x14ac:dyDescent="0.35">
      <c r="A327" t="s">
        <v>1102</v>
      </c>
      <c r="B327">
        <v>6</v>
      </c>
      <c r="C327">
        <v>6</v>
      </c>
      <c r="F327" s="7"/>
      <c r="G327" s="8"/>
      <c r="H327" s="6" t="s">
        <v>355</v>
      </c>
      <c r="I327" s="20"/>
      <c r="J327" s="16" t="s">
        <v>1522</v>
      </c>
      <c r="K327" s="16" t="s">
        <v>1522</v>
      </c>
      <c r="L327" s="15" t="s">
        <v>1522</v>
      </c>
      <c r="M327" s="20"/>
      <c r="N327" s="17"/>
      <c r="P327">
        <f t="shared" si="29"/>
        <v>6</v>
      </c>
      <c r="Q327">
        <f t="shared" si="30"/>
        <v>6</v>
      </c>
      <c r="R327">
        <f t="shared" si="31"/>
        <v>0</v>
      </c>
      <c r="S327">
        <f t="shared" si="32"/>
        <v>1</v>
      </c>
      <c r="T327">
        <f t="shared" si="33"/>
        <v>1</v>
      </c>
      <c r="U327">
        <f t="shared" si="34"/>
        <v>1</v>
      </c>
      <c r="V327">
        <f t="shared" si="35"/>
        <v>0</v>
      </c>
    </row>
    <row r="328" spans="1:22" ht="16.8" thickBot="1" x14ac:dyDescent="0.35">
      <c r="A328" t="s">
        <v>1122</v>
      </c>
      <c r="B328">
        <v>6</v>
      </c>
      <c r="C328">
        <v>6</v>
      </c>
      <c r="F328" s="7"/>
      <c r="G328" s="8"/>
      <c r="H328" s="6" t="s">
        <v>360</v>
      </c>
      <c r="I328" s="20"/>
      <c r="J328" s="16" t="s">
        <v>1522</v>
      </c>
      <c r="K328" s="16" t="s">
        <v>1522</v>
      </c>
      <c r="L328" s="15" t="s">
        <v>1522</v>
      </c>
      <c r="M328" s="20"/>
      <c r="N328" s="17"/>
      <c r="P328">
        <f t="shared" si="29"/>
        <v>6</v>
      </c>
      <c r="Q328">
        <f t="shared" si="30"/>
        <v>10</v>
      </c>
      <c r="R328">
        <f t="shared" si="31"/>
        <v>0</v>
      </c>
      <c r="S328">
        <f t="shared" si="32"/>
        <v>1</v>
      </c>
      <c r="T328">
        <f t="shared" si="33"/>
        <v>1</v>
      </c>
      <c r="U328">
        <f t="shared" si="34"/>
        <v>1</v>
      </c>
      <c r="V328">
        <f t="shared" si="35"/>
        <v>0</v>
      </c>
    </row>
    <row r="329" spans="1:22" ht="16.8" thickBot="1" x14ac:dyDescent="0.35">
      <c r="A329" t="s">
        <v>1125</v>
      </c>
      <c r="B329">
        <v>6</v>
      </c>
      <c r="C329">
        <v>6</v>
      </c>
      <c r="F329" s="7"/>
      <c r="G329" s="8"/>
      <c r="H329" s="6" t="s">
        <v>380</v>
      </c>
      <c r="I329" s="20"/>
      <c r="J329" s="16" t="s">
        <v>1522</v>
      </c>
      <c r="K329" s="18"/>
      <c r="L329" s="15" t="s">
        <v>1522</v>
      </c>
      <c r="M329" s="20"/>
      <c r="N329" s="17"/>
      <c r="P329">
        <f t="shared" si="29"/>
        <v>6</v>
      </c>
      <c r="Q329">
        <f t="shared" si="30"/>
        <v>0</v>
      </c>
      <c r="R329">
        <f t="shared" si="31"/>
        <v>0</v>
      </c>
      <c r="S329">
        <f t="shared" si="32"/>
        <v>1</v>
      </c>
      <c r="T329">
        <f t="shared" si="33"/>
        <v>0</v>
      </c>
      <c r="U329">
        <f t="shared" si="34"/>
        <v>1</v>
      </c>
      <c r="V329">
        <f t="shared" si="35"/>
        <v>0</v>
      </c>
    </row>
    <row r="330" spans="1:22" ht="16.8" thickBot="1" x14ac:dyDescent="0.35">
      <c r="A330" t="s">
        <v>1105</v>
      </c>
      <c r="B330">
        <v>6</v>
      </c>
      <c r="C330">
        <v>6</v>
      </c>
      <c r="F330" s="7"/>
      <c r="G330" s="8"/>
      <c r="H330" s="6" t="s">
        <v>365</v>
      </c>
      <c r="I330" s="20"/>
      <c r="J330" s="16" t="s">
        <v>1522</v>
      </c>
      <c r="K330" s="16" t="s">
        <v>1522</v>
      </c>
      <c r="L330" s="15" t="s">
        <v>1522</v>
      </c>
      <c r="M330" s="20"/>
      <c r="N330" s="17"/>
      <c r="P330">
        <f t="shared" si="29"/>
        <v>6</v>
      </c>
      <c r="Q330">
        <f t="shared" si="30"/>
        <v>6</v>
      </c>
      <c r="R330">
        <f t="shared" si="31"/>
        <v>0</v>
      </c>
      <c r="S330">
        <f t="shared" si="32"/>
        <v>1</v>
      </c>
      <c r="T330">
        <f t="shared" si="33"/>
        <v>1</v>
      </c>
      <c r="U330">
        <f t="shared" si="34"/>
        <v>1</v>
      </c>
      <c r="V330">
        <f t="shared" si="35"/>
        <v>0</v>
      </c>
    </row>
    <row r="331" spans="1:22" ht="16.8" thickBot="1" x14ac:dyDescent="0.35">
      <c r="A331" t="s">
        <v>1119</v>
      </c>
      <c r="B331">
        <v>6</v>
      </c>
      <c r="C331">
        <v>6</v>
      </c>
      <c r="F331" s="7"/>
      <c r="G331" s="8"/>
      <c r="H331" s="6" t="s">
        <v>369</v>
      </c>
      <c r="I331" s="20"/>
      <c r="J331" s="16" t="s">
        <v>1522</v>
      </c>
      <c r="K331" s="18"/>
      <c r="L331" s="15" t="s">
        <v>1522</v>
      </c>
      <c r="M331" s="20"/>
      <c r="N331" s="17"/>
      <c r="P331">
        <f t="shared" si="29"/>
        <v>9</v>
      </c>
      <c r="Q331">
        <f t="shared" si="30"/>
        <v>0</v>
      </c>
      <c r="R331">
        <f t="shared" si="31"/>
        <v>0</v>
      </c>
      <c r="S331">
        <f t="shared" si="32"/>
        <v>1</v>
      </c>
      <c r="T331">
        <f t="shared" si="33"/>
        <v>0</v>
      </c>
      <c r="U331">
        <f t="shared" si="34"/>
        <v>1</v>
      </c>
      <c r="V331">
        <f t="shared" si="35"/>
        <v>0</v>
      </c>
    </row>
    <row r="332" spans="1:22" ht="16.8" thickBot="1" x14ac:dyDescent="0.35">
      <c r="A332" t="s">
        <v>1090</v>
      </c>
      <c r="B332">
        <v>6</v>
      </c>
      <c r="C332">
        <v>6</v>
      </c>
      <c r="F332" s="7"/>
      <c r="G332" s="8"/>
      <c r="H332" s="6" t="s">
        <v>385</v>
      </c>
      <c r="I332" s="20"/>
      <c r="J332" s="16" t="s">
        <v>1522</v>
      </c>
      <c r="K332" s="16" t="s">
        <v>1522</v>
      </c>
      <c r="L332" s="15" t="s">
        <v>1522</v>
      </c>
      <c r="M332" s="20"/>
      <c r="N332" s="17"/>
      <c r="P332">
        <f t="shared" si="29"/>
        <v>6</v>
      </c>
      <c r="Q332">
        <f t="shared" si="30"/>
        <v>6</v>
      </c>
      <c r="R332">
        <f t="shared" si="31"/>
        <v>0</v>
      </c>
      <c r="S332">
        <f t="shared" si="32"/>
        <v>1</v>
      </c>
      <c r="T332">
        <f t="shared" si="33"/>
        <v>1</v>
      </c>
      <c r="U332">
        <f t="shared" si="34"/>
        <v>1</v>
      </c>
      <c r="V332">
        <f t="shared" si="35"/>
        <v>0</v>
      </c>
    </row>
    <row r="333" spans="1:22" ht="16.8" thickBot="1" x14ac:dyDescent="0.35">
      <c r="A333" t="s">
        <v>1161</v>
      </c>
      <c r="B333">
        <v>6</v>
      </c>
      <c r="C333">
        <v>6</v>
      </c>
      <c r="F333" s="7"/>
      <c r="G333" s="8"/>
      <c r="H333" s="6" t="s">
        <v>475</v>
      </c>
      <c r="I333" s="20"/>
      <c r="J333" s="16" t="s">
        <v>1522</v>
      </c>
      <c r="K333" s="18"/>
      <c r="L333" s="15" t="s">
        <v>1522</v>
      </c>
      <c r="M333" s="20"/>
      <c r="N333" s="17"/>
      <c r="P333">
        <f t="shared" ref="P333:P387" si="36">INDEX(B:B,MATCH(H333,A:A,0))</f>
        <v>6</v>
      </c>
      <c r="Q333">
        <f t="shared" ref="Q333:Q387" si="37">INDEX(C:C,MATCH(H333,A:A,0))</f>
        <v>0</v>
      </c>
      <c r="R333">
        <f t="shared" ref="R333:R396" si="38">IF(I333="V",1,0)</f>
        <v>0</v>
      </c>
      <c r="S333">
        <f t="shared" ref="S333:S396" si="39">IF(J333="V",1,0)</f>
        <v>1</v>
      </c>
      <c r="T333">
        <f t="shared" ref="T333:T396" si="40">IF(K333="V",1,0)</f>
        <v>0</v>
      </c>
      <c r="U333">
        <f t="shared" ref="U333:U396" si="41">IF(L333="V",1,0)</f>
        <v>1</v>
      </c>
      <c r="V333">
        <f t="shared" ref="V333:V396" si="42">IF(M333="V",1,0)</f>
        <v>0</v>
      </c>
    </row>
    <row r="334" spans="1:22" ht="16.8" thickBot="1" x14ac:dyDescent="0.35">
      <c r="A334" t="s">
        <v>1155</v>
      </c>
      <c r="B334">
        <v>6</v>
      </c>
      <c r="C334">
        <v>6</v>
      </c>
      <c r="F334" s="7"/>
      <c r="G334" s="8"/>
      <c r="H334" s="6" t="s">
        <v>362</v>
      </c>
      <c r="I334" s="20"/>
      <c r="J334" s="16" t="s">
        <v>1522</v>
      </c>
      <c r="K334" s="16" t="s">
        <v>1522</v>
      </c>
      <c r="L334" s="15" t="s">
        <v>1522</v>
      </c>
      <c r="M334" s="20"/>
      <c r="N334" s="17"/>
      <c r="P334">
        <f t="shared" si="36"/>
        <v>6</v>
      </c>
      <c r="Q334">
        <f t="shared" si="37"/>
        <v>9</v>
      </c>
      <c r="R334">
        <f t="shared" si="38"/>
        <v>0</v>
      </c>
      <c r="S334">
        <f t="shared" si="39"/>
        <v>1</v>
      </c>
      <c r="T334">
        <f t="shared" si="40"/>
        <v>1</v>
      </c>
      <c r="U334">
        <f t="shared" si="41"/>
        <v>1</v>
      </c>
      <c r="V334">
        <f t="shared" si="42"/>
        <v>0</v>
      </c>
    </row>
    <row r="335" spans="1:22" ht="16.8" thickBot="1" x14ac:dyDescent="0.35">
      <c r="A335" t="s">
        <v>1150</v>
      </c>
      <c r="B335">
        <v>6</v>
      </c>
      <c r="C335">
        <v>6</v>
      </c>
      <c r="F335" s="7"/>
      <c r="G335" s="8"/>
      <c r="H335" s="6" t="s">
        <v>372</v>
      </c>
      <c r="I335" s="20"/>
      <c r="J335" s="16" t="s">
        <v>1522</v>
      </c>
      <c r="K335" s="18"/>
      <c r="L335" s="15" t="s">
        <v>1522</v>
      </c>
      <c r="M335" s="20"/>
      <c r="N335" s="17"/>
      <c r="P335">
        <f t="shared" si="36"/>
        <v>6</v>
      </c>
      <c r="Q335">
        <f t="shared" si="37"/>
        <v>0</v>
      </c>
      <c r="R335">
        <f t="shared" si="38"/>
        <v>0</v>
      </c>
      <c r="S335">
        <f t="shared" si="39"/>
        <v>1</v>
      </c>
      <c r="T335">
        <f t="shared" si="40"/>
        <v>0</v>
      </c>
      <c r="U335">
        <f t="shared" si="41"/>
        <v>1</v>
      </c>
      <c r="V335">
        <f t="shared" si="42"/>
        <v>0</v>
      </c>
    </row>
    <row r="336" spans="1:22" ht="16.8" thickBot="1" x14ac:dyDescent="0.35">
      <c r="A336" t="s">
        <v>1131</v>
      </c>
      <c r="B336">
        <v>6</v>
      </c>
      <c r="C336">
        <v>6</v>
      </c>
      <c r="F336" s="7"/>
      <c r="G336" s="8"/>
      <c r="H336" s="6" t="s">
        <v>486</v>
      </c>
      <c r="I336" s="20"/>
      <c r="J336" s="16" t="s">
        <v>1522</v>
      </c>
      <c r="K336" s="18"/>
      <c r="L336" s="21"/>
      <c r="M336" s="20"/>
      <c r="N336" s="17"/>
      <c r="P336">
        <f t="shared" si="36"/>
        <v>6</v>
      </c>
      <c r="Q336">
        <f t="shared" si="37"/>
        <v>0</v>
      </c>
      <c r="R336">
        <f t="shared" si="38"/>
        <v>0</v>
      </c>
      <c r="S336">
        <f t="shared" si="39"/>
        <v>1</v>
      </c>
      <c r="T336">
        <f t="shared" si="40"/>
        <v>0</v>
      </c>
      <c r="U336">
        <f t="shared" si="41"/>
        <v>0</v>
      </c>
      <c r="V336">
        <f t="shared" si="42"/>
        <v>0</v>
      </c>
    </row>
    <row r="337" spans="1:22" ht="16.8" thickBot="1" x14ac:dyDescent="0.35">
      <c r="A337" t="s">
        <v>1144</v>
      </c>
      <c r="B337">
        <v>6</v>
      </c>
      <c r="C337">
        <v>6</v>
      </c>
      <c r="F337" s="7"/>
      <c r="G337" s="8"/>
      <c r="H337" s="6" t="s">
        <v>358</v>
      </c>
      <c r="I337" s="20"/>
      <c r="J337" s="16" t="s">
        <v>1522</v>
      </c>
      <c r="K337" s="16" t="s">
        <v>1522</v>
      </c>
      <c r="L337" s="15" t="s">
        <v>1522</v>
      </c>
      <c r="M337" s="20"/>
      <c r="N337" s="17"/>
      <c r="P337">
        <f t="shared" si="36"/>
        <v>6</v>
      </c>
      <c r="Q337">
        <f t="shared" si="37"/>
        <v>6</v>
      </c>
      <c r="R337">
        <f t="shared" si="38"/>
        <v>0</v>
      </c>
      <c r="S337">
        <f t="shared" si="39"/>
        <v>1</v>
      </c>
      <c r="T337">
        <f t="shared" si="40"/>
        <v>1</v>
      </c>
      <c r="U337">
        <f t="shared" si="41"/>
        <v>1</v>
      </c>
      <c r="V337">
        <f t="shared" si="42"/>
        <v>0</v>
      </c>
    </row>
    <row r="338" spans="1:22" ht="16.8" thickBot="1" x14ac:dyDescent="0.35">
      <c r="A338" t="s">
        <v>1138</v>
      </c>
      <c r="B338">
        <v>6</v>
      </c>
      <c r="C338">
        <v>6</v>
      </c>
      <c r="F338" s="7"/>
      <c r="G338" s="6" t="s">
        <v>251</v>
      </c>
      <c r="H338" s="6" t="s">
        <v>1665</v>
      </c>
      <c r="I338" s="15" t="s">
        <v>1522</v>
      </c>
      <c r="J338" s="16" t="s">
        <v>1522</v>
      </c>
      <c r="K338" s="18"/>
      <c r="L338" s="15" t="s">
        <v>1522</v>
      </c>
      <c r="M338" s="19"/>
      <c r="N338" s="17"/>
      <c r="P338">
        <f t="shared" si="36"/>
        <v>6</v>
      </c>
      <c r="Q338">
        <f t="shared" si="37"/>
        <v>0</v>
      </c>
      <c r="R338">
        <f t="shared" si="38"/>
        <v>1</v>
      </c>
      <c r="S338">
        <f t="shared" si="39"/>
        <v>1</v>
      </c>
      <c r="T338">
        <f t="shared" si="40"/>
        <v>0</v>
      </c>
      <c r="U338">
        <f t="shared" si="41"/>
        <v>1</v>
      </c>
      <c r="V338">
        <f t="shared" si="42"/>
        <v>0</v>
      </c>
    </row>
    <row r="339" spans="1:22" ht="16.8" thickBot="1" x14ac:dyDescent="0.35">
      <c r="A339" t="s">
        <v>1164</v>
      </c>
      <c r="B339">
        <v>6</v>
      </c>
      <c r="C339">
        <v>6</v>
      </c>
      <c r="F339" s="7"/>
      <c r="G339" s="8"/>
      <c r="H339" s="6" t="s">
        <v>1666</v>
      </c>
      <c r="I339" s="15" t="s">
        <v>1522</v>
      </c>
      <c r="J339" s="16" t="s">
        <v>1522</v>
      </c>
      <c r="K339" s="18"/>
      <c r="L339" s="15" t="s">
        <v>1522</v>
      </c>
      <c r="M339" s="19"/>
      <c r="N339" s="17"/>
      <c r="P339">
        <f t="shared" si="36"/>
        <v>6</v>
      </c>
      <c r="Q339">
        <f t="shared" si="37"/>
        <v>0</v>
      </c>
      <c r="R339">
        <f t="shared" si="38"/>
        <v>1</v>
      </c>
      <c r="S339">
        <f t="shared" si="39"/>
        <v>1</v>
      </c>
      <c r="T339">
        <f t="shared" si="40"/>
        <v>0</v>
      </c>
      <c r="U339">
        <f t="shared" si="41"/>
        <v>1</v>
      </c>
      <c r="V339">
        <f t="shared" si="42"/>
        <v>0</v>
      </c>
    </row>
    <row r="340" spans="1:22" ht="16.8" thickBot="1" x14ac:dyDescent="0.35">
      <c r="A340" t="s">
        <v>1157</v>
      </c>
      <c r="B340">
        <v>6</v>
      </c>
      <c r="C340">
        <v>6</v>
      </c>
      <c r="F340" s="7"/>
      <c r="G340" s="8"/>
      <c r="H340" s="6" t="s">
        <v>1667</v>
      </c>
      <c r="I340" s="15" t="s">
        <v>1522</v>
      </c>
      <c r="J340" s="16" t="s">
        <v>1522</v>
      </c>
      <c r="K340" s="18"/>
      <c r="L340" s="15" t="s">
        <v>1522</v>
      </c>
      <c r="M340" s="19"/>
      <c r="N340" s="17"/>
      <c r="P340">
        <f t="shared" si="36"/>
        <v>6</v>
      </c>
      <c r="Q340">
        <f t="shared" si="37"/>
        <v>0</v>
      </c>
      <c r="R340">
        <f t="shared" si="38"/>
        <v>1</v>
      </c>
      <c r="S340">
        <f t="shared" si="39"/>
        <v>1</v>
      </c>
      <c r="T340">
        <f t="shared" si="40"/>
        <v>0</v>
      </c>
      <c r="U340">
        <f t="shared" si="41"/>
        <v>1</v>
      </c>
      <c r="V340">
        <f t="shared" si="42"/>
        <v>0</v>
      </c>
    </row>
    <row r="341" spans="1:22" ht="16.8" thickBot="1" x14ac:dyDescent="0.35">
      <c r="A341" t="s">
        <v>1166</v>
      </c>
      <c r="B341">
        <v>6</v>
      </c>
      <c r="C341">
        <v>6</v>
      </c>
      <c r="F341" s="7"/>
      <c r="G341" s="8"/>
      <c r="H341" s="6" t="s">
        <v>1668</v>
      </c>
      <c r="I341" s="15" t="s">
        <v>1522</v>
      </c>
      <c r="J341" s="16" t="s">
        <v>1522</v>
      </c>
      <c r="K341" s="18"/>
      <c r="L341" s="15" t="s">
        <v>1522</v>
      </c>
      <c r="M341" s="19"/>
      <c r="N341" s="17"/>
      <c r="P341">
        <f t="shared" si="36"/>
        <v>6</v>
      </c>
      <c r="Q341">
        <f t="shared" si="37"/>
        <v>0</v>
      </c>
      <c r="R341">
        <f t="shared" si="38"/>
        <v>1</v>
      </c>
      <c r="S341">
        <f t="shared" si="39"/>
        <v>1</v>
      </c>
      <c r="T341">
        <f t="shared" si="40"/>
        <v>0</v>
      </c>
      <c r="U341">
        <f t="shared" si="41"/>
        <v>1</v>
      </c>
      <c r="V341">
        <f t="shared" si="42"/>
        <v>0</v>
      </c>
    </row>
    <row r="342" spans="1:22" ht="16.8" thickBot="1" x14ac:dyDescent="0.35">
      <c r="A342" t="s">
        <v>1134</v>
      </c>
      <c r="B342">
        <v>6</v>
      </c>
      <c r="C342">
        <v>6</v>
      </c>
      <c r="F342" s="7"/>
      <c r="G342" s="8"/>
      <c r="H342" s="6" t="s">
        <v>1669</v>
      </c>
      <c r="I342" s="15" t="s">
        <v>1522</v>
      </c>
      <c r="J342" s="16" t="s">
        <v>1522</v>
      </c>
      <c r="K342" s="18"/>
      <c r="L342" s="15" t="s">
        <v>1522</v>
      </c>
      <c r="M342" s="19"/>
      <c r="N342" s="17"/>
      <c r="P342">
        <f t="shared" si="36"/>
        <v>6</v>
      </c>
      <c r="Q342">
        <f t="shared" si="37"/>
        <v>0</v>
      </c>
      <c r="R342">
        <f t="shared" si="38"/>
        <v>1</v>
      </c>
      <c r="S342">
        <f t="shared" si="39"/>
        <v>1</v>
      </c>
      <c r="T342">
        <f t="shared" si="40"/>
        <v>0</v>
      </c>
      <c r="U342">
        <f t="shared" si="41"/>
        <v>1</v>
      </c>
      <c r="V342">
        <f t="shared" si="42"/>
        <v>0</v>
      </c>
    </row>
    <row r="343" spans="1:22" ht="16.8" thickBot="1" x14ac:dyDescent="0.35">
      <c r="A343" t="s">
        <v>1148</v>
      </c>
      <c r="B343">
        <v>6</v>
      </c>
      <c r="C343">
        <v>6</v>
      </c>
      <c r="F343" s="7"/>
      <c r="G343" s="8"/>
      <c r="H343" s="6" t="s">
        <v>333</v>
      </c>
      <c r="I343" s="15" t="s">
        <v>1522</v>
      </c>
      <c r="J343" s="16" t="s">
        <v>1522</v>
      </c>
      <c r="K343" s="18"/>
      <c r="L343" s="15" t="s">
        <v>1522</v>
      </c>
      <c r="M343" s="19"/>
      <c r="N343" s="17"/>
      <c r="P343">
        <f t="shared" si="36"/>
        <v>6</v>
      </c>
      <c r="Q343">
        <f t="shared" si="37"/>
        <v>0</v>
      </c>
      <c r="R343">
        <f t="shared" si="38"/>
        <v>1</v>
      </c>
      <c r="S343">
        <f t="shared" si="39"/>
        <v>1</v>
      </c>
      <c r="T343">
        <f t="shared" si="40"/>
        <v>0</v>
      </c>
      <c r="U343">
        <f t="shared" si="41"/>
        <v>1</v>
      </c>
      <c r="V343">
        <f t="shared" si="42"/>
        <v>0</v>
      </c>
    </row>
    <row r="344" spans="1:22" ht="16.8" thickBot="1" x14ac:dyDescent="0.35">
      <c r="A344" t="s">
        <v>1141</v>
      </c>
      <c r="B344">
        <v>6</v>
      </c>
      <c r="C344">
        <v>6</v>
      </c>
      <c r="F344" s="7"/>
      <c r="G344" s="8"/>
      <c r="H344" s="6" t="s">
        <v>1670</v>
      </c>
      <c r="I344" s="15" t="s">
        <v>1522</v>
      </c>
      <c r="J344" s="16" t="s">
        <v>1522</v>
      </c>
      <c r="K344" s="18"/>
      <c r="L344" s="15" t="s">
        <v>1522</v>
      </c>
      <c r="M344" s="19"/>
      <c r="N344" s="17"/>
      <c r="P344">
        <f t="shared" si="36"/>
        <v>6</v>
      </c>
      <c r="Q344">
        <f t="shared" si="37"/>
        <v>0</v>
      </c>
      <c r="R344">
        <f t="shared" si="38"/>
        <v>1</v>
      </c>
      <c r="S344">
        <f t="shared" si="39"/>
        <v>1</v>
      </c>
      <c r="T344">
        <f t="shared" si="40"/>
        <v>0</v>
      </c>
      <c r="U344">
        <f t="shared" si="41"/>
        <v>1</v>
      </c>
      <c r="V344">
        <f t="shared" si="42"/>
        <v>0</v>
      </c>
    </row>
    <row r="345" spans="1:22" ht="16.8" thickBot="1" x14ac:dyDescent="0.35">
      <c r="A345" t="s">
        <v>1153</v>
      </c>
      <c r="B345">
        <v>6</v>
      </c>
      <c r="C345">
        <v>6</v>
      </c>
      <c r="F345" s="7"/>
      <c r="G345" s="8"/>
      <c r="H345" s="6" t="s">
        <v>1671</v>
      </c>
      <c r="I345" s="15" t="s">
        <v>1522</v>
      </c>
      <c r="J345" s="16" t="s">
        <v>1522</v>
      </c>
      <c r="K345" s="18"/>
      <c r="L345" s="15" t="s">
        <v>1522</v>
      </c>
      <c r="M345" s="19"/>
      <c r="N345" s="17"/>
      <c r="P345">
        <f t="shared" si="36"/>
        <v>6</v>
      </c>
      <c r="Q345">
        <f t="shared" si="37"/>
        <v>0</v>
      </c>
      <c r="R345">
        <f t="shared" si="38"/>
        <v>1</v>
      </c>
      <c r="S345">
        <f t="shared" si="39"/>
        <v>1</v>
      </c>
      <c r="T345">
        <f t="shared" si="40"/>
        <v>0</v>
      </c>
      <c r="U345">
        <f t="shared" si="41"/>
        <v>1</v>
      </c>
      <c r="V345">
        <f t="shared" si="42"/>
        <v>0</v>
      </c>
    </row>
    <row r="346" spans="1:22" ht="16.8" thickBot="1" x14ac:dyDescent="0.35">
      <c r="A346" t="s">
        <v>1226</v>
      </c>
      <c r="B346">
        <v>6</v>
      </c>
      <c r="C346">
        <v>6</v>
      </c>
      <c r="F346" s="7"/>
      <c r="G346" s="8"/>
      <c r="H346" s="6" t="s">
        <v>252</v>
      </c>
      <c r="I346" s="15" t="s">
        <v>1522</v>
      </c>
      <c r="J346" s="16" t="s">
        <v>1522</v>
      </c>
      <c r="K346" s="18"/>
      <c r="L346" s="15" t="s">
        <v>1522</v>
      </c>
      <c r="M346" s="19"/>
      <c r="N346" s="17"/>
      <c r="P346">
        <f t="shared" si="36"/>
        <v>6</v>
      </c>
      <c r="Q346">
        <f t="shared" si="37"/>
        <v>0</v>
      </c>
      <c r="R346">
        <f t="shared" si="38"/>
        <v>1</v>
      </c>
      <c r="S346">
        <f t="shared" si="39"/>
        <v>1</v>
      </c>
      <c r="T346">
        <f t="shared" si="40"/>
        <v>0</v>
      </c>
      <c r="U346">
        <f t="shared" si="41"/>
        <v>1</v>
      </c>
      <c r="V346">
        <f t="shared" si="42"/>
        <v>0</v>
      </c>
    </row>
    <row r="347" spans="1:22" ht="16.8" thickBot="1" x14ac:dyDescent="0.35">
      <c r="A347" t="s">
        <v>1231</v>
      </c>
      <c r="B347">
        <v>6</v>
      </c>
      <c r="C347">
        <v>6</v>
      </c>
      <c r="F347" s="7"/>
      <c r="G347" s="8"/>
      <c r="H347" s="6" t="s">
        <v>1672</v>
      </c>
      <c r="I347" s="15" t="s">
        <v>1522</v>
      </c>
      <c r="J347" s="16" t="s">
        <v>1522</v>
      </c>
      <c r="K347" s="18"/>
      <c r="L347" s="15" t="s">
        <v>1522</v>
      </c>
      <c r="M347" s="19"/>
      <c r="N347" s="17"/>
      <c r="P347">
        <f t="shared" si="36"/>
        <v>6</v>
      </c>
      <c r="Q347">
        <f t="shared" si="37"/>
        <v>0</v>
      </c>
      <c r="R347">
        <f t="shared" si="38"/>
        <v>1</v>
      </c>
      <c r="S347">
        <f t="shared" si="39"/>
        <v>1</v>
      </c>
      <c r="T347">
        <f t="shared" si="40"/>
        <v>0</v>
      </c>
      <c r="U347">
        <f t="shared" si="41"/>
        <v>1</v>
      </c>
      <c r="V347">
        <f t="shared" si="42"/>
        <v>0</v>
      </c>
    </row>
    <row r="348" spans="1:22" ht="16.8" thickBot="1" x14ac:dyDescent="0.35">
      <c r="A348" t="s">
        <v>1235</v>
      </c>
      <c r="B348">
        <v>6</v>
      </c>
      <c r="C348">
        <v>6</v>
      </c>
      <c r="F348" s="7"/>
      <c r="G348" s="8"/>
      <c r="H348" s="6" t="s">
        <v>1673</v>
      </c>
      <c r="I348" s="15" t="s">
        <v>1522</v>
      </c>
      <c r="J348" s="16" t="s">
        <v>1522</v>
      </c>
      <c r="K348" s="18"/>
      <c r="L348" s="15" t="s">
        <v>1522</v>
      </c>
      <c r="M348" s="19"/>
      <c r="N348" s="17"/>
      <c r="P348">
        <f t="shared" si="36"/>
        <v>6</v>
      </c>
      <c r="Q348">
        <f t="shared" si="37"/>
        <v>0</v>
      </c>
      <c r="R348">
        <f t="shared" si="38"/>
        <v>1</v>
      </c>
      <c r="S348">
        <f t="shared" si="39"/>
        <v>1</v>
      </c>
      <c r="T348">
        <f t="shared" si="40"/>
        <v>0</v>
      </c>
      <c r="U348">
        <f t="shared" si="41"/>
        <v>1</v>
      </c>
      <c r="V348">
        <f t="shared" si="42"/>
        <v>0</v>
      </c>
    </row>
    <row r="349" spans="1:22" ht="16.8" thickBot="1" x14ac:dyDescent="0.35">
      <c r="A349" t="s">
        <v>1238</v>
      </c>
      <c r="B349">
        <v>6</v>
      </c>
      <c r="C349">
        <v>6</v>
      </c>
      <c r="F349" s="7"/>
      <c r="G349" s="8"/>
      <c r="H349" s="6" t="s">
        <v>1674</v>
      </c>
      <c r="I349" s="15" t="s">
        <v>1522</v>
      </c>
      <c r="J349" s="16" t="s">
        <v>1522</v>
      </c>
      <c r="K349" s="18"/>
      <c r="L349" s="15" t="s">
        <v>1522</v>
      </c>
      <c r="M349" s="19"/>
      <c r="N349" s="17"/>
      <c r="P349">
        <f t="shared" si="36"/>
        <v>6</v>
      </c>
      <c r="Q349">
        <f t="shared" si="37"/>
        <v>0</v>
      </c>
      <c r="R349">
        <f t="shared" si="38"/>
        <v>1</v>
      </c>
      <c r="S349">
        <f t="shared" si="39"/>
        <v>1</v>
      </c>
      <c r="T349">
        <f t="shared" si="40"/>
        <v>0</v>
      </c>
      <c r="U349">
        <f t="shared" si="41"/>
        <v>1</v>
      </c>
      <c r="V349">
        <f t="shared" si="42"/>
        <v>0</v>
      </c>
    </row>
    <row r="350" spans="1:22" ht="16.8" thickBot="1" x14ac:dyDescent="0.35">
      <c r="A350" t="s">
        <v>1241</v>
      </c>
      <c r="B350">
        <v>6</v>
      </c>
      <c r="C350">
        <v>6</v>
      </c>
      <c r="F350" s="7"/>
      <c r="G350" s="8"/>
      <c r="H350" s="6" t="s">
        <v>1675</v>
      </c>
      <c r="I350" s="15" t="s">
        <v>1522</v>
      </c>
      <c r="J350" s="16" t="s">
        <v>1522</v>
      </c>
      <c r="K350" s="18"/>
      <c r="L350" s="15" t="s">
        <v>1522</v>
      </c>
      <c r="M350" s="19"/>
      <c r="N350" s="17"/>
      <c r="P350">
        <f t="shared" si="36"/>
        <v>6</v>
      </c>
      <c r="Q350">
        <f t="shared" si="37"/>
        <v>0</v>
      </c>
      <c r="R350">
        <f t="shared" si="38"/>
        <v>1</v>
      </c>
      <c r="S350">
        <f t="shared" si="39"/>
        <v>1</v>
      </c>
      <c r="T350">
        <f t="shared" si="40"/>
        <v>0</v>
      </c>
      <c r="U350">
        <f t="shared" si="41"/>
        <v>1</v>
      </c>
      <c r="V350">
        <f t="shared" si="42"/>
        <v>0</v>
      </c>
    </row>
    <row r="351" spans="1:22" ht="16.8" thickBot="1" x14ac:dyDescent="0.35">
      <c r="A351" t="s">
        <v>1244</v>
      </c>
      <c r="B351">
        <v>6</v>
      </c>
      <c r="C351">
        <v>6</v>
      </c>
      <c r="F351" s="7"/>
      <c r="G351" s="8"/>
      <c r="H351" s="6" t="s">
        <v>1676</v>
      </c>
      <c r="I351" s="15" t="s">
        <v>1522</v>
      </c>
      <c r="J351" s="16" t="s">
        <v>1522</v>
      </c>
      <c r="K351" s="18"/>
      <c r="L351" s="15" t="s">
        <v>1522</v>
      </c>
      <c r="M351" s="19"/>
      <c r="N351" s="17"/>
      <c r="P351">
        <f t="shared" si="36"/>
        <v>6</v>
      </c>
      <c r="Q351">
        <f t="shared" si="37"/>
        <v>0</v>
      </c>
      <c r="R351">
        <f t="shared" si="38"/>
        <v>1</v>
      </c>
      <c r="S351">
        <f t="shared" si="39"/>
        <v>1</v>
      </c>
      <c r="T351">
        <f t="shared" si="40"/>
        <v>0</v>
      </c>
      <c r="U351">
        <f t="shared" si="41"/>
        <v>1</v>
      </c>
      <c r="V351">
        <f t="shared" si="42"/>
        <v>0</v>
      </c>
    </row>
    <row r="352" spans="1:22" ht="16.8" thickBot="1" x14ac:dyDescent="0.35">
      <c r="A352" t="s">
        <v>1246</v>
      </c>
      <c r="B352">
        <v>6</v>
      </c>
      <c r="C352">
        <v>6</v>
      </c>
      <c r="F352" s="5" t="s">
        <v>1390</v>
      </c>
      <c r="G352" s="6" t="s">
        <v>1409</v>
      </c>
      <c r="H352" s="6" t="s">
        <v>1677</v>
      </c>
      <c r="I352" s="15" t="s">
        <v>1522</v>
      </c>
      <c r="J352" s="16" t="s">
        <v>1522</v>
      </c>
      <c r="K352" s="16" t="s">
        <v>1522</v>
      </c>
      <c r="L352" s="15" t="s">
        <v>1522</v>
      </c>
      <c r="M352" s="15" t="s">
        <v>1522</v>
      </c>
      <c r="N352" s="17"/>
      <c r="P352">
        <f t="shared" si="36"/>
        <v>6</v>
      </c>
      <c r="Q352">
        <f t="shared" si="37"/>
        <v>6</v>
      </c>
      <c r="R352">
        <f t="shared" si="38"/>
        <v>1</v>
      </c>
      <c r="S352">
        <f t="shared" si="39"/>
        <v>1</v>
      </c>
      <c r="T352">
        <f t="shared" si="40"/>
        <v>1</v>
      </c>
      <c r="U352">
        <f t="shared" si="41"/>
        <v>1</v>
      </c>
      <c r="V352">
        <f t="shared" si="42"/>
        <v>1</v>
      </c>
    </row>
    <row r="353" spans="1:22" ht="16.8" thickBot="1" x14ac:dyDescent="0.35">
      <c r="A353" t="s">
        <v>1249</v>
      </c>
      <c r="B353">
        <v>6</v>
      </c>
      <c r="C353">
        <v>6</v>
      </c>
      <c r="F353" s="7"/>
      <c r="G353" s="8"/>
      <c r="H353" s="6" t="s">
        <v>1678</v>
      </c>
      <c r="I353" s="15" t="s">
        <v>1522</v>
      </c>
      <c r="J353" s="16" t="s">
        <v>1522</v>
      </c>
      <c r="K353" s="16" t="s">
        <v>1522</v>
      </c>
      <c r="L353" s="15" t="s">
        <v>1522</v>
      </c>
      <c r="M353" s="15" t="s">
        <v>1522</v>
      </c>
      <c r="N353" s="17"/>
      <c r="P353">
        <f t="shared" si="36"/>
        <v>6</v>
      </c>
      <c r="Q353">
        <f t="shared" si="37"/>
        <v>6</v>
      </c>
      <c r="R353">
        <f t="shared" si="38"/>
        <v>1</v>
      </c>
      <c r="S353">
        <f t="shared" si="39"/>
        <v>1</v>
      </c>
      <c r="T353">
        <f t="shared" si="40"/>
        <v>1</v>
      </c>
      <c r="U353">
        <f t="shared" si="41"/>
        <v>1</v>
      </c>
      <c r="V353">
        <f t="shared" si="42"/>
        <v>1</v>
      </c>
    </row>
    <row r="354" spans="1:22" ht="16.8" thickBot="1" x14ac:dyDescent="0.35">
      <c r="A354" t="s">
        <v>1251</v>
      </c>
      <c r="B354">
        <v>9</v>
      </c>
      <c r="C354">
        <v>9</v>
      </c>
      <c r="F354" s="7"/>
      <c r="G354" s="8"/>
      <c r="H354" s="6" t="s">
        <v>1679</v>
      </c>
      <c r="I354" s="15" t="s">
        <v>1522</v>
      </c>
      <c r="J354" s="16" t="s">
        <v>1522</v>
      </c>
      <c r="K354" s="16" t="s">
        <v>1522</v>
      </c>
      <c r="L354" s="15" t="s">
        <v>1522</v>
      </c>
      <c r="M354" s="15" t="s">
        <v>1522</v>
      </c>
      <c r="N354" s="17"/>
      <c r="P354">
        <f t="shared" si="36"/>
        <v>6</v>
      </c>
      <c r="Q354">
        <f t="shared" si="37"/>
        <v>6</v>
      </c>
      <c r="R354">
        <f t="shared" si="38"/>
        <v>1</v>
      </c>
      <c r="S354">
        <f t="shared" si="39"/>
        <v>1</v>
      </c>
      <c r="T354">
        <f t="shared" si="40"/>
        <v>1</v>
      </c>
      <c r="U354">
        <f t="shared" si="41"/>
        <v>1</v>
      </c>
      <c r="V354">
        <f t="shared" si="42"/>
        <v>1</v>
      </c>
    </row>
    <row r="355" spans="1:22" ht="16.8" thickBot="1" x14ac:dyDescent="0.35">
      <c r="A355" t="s">
        <v>1278</v>
      </c>
      <c r="B355">
        <v>10</v>
      </c>
      <c r="F355" s="7"/>
      <c r="G355" s="8"/>
      <c r="H355" s="6" t="s">
        <v>1680</v>
      </c>
      <c r="I355" s="15" t="s">
        <v>1522</v>
      </c>
      <c r="J355" s="16" t="s">
        <v>1522</v>
      </c>
      <c r="K355" s="16" t="s">
        <v>1522</v>
      </c>
      <c r="L355" s="15" t="s">
        <v>1522</v>
      </c>
      <c r="M355" s="15" t="s">
        <v>1522</v>
      </c>
      <c r="N355" s="17"/>
      <c r="P355">
        <f t="shared" si="36"/>
        <v>6</v>
      </c>
      <c r="Q355">
        <f t="shared" si="37"/>
        <v>6</v>
      </c>
      <c r="R355">
        <f t="shared" si="38"/>
        <v>1</v>
      </c>
      <c r="S355">
        <f t="shared" si="39"/>
        <v>1</v>
      </c>
      <c r="T355">
        <f t="shared" si="40"/>
        <v>1</v>
      </c>
      <c r="U355">
        <f t="shared" si="41"/>
        <v>1</v>
      </c>
      <c r="V355">
        <f t="shared" si="42"/>
        <v>1</v>
      </c>
    </row>
    <row r="356" spans="1:22" ht="16.8" thickBot="1" x14ac:dyDescent="0.35">
      <c r="A356" t="s">
        <v>1275</v>
      </c>
      <c r="B356">
        <v>6</v>
      </c>
      <c r="F356" s="7"/>
      <c r="G356" s="8"/>
      <c r="H356" s="6" t="s">
        <v>1681</v>
      </c>
      <c r="I356" s="15" t="s">
        <v>1522</v>
      </c>
      <c r="J356" s="16" t="s">
        <v>1522</v>
      </c>
      <c r="K356" s="16" t="s">
        <v>1522</v>
      </c>
      <c r="L356" s="15" t="s">
        <v>1522</v>
      </c>
      <c r="M356" s="15" t="s">
        <v>1522</v>
      </c>
      <c r="N356" s="17"/>
      <c r="P356">
        <f t="shared" si="36"/>
        <v>6</v>
      </c>
      <c r="Q356">
        <f t="shared" si="37"/>
        <v>6</v>
      </c>
      <c r="R356">
        <f t="shared" si="38"/>
        <v>1</v>
      </c>
      <c r="S356">
        <f t="shared" si="39"/>
        <v>1</v>
      </c>
      <c r="T356">
        <f t="shared" si="40"/>
        <v>1</v>
      </c>
      <c r="U356">
        <f t="shared" si="41"/>
        <v>1</v>
      </c>
      <c r="V356">
        <f t="shared" si="42"/>
        <v>1</v>
      </c>
    </row>
    <row r="357" spans="1:22" ht="16.8" thickBot="1" x14ac:dyDescent="0.35">
      <c r="A357" t="s">
        <v>1272</v>
      </c>
      <c r="B357">
        <v>6</v>
      </c>
      <c r="F357" s="7"/>
      <c r="G357" s="8"/>
      <c r="H357" s="6" t="s">
        <v>1682</v>
      </c>
      <c r="I357" s="15" t="s">
        <v>1522</v>
      </c>
      <c r="J357" s="16" t="s">
        <v>1522</v>
      </c>
      <c r="K357" s="16" t="s">
        <v>1522</v>
      </c>
      <c r="L357" s="15" t="s">
        <v>1522</v>
      </c>
      <c r="M357" s="15" t="s">
        <v>1522</v>
      </c>
      <c r="N357" s="17"/>
      <c r="P357">
        <f t="shared" si="36"/>
        <v>6</v>
      </c>
      <c r="Q357">
        <f t="shared" si="37"/>
        <v>6</v>
      </c>
      <c r="R357">
        <f t="shared" si="38"/>
        <v>1</v>
      </c>
      <c r="S357">
        <f t="shared" si="39"/>
        <v>1</v>
      </c>
      <c r="T357">
        <f t="shared" si="40"/>
        <v>1</v>
      </c>
      <c r="U357">
        <f t="shared" si="41"/>
        <v>1</v>
      </c>
      <c r="V357">
        <f t="shared" si="42"/>
        <v>1</v>
      </c>
    </row>
    <row r="358" spans="1:22" ht="16.8" thickBot="1" x14ac:dyDescent="0.35">
      <c r="A358" t="s">
        <v>1257</v>
      </c>
      <c r="B358">
        <v>6</v>
      </c>
      <c r="F358" s="7"/>
      <c r="G358" s="8"/>
      <c r="H358" s="6" t="s">
        <v>1683</v>
      </c>
      <c r="I358" s="15" t="s">
        <v>1522</v>
      </c>
      <c r="J358" s="16" t="s">
        <v>1522</v>
      </c>
      <c r="K358" s="16" t="s">
        <v>1522</v>
      </c>
      <c r="L358" s="15" t="s">
        <v>1522</v>
      </c>
      <c r="M358" s="15" t="s">
        <v>1522</v>
      </c>
      <c r="N358" s="17"/>
      <c r="P358">
        <f t="shared" si="36"/>
        <v>6</v>
      </c>
      <c r="Q358">
        <f t="shared" si="37"/>
        <v>6</v>
      </c>
      <c r="R358">
        <f t="shared" si="38"/>
        <v>1</v>
      </c>
      <c r="S358">
        <f t="shared" si="39"/>
        <v>1</v>
      </c>
      <c r="T358">
        <f t="shared" si="40"/>
        <v>1</v>
      </c>
      <c r="U358">
        <f t="shared" si="41"/>
        <v>1</v>
      </c>
      <c r="V358">
        <f t="shared" si="42"/>
        <v>1</v>
      </c>
    </row>
    <row r="359" spans="1:22" ht="16.8" thickBot="1" x14ac:dyDescent="0.35">
      <c r="A359" t="s">
        <v>1254</v>
      </c>
      <c r="B359">
        <v>6</v>
      </c>
      <c r="F359" s="7"/>
      <c r="G359" s="8"/>
      <c r="H359" s="6" t="s">
        <v>1684</v>
      </c>
      <c r="I359" s="15" t="s">
        <v>1522</v>
      </c>
      <c r="J359" s="16" t="s">
        <v>1522</v>
      </c>
      <c r="K359" s="16" t="s">
        <v>1522</v>
      </c>
      <c r="L359" s="15" t="s">
        <v>1522</v>
      </c>
      <c r="M359" s="15" t="s">
        <v>1522</v>
      </c>
      <c r="N359" s="17"/>
      <c r="P359">
        <f t="shared" si="36"/>
        <v>6</v>
      </c>
      <c r="Q359">
        <f t="shared" si="37"/>
        <v>6</v>
      </c>
      <c r="R359">
        <f t="shared" si="38"/>
        <v>1</v>
      </c>
      <c r="S359">
        <f t="shared" si="39"/>
        <v>1</v>
      </c>
      <c r="T359">
        <f t="shared" si="40"/>
        <v>1</v>
      </c>
      <c r="U359">
        <f t="shared" si="41"/>
        <v>1</v>
      </c>
      <c r="V359">
        <f t="shared" si="42"/>
        <v>1</v>
      </c>
    </row>
    <row r="360" spans="1:22" ht="16.8" thickBot="1" x14ac:dyDescent="0.35">
      <c r="A360" t="s">
        <v>1260</v>
      </c>
      <c r="B360">
        <v>6</v>
      </c>
      <c r="F360" s="7"/>
      <c r="G360" s="8"/>
      <c r="H360" s="6" t="s">
        <v>1685</v>
      </c>
      <c r="I360" s="15" t="s">
        <v>1522</v>
      </c>
      <c r="J360" s="16" t="s">
        <v>1522</v>
      </c>
      <c r="K360" s="16" t="s">
        <v>1522</v>
      </c>
      <c r="L360" s="15" t="s">
        <v>1522</v>
      </c>
      <c r="M360" s="15" t="s">
        <v>1522</v>
      </c>
      <c r="N360" s="17"/>
      <c r="P360">
        <f t="shared" si="36"/>
        <v>6</v>
      </c>
      <c r="Q360">
        <f t="shared" si="37"/>
        <v>6</v>
      </c>
      <c r="R360">
        <f t="shared" si="38"/>
        <v>1</v>
      </c>
      <c r="S360">
        <f t="shared" si="39"/>
        <v>1</v>
      </c>
      <c r="T360">
        <f t="shared" si="40"/>
        <v>1</v>
      </c>
      <c r="U360">
        <f t="shared" si="41"/>
        <v>1</v>
      </c>
      <c r="V360">
        <f t="shared" si="42"/>
        <v>1</v>
      </c>
    </row>
    <row r="361" spans="1:22" ht="16.8" thickBot="1" x14ac:dyDescent="0.35">
      <c r="A361" t="s">
        <v>1264</v>
      </c>
      <c r="B361">
        <v>6</v>
      </c>
      <c r="F361" s="7"/>
      <c r="G361" s="8"/>
      <c r="H361" s="6" t="s">
        <v>1466</v>
      </c>
      <c r="I361" s="15" t="s">
        <v>1522</v>
      </c>
      <c r="J361" s="16" t="s">
        <v>1522</v>
      </c>
      <c r="K361" s="16" t="s">
        <v>1522</v>
      </c>
      <c r="L361" s="15" t="s">
        <v>1522</v>
      </c>
      <c r="M361" s="15" t="s">
        <v>1522</v>
      </c>
      <c r="N361" s="17"/>
      <c r="P361">
        <f t="shared" si="36"/>
        <v>6</v>
      </c>
      <c r="Q361">
        <f t="shared" si="37"/>
        <v>6</v>
      </c>
      <c r="R361">
        <f t="shared" si="38"/>
        <v>1</v>
      </c>
      <c r="S361">
        <f t="shared" si="39"/>
        <v>1</v>
      </c>
      <c r="T361">
        <f t="shared" si="40"/>
        <v>1</v>
      </c>
      <c r="U361">
        <f t="shared" si="41"/>
        <v>1</v>
      </c>
      <c r="V361">
        <f t="shared" si="42"/>
        <v>1</v>
      </c>
    </row>
    <row r="362" spans="1:22" ht="16.8" thickBot="1" x14ac:dyDescent="0.35">
      <c r="A362" t="s">
        <v>1269</v>
      </c>
      <c r="B362">
        <v>6</v>
      </c>
      <c r="F362" s="7"/>
      <c r="G362" s="8"/>
      <c r="H362" s="6" t="s">
        <v>1463</v>
      </c>
      <c r="I362" s="15" t="s">
        <v>1522</v>
      </c>
      <c r="J362" s="16" t="s">
        <v>1522</v>
      </c>
      <c r="K362" s="16" t="s">
        <v>1522</v>
      </c>
      <c r="L362" s="15" t="s">
        <v>1522</v>
      </c>
      <c r="M362" s="15" t="s">
        <v>1522</v>
      </c>
      <c r="N362" s="17"/>
      <c r="P362">
        <f t="shared" si="36"/>
        <v>6</v>
      </c>
      <c r="Q362">
        <f t="shared" si="37"/>
        <v>6</v>
      </c>
      <c r="R362">
        <f t="shared" si="38"/>
        <v>1</v>
      </c>
      <c r="S362">
        <f t="shared" si="39"/>
        <v>1</v>
      </c>
      <c r="T362">
        <f t="shared" si="40"/>
        <v>1</v>
      </c>
      <c r="U362">
        <f t="shared" si="41"/>
        <v>1</v>
      </c>
      <c r="V362">
        <f t="shared" si="42"/>
        <v>1</v>
      </c>
    </row>
    <row r="363" spans="1:22" ht="16.8" thickBot="1" x14ac:dyDescent="0.35">
      <c r="A363" t="s">
        <v>1326</v>
      </c>
      <c r="B363">
        <v>7</v>
      </c>
      <c r="F363" s="7"/>
      <c r="G363" s="8"/>
      <c r="H363" s="6" t="s">
        <v>1686</v>
      </c>
      <c r="I363" s="15" t="s">
        <v>1522</v>
      </c>
      <c r="J363" s="16" t="s">
        <v>1522</v>
      </c>
      <c r="K363" s="16" t="s">
        <v>1522</v>
      </c>
      <c r="L363" s="15" t="s">
        <v>1522</v>
      </c>
      <c r="M363" s="15" t="s">
        <v>1522</v>
      </c>
      <c r="N363" s="17"/>
      <c r="P363">
        <f t="shared" si="36"/>
        <v>6</v>
      </c>
      <c r="Q363">
        <f t="shared" si="37"/>
        <v>6</v>
      </c>
      <c r="R363">
        <f t="shared" si="38"/>
        <v>1</v>
      </c>
      <c r="S363">
        <f t="shared" si="39"/>
        <v>1</v>
      </c>
      <c r="T363">
        <f t="shared" si="40"/>
        <v>1</v>
      </c>
      <c r="U363">
        <f t="shared" si="41"/>
        <v>1</v>
      </c>
      <c r="V363">
        <f t="shared" si="42"/>
        <v>1</v>
      </c>
    </row>
    <row r="364" spans="1:22" ht="16.8" thickBot="1" x14ac:dyDescent="0.35">
      <c r="A364" t="s">
        <v>1316</v>
      </c>
      <c r="B364">
        <v>10</v>
      </c>
      <c r="F364" s="7"/>
      <c r="G364" s="8"/>
      <c r="H364" s="6" t="s">
        <v>1460</v>
      </c>
      <c r="I364" s="15" t="s">
        <v>1522</v>
      </c>
      <c r="J364" s="16" t="s">
        <v>1522</v>
      </c>
      <c r="K364" s="16" t="s">
        <v>1522</v>
      </c>
      <c r="L364" s="15" t="s">
        <v>1522</v>
      </c>
      <c r="M364" s="15" t="s">
        <v>1522</v>
      </c>
      <c r="N364" s="17"/>
      <c r="P364">
        <f t="shared" si="36"/>
        <v>6</v>
      </c>
      <c r="Q364">
        <f t="shared" si="37"/>
        <v>6</v>
      </c>
      <c r="R364">
        <f t="shared" si="38"/>
        <v>1</v>
      </c>
      <c r="S364">
        <f t="shared" si="39"/>
        <v>1</v>
      </c>
      <c r="T364">
        <f t="shared" si="40"/>
        <v>1</v>
      </c>
      <c r="U364">
        <f t="shared" si="41"/>
        <v>1</v>
      </c>
      <c r="V364">
        <f t="shared" si="42"/>
        <v>1</v>
      </c>
    </row>
    <row r="365" spans="1:22" ht="16.8" thickBot="1" x14ac:dyDescent="0.35">
      <c r="A365" t="s">
        <v>1332</v>
      </c>
      <c r="B365">
        <v>8</v>
      </c>
      <c r="F365" s="7"/>
      <c r="G365" s="6" t="s">
        <v>1468</v>
      </c>
      <c r="H365" s="6" t="s">
        <v>1687</v>
      </c>
      <c r="I365" s="15" t="s">
        <v>1522</v>
      </c>
      <c r="J365" s="16" t="s">
        <v>1522</v>
      </c>
      <c r="K365" s="18"/>
      <c r="L365" s="20"/>
      <c r="M365" s="19"/>
      <c r="N365" s="17"/>
      <c r="P365">
        <f t="shared" si="36"/>
        <v>6</v>
      </c>
      <c r="Q365">
        <f t="shared" si="37"/>
        <v>0</v>
      </c>
      <c r="R365">
        <f t="shared" si="38"/>
        <v>1</v>
      </c>
      <c r="S365">
        <f t="shared" si="39"/>
        <v>1</v>
      </c>
      <c r="T365">
        <f t="shared" si="40"/>
        <v>0</v>
      </c>
      <c r="U365">
        <f t="shared" si="41"/>
        <v>0</v>
      </c>
      <c r="V365">
        <f t="shared" si="42"/>
        <v>0</v>
      </c>
    </row>
    <row r="366" spans="1:22" ht="16.8" thickBot="1" x14ac:dyDescent="0.35">
      <c r="A366" t="s">
        <v>1329</v>
      </c>
      <c r="B366">
        <v>7</v>
      </c>
      <c r="F366" s="7"/>
      <c r="G366" s="8"/>
      <c r="H366" s="6" t="s">
        <v>1688</v>
      </c>
      <c r="I366" s="15" t="s">
        <v>1522</v>
      </c>
      <c r="J366" s="16" t="s">
        <v>1522</v>
      </c>
      <c r="K366" s="18"/>
      <c r="L366" s="20"/>
      <c r="M366" s="19"/>
      <c r="N366" s="17"/>
      <c r="P366">
        <f t="shared" si="36"/>
        <v>6</v>
      </c>
      <c r="Q366">
        <f t="shared" si="37"/>
        <v>0</v>
      </c>
      <c r="R366">
        <f t="shared" si="38"/>
        <v>1</v>
      </c>
      <c r="S366">
        <f t="shared" si="39"/>
        <v>1</v>
      </c>
      <c r="T366">
        <f t="shared" si="40"/>
        <v>0</v>
      </c>
      <c r="U366">
        <f t="shared" si="41"/>
        <v>0</v>
      </c>
      <c r="V366">
        <f t="shared" si="42"/>
        <v>0</v>
      </c>
    </row>
    <row r="367" spans="1:22" ht="16.8" thickBot="1" x14ac:dyDescent="0.35">
      <c r="A367" t="s">
        <v>1343</v>
      </c>
      <c r="B367">
        <v>8</v>
      </c>
      <c r="F367" s="7"/>
      <c r="G367" s="8"/>
      <c r="H367" s="6" t="s">
        <v>1689</v>
      </c>
      <c r="I367" s="15" t="s">
        <v>1522</v>
      </c>
      <c r="J367" s="16" t="s">
        <v>1522</v>
      </c>
      <c r="K367" s="18"/>
      <c r="L367" s="20"/>
      <c r="M367" s="19"/>
      <c r="N367" s="17"/>
      <c r="P367">
        <f t="shared" si="36"/>
        <v>6</v>
      </c>
      <c r="Q367">
        <f t="shared" si="37"/>
        <v>0</v>
      </c>
      <c r="R367">
        <f t="shared" si="38"/>
        <v>1</v>
      </c>
      <c r="S367">
        <f t="shared" si="39"/>
        <v>1</v>
      </c>
      <c r="T367">
        <f t="shared" si="40"/>
        <v>0</v>
      </c>
      <c r="U367">
        <f t="shared" si="41"/>
        <v>0</v>
      </c>
      <c r="V367">
        <f t="shared" si="42"/>
        <v>0</v>
      </c>
    </row>
    <row r="368" spans="1:22" ht="16.8" thickBot="1" x14ac:dyDescent="0.35">
      <c r="A368" t="s">
        <v>1323</v>
      </c>
      <c r="B368">
        <v>7</v>
      </c>
      <c r="F368" s="7"/>
      <c r="G368" s="8"/>
      <c r="H368" s="6" t="s">
        <v>1690</v>
      </c>
      <c r="I368" s="15" t="s">
        <v>1522</v>
      </c>
      <c r="J368" s="16" t="s">
        <v>1522</v>
      </c>
      <c r="K368" s="18"/>
      <c r="L368" s="20"/>
      <c r="M368" s="19"/>
      <c r="N368" s="17"/>
      <c r="P368">
        <f t="shared" si="36"/>
        <v>6</v>
      </c>
      <c r="Q368">
        <f t="shared" si="37"/>
        <v>0</v>
      </c>
      <c r="R368">
        <f t="shared" si="38"/>
        <v>1</v>
      </c>
      <c r="S368">
        <f t="shared" si="39"/>
        <v>1</v>
      </c>
      <c r="T368">
        <f t="shared" si="40"/>
        <v>0</v>
      </c>
      <c r="U368">
        <f t="shared" si="41"/>
        <v>0</v>
      </c>
      <c r="V368">
        <f t="shared" si="42"/>
        <v>0</v>
      </c>
    </row>
    <row r="369" spans="1:22" ht="16.8" thickBot="1" x14ac:dyDescent="0.35">
      <c r="A369" t="s">
        <v>1339</v>
      </c>
      <c r="B369">
        <v>8</v>
      </c>
      <c r="F369" s="7"/>
      <c r="G369" s="8"/>
      <c r="H369" s="6" t="s">
        <v>1691</v>
      </c>
      <c r="I369" s="15" t="s">
        <v>1522</v>
      </c>
      <c r="J369" s="16" t="s">
        <v>1522</v>
      </c>
      <c r="K369" s="18"/>
      <c r="L369" s="20"/>
      <c r="M369" s="19"/>
      <c r="N369" s="17"/>
      <c r="P369">
        <f t="shared" si="36"/>
        <v>6</v>
      </c>
      <c r="Q369">
        <f t="shared" si="37"/>
        <v>0</v>
      </c>
      <c r="R369">
        <f t="shared" si="38"/>
        <v>1</v>
      </c>
      <c r="S369">
        <f t="shared" si="39"/>
        <v>1</v>
      </c>
      <c r="T369">
        <f t="shared" si="40"/>
        <v>0</v>
      </c>
      <c r="U369">
        <f t="shared" si="41"/>
        <v>0</v>
      </c>
      <c r="V369">
        <f t="shared" si="42"/>
        <v>0</v>
      </c>
    </row>
    <row r="370" spans="1:22" ht="16.8" thickBot="1" x14ac:dyDescent="0.35">
      <c r="A370" t="s">
        <v>1320</v>
      </c>
      <c r="B370">
        <v>7</v>
      </c>
      <c r="F370" s="7"/>
      <c r="G370" s="8"/>
      <c r="H370" s="6" t="s">
        <v>1692</v>
      </c>
      <c r="I370" s="15" t="s">
        <v>1522</v>
      </c>
      <c r="J370" s="16" t="s">
        <v>1522</v>
      </c>
      <c r="K370" s="18"/>
      <c r="L370" s="20"/>
      <c r="M370" s="19"/>
      <c r="N370" s="17"/>
      <c r="P370">
        <f t="shared" si="36"/>
        <v>6</v>
      </c>
      <c r="Q370">
        <f t="shared" si="37"/>
        <v>0</v>
      </c>
      <c r="R370">
        <f t="shared" si="38"/>
        <v>1</v>
      </c>
      <c r="S370">
        <f t="shared" si="39"/>
        <v>1</v>
      </c>
      <c r="T370">
        <f t="shared" si="40"/>
        <v>0</v>
      </c>
      <c r="U370">
        <f t="shared" si="41"/>
        <v>0</v>
      </c>
      <c r="V370">
        <f t="shared" si="42"/>
        <v>0</v>
      </c>
    </row>
    <row r="371" spans="1:22" ht="16.8" thickBot="1" x14ac:dyDescent="0.35">
      <c r="A371" t="s">
        <v>1290</v>
      </c>
      <c r="B371">
        <v>6</v>
      </c>
      <c r="F371" s="7"/>
      <c r="G371" s="8"/>
      <c r="H371" s="6" t="s">
        <v>1693</v>
      </c>
      <c r="I371" s="15" t="s">
        <v>1522</v>
      </c>
      <c r="J371" s="16" t="s">
        <v>1522</v>
      </c>
      <c r="K371" s="18"/>
      <c r="L371" s="20"/>
      <c r="M371" s="19"/>
      <c r="N371" s="17"/>
      <c r="P371">
        <f t="shared" si="36"/>
        <v>6</v>
      </c>
      <c r="Q371">
        <f t="shared" si="37"/>
        <v>0</v>
      </c>
      <c r="R371">
        <f t="shared" si="38"/>
        <v>1</v>
      </c>
      <c r="S371">
        <f t="shared" si="39"/>
        <v>1</v>
      </c>
      <c r="T371">
        <f t="shared" si="40"/>
        <v>0</v>
      </c>
      <c r="U371">
        <f t="shared" si="41"/>
        <v>0</v>
      </c>
      <c r="V371">
        <f t="shared" si="42"/>
        <v>0</v>
      </c>
    </row>
    <row r="372" spans="1:22" ht="16.8" thickBot="1" x14ac:dyDescent="0.35">
      <c r="A372" t="s">
        <v>1293</v>
      </c>
      <c r="B372">
        <v>6</v>
      </c>
      <c r="F372" s="7"/>
      <c r="G372" s="8"/>
      <c r="H372" s="6" t="s">
        <v>1694</v>
      </c>
      <c r="I372" s="15" t="s">
        <v>1522</v>
      </c>
      <c r="J372" s="16" t="s">
        <v>1522</v>
      </c>
      <c r="K372" s="18"/>
      <c r="L372" s="20"/>
      <c r="M372" s="19"/>
      <c r="N372" s="17"/>
      <c r="P372">
        <f t="shared" si="36"/>
        <v>6</v>
      </c>
      <c r="Q372">
        <f t="shared" si="37"/>
        <v>0</v>
      </c>
      <c r="R372">
        <f t="shared" si="38"/>
        <v>1</v>
      </c>
      <c r="S372">
        <f t="shared" si="39"/>
        <v>1</v>
      </c>
      <c r="T372">
        <f t="shared" si="40"/>
        <v>0</v>
      </c>
      <c r="U372">
        <f t="shared" si="41"/>
        <v>0</v>
      </c>
      <c r="V372">
        <f t="shared" si="42"/>
        <v>0</v>
      </c>
    </row>
    <row r="373" spans="1:22" ht="16.8" thickBot="1" x14ac:dyDescent="0.35">
      <c r="A373" t="s">
        <v>1300</v>
      </c>
      <c r="B373">
        <v>6</v>
      </c>
      <c r="F373" s="7"/>
      <c r="G373" s="8"/>
      <c r="H373" s="6" t="s">
        <v>1695</v>
      </c>
      <c r="I373" s="15" t="s">
        <v>1522</v>
      </c>
      <c r="J373" s="16" t="s">
        <v>1522</v>
      </c>
      <c r="K373" s="18"/>
      <c r="L373" s="20"/>
      <c r="M373" s="19"/>
      <c r="N373" s="17"/>
      <c r="P373">
        <f t="shared" si="36"/>
        <v>6</v>
      </c>
      <c r="Q373">
        <f t="shared" si="37"/>
        <v>0</v>
      </c>
      <c r="R373">
        <f t="shared" si="38"/>
        <v>1</v>
      </c>
      <c r="S373">
        <f t="shared" si="39"/>
        <v>1</v>
      </c>
      <c r="T373">
        <f t="shared" si="40"/>
        <v>0</v>
      </c>
      <c r="U373">
        <f t="shared" si="41"/>
        <v>0</v>
      </c>
      <c r="V373">
        <f t="shared" si="42"/>
        <v>0</v>
      </c>
    </row>
    <row r="374" spans="1:22" ht="16.8" thickBot="1" x14ac:dyDescent="0.35">
      <c r="A374" t="s">
        <v>1296</v>
      </c>
      <c r="B374">
        <v>6</v>
      </c>
      <c r="F374" s="7"/>
      <c r="G374" s="8"/>
      <c r="H374" s="6" t="s">
        <v>1696</v>
      </c>
      <c r="I374" s="15" t="s">
        <v>1522</v>
      </c>
      <c r="J374" s="16" t="s">
        <v>1522</v>
      </c>
      <c r="K374" s="18"/>
      <c r="L374" s="20"/>
      <c r="M374" s="19"/>
      <c r="N374" s="17"/>
      <c r="P374">
        <f t="shared" si="36"/>
        <v>6</v>
      </c>
      <c r="Q374">
        <f t="shared" si="37"/>
        <v>0</v>
      </c>
      <c r="R374">
        <f t="shared" si="38"/>
        <v>1</v>
      </c>
      <c r="S374">
        <f t="shared" si="39"/>
        <v>1</v>
      </c>
      <c r="T374">
        <f t="shared" si="40"/>
        <v>0</v>
      </c>
      <c r="U374">
        <f t="shared" si="41"/>
        <v>0</v>
      </c>
      <c r="V374">
        <f t="shared" si="42"/>
        <v>0</v>
      </c>
    </row>
    <row r="375" spans="1:22" ht="16.8" thickBot="1" x14ac:dyDescent="0.35">
      <c r="A375" t="s">
        <v>1282</v>
      </c>
      <c r="B375">
        <v>8</v>
      </c>
      <c r="F375" s="7"/>
      <c r="G375" s="8"/>
      <c r="H375" s="6" t="s">
        <v>1697</v>
      </c>
      <c r="I375" s="15" t="s">
        <v>1522</v>
      </c>
      <c r="J375" s="16" t="s">
        <v>1522</v>
      </c>
      <c r="K375" s="18"/>
      <c r="L375" s="20"/>
      <c r="M375" s="19"/>
      <c r="N375" s="17"/>
      <c r="P375">
        <f t="shared" si="36"/>
        <v>6</v>
      </c>
      <c r="Q375">
        <f t="shared" si="37"/>
        <v>0</v>
      </c>
      <c r="R375">
        <f t="shared" si="38"/>
        <v>1</v>
      </c>
      <c r="S375">
        <f t="shared" si="39"/>
        <v>1</v>
      </c>
      <c r="T375">
        <f t="shared" si="40"/>
        <v>0</v>
      </c>
      <c r="U375">
        <f t="shared" si="41"/>
        <v>0</v>
      </c>
      <c r="V375">
        <f t="shared" si="42"/>
        <v>0</v>
      </c>
    </row>
    <row r="376" spans="1:22" ht="16.8" thickBot="1" x14ac:dyDescent="0.35">
      <c r="A376" t="s">
        <v>1304</v>
      </c>
      <c r="B376">
        <v>6</v>
      </c>
      <c r="F376" s="7"/>
      <c r="G376" s="8"/>
      <c r="H376" s="6" t="s">
        <v>1698</v>
      </c>
      <c r="I376" s="15" t="s">
        <v>1522</v>
      </c>
      <c r="J376" s="16" t="s">
        <v>1522</v>
      </c>
      <c r="K376" s="18"/>
      <c r="L376" s="20"/>
      <c r="M376" s="19"/>
      <c r="N376" s="17"/>
      <c r="P376">
        <f t="shared" si="36"/>
        <v>6</v>
      </c>
      <c r="Q376">
        <f t="shared" si="37"/>
        <v>0</v>
      </c>
      <c r="R376">
        <f t="shared" si="38"/>
        <v>1</v>
      </c>
      <c r="S376">
        <f t="shared" si="39"/>
        <v>1</v>
      </c>
      <c r="T376">
        <f t="shared" si="40"/>
        <v>0</v>
      </c>
      <c r="U376">
        <f t="shared" si="41"/>
        <v>0</v>
      </c>
      <c r="V376">
        <f t="shared" si="42"/>
        <v>0</v>
      </c>
    </row>
    <row r="377" spans="1:22" ht="16.8" thickBot="1" x14ac:dyDescent="0.35">
      <c r="A377" t="s">
        <v>1307</v>
      </c>
      <c r="B377">
        <v>6</v>
      </c>
      <c r="F377" s="7"/>
      <c r="G377" s="6" t="s">
        <v>1499</v>
      </c>
      <c r="H377" s="6" t="s">
        <v>1397</v>
      </c>
      <c r="I377" s="15" t="s">
        <v>1522</v>
      </c>
      <c r="J377" s="16" t="s">
        <v>1522</v>
      </c>
      <c r="K377" s="18"/>
      <c r="L377" s="15" t="s">
        <v>1522</v>
      </c>
      <c r="M377" s="19"/>
      <c r="N377" s="17"/>
      <c r="P377">
        <f t="shared" si="36"/>
        <v>6</v>
      </c>
      <c r="Q377">
        <f t="shared" si="37"/>
        <v>0</v>
      </c>
      <c r="R377">
        <f t="shared" si="38"/>
        <v>1</v>
      </c>
      <c r="S377">
        <f t="shared" si="39"/>
        <v>1</v>
      </c>
      <c r="T377">
        <f t="shared" si="40"/>
        <v>0</v>
      </c>
      <c r="U377">
        <f t="shared" si="41"/>
        <v>1</v>
      </c>
      <c r="V377">
        <f t="shared" si="42"/>
        <v>0</v>
      </c>
    </row>
    <row r="378" spans="1:22" ht="16.8" thickBot="1" x14ac:dyDescent="0.35">
      <c r="A378" t="s">
        <v>1285</v>
      </c>
      <c r="B378">
        <v>6</v>
      </c>
      <c r="F378" s="7"/>
      <c r="G378" s="8"/>
      <c r="H378" s="6" t="s">
        <v>1699</v>
      </c>
      <c r="I378" s="15" t="s">
        <v>1522</v>
      </c>
      <c r="J378" s="16" t="s">
        <v>1522</v>
      </c>
      <c r="K378" s="18"/>
      <c r="L378" s="15" t="s">
        <v>1522</v>
      </c>
      <c r="M378" s="19"/>
      <c r="N378" s="17"/>
      <c r="P378">
        <f t="shared" si="36"/>
        <v>6</v>
      </c>
      <c r="Q378">
        <f t="shared" si="37"/>
        <v>0</v>
      </c>
      <c r="R378">
        <f t="shared" si="38"/>
        <v>1</v>
      </c>
      <c r="S378">
        <f t="shared" si="39"/>
        <v>1</v>
      </c>
      <c r="T378">
        <f t="shared" si="40"/>
        <v>0</v>
      </c>
      <c r="U378">
        <f t="shared" si="41"/>
        <v>1</v>
      </c>
      <c r="V378">
        <f t="shared" si="42"/>
        <v>0</v>
      </c>
    </row>
    <row r="379" spans="1:22" ht="16.8" thickBot="1" x14ac:dyDescent="0.35">
      <c r="A379" t="s">
        <v>1383</v>
      </c>
      <c r="B379">
        <v>6</v>
      </c>
      <c r="F379" s="7"/>
      <c r="G379" s="8"/>
      <c r="H379" s="6" t="s">
        <v>1700</v>
      </c>
      <c r="I379" s="15" t="s">
        <v>1522</v>
      </c>
      <c r="J379" s="16" t="s">
        <v>1522</v>
      </c>
      <c r="K379" s="18"/>
      <c r="L379" s="15" t="s">
        <v>1522</v>
      </c>
      <c r="M379" s="19"/>
      <c r="N379" s="17"/>
      <c r="P379">
        <f t="shared" si="36"/>
        <v>6</v>
      </c>
      <c r="Q379">
        <f t="shared" si="37"/>
        <v>0</v>
      </c>
      <c r="R379">
        <f t="shared" si="38"/>
        <v>1</v>
      </c>
      <c r="S379">
        <f t="shared" si="39"/>
        <v>1</v>
      </c>
      <c r="T379">
        <f t="shared" si="40"/>
        <v>0</v>
      </c>
      <c r="U379">
        <f t="shared" si="41"/>
        <v>1</v>
      </c>
      <c r="V379">
        <f t="shared" si="42"/>
        <v>0</v>
      </c>
    </row>
    <row r="380" spans="1:22" ht="16.8" thickBot="1" x14ac:dyDescent="0.35">
      <c r="A380" t="s">
        <v>1366</v>
      </c>
      <c r="B380">
        <v>6</v>
      </c>
      <c r="F380" s="7"/>
      <c r="G380" s="8"/>
      <c r="H380" s="6" t="s">
        <v>1701</v>
      </c>
      <c r="I380" s="15" t="s">
        <v>1522</v>
      </c>
      <c r="J380" s="16" t="s">
        <v>1522</v>
      </c>
      <c r="K380" s="18"/>
      <c r="L380" s="15" t="s">
        <v>1522</v>
      </c>
      <c r="M380" s="19"/>
      <c r="N380" s="17"/>
      <c r="P380">
        <f t="shared" si="36"/>
        <v>6</v>
      </c>
      <c r="Q380">
        <f t="shared" si="37"/>
        <v>0</v>
      </c>
      <c r="R380">
        <f t="shared" si="38"/>
        <v>1</v>
      </c>
      <c r="S380">
        <f t="shared" si="39"/>
        <v>1</v>
      </c>
      <c r="T380">
        <f t="shared" si="40"/>
        <v>0</v>
      </c>
      <c r="U380">
        <f t="shared" si="41"/>
        <v>1</v>
      </c>
      <c r="V380">
        <f t="shared" si="42"/>
        <v>0</v>
      </c>
    </row>
    <row r="381" spans="1:22" ht="16.8" thickBot="1" x14ac:dyDescent="0.35">
      <c r="A381" t="s">
        <v>1347</v>
      </c>
      <c r="B381">
        <v>6</v>
      </c>
      <c r="F381" s="7"/>
      <c r="G381" s="8"/>
      <c r="H381" s="6" t="s">
        <v>1702</v>
      </c>
      <c r="I381" s="15" t="s">
        <v>1522</v>
      </c>
      <c r="J381" s="16" t="s">
        <v>1522</v>
      </c>
      <c r="K381" s="18"/>
      <c r="L381" s="15" t="s">
        <v>1522</v>
      </c>
      <c r="M381" s="19"/>
      <c r="N381" s="17"/>
      <c r="P381">
        <f t="shared" si="36"/>
        <v>6</v>
      </c>
      <c r="Q381">
        <f t="shared" si="37"/>
        <v>0</v>
      </c>
      <c r="R381">
        <f t="shared" si="38"/>
        <v>1</v>
      </c>
      <c r="S381">
        <f t="shared" si="39"/>
        <v>1</v>
      </c>
      <c r="T381">
        <f t="shared" si="40"/>
        <v>0</v>
      </c>
      <c r="U381">
        <f t="shared" si="41"/>
        <v>1</v>
      </c>
      <c r="V381">
        <f t="shared" si="42"/>
        <v>0</v>
      </c>
    </row>
    <row r="382" spans="1:22" ht="16.8" thickBot="1" x14ac:dyDescent="0.35">
      <c r="A382" t="s">
        <v>1351</v>
      </c>
      <c r="B382">
        <v>6</v>
      </c>
      <c r="F382" s="7"/>
      <c r="G382" s="8"/>
      <c r="H382" s="6" t="s">
        <v>1703</v>
      </c>
      <c r="I382" s="15" t="s">
        <v>1522</v>
      </c>
      <c r="J382" s="16" t="s">
        <v>1522</v>
      </c>
      <c r="K382" s="18"/>
      <c r="L382" s="15" t="s">
        <v>1522</v>
      </c>
      <c r="M382" s="19"/>
      <c r="N382" s="17"/>
      <c r="P382">
        <f t="shared" si="36"/>
        <v>6</v>
      </c>
      <c r="Q382">
        <f t="shared" si="37"/>
        <v>0</v>
      </c>
      <c r="R382">
        <f t="shared" si="38"/>
        <v>1</v>
      </c>
      <c r="S382">
        <f t="shared" si="39"/>
        <v>1</v>
      </c>
      <c r="T382">
        <f t="shared" si="40"/>
        <v>0</v>
      </c>
      <c r="U382">
        <f t="shared" si="41"/>
        <v>1</v>
      </c>
      <c r="V382">
        <f t="shared" si="42"/>
        <v>0</v>
      </c>
    </row>
    <row r="383" spans="1:22" ht="16.8" thickBot="1" x14ac:dyDescent="0.35">
      <c r="A383" t="s">
        <v>1357</v>
      </c>
      <c r="B383">
        <v>6</v>
      </c>
      <c r="F383" s="7"/>
      <c r="G383" s="8"/>
      <c r="H383" s="6" t="s">
        <v>1704</v>
      </c>
      <c r="I383" s="15" t="s">
        <v>1522</v>
      </c>
      <c r="J383" s="16" t="s">
        <v>1522</v>
      </c>
      <c r="K383" s="18"/>
      <c r="L383" s="15" t="s">
        <v>1522</v>
      </c>
      <c r="M383" s="19"/>
      <c r="N383" s="17"/>
      <c r="P383">
        <f t="shared" si="36"/>
        <v>6</v>
      </c>
      <c r="Q383">
        <f t="shared" si="37"/>
        <v>0</v>
      </c>
      <c r="R383">
        <f t="shared" si="38"/>
        <v>1</v>
      </c>
      <c r="S383">
        <f t="shared" si="39"/>
        <v>1</v>
      </c>
      <c r="T383">
        <f t="shared" si="40"/>
        <v>0</v>
      </c>
      <c r="U383">
        <f t="shared" si="41"/>
        <v>1</v>
      </c>
      <c r="V383">
        <f t="shared" si="42"/>
        <v>0</v>
      </c>
    </row>
    <row r="384" spans="1:22" ht="16.8" thickBot="1" x14ac:dyDescent="0.35">
      <c r="A384" t="s">
        <v>1363</v>
      </c>
      <c r="B384">
        <v>6</v>
      </c>
      <c r="F384" s="7"/>
      <c r="G384" s="8"/>
      <c r="H384" s="6" t="s">
        <v>1399</v>
      </c>
      <c r="I384" s="15" t="s">
        <v>1522</v>
      </c>
      <c r="J384" s="16" t="s">
        <v>1522</v>
      </c>
      <c r="K384" s="18"/>
      <c r="L384" s="15" t="s">
        <v>1522</v>
      </c>
      <c r="M384" s="19"/>
      <c r="N384" s="17"/>
      <c r="P384">
        <f t="shared" si="36"/>
        <v>6</v>
      </c>
      <c r="Q384">
        <f t="shared" si="37"/>
        <v>0</v>
      </c>
      <c r="R384">
        <f t="shared" si="38"/>
        <v>1</v>
      </c>
      <c r="S384">
        <f t="shared" si="39"/>
        <v>1</v>
      </c>
      <c r="T384">
        <f t="shared" si="40"/>
        <v>0</v>
      </c>
      <c r="U384">
        <f t="shared" si="41"/>
        <v>1</v>
      </c>
      <c r="V384">
        <f t="shared" si="42"/>
        <v>0</v>
      </c>
    </row>
    <row r="385" spans="1:22" ht="16.8" thickBot="1" x14ac:dyDescent="0.35">
      <c r="A385" t="s">
        <v>1380</v>
      </c>
      <c r="B385">
        <v>6</v>
      </c>
      <c r="F385" s="7"/>
      <c r="G385" s="8"/>
      <c r="H385" s="6" t="s">
        <v>1705</v>
      </c>
      <c r="I385" s="15" t="s">
        <v>1522</v>
      </c>
      <c r="J385" s="16" t="s">
        <v>1522</v>
      </c>
      <c r="K385" s="18"/>
      <c r="L385" s="15" t="s">
        <v>1522</v>
      </c>
      <c r="M385" s="19"/>
      <c r="N385" s="17"/>
      <c r="P385">
        <f t="shared" si="36"/>
        <v>6</v>
      </c>
      <c r="Q385">
        <f t="shared" si="37"/>
        <v>0</v>
      </c>
      <c r="R385">
        <f t="shared" si="38"/>
        <v>1</v>
      </c>
      <c r="S385">
        <f t="shared" si="39"/>
        <v>1</v>
      </c>
      <c r="T385">
        <f t="shared" si="40"/>
        <v>0</v>
      </c>
      <c r="U385">
        <f t="shared" si="41"/>
        <v>1</v>
      </c>
      <c r="V385">
        <f t="shared" si="42"/>
        <v>0</v>
      </c>
    </row>
    <row r="386" spans="1:22" ht="16.8" thickBot="1" x14ac:dyDescent="0.35">
      <c r="A386" t="s">
        <v>1369</v>
      </c>
      <c r="B386">
        <v>6</v>
      </c>
      <c r="F386" s="7"/>
      <c r="G386" s="8"/>
      <c r="H386" s="6" t="s">
        <v>1706</v>
      </c>
      <c r="I386" s="15" t="s">
        <v>1522</v>
      </c>
      <c r="J386" s="16" t="s">
        <v>1522</v>
      </c>
      <c r="K386" s="18"/>
      <c r="L386" s="15" t="s">
        <v>1522</v>
      </c>
      <c r="M386" s="19"/>
      <c r="N386" s="17"/>
      <c r="P386">
        <f t="shared" si="36"/>
        <v>6</v>
      </c>
      <c r="Q386">
        <f t="shared" si="37"/>
        <v>0</v>
      </c>
      <c r="R386">
        <f t="shared" si="38"/>
        <v>1</v>
      </c>
      <c r="S386">
        <f t="shared" si="39"/>
        <v>1</v>
      </c>
      <c r="T386">
        <f t="shared" si="40"/>
        <v>0</v>
      </c>
      <c r="U386">
        <f t="shared" si="41"/>
        <v>1</v>
      </c>
      <c r="V386">
        <f t="shared" si="42"/>
        <v>0</v>
      </c>
    </row>
    <row r="387" spans="1:22" ht="16.8" thickBot="1" x14ac:dyDescent="0.35">
      <c r="A387" t="s">
        <v>1346</v>
      </c>
      <c r="B387">
        <v>6</v>
      </c>
      <c r="F387" s="7"/>
      <c r="G387" s="8"/>
      <c r="H387" s="6" t="s">
        <v>1403</v>
      </c>
      <c r="I387" s="15" t="s">
        <v>1522</v>
      </c>
      <c r="J387" s="16" t="s">
        <v>1522</v>
      </c>
      <c r="K387" s="18"/>
      <c r="L387" s="15" t="s">
        <v>1522</v>
      </c>
      <c r="M387" s="19"/>
      <c r="N387" s="17"/>
      <c r="P387">
        <f t="shared" si="36"/>
        <v>6</v>
      </c>
      <c r="Q387">
        <f t="shared" si="37"/>
        <v>0</v>
      </c>
      <c r="R387">
        <f t="shared" si="38"/>
        <v>1</v>
      </c>
      <c r="S387">
        <f t="shared" si="39"/>
        <v>1</v>
      </c>
      <c r="T387">
        <f t="shared" si="40"/>
        <v>0</v>
      </c>
      <c r="U387">
        <f t="shared" si="41"/>
        <v>1</v>
      </c>
      <c r="V387">
        <f t="shared" si="42"/>
        <v>0</v>
      </c>
    </row>
    <row r="388" spans="1:22" ht="16.8" thickBot="1" x14ac:dyDescent="0.35">
      <c r="B388">
        <v>2388</v>
      </c>
      <c r="C388">
        <v>993</v>
      </c>
      <c r="F388" s="7"/>
      <c r="G388" s="6" t="s">
        <v>1707</v>
      </c>
      <c r="H388" s="9" t="s">
        <v>1708</v>
      </c>
      <c r="I388" s="24" t="s">
        <v>1522</v>
      </c>
      <c r="J388" s="16"/>
      <c r="K388" s="25"/>
      <c r="L388" s="24" t="s">
        <v>1522</v>
      </c>
      <c r="M388" s="19"/>
      <c r="N388" s="17"/>
      <c r="P388">
        <v>7</v>
      </c>
      <c r="Q388">
        <v>0</v>
      </c>
      <c r="R388">
        <f t="shared" si="38"/>
        <v>1</v>
      </c>
      <c r="S388">
        <f t="shared" si="39"/>
        <v>0</v>
      </c>
      <c r="T388">
        <f t="shared" si="40"/>
        <v>0</v>
      </c>
      <c r="U388">
        <f t="shared" si="41"/>
        <v>1</v>
      </c>
      <c r="V388">
        <f t="shared" si="42"/>
        <v>0</v>
      </c>
    </row>
    <row r="389" spans="1:22" ht="16.8" thickBot="1" x14ac:dyDescent="0.35">
      <c r="F389" s="7"/>
      <c r="G389" s="8"/>
      <c r="H389" s="9" t="s">
        <v>1709</v>
      </c>
      <c r="I389" s="24" t="s">
        <v>1522</v>
      </c>
      <c r="J389" s="16"/>
      <c r="K389" s="25"/>
      <c r="L389" s="24" t="s">
        <v>1522</v>
      </c>
      <c r="M389" s="19"/>
      <c r="N389" s="17"/>
      <c r="P389">
        <v>7</v>
      </c>
      <c r="Q389">
        <v>0</v>
      </c>
      <c r="R389">
        <f t="shared" si="38"/>
        <v>1</v>
      </c>
      <c r="S389">
        <f t="shared" si="39"/>
        <v>0</v>
      </c>
      <c r="T389">
        <f t="shared" si="40"/>
        <v>0</v>
      </c>
      <c r="U389">
        <f t="shared" si="41"/>
        <v>1</v>
      </c>
      <c r="V389">
        <f t="shared" si="42"/>
        <v>0</v>
      </c>
    </row>
    <row r="390" spans="1:22" ht="16.8" thickBot="1" x14ac:dyDescent="0.35">
      <c r="F390" s="7"/>
      <c r="G390" s="8"/>
      <c r="H390" s="9" t="s">
        <v>1710</v>
      </c>
      <c r="I390" s="24" t="s">
        <v>1522</v>
      </c>
      <c r="J390" s="16"/>
      <c r="K390" s="25"/>
      <c r="L390" s="24" t="s">
        <v>1522</v>
      </c>
      <c r="M390" s="19"/>
      <c r="N390" s="17"/>
      <c r="P390">
        <v>7</v>
      </c>
      <c r="Q390">
        <v>0</v>
      </c>
      <c r="R390">
        <f t="shared" si="38"/>
        <v>1</v>
      </c>
      <c r="S390">
        <f t="shared" si="39"/>
        <v>0</v>
      </c>
      <c r="T390">
        <f t="shared" si="40"/>
        <v>0</v>
      </c>
      <c r="U390">
        <f t="shared" si="41"/>
        <v>1</v>
      </c>
      <c r="V390">
        <f t="shared" si="42"/>
        <v>0</v>
      </c>
    </row>
    <row r="391" spans="1:22" ht="16.8" thickBot="1" x14ac:dyDescent="0.35">
      <c r="F391" s="7"/>
      <c r="G391" s="8"/>
      <c r="H391" s="9" t="s">
        <v>1711</v>
      </c>
      <c r="I391" s="24" t="s">
        <v>1522</v>
      </c>
      <c r="J391" s="16"/>
      <c r="K391" s="25"/>
      <c r="L391" s="24" t="s">
        <v>1522</v>
      </c>
      <c r="M391" s="19"/>
      <c r="N391" s="17"/>
      <c r="P391">
        <v>9</v>
      </c>
      <c r="Q391">
        <v>0</v>
      </c>
      <c r="R391">
        <f t="shared" si="38"/>
        <v>1</v>
      </c>
      <c r="S391">
        <f t="shared" si="39"/>
        <v>0</v>
      </c>
      <c r="T391">
        <f t="shared" si="40"/>
        <v>0</v>
      </c>
      <c r="U391">
        <f t="shared" si="41"/>
        <v>1</v>
      </c>
      <c r="V391">
        <f t="shared" si="42"/>
        <v>0</v>
      </c>
    </row>
    <row r="392" spans="1:22" ht="16.8" thickBot="1" x14ac:dyDescent="0.35">
      <c r="F392" s="7"/>
      <c r="G392" s="8"/>
      <c r="H392" s="9" t="s">
        <v>1712</v>
      </c>
      <c r="I392" s="24" t="s">
        <v>1522</v>
      </c>
      <c r="J392" s="16"/>
      <c r="K392" s="25"/>
      <c r="L392" s="24" t="s">
        <v>1522</v>
      </c>
      <c r="M392" s="19"/>
      <c r="N392" s="17"/>
      <c r="P392">
        <v>7</v>
      </c>
      <c r="Q392">
        <v>0</v>
      </c>
      <c r="R392">
        <f t="shared" si="38"/>
        <v>1</v>
      </c>
      <c r="S392">
        <f t="shared" si="39"/>
        <v>0</v>
      </c>
      <c r="T392">
        <f t="shared" si="40"/>
        <v>0</v>
      </c>
      <c r="U392">
        <f t="shared" si="41"/>
        <v>1</v>
      </c>
      <c r="V392">
        <f t="shared" si="42"/>
        <v>0</v>
      </c>
    </row>
    <row r="393" spans="1:22" ht="16.8" thickBot="1" x14ac:dyDescent="0.35">
      <c r="F393" s="7"/>
      <c r="G393" s="8"/>
      <c r="H393" s="9" t="s">
        <v>1713</v>
      </c>
      <c r="I393" s="24" t="s">
        <v>1522</v>
      </c>
      <c r="J393" s="16"/>
      <c r="K393" s="25"/>
      <c r="L393" s="24" t="s">
        <v>1522</v>
      </c>
      <c r="M393" s="19"/>
      <c r="N393" s="17"/>
      <c r="P393">
        <v>8</v>
      </c>
      <c r="Q393">
        <v>0</v>
      </c>
      <c r="R393">
        <f t="shared" si="38"/>
        <v>1</v>
      </c>
      <c r="S393">
        <f t="shared" si="39"/>
        <v>0</v>
      </c>
      <c r="T393">
        <f t="shared" si="40"/>
        <v>0</v>
      </c>
      <c r="U393">
        <f t="shared" si="41"/>
        <v>1</v>
      </c>
      <c r="V393">
        <f t="shared" si="42"/>
        <v>0</v>
      </c>
    </row>
    <row r="394" spans="1:22" ht="16.8" thickBot="1" x14ac:dyDescent="0.35">
      <c r="F394" s="7"/>
      <c r="G394" s="8"/>
      <c r="H394" s="9" t="s">
        <v>1714</v>
      </c>
      <c r="I394" s="24" t="s">
        <v>1522</v>
      </c>
      <c r="J394" s="16"/>
      <c r="K394" s="25"/>
      <c r="L394" s="24" t="s">
        <v>1522</v>
      </c>
      <c r="M394" s="19"/>
      <c r="N394" s="17"/>
      <c r="P394">
        <v>9</v>
      </c>
      <c r="Q394">
        <v>0</v>
      </c>
      <c r="R394">
        <f t="shared" si="38"/>
        <v>1</v>
      </c>
      <c r="S394">
        <f t="shared" si="39"/>
        <v>0</v>
      </c>
      <c r="T394">
        <f t="shared" si="40"/>
        <v>0</v>
      </c>
      <c r="U394">
        <f t="shared" si="41"/>
        <v>1</v>
      </c>
      <c r="V394">
        <f t="shared" si="42"/>
        <v>0</v>
      </c>
    </row>
    <row r="395" spans="1:22" ht="16.8" thickBot="1" x14ac:dyDescent="0.35">
      <c r="F395" s="7"/>
      <c r="G395" s="8"/>
      <c r="H395" s="9" t="s">
        <v>1715</v>
      </c>
      <c r="I395" s="24" t="s">
        <v>1522</v>
      </c>
      <c r="J395" s="16"/>
      <c r="K395" s="25"/>
      <c r="L395" s="24" t="s">
        <v>1522</v>
      </c>
      <c r="M395" s="19"/>
      <c r="N395" s="17"/>
      <c r="P395">
        <v>9</v>
      </c>
      <c r="Q395">
        <v>0</v>
      </c>
      <c r="R395">
        <f t="shared" si="38"/>
        <v>1</v>
      </c>
      <c r="S395">
        <f t="shared" si="39"/>
        <v>0</v>
      </c>
      <c r="T395">
        <f t="shared" si="40"/>
        <v>0</v>
      </c>
      <c r="U395">
        <f t="shared" si="41"/>
        <v>1</v>
      </c>
      <c r="V395">
        <f t="shared" si="42"/>
        <v>0</v>
      </c>
    </row>
    <row r="396" spans="1:22" ht="16.8" thickBot="1" x14ac:dyDescent="0.35">
      <c r="F396" s="7"/>
      <c r="G396" s="8"/>
      <c r="H396" s="9" t="s">
        <v>1716</v>
      </c>
      <c r="I396" s="24" t="s">
        <v>1522</v>
      </c>
      <c r="J396" s="16"/>
      <c r="K396" s="25"/>
      <c r="L396" s="24" t="s">
        <v>1522</v>
      </c>
      <c r="M396" s="19"/>
      <c r="N396" s="17"/>
      <c r="P396">
        <v>7</v>
      </c>
      <c r="Q396">
        <v>0</v>
      </c>
      <c r="R396">
        <f t="shared" si="38"/>
        <v>1</v>
      </c>
      <c r="S396">
        <f t="shared" si="39"/>
        <v>0</v>
      </c>
      <c r="T396">
        <f t="shared" si="40"/>
        <v>0</v>
      </c>
      <c r="U396">
        <f t="shared" si="41"/>
        <v>1</v>
      </c>
      <c r="V396">
        <f t="shared" si="42"/>
        <v>0</v>
      </c>
    </row>
    <row r="397" spans="1:22" ht="16.8" thickBot="1" x14ac:dyDescent="0.35">
      <c r="F397" s="7"/>
      <c r="G397" s="8"/>
      <c r="H397" s="9" t="s">
        <v>1717</v>
      </c>
      <c r="I397" s="24" t="s">
        <v>1522</v>
      </c>
      <c r="J397" s="16"/>
      <c r="K397" s="25"/>
      <c r="L397" s="24" t="s">
        <v>1522</v>
      </c>
      <c r="M397" s="19"/>
      <c r="N397" s="17"/>
      <c r="P397">
        <v>7</v>
      </c>
      <c r="Q397">
        <v>0</v>
      </c>
      <c r="R397">
        <f t="shared" ref="R397:R401" si="43">IF(I397="V",1,0)</f>
        <v>1</v>
      </c>
      <c r="S397">
        <f t="shared" ref="S397:S401" si="44">IF(J397="V",1,0)</f>
        <v>0</v>
      </c>
      <c r="T397">
        <f t="shared" ref="T397:T401" si="45">IF(K397="V",1,0)</f>
        <v>0</v>
      </c>
      <c r="U397">
        <f t="shared" ref="U397:U401" si="46">IF(L397="V",1,0)</f>
        <v>1</v>
      </c>
      <c r="V397">
        <f t="shared" ref="V397:V401" si="47">IF(M397="V",1,0)</f>
        <v>0</v>
      </c>
    </row>
    <row r="398" spans="1:22" ht="16.8" thickBot="1" x14ac:dyDescent="0.35">
      <c r="F398" s="7"/>
      <c r="G398" s="8"/>
      <c r="H398" s="9" t="s">
        <v>1718</v>
      </c>
      <c r="I398" s="24" t="s">
        <v>1522</v>
      </c>
      <c r="J398" s="16"/>
      <c r="K398" s="25"/>
      <c r="L398" s="24" t="s">
        <v>1522</v>
      </c>
      <c r="M398" s="19"/>
      <c r="N398" s="17"/>
      <c r="P398">
        <v>6</v>
      </c>
      <c r="Q398">
        <v>0</v>
      </c>
      <c r="R398">
        <f t="shared" si="43"/>
        <v>1</v>
      </c>
      <c r="S398">
        <f t="shared" si="44"/>
        <v>0</v>
      </c>
      <c r="T398">
        <f t="shared" si="45"/>
        <v>0</v>
      </c>
      <c r="U398">
        <f t="shared" si="46"/>
        <v>1</v>
      </c>
      <c r="V398">
        <f t="shared" si="47"/>
        <v>0</v>
      </c>
    </row>
    <row r="399" spans="1:22" ht="16.8" thickBot="1" x14ac:dyDescent="0.35">
      <c r="F399" s="7"/>
      <c r="G399" s="8"/>
      <c r="H399" s="9" t="s">
        <v>1719</v>
      </c>
      <c r="I399" s="24" t="s">
        <v>1522</v>
      </c>
      <c r="J399" s="16"/>
      <c r="K399" s="25"/>
      <c r="L399" s="24" t="s">
        <v>1522</v>
      </c>
      <c r="M399" s="19"/>
      <c r="N399" s="17"/>
      <c r="P399">
        <v>7</v>
      </c>
      <c r="Q399">
        <v>0</v>
      </c>
      <c r="R399">
        <f t="shared" si="43"/>
        <v>1</v>
      </c>
      <c r="S399">
        <f t="shared" si="44"/>
        <v>0</v>
      </c>
      <c r="T399">
        <f t="shared" si="45"/>
        <v>0</v>
      </c>
      <c r="U399">
        <f t="shared" si="46"/>
        <v>1</v>
      </c>
      <c r="V399">
        <f t="shared" si="47"/>
        <v>0</v>
      </c>
    </row>
    <row r="400" spans="1:22" ht="16.8" thickBot="1" x14ac:dyDescent="0.35">
      <c r="F400" s="7"/>
      <c r="G400" s="8"/>
      <c r="H400" s="9" t="s">
        <v>1720</v>
      </c>
      <c r="I400" s="24" t="s">
        <v>1522</v>
      </c>
      <c r="J400" s="16"/>
      <c r="K400" s="25"/>
      <c r="L400" s="24" t="s">
        <v>1522</v>
      </c>
      <c r="M400" s="19"/>
      <c r="N400" s="17"/>
      <c r="P400">
        <v>9</v>
      </c>
      <c r="Q400">
        <v>0</v>
      </c>
      <c r="R400">
        <f t="shared" si="43"/>
        <v>1</v>
      </c>
      <c r="S400">
        <f t="shared" si="44"/>
        <v>0</v>
      </c>
      <c r="T400">
        <f t="shared" si="45"/>
        <v>0</v>
      </c>
      <c r="U400">
        <f t="shared" si="46"/>
        <v>1</v>
      </c>
      <c r="V400">
        <f t="shared" si="47"/>
        <v>0</v>
      </c>
    </row>
    <row r="401" spans="6:22" ht="16.8" thickBot="1" x14ac:dyDescent="0.35">
      <c r="F401" s="7"/>
      <c r="G401" s="8"/>
      <c r="H401" s="9" t="s">
        <v>1721</v>
      </c>
      <c r="I401" s="24" t="s">
        <v>1522</v>
      </c>
      <c r="J401" s="16"/>
      <c r="K401" s="25"/>
      <c r="L401" s="24" t="s">
        <v>1522</v>
      </c>
      <c r="M401" s="19"/>
      <c r="N401" s="17"/>
      <c r="P401">
        <v>8</v>
      </c>
      <c r="Q401">
        <v>0</v>
      </c>
      <c r="R401">
        <f t="shared" si="43"/>
        <v>1</v>
      </c>
      <c r="S401">
        <f t="shared" si="44"/>
        <v>0</v>
      </c>
      <c r="T401">
        <f t="shared" si="45"/>
        <v>0</v>
      </c>
      <c r="U401">
        <f t="shared" si="46"/>
        <v>1</v>
      </c>
      <c r="V401">
        <f t="shared" si="47"/>
        <v>0</v>
      </c>
    </row>
    <row r="403" spans="6:22" x14ac:dyDescent="0.3">
      <c r="I403">
        <f>COUNTBLANK(I12:I401)</f>
        <v>19</v>
      </c>
    </row>
  </sheetData>
  <mergeCells count="12">
    <mergeCell ref="L9:M9"/>
    <mergeCell ref="L10:M10"/>
    <mergeCell ref="F9:F10"/>
    <mergeCell ref="G9:G10"/>
    <mergeCell ref="H9:H10"/>
    <mergeCell ref="J9:K9"/>
    <mergeCell ref="J10:K10"/>
    <mergeCell ref="S9:T9"/>
    <mergeCell ref="U9:V9"/>
    <mergeCell ref="S10:T10"/>
    <mergeCell ref="U10:V10"/>
    <mergeCell ref="N9:N10"/>
  </mergeCells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382"/>
  <sheetViews>
    <sheetView topLeftCell="T1" workbookViewId="0">
      <selection activeCell="W5" sqref="W5"/>
    </sheetView>
  </sheetViews>
  <sheetFormatPr defaultRowHeight="16.2" x14ac:dyDescent="0.3"/>
  <cols>
    <col min="1" max="1" width="17.77734375" bestFit="1" customWidth="1"/>
    <col min="2" max="2" width="10.77734375" bestFit="1" customWidth="1"/>
    <col min="3" max="3" width="20.5546875" customWidth="1"/>
    <col min="4" max="4" width="19.44140625" bestFit="1" customWidth="1"/>
    <col min="5" max="5" width="13.21875" bestFit="1" customWidth="1"/>
    <col min="6" max="8" width="6.109375" bestFit="1" customWidth="1"/>
    <col min="9" max="9" width="35.109375" customWidth="1"/>
    <col min="10" max="10" width="10.77734375" customWidth="1"/>
    <col min="11" max="11" width="13.21875" bestFit="1" customWidth="1"/>
    <col min="12" max="12" width="19.6640625" bestFit="1" customWidth="1"/>
    <col min="13" max="13" width="6.5546875" customWidth="1"/>
    <col min="14" max="15" width="6.109375" bestFit="1" customWidth="1"/>
    <col min="16" max="18" width="8.44140625" bestFit="1" customWidth="1"/>
    <col min="19" max="19" width="20" bestFit="1" customWidth="1"/>
    <col min="23" max="23" width="30.33203125" bestFit="1" customWidth="1"/>
    <col min="24" max="24" width="8.44140625" customWidth="1"/>
    <col min="25" max="28" width="15.88671875" customWidth="1"/>
    <col min="29" max="30" width="6.21875" customWidth="1"/>
    <col min="31" max="32" width="8.5546875" customWidth="1"/>
    <col min="33" max="33" width="8" customWidth="1"/>
    <col min="34" max="34" width="6.21875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t="s">
        <v>1963</v>
      </c>
    </row>
    <row r="2" spans="1:29" x14ac:dyDescent="0.3">
      <c r="A2" s="1" t="s">
        <v>19</v>
      </c>
      <c r="B2" s="1" t="s">
        <v>20</v>
      </c>
      <c r="C2" s="1" t="s">
        <v>21</v>
      </c>
      <c r="D2" s="1" t="s">
        <v>22</v>
      </c>
      <c r="E2" s="1">
        <v>2019</v>
      </c>
      <c r="F2" s="1">
        <v>4</v>
      </c>
      <c r="G2" s="1">
        <v>8</v>
      </c>
      <c r="H2" s="1">
        <v>1</v>
      </c>
      <c r="I2" s="1" t="s">
        <v>23</v>
      </c>
      <c r="J2" s="1">
        <v>1</v>
      </c>
      <c r="K2" s="1">
        <v>241654</v>
      </c>
      <c r="L2" s="1">
        <v>2675867</v>
      </c>
      <c r="M2" s="1">
        <v>8</v>
      </c>
      <c r="N2" s="1">
        <v>16</v>
      </c>
      <c r="O2" s="1">
        <v>0</v>
      </c>
      <c r="P2" s="1"/>
      <c r="Q2" s="1"/>
      <c r="R2" s="1" t="s">
        <v>24</v>
      </c>
      <c r="S2" s="1"/>
      <c r="T2" t="s">
        <v>1861</v>
      </c>
      <c r="W2" s="2" t="s">
        <v>14</v>
      </c>
      <c r="X2" t="s" vm="1">
        <v>1413</v>
      </c>
    </row>
    <row r="3" spans="1:29" x14ac:dyDescent="0.3">
      <c r="A3" s="1" t="s">
        <v>19</v>
      </c>
      <c r="B3" s="1" t="s">
        <v>20</v>
      </c>
      <c r="C3" s="1" t="s">
        <v>21</v>
      </c>
      <c r="D3" s="1" t="s">
        <v>22</v>
      </c>
      <c r="E3" s="1">
        <v>2019</v>
      </c>
      <c r="F3" s="1">
        <v>4</v>
      </c>
      <c r="G3" s="1">
        <v>8</v>
      </c>
      <c r="H3" s="1">
        <v>1</v>
      </c>
      <c r="I3" s="1" t="s">
        <v>23</v>
      </c>
      <c r="J3" s="1">
        <v>2</v>
      </c>
      <c r="K3" s="1">
        <v>241667</v>
      </c>
      <c r="L3" s="1">
        <v>2676103</v>
      </c>
      <c r="M3" s="1">
        <v>8</v>
      </c>
      <c r="N3" s="1">
        <v>28</v>
      </c>
      <c r="O3" s="1">
        <v>0</v>
      </c>
      <c r="P3" s="1"/>
      <c r="Q3" s="1"/>
      <c r="R3" s="1" t="s">
        <v>24</v>
      </c>
      <c r="S3" s="1"/>
      <c r="T3" t="s">
        <v>1861</v>
      </c>
    </row>
    <row r="4" spans="1:29" x14ac:dyDescent="0.3">
      <c r="A4" s="1" t="s">
        <v>19</v>
      </c>
      <c r="B4" s="1" t="s">
        <v>20</v>
      </c>
      <c r="C4" s="1" t="s">
        <v>21</v>
      </c>
      <c r="D4" s="1" t="s">
        <v>22</v>
      </c>
      <c r="E4" s="1">
        <v>2019</v>
      </c>
      <c r="F4" s="1">
        <v>4</v>
      </c>
      <c r="G4" s="1">
        <v>8</v>
      </c>
      <c r="H4" s="1">
        <v>1</v>
      </c>
      <c r="I4" s="1" t="s">
        <v>23</v>
      </c>
      <c r="J4" s="1">
        <v>3</v>
      </c>
      <c r="K4" s="1">
        <v>241823</v>
      </c>
      <c r="L4" s="1">
        <v>2676268</v>
      </c>
      <c r="M4" s="1">
        <v>8</v>
      </c>
      <c r="N4" s="1">
        <v>38</v>
      </c>
      <c r="O4" s="1">
        <v>0</v>
      </c>
      <c r="P4" s="1"/>
      <c r="Q4" s="1"/>
      <c r="R4" s="1" t="s">
        <v>24</v>
      </c>
      <c r="S4" s="1"/>
      <c r="T4" t="s">
        <v>1861</v>
      </c>
      <c r="W4" s="2" t="s">
        <v>1745</v>
      </c>
      <c r="Y4" s="2" t="s">
        <v>1858</v>
      </c>
    </row>
    <row r="5" spans="1:29" x14ac:dyDescent="0.3">
      <c r="A5" s="1" t="s">
        <v>19</v>
      </c>
      <c r="B5" s="1" t="s">
        <v>20</v>
      </c>
      <c r="C5" s="1" t="s">
        <v>21</v>
      </c>
      <c r="D5" s="1" t="s">
        <v>22</v>
      </c>
      <c r="E5" s="1">
        <v>2019</v>
      </c>
      <c r="F5" s="1">
        <v>4</v>
      </c>
      <c r="G5" s="1">
        <v>8</v>
      </c>
      <c r="H5" s="1">
        <v>1</v>
      </c>
      <c r="I5" s="1" t="s">
        <v>23</v>
      </c>
      <c r="J5" s="1">
        <v>4</v>
      </c>
      <c r="K5" s="1">
        <v>241927</v>
      </c>
      <c r="L5" s="1">
        <v>2676518</v>
      </c>
      <c r="M5" s="1">
        <v>8</v>
      </c>
      <c r="N5" s="1">
        <v>47</v>
      </c>
      <c r="O5" s="1">
        <v>0</v>
      </c>
      <c r="P5" s="1"/>
      <c r="Q5" s="1"/>
      <c r="R5" s="1" t="s">
        <v>24</v>
      </c>
      <c r="S5" s="1"/>
      <c r="T5" t="s">
        <v>1861</v>
      </c>
      <c r="W5" s="2" t="s">
        <v>0</v>
      </c>
      <c r="X5" s="2" t="s">
        <v>7</v>
      </c>
      <c r="Y5" t="s">
        <v>1886</v>
      </c>
      <c r="Z5" t="s">
        <v>1870</v>
      </c>
      <c r="AA5" t="s">
        <v>1863</v>
      </c>
      <c r="AB5" t="s">
        <v>1861</v>
      </c>
      <c r="AC5" t="s">
        <v>1513</v>
      </c>
    </row>
    <row r="6" spans="1:29" x14ac:dyDescent="0.3">
      <c r="A6" s="1" t="s">
        <v>19</v>
      </c>
      <c r="B6" s="1" t="s">
        <v>20</v>
      </c>
      <c r="C6" s="1" t="s">
        <v>21</v>
      </c>
      <c r="D6" s="1" t="s">
        <v>22</v>
      </c>
      <c r="E6" s="1">
        <v>2019</v>
      </c>
      <c r="F6" s="1">
        <v>4</v>
      </c>
      <c r="G6" s="1">
        <v>8</v>
      </c>
      <c r="H6" s="1">
        <v>1</v>
      </c>
      <c r="I6" s="1" t="s">
        <v>23</v>
      </c>
      <c r="J6" s="1">
        <v>5</v>
      </c>
      <c r="K6" s="1">
        <v>241562</v>
      </c>
      <c r="L6" s="1">
        <v>2676425</v>
      </c>
      <c r="M6" s="1">
        <v>9</v>
      </c>
      <c r="N6" s="1">
        <v>8</v>
      </c>
      <c r="O6" s="1">
        <v>0</v>
      </c>
      <c r="P6" s="1"/>
      <c r="Q6" s="1"/>
      <c r="R6" s="1" t="s">
        <v>24</v>
      </c>
      <c r="S6" s="1"/>
      <c r="T6" t="s">
        <v>1861</v>
      </c>
      <c r="W6" t="s">
        <v>1390</v>
      </c>
      <c r="X6">
        <v>1</v>
      </c>
      <c r="Y6" s="1"/>
      <c r="Z6" s="1"/>
      <c r="AA6" s="1">
        <v>1</v>
      </c>
      <c r="AB6" s="1">
        <v>31</v>
      </c>
      <c r="AC6" s="1">
        <v>32</v>
      </c>
    </row>
    <row r="7" spans="1:29" x14ac:dyDescent="0.3">
      <c r="A7" s="1" t="s">
        <v>19</v>
      </c>
      <c r="B7" s="1" t="s">
        <v>20</v>
      </c>
      <c r="C7" s="1" t="s">
        <v>21</v>
      </c>
      <c r="D7" s="1" t="s">
        <v>22</v>
      </c>
      <c r="E7" s="1">
        <v>2019</v>
      </c>
      <c r="F7" s="1">
        <v>4</v>
      </c>
      <c r="G7" s="1">
        <v>8</v>
      </c>
      <c r="H7" s="1">
        <v>1</v>
      </c>
      <c r="I7" s="1" t="s">
        <v>23</v>
      </c>
      <c r="J7" s="1">
        <v>6</v>
      </c>
      <c r="K7" s="1">
        <v>241347</v>
      </c>
      <c r="L7" s="1">
        <v>2676351</v>
      </c>
      <c r="M7" s="1">
        <v>9</v>
      </c>
      <c r="N7" s="1">
        <v>17</v>
      </c>
      <c r="O7" s="1">
        <v>0</v>
      </c>
      <c r="P7" s="1"/>
      <c r="Q7" s="1"/>
      <c r="R7" s="1" t="s">
        <v>24</v>
      </c>
      <c r="S7" s="1"/>
      <c r="T7" t="s">
        <v>1863</v>
      </c>
      <c r="X7">
        <v>2</v>
      </c>
      <c r="Y7" s="1"/>
      <c r="Z7" s="1"/>
      <c r="AA7" s="1"/>
      <c r="AB7" s="1">
        <v>8</v>
      </c>
      <c r="AC7" s="1">
        <v>8</v>
      </c>
    </row>
    <row r="8" spans="1:29" x14ac:dyDescent="0.3">
      <c r="A8" s="1" t="s">
        <v>19</v>
      </c>
      <c r="B8" s="1" t="s">
        <v>20</v>
      </c>
      <c r="C8" s="1" t="s">
        <v>25</v>
      </c>
      <c r="D8" s="1" t="s">
        <v>26</v>
      </c>
      <c r="E8" s="1">
        <v>2019</v>
      </c>
      <c r="F8" s="1">
        <v>4</v>
      </c>
      <c r="G8" s="1">
        <v>2</v>
      </c>
      <c r="H8" s="1">
        <v>1</v>
      </c>
      <c r="I8" s="1" t="s">
        <v>27</v>
      </c>
      <c r="J8" s="1">
        <v>1</v>
      </c>
      <c r="K8" s="1">
        <v>243000</v>
      </c>
      <c r="L8" s="1">
        <v>2675308</v>
      </c>
      <c r="M8" s="1">
        <v>8</v>
      </c>
      <c r="N8" s="1">
        <v>50</v>
      </c>
      <c r="O8" s="1">
        <v>0</v>
      </c>
      <c r="P8" s="1"/>
      <c r="Q8" s="1"/>
      <c r="R8" s="1" t="s">
        <v>28</v>
      </c>
      <c r="S8" s="1"/>
      <c r="T8" t="s">
        <v>1864</v>
      </c>
      <c r="W8" t="s">
        <v>19</v>
      </c>
      <c r="X8">
        <v>1</v>
      </c>
      <c r="Y8" s="1">
        <v>1</v>
      </c>
      <c r="Z8" s="1">
        <v>1</v>
      </c>
      <c r="AA8" s="1">
        <v>2</v>
      </c>
      <c r="AB8" s="1">
        <v>4</v>
      </c>
      <c r="AC8" s="1">
        <v>8</v>
      </c>
    </row>
    <row r="9" spans="1:29" x14ac:dyDescent="0.3">
      <c r="A9" s="1" t="s">
        <v>19</v>
      </c>
      <c r="B9" s="1" t="s">
        <v>20</v>
      </c>
      <c r="C9" s="1" t="s">
        <v>25</v>
      </c>
      <c r="D9" s="1" t="s">
        <v>26</v>
      </c>
      <c r="E9" s="1">
        <v>2019</v>
      </c>
      <c r="F9" s="1">
        <v>4</v>
      </c>
      <c r="G9" s="1">
        <v>2</v>
      </c>
      <c r="H9" s="1">
        <v>1</v>
      </c>
      <c r="I9" s="1" t="s">
        <v>27</v>
      </c>
      <c r="J9" s="1">
        <v>2</v>
      </c>
      <c r="K9" s="1">
        <v>243200</v>
      </c>
      <c r="L9" s="1">
        <v>2675425</v>
      </c>
      <c r="M9" s="1">
        <v>8</v>
      </c>
      <c r="N9" s="1">
        <v>52</v>
      </c>
      <c r="O9" s="1">
        <v>0</v>
      </c>
      <c r="P9" s="1"/>
      <c r="Q9" s="1"/>
      <c r="R9" s="1" t="s">
        <v>24</v>
      </c>
      <c r="S9" s="1"/>
      <c r="T9" t="s">
        <v>1863</v>
      </c>
      <c r="X9">
        <v>2</v>
      </c>
      <c r="Y9" s="1"/>
      <c r="Z9" s="1"/>
      <c r="AA9" s="1">
        <v>1</v>
      </c>
      <c r="AB9" s="1">
        <v>4</v>
      </c>
      <c r="AC9" s="1">
        <v>5</v>
      </c>
    </row>
    <row r="10" spans="1:29" x14ac:dyDescent="0.3">
      <c r="A10" s="1" t="s">
        <v>19</v>
      </c>
      <c r="B10" s="1" t="s">
        <v>20</v>
      </c>
      <c r="C10" s="1" t="s">
        <v>25</v>
      </c>
      <c r="D10" s="1" t="s">
        <v>26</v>
      </c>
      <c r="E10" s="1">
        <v>2019</v>
      </c>
      <c r="F10" s="1">
        <v>4</v>
      </c>
      <c r="G10" s="1">
        <v>2</v>
      </c>
      <c r="H10" s="1">
        <v>1</v>
      </c>
      <c r="I10" s="1" t="s">
        <v>27</v>
      </c>
      <c r="J10" s="1">
        <v>3</v>
      </c>
      <c r="K10" s="1">
        <v>243401</v>
      </c>
      <c r="L10" s="1">
        <v>2675491</v>
      </c>
      <c r="M10" s="1">
        <v>9</v>
      </c>
      <c r="N10" s="1">
        <v>0</v>
      </c>
      <c r="O10" s="1">
        <v>0</v>
      </c>
      <c r="P10" s="1"/>
      <c r="Q10" s="1"/>
      <c r="R10" s="1" t="s">
        <v>24</v>
      </c>
      <c r="S10" s="1"/>
      <c r="T10" t="s">
        <v>1861</v>
      </c>
      <c r="W10" t="s">
        <v>220</v>
      </c>
      <c r="X10">
        <v>1</v>
      </c>
      <c r="Y10" s="1"/>
      <c r="Z10" s="1">
        <v>2</v>
      </c>
      <c r="AA10" s="1">
        <v>4</v>
      </c>
      <c r="AB10" s="1">
        <v>24</v>
      </c>
      <c r="AC10" s="1">
        <v>30</v>
      </c>
    </row>
    <row r="11" spans="1:29" x14ac:dyDescent="0.3">
      <c r="A11" s="1" t="s">
        <v>19</v>
      </c>
      <c r="B11" s="1" t="s">
        <v>20</v>
      </c>
      <c r="C11" s="1" t="s">
        <v>25</v>
      </c>
      <c r="D11" s="1" t="s">
        <v>26</v>
      </c>
      <c r="E11" s="1">
        <v>2019</v>
      </c>
      <c r="F11" s="1">
        <v>4</v>
      </c>
      <c r="G11" s="1">
        <v>2</v>
      </c>
      <c r="H11" s="1">
        <v>1</v>
      </c>
      <c r="I11" s="1" t="s">
        <v>27</v>
      </c>
      <c r="J11" s="1">
        <v>4</v>
      </c>
      <c r="K11" s="1">
        <v>243708</v>
      </c>
      <c r="L11" s="1">
        <v>2675843</v>
      </c>
      <c r="M11" s="1">
        <v>9</v>
      </c>
      <c r="N11" s="1">
        <v>10</v>
      </c>
      <c r="O11" s="1">
        <v>0</v>
      </c>
      <c r="P11" s="1"/>
      <c r="Q11" s="1"/>
      <c r="R11" s="1" t="s">
        <v>24</v>
      </c>
      <c r="S11" s="1"/>
      <c r="T11" t="s">
        <v>1861</v>
      </c>
      <c r="X11">
        <v>2</v>
      </c>
      <c r="Y11" s="1"/>
      <c r="Z11" s="1">
        <v>3</v>
      </c>
      <c r="AA11" s="1">
        <v>3</v>
      </c>
      <c r="AB11" s="1">
        <v>6</v>
      </c>
      <c r="AC11" s="1">
        <v>12</v>
      </c>
    </row>
    <row r="12" spans="1:29" x14ac:dyDescent="0.3">
      <c r="A12" s="1" t="s">
        <v>19</v>
      </c>
      <c r="B12" s="1" t="s">
        <v>20</v>
      </c>
      <c r="C12" s="1" t="s">
        <v>25</v>
      </c>
      <c r="D12" s="1" t="s">
        <v>26</v>
      </c>
      <c r="E12" s="1">
        <v>2019</v>
      </c>
      <c r="F12" s="1">
        <v>4</v>
      </c>
      <c r="G12" s="1">
        <v>2</v>
      </c>
      <c r="H12" s="1">
        <v>1</v>
      </c>
      <c r="I12" s="1" t="s">
        <v>27</v>
      </c>
      <c r="J12" s="1">
        <v>5</v>
      </c>
      <c r="K12" s="1">
        <v>243922</v>
      </c>
      <c r="L12" s="1">
        <v>2675985</v>
      </c>
      <c r="M12" s="1">
        <v>9</v>
      </c>
      <c r="N12" s="1">
        <v>20</v>
      </c>
      <c r="O12" s="1">
        <v>0</v>
      </c>
      <c r="P12" s="1"/>
      <c r="Q12" s="1"/>
      <c r="R12" s="1" t="s">
        <v>29</v>
      </c>
      <c r="S12" s="1"/>
      <c r="T12" t="s">
        <v>1864</v>
      </c>
      <c r="W12" t="s">
        <v>499</v>
      </c>
      <c r="X12">
        <v>1</v>
      </c>
      <c r="Y12" s="1"/>
      <c r="Z12" s="1">
        <v>1</v>
      </c>
      <c r="AA12" s="1"/>
      <c r="AB12" s="1">
        <v>12</v>
      </c>
      <c r="AC12" s="1">
        <v>13</v>
      </c>
    </row>
    <row r="13" spans="1:29" x14ac:dyDescent="0.3">
      <c r="A13" s="1" t="s">
        <v>19</v>
      </c>
      <c r="B13" s="1" t="s">
        <v>20</v>
      </c>
      <c r="C13" s="1" t="s">
        <v>25</v>
      </c>
      <c r="D13" s="1" t="s">
        <v>26</v>
      </c>
      <c r="E13" s="1">
        <v>2019</v>
      </c>
      <c r="F13" s="1">
        <v>4</v>
      </c>
      <c r="G13" s="1">
        <v>2</v>
      </c>
      <c r="H13" s="1">
        <v>1</v>
      </c>
      <c r="I13" s="1" t="s">
        <v>27</v>
      </c>
      <c r="J13" s="1">
        <v>6</v>
      </c>
      <c r="K13" s="1">
        <v>244099</v>
      </c>
      <c r="L13" s="1">
        <v>2676385</v>
      </c>
      <c r="M13" s="1">
        <v>9</v>
      </c>
      <c r="N13" s="1">
        <v>22</v>
      </c>
      <c r="O13" s="1">
        <v>0</v>
      </c>
      <c r="P13" s="1"/>
      <c r="Q13" s="1"/>
      <c r="R13" s="1" t="s">
        <v>30</v>
      </c>
      <c r="S13" s="1"/>
      <c r="T13" t="s">
        <v>1861</v>
      </c>
      <c r="X13">
        <v>2</v>
      </c>
      <c r="Y13" s="1"/>
      <c r="Z13" s="1"/>
      <c r="AA13" s="1"/>
      <c r="AB13" s="1">
        <v>4</v>
      </c>
      <c r="AC13" s="1">
        <v>4</v>
      </c>
    </row>
    <row r="14" spans="1:29" x14ac:dyDescent="0.3">
      <c r="A14" s="1" t="s">
        <v>19</v>
      </c>
      <c r="B14" s="1" t="s">
        <v>20</v>
      </c>
      <c r="C14" s="1" t="s">
        <v>31</v>
      </c>
      <c r="D14" s="1" t="s">
        <v>32</v>
      </c>
      <c r="E14" s="1">
        <v>2019</v>
      </c>
      <c r="F14" s="1">
        <v>4</v>
      </c>
      <c r="G14" s="1">
        <v>3</v>
      </c>
      <c r="H14" s="1">
        <v>1</v>
      </c>
      <c r="I14" s="1" t="s">
        <v>33</v>
      </c>
      <c r="J14" s="1">
        <v>1</v>
      </c>
      <c r="K14" s="1">
        <v>244001</v>
      </c>
      <c r="L14" s="1">
        <v>2675871</v>
      </c>
      <c r="M14" s="1">
        <v>8</v>
      </c>
      <c r="N14" s="1">
        <v>38</v>
      </c>
      <c r="O14" s="1">
        <v>0</v>
      </c>
      <c r="P14" s="1"/>
      <c r="Q14" s="1"/>
      <c r="R14" s="1" t="s">
        <v>24</v>
      </c>
      <c r="S14" s="1"/>
      <c r="T14" t="s">
        <v>1861</v>
      </c>
      <c r="W14" t="s">
        <v>687</v>
      </c>
      <c r="X14">
        <v>1</v>
      </c>
      <c r="Y14" s="1">
        <v>2</v>
      </c>
      <c r="Z14" s="1"/>
      <c r="AA14" s="1">
        <v>2</v>
      </c>
      <c r="AB14" s="1">
        <v>23</v>
      </c>
      <c r="AC14" s="1">
        <v>27</v>
      </c>
    </row>
    <row r="15" spans="1:29" x14ac:dyDescent="0.3">
      <c r="A15" s="1" t="s">
        <v>19</v>
      </c>
      <c r="B15" s="1" t="s">
        <v>20</v>
      </c>
      <c r="C15" s="1" t="s">
        <v>31</v>
      </c>
      <c r="D15" s="1" t="s">
        <v>32</v>
      </c>
      <c r="E15" s="1">
        <v>2019</v>
      </c>
      <c r="F15" s="1">
        <v>4</v>
      </c>
      <c r="G15" s="1">
        <v>3</v>
      </c>
      <c r="H15" s="1">
        <v>1</v>
      </c>
      <c r="I15" s="1" t="s">
        <v>33</v>
      </c>
      <c r="J15" s="1">
        <v>2</v>
      </c>
      <c r="K15" s="1">
        <v>244209</v>
      </c>
      <c r="L15" s="1">
        <v>2675870</v>
      </c>
      <c r="M15" s="1">
        <v>8</v>
      </c>
      <c r="N15" s="1">
        <v>52</v>
      </c>
      <c r="O15" s="1">
        <v>0</v>
      </c>
      <c r="P15" s="1"/>
      <c r="Q15" s="1"/>
      <c r="R15" s="1" t="s">
        <v>24</v>
      </c>
      <c r="S15" s="1"/>
      <c r="T15" t="s">
        <v>1863</v>
      </c>
      <c r="X15">
        <v>2</v>
      </c>
      <c r="Y15" s="1"/>
      <c r="Z15" s="1"/>
      <c r="AA15" s="1"/>
      <c r="AB15" s="1">
        <v>11</v>
      </c>
      <c r="AC15" s="1">
        <v>11</v>
      </c>
    </row>
    <row r="16" spans="1:29" x14ac:dyDescent="0.3">
      <c r="A16" s="1" t="s">
        <v>19</v>
      </c>
      <c r="B16" s="1" t="s">
        <v>20</v>
      </c>
      <c r="C16" s="1" t="s">
        <v>31</v>
      </c>
      <c r="D16" s="1" t="s">
        <v>32</v>
      </c>
      <c r="E16" s="1">
        <v>2019</v>
      </c>
      <c r="F16" s="1">
        <v>4</v>
      </c>
      <c r="G16" s="1">
        <v>3</v>
      </c>
      <c r="H16" s="1">
        <v>1</v>
      </c>
      <c r="I16" s="1" t="s">
        <v>33</v>
      </c>
      <c r="J16" s="1">
        <v>3</v>
      </c>
      <c r="K16" s="1">
        <v>244374</v>
      </c>
      <c r="L16" s="1">
        <v>2676029</v>
      </c>
      <c r="M16" s="1">
        <v>9</v>
      </c>
      <c r="N16" s="1">
        <v>1</v>
      </c>
      <c r="O16" s="1">
        <v>0</v>
      </c>
      <c r="P16" s="1"/>
      <c r="Q16" s="1"/>
      <c r="R16" s="1" t="s">
        <v>24</v>
      </c>
      <c r="S16" s="1"/>
      <c r="T16" t="s">
        <v>1864</v>
      </c>
      <c r="W16" t="s">
        <v>1511</v>
      </c>
      <c r="X16">
        <v>1</v>
      </c>
      <c r="Y16" s="1"/>
      <c r="Z16" s="1"/>
      <c r="AA16" s="1">
        <v>1</v>
      </c>
      <c r="AB16" s="1">
        <v>3</v>
      </c>
      <c r="AC16" s="1">
        <v>4</v>
      </c>
    </row>
    <row r="17" spans="1:29" x14ac:dyDescent="0.3">
      <c r="A17" s="1" t="s">
        <v>19</v>
      </c>
      <c r="B17" s="1" t="s">
        <v>20</v>
      </c>
      <c r="C17" s="1" t="s">
        <v>31</v>
      </c>
      <c r="D17" s="1" t="s">
        <v>32</v>
      </c>
      <c r="E17" s="1">
        <v>2019</v>
      </c>
      <c r="F17" s="1">
        <v>4</v>
      </c>
      <c r="G17" s="1">
        <v>3</v>
      </c>
      <c r="H17" s="1">
        <v>1</v>
      </c>
      <c r="I17" s="1" t="s">
        <v>33</v>
      </c>
      <c r="J17" s="1">
        <v>4</v>
      </c>
      <c r="K17" s="1">
        <v>244421</v>
      </c>
      <c r="L17" s="1">
        <v>2676272</v>
      </c>
      <c r="M17" s="1">
        <v>9</v>
      </c>
      <c r="N17" s="1">
        <v>8</v>
      </c>
      <c r="O17" s="1">
        <v>0</v>
      </c>
      <c r="P17" s="1"/>
      <c r="Q17" s="1"/>
      <c r="R17" s="1" t="s">
        <v>30</v>
      </c>
      <c r="S17" s="1"/>
      <c r="T17" t="s">
        <v>1861</v>
      </c>
      <c r="W17" t="s">
        <v>1512</v>
      </c>
      <c r="X17">
        <v>1</v>
      </c>
      <c r="Y17" s="1">
        <v>3</v>
      </c>
      <c r="Z17" s="1"/>
      <c r="AA17" s="1">
        <v>5</v>
      </c>
      <c r="AB17" s="1">
        <v>10</v>
      </c>
      <c r="AC17" s="1">
        <v>18</v>
      </c>
    </row>
    <row r="18" spans="1:29" x14ac:dyDescent="0.3">
      <c r="A18" s="1" t="s">
        <v>19</v>
      </c>
      <c r="B18" s="1" t="s">
        <v>20</v>
      </c>
      <c r="C18" s="1" t="s">
        <v>31</v>
      </c>
      <c r="D18" s="1" t="s">
        <v>32</v>
      </c>
      <c r="E18" s="1">
        <v>2019</v>
      </c>
      <c r="F18" s="1">
        <v>4</v>
      </c>
      <c r="G18" s="1">
        <v>3</v>
      </c>
      <c r="H18" s="1">
        <v>1</v>
      </c>
      <c r="I18" s="1" t="s">
        <v>33</v>
      </c>
      <c r="J18" s="1">
        <v>5</v>
      </c>
      <c r="K18" s="1">
        <v>244675</v>
      </c>
      <c r="L18" s="1">
        <v>2676109</v>
      </c>
      <c r="M18" s="1">
        <v>9</v>
      </c>
      <c r="N18" s="1">
        <v>16</v>
      </c>
      <c r="O18" s="1">
        <v>0</v>
      </c>
      <c r="P18" s="1"/>
      <c r="Q18" s="1"/>
      <c r="R18" s="1" t="s">
        <v>24</v>
      </c>
      <c r="S18" s="1"/>
      <c r="T18" t="s">
        <v>1861</v>
      </c>
      <c r="X18">
        <v>2</v>
      </c>
      <c r="Y18" s="1">
        <v>4</v>
      </c>
      <c r="Z18" s="1">
        <v>2</v>
      </c>
      <c r="AA18" s="1">
        <v>10</v>
      </c>
      <c r="AB18" s="1">
        <v>6</v>
      </c>
      <c r="AC18" s="1">
        <v>22</v>
      </c>
    </row>
    <row r="19" spans="1:29" x14ac:dyDescent="0.3">
      <c r="A19" s="1" t="s">
        <v>19</v>
      </c>
      <c r="B19" s="1" t="s">
        <v>20</v>
      </c>
      <c r="C19" s="1" t="s">
        <v>31</v>
      </c>
      <c r="D19" s="1" t="s">
        <v>32</v>
      </c>
      <c r="E19" s="1">
        <v>2019</v>
      </c>
      <c r="F19" s="1">
        <v>4</v>
      </c>
      <c r="G19" s="1">
        <v>3</v>
      </c>
      <c r="H19" s="1">
        <v>1</v>
      </c>
      <c r="I19" s="1" t="s">
        <v>33</v>
      </c>
      <c r="J19" s="1">
        <v>6</v>
      </c>
      <c r="K19" s="1">
        <v>245024</v>
      </c>
      <c r="L19" s="1">
        <v>2676403</v>
      </c>
      <c r="M19" s="1">
        <v>9</v>
      </c>
      <c r="N19" s="1">
        <v>24</v>
      </c>
      <c r="O19" s="1">
        <v>0</v>
      </c>
      <c r="P19" s="1"/>
      <c r="Q19" s="1"/>
      <c r="R19" s="1" t="s">
        <v>24</v>
      </c>
      <c r="S19" s="1"/>
      <c r="T19" t="s">
        <v>1864</v>
      </c>
      <c r="W19" t="s">
        <v>1224</v>
      </c>
      <c r="X19">
        <v>1</v>
      </c>
      <c r="Y19" s="1">
        <v>1</v>
      </c>
      <c r="Z19" s="1"/>
      <c r="AA19" s="1"/>
      <c r="AB19" s="1">
        <v>5</v>
      </c>
      <c r="AC19" s="1">
        <v>6</v>
      </c>
    </row>
    <row r="20" spans="1:29" x14ac:dyDescent="0.3">
      <c r="A20" s="1" t="s">
        <v>19</v>
      </c>
      <c r="B20" s="1" t="s">
        <v>20</v>
      </c>
      <c r="C20" s="1" t="s">
        <v>34</v>
      </c>
      <c r="D20" s="1" t="s">
        <v>35</v>
      </c>
      <c r="E20" s="1">
        <v>2019</v>
      </c>
      <c r="F20" s="1">
        <v>4</v>
      </c>
      <c r="G20" s="1">
        <v>2</v>
      </c>
      <c r="H20" s="1">
        <v>1</v>
      </c>
      <c r="I20" s="1" t="s">
        <v>36</v>
      </c>
      <c r="J20" s="1">
        <v>1</v>
      </c>
      <c r="K20" s="1">
        <v>244100</v>
      </c>
      <c r="L20" s="1">
        <v>2673848</v>
      </c>
      <c r="M20" s="1">
        <v>8</v>
      </c>
      <c r="N20" s="1">
        <v>5</v>
      </c>
      <c r="O20" s="1">
        <v>0</v>
      </c>
      <c r="P20" s="1"/>
      <c r="Q20" s="1"/>
      <c r="R20" s="1" t="s">
        <v>29</v>
      </c>
      <c r="S20" s="1" t="s">
        <v>37</v>
      </c>
      <c r="T20" t="s">
        <v>1861</v>
      </c>
      <c r="X20">
        <v>2</v>
      </c>
      <c r="Y20" s="1"/>
      <c r="Z20" s="1"/>
      <c r="AA20" s="1"/>
      <c r="AB20" s="1">
        <v>1</v>
      </c>
      <c r="AC20" s="1">
        <v>1</v>
      </c>
    </row>
    <row r="21" spans="1:29" x14ac:dyDescent="0.3">
      <c r="A21" s="1" t="s">
        <v>19</v>
      </c>
      <c r="B21" s="1" t="s">
        <v>20</v>
      </c>
      <c r="C21" s="1" t="s">
        <v>34</v>
      </c>
      <c r="D21" s="1" t="s">
        <v>35</v>
      </c>
      <c r="E21" s="1">
        <v>2019</v>
      </c>
      <c r="F21" s="1">
        <v>4</v>
      </c>
      <c r="G21" s="1">
        <v>2</v>
      </c>
      <c r="H21" s="1">
        <v>1</v>
      </c>
      <c r="I21" s="1" t="s">
        <v>36</v>
      </c>
      <c r="J21" s="1">
        <v>2</v>
      </c>
      <c r="K21" s="1">
        <v>243777</v>
      </c>
      <c r="L21" s="1">
        <v>2674187</v>
      </c>
      <c r="M21" s="1">
        <v>8</v>
      </c>
      <c r="N21" s="1">
        <v>19</v>
      </c>
      <c r="O21" s="1">
        <v>0</v>
      </c>
      <c r="P21" s="1"/>
      <c r="Q21" s="1"/>
      <c r="R21" s="1" t="s">
        <v>24</v>
      </c>
      <c r="S21" s="1" t="s">
        <v>37</v>
      </c>
      <c r="T21" t="s">
        <v>1863</v>
      </c>
      <c r="W21" t="s">
        <v>1513</v>
      </c>
      <c r="Y21" s="1">
        <v>11</v>
      </c>
      <c r="Z21" s="1">
        <v>9</v>
      </c>
      <c r="AA21" s="1">
        <v>29</v>
      </c>
      <c r="AB21" s="1">
        <v>152</v>
      </c>
      <c r="AC21" s="1">
        <v>201</v>
      </c>
    </row>
    <row r="22" spans="1:29" x14ac:dyDescent="0.3">
      <c r="A22" s="1" t="s">
        <v>19</v>
      </c>
      <c r="B22" s="1" t="s">
        <v>20</v>
      </c>
      <c r="C22" s="1" t="s">
        <v>34</v>
      </c>
      <c r="D22" s="1" t="s">
        <v>35</v>
      </c>
      <c r="E22" s="1">
        <v>2019</v>
      </c>
      <c r="F22" s="1">
        <v>4</v>
      </c>
      <c r="G22" s="1">
        <v>2</v>
      </c>
      <c r="H22" s="1">
        <v>1</v>
      </c>
      <c r="I22" s="1" t="s">
        <v>36</v>
      </c>
      <c r="J22" s="1">
        <v>3</v>
      </c>
      <c r="K22" s="1">
        <v>244286</v>
      </c>
      <c r="L22" s="1">
        <v>2674010</v>
      </c>
      <c r="M22" s="1">
        <v>8</v>
      </c>
      <c r="N22" s="1">
        <v>30</v>
      </c>
      <c r="O22" s="1">
        <v>0</v>
      </c>
      <c r="P22" s="1"/>
      <c r="Q22" s="1"/>
      <c r="R22" s="1" t="s">
        <v>29</v>
      </c>
      <c r="S22" s="1" t="s">
        <v>37</v>
      </c>
      <c r="T22" t="s">
        <v>1861</v>
      </c>
    </row>
    <row r="23" spans="1:29" x14ac:dyDescent="0.3">
      <c r="A23" s="1" t="s">
        <v>19</v>
      </c>
      <c r="B23" s="1" t="s">
        <v>20</v>
      </c>
      <c r="C23" s="1" t="s">
        <v>34</v>
      </c>
      <c r="D23" s="1" t="s">
        <v>35</v>
      </c>
      <c r="E23" s="1">
        <v>2019</v>
      </c>
      <c r="F23" s="1">
        <v>4</v>
      </c>
      <c r="G23" s="1">
        <v>2</v>
      </c>
      <c r="H23" s="1">
        <v>1</v>
      </c>
      <c r="I23" s="1" t="s">
        <v>36</v>
      </c>
      <c r="J23" s="1">
        <v>4</v>
      </c>
      <c r="K23" s="1">
        <v>244028</v>
      </c>
      <c r="L23" s="1">
        <v>2674174</v>
      </c>
      <c r="M23" s="1">
        <v>8</v>
      </c>
      <c r="N23" s="1">
        <v>40</v>
      </c>
      <c r="O23" s="1">
        <v>0</v>
      </c>
      <c r="P23" s="1"/>
      <c r="Q23" s="1"/>
      <c r="R23" s="1" t="s">
        <v>24</v>
      </c>
      <c r="S23" s="1" t="s">
        <v>37</v>
      </c>
      <c r="T23" t="s">
        <v>1861</v>
      </c>
    </row>
    <row r="24" spans="1:29" x14ac:dyDescent="0.3">
      <c r="A24" s="1" t="s">
        <v>19</v>
      </c>
      <c r="B24" s="1" t="s">
        <v>20</v>
      </c>
      <c r="C24" s="1" t="s">
        <v>34</v>
      </c>
      <c r="D24" s="1" t="s">
        <v>35</v>
      </c>
      <c r="E24" s="1">
        <v>2019</v>
      </c>
      <c r="F24" s="1">
        <v>4</v>
      </c>
      <c r="G24" s="1">
        <v>2</v>
      </c>
      <c r="H24" s="1">
        <v>1</v>
      </c>
      <c r="I24" s="1" t="s">
        <v>36</v>
      </c>
      <c r="J24" s="1">
        <v>5</v>
      </c>
      <c r="K24" s="1">
        <v>244235</v>
      </c>
      <c r="L24" s="1">
        <v>2674226</v>
      </c>
      <c r="M24" s="1">
        <v>8</v>
      </c>
      <c r="N24" s="1">
        <v>58</v>
      </c>
      <c r="O24" s="1">
        <v>0</v>
      </c>
      <c r="P24" s="1"/>
      <c r="Q24" s="1"/>
      <c r="R24" s="1" t="s">
        <v>24</v>
      </c>
      <c r="S24" s="1" t="s">
        <v>37</v>
      </c>
      <c r="T24" t="s">
        <v>1861</v>
      </c>
    </row>
    <row r="25" spans="1:29" x14ac:dyDescent="0.3">
      <c r="A25" s="1" t="s">
        <v>19</v>
      </c>
      <c r="B25" s="1" t="s">
        <v>20</v>
      </c>
      <c r="C25" s="1" t="s">
        <v>34</v>
      </c>
      <c r="D25" s="1" t="s">
        <v>35</v>
      </c>
      <c r="E25" s="1">
        <v>2019</v>
      </c>
      <c r="F25" s="1">
        <v>4</v>
      </c>
      <c r="G25" s="1">
        <v>2</v>
      </c>
      <c r="H25" s="1">
        <v>1</v>
      </c>
      <c r="I25" s="1" t="s">
        <v>36</v>
      </c>
      <c r="J25" s="1">
        <v>6</v>
      </c>
      <c r="K25" s="1">
        <v>244390</v>
      </c>
      <c r="L25" s="1">
        <v>2674419</v>
      </c>
      <c r="M25" s="1">
        <v>9</v>
      </c>
      <c r="N25" s="1">
        <v>24</v>
      </c>
      <c r="O25" s="1">
        <v>0</v>
      </c>
      <c r="P25" s="1"/>
      <c r="Q25" s="1"/>
      <c r="R25" s="1" t="s">
        <v>24</v>
      </c>
      <c r="S25" s="1" t="s">
        <v>37</v>
      </c>
      <c r="T25" t="s">
        <v>1861</v>
      </c>
    </row>
    <row r="26" spans="1:29" x14ac:dyDescent="0.3">
      <c r="A26" s="1" t="s">
        <v>19</v>
      </c>
      <c r="B26" s="1" t="s">
        <v>20</v>
      </c>
      <c r="C26" s="1" t="s">
        <v>38</v>
      </c>
      <c r="D26" s="1" t="s">
        <v>39</v>
      </c>
      <c r="E26" s="1">
        <v>2019</v>
      </c>
      <c r="F26" s="1">
        <v>4</v>
      </c>
      <c r="G26" s="1">
        <v>11</v>
      </c>
      <c r="H26" s="1">
        <v>1</v>
      </c>
      <c r="I26" s="1" t="s">
        <v>40</v>
      </c>
      <c r="J26" s="1">
        <v>1</v>
      </c>
      <c r="K26" s="1">
        <v>248227</v>
      </c>
      <c r="L26" s="1">
        <v>2674700</v>
      </c>
      <c r="M26" s="1">
        <v>8</v>
      </c>
      <c r="N26" s="1">
        <v>11</v>
      </c>
      <c r="O26" s="1">
        <v>0</v>
      </c>
      <c r="P26" s="1"/>
      <c r="Q26" s="1"/>
      <c r="R26" s="1" t="s">
        <v>30</v>
      </c>
      <c r="S26" s="1"/>
      <c r="T26" t="s">
        <v>1861</v>
      </c>
    </row>
    <row r="27" spans="1:29" x14ac:dyDescent="0.3">
      <c r="A27" s="1" t="s">
        <v>19</v>
      </c>
      <c r="B27" s="1" t="s">
        <v>20</v>
      </c>
      <c r="C27" s="1" t="s">
        <v>38</v>
      </c>
      <c r="D27" s="1" t="s">
        <v>39</v>
      </c>
      <c r="E27" s="1">
        <v>2019</v>
      </c>
      <c r="F27" s="1">
        <v>4</v>
      </c>
      <c r="G27" s="1">
        <v>11</v>
      </c>
      <c r="H27" s="1">
        <v>1</v>
      </c>
      <c r="I27" s="1" t="s">
        <v>40</v>
      </c>
      <c r="J27" s="1">
        <v>2</v>
      </c>
      <c r="K27" s="1">
        <v>248457</v>
      </c>
      <c r="L27" s="1">
        <v>2674816</v>
      </c>
      <c r="M27" s="1">
        <v>8</v>
      </c>
      <c r="N27" s="1">
        <v>25</v>
      </c>
      <c r="O27" s="1">
        <v>0</v>
      </c>
      <c r="P27" s="1"/>
      <c r="Q27" s="1"/>
      <c r="R27" s="1" t="s">
        <v>30</v>
      </c>
      <c r="S27" s="1"/>
      <c r="T27" t="s">
        <v>1863</v>
      </c>
    </row>
    <row r="28" spans="1:29" x14ac:dyDescent="0.3">
      <c r="A28" s="1" t="s">
        <v>19</v>
      </c>
      <c r="B28" s="1" t="s">
        <v>20</v>
      </c>
      <c r="C28" s="1" t="s">
        <v>38</v>
      </c>
      <c r="D28" s="1" t="s">
        <v>39</v>
      </c>
      <c r="E28" s="1">
        <v>2019</v>
      </c>
      <c r="F28" s="1">
        <v>4</v>
      </c>
      <c r="G28" s="1">
        <v>11</v>
      </c>
      <c r="H28" s="1">
        <v>1</v>
      </c>
      <c r="I28" s="1" t="s">
        <v>40</v>
      </c>
      <c r="J28" s="1">
        <v>3</v>
      </c>
      <c r="K28" s="1">
        <v>248522</v>
      </c>
      <c r="L28" s="1">
        <v>2675049</v>
      </c>
      <c r="M28" s="1">
        <v>8</v>
      </c>
      <c r="N28" s="1">
        <v>37</v>
      </c>
      <c r="O28" s="1">
        <v>2</v>
      </c>
      <c r="P28" s="1" t="s">
        <v>41</v>
      </c>
      <c r="Q28" s="1" t="s">
        <v>42</v>
      </c>
      <c r="R28" s="1" t="s">
        <v>30</v>
      </c>
      <c r="S28" s="1"/>
      <c r="T28" t="s">
        <v>1863</v>
      </c>
    </row>
    <row r="29" spans="1:29" x14ac:dyDescent="0.3">
      <c r="A29" s="1" t="s">
        <v>19</v>
      </c>
      <c r="B29" s="1" t="s">
        <v>20</v>
      </c>
      <c r="C29" s="1" t="s">
        <v>38</v>
      </c>
      <c r="D29" s="1" t="s">
        <v>39</v>
      </c>
      <c r="E29" s="1">
        <v>2019</v>
      </c>
      <c r="F29" s="1">
        <v>4</v>
      </c>
      <c r="G29" s="1">
        <v>11</v>
      </c>
      <c r="H29" s="1">
        <v>1</v>
      </c>
      <c r="I29" s="1" t="s">
        <v>40</v>
      </c>
      <c r="J29" s="1">
        <v>4</v>
      </c>
      <c r="K29" s="1">
        <v>248609</v>
      </c>
      <c r="L29" s="1">
        <v>2675270</v>
      </c>
      <c r="M29" s="1">
        <v>8</v>
      </c>
      <c r="N29" s="1">
        <v>54</v>
      </c>
      <c r="O29" s="1">
        <v>0</v>
      </c>
      <c r="P29" s="1"/>
      <c r="Q29" s="1"/>
      <c r="R29" s="1" t="s">
        <v>30</v>
      </c>
      <c r="S29" s="1"/>
      <c r="T29" t="s">
        <v>1863</v>
      </c>
    </row>
    <row r="30" spans="1:29" x14ac:dyDescent="0.3">
      <c r="A30" s="1" t="s">
        <v>19</v>
      </c>
      <c r="B30" s="1" t="s">
        <v>20</v>
      </c>
      <c r="C30" s="1" t="s">
        <v>38</v>
      </c>
      <c r="D30" s="1" t="s">
        <v>39</v>
      </c>
      <c r="E30" s="1">
        <v>2019</v>
      </c>
      <c r="F30" s="1">
        <v>4</v>
      </c>
      <c r="G30" s="1">
        <v>11</v>
      </c>
      <c r="H30" s="1">
        <v>1</v>
      </c>
      <c r="I30" s="1" t="s">
        <v>40</v>
      </c>
      <c r="J30" s="1">
        <v>5</v>
      </c>
      <c r="K30" s="1">
        <v>248826</v>
      </c>
      <c r="L30" s="1">
        <v>2675337</v>
      </c>
      <c r="M30" s="1">
        <v>9</v>
      </c>
      <c r="N30" s="1">
        <v>12</v>
      </c>
      <c r="O30" s="1">
        <v>0</v>
      </c>
      <c r="P30" s="1"/>
      <c r="Q30" s="1"/>
      <c r="R30" s="1" t="s">
        <v>30</v>
      </c>
      <c r="S30" s="1"/>
      <c r="T30" t="s">
        <v>1863</v>
      </c>
    </row>
    <row r="31" spans="1:29" x14ac:dyDescent="0.3">
      <c r="A31" s="1" t="s">
        <v>19</v>
      </c>
      <c r="B31" s="1" t="s">
        <v>20</v>
      </c>
      <c r="C31" s="1" t="s">
        <v>38</v>
      </c>
      <c r="D31" s="1" t="s">
        <v>39</v>
      </c>
      <c r="E31" s="1">
        <v>2019</v>
      </c>
      <c r="F31" s="1">
        <v>4</v>
      </c>
      <c r="G31" s="1">
        <v>11</v>
      </c>
      <c r="H31" s="1">
        <v>1</v>
      </c>
      <c r="I31" s="1" t="s">
        <v>40</v>
      </c>
      <c r="J31" s="1">
        <v>6</v>
      </c>
      <c r="K31" s="1">
        <v>249048</v>
      </c>
      <c r="L31" s="1">
        <v>2675352</v>
      </c>
      <c r="M31" s="1">
        <v>9</v>
      </c>
      <c r="N31" s="1">
        <v>24</v>
      </c>
      <c r="O31" s="1">
        <v>0</v>
      </c>
      <c r="P31" s="1"/>
      <c r="Q31" s="1"/>
      <c r="R31" s="1" t="s">
        <v>30</v>
      </c>
      <c r="S31" s="1"/>
      <c r="T31" t="s">
        <v>1861</v>
      </c>
    </row>
    <row r="32" spans="1:29" x14ac:dyDescent="0.3">
      <c r="A32" s="1" t="s">
        <v>19</v>
      </c>
      <c r="B32" s="1" t="s">
        <v>20</v>
      </c>
      <c r="C32" s="1" t="s">
        <v>43</v>
      </c>
      <c r="D32" s="1" t="s">
        <v>44</v>
      </c>
      <c r="E32" s="1">
        <v>2019</v>
      </c>
      <c r="F32" s="1">
        <v>4</v>
      </c>
      <c r="G32" s="1">
        <v>3</v>
      </c>
      <c r="H32" s="1">
        <v>1</v>
      </c>
      <c r="I32" s="1" t="s">
        <v>36</v>
      </c>
      <c r="J32" s="1">
        <v>1</v>
      </c>
      <c r="K32" s="1">
        <v>245442</v>
      </c>
      <c r="L32" s="1">
        <v>2673223</v>
      </c>
      <c r="M32" s="1">
        <v>8</v>
      </c>
      <c r="N32" s="1">
        <v>34</v>
      </c>
      <c r="O32" s="1">
        <v>0</v>
      </c>
      <c r="P32" s="1"/>
      <c r="Q32" s="1"/>
      <c r="R32" s="1" t="s">
        <v>24</v>
      </c>
      <c r="S32" s="1"/>
      <c r="T32" t="s">
        <v>1863</v>
      </c>
    </row>
    <row r="33" spans="1:20" x14ac:dyDescent="0.3">
      <c r="A33" s="1" t="s">
        <v>19</v>
      </c>
      <c r="B33" s="1" t="s">
        <v>20</v>
      </c>
      <c r="C33" s="1" t="s">
        <v>43</v>
      </c>
      <c r="D33" s="1" t="s">
        <v>44</v>
      </c>
      <c r="E33" s="1">
        <v>2019</v>
      </c>
      <c r="F33" s="1">
        <v>4</v>
      </c>
      <c r="G33" s="1">
        <v>3</v>
      </c>
      <c r="H33" s="1">
        <v>1</v>
      </c>
      <c r="I33" s="1" t="s">
        <v>36</v>
      </c>
      <c r="J33" s="1">
        <v>2</v>
      </c>
      <c r="K33" s="1">
        <v>245681</v>
      </c>
      <c r="L33" s="1">
        <v>2673203</v>
      </c>
      <c r="M33" s="1">
        <v>8</v>
      </c>
      <c r="N33" s="1">
        <v>40</v>
      </c>
      <c r="O33" s="1">
        <v>0</v>
      </c>
      <c r="P33" s="1"/>
      <c r="Q33" s="1"/>
      <c r="R33" s="1" t="s">
        <v>24</v>
      </c>
      <c r="S33" s="1"/>
      <c r="T33" t="s">
        <v>1864</v>
      </c>
    </row>
    <row r="34" spans="1:20" x14ac:dyDescent="0.3">
      <c r="A34" s="1" t="s">
        <v>19</v>
      </c>
      <c r="B34" s="1" t="s">
        <v>20</v>
      </c>
      <c r="C34" s="1" t="s">
        <v>43</v>
      </c>
      <c r="D34" s="1" t="s">
        <v>44</v>
      </c>
      <c r="E34" s="1">
        <v>2019</v>
      </c>
      <c r="F34" s="1">
        <v>4</v>
      </c>
      <c r="G34" s="1">
        <v>3</v>
      </c>
      <c r="H34" s="1">
        <v>1</v>
      </c>
      <c r="I34" s="1" t="s">
        <v>36</v>
      </c>
      <c r="J34" s="1">
        <v>3</v>
      </c>
      <c r="K34" s="1">
        <v>245721</v>
      </c>
      <c r="L34" s="1">
        <v>2672959</v>
      </c>
      <c r="M34" s="1">
        <v>8</v>
      </c>
      <c r="N34" s="1">
        <v>47</v>
      </c>
      <c r="O34" s="1">
        <v>0</v>
      </c>
      <c r="P34" s="1"/>
      <c r="Q34" s="1"/>
      <c r="R34" s="1" t="s">
        <v>24</v>
      </c>
      <c r="S34" s="1"/>
      <c r="T34" t="s">
        <v>1864</v>
      </c>
    </row>
    <row r="35" spans="1:20" x14ac:dyDescent="0.3">
      <c r="A35" s="1" t="s">
        <v>19</v>
      </c>
      <c r="B35" s="1" t="s">
        <v>20</v>
      </c>
      <c r="C35" s="1" t="s">
        <v>43</v>
      </c>
      <c r="D35" s="1" t="s">
        <v>44</v>
      </c>
      <c r="E35" s="1">
        <v>2019</v>
      </c>
      <c r="F35" s="1">
        <v>4</v>
      </c>
      <c r="G35" s="1">
        <v>3</v>
      </c>
      <c r="H35" s="1">
        <v>1</v>
      </c>
      <c r="I35" s="1" t="s">
        <v>36</v>
      </c>
      <c r="J35" s="1">
        <v>4</v>
      </c>
      <c r="K35" s="1">
        <v>245764</v>
      </c>
      <c r="L35" s="1">
        <v>2672720</v>
      </c>
      <c r="M35" s="1">
        <v>9</v>
      </c>
      <c r="N35" s="1">
        <v>2</v>
      </c>
      <c r="O35" s="1">
        <v>0</v>
      </c>
      <c r="P35" s="1"/>
      <c r="Q35" s="1"/>
      <c r="R35" s="1" t="s">
        <v>24</v>
      </c>
      <c r="S35" s="1"/>
      <c r="T35" t="s">
        <v>1861</v>
      </c>
    </row>
    <row r="36" spans="1:20" x14ac:dyDescent="0.3">
      <c r="A36" s="1" t="s">
        <v>19</v>
      </c>
      <c r="B36" s="1" t="s">
        <v>20</v>
      </c>
      <c r="C36" s="1" t="s">
        <v>43</v>
      </c>
      <c r="D36" s="1" t="s">
        <v>44</v>
      </c>
      <c r="E36" s="1">
        <v>2019</v>
      </c>
      <c r="F36" s="1">
        <v>4</v>
      </c>
      <c r="G36" s="1">
        <v>3</v>
      </c>
      <c r="H36" s="1">
        <v>1</v>
      </c>
      <c r="I36" s="1" t="s">
        <v>36</v>
      </c>
      <c r="J36" s="1">
        <v>5</v>
      </c>
      <c r="K36" s="1">
        <v>245785</v>
      </c>
      <c r="L36" s="1">
        <v>2672508</v>
      </c>
      <c r="M36" s="1">
        <v>9</v>
      </c>
      <c r="N36" s="1">
        <v>12</v>
      </c>
      <c r="O36" s="1">
        <v>0</v>
      </c>
      <c r="P36" s="1"/>
      <c r="Q36" s="1"/>
      <c r="R36" s="1" t="s">
        <v>24</v>
      </c>
      <c r="S36" s="1"/>
      <c r="T36" t="s">
        <v>1861</v>
      </c>
    </row>
    <row r="37" spans="1:20" x14ac:dyDescent="0.3">
      <c r="A37" s="1" t="s">
        <v>19</v>
      </c>
      <c r="B37" s="1" t="s">
        <v>20</v>
      </c>
      <c r="C37" s="1" t="s">
        <v>43</v>
      </c>
      <c r="D37" s="1" t="s">
        <v>44</v>
      </c>
      <c r="E37" s="1">
        <v>2019</v>
      </c>
      <c r="F37" s="1">
        <v>4</v>
      </c>
      <c r="G37" s="1">
        <v>3</v>
      </c>
      <c r="H37" s="1">
        <v>1</v>
      </c>
      <c r="I37" s="1" t="s">
        <v>36</v>
      </c>
      <c r="J37" s="1">
        <v>6</v>
      </c>
      <c r="K37" s="1">
        <v>245963</v>
      </c>
      <c r="L37" s="1">
        <v>2672351</v>
      </c>
      <c r="M37" s="1">
        <v>9</v>
      </c>
      <c r="N37" s="1">
        <v>21</v>
      </c>
      <c r="O37" s="1">
        <v>0</v>
      </c>
      <c r="P37" s="1"/>
      <c r="Q37" s="1"/>
      <c r="R37" s="1" t="s">
        <v>24</v>
      </c>
      <c r="S37" s="1"/>
      <c r="T37" t="s">
        <v>1861</v>
      </c>
    </row>
    <row r="38" spans="1:20" x14ac:dyDescent="0.3">
      <c r="A38" s="1" t="s">
        <v>19</v>
      </c>
      <c r="B38" s="1" t="s">
        <v>20</v>
      </c>
      <c r="C38" s="1" t="s">
        <v>45</v>
      </c>
      <c r="D38" s="1" t="s">
        <v>46</v>
      </c>
      <c r="E38" s="1">
        <v>2019</v>
      </c>
      <c r="F38" s="1">
        <v>4</v>
      </c>
      <c r="G38" s="1">
        <v>2</v>
      </c>
      <c r="H38" s="1">
        <v>1</v>
      </c>
      <c r="I38" s="1" t="s">
        <v>47</v>
      </c>
      <c r="J38" s="1">
        <v>1</v>
      </c>
      <c r="K38" s="1">
        <v>241863</v>
      </c>
      <c r="L38" s="1">
        <v>2675479</v>
      </c>
      <c r="M38" s="1">
        <v>8</v>
      </c>
      <c r="N38" s="1">
        <v>8</v>
      </c>
      <c r="O38" s="1">
        <v>0</v>
      </c>
      <c r="P38" s="1"/>
      <c r="Q38" s="1"/>
      <c r="R38" s="1" t="s">
        <v>24</v>
      </c>
      <c r="S38" s="1"/>
      <c r="T38" t="s">
        <v>1863</v>
      </c>
    </row>
    <row r="39" spans="1:20" x14ac:dyDescent="0.3">
      <c r="A39" s="1" t="s">
        <v>19</v>
      </c>
      <c r="B39" s="1" t="s">
        <v>20</v>
      </c>
      <c r="C39" s="1" t="s">
        <v>45</v>
      </c>
      <c r="D39" s="1" t="s">
        <v>46</v>
      </c>
      <c r="E39" s="1">
        <v>2019</v>
      </c>
      <c r="F39" s="1">
        <v>4</v>
      </c>
      <c r="G39" s="1">
        <v>2</v>
      </c>
      <c r="H39" s="1">
        <v>1</v>
      </c>
      <c r="I39" s="1" t="s">
        <v>47</v>
      </c>
      <c r="J39" s="1">
        <v>2</v>
      </c>
      <c r="K39" s="1">
        <v>241657</v>
      </c>
      <c r="L39" s="1">
        <v>2675437</v>
      </c>
      <c r="M39" s="1">
        <v>8</v>
      </c>
      <c r="N39" s="1">
        <v>16</v>
      </c>
      <c r="O39" s="1">
        <v>0</v>
      </c>
      <c r="P39" s="1"/>
      <c r="Q39" s="1"/>
      <c r="R39" s="1" t="s">
        <v>24</v>
      </c>
      <c r="S39" s="1"/>
      <c r="T39" t="s">
        <v>1861</v>
      </c>
    </row>
    <row r="40" spans="1:20" x14ac:dyDescent="0.3">
      <c r="A40" s="1" t="s">
        <v>19</v>
      </c>
      <c r="B40" s="1" t="s">
        <v>20</v>
      </c>
      <c r="C40" s="1" t="s">
        <v>45</v>
      </c>
      <c r="D40" s="1" t="s">
        <v>46</v>
      </c>
      <c r="E40" s="1">
        <v>2019</v>
      </c>
      <c r="F40" s="1">
        <v>4</v>
      </c>
      <c r="G40" s="1">
        <v>2</v>
      </c>
      <c r="H40" s="1">
        <v>1</v>
      </c>
      <c r="I40" s="1" t="s">
        <v>47</v>
      </c>
      <c r="J40" s="1">
        <v>3</v>
      </c>
      <c r="K40" s="1">
        <v>241417</v>
      </c>
      <c r="L40" s="1">
        <v>2675342</v>
      </c>
      <c r="M40" s="1">
        <v>8</v>
      </c>
      <c r="N40" s="1">
        <v>25</v>
      </c>
      <c r="O40" s="1">
        <v>0</v>
      </c>
      <c r="P40" s="1"/>
      <c r="Q40" s="1"/>
      <c r="R40" s="1" t="s">
        <v>48</v>
      </c>
      <c r="S40" s="1"/>
      <c r="T40" t="s">
        <v>1861</v>
      </c>
    </row>
    <row r="41" spans="1:20" x14ac:dyDescent="0.3">
      <c r="A41" s="1" t="s">
        <v>19</v>
      </c>
      <c r="B41" s="1" t="s">
        <v>20</v>
      </c>
      <c r="C41" s="1" t="s">
        <v>45</v>
      </c>
      <c r="D41" s="1" t="s">
        <v>46</v>
      </c>
      <c r="E41" s="1">
        <v>2019</v>
      </c>
      <c r="F41" s="1">
        <v>4</v>
      </c>
      <c r="G41" s="1">
        <v>2</v>
      </c>
      <c r="H41" s="1">
        <v>1</v>
      </c>
      <c r="I41" s="1" t="s">
        <v>47</v>
      </c>
      <c r="J41" s="1">
        <v>4</v>
      </c>
      <c r="K41" s="1">
        <v>241182</v>
      </c>
      <c r="L41" s="1">
        <v>2674803</v>
      </c>
      <c r="M41" s="1">
        <v>8</v>
      </c>
      <c r="N41" s="1">
        <v>35</v>
      </c>
      <c r="O41" s="1">
        <v>0</v>
      </c>
      <c r="P41" s="1"/>
      <c r="Q41" s="1"/>
      <c r="R41" s="1" t="s">
        <v>24</v>
      </c>
      <c r="S41" s="1"/>
      <c r="T41" t="s">
        <v>1861</v>
      </c>
    </row>
    <row r="42" spans="1:20" x14ac:dyDescent="0.3">
      <c r="A42" s="1" t="s">
        <v>19</v>
      </c>
      <c r="B42" s="1" t="s">
        <v>20</v>
      </c>
      <c r="C42" s="1" t="s">
        <v>45</v>
      </c>
      <c r="D42" s="1" t="s">
        <v>46</v>
      </c>
      <c r="E42" s="1">
        <v>2019</v>
      </c>
      <c r="F42" s="1">
        <v>4</v>
      </c>
      <c r="G42" s="1">
        <v>2</v>
      </c>
      <c r="H42" s="1">
        <v>1</v>
      </c>
      <c r="I42" s="1" t="s">
        <v>47</v>
      </c>
      <c r="J42" s="1">
        <v>5</v>
      </c>
      <c r="K42" s="1">
        <v>241065</v>
      </c>
      <c r="L42" s="1">
        <v>2674323</v>
      </c>
      <c r="M42" s="1">
        <v>8</v>
      </c>
      <c r="N42" s="1">
        <v>45</v>
      </c>
      <c r="O42" s="1">
        <v>0</v>
      </c>
      <c r="P42" s="1"/>
      <c r="Q42" s="1"/>
      <c r="R42" s="1" t="s">
        <v>24</v>
      </c>
      <c r="S42" s="1"/>
      <c r="T42" t="s">
        <v>1863</v>
      </c>
    </row>
    <row r="43" spans="1:20" x14ac:dyDescent="0.3">
      <c r="A43" s="1" t="s">
        <v>19</v>
      </c>
      <c r="B43" s="1" t="s">
        <v>20</v>
      </c>
      <c r="C43" s="1" t="s">
        <v>45</v>
      </c>
      <c r="D43" s="1" t="s">
        <v>46</v>
      </c>
      <c r="E43" s="1">
        <v>2019</v>
      </c>
      <c r="F43" s="1">
        <v>4</v>
      </c>
      <c r="G43" s="1">
        <v>2</v>
      </c>
      <c r="H43" s="1">
        <v>1</v>
      </c>
      <c r="I43" s="1" t="s">
        <v>47</v>
      </c>
      <c r="J43" s="1">
        <v>6</v>
      </c>
      <c r="K43" s="1">
        <v>240959</v>
      </c>
      <c r="L43" s="1">
        <v>2673893</v>
      </c>
      <c r="M43" s="1">
        <v>8</v>
      </c>
      <c r="N43" s="1">
        <v>53</v>
      </c>
      <c r="O43" s="1">
        <v>0</v>
      </c>
      <c r="P43" s="1"/>
      <c r="Q43" s="1"/>
      <c r="R43" s="1" t="s">
        <v>30</v>
      </c>
      <c r="S43" s="1"/>
      <c r="T43" t="s">
        <v>1861</v>
      </c>
    </row>
    <row r="44" spans="1:20" x14ac:dyDescent="0.3">
      <c r="A44" s="1" t="s">
        <v>19</v>
      </c>
      <c r="B44" s="1" t="s">
        <v>20</v>
      </c>
      <c r="C44" s="1" t="s">
        <v>49</v>
      </c>
      <c r="D44" s="1" t="s">
        <v>50</v>
      </c>
      <c r="E44" s="1">
        <v>2019</v>
      </c>
      <c r="F44" s="1">
        <v>4</v>
      </c>
      <c r="G44" s="1">
        <v>2</v>
      </c>
      <c r="H44" s="1">
        <v>1</v>
      </c>
      <c r="I44" s="1" t="s">
        <v>51</v>
      </c>
      <c r="J44" s="1">
        <v>1</v>
      </c>
      <c r="K44" s="1">
        <v>261183</v>
      </c>
      <c r="L44" s="1">
        <v>2682140</v>
      </c>
      <c r="M44" s="1">
        <v>8</v>
      </c>
      <c r="N44" s="1">
        <v>10</v>
      </c>
      <c r="O44" s="1">
        <v>0</v>
      </c>
      <c r="P44" s="1"/>
      <c r="Q44" s="1"/>
      <c r="R44" s="1" t="s">
        <v>52</v>
      </c>
      <c r="S44" s="1"/>
      <c r="T44" t="s">
        <v>1861</v>
      </c>
    </row>
    <row r="45" spans="1:20" x14ac:dyDescent="0.3">
      <c r="A45" s="1" t="s">
        <v>19</v>
      </c>
      <c r="B45" s="1" t="s">
        <v>20</v>
      </c>
      <c r="C45" s="1" t="s">
        <v>49</v>
      </c>
      <c r="D45" s="1" t="s">
        <v>50</v>
      </c>
      <c r="E45" s="1">
        <v>2019</v>
      </c>
      <c r="F45" s="1">
        <v>4</v>
      </c>
      <c r="G45" s="1">
        <v>2</v>
      </c>
      <c r="H45" s="1">
        <v>1</v>
      </c>
      <c r="I45" s="1" t="s">
        <v>51</v>
      </c>
      <c r="J45" s="1">
        <v>2</v>
      </c>
      <c r="K45" s="1">
        <v>261079</v>
      </c>
      <c r="L45" s="1">
        <v>2682496</v>
      </c>
      <c r="M45" s="1">
        <v>8</v>
      </c>
      <c r="N45" s="1">
        <v>23</v>
      </c>
      <c r="O45" s="1">
        <v>0</v>
      </c>
      <c r="P45" s="1"/>
      <c r="Q45" s="1"/>
      <c r="R45" s="1" t="s">
        <v>52</v>
      </c>
      <c r="S45" s="1"/>
      <c r="T45" t="s">
        <v>1863</v>
      </c>
    </row>
    <row r="46" spans="1:20" x14ac:dyDescent="0.3">
      <c r="A46" s="1" t="s">
        <v>19</v>
      </c>
      <c r="B46" s="1" t="s">
        <v>20</v>
      </c>
      <c r="C46" s="1" t="s">
        <v>49</v>
      </c>
      <c r="D46" s="1" t="s">
        <v>50</v>
      </c>
      <c r="E46" s="1">
        <v>2019</v>
      </c>
      <c r="F46" s="1">
        <v>4</v>
      </c>
      <c r="G46" s="1">
        <v>2</v>
      </c>
      <c r="H46" s="1">
        <v>1</v>
      </c>
      <c r="I46" s="1" t="s">
        <v>51</v>
      </c>
      <c r="J46" s="1">
        <v>3</v>
      </c>
      <c r="K46" s="1">
        <v>260634</v>
      </c>
      <c r="L46" s="1">
        <v>2682636</v>
      </c>
      <c r="M46" s="1">
        <v>8</v>
      </c>
      <c r="N46" s="1">
        <v>37</v>
      </c>
      <c r="O46" s="1">
        <v>0</v>
      </c>
      <c r="P46" s="1"/>
      <c r="Q46" s="1"/>
      <c r="R46" s="1" t="s">
        <v>52</v>
      </c>
      <c r="S46" s="1"/>
      <c r="T46" t="s">
        <v>1864</v>
      </c>
    </row>
    <row r="47" spans="1:20" x14ac:dyDescent="0.3">
      <c r="A47" s="1" t="s">
        <v>19</v>
      </c>
      <c r="B47" s="1" t="s">
        <v>20</v>
      </c>
      <c r="C47" s="1" t="s">
        <v>49</v>
      </c>
      <c r="D47" s="1" t="s">
        <v>50</v>
      </c>
      <c r="E47" s="1">
        <v>2019</v>
      </c>
      <c r="F47" s="1">
        <v>4</v>
      </c>
      <c r="G47" s="1">
        <v>2</v>
      </c>
      <c r="H47" s="1">
        <v>1</v>
      </c>
      <c r="I47" s="1" t="s">
        <v>51</v>
      </c>
      <c r="J47" s="1">
        <v>4</v>
      </c>
      <c r="K47" s="1">
        <v>260436</v>
      </c>
      <c r="L47" s="1">
        <v>2682807</v>
      </c>
      <c r="M47" s="1">
        <v>8</v>
      </c>
      <c r="N47" s="1">
        <v>51</v>
      </c>
      <c r="O47" s="1">
        <v>2</v>
      </c>
      <c r="P47" s="1" t="s">
        <v>41</v>
      </c>
      <c r="Q47" s="1" t="s">
        <v>42</v>
      </c>
      <c r="R47" s="1" t="s">
        <v>24</v>
      </c>
      <c r="S47" s="1"/>
      <c r="T47" t="s">
        <v>1861</v>
      </c>
    </row>
    <row r="48" spans="1:20" x14ac:dyDescent="0.3">
      <c r="A48" s="1" t="s">
        <v>19</v>
      </c>
      <c r="B48" s="1" t="s">
        <v>20</v>
      </c>
      <c r="C48" s="1" t="s">
        <v>49</v>
      </c>
      <c r="D48" s="1" t="s">
        <v>50</v>
      </c>
      <c r="E48" s="1">
        <v>2019</v>
      </c>
      <c r="F48" s="1">
        <v>4</v>
      </c>
      <c r="G48" s="1">
        <v>2</v>
      </c>
      <c r="H48" s="1">
        <v>1</v>
      </c>
      <c r="I48" s="1" t="s">
        <v>51</v>
      </c>
      <c r="J48" s="1">
        <v>5</v>
      </c>
      <c r="K48" s="1">
        <v>260240</v>
      </c>
      <c r="L48" s="1">
        <v>2683019</v>
      </c>
      <c r="M48" s="1">
        <v>9</v>
      </c>
      <c r="N48" s="1">
        <v>5</v>
      </c>
      <c r="O48" s="1">
        <v>0</v>
      </c>
      <c r="P48" s="1"/>
      <c r="Q48" s="1"/>
      <c r="R48" s="1" t="s">
        <v>24</v>
      </c>
      <c r="S48" s="1"/>
      <c r="T48" t="s">
        <v>1861</v>
      </c>
    </row>
    <row r="49" spans="1:20" x14ac:dyDescent="0.3">
      <c r="A49" s="1" t="s">
        <v>19</v>
      </c>
      <c r="B49" s="1" t="s">
        <v>20</v>
      </c>
      <c r="C49" s="1" t="s">
        <v>49</v>
      </c>
      <c r="D49" s="1" t="s">
        <v>50</v>
      </c>
      <c r="E49" s="1">
        <v>2019</v>
      </c>
      <c r="F49" s="1">
        <v>4</v>
      </c>
      <c r="G49" s="1">
        <v>2</v>
      </c>
      <c r="H49" s="1">
        <v>1</v>
      </c>
      <c r="I49" s="1" t="s">
        <v>51</v>
      </c>
      <c r="J49" s="1">
        <v>6</v>
      </c>
      <c r="K49" s="1">
        <v>260182</v>
      </c>
      <c r="L49" s="1">
        <v>2682816</v>
      </c>
      <c r="M49" s="1">
        <v>9</v>
      </c>
      <c r="N49" s="1">
        <v>18</v>
      </c>
      <c r="O49" s="1">
        <v>0</v>
      </c>
      <c r="P49" s="1"/>
      <c r="Q49" s="1"/>
      <c r="R49" s="1" t="s">
        <v>28</v>
      </c>
      <c r="S49" s="1"/>
      <c r="T49" t="s">
        <v>1861</v>
      </c>
    </row>
    <row r="50" spans="1:20" x14ac:dyDescent="0.3">
      <c r="A50" s="1" t="s">
        <v>19</v>
      </c>
      <c r="B50" s="1" t="s">
        <v>20</v>
      </c>
      <c r="C50" s="1" t="s">
        <v>53</v>
      </c>
      <c r="D50" s="1" t="s">
        <v>54</v>
      </c>
      <c r="E50" s="1">
        <v>2019</v>
      </c>
      <c r="F50" s="1">
        <v>4</v>
      </c>
      <c r="G50" s="1">
        <v>8</v>
      </c>
      <c r="H50" s="1">
        <v>1</v>
      </c>
      <c r="I50" s="1" t="s">
        <v>55</v>
      </c>
      <c r="J50" s="1">
        <v>1</v>
      </c>
      <c r="K50" s="1">
        <v>257990</v>
      </c>
      <c r="L50" s="1">
        <v>2680701</v>
      </c>
      <c r="M50" s="1">
        <v>8</v>
      </c>
      <c r="N50" s="1">
        <v>58</v>
      </c>
      <c r="O50" s="1">
        <v>0</v>
      </c>
      <c r="P50" s="1"/>
      <c r="Q50" s="1"/>
      <c r="R50" s="1" t="s">
        <v>52</v>
      </c>
      <c r="S50" s="1"/>
      <c r="T50" t="s">
        <v>1863</v>
      </c>
    </row>
    <row r="51" spans="1:20" x14ac:dyDescent="0.3">
      <c r="A51" s="1" t="s">
        <v>19</v>
      </c>
      <c r="B51" s="1" t="s">
        <v>20</v>
      </c>
      <c r="C51" s="1" t="s">
        <v>53</v>
      </c>
      <c r="D51" s="1" t="s">
        <v>54</v>
      </c>
      <c r="E51" s="1">
        <v>2019</v>
      </c>
      <c r="F51" s="1">
        <v>4</v>
      </c>
      <c r="G51" s="1">
        <v>8</v>
      </c>
      <c r="H51" s="1">
        <v>1</v>
      </c>
      <c r="I51" s="1" t="s">
        <v>55</v>
      </c>
      <c r="J51" s="1">
        <v>2</v>
      </c>
      <c r="K51" s="1">
        <v>257888</v>
      </c>
      <c r="L51" s="1">
        <v>2680131</v>
      </c>
      <c r="M51" s="1">
        <v>8</v>
      </c>
      <c r="N51" s="1">
        <v>45</v>
      </c>
      <c r="O51" s="1">
        <v>0</v>
      </c>
      <c r="P51" s="1"/>
      <c r="Q51" s="1"/>
      <c r="R51" s="1" t="s">
        <v>30</v>
      </c>
      <c r="S51" s="1"/>
      <c r="T51" t="s">
        <v>1870</v>
      </c>
    </row>
    <row r="52" spans="1:20" x14ac:dyDescent="0.3">
      <c r="A52" s="1" t="s">
        <v>19</v>
      </c>
      <c r="B52" s="1" t="s">
        <v>20</v>
      </c>
      <c r="C52" s="1" t="s">
        <v>53</v>
      </c>
      <c r="D52" s="1" t="s">
        <v>54</v>
      </c>
      <c r="E52" s="1">
        <v>2019</v>
      </c>
      <c r="F52" s="1">
        <v>4</v>
      </c>
      <c r="G52" s="1">
        <v>8</v>
      </c>
      <c r="H52" s="1">
        <v>1</v>
      </c>
      <c r="I52" s="1" t="s">
        <v>55</v>
      </c>
      <c r="J52" s="1">
        <v>3</v>
      </c>
      <c r="K52" s="1">
        <v>257666</v>
      </c>
      <c r="L52" s="1">
        <v>2680308</v>
      </c>
      <c r="M52" s="1">
        <v>8</v>
      </c>
      <c r="N52" s="1">
        <v>34</v>
      </c>
      <c r="O52" s="1">
        <v>0</v>
      </c>
      <c r="P52" s="1"/>
      <c r="Q52" s="1"/>
      <c r="R52" s="1" t="s">
        <v>30</v>
      </c>
      <c r="S52" s="1"/>
      <c r="T52" t="s">
        <v>1864</v>
      </c>
    </row>
    <row r="53" spans="1:20" x14ac:dyDescent="0.3">
      <c r="A53" s="1" t="s">
        <v>19</v>
      </c>
      <c r="B53" s="1" t="s">
        <v>20</v>
      </c>
      <c r="C53" s="1" t="s">
        <v>53</v>
      </c>
      <c r="D53" s="1" t="s">
        <v>54</v>
      </c>
      <c r="E53" s="1">
        <v>2019</v>
      </c>
      <c r="F53" s="1">
        <v>4</v>
      </c>
      <c r="G53" s="1">
        <v>8</v>
      </c>
      <c r="H53" s="1">
        <v>1</v>
      </c>
      <c r="I53" s="1" t="s">
        <v>55</v>
      </c>
      <c r="J53" s="1">
        <v>4</v>
      </c>
      <c r="K53" s="1">
        <v>257228</v>
      </c>
      <c r="L53" s="1">
        <v>2680210</v>
      </c>
      <c r="M53" s="1">
        <v>8</v>
      </c>
      <c r="N53" s="1">
        <v>23</v>
      </c>
      <c r="O53" s="1">
        <v>0</v>
      </c>
      <c r="P53" s="1"/>
      <c r="Q53" s="1"/>
      <c r="R53" s="1" t="s">
        <v>30</v>
      </c>
      <c r="S53" s="1"/>
      <c r="T53" t="s">
        <v>1861</v>
      </c>
    </row>
    <row r="54" spans="1:20" x14ac:dyDescent="0.3">
      <c r="A54" s="1" t="s">
        <v>19</v>
      </c>
      <c r="B54" s="1" t="s">
        <v>20</v>
      </c>
      <c r="C54" s="1" t="s">
        <v>53</v>
      </c>
      <c r="D54" s="1" t="s">
        <v>54</v>
      </c>
      <c r="E54" s="1">
        <v>2019</v>
      </c>
      <c r="F54" s="1">
        <v>4</v>
      </c>
      <c r="G54" s="1">
        <v>8</v>
      </c>
      <c r="H54" s="1">
        <v>1</v>
      </c>
      <c r="I54" s="1" t="s">
        <v>55</v>
      </c>
      <c r="J54" s="1">
        <v>5</v>
      </c>
      <c r="K54" s="1">
        <v>256771</v>
      </c>
      <c r="L54" s="1">
        <v>2680369</v>
      </c>
      <c r="M54" s="1">
        <v>8</v>
      </c>
      <c r="N54" s="1">
        <v>12</v>
      </c>
      <c r="O54" s="1">
        <v>0</v>
      </c>
      <c r="P54" s="1"/>
      <c r="Q54" s="1"/>
      <c r="R54" s="1" t="s">
        <v>30</v>
      </c>
      <c r="S54" s="1"/>
      <c r="T54" t="s">
        <v>1861</v>
      </c>
    </row>
    <row r="55" spans="1:20" x14ac:dyDescent="0.3">
      <c r="A55" s="1" t="s">
        <v>19</v>
      </c>
      <c r="B55" s="1" t="s">
        <v>20</v>
      </c>
      <c r="C55" s="1" t="s">
        <v>53</v>
      </c>
      <c r="D55" s="1" t="s">
        <v>54</v>
      </c>
      <c r="E55" s="1">
        <v>2019</v>
      </c>
      <c r="F55" s="1">
        <v>4</v>
      </c>
      <c r="G55" s="1">
        <v>8</v>
      </c>
      <c r="H55" s="1">
        <v>1</v>
      </c>
      <c r="I55" s="1" t="s">
        <v>55</v>
      </c>
      <c r="J55" s="1">
        <v>6</v>
      </c>
      <c r="K55" s="1">
        <v>255765</v>
      </c>
      <c r="L55" s="1">
        <v>2680208</v>
      </c>
      <c r="M55" s="1">
        <v>8</v>
      </c>
      <c r="N55" s="1">
        <v>0</v>
      </c>
      <c r="O55" s="1">
        <v>0</v>
      </c>
      <c r="P55" s="1"/>
      <c r="Q55" s="1"/>
      <c r="R55" s="1" t="s">
        <v>30</v>
      </c>
      <c r="S55" s="1"/>
      <c r="T55" t="s">
        <v>1870</v>
      </c>
    </row>
    <row r="56" spans="1:20" x14ac:dyDescent="0.3">
      <c r="A56" s="1" t="s">
        <v>19</v>
      </c>
      <c r="B56" s="1" t="s">
        <v>20</v>
      </c>
      <c r="C56" s="1" t="s">
        <v>56</v>
      </c>
      <c r="D56" s="1" t="s">
        <v>57</v>
      </c>
      <c r="E56" s="1">
        <v>2019</v>
      </c>
      <c r="F56" s="1">
        <v>4</v>
      </c>
      <c r="G56" s="1">
        <v>23</v>
      </c>
      <c r="H56" s="1">
        <v>1</v>
      </c>
      <c r="I56" s="1" t="s">
        <v>58</v>
      </c>
      <c r="J56" s="1">
        <v>1</v>
      </c>
      <c r="K56" s="1">
        <v>249408</v>
      </c>
      <c r="L56" s="1">
        <v>2669647</v>
      </c>
      <c r="M56" s="1">
        <v>8</v>
      </c>
      <c r="N56" s="1">
        <v>47</v>
      </c>
      <c r="O56" s="1">
        <v>0</v>
      </c>
      <c r="P56" s="1"/>
      <c r="Q56" s="1"/>
      <c r="R56" s="1" t="s">
        <v>30</v>
      </c>
      <c r="S56" s="1"/>
      <c r="T56" t="s">
        <v>1861</v>
      </c>
    </row>
    <row r="57" spans="1:20" x14ac:dyDescent="0.3">
      <c r="A57" s="1" t="s">
        <v>19</v>
      </c>
      <c r="B57" s="1" t="s">
        <v>20</v>
      </c>
      <c r="C57" s="1" t="s">
        <v>56</v>
      </c>
      <c r="D57" s="1" t="s">
        <v>57</v>
      </c>
      <c r="E57" s="1">
        <v>2019</v>
      </c>
      <c r="F57" s="1">
        <v>4</v>
      </c>
      <c r="G57" s="1">
        <v>23</v>
      </c>
      <c r="H57" s="1">
        <v>1</v>
      </c>
      <c r="I57" s="1" t="s">
        <v>58</v>
      </c>
      <c r="J57" s="1">
        <v>2</v>
      </c>
      <c r="K57" s="1">
        <v>249564</v>
      </c>
      <c r="L57" s="1">
        <v>2669517</v>
      </c>
      <c r="M57" s="1">
        <v>8</v>
      </c>
      <c r="N57" s="1">
        <v>56</v>
      </c>
      <c r="O57" s="1">
        <v>0</v>
      </c>
      <c r="P57" s="1"/>
      <c r="Q57" s="1"/>
      <c r="R57" s="1" t="s">
        <v>30</v>
      </c>
      <c r="S57" s="1"/>
      <c r="T57" t="s">
        <v>1861</v>
      </c>
    </row>
    <row r="58" spans="1:20" x14ac:dyDescent="0.3">
      <c r="A58" s="1" t="s">
        <v>19</v>
      </c>
      <c r="B58" s="1" t="s">
        <v>20</v>
      </c>
      <c r="C58" s="1" t="s">
        <v>56</v>
      </c>
      <c r="D58" s="1" t="s">
        <v>57</v>
      </c>
      <c r="E58" s="1">
        <v>2019</v>
      </c>
      <c r="F58" s="1">
        <v>4</v>
      </c>
      <c r="G58" s="1">
        <v>23</v>
      </c>
      <c r="H58" s="1">
        <v>1</v>
      </c>
      <c r="I58" s="1" t="s">
        <v>58</v>
      </c>
      <c r="J58" s="1">
        <v>3</v>
      </c>
      <c r="K58" s="1">
        <v>249688</v>
      </c>
      <c r="L58" s="1">
        <v>2669351</v>
      </c>
      <c r="M58" s="1">
        <v>9</v>
      </c>
      <c r="N58" s="1">
        <v>4</v>
      </c>
      <c r="O58" s="1">
        <v>0</v>
      </c>
      <c r="P58" s="1"/>
      <c r="Q58" s="1"/>
      <c r="R58" s="1" t="s">
        <v>59</v>
      </c>
      <c r="S58" s="1"/>
      <c r="T58" t="s">
        <v>1861</v>
      </c>
    </row>
    <row r="59" spans="1:20" x14ac:dyDescent="0.3">
      <c r="A59" s="1" t="s">
        <v>19</v>
      </c>
      <c r="B59" s="1" t="s">
        <v>20</v>
      </c>
      <c r="C59" s="1" t="s">
        <v>56</v>
      </c>
      <c r="D59" s="1" t="s">
        <v>57</v>
      </c>
      <c r="E59" s="1">
        <v>2019</v>
      </c>
      <c r="F59" s="1">
        <v>4</v>
      </c>
      <c r="G59" s="1">
        <v>23</v>
      </c>
      <c r="H59" s="1">
        <v>1</v>
      </c>
      <c r="I59" s="1" t="s">
        <v>58</v>
      </c>
      <c r="J59" s="1">
        <v>4</v>
      </c>
      <c r="K59" s="1">
        <v>249643</v>
      </c>
      <c r="L59" s="1">
        <v>2669150</v>
      </c>
      <c r="M59" s="1">
        <v>9</v>
      </c>
      <c r="N59" s="1">
        <v>13</v>
      </c>
      <c r="O59" s="1">
        <v>0</v>
      </c>
      <c r="P59" s="1"/>
      <c r="Q59" s="1"/>
      <c r="R59" s="1" t="s">
        <v>24</v>
      </c>
      <c r="S59" s="1"/>
      <c r="T59" t="s">
        <v>1861</v>
      </c>
    </row>
    <row r="60" spans="1:20" x14ac:dyDescent="0.3">
      <c r="A60" s="1" t="s">
        <v>19</v>
      </c>
      <c r="B60" s="1" t="s">
        <v>20</v>
      </c>
      <c r="C60" s="1" t="s">
        <v>56</v>
      </c>
      <c r="D60" s="1" t="s">
        <v>57</v>
      </c>
      <c r="E60" s="1">
        <v>2019</v>
      </c>
      <c r="F60" s="1">
        <v>4</v>
      </c>
      <c r="G60" s="1">
        <v>23</v>
      </c>
      <c r="H60" s="1">
        <v>1</v>
      </c>
      <c r="I60" s="1" t="s">
        <v>58</v>
      </c>
      <c r="J60" s="1">
        <v>5</v>
      </c>
      <c r="K60" s="1">
        <v>249500</v>
      </c>
      <c r="L60" s="1">
        <v>2669006</v>
      </c>
      <c r="M60" s="1">
        <v>9</v>
      </c>
      <c r="N60" s="1">
        <v>21</v>
      </c>
      <c r="O60" s="1">
        <v>0</v>
      </c>
      <c r="P60" s="1"/>
      <c r="Q60" s="1"/>
      <c r="R60" s="1" t="s">
        <v>30</v>
      </c>
      <c r="S60" s="1"/>
      <c r="T60" t="s">
        <v>1870</v>
      </c>
    </row>
    <row r="61" spans="1:20" x14ac:dyDescent="0.3">
      <c r="A61" s="1" t="s">
        <v>19</v>
      </c>
      <c r="B61" s="1" t="s">
        <v>20</v>
      </c>
      <c r="C61" s="1" t="s">
        <v>56</v>
      </c>
      <c r="D61" s="1" t="s">
        <v>57</v>
      </c>
      <c r="E61" s="1">
        <v>2019</v>
      </c>
      <c r="F61" s="1">
        <v>4</v>
      </c>
      <c r="G61" s="1">
        <v>23</v>
      </c>
      <c r="H61" s="1">
        <v>1</v>
      </c>
      <c r="I61" s="1" t="s">
        <v>58</v>
      </c>
      <c r="J61" s="1">
        <v>6</v>
      </c>
      <c r="K61" s="1">
        <v>249686</v>
      </c>
      <c r="L61" s="1">
        <v>2668877</v>
      </c>
      <c r="M61" s="1">
        <v>9</v>
      </c>
      <c r="N61" s="1">
        <v>23</v>
      </c>
      <c r="O61" s="1">
        <v>0</v>
      </c>
      <c r="P61" s="1"/>
      <c r="Q61" s="1"/>
      <c r="R61" s="1" t="s">
        <v>30</v>
      </c>
      <c r="S61" s="1"/>
      <c r="T61" t="s">
        <v>1861</v>
      </c>
    </row>
    <row r="62" spans="1:20" x14ac:dyDescent="0.3">
      <c r="A62" s="1" t="s">
        <v>19</v>
      </c>
      <c r="B62" s="1" t="s">
        <v>20</v>
      </c>
      <c r="C62" s="1" t="s">
        <v>60</v>
      </c>
      <c r="D62" s="1" t="s">
        <v>61</v>
      </c>
      <c r="E62" s="1">
        <v>2019</v>
      </c>
      <c r="F62" s="1">
        <v>5</v>
      </c>
      <c r="G62" s="1">
        <v>3</v>
      </c>
      <c r="H62" s="1">
        <v>1</v>
      </c>
      <c r="I62" s="1" t="s">
        <v>62</v>
      </c>
      <c r="J62" s="1">
        <v>1</v>
      </c>
      <c r="K62" s="1">
        <v>251885</v>
      </c>
      <c r="L62" s="1">
        <v>2676925</v>
      </c>
      <c r="M62" s="1">
        <v>8</v>
      </c>
      <c r="N62" s="1">
        <v>14</v>
      </c>
      <c r="O62" s="1">
        <v>0</v>
      </c>
      <c r="P62" s="1"/>
      <c r="Q62" s="1"/>
      <c r="R62" s="1" t="s">
        <v>29</v>
      </c>
      <c r="S62" s="1"/>
      <c r="T62" t="s">
        <v>1864</v>
      </c>
    </row>
    <row r="63" spans="1:20" x14ac:dyDescent="0.3">
      <c r="A63" s="1" t="s">
        <v>19</v>
      </c>
      <c r="B63" s="1" t="s">
        <v>20</v>
      </c>
      <c r="C63" s="1" t="s">
        <v>60</v>
      </c>
      <c r="D63" s="1" t="s">
        <v>61</v>
      </c>
      <c r="E63" s="1">
        <v>2019</v>
      </c>
      <c r="F63" s="1">
        <v>5</v>
      </c>
      <c r="G63" s="1">
        <v>3</v>
      </c>
      <c r="H63" s="1">
        <v>1</v>
      </c>
      <c r="I63" s="1" t="s">
        <v>62</v>
      </c>
      <c r="J63" s="1">
        <v>2</v>
      </c>
      <c r="K63" s="1">
        <v>251983</v>
      </c>
      <c r="L63" s="1">
        <v>2677164</v>
      </c>
      <c r="M63" s="1">
        <v>7</v>
      </c>
      <c r="N63" s="1">
        <v>27</v>
      </c>
      <c r="O63" s="1">
        <v>0</v>
      </c>
      <c r="P63" s="1"/>
      <c r="Q63" s="1"/>
      <c r="R63" s="1" t="s">
        <v>30</v>
      </c>
      <c r="S63" s="1"/>
      <c r="T63" t="s">
        <v>1870</v>
      </c>
    </row>
    <row r="64" spans="1:20" x14ac:dyDescent="0.3">
      <c r="A64" s="1" t="s">
        <v>19</v>
      </c>
      <c r="B64" s="1" t="s">
        <v>20</v>
      </c>
      <c r="C64" s="1" t="s">
        <v>60</v>
      </c>
      <c r="D64" s="1" t="s">
        <v>61</v>
      </c>
      <c r="E64" s="1">
        <v>2019</v>
      </c>
      <c r="F64" s="1">
        <v>5</v>
      </c>
      <c r="G64" s="1">
        <v>3</v>
      </c>
      <c r="H64" s="1">
        <v>1</v>
      </c>
      <c r="I64" s="1" t="s">
        <v>62</v>
      </c>
      <c r="J64" s="1">
        <v>3</v>
      </c>
      <c r="K64" s="1">
        <v>252174</v>
      </c>
      <c r="L64" s="1">
        <v>2677040</v>
      </c>
      <c r="M64" s="1">
        <v>8</v>
      </c>
      <c r="N64" s="1">
        <v>39</v>
      </c>
      <c r="O64" s="1">
        <v>0</v>
      </c>
      <c r="P64" s="1"/>
      <c r="Q64" s="1"/>
      <c r="R64" s="1" t="s">
        <v>30</v>
      </c>
      <c r="S64" s="1"/>
      <c r="T64" t="s">
        <v>1861</v>
      </c>
    </row>
    <row r="65" spans="1:20" x14ac:dyDescent="0.3">
      <c r="A65" s="1" t="s">
        <v>19</v>
      </c>
      <c r="B65" s="1" t="s">
        <v>20</v>
      </c>
      <c r="C65" s="1" t="s">
        <v>60</v>
      </c>
      <c r="D65" s="1" t="s">
        <v>61</v>
      </c>
      <c r="E65" s="1">
        <v>2019</v>
      </c>
      <c r="F65" s="1">
        <v>5</v>
      </c>
      <c r="G65" s="1">
        <v>3</v>
      </c>
      <c r="H65" s="1">
        <v>1</v>
      </c>
      <c r="I65" s="1" t="s">
        <v>62</v>
      </c>
      <c r="J65" s="1">
        <v>4</v>
      </c>
      <c r="K65" s="1">
        <v>251740</v>
      </c>
      <c r="L65" s="1">
        <v>2677176</v>
      </c>
      <c r="M65" s="1">
        <v>8</v>
      </c>
      <c r="N65" s="1">
        <v>56</v>
      </c>
      <c r="O65" s="1">
        <v>0</v>
      </c>
      <c r="P65" s="1"/>
      <c r="Q65" s="1"/>
      <c r="R65" s="1" t="s">
        <v>29</v>
      </c>
      <c r="S65" s="1"/>
      <c r="T65" t="s">
        <v>1864</v>
      </c>
    </row>
    <row r="66" spans="1:20" x14ac:dyDescent="0.3">
      <c r="A66" s="1" t="s">
        <v>19</v>
      </c>
      <c r="B66" s="1" t="s">
        <v>20</v>
      </c>
      <c r="C66" s="1" t="s">
        <v>60</v>
      </c>
      <c r="D66" s="1" t="s">
        <v>61</v>
      </c>
      <c r="E66" s="1">
        <v>2019</v>
      </c>
      <c r="F66" s="1">
        <v>5</v>
      </c>
      <c r="G66" s="1">
        <v>3</v>
      </c>
      <c r="H66" s="1">
        <v>1</v>
      </c>
      <c r="I66" s="1" t="s">
        <v>62</v>
      </c>
      <c r="J66" s="1">
        <v>5</v>
      </c>
      <c r="K66" s="1">
        <v>251683</v>
      </c>
      <c r="L66" s="1">
        <v>2677414</v>
      </c>
      <c r="M66" s="1">
        <v>9</v>
      </c>
      <c r="N66" s="1">
        <v>11</v>
      </c>
      <c r="O66" s="1">
        <v>2</v>
      </c>
      <c r="P66" s="1" t="s">
        <v>41</v>
      </c>
      <c r="Q66" s="1" t="s">
        <v>42</v>
      </c>
      <c r="R66" s="1" t="s">
        <v>30</v>
      </c>
      <c r="S66" s="1"/>
      <c r="T66" t="s">
        <v>1861</v>
      </c>
    </row>
    <row r="67" spans="1:20" x14ac:dyDescent="0.3">
      <c r="A67" s="1" t="s">
        <v>19</v>
      </c>
      <c r="B67" s="1" t="s">
        <v>20</v>
      </c>
      <c r="C67" s="1" t="s">
        <v>60</v>
      </c>
      <c r="D67" s="1" t="s">
        <v>61</v>
      </c>
      <c r="E67" s="1">
        <v>2019</v>
      </c>
      <c r="F67" s="1">
        <v>5</v>
      </c>
      <c r="G67" s="1">
        <v>3</v>
      </c>
      <c r="H67" s="1">
        <v>1</v>
      </c>
      <c r="I67" s="1" t="s">
        <v>62</v>
      </c>
      <c r="J67" s="1">
        <v>6</v>
      </c>
      <c r="K67" s="1">
        <v>251912</v>
      </c>
      <c r="L67" s="1">
        <v>2677536</v>
      </c>
      <c r="M67" s="1">
        <v>9</v>
      </c>
      <c r="N67" s="1">
        <v>23</v>
      </c>
      <c r="O67" s="1">
        <v>0</v>
      </c>
      <c r="P67" s="1"/>
      <c r="Q67" s="1"/>
      <c r="R67" s="1" t="s">
        <v>29</v>
      </c>
      <c r="S67" s="1"/>
      <c r="T67" t="s">
        <v>1861</v>
      </c>
    </row>
    <row r="68" spans="1:20" x14ac:dyDescent="0.3">
      <c r="A68" s="1" t="s">
        <v>19</v>
      </c>
      <c r="B68" s="1" t="s">
        <v>20</v>
      </c>
      <c r="C68" s="1" t="s">
        <v>63</v>
      </c>
      <c r="D68" s="1" t="s">
        <v>64</v>
      </c>
      <c r="E68" s="1">
        <v>2019</v>
      </c>
      <c r="F68" s="1">
        <v>4</v>
      </c>
      <c r="G68" s="1">
        <v>29</v>
      </c>
      <c r="H68" s="1">
        <v>1</v>
      </c>
      <c r="I68" s="1" t="s">
        <v>65</v>
      </c>
      <c r="J68" s="1">
        <v>1</v>
      </c>
      <c r="K68" s="1">
        <v>247020</v>
      </c>
      <c r="L68" s="1">
        <v>2671167</v>
      </c>
      <c r="M68" s="1">
        <v>8</v>
      </c>
      <c r="N68" s="1">
        <v>36</v>
      </c>
      <c r="O68" s="1">
        <v>0</v>
      </c>
      <c r="P68" s="1"/>
      <c r="Q68" s="1"/>
      <c r="R68" s="1" t="s">
        <v>24</v>
      </c>
      <c r="S68" s="1"/>
      <c r="T68" t="s">
        <v>1863</v>
      </c>
    </row>
    <row r="69" spans="1:20" x14ac:dyDescent="0.3">
      <c r="A69" s="1" t="s">
        <v>19</v>
      </c>
      <c r="B69" s="1" t="s">
        <v>20</v>
      </c>
      <c r="C69" s="1" t="s">
        <v>63</v>
      </c>
      <c r="D69" s="1" t="s">
        <v>64</v>
      </c>
      <c r="E69" s="1">
        <v>2019</v>
      </c>
      <c r="F69" s="1">
        <v>4</v>
      </c>
      <c r="G69" s="1">
        <v>29</v>
      </c>
      <c r="H69" s="1">
        <v>1</v>
      </c>
      <c r="I69" s="1" t="s">
        <v>65</v>
      </c>
      <c r="J69" s="1">
        <v>2</v>
      </c>
      <c r="K69" s="1">
        <v>246904</v>
      </c>
      <c r="L69" s="1">
        <v>2671003</v>
      </c>
      <c r="M69" s="1">
        <v>8</v>
      </c>
      <c r="N69" s="1">
        <v>45</v>
      </c>
      <c r="O69" s="1">
        <v>0</v>
      </c>
      <c r="P69" s="1"/>
      <c r="Q69" s="1"/>
      <c r="R69" s="1" t="s">
        <v>30</v>
      </c>
      <c r="S69" s="1"/>
      <c r="T69" t="s">
        <v>1863</v>
      </c>
    </row>
    <row r="70" spans="1:20" x14ac:dyDescent="0.3">
      <c r="A70" s="1" t="s">
        <v>19</v>
      </c>
      <c r="B70" s="1" t="s">
        <v>20</v>
      </c>
      <c r="C70" s="1" t="s">
        <v>63</v>
      </c>
      <c r="D70" s="1" t="s">
        <v>64</v>
      </c>
      <c r="E70" s="1">
        <v>2019</v>
      </c>
      <c r="F70" s="1">
        <v>4</v>
      </c>
      <c r="G70" s="1">
        <v>29</v>
      </c>
      <c r="H70" s="1">
        <v>1</v>
      </c>
      <c r="I70" s="1" t="s">
        <v>65</v>
      </c>
      <c r="J70" s="1">
        <v>3</v>
      </c>
      <c r="K70" s="1">
        <v>246778</v>
      </c>
      <c r="L70" s="1">
        <v>2670832</v>
      </c>
      <c r="M70" s="1">
        <v>8</v>
      </c>
      <c r="N70" s="1">
        <v>55</v>
      </c>
      <c r="O70" s="1">
        <v>0</v>
      </c>
      <c r="P70" s="1"/>
      <c r="Q70" s="1"/>
      <c r="R70" s="1" t="s">
        <v>30</v>
      </c>
      <c r="S70" s="1"/>
      <c r="T70" t="s">
        <v>1870</v>
      </c>
    </row>
    <row r="71" spans="1:20" x14ac:dyDescent="0.3">
      <c r="A71" s="1" t="s">
        <v>19</v>
      </c>
      <c r="B71" s="1" t="s">
        <v>20</v>
      </c>
      <c r="C71" s="1" t="s">
        <v>63</v>
      </c>
      <c r="D71" s="1" t="s">
        <v>64</v>
      </c>
      <c r="E71" s="1">
        <v>2019</v>
      </c>
      <c r="F71" s="1">
        <v>4</v>
      </c>
      <c r="G71" s="1">
        <v>29</v>
      </c>
      <c r="H71" s="1">
        <v>1</v>
      </c>
      <c r="I71" s="1" t="s">
        <v>65</v>
      </c>
      <c r="J71" s="1">
        <v>4</v>
      </c>
      <c r="K71" s="1">
        <v>246793</v>
      </c>
      <c r="L71" s="1">
        <v>2670632</v>
      </c>
      <c r="M71" s="1">
        <v>9</v>
      </c>
      <c r="N71" s="1">
        <v>3</v>
      </c>
      <c r="O71" s="1">
        <v>0</v>
      </c>
      <c r="P71" s="1"/>
      <c r="Q71" s="1"/>
      <c r="R71" s="1" t="s">
        <v>30</v>
      </c>
      <c r="S71" s="1"/>
      <c r="T71" t="s">
        <v>1861</v>
      </c>
    </row>
    <row r="72" spans="1:20" x14ac:dyDescent="0.3">
      <c r="A72" s="1" t="s">
        <v>19</v>
      </c>
      <c r="B72" s="1" t="s">
        <v>20</v>
      </c>
      <c r="C72" s="1" t="s">
        <v>63</v>
      </c>
      <c r="D72" s="1" t="s">
        <v>64</v>
      </c>
      <c r="E72" s="1">
        <v>2019</v>
      </c>
      <c r="F72" s="1">
        <v>4</v>
      </c>
      <c r="G72" s="1">
        <v>29</v>
      </c>
      <c r="H72" s="1">
        <v>1</v>
      </c>
      <c r="I72" s="1" t="s">
        <v>65</v>
      </c>
      <c r="J72" s="1">
        <v>5</v>
      </c>
      <c r="K72" s="1">
        <v>246980</v>
      </c>
      <c r="L72" s="1">
        <v>2670514</v>
      </c>
      <c r="M72" s="1">
        <v>9</v>
      </c>
      <c r="N72" s="1">
        <v>12</v>
      </c>
      <c r="O72" s="1">
        <v>0</v>
      </c>
      <c r="P72" s="1"/>
      <c r="Q72" s="1"/>
      <c r="R72" s="1" t="s">
        <v>24</v>
      </c>
      <c r="S72" s="1"/>
      <c r="T72" t="s">
        <v>1861</v>
      </c>
    </row>
    <row r="73" spans="1:20" x14ac:dyDescent="0.3">
      <c r="A73" s="1" t="s">
        <v>19</v>
      </c>
      <c r="B73" s="1" t="s">
        <v>20</v>
      </c>
      <c r="C73" s="1" t="s">
        <v>63</v>
      </c>
      <c r="D73" s="1" t="s">
        <v>64</v>
      </c>
      <c r="E73" s="1">
        <v>2019</v>
      </c>
      <c r="F73" s="1">
        <v>4</v>
      </c>
      <c r="G73" s="1">
        <v>29</v>
      </c>
      <c r="H73" s="1">
        <v>1</v>
      </c>
      <c r="I73" s="1" t="s">
        <v>65</v>
      </c>
      <c r="J73" s="1">
        <v>6</v>
      </c>
      <c r="K73" s="1">
        <v>246664</v>
      </c>
      <c r="L73" s="1">
        <v>2670476</v>
      </c>
      <c r="M73" s="1">
        <v>9</v>
      </c>
      <c r="N73" s="1">
        <v>22</v>
      </c>
      <c r="O73" s="1">
        <v>0</v>
      </c>
      <c r="P73" s="1"/>
      <c r="Q73" s="1"/>
      <c r="R73" s="1" t="s">
        <v>24</v>
      </c>
      <c r="S73" s="1"/>
      <c r="T73" t="s">
        <v>1861</v>
      </c>
    </row>
    <row r="74" spans="1:20" x14ac:dyDescent="0.3">
      <c r="A74" s="1" t="s">
        <v>19</v>
      </c>
      <c r="B74" s="1" t="s">
        <v>66</v>
      </c>
      <c r="C74" s="1" t="s">
        <v>67</v>
      </c>
      <c r="D74" s="1" t="s">
        <v>68</v>
      </c>
      <c r="E74" s="1">
        <v>2019</v>
      </c>
      <c r="F74" s="1">
        <v>4</v>
      </c>
      <c r="G74" s="1">
        <v>18</v>
      </c>
      <c r="H74" s="1">
        <v>1</v>
      </c>
      <c r="I74" s="1" t="s">
        <v>69</v>
      </c>
      <c r="J74" s="1">
        <v>1</v>
      </c>
      <c r="K74" s="1">
        <v>271708</v>
      </c>
      <c r="L74" s="1">
        <v>2683203</v>
      </c>
      <c r="M74" s="1">
        <v>9</v>
      </c>
      <c r="N74" s="1">
        <v>25</v>
      </c>
      <c r="O74" s="1">
        <v>0</v>
      </c>
      <c r="P74" s="1"/>
      <c r="Q74" s="1"/>
      <c r="R74" s="1" t="s">
        <v>24</v>
      </c>
      <c r="S74" s="1" t="s">
        <v>70</v>
      </c>
      <c r="T74" t="s">
        <v>1861</v>
      </c>
    </row>
    <row r="75" spans="1:20" x14ac:dyDescent="0.3">
      <c r="A75" s="1" t="s">
        <v>19</v>
      </c>
      <c r="B75" s="1" t="s">
        <v>66</v>
      </c>
      <c r="C75" s="1" t="s">
        <v>67</v>
      </c>
      <c r="D75" s="1" t="s">
        <v>68</v>
      </c>
      <c r="E75" s="1">
        <v>2019</v>
      </c>
      <c r="F75" s="1">
        <v>4</v>
      </c>
      <c r="G75" s="1">
        <v>18</v>
      </c>
      <c r="H75" s="1">
        <v>1</v>
      </c>
      <c r="I75" s="1" t="s">
        <v>69</v>
      </c>
      <c r="J75" s="1">
        <v>2</v>
      </c>
      <c r="K75" s="1">
        <v>271533</v>
      </c>
      <c r="L75" s="1">
        <v>2683099</v>
      </c>
      <c r="M75" s="1">
        <v>9</v>
      </c>
      <c r="N75" s="1">
        <v>34</v>
      </c>
      <c r="O75" s="1">
        <v>0</v>
      </c>
      <c r="P75" s="1"/>
      <c r="Q75" s="1"/>
      <c r="R75" s="1" t="s">
        <v>30</v>
      </c>
      <c r="S75" s="1" t="s">
        <v>70</v>
      </c>
      <c r="T75" t="s">
        <v>1861</v>
      </c>
    </row>
    <row r="76" spans="1:20" x14ac:dyDescent="0.3">
      <c r="A76" s="1" t="s">
        <v>19</v>
      </c>
      <c r="B76" s="1" t="s">
        <v>66</v>
      </c>
      <c r="C76" s="1" t="s">
        <v>67</v>
      </c>
      <c r="D76" s="1" t="s">
        <v>68</v>
      </c>
      <c r="E76" s="1">
        <v>2019</v>
      </c>
      <c r="F76" s="1">
        <v>4</v>
      </c>
      <c r="G76" s="1">
        <v>18</v>
      </c>
      <c r="H76" s="1">
        <v>1</v>
      </c>
      <c r="I76" s="1" t="s">
        <v>69</v>
      </c>
      <c r="J76" s="1">
        <v>3</v>
      </c>
      <c r="K76" s="1">
        <v>271591</v>
      </c>
      <c r="L76" s="1">
        <v>2682869</v>
      </c>
      <c r="M76" s="1">
        <v>9</v>
      </c>
      <c r="N76" s="1">
        <v>41</v>
      </c>
      <c r="O76" s="1">
        <v>0</v>
      </c>
      <c r="P76" s="1"/>
      <c r="Q76" s="1"/>
      <c r="R76" s="1" t="s">
        <v>24</v>
      </c>
      <c r="S76" s="1" t="s">
        <v>70</v>
      </c>
      <c r="T76" t="s">
        <v>1861</v>
      </c>
    </row>
    <row r="77" spans="1:20" x14ac:dyDescent="0.3">
      <c r="A77" s="1" t="s">
        <v>19</v>
      </c>
      <c r="B77" s="1" t="s">
        <v>66</v>
      </c>
      <c r="C77" s="1" t="s">
        <v>67</v>
      </c>
      <c r="D77" s="1" t="s">
        <v>68</v>
      </c>
      <c r="E77" s="1">
        <v>2019</v>
      </c>
      <c r="F77" s="1">
        <v>4</v>
      </c>
      <c r="G77" s="1">
        <v>18</v>
      </c>
      <c r="H77" s="1">
        <v>1</v>
      </c>
      <c r="I77" s="1" t="s">
        <v>69</v>
      </c>
      <c r="J77" s="1">
        <v>4</v>
      </c>
      <c r="K77" s="1">
        <v>271652</v>
      </c>
      <c r="L77" s="1">
        <v>2682682</v>
      </c>
      <c r="M77" s="1">
        <v>9</v>
      </c>
      <c r="N77" s="1">
        <v>26</v>
      </c>
      <c r="O77" s="1">
        <v>0</v>
      </c>
      <c r="P77" s="1"/>
      <c r="Q77" s="1"/>
      <c r="R77" s="1" t="s">
        <v>24</v>
      </c>
      <c r="S77" s="1" t="s">
        <v>71</v>
      </c>
      <c r="T77" t="s">
        <v>1861</v>
      </c>
    </row>
    <row r="78" spans="1:20" x14ac:dyDescent="0.3">
      <c r="A78" s="1" t="s">
        <v>19</v>
      </c>
      <c r="B78" s="1" t="s">
        <v>66</v>
      </c>
      <c r="C78" s="1" t="s">
        <v>67</v>
      </c>
      <c r="D78" s="1" t="s">
        <v>68</v>
      </c>
      <c r="E78" s="1">
        <v>2019</v>
      </c>
      <c r="F78" s="1">
        <v>4</v>
      </c>
      <c r="G78" s="1">
        <v>18</v>
      </c>
      <c r="H78" s="1">
        <v>1</v>
      </c>
      <c r="I78" s="1" t="s">
        <v>69</v>
      </c>
      <c r="J78" s="1">
        <v>5</v>
      </c>
      <c r="K78" s="1">
        <v>271501</v>
      </c>
      <c r="L78" s="1">
        <v>2682796</v>
      </c>
      <c r="M78" s="1">
        <v>9</v>
      </c>
      <c r="N78" s="1">
        <v>34</v>
      </c>
      <c r="O78" s="1">
        <v>0</v>
      </c>
      <c r="P78" s="1"/>
      <c r="Q78" s="1"/>
      <c r="R78" s="1" t="s">
        <v>24</v>
      </c>
      <c r="S78" s="1" t="s">
        <v>71</v>
      </c>
      <c r="T78" t="s">
        <v>1861</v>
      </c>
    </row>
    <row r="79" spans="1:20" x14ac:dyDescent="0.3">
      <c r="A79" s="1" t="s">
        <v>19</v>
      </c>
      <c r="B79" s="1" t="s">
        <v>66</v>
      </c>
      <c r="C79" s="1" t="s">
        <v>67</v>
      </c>
      <c r="D79" s="1" t="s">
        <v>68</v>
      </c>
      <c r="E79" s="1">
        <v>2019</v>
      </c>
      <c r="F79" s="1">
        <v>4</v>
      </c>
      <c r="G79" s="1">
        <v>18</v>
      </c>
      <c r="H79" s="1">
        <v>1</v>
      </c>
      <c r="I79" s="1" t="s">
        <v>69</v>
      </c>
      <c r="J79" s="1">
        <v>6</v>
      </c>
      <c r="K79" s="1">
        <v>271334</v>
      </c>
      <c r="L79" s="1">
        <v>2682839</v>
      </c>
      <c r="M79" s="1">
        <v>9</v>
      </c>
      <c r="N79" s="1">
        <v>41</v>
      </c>
      <c r="O79" s="1">
        <v>0</v>
      </c>
      <c r="P79" s="1"/>
      <c r="Q79" s="1"/>
      <c r="R79" s="1" t="s">
        <v>24</v>
      </c>
      <c r="S79" s="1" t="s">
        <v>71</v>
      </c>
      <c r="T79" t="s">
        <v>1861</v>
      </c>
    </row>
    <row r="80" spans="1:20" x14ac:dyDescent="0.3">
      <c r="A80" s="1" t="s">
        <v>19</v>
      </c>
      <c r="B80" s="1" t="s">
        <v>66</v>
      </c>
      <c r="C80" s="1" t="s">
        <v>72</v>
      </c>
      <c r="D80" s="1" t="s">
        <v>73</v>
      </c>
      <c r="E80" s="1">
        <v>2019</v>
      </c>
      <c r="F80" s="1">
        <v>5</v>
      </c>
      <c r="G80" s="1">
        <v>7</v>
      </c>
      <c r="H80" s="1">
        <v>1</v>
      </c>
      <c r="I80" s="1" t="s">
        <v>74</v>
      </c>
      <c r="J80" s="1">
        <v>1</v>
      </c>
      <c r="K80" s="1">
        <v>271802</v>
      </c>
      <c r="L80" s="1">
        <v>2680126</v>
      </c>
      <c r="M80" s="1">
        <v>8</v>
      </c>
      <c r="N80" s="1">
        <v>58</v>
      </c>
      <c r="O80" s="1">
        <v>2</v>
      </c>
      <c r="P80" s="1" t="s">
        <v>75</v>
      </c>
      <c r="Q80" s="1" t="s">
        <v>42</v>
      </c>
      <c r="R80" s="1" t="s">
        <v>30</v>
      </c>
      <c r="S80" s="1"/>
      <c r="T80" t="s">
        <v>1863</v>
      </c>
    </row>
    <row r="81" spans="1:20" x14ac:dyDescent="0.3">
      <c r="A81" s="1" t="s">
        <v>19</v>
      </c>
      <c r="B81" s="1" t="s">
        <v>66</v>
      </c>
      <c r="C81" s="1" t="s">
        <v>72</v>
      </c>
      <c r="D81" s="1" t="s">
        <v>73</v>
      </c>
      <c r="E81" s="1">
        <v>2019</v>
      </c>
      <c r="F81" s="1">
        <v>5</v>
      </c>
      <c r="G81" s="1">
        <v>7</v>
      </c>
      <c r="H81" s="1">
        <v>1</v>
      </c>
      <c r="I81" s="1" t="s">
        <v>74</v>
      </c>
      <c r="J81" s="1">
        <v>2</v>
      </c>
      <c r="K81" s="1">
        <v>271968</v>
      </c>
      <c r="L81" s="1">
        <v>2680317</v>
      </c>
      <c r="M81" s="1">
        <v>9</v>
      </c>
      <c r="N81" s="1">
        <v>8</v>
      </c>
      <c r="O81" s="1">
        <v>0</v>
      </c>
      <c r="P81" s="1"/>
      <c r="Q81" s="1"/>
      <c r="R81" s="1" t="s">
        <v>30</v>
      </c>
      <c r="S81" s="1"/>
      <c r="T81" t="s">
        <v>1863</v>
      </c>
    </row>
    <row r="82" spans="1:20" x14ac:dyDescent="0.3">
      <c r="A82" s="1" t="s">
        <v>19</v>
      </c>
      <c r="B82" s="1" t="s">
        <v>66</v>
      </c>
      <c r="C82" s="1" t="s">
        <v>72</v>
      </c>
      <c r="D82" s="1" t="s">
        <v>73</v>
      </c>
      <c r="E82" s="1">
        <v>2019</v>
      </c>
      <c r="F82" s="1">
        <v>5</v>
      </c>
      <c r="G82" s="1">
        <v>7</v>
      </c>
      <c r="H82" s="1">
        <v>1</v>
      </c>
      <c r="I82" s="1" t="s">
        <v>74</v>
      </c>
      <c r="J82" s="1">
        <v>3</v>
      </c>
      <c r="K82" s="1">
        <v>271899</v>
      </c>
      <c r="L82" s="1">
        <v>2680542</v>
      </c>
      <c r="M82" s="1">
        <v>9</v>
      </c>
      <c r="N82" s="1">
        <v>17</v>
      </c>
      <c r="O82" s="1">
        <v>0</v>
      </c>
      <c r="P82" s="1"/>
      <c r="Q82" s="1"/>
      <c r="R82" s="1" t="s">
        <v>30</v>
      </c>
      <c r="S82" s="1"/>
      <c r="T82" t="s">
        <v>1863</v>
      </c>
    </row>
    <row r="83" spans="1:20" x14ac:dyDescent="0.3">
      <c r="A83" s="1" t="s">
        <v>19</v>
      </c>
      <c r="B83" s="1" t="s">
        <v>66</v>
      </c>
      <c r="C83" s="1" t="s">
        <v>72</v>
      </c>
      <c r="D83" s="1" t="s">
        <v>73</v>
      </c>
      <c r="E83" s="1">
        <v>2019</v>
      </c>
      <c r="F83" s="1">
        <v>5</v>
      </c>
      <c r="G83" s="1">
        <v>7</v>
      </c>
      <c r="H83" s="1">
        <v>1</v>
      </c>
      <c r="I83" s="1" t="s">
        <v>74</v>
      </c>
      <c r="J83" s="1">
        <v>4</v>
      </c>
      <c r="K83" s="1">
        <v>271538</v>
      </c>
      <c r="L83" s="1">
        <v>2679976</v>
      </c>
      <c r="M83" s="1">
        <v>9</v>
      </c>
      <c r="N83" s="1">
        <v>26</v>
      </c>
      <c r="O83" s="1">
        <v>0</v>
      </c>
      <c r="P83" s="1"/>
      <c r="Q83" s="1"/>
      <c r="R83" s="1" t="s">
        <v>30</v>
      </c>
      <c r="S83" s="1"/>
      <c r="T83" t="s">
        <v>1861</v>
      </c>
    </row>
    <row r="84" spans="1:20" x14ac:dyDescent="0.3">
      <c r="A84" s="1" t="s">
        <v>19</v>
      </c>
      <c r="B84" s="1" t="s">
        <v>66</v>
      </c>
      <c r="C84" s="1" t="s">
        <v>72</v>
      </c>
      <c r="D84" s="1" t="s">
        <v>73</v>
      </c>
      <c r="E84" s="1">
        <v>2019</v>
      </c>
      <c r="F84" s="1">
        <v>5</v>
      </c>
      <c r="G84" s="1">
        <v>7</v>
      </c>
      <c r="H84" s="1">
        <v>1</v>
      </c>
      <c r="I84" s="1" t="s">
        <v>74</v>
      </c>
      <c r="J84" s="1">
        <v>5</v>
      </c>
      <c r="K84" s="1">
        <v>271324</v>
      </c>
      <c r="L84" s="1">
        <v>2679920</v>
      </c>
      <c r="M84" s="1">
        <v>9</v>
      </c>
      <c r="N84" s="1">
        <v>33</v>
      </c>
      <c r="O84" s="1">
        <v>0</v>
      </c>
      <c r="P84" s="1"/>
      <c r="Q84" s="1"/>
      <c r="R84" s="1" t="s">
        <v>30</v>
      </c>
      <c r="S84" s="1"/>
      <c r="T84" t="s">
        <v>1863</v>
      </c>
    </row>
    <row r="85" spans="1:20" x14ac:dyDescent="0.3">
      <c r="A85" s="1" t="s">
        <v>19</v>
      </c>
      <c r="B85" s="1" t="s">
        <v>66</v>
      </c>
      <c r="C85" s="1" t="s">
        <v>72</v>
      </c>
      <c r="D85" s="1" t="s">
        <v>73</v>
      </c>
      <c r="E85" s="1">
        <v>2019</v>
      </c>
      <c r="F85" s="1">
        <v>5</v>
      </c>
      <c r="G85" s="1">
        <v>7</v>
      </c>
      <c r="H85" s="1">
        <v>1</v>
      </c>
      <c r="I85" s="1" t="s">
        <v>74</v>
      </c>
      <c r="J85" s="1">
        <v>6</v>
      </c>
      <c r="K85" s="1">
        <v>271084</v>
      </c>
      <c r="L85" s="1">
        <v>2679843</v>
      </c>
      <c r="M85" s="1">
        <v>9</v>
      </c>
      <c r="N85" s="1">
        <v>42</v>
      </c>
      <c r="O85" s="1">
        <v>0</v>
      </c>
      <c r="P85" s="1"/>
      <c r="Q85" s="1"/>
      <c r="R85" s="1" t="s">
        <v>30</v>
      </c>
      <c r="S85" s="1"/>
      <c r="T85" t="s">
        <v>1861</v>
      </c>
    </row>
    <row r="86" spans="1:20" x14ac:dyDescent="0.3">
      <c r="A86" s="1" t="s">
        <v>19</v>
      </c>
      <c r="B86" s="1" t="s">
        <v>66</v>
      </c>
      <c r="C86" s="1" t="s">
        <v>72</v>
      </c>
      <c r="D86" s="1" t="s">
        <v>73</v>
      </c>
      <c r="E86" s="1">
        <v>2019</v>
      </c>
      <c r="F86" s="1">
        <v>5</v>
      </c>
      <c r="G86" s="1">
        <v>7</v>
      </c>
      <c r="H86" s="1">
        <v>1</v>
      </c>
      <c r="I86" s="1" t="s">
        <v>74</v>
      </c>
      <c r="J86" s="1">
        <v>7</v>
      </c>
      <c r="K86" s="1">
        <v>271649</v>
      </c>
      <c r="L86" s="1">
        <v>2679974</v>
      </c>
      <c r="M86" s="1">
        <v>8</v>
      </c>
      <c r="N86" s="1">
        <v>46</v>
      </c>
      <c r="O86" s="1">
        <v>0</v>
      </c>
      <c r="P86" s="1"/>
      <c r="Q86" s="1"/>
      <c r="R86" s="1" t="s">
        <v>30</v>
      </c>
      <c r="S86" s="1"/>
      <c r="T86" t="s">
        <v>1861</v>
      </c>
    </row>
    <row r="87" spans="1:20" x14ac:dyDescent="0.3">
      <c r="A87" s="1" t="s">
        <v>19</v>
      </c>
      <c r="B87" s="1" t="s">
        <v>66</v>
      </c>
      <c r="C87" s="1" t="s">
        <v>76</v>
      </c>
      <c r="D87" s="1" t="s">
        <v>77</v>
      </c>
      <c r="E87" s="1">
        <v>2019</v>
      </c>
      <c r="F87" s="1">
        <v>5</v>
      </c>
      <c r="G87" s="1">
        <v>8</v>
      </c>
      <c r="H87" s="1">
        <v>1</v>
      </c>
      <c r="I87" s="1" t="s">
        <v>78</v>
      </c>
      <c r="J87" s="1">
        <v>1</v>
      </c>
      <c r="K87" s="1">
        <v>269669</v>
      </c>
      <c r="L87" s="1">
        <v>2682474</v>
      </c>
      <c r="M87" s="1">
        <v>8</v>
      </c>
      <c r="N87" s="1">
        <v>45</v>
      </c>
      <c r="O87" s="1">
        <v>1</v>
      </c>
      <c r="P87" s="1" t="s">
        <v>75</v>
      </c>
      <c r="Q87" s="1" t="s">
        <v>42</v>
      </c>
      <c r="R87" s="1" t="s">
        <v>30</v>
      </c>
      <c r="S87" s="1"/>
      <c r="T87" t="s">
        <v>1863</v>
      </c>
    </row>
    <row r="88" spans="1:20" x14ac:dyDescent="0.3">
      <c r="A88" s="1" t="s">
        <v>19</v>
      </c>
      <c r="B88" s="1" t="s">
        <v>66</v>
      </c>
      <c r="C88" s="1" t="s">
        <v>76</v>
      </c>
      <c r="D88" s="1" t="s">
        <v>77</v>
      </c>
      <c r="E88" s="1">
        <v>2019</v>
      </c>
      <c r="F88" s="1">
        <v>5</v>
      </c>
      <c r="G88" s="1">
        <v>8</v>
      </c>
      <c r="H88" s="1">
        <v>1</v>
      </c>
      <c r="I88" s="1" t="s">
        <v>78</v>
      </c>
      <c r="J88" s="1">
        <v>2</v>
      </c>
      <c r="K88" s="1">
        <v>269669</v>
      </c>
      <c r="L88" s="1">
        <v>2682208</v>
      </c>
      <c r="M88" s="1">
        <v>8</v>
      </c>
      <c r="N88" s="1">
        <v>53</v>
      </c>
      <c r="O88" s="1">
        <v>0</v>
      </c>
      <c r="P88" s="1"/>
      <c r="Q88" s="1"/>
      <c r="R88" s="1" t="s">
        <v>30</v>
      </c>
      <c r="S88" s="1"/>
      <c r="T88" t="s">
        <v>1861</v>
      </c>
    </row>
    <row r="89" spans="1:20" x14ac:dyDescent="0.3">
      <c r="A89" s="1" t="s">
        <v>19</v>
      </c>
      <c r="B89" s="1" t="s">
        <v>66</v>
      </c>
      <c r="C89" s="1" t="s">
        <v>76</v>
      </c>
      <c r="D89" s="1" t="s">
        <v>77</v>
      </c>
      <c r="E89" s="1">
        <v>2019</v>
      </c>
      <c r="F89" s="1">
        <v>5</v>
      </c>
      <c r="G89" s="1">
        <v>8</v>
      </c>
      <c r="H89" s="1">
        <v>1</v>
      </c>
      <c r="I89" s="1" t="s">
        <v>78</v>
      </c>
      <c r="J89" s="1">
        <v>3</v>
      </c>
      <c r="K89" s="1">
        <v>269891</v>
      </c>
      <c r="L89" s="1">
        <v>2682067</v>
      </c>
      <c r="M89" s="1">
        <v>9</v>
      </c>
      <c r="N89" s="1">
        <v>2</v>
      </c>
      <c r="O89" s="1">
        <v>0</v>
      </c>
      <c r="P89" s="1"/>
      <c r="Q89" s="1"/>
      <c r="R89" s="1" t="s">
        <v>30</v>
      </c>
      <c r="S89" s="1"/>
      <c r="T89" t="s">
        <v>1861</v>
      </c>
    </row>
    <row r="90" spans="1:20" x14ac:dyDescent="0.3">
      <c r="A90" s="1" t="s">
        <v>19</v>
      </c>
      <c r="B90" s="1" t="s">
        <v>66</v>
      </c>
      <c r="C90" s="1" t="s">
        <v>76</v>
      </c>
      <c r="D90" s="1" t="s">
        <v>77</v>
      </c>
      <c r="E90" s="1">
        <v>2019</v>
      </c>
      <c r="F90" s="1">
        <v>5</v>
      </c>
      <c r="G90" s="1">
        <v>8</v>
      </c>
      <c r="H90" s="1">
        <v>1</v>
      </c>
      <c r="I90" s="1" t="s">
        <v>78</v>
      </c>
      <c r="J90" s="1">
        <v>4</v>
      </c>
      <c r="K90" s="1">
        <v>269507</v>
      </c>
      <c r="L90" s="1">
        <v>2682872</v>
      </c>
      <c r="M90" s="1">
        <v>9</v>
      </c>
      <c r="N90" s="1">
        <v>14</v>
      </c>
      <c r="O90" s="1">
        <v>0</v>
      </c>
      <c r="P90" s="1"/>
      <c r="Q90" s="1"/>
      <c r="R90" s="1" t="s">
        <v>30</v>
      </c>
      <c r="S90" s="1"/>
      <c r="T90" t="s">
        <v>1863</v>
      </c>
    </row>
    <row r="91" spans="1:20" x14ac:dyDescent="0.3">
      <c r="A91" s="1" t="s">
        <v>19</v>
      </c>
      <c r="B91" s="1" t="s">
        <v>66</v>
      </c>
      <c r="C91" s="1" t="s">
        <v>76</v>
      </c>
      <c r="D91" s="1" t="s">
        <v>77</v>
      </c>
      <c r="E91" s="1">
        <v>2019</v>
      </c>
      <c r="F91" s="1">
        <v>5</v>
      </c>
      <c r="G91" s="1">
        <v>8</v>
      </c>
      <c r="H91" s="1">
        <v>1</v>
      </c>
      <c r="I91" s="1" t="s">
        <v>78</v>
      </c>
      <c r="J91" s="1">
        <v>5</v>
      </c>
      <c r="K91" s="1">
        <v>269393</v>
      </c>
      <c r="L91" s="1">
        <v>2683158</v>
      </c>
      <c r="M91" s="1">
        <v>9</v>
      </c>
      <c r="N91" s="1">
        <v>22</v>
      </c>
      <c r="O91" s="1">
        <v>0</v>
      </c>
      <c r="P91" s="1"/>
      <c r="Q91" s="1"/>
      <c r="R91" s="1" t="s">
        <v>30</v>
      </c>
      <c r="S91" s="1"/>
      <c r="T91" t="s">
        <v>1870</v>
      </c>
    </row>
    <row r="92" spans="1:20" x14ac:dyDescent="0.3">
      <c r="A92" s="1" t="s">
        <v>19</v>
      </c>
      <c r="B92" s="1" t="s">
        <v>66</v>
      </c>
      <c r="C92" s="1" t="s">
        <v>76</v>
      </c>
      <c r="D92" s="1" t="s">
        <v>77</v>
      </c>
      <c r="E92" s="1">
        <v>2019</v>
      </c>
      <c r="F92" s="1">
        <v>5</v>
      </c>
      <c r="G92" s="1">
        <v>8</v>
      </c>
      <c r="H92" s="1">
        <v>1</v>
      </c>
      <c r="I92" s="1" t="s">
        <v>78</v>
      </c>
      <c r="J92" s="1">
        <v>6</v>
      </c>
      <c r="K92" s="1">
        <v>269572</v>
      </c>
      <c r="L92" s="1">
        <v>2683246</v>
      </c>
      <c r="M92" s="1">
        <v>9</v>
      </c>
      <c r="N92" s="1">
        <v>35</v>
      </c>
      <c r="O92" s="1">
        <v>0</v>
      </c>
      <c r="P92" s="1"/>
      <c r="Q92" s="1"/>
      <c r="R92" s="1" t="s">
        <v>30</v>
      </c>
      <c r="S92" s="1"/>
      <c r="T92" t="s">
        <v>1870</v>
      </c>
    </row>
    <row r="93" spans="1:20" x14ac:dyDescent="0.3">
      <c r="A93" s="1" t="s">
        <v>19</v>
      </c>
      <c r="B93" s="1" t="s">
        <v>66</v>
      </c>
      <c r="C93" s="1" t="s">
        <v>76</v>
      </c>
      <c r="D93" s="1" t="s">
        <v>77</v>
      </c>
      <c r="E93" s="1">
        <v>2019</v>
      </c>
      <c r="F93" s="1">
        <v>5</v>
      </c>
      <c r="G93" s="1">
        <v>8</v>
      </c>
      <c r="H93" s="1">
        <v>1</v>
      </c>
      <c r="I93" s="1" t="s">
        <v>78</v>
      </c>
      <c r="J93" s="1">
        <v>7</v>
      </c>
      <c r="K93" s="1">
        <v>269656</v>
      </c>
      <c r="L93" s="1">
        <v>2682717</v>
      </c>
      <c r="M93" s="1">
        <v>8</v>
      </c>
      <c r="N93" s="1">
        <v>36</v>
      </c>
      <c r="O93" s="1">
        <v>0</v>
      </c>
      <c r="P93" s="1"/>
      <c r="Q93" s="1"/>
      <c r="R93" s="1" t="s">
        <v>30</v>
      </c>
      <c r="S93" s="1"/>
      <c r="T93" t="s">
        <v>1863</v>
      </c>
    </row>
    <row r="94" spans="1:20" x14ac:dyDescent="0.3">
      <c r="A94" s="1" t="s">
        <v>19</v>
      </c>
      <c r="B94" s="1" t="s">
        <v>66</v>
      </c>
      <c r="C94" s="1" t="s">
        <v>79</v>
      </c>
      <c r="D94" s="1" t="s">
        <v>80</v>
      </c>
      <c r="E94" s="1">
        <v>2019</v>
      </c>
      <c r="F94" s="1">
        <v>4</v>
      </c>
      <c r="G94" s="1">
        <v>18</v>
      </c>
      <c r="H94" s="1">
        <v>1</v>
      </c>
      <c r="I94" s="1" t="s">
        <v>81</v>
      </c>
      <c r="J94" s="1">
        <v>1</v>
      </c>
      <c r="K94" s="1">
        <v>280018</v>
      </c>
      <c r="L94" s="1">
        <v>2699876</v>
      </c>
      <c r="M94" s="1">
        <v>10</v>
      </c>
      <c r="N94" s="1">
        <v>35</v>
      </c>
      <c r="O94" s="1">
        <v>0</v>
      </c>
      <c r="P94" s="1"/>
      <c r="Q94" s="1"/>
      <c r="R94" s="1" t="s">
        <v>30</v>
      </c>
      <c r="S94" s="1"/>
      <c r="T94" t="s">
        <v>1861</v>
      </c>
    </row>
    <row r="95" spans="1:20" x14ac:dyDescent="0.3">
      <c r="A95" s="1" t="s">
        <v>19</v>
      </c>
      <c r="B95" s="1" t="s">
        <v>66</v>
      </c>
      <c r="C95" s="1" t="s">
        <v>79</v>
      </c>
      <c r="D95" s="1" t="s">
        <v>80</v>
      </c>
      <c r="E95" s="1">
        <v>2019</v>
      </c>
      <c r="F95" s="1">
        <v>4</v>
      </c>
      <c r="G95" s="1">
        <v>18</v>
      </c>
      <c r="H95" s="1">
        <v>1</v>
      </c>
      <c r="I95" s="1" t="s">
        <v>81</v>
      </c>
      <c r="J95" s="1">
        <v>2</v>
      </c>
      <c r="K95" s="1">
        <v>280246</v>
      </c>
      <c r="L95" s="1">
        <v>2680189</v>
      </c>
      <c r="M95" s="1">
        <v>10</v>
      </c>
      <c r="N95" s="1">
        <v>45</v>
      </c>
      <c r="O95" s="1">
        <v>0</v>
      </c>
      <c r="P95" s="1"/>
      <c r="Q95" s="1"/>
      <c r="R95" s="1" t="s">
        <v>30</v>
      </c>
      <c r="S95" s="1"/>
      <c r="T95" t="s">
        <v>1861</v>
      </c>
    </row>
    <row r="96" spans="1:20" x14ac:dyDescent="0.3">
      <c r="A96" s="1" t="s">
        <v>19</v>
      </c>
      <c r="B96" s="1" t="s">
        <v>66</v>
      </c>
      <c r="C96" s="1" t="s">
        <v>79</v>
      </c>
      <c r="D96" s="1" t="s">
        <v>80</v>
      </c>
      <c r="E96" s="1">
        <v>2019</v>
      </c>
      <c r="F96" s="1">
        <v>4</v>
      </c>
      <c r="G96" s="1">
        <v>18</v>
      </c>
      <c r="H96" s="1">
        <v>1</v>
      </c>
      <c r="I96" s="1" t="s">
        <v>81</v>
      </c>
      <c r="J96" s="1">
        <v>3</v>
      </c>
      <c r="K96" s="1">
        <v>280617</v>
      </c>
      <c r="L96" s="1">
        <v>2680719</v>
      </c>
      <c r="M96" s="1">
        <v>10</v>
      </c>
      <c r="N96" s="1">
        <v>55</v>
      </c>
      <c r="O96" s="1">
        <v>0</v>
      </c>
      <c r="P96" s="1"/>
      <c r="Q96" s="1"/>
      <c r="R96" s="1" t="s">
        <v>30</v>
      </c>
      <c r="S96" s="1"/>
      <c r="T96" t="s">
        <v>1870</v>
      </c>
    </row>
    <row r="97" spans="1:20" x14ac:dyDescent="0.3">
      <c r="A97" s="1" t="s">
        <v>19</v>
      </c>
      <c r="B97" s="1" t="s">
        <v>66</v>
      </c>
      <c r="C97" s="1" t="s">
        <v>79</v>
      </c>
      <c r="D97" s="1" t="s">
        <v>80</v>
      </c>
      <c r="E97" s="1">
        <v>2019</v>
      </c>
      <c r="F97" s="1">
        <v>4</v>
      </c>
      <c r="G97" s="1">
        <v>18</v>
      </c>
      <c r="H97" s="1">
        <v>1</v>
      </c>
      <c r="I97" s="1" t="s">
        <v>81</v>
      </c>
      <c r="J97" s="1">
        <v>4</v>
      </c>
      <c r="K97" s="1">
        <v>281027</v>
      </c>
      <c r="L97" s="1">
        <v>2680128</v>
      </c>
      <c r="M97" s="1">
        <v>11</v>
      </c>
      <c r="N97" s="1">
        <v>7</v>
      </c>
      <c r="O97" s="1">
        <v>0</v>
      </c>
      <c r="P97" s="1"/>
      <c r="Q97" s="1"/>
      <c r="R97" s="1" t="s">
        <v>30</v>
      </c>
      <c r="S97" s="1"/>
      <c r="T97" t="s">
        <v>1870</v>
      </c>
    </row>
    <row r="98" spans="1:20" x14ac:dyDescent="0.3">
      <c r="A98" s="1" t="s">
        <v>19</v>
      </c>
      <c r="B98" s="1" t="s">
        <v>66</v>
      </c>
      <c r="C98" s="1" t="s">
        <v>79</v>
      </c>
      <c r="D98" s="1" t="s">
        <v>80</v>
      </c>
      <c r="E98" s="1">
        <v>2019</v>
      </c>
      <c r="F98" s="1">
        <v>4</v>
      </c>
      <c r="G98" s="1">
        <v>18</v>
      </c>
      <c r="H98" s="1">
        <v>1</v>
      </c>
      <c r="I98" s="1" t="s">
        <v>81</v>
      </c>
      <c r="J98" s="1">
        <v>5</v>
      </c>
      <c r="K98" s="1">
        <v>281167</v>
      </c>
      <c r="L98" s="1">
        <v>2679695</v>
      </c>
      <c r="M98" s="1">
        <v>11</v>
      </c>
      <c r="N98" s="1">
        <v>27</v>
      </c>
      <c r="O98" s="1">
        <v>0</v>
      </c>
      <c r="P98" s="1"/>
      <c r="Q98" s="1"/>
      <c r="R98" s="1" t="s">
        <v>29</v>
      </c>
      <c r="S98" s="1"/>
      <c r="T98" t="s">
        <v>1864</v>
      </c>
    </row>
    <row r="99" spans="1:20" x14ac:dyDescent="0.3">
      <c r="A99" s="1" t="s">
        <v>19</v>
      </c>
      <c r="B99" s="1" t="s">
        <v>66</v>
      </c>
      <c r="C99" s="1" t="s">
        <v>79</v>
      </c>
      <c r="D99" s="1" t="s">
        <v>80</v>
      </c>
      <c r="E99" s="1">
        <v>2019</v>
      </c>
      <c r="F99" s="1">
        <v>4</v>
      </c>
      <c r="G99" s="1">
        <v>18</v>
      </c>
      <c r="H99" s="1">
        <v>1</v>
      </c>
      <c r="I99" s="1" t="s">
        <v>81</v>
      </c>
      <c r="J99" s="1">
        <v>6</v>
      </c>
      <c r="K99" s="1">
        <v>280721</v>
      </c>
      <c r="L99" s="1">
        <v>2679918</v>
      </c>
      <c r="M99" s="1">
        <v>11</v>
      </c>
      <c r="N99" s="1">
        <v>53</v>
      </c>
      <c r="O99" s="1">
        <v>0</v>
      </c>
      <c r="P99" s="1"/>
      <c r="Q99" s="1"/>
      <c r="R99" s="1" t="s">
        <v>29</v>
      </c>
      <c r="S99" s="1"/>
      <c r="T99" t="s">
        <v>1870</v>
      </c>
    </row>
    <row r="100" spans="1:20" x14ac:dyDescent="0.3">
      <c r="A100" s="1" t="s">
        <v>19</v>
      </c>
      <c r="B100" s="1" t="s">
        <v>66</v>
      </c>
      <c r="C100" s="1" t="s">
        <v>82</v>
      </c>
      <c r="D100" s="1" t="s">
        <v>83</v>
      </c>
      <c r="E100" s="1">
        <v>2019</v>
      </c>
      <c r="F100" s="1">
        <v>4</v>
      </c>
      <c r="G100" s="1">
        <v>22</v>
      </c>
      <c r="H100" s="1">
        <v>1</v>
      </c>
      <c r="I100" s="1" t="s">
        <v>81</v>
      </c>
      <c r="J100" s="1">
        <v>1</v>
      </c>
      <c r="K100" s="1">
        <v>280700</v>
      </c>
      <c r="L100" s="1">
        <v>2679409</v>
      </c>
      <c r="M100" s="1">
        <v>10</v>
      </c>
      <c r="N100" s="1">
        <v>6</v>
      </c>
      <c r="O100" s="1">
        <v>0</v>
      </c>
      <c r="P100" s="1"/>
      <c r="Q100" s="1"/>
      <c r="R100" s="1" t="s">
        <v>29</v>
      </c>
      <c r="S100" s="1"/>
      <c r="T100" t="s">
        <v>1864</v>
      </c>
    </row>
    <row r="101" spans="1:20" x14ac:dyDescent="0.3">
      <c r="A101" s="1" t="s">
        <v>19</v>
      </c>
      <c r="B101" s="1" t="s">
        <v>66</v>
      </c>
      <c r="C101" s="1" t="s">
        <v>82</v>
      </c>
      <c r="D101" s="1" t="s">
        <v>83</v>
      </c>
      <c r="E101" s="1">
        <v>2019</v>
      </c>
      <c r="F101" s="1">
        <v>4</v>
      </c>
      <c r="G101" s="1">
        <v>22</v>
      </c>
      <c r="H101" s="1">
        <v>1</v>
      </c>
      <c r="I101" s="1" t="s">
        <v>81</v>
      </c>
      <c r="J101" s="1">
        <v>2</v>
      </c>
      <c r="K101" s="1">
        <v>281076</v>
      </c>
      <c r="L101" s="1">
        <v>2679374</v>
      </c>
      <c r="M101" s="1">
        <v>10</v>
      </c>
      <c r="N101" s="1">
        <v>20</v>
      </c>
      <c r="O101" s="1">
        <v>0</v>
      </c>
      <c r="P101" s="1"/>
      <c r="Q101" s="1"/>
      <c r="R101" s="1" t="s">
        <v>30</v>
      </c>
      <c r="S101" s="1"/>
      <c r="T101" t="s">
        <v>1870</v>
      </c>
    </row>
    <row r="102" spans="1:20" x14ac:dyDescent="0.3">
      <c r="A102" s="1" t="s">
        <v>19</v>
      </c>
      <c r="B102" s="1" t="s">
        <v>66</v>
      </c>
      <c r="C102" s="1" t="s">
        <v>82</v>
      </c>
      <c r="D102" s="1" t="s">
        <v>83</v>
      </c>
      <c r="E102" s="1">
        <v>2019</v>
      </c>
      <c r="F102" s="1">
        <v>4</v>
      </c>
      <c r="G102" s="1">
        <v>22</v>
      </c>
      <c r="H102" s="1">
        <v>1</v>
      </c>
      <c r="I102" s="1" t="s">
        <v>81</v>
      </c>
      <c r="J102" s="1">
        <v>3</v>
      </c>
      <c r="K102" s="1">
        <v>281046</v>
      </c>
      <c r="L102" s="1">
        <v>2679151</v>
      </c>
      <c r="M102" s="1">
        <v>10</v>
      </c>
      <c r="N102" s="1">
        <v>28</v>
      </c>
      <c r="O102" s="1">
        <v>0</v>
      </c>
      <c r="P102" s="1"/>
      <c r="Q102" s="1"/>
      <c r="R102" s="1" t="s">
        <v>30</v>
      </c>
      <c r="S102" s="1"/>
      <c r="T102" t="s">
        <v>1864</v>
      </c>
    </row>
    <row r="103" spans="1:20" x14ac:dyDescent="0.3">
      <c r="A103" s="1" t="s">
        <v>19</v>
      </c>
      <c r="B103" s="1" t="s">
        <v>66</v>
      </c>
      <c r="C103" s="1" t="s">
        <v>82</v>
      </c>
      <c r="D103" s="1" t="s">
        <v>83</v>
      </c>
      <c r="E103" s="1">
        <v>2019</v>
      </c>
      <c r="F103" s="1">
        <v>4</v>
      </c>
      <c r="G103" s="1">
        <v>22</v>
      </c>
      <c r="H103" s="1">
        <v>1</v>
      </c>
      <c r="I103" s="1" t="s">
        <v>81</v>
      </c>
      <c r="J103" s="1">
        <v>4</v>
      </c>
      <c r="K103" s="1">
        <v>280789</v>
      </c>
      <c r="L103" s="1">
        <v>2678448</v>
      </c>
      <c r="M103" s="1">
        <v>10</v>
      </c>
      <c r="N103" s="1">
        <v>37</v>
      </c>
      <c r="O103" s="1">
        <v>0</v>
      </c>
      <c r="P103" s="1"/>
      <c r="Q103" s="1"/>
      <c r="R103" s="1" t="s">
        <v>30</v>
      </c>
      <c r="S103" s="1"/>
      <c r="T103" t="s">
        <v>1863</v>
      </c>
    </row>
    <row r="104" spans="1:20" x14ac:dyDescent="0.3">
      <c r="A104" s="1" t="s">
        <v>19</v>
      </c>
      <c r="B104" s="1" t="s">
        <v>66</v>
      </c>
      <c r="C104" s="1" t="s">
        <v>82</v>
      </c>
      <c r="D104" s="1" t="s">
        <v>83</v>
      </c>
      <c r="E104" s="1">
        <v>2019</v>
      </c>
      <c r="F104" s="1">
        <v>4</v>
      </c>
      <c r="G104" s="1">
        <v>22</v>
      </c>
      <c r="H104" s="1">
        <v>1</v>
      </c>
      <c r="I104" s="1" t="s">
        <v>81</v>
      </c>
      <c r="J104" s="1">
        <v>5</v>
      </c>
      <c r="K104" s="1">
        <v>281225</v>
      </c>
      <c r="L104" s="1">
        <v>2678586</v>
      </c>
      <c r="M104" s="1">
        <v>10</v>
      </c>
      <c r="N104" s="1">
        <v>45</v>
      </c>
      <c r="O104" s="1">
        <v>0</v>
      </c>
      <c r="P104" s="1"/>
      <c r="Q104" s="1"/>
      <c r="R104" s="1" t="s">
        <v>59</v>
      </c>
      <c r="S104" s="1"/>
      <c r="T104" t="s">
        <v>1861</v>
      </c>
    </row>
    <row r="105" spans="1:20" x14ac:dyDescent="0.3">
      <c r="A105" s="1" t="s">
        <v>19</v>
      </c>
      <c r="B105" s="1" t="s">
        <v>66</v>
      </c>
      <c r="C105" s="1" t="s">
        <v>82</v>
      </c>
      <c r="D105" s="1" t="s">
        <v>83</v>
      </c>
      <c r="E105" s="1">
        <v>2019</v>
      </c>
      <c r="F105" s="1">
        <v>4</v>
      </c>
      <c r="G105" s="1">
        <v>22</v>
      </c>
      <c r="H105" s="1">
        <v>1</v>
      </c>
      <c r="I105" s="1" t="s">
        <v>81</v>
      </c>
      <c r="J105" s="1">
        <v>6</v>
      </c>
      <c r="K105" s="1">
        <v>281286</v>
      </c>
      <c r="L105" s="1">
        <v>2678194</v>
      </c>
      <c r="M105" s="1">
        <v>10</v>
      </c>
      <c r="N105" s="1">
        <v>55</v>
      </c>
      <c r="O105" s="1">
        <v>1</v>
      </c>
      <c r="P105" s="1" t="s">
        <v>75</v>
      </c>
      <c r="Q105" s="1" t="s">
        <v>42</v>
      </c>
      <c r="R105" s="1" t="s">
        <v>30</v>
      </c>
      <c r="S105" s="1" t="s">
        <v>84</v>
      </c>
      <c r="T105" t="s">
        <v>1863</v>
      </c>
    </row>
    <row r="106" spans="1:20" x14ac:dyDescent="0.3">
      <c r="A106" s="1" t="s">
        <v>19</v>
      </c>
      <c r="B106" s="1" t="s">
        <v>66</v>
      </c>
      <c r="C106" s="1" t="s">
        <v>85</v>
      </c>
      <c r="D106" s="1" t="s">
        <v>86</v>
      </c>
      <c r="E106" s="1">
        <v>2019</v>
      </c>
      <c r="F106" s="1">
        <v>4</v>
      </c>
      <c r="G106" s="1">
        <v>22</v>
      </c>
      <c r="H106" s="1">
        <v>1</v>
      </c>
      <c r="I106" s="1" t="s">
        <v>81</v>
      </c>
      <c r="J106" s="1">
        <v>1</v>
      </c>
      <c r="K106" s="1">
        <v>281076</v>
      </c>
      <c r="L106" s="1">
        <v>2677786</v>
      </c>
      <c r="M106" s="1">
        <v>11</v>
      </c>
      <c r="N106" s="1">
        <v>2</v>
      </c>
      <c r="O106" s="1">
        <v>0</v>
      </c>
      <c r="P106" s="1"/>
      <c r="Q106" s="1"/>
      <c r="R106" s="1" t="s">
        <v>30</v>
      </c>
      <c r="S106" s="1" t="s">
        <v>87</v>
      </c>
      <c r="T106" t="s">
        <v>1864</v>
      </c>
    </row>
    <row r="107" spans="1:20" x14ac:dyDescent="0.3">
      <c r="A107" s="1" t="s">
        <v>19</v>
      </c>
      <c r="B107" s="1" t="s">
        <v>66</v>
      </c>
      <c r="C107" s="1" t="s">
        <v>85</v>
      </c>
      <c r="D107" s="1" t="s">
        <v>86</v>
      </c>
      <c r="E107" s="1">
        <v>2019</v>
      </c>
      <c r="F107" s="1">
        <v>4</v>
      </c>
      <c r="G107" s="1">
        <v>22</v>
      </c>
      <c r="H107" s="1">
        <v>1</v>
      </c>
      <c r="I107" s="1" t="s">
        <v>81</v>
      </c>
      <c r="J107" s="1">
        <v>2</v>
      </c>
      <c r="K107" s="1">
        <v>280328</v>
      </c>
      <c r="L107" s="1">
        <v>2677657</v>
      </c>
      <c r="M107" s="1">
        <v>11</v>
      </c>
      <c r="N107" s="1">
        <v>13</v>
      </c>
      <c r="O107" s="1">
        <v>0</v>
      </c>
      <c r="P107" s="1"/>
      <c r="Q107" s="1"/>
      <c r="R107" s="1" t="s">
        <v>30</v>
      </c>
      <c r="S107" s="1" t="s">
        <v>87</v>
      </c>
      <c r="T107" t="s">
        <v>1863</v>
      </c>
    </row>
    <row r="108" spans="1:20" x14ac:dyDescent="0.3">
      <c r="A108" s="1" t="s">
        <v>19</v>
      </c>
      <c r="B108" s="1" t="s">
        <v>66</v>
      </c>
      <c r="C108" s="1" t="s">
        <v>85</v>
      </c>
      <c r="D108" s="1" t="s">
        <v>86</v>
      </c>
      <c r="E108" s="1">
        <v>2019</v>
      </c>
      <c r="F108" s="1">
        <v>4</v>
      </c>
      <c r="G108" s="1">
        <v>22</v>
      </c>
      <c r="H108" s="1">
        <v>1</v>
      </c>
      <c r="I108" s="1" t="s">
        <v>81</v>
      </c>
      <c r="J108" s="1">
        <v>3</v>
      </c>
      <c r="K108" s="1">
        <v>279967</v>
      </c>
      <c r="L108" s="1">
        <v>2677312</v>
      </c>
      <c r="M108" s="1">
        <v>11</v>
      </c>
      <c r="N108" s="1">
        <v>26</v>
      </c>
      <c r="O108" s="1">
        <v>0</v>
      </c>
      <c r="P108" s="1"/>
      <c r="Q108" s="1"/>
      <c r="R108" s="1" t="s">
        <v>30</v>
      </c>
      <c r="S108" s="1"/>
      <c r="T108" t="s">
        <v>1870</v>
      </c>
    </row>
    <row r="109" spans="1:20" x14ac:dyDescent="0.3">
      <c r="A109" s="1" t="s">
        <v>19</v>
      </c>
      <c r="B109" s="1" t="s">
        <v>66</v>
      </c>
      <c r="C109" s="1" t="s">
        <v>85</v>
      </c>
      <c r="D109" s="1" t="s">
        <v>86</v>
      </c>
      <c r="E109" s="1">
        <v>2019</v>
      </c>
      <c r="F109" s="1">
        <v>4</v>
      </c>
      <c r="G109" s="1">
        <v>22</v>
      </c>
      <c r="H109" s="1">
        <v>1</v>
      </c>
      <c r="I109" s="1" t="s">
        <v>81</v>
      </c>
      <c r="J109" s="1">
        <v>4</v>
      </c>
      <c r="K109" s="1">
        <v>280242</v>
      </c>
      <c r="L109" s="1">
        <v>2677314</v>
      </c>
      <c r="M109" s="1">
        <v>11</v>
      </c>
      <c r="N109" s="1">
        <v>40</v>
      </c>
      <c r="O109" s="1">
        <v>0</v>
      </c>
      <c r="P109" s="1"/>
      <c r="Q109" s="1"/>
      <c r="R109" s="1" t="s">
        <v>30</v>
      </c>
      <c r="S109" s="1"/>
      <c r="T109" t="s">
        <v>1870</v>
      </c>
    </row>
    <row r="110" spans="1:20" x14ac:dyDescent="0.3">
      <c r="A110" s="1" t="s">
        <v>19</v>
      </c>
      <c r="B110" s="1" t="s">
        <v>66</v>
      </c>
      <c r="C110" s="1" t="s">
        <v>85</v>
      </c>
      <c r="D110" s="1" t="s">
        <v>86</v>
      </c>
      <c r="E110" s="1">
        <v>2019</v>
      </c>
      <c r="F110" s="1">
        <v>4</v>
      </c>
      <c r="G110" s="1">
        <v>22</v>
      </c>
      <c r="H110" s="1">
        <v>1</v>
      </c>
      <c r="I110" s="1" t="s">
        <v>81</v>
      </c>
      <c r="J110" s="1">
        <v>5</v>
      </c>
      <c r="K110" s="1">
        <v>280070</v>
      </c>
      <c r="L110" s="1">
        <v>2677119</v>
      </c>
      <c r="M110" s="1">
        <v>11</v>
      </c>
      <c r="N110" s="1">
        <v>51</v>
      </c>
      <c r="O110" s="1">
        <v>0</v>
      </c>
      <c r="P110" s="1"/>
      <c r="Q110" s="1"/>
      <c r="R110" s="1" t="s">
        <v>30</v>
      </c>
      <c r="S110" s="1"/>
      <c r="T110" t="s">
        <v>1870</v>
      </c>
    </row>
    <row r="111" spans="1:20" x14ac:dyDescent="0.3">
      <c r="A111" s="1" t="s">
        <v>19</v>
      </c>
      <c r="B111" s="1" t="s">
        <v>66</v>
      </c>
      <c r="C111" s="1" t="s">
        <v>85</v>
      </c>
      <c r="D111" s="1" t="s">
        <v>86</v>
      </c>
      <c r="E111" s="1">
        <v>2019</v>
      </c>
      <c r="F111" s="1">
        <v>4</v>
      </c>
      <c r="G111" s="1">
        <v>22</v>
      </c>
      <c r="H111" s="1">
        <v>1</v>
      </c>
      <c r="I111" s="1" t="s">
        <v>81</v>
      </c>
      <c r="J111" s="1">
        <v>6</v>
      </c>
      <c r="K111" s="1">
        <v>281045</v>
      </c>
      <c r="L111" s="1">
        <v>2677006</v>
      </c>
      <c r="M111" s="1">
        <v>12</v>
      </c>
      <c r="N111" s="1">
        <v>5</v>
      </c>
      <c r="O111" s="1">
        <v>0</v>
      </c>
      <c r="P111" s="1"/>
      <c r="Q111" s="1"/>
      <c r="R111" s="1" t="s">
        <v>30</v>
      </c>
      <c r="S111" s="1"/>
      <c r="T111" t="s">
        <v>1864</v>
      </c>
    </row>
    <row r="112" spans="1:20" x14ac:dyDescent="0.3">
      <c r="A112" s="1" t="s">
        <v>19</v>
      </c>
      <c r="B112" s="1" t="s">
        <v>66</v>
      </c>
      <c r="C112" s="1" t="s">
        <v>88</v>
      </c>
      <c r="D112" s="1" t="s">
        <v>89</v>
      </c>
      <c r="E112" s="1">
        <v>2019</v>
      </c>
      <c r="F112" s="1">
        <v>4</v>
      </c>
      <c r="G112" s="1">
        <v>24</v>
      </c>
      <c r="H112" s="1">
        <v>1</v>
      </c>
      <c r="I112" s="1" t="s">
        <v>90</v>
      </c>
      <c r="J112" s="1">
        <v>1</v>
      </c>
      <c r="K112" s="1">
        <v>276235</v>
      </c>
      <c r="L112" s="1">
        <v>2682956</v>
      </c>
      <c r="M112" s="1">
        <v>9</v>
      </c>
      <c r="N112" s="1">
        <v>42</v>
      </c>
      <c r="O112" s="1">
        <v>0</v>
      </c>
      <c r="P112" s="1"/>
      <c r="Q112" s="1"/>
      <c r="R112" s="1" t="s">
        <v>29</v>
      </c>
      <c r="S112" s="1"/>
      <c r="T112" t="s">
        <v>1861</v>
      </c>
    </row>
    <row r="113" spans="1:20" x14ac:dyDescent="0.3">
      <c r="A113" s="1" t="s">
        <v>19</v>
      </c>
      <c r="B113" s="1" t="s">
        <v>66</v>
      </c>
      <c r="C113" s="1" t="s">
        <v>88</v>
      </c>
      <c r="D113" s="1" t="s">
        <v>89</v>
      </c>
      <c r="E113" s="1">
        <v>2019</v>
      </c>
      <c r="F113" s="1">
        <v>4</v>
      </c>
      <c r="G113" s="1">
        <v>24</v>
      </c>
      <c r="H113" s="1">
        <v>1</v>
      </c>
      <c r="I113" s="1" t="s">
        <v>90</v>
      </c>
      <c r="J113" s="1">
        <v>2</v>
      </c>
      <c r="K113" s="1">
        <v>276015</v>
      </c>
      <c r="L113" s="1">
        <v>2682797</v>
      </c>
      <c r="M113" s="1">
        <v>9</v>
      </c>
      <c r="N113" s="1">
        <v>49</v>
      </c>
      <c r="O113" s="1">
        <v>0</v>
      </c>
      <c r="P113" s="1"/>
      <c r="Q113" s="1"/>
      <c r="R113" s="1" t="s">
        <v>29</v>
      </c>
      <c r="S113" s="1"/>
      <c r="T113" t="s">
        <v>1861</v>
      </c>
    </row>
    <row r="114" spans="1:20" x14ac:dyDescent="0.3">
      <c r="A114" s="1" t="s">
        <v>19</v>
      </c>
      <c r="B114" s="1" t="s">
        <v>66</v>
      </c>
      <c r="C114" s="1" t="s">
        <v>88</v>
      </c>
      <c r="D114" s="1" t="s">
        <v>89</v>
      </c>
      <c r="E114" s="1">
        <v>2019</v>
      </c>
      <c r="F114" s="1">
        <v>4</v>
      </c>
      <c r="G114" s="1">
        <v>24</v>
      </c>
      <c r="H114" s="1">
        <v>1</v>
      </c>
      <c r="I114" s="1" t="s">
        <v>90</v>
      </c>
      <c r="J114" s="1">
        <v>3</v>
      </c>
      <c r="K114" s="1">
        <v>275903</v>
      </c>
      <c r="L114" s="1">
        <v>2682609</v>
      </c>
      <c r="M114" s="1">
        <v>9</v>
      </c>
      <c r="N114" s="1">
        <v>57</v>
      </c>
      <c r="O114" s="1">
        <v>0</v>
      </c>
      <c r="P114" s="1"/>
      <c r="Q114" s="1"/>
      <c r="R114" s="1" t="s">
        <v>29</v>
      </c>
      <c r="S114" s="1"/>
      <c r="T114" t="s">
        <v>1861</v>
      </c>
    </row>
    <row r="115" spans="1:20" x14ac:dyDescent="0.3">
      <c r="A115" s="1" t="s">
        <v>19</v>
      </c>
      <c r="B115" s="1" t="s">
        <v>66</v>
      </c>
      <c r="C115" s="1" t="s">
        <v>88</v>
      </c>
      <c r="D115" s="1" t="s">
        <v>89</v>
      </c>
      <c r="E115" s="1">
        <v>2019</v>
      </c>
      <c r="F115" s="1">
        <v>4</v>
      </c>
      <c r="G115" s="1">
        <v>24</v>
      </c>
      <c r="H115" s="1">
        <v>1</v>
      </c>
      <c r="I115" s="1" t="s">
        <v>90</v>
      </c>
      <c r="J115" s="1">
        <v>4</v>
      </c>
      <c r="K115" s="1">
        <v>275759</v>
      </c>
      <c r="L115" s="1">
        <v>2682367</v>
      </c>
      <c r="M115" s="1">
        <v>10</v>
      </c>
      <c r="N115" s="1">
        <v>6</v>
      </c>
      <c r="O115" s="1">
        <v>0</v>
      </c>
      <c r="P115" s="1"/>
      <c r="Q115" s="1"/>
      <c r="R115" s="1" t="s">
        <v>29</v>
      </c>
      <c r="S115" s="1"/>
      <c r="T115" t="s">
        <v>1864</v>
      </c>
    </row>
    <row r="116" spans="1:20" x14ac:dyDescent="0.3">
      <c r="A116" s="1" t="s">
        <v>19</v>
      </c>
      <c r="B116" s="1" t="s">
        <v>66</v>
      </c>
      <c r="C116" s="1" t="s">
        <v>88</v>
      </c>
      <c r="D116" s="1" t="s">
        <v>89</v>
      </c>
      <c r="E116" s="1">
        <v>2019</v>
      </c>
      <c r="F116" s="1">
        <v>4</v>
      </c>
      <c r="G116" s="1">
        <v>24</v>
      </c>
      <c r="H116" s="1">
        <v>1</v>
      </c>
      <c r="I116" s="1" t="s">
        <v>90</v>
      </c>
      <c r="J116" s="1">
        <v>5</v>
      </c>
      <c r="K116" s="1">
        <v>275918</v>
      </c>
      <c r="L116" s="1">
        <v>2682175</v>
      </c>
      <c r="M116" s="1">
        <v>10</v>
      </c>
      <c r="N116" s="1">
        <v>12</v>
      </c>
      <c r="O116" s="1">
        <v>0</v>
      </c>
      <c r="P116" s="1"/>
      <c r="Q116" s="1"/>
      <c r="R116" s="1" t="s">
        <v>29</v>
      </c>
      <c r="S116" s="1"/>
      <c r="T116" t="s">
        <v>1864</v>
      </c>
    </row>
    <row r="117" spans="1:20" x14ac:dyDescent="0.3">
      <c r="A117" s="1" t="s">
        <v>19</v>
      </c>
      <c r="B117" s="1" t="s">
        <v>66</v>
      </c>
      <c r="C117" s="1" t="s">
        <v>88</v>
      </c>
      <c r="D117" s="1" t="s">
        <v>89</v>
      </c>
      <c r="E117" s="1">
        <v>2019</v>
      </c>
      <c r="F117" s="1">
        <v>4</v>
      </c>
      <c r="G117" s="1">
        <v>24</v>
      </c>
      <c r="H117" s="1">
        <v>1</v>
      </c>
      <c r="I117" s="1" t="s">
        <v>90</v>
      </c>
      <c r="J117" s="1">
        <v>6</v>
      </c>
      <c r="K117" s="1">
        <v>275868</v>
      </c>
      <c r="L117" s="1">
        <v>2681906</v>
      </c>
      <c r="M117" s="1">
        <v>10</v>
      </c>
      <c r="N117" s="1">
        <v>20</v>
      </c>
      <c r="O117" s="1">
        <v>0</v>
      </c>
      <c r="P117" s="1"/>
      <c r="Q117" s="1"/>
      <c r="R117" s="1" t="s">
        <v>29</v>
      </c>
      <c r="S117" s="1"/>
      <c r="T117" t="s">
        <v>1864</v>
      </c>
    </row>
    <row r="118" spans="1:20" x14ac:dyDescent="0.3">
      <c r="A118" s="1" t="s">
        <v>19</v>
      </c>
      <c r="B118" s="1" t="s">
        <v>66</v>
      </c>
      <c r="C118" s="1" t="s">
        <v>91</v>
      </c>
      <c r="D118" s="1" t="s">
        <v>92</v>
      </c>
      <c r="E118" s="1">
        <v>2019</v>
      </c>
      <c r="F118" s="1">
        <v>4</v>
      </c>
      <c r="G118" s="1">
        <v>18</v>
      </c>
      <c r="H118" s="1">
        <v>1</v>
      </c>
      <c r="I118" s="1" t="s">
        <v>90</v>
      </c>
      <c r="J118" s="1">
        <v>1</v>
      </c>
      <c r="K118" s="1">
        <v>273577</v>
      </c>
      <c r="L118" s="1">
        <v>2677643</v>
      </c>
      <c r="M118" s="1">
        <v>9</v>
      </c>
      <c r="N118" s="1">
        <v>53</v>
      </c>
      <c r="O118" s="1">
        <v>0</v>
      </c>
      <c r="P118" s="1"/>
      <c r="Q118" s="1"/>
      <c r="R118" s="1" t="s">
        <v>30</v>
      </c>
      <c r="S118" s="1"/>
      <c r="T118" t="s">
        <v>1861</v>
      </c>
    </row>
    <row r="119" spans="1:20" x14ac:dyDescent="0.3">
      <c r="A119" s="1" t="s">
        <v>19</v>
      </c>
      <c r="B119" s="1" t="s">
        <v>66</v>
      </c>
      <c r="C119" s="1" t="s">
        <v>91</v>
      </c>
      <c r="D119" s="1" t="s">
        <v>92</v>
      </c>
      <c r="E119" s="1">
        <v>2019</v>
      </c>
      <c r="F119" s="1">
        <v>4</v>
      </c>
      <c r="G119" s="1">
        <v>18</v>
      </c>
      <c r="H119" s="1">
        <v>1</v>
      </c>
      <c r="I119" s="1" t="s">
        <v>90</v>
      </c>
      <c r="J119" s="1">
        <v>2</v>
      </c>
      <c r="K119" s="1">
        <v>273607</v>
      </c>
      <c r="L119" s="1">
        <v>2677390</v>
      </c>
      <c r="M119" s="1">
        <v>10</v>
      </c>
      <c r="N119" s="1">
        <v>5</v>
      </c>
      <c r="O119" s="1">
        <v>0</v>
      </c>
      <c r="P119" s="1"/>
      <c r="Q119" s="1"/>
      <c r="R119" s="1" t="s">
        <v>30</v>
      </c>
      <c r="S119" s="1"/>
      <c r="T119" t="s">
        <v>1861</v>
      </c>
    </row>
    <row r="120" spans="1:20" x14ac:dyDescent="0.3">
      <c r="A120" s="1" t="s">
        <v>19</v>
      </c>
      <c r="B120" s="1" t="s">
        <v>66</v>
      </c>
      <c r="C120" s="1" t="s">
        <v>91</v>
      </c>
      <c r="D120" s="1" t="s">
        <v>92</v>
      </c>
      <c r="E120" s="1">
        <v>2019</v>
      </c>
      <c r="F120" s="1">
        <v>4</v>
      </c>
      <c r="G120" s="1">
        <v>18</v>
      </c>
      <c r="H120" s="1">
        <v>1</v>
      </c>
      <c r="I120" s="1" t="s">
        <v>90</v>
      </c>
      <c r="J120" s="1">
        <v>3</v>
      </c>
      <c r="K120" s="1">
        <v>273603</v>
      </c>
      <c r="L120" s="1">
        <v>2677220</v>
      </c>
      <c r="M120" s="1">
        <v>10</v>
      </c>
      <c r="N120" s="1">
        <v>17</v>
      </c>
      <c r="O120" s="1">
        <v>0</v>
      </c>
      <c r="P120" s="1"/>
      <c r="Q120" s="1"/>
      <c r="R120" s="1" t="s">
        <v>30</v>
      </c>
      <c r="S120" s="1"/>
      <c r="T120" t="s">
        <v>1861</v>
      </c>
    </row>
    <row r="121" spans="1:20" x14ac:dyDescent="0.3">
      <c r="A121" s="1" t="s">
        <v>19</v>
      </c>
      <c r="B121" s="1" t="s">
        <v>66</v>
      </c>
      <c r="C121" s="1" t="s">
        <v>91</v>
      </c>
      <c r="D121" s="1" t="s">
        <v>92</v>
      </c>
      <c r="E121" s="1">
        <v>2019</v>
      </c>
      <c r="F121" s="1">
        <v>4</v>
      </c>
      <c r="G121" s="1">
        <v>18</v>
      </c>
      <c r="H121" s="1">
        <v>1</v>
      </c>
      <c r="I121" s="1" t="s">
        <v>90</v>
      </c>
      <c r="J121" s="1">
        <v>4</v>
      </c>
      <c r="K121" s="1">
        <v>273552</v>
      </c>
      <c r="L121" s="1">
        <v>2677009</v>
      </c>
      <c r="M121" s="1">
        <v>10</v>
      </c>
      <c r="N121" s="1">
        <v>25</v>
      </c>
      <c r="O121" s="1">
        <v>0</v>
      </c>
      <c r="P121" s="1"/>
      <c r="Q121" s="1"/>
      <c r="R121" s="1" t="s">
        <v>30</v>
      </c>
      <c r="S121" s="1"/>
      <c r="T121" t="s">
        <v>1863</v>
      </c>
    </row>
    <row r="122" spans="1:20" x14ac:dyDescent="0.3">
      <c r="A122" s="1" t="s">
        <v>19</v>
      </c>
      <c r="B122" s="1" t="s">
        <v>66</v>
      </c>
      <c r="C122" s="1" t="s">
        <v>91</v>
      </c>
      <c r="D122" s="1" t="s">
        <v>92</v>
      </c>
      <c r="E122" s="1">
        <v>2019</v>
      </c>
      <c r="F122" s="1">
        <v>4</v>
      </c>
      <c r="G122" s="1">
        <v>18</v>
      </c>
      <c r="H122" s="1">
        <v>1</v>
      </c>
      <c r="I122" s="1" t="s">
        <v>90</v>
      </c>
      <c r="J122" s="1">
        <v>5</v>
      </c>
      <c r="K122" s="1">
        <v>273410</v>
      </c>
      <c r="L122" s="1">
        <v>2676890</v>
      </c>
      <c r="M122" s="1">
        <v>10</v>
      </c>
      <c r="N122" s="1">
        <v>33</v>
      </c>
      <c r="O122" s="1">
        <v>0</v>
      </c>
      <c r="P122" s="1"/>
      <c r="Q122" s="1"/>
      <c r="R122" s="1" t="s">
        <v>30</v>
      </c>
      <c r="S122" s="1"/>
      <c r="T122" t="s">
        <v>1863</v>
      </c>
    </row>
    <row r="123" spans="1:20" x14ac:dyDescent="0.3">
      <c r="A123" s="1" t="s">
        <v>19</v>
      </c>
      <c r="B123" s="1" t="s">
        <v>66</v>
      </c>
      <c r="C123" s="1" t="s">
        <v>91</v>
      </c>
      <c r="D123" s="1" t="s">
        <v>92</v>
      </c>
      <c r="E123" s="1">
        <v>2019</v>
      </c>
      <c r="F123" s="1">
        <v>4</v>
      </c>
      <c r="G123" s="1">
        <v>18</v>
      </c>
      <c r="H123" s="1">
        <v>1</v>
      </c>
      <c r="I123" s="1" t="s">
        <v>90</v>
      </c>
      <c r="J123" s="1">
        <v>6</v>
      </c>
      <c r="K123" s="1">
        <v>273212</v>
      </c>
      <c r="L123" s="1">
        <v>2676772</v>
      </c>
      <c r="M123" s="1">
        <v>10</v>
      </c>
      <c r="N123" s="1">
        <v>39</v>
      </c>
      <c r="O123" s="1">
        <v>0</v>
      </c>
      <c r="P123" s="1"/>
      <c r="Q123" s="1"/>
      <c r="R123" s="1" t="s">
        <v>30</v>
      </c>
      <c r="S123" s="1"/>
      <c r="T123" t="s">
        <v>1864</v>
      </c>
    </row>
    <row r="124" spans="1:20" x14ac:dyDescent="0.3">
      <c r="A124" s="1" t="s">
        <v>19</v>
      </c>
      <c r="B124" s="1" t="s">
        <v>66</v>
      </c>
      <c r="C124" s="1" t="s">
        <v>93</v>
      </c>
      <c r="D124" s="1" t="s">
        <v>94</v>
      </c>
      <c r="E124" s="1">
        <v>2019</v>
      </c>
      <c r="F124" s="1">
        <v>4</v>
      </c>
      <c r="G124" s="1">
        <v>18</v>
      </c>
      <c r="H124" s="1">
        <v>1</v>
      </c>
      <c r="I124" s="1" t="s">
        <v>95</v>
      </c>
      <c r="J124" s="1">
        <v>1</v>
      </c>
      <c r="K124" s="1">
        <v>282373</v>
      </c>
      <c r="L124" s="1">
        <v>2693648</v>
      </c>
      <c r="M124" s="1">
        <v>8</v>
      </c>
      <c r="N124" s="1">
        <v>39</v>
      </c>
      <c r="O124" s="1">
        <v>0</v>
      </c>
      <c r="P124" s="1"/>
      <c r="Q124" s="1"/>
      <c r="R124" s="1" t="s">
        <v>30</v>
      </c>
      <c r="S124" s="1"/>
      <c r="T124" t="s">
        <v>1861</v>
      </c>
    </row>
    <row r="125" spans="1:20" x14ac:dyDescent="0.3">
      <c r="A125" s="1" t="s">
        <v>19</v>
      </c>
      <c r="B125" s="1" t="s">
        <v>66</v>
      </c>
      <c r="C125" s="1" t="s">
        <v>93</v>
      </c>
      <c r="D125" s="1" t="s">
        <v>94</v>
      </c>
      <c r="E125" s="1">
        <v>2019</v>
      </c>
      <c r="F125" s="1">
        <v>4</v>
      </c>
      <c r="G125" s="1">
        <v>18</v>
      </c>
      <c r="H125" s="1">
        <v>1</v>
      </c>
      <c r="I125" s="1" t="s">
        <v>95</v>
      </c>
      <c r="J125" s="1">
        <v>2</v>
      </c>
      <c r="K125" s="1">
        <v>282184</v>
      </c>
      <c r="L125" s="1">
        <v>2693550</v>
      </c>
      <c r="M125" s="1">
        <v>8</v>
      </c>
      <c r="N125" s="1">
        <v>48</v>
      </c>
      <c r="O125" s="1">
        <v>1</v>
      </c>
      <c r="P125" s="1" t="s">
        <v>96</v>
      </c>
      <c r="Q125" s="1" t="s">
        <v>97</v>
      </c>
      <c r="R125" s="1" t="s">
        <v>30</v>
      </c>
      <c r="S125" s="1"/>
      <c r="T125" t="s">
        <v>1861</v>
      </c>
    </row>
    <row r="126" spans="1:20" x14ac:dyDescent="0.3">
      <c r="A126" s="1" t="s">
        <v>19</v>
      </c>
      <c r="B126" s="1" t="s">
        <v>66</v>
      </c>
      <c r="C126" s="1" t="s">
        <v>93</v>
      </c>
      <c r="D126" s="1" t="s">
        <v>94</v>
      </c>
      <c r="E126" s="1">
        <v>2019</v>
      </c>
      <c r="F126" s="1">
        <v>4</v>
      </c>
      <c r="G126" s="1">
        <v>18</v>
      </c>
      <c r="H126" s="1">
        <v>1</v>
      </c>
      <c r="I126" s="1" t="s">
        <v>95</v>
      </c>
      <c r="J126" s="1">
        <v>3</v>
      </c>
      <c r="K126" s="1">
        <v>281988</v>
      </c>
      <c r="L126" s="1">
        <v>2693520</v>
      </c>
      <c r="M126" s="1">
        <v>9</v>
      </c>
      <c r="N126" s="1">
        <v>0</v>
      </c>
      <c r="O126" s="1">
        <v>0</v>
      </c>
      <c r="P126" s="1"/>
      <c r="Q126" s="1"/>
      <c r="R126" s="1" t="s">
        <v>30</v>
      </c>
      <c r="S126" s="1"/>
      <c r="T126" t="s">
        <v>1863</v>
      </c>
    </row>
    <row r="127" spans="1:20" x14ac:dyDescent="0.3">
      <c r="A127" s="1" t="s">
        <v>19</v>
      </c>
      <c r="B127" s="1" t="s">
        <v>66</v>
      </c>
      <c r="C127" s="1" t="s">
        <v>93</v>
      </c>
      <c r="D127" s="1" t="s">
        <v>94</v>
      </c>
      <c r="E127" s="1">
        <v>2019</v>
      </c>
      <c r="F127" s="1">
        <v>4</v>
      </c>
      <c r="G127" s="1">
        <v>18</v>
      </c>
      <c r="H127" s="1">
        <v>1</v>
      </c>
      <c r="I127" s="1" t="s">
        <v>95</v>
      </c>
      <c r="J127" s="1">
        <v>4</v>
      </c>
      <c r="K127" s="1">
        <v>282068</v>
      </c>
      <c r="L127" s="1">
        <v>2693337</v>
      </c>
      <c r="M127" s="1">
        <v>9</v>
      </c>
      <c r="N127" s="1">
        <v>11</v>
      </c>
      <c r="O127" s="1">
        <v>0</v>
      </c>
      <c r="P127" s="1"/>
      <c r="Q127" s="1"/>
      <c r="R127" s="1" t="s">
        <v>30</v>
      </c>
      <c r="S127" s="1"/>
      <c r="T127" t="s">
        <v>1863</v>
      </c>
    </row>
    <row r="128" spans="1:20" x14ac:dyDescent="0.3">
      <c r="A128" s="1" t="s">
        <v>19</v>
      </c>
      <c r="B128" s="1" t="s">
        <v>66</v>
      </c>
      <c r="C128" s="1" t="s">
        <v>93</v>
      </c>
      <c r="D128" s="1" t="s">
        <v>94</v>
      </c>
      <c r="E128" s="1">
        <v>2019</v>
      </c>
      <c r="F128" s="1">
        <v>4</v>
      </c>
      <c r="G128" s="1">
        <v>18</v>
      </c>
      <c r="H128" s="1">
        <v>1</v>
      </c>
      <c r="I128" s="1" t="s">
        <v>95</v>
      </c>
      <c r="J128" s="1">
        <v>5</v>
      </c>
      <c r="K128" s="1">
        <v>281944</v>
      </c>
      <c r="L128" s="1">
        <v>2693176</v>
      </c>
      <c r="M128" s="1">
        <v>9</v>
      </c>
      <c r="N128" s="1">
        <v>22</v>
      </c>
      <c r="O128" s="1">
        <v>0</v>
      </c>
      <c r="P128" s="1"/>
      <c r="Q128" s="1"/>
      <c r="R128" s="1" t="s">
        <v>30</v>
      </c>
      <c r="S128" s="1"/>
      <c r="T128" t="s">
        <v>1861</v>
      </c>
    </row>
    <row r="129" spans="1:20" x14ac:dyDescent="0.3">
      <c r="A129" s="1" t="s">
        <v>19</v>
      </c>
      <c r="B129" s="1" t="s">
        <v>66</v>
      </c>
      <c r="C129" s="1" t="s">
        <v>93</v>
      </c>
      <c r="D129" s="1" t="s">
        <v>94</v>
      </c>
      <c r="E129" s="1">
        <v>2019</v>
      </c>
      <c r="F129" s="1">
        <v>4</v>
      </c>
      <c r="G129" s="1">
        <v>18</v>
      </c>
      <c r="H129" s="1">
        <v>1</v>
      </c>
      <c r="I129" s="1" t="s">
        <v>95</v>
      </c>
      <c r="J129" s="1">
        <v>6</v>
      </c>
      <c r="K129" s="1">
        <v>281758</v>
      </c>
      <c r="L129" s="1">
        <v>2693109</v>
      </c>
      <c r="M129" s="1">
        <v>9</v>
      </c>
      <c r="N129" s="1">
        <v>32</v>
      </c>
      <c r="O129" s="1">
        <v>0</v>
      </c>
      <c r="P129" s="1"/>
      <c r="Q129" s="1"/>
      <c r="R129" s="1" t="s">
        <v>30</v>
      </c>
      <c r="S129" s="1"/>
      <c r="T129" t="s">
        <v>1861</v>
      </c>
    </row>
    <row r="130" spans="1:20" x14ac:dyDescent="0.3">
      <c r="A130" s="1" t="s">
        <v>19</v>
      </c>
      <c r="B130" s="1" t="s">
        <v>66</v>
      </c>
      <c r="C130" s="1" t="s">
        <v>93</v>
      </c>
      <c r="D130" s="1" t="s">
        <v>94</v>
      </c>
      <c r="E130" s="1">
        <v>2019</v>
      </c>
      <c r="F130" s="1">
        <v>4</v>
      </c>
      <c r="G130" s="1">
        <v>18</v>
      </c>
      <c r="H130" s="1">
        <v>1</v>
      </c>
      <c r="I130" s="1" t="s">
        <v>95</v>
      </c>
      <c r="J130" s="1">
        <v>7</v>
      </c>
      <c r="K130" s="1">
        <v>281558</v>
      </c>
      <c r="L130" s="1">
        <v>2693080</v>
      </c>
      <c r="M130" s="1">
        <v>9</v>
      </c>
      <c r="N130" s="1">
        <v>42</v>
      </c>
      <c r="O130" s="1">
        <v>0</v>
      </c>
      <c r="P130" s="1"/>
      <c r="Q130" s="1"/>
      <c r="R130" s="1" t="s">
        <v>30</v>
      </c>
      <c r="S130" s="1"/>
      <c r="T130" t="s">
        <v>1861</v>
      </c>
    </row>
    <row r="131" spans="1:20" x14ac:dyDescent="0.3">
      <c r="A131" s="1" t="s">
        <v>19</v>
      </c>
      <c r="B131" s="1" t="s">
        <v>66</v>
      </c>
      <c r="C131" s="1" t="s">
        <v>98</v>
      </c>
      <c r="D131" s="1" t="s">
        <v>99</v>
      </c>
      <c r="E131" s="1">
        <v>2019</v>
      </c>
      <c r="F131" s="1">
        <v>4</v>
      </c>
      <c r="G131" s="1">
        <v>29</v>
      </c>
      <c r="H131" s="1">
        <v>1</v>
      </c>
      <c r="I131" s="1" t="s">
        <v>100</v>
      </c>
      <c r="J131" s="1">
        <v>1</v>
      </c>
      <c r="K131" s="1">
        <v>284528</v>
      </c>
      <c r="L131" s="1">
        <v>2695981</v>
      </c>
      <c r="M131" s="1">
        <v>9</v>
      </c>
      <c r="N131" s="1">
        <v>18</v>
      </c>
      <c r="O131" s="1">
        <v>0</v>
      </c>
      <c r="P131" s="1"/>
      <c r="Q131" s="1"/>
      <c r="R131" s="1" t="s">
        <v>30</v>
      </c>
      <c r="S131" s="1"/>
      <c r="T131" t="s">
        <v>1861</v>
      </c>
    </row>
    <row r="132" spans="1:20" x14ac:dyDescent="0.3">
      <c r="A132" s="1" t="s">
        <v>19</v>
      </c>
      <c r="B132" s="1" t="s">
        <v>66</v>
      </c>
      <c r="C132" s="1" t="s">
        <v>98</v>
      </c>
      <c r="D132" s="1" t="s">
        <v>99</v>
      </c>
      <c r="E132" s="1">
        <v>2019</v>
      </c>
      <c r="F132" s="1">
        <v>4</v>
      </c>
      <c r="G132" s="1">
        <v>29</v>
      </c>
      <c r="H132" s="1">
        <v>1</v>
      </c>
      <c r="I132" s="1" t="s">
        <v>100</v>
      </c>
      <c r="J132" s="1">
        <v>2</v>
      </c>
      <c r="K132" s="1">
        <v>284458</v>
      </c>
      <c r="L132" s="1">
        <v>2696375</v>
      </c>
      <c r="M132" s="1">
        <v>9</v>
      </c>
      <c r="N132" s="1">
        <v>25</v>
      </c>
      <c r="O132" s="1">
        <v>0</v>
      </c>
      <c r="P132" s="1"/>
      <c r="Q132" s="1"/>
      <c r="R132" s="1" t="s">
        <v>30</v>
      </c>
      <c r="S132" s="1"/>
      <c r="T132" t="s">
        <v>1870</v>
      </c>
    </row>
    <row r="133" spans="1:20" x14ac:dyDescent="0.3">
      <c r="A133" s="1" t="s">
        <v>19</v>
      </c>
      <c r="B133" s="1" t="s">
        <v>66</v>
      </c>
      <c r="C133" s="1" t="s">
        <v>98</v>
      </c>
      <c r="D133" s="1" t="s">
        <v>99</v>
      </c>
      <c r="E133" s="1">
        <v>2019</v>
      </c>
      <c r="F133" s="1">
        <v>4</v>
      </c>
      <c r="G133" s="1">
        <v>29</v>
      </c>
      <c r="H133" s="1">
        <v>1</v>
      </c>
      <c r="I133" s="1" t="s">
        <v>100</v>
      </c>
      <c r="J133" s="1">
        <v>3</v>
      </c>
      <c r="K133" s="1">
        <v>284147</v>
      </c>
      <c r="L133" s="1">
        <v>2696734</v>
      </c>
      <c r="M133" s="1">
        <v>9</v>
      </c>
      <c r="N133" s="1">
        <v>33</v>
      </c>
      <c r="O133" s="1">
        <v>0</v>
      </c>
      <c r="P133" s="1"/>
      <c r="Q133" s="1"/>
      <c r="R133" s="1" t="s">
        <v>30</v>
      </c>
      <c r="S133" s="1"/>
      <c r="T133" t="s">
        <v>1861</v>
      </c>
    </row>
    <row r="134" spans="1:20" x14ac:dyDescent="0.3">
      <c r="A134" s="1" t="s">
        <v>19</v>
      </c>
      <c r="B134" s="1" t="s">
        <v>66</v>
      </c>
      <c r="C134" s="1" t="s">
        <v>98</v>
      </c>
      <c r="D134" s="1" t="s">
        <v>99</v>
      </c>
      <c r="E134" s="1">
        <v>2019</v>
      </c>
      <c r="F134" s="1">
        <v>4</v>
      </c>
      <c r="G134" s="1">
        <v>29</v>
      </c>
      <c r="H134" s="1">
        <v>1</v>
      </c>
      <c r="I134" s="1" t="s">
        <v>100</v>
      </c>
      <c r="J134" s="1">
        <v>4</v>
      </c>
      <c r="K134" s="1">
        <v>284570</v>
      </c>
      <c r="L134" s="1">
        <v>2697041</v>
      </c>
      <c r="M134" s="1">
        <v>9</v>
      </c>
      <c r="N134" s="1">
        <v>39</v>
      </c>
      <c r="O134" s="1">
        <v>0</v>
      </c>
      <c r="P134" s="1"/>
      <c r="Q134" s="1"/>
      <c r="R134" s="1" t="s">
        <v>30</v>
      </c>
      <c r="S134" s="1"/>
      <c r="T134" t="s">
        <v>1870</v>
      </c>
    </row>
    <row r="135" spans="1:20" x14ac:dyDescent="0.3">
      <c r="A135" s="1" t="s">
        <v>19</v>
      </c>
      <c r="B135" s="1" t="s">
        <v>66</v>
      </c>
      <c r="C135" s="1" t="s">
        <v>98</v>
      </c>
      <c r="D135" s="1" t="s">
        <v>99</v>
      </c>
      <c r="E135" s="1">
        <v>2019</v>
      </c>
      <c r="F135" s="1">
        <v>4</v>
      </c>
      <c r="G135" s="1">
        <v>29</v>
      </c>
      <c r="H135" s="1">
        <v>1</v>
      </c>
      <c r="I135" s="1" t="s">
        <v>100</v>
      </c>
      <c r="J135" s="1">
        <v>5</v>
      </c>
      <c r="K135" s="1">
        <v>285172</v>
      </c>
      <c r="L135" s="1">
        <v>2697465</v>
      </c>
      <c r="M135" s="1">
        <v>9</v>
      </c>
      <c r="N135" s="1">
        <v>45</v>
      </c>
      <c r="O135" s="1">
        <v>0</v>
      </c>
      <c r="P135" s="1"/>
      <c r="Q135" s="1"/>
      <c r="R135" s="1" t="s">
        <v>30</v>
      </c>
      <c r="S135" s="1"/>
      <c r="T135" t="s">
        <v>1870</v>
      </c>
    </row>
    <row r="136" spans="1:20" x14ac:dyDescent="0.3">
      <c r="A136" s="1" t="s">
        <v>19</v>
      </c>
      <c r="B136" s="1" t="s">
        <v>66</v>
      </c>
      <c r="C136" s="1" t="s">
        <v>98</v>
      </c>
      <c r="D136" s="1" t="s">
        <v>99</v>
      </c>
      <c r="E136" s="1">
        <v>2019</v>
      </c>
      <c r="F136" s="1">
        <v>4</v>
      </c>
      <c r="G136" s="1">
        <v>29</v>
      </c>
      <c r="H136" s="1">
        <v>1</v>
      </c>
      <c r="I136" s="1" t="s">
        <v>100</v>
      </c>
      <c r="J136" s="1">
        <v>6</v>
      </c>
      <c r="K136" s="1">
        <v>285261</v>
      </c>
      <c r="L136" s="1">
        <v>2697885</v>
      </c>
      <c r="M136" s="1">
        <v>9</v>
      </c>
      <c r="N136" s="1">
        <v>51</v>
      </c>
      <c r="O136" s="1">
        <v>0</v>
      </c>
      <c r="P136" s="1"/>
      <c r="Q136" s="1"/>
      <c r="R136" s="1" t="s">
        <v>30</v>
      </c>
      <c r="S136" s="1"/>
      <c r="T136" t="s">
        <v>1864</v>
      </c>
    </row>
    <row r="137" spans="1:20" x14ac:dyDescent="0.3">
      <c r="A137" s="1" t="s">
        <v>19</v>
      </c>
      <c r="B137" s="1" t="s">
        <v>66</v>
      </c>
      <c r="C137" s="1" t="s">
        <v>98</v>
      </c>
      <c r="D137" s="1" t="s">
        <v>99</v>
      </c>
      <c r="E137" s="1">
        <v>2019</v>
      </c>
      <c r="F137" s="1">
        <v>4</v>
      </c>
      <c r="G137" s="1">
        <v>29</v>
      </c>
      <c r="H137" s="1">
        <v>1</v>
      </c>
      <c r="I137" s="1" t="s">
        <v>100</v>
      </c>
      <c r="J137" s="1">
        <v>7</v>
      </c>
      <c r="K137" s="1">
        <v>285395</v>
      </c>
      <c r="L137" s="1">
        <v>2698228</v>
      </c>
      <c r="M137" s="1">
        <v>9</v>
      </c>
      <c r="N137" s="1">
        <v>58</v>
      </c>
      <c r="O137" s="1">
        <v>0</v>
      </c>
      <c r="P137" s="1"/>
      <c r="Q137" s="1"/>
      <c r="R137" s="1" t="s">
        <v>30</v>
      </c>
      <c r="S137" s="1"/>
      <c r="T137" t="s">
        <v>1864</v>
      </c>
    </row>
    <row r="138" spans="1:20" x14ac:dyDescent="0.3">
      <c r="A138" s="1" t="s">
        <v>19</v>
      </c>
      <c r="B138" s="1" t="s">
        <v>66</v>
      </c>
      <c r="C138" s="1" t="s">
        <v>101</v>
      </c>
      <c r="D138" s="1" t="s">
        <v>102</v>
      </c>
      <c r="E138" s="1">
        <v>2019</v>
      </c>
      <c r="F138" s="1">
        <v>4</v>
      </c>
      <c r="G138" s="1">
        <v>24</v>
      </c>
      <c r="H138" s="1">
        <v>1</v>
      </c>
      <c r="I138" s="1" t="s">
        <v>100</v>
      </c>
      <c r="J138" s="1">
        <v>1</v>
      </c>
      <c r="K138" s="1">
        <v>284207</v>
      </c>
      <c r="L138" s="1">
        <v>2695433</v>
      </c>
      <c r="M138" s="1">
        <v>9</v>
      </c>
      <c r="N138" s="1">
        <v>11</v>
      </c>
      <c r="O138" s="1">
        <v>0</v>
      </c>
      <c r="P138" s="1"/>
      <c r="Q138" s="1"/>
      <c r="R138" s="1" t="s">
        <v>30</v>
      </c>
      <c r="S138" s="1"/>
      <c r="T138" t="s">
        <v>1864</v>
      </c>
    </row>
    <row r="139" spans="1:20" x14ac:dyDescent="0.3">
      <c r="A139" s="1" t="s">
        <v>19</v>
      </c>
      <c r="B139" s="1" t="s">
        <v>66</v>
      </c>
      <c r="C139" s="1" t="s">
        <v>101</v>
      </c>
      <c r="D139" s="1" t="s">
        <v>102</v>
      </c>
      <c r="E139" s="1">
        <v>2019</v>
      </c>
      <c r="F139" s="1">
        <v>4</v>
      </c>
      <c r="G139" s="1">
        <v>24</v>
      </c>
      <c r="H139" s="1">
        <v>1</v>
      </c>
      <c r="I139" s="1" t="s">
        <v>100</v>
      </c>
      <c r="J139" s="1">
        <v>2</v>
      </c>
      <c r="K139" s="1">
        <v>284081</v>
      </c>
      <c r="L139" s="1">
        <v>2695285</v>
      </c>
      <c r="M139" s="1">
        <v>9</v>
      </c>
      <c r="N139" s="1">
        <v>18</v>
      </c>
      <c r="O139" s="1">
        <v>0</v>
      </c>
      <c r="P139" s="1"/>
      <c r="Q139" s="1"/>
      <c r="R139" s="1" t="s">
        <v>30</v>
      </c>
      <c r="S139" s="1"/>
      <c r="T139" t="s">
        <v>1864</v>
      </c>
    </row>
    <row r="140" spans="1:20" x14ac:dyDescent="0.3">
      <c r="A140" s="1" t="s">
        <v>19</v>
      </c>
      <c r="B140" s="1" t="s">
        <v>66</v>
      </c>
      <c r="C140" s="1" t="s">
        <v>101</v>
      </c>
      <c r="D140" s="1" t="s">
        <v>102</v>
      </c>
      <c r="E140" s="1">
        <v>2019</v>
      </c>
      <c r="F140" s="1">
        <v>4</v>
      </c>
      <c r="G140" s="1">
        <v>24</v>
      </c>
      <c r="H140" s="1">
        <v>1</v>
      </c>
      <c r="I140" s="1" t="s">
        <v>100</v>
      </c>
      <c r="J140" s="1">
        <v>3</v>
      </c>
      <c r="K140" s="1">
        <v>283878</v>
      </c>
      <c r="L140" s="1">
        <v>2695258</v>
      </c>
      <c r="M140" s="1">
        <v>9</v>
      </c>
      <c r="N140" s="1">
        <v>27</v>
      </c>
      <c r="O140" s="1">
        <v>0</v>
      </c>
      <c r="P140" s="1"/>
      <c r="Q140" s="1"/>
      <c r="R140" s="1" t="s">
        <v>30</v>
      </c>
      <c r="S140" s="1"/>
      <c r="T140" t="s">
        <v>1861</v>
      </c>
    </row>
    <row r="141" spans="1:20" x14ac:dyDescent="0.3">
      <c r="A141" s="1" t="s">
        <v>19</v>
      </c>
      <c r="B141" s="1" t="s">
        <v>66</v>
      </c>
      <c r="C141" s="1" t="s">
        <v>101</v>
      </c>
      <c r="D141" s="1" t="s">
        <v>102</v>
      </c>
      <c r="E141" s="1">
        <v>2019</v>
      </c>
      <c r="F141" s="1">
        <v>4</v>
      </c>
      <c r="G141" s="1">
        <v>24</v>
      </c>
      <c r="H141" s="1">
        <v>1</v>
      </c>
      <c r="I141" s="1" t="s">
        <v>100</v>
      </c>
      <c r="J141" s="1">
        <v>4</v>
      </c>
      <c r="K141" s="1">
        <v>283675</v>
      </c>
      <c r="L141" s="1">
        <v>2695260</v>
      </c>
      <c r="M141" s="1">
        <v>9</v>
      </c>
      <c r="N141" s="1">
        <v>36</v>
      </c>
      <c r="O141" s="1">
        <v>0</v>
      </c>
      <c r="P141" s="1"/>
      <c r="Q141" s="1"/>
      <c r="R141" s="1" t="s">
        <v>30</v>
      </c>
      <c r="S141" s="1"/>
      <c r="T141" t="s">
        <v>1864</v>
      </c>
    </row>
    <row r="142" spans="1:20" x14ac:dyDescent="0.3">
      <c r="A142" s="1" t="s">
        <v>19</v>
      </c>
      <c r="B142" s="1" t="s">
        <v>66</v>
      </c>
      <c r="C142" s="1" t="s">
        <v>101</v>
      </c>
      <c r="D142" s="1" t="s">
        <v>102</v>
      </c>
      <c r="E142" s="1">
        <v>2019</v>
      </c>
      <c r="F142" s="1">
        <v>4</v>
      </c>
      <c r="G142" s="1">
        <v>24</v>
      </c>
      <c r="H142" s="1">
        <v>1</v>
      </c>
      <c r="I142" s="1" t="s">
        <v>100</v>
      </c>
      <c r="J142" s="1">
        <v>5</v>
      </c>
      <c r="K142" s="1">
        <v>283617</v>
      </c>
      <c r="L142" s="1">
        <v>2695070</v>
      </c>
      <c r="M142" s="1">
        <v>9</v>
      </c>
      <c r="N142" s="1">
        <v>45</v>
      </c>
      <c r="O142" s="1">
        <v>0</v>
      </c>
      <c r="P142" s="1"/>
      <c r="Q142" s="1"/>
      <c r="R142" s="1" t="s">
        <v>30</v>
      </c>
      <c r="S142" s="1"/>
      <c r="T142" t="s">
        <v>1864</v>
      </c>
    </row>
    <row r="143" spans="1:20" x14ac:dyDescent="0.3">
      <c r="A143" s="1" t="s">
        <v>19</v>
      </c>
      <c r="B143" s="1" t="s">
        <v>66</v>
      </c>
      <c r="C143" s="1" t="s">
        <v>101</v>
      </c>
      <c r="D143" s="1" t="s">
        <v>102</v>
      </c>
      <c r="E143" s="1">
        <v>2019</v>
      </c>
      <c r="F143" s="1">
        <v>4</v>
      </c>
      <c r="G143" s="1">
        <v>24</v>
      </c>
      <c r="H143" s="1">
        <v>1</v>
      </c>
      <c r="I143" s="1" t="s">
        <v>100</v>
      </c>
      <c r="J143" s="1">
        <v>6</v>
      </c>
      <c r="K143" s="1">
        <v>283472</v>
      </c>
      <c r="L143" s="1">
        <v>2694930</v>
      </c>
      <c r="M143" s="1">
        <v>9</v>
      </c>
      <c r="N143" s="1">
        <v>51</v>
      </c>
      <c r="O143" s="1">
        <v>0</v>
      </c>
      <c r="P143" s="1"/>
      <c r="Q143" s="1"/>
      <c r="R143" s="1" t="s">
        <v>30</v>
      </c>
      <c r="S143" s="1"/>
      <c r="T143" t="s">
        <v>1864</v>
      </c>
    </row>
    <row r="144" spans="1:20" x14ac:dyDescent="0.3">
      <c r="A144" s="1" t="s">
        <v>19</v>
      </c>
      <c r="B144" s="1" t="s">
        <v>66</v>
      </c>
      <c r="C144" s="1" t="s">
        <v>101</v>
      </c>
      <c r="D144" s="1" t="s">
        <v>102</v>
      </c>
      <c r="E144" s="1">
        <v>2019</v>
      </c>
      <c r="F144" s="1">
        <v>4</v>
      </c>
      <c r="G144" s="1">
        <v>24</v>
      </c>
      <c r="H144" s="1">
        <v>1</v>
      </c>
      <c r="I144" s="1" t="s">
        <v>100</v>
      </c>
      <c r="J144" s="1">
        <v>7</v>
      </c>
      <c r="K144" s="1">
        <v>283295</v>
      </c>
      <c r="L144" s="1">
        <v>2694830</v>
      </c>
      <c r="M144" s="1">
        <v>9</v>
      </c>
      <c r="N144" s="1">
        <v>58</v>
      </c>
      <c r="O144" s="1">
        <v>0</v>
      </c>
      <c r="P144" s="1"/>
      <c r="Q144" s="1"/>
      <c r="R144" s="1" t="s">
        <v>30</v>
      </c>
      <c r="S144" s="1"/>
      <c r="T144" t="s">
        <v>1861</v>
      </c>
    </row>
    <row r="145" spans="1:20" x14ac:dyDescent="0.3">
      <c r="A145" s="1" t="s">
        <v>19</v>
      </c>
      <c r="B145" s="1" t="s">
        <v>66</v>
      </c>
      <c r="C145" s="1" t="s">
        <v>103</v>
      </c>
      <c r="D145" s="1" t="s">
        <v>104</v>
      </c>
      <c r="E145" s="1">
        <v>2019</v>
      </c>
      <c r="F145" s="1">
        <v>4</v>
      </c>
      <c r="G145" s="1">
        <v>22</v>
      </c>
      <c r="H145" s="1">
        <v>1</v>
      </c>
      <c r="I145" s="1" t="s">
        <v>105</v>
      </c>
      <c r="J145" s="1">
        <v>1</v>
      </c>
      <c r="K145" s="1">
        <v>278816</v>
      </c>
      <c r="L145" s="1">
        <v>2687653</v>
      </c>
      <c r="M145" s="1">
        <v>9</v>
      </c>
      <c r="N145" s="1">
        <v>45</v>
      </c>
      <c r="O145" s="1">
        <v>0</v>
      </c>
      <c r="P145" s="1"/>
      <c r="Q145" s="1"/>
      <c r="R145" s="1" t="s">
        <v>24</v>
      </c>
      <c r="S145" s="1"/>
      <c r="T145" t="s">
        <v>1861</v>
      </c>
    </row>
    <row r="146" spans="1:20" x14ac:dyDescent="0.3">
      <c r="A146" s="1" t="s">
        <v>19</v>
      </c>
      <c r="B146" s="1" t="s">
        <v>66</v>
      </c>
      <c r="C146" s="1" t="s">
        <v>103</v>
      </c>
      <c r="D146" s="1" t="s">
        <v>104</v>
      </c>
      <c r="E146" s="1">
        <v>2019</v>
      </c>
      <c r="F146" s="1">
        <v>4</v>
      </c>
      <c r="G146" s="1">
        <v>22</v>
      </c>
      <c r="H146" s="1">
        <v>1</v>
      </c>
      <c r="I146" s="1" t="s">
        <v>105</v>
      </c>
      <c r="J146" s="1">
        <v>2</v>
      </c>
      <c r="K146" s="1">
        <v>279921</v>
      </c>
      <c r="L146" s="1">
        <v>2687477</v>
      </c>
      <c r="M146" s="1">
        <v>9</v>
      </c>
      <c r="N146" s="1">
        <v>51</v>
      </c>
      <c r="O146" s="1">
        <v>0</v>
      </c>
      <c r="P146" s="1"/>
      <c r="Q146" s="1"/>
      <c r="R146" s="1" t="s">
        <v>30</v>
      </c>
      <c r="S146" s="1"/>
      <c r="T146" t="s">
        <v>1863</v>
      </c>
    </row>
    <row r="147" spans="1:20" x14ac:dyDescent="0.3">
      <c r="A147" s="1" t="s">
        <v>19</v>
      </c>
      <c r="B147" s="1" t="s">
        <v>66</v>
      </c>
      <c r="C147" s="1" t="s">
        <v>103</v>
      </c>
      <c r="D147" s="1" t="s">
        <v>104</v>
      </c>
      <c r="E147" s="1">
        <v>2019</v>
      </c>
      <c r="F147" s="1">
        <v>4</v>
      </c>
      <c r="G147" s="1">
        <v>22</v>
      </c>
      <c r="H147" s="1">
        <v>1</v>
      </c>
      <c r="I147" s="1" t="s">
        <v>105</v>
      </c>
      <c r="J147" s="1">
        <v>3</v>
      </c>
      <c r="K147" s="1">
        <v>280102</v>
      </c>
      <c r="L147" s="1">
        <v>2687441</v>
      </c>
      <c r="M147" s="1">
        <v>9</v>
      </c>
      <c r="N147" s="1">
        <v>57</v>
      </c>
      <c r="O147" s="1">
        <v>0</v>
      </c>
      <c r="P147" s="1"/>
      <c r="Q147" s="1"/>
      <c r="R147" s="1" t="s">
        <v>30</v>
      </c>
      <c r="S147" s="1"/>
      <c r="T147" t="s">
        <v>1863</v>
      </c>
    </row>
    <row r="148" spans="1:20" x14ac:dyDescent="0.3">
      <c r="A148" s="1" t="s">
        <v>19</v>
      </c>
      <c r="B148" s="1" t="s">
        <v>66</v>
      </c>
      <c r="C148" s="1" t="s">
        <v>103</v>
      </c>
      <c r="D148" s="1" t="s">
        <v>104</v>
      </c>
      <c r="E148" s="1">
        <v>2019</v>
      </c>
      <c r="F148" s="1">
        <v>4</v>
      </c>
      <c r="G148" s="1">
        <v>22</v>
      </c>
      <c r="H148" s="1">
        <v>1</v>
      </c>
      <c r="I148" s="1" t="s">
        <v>105</v>
      </c>
      <c r="J148" s="1">
        <v>4</v>
      </c>
      <c r="K148" s="1">
        <v>280068</v>
      </c>
      <c r="L148" s="1">
        <v>2687738</v>
      </c>
      <c r="M148" s="1">
        <v>10</v>
      </c>
      <c r="N148" s="1">
        <v>3</v>
      </c>
      <c r="O148" s="1">
        <v>0</v>
      </c>
      <c r="P148" s="1"/>
      <c r="Q148" s="1"/>
      <c r="R148" s="1" t="s">
        <v>30</v>
      </c>
      <c r="S148" s="1"/>
      <c r="T148" t="s">
        <v>1861</v>
      </c>
    </row>
    <row r="149" spans="1:20" x14ac:dyDescent="0.3">
      <c r="A149" s="1" t="s">
        <v>19</v>
      </c>
      <c r="B149" s="1" t="s">
        <v>66</v>
      </c>
      <c r="C149" s="1" t="s">
        <v>103</v>
      </c>
      <c r="D149" s="1" t="s">
        <v>104</v>
      </c>
      <c r="E149" s="1">
        <v>2019</v>
      </c>
      <c r="F149" s="1">
        <v>4</v>
      </c>
      <c r="G149" s="1">
        <v>22</v>
      </c>
      <c r="H149" s="1">
        <v>1</v>
      </c>
      <c r="I149" s="1" t="s">
        <v>105</v>
      </c>
      <c r="J149" s="1">
        <v>5</v>
      </c>
      <c r="K149" s="1">
        <v>280236</v>
      </c>
      <c r="L149" s="1">
        <v>2687871</v>
      </c>
      <c r="M149" s="1">
        <v>10</v>
      </c>
      <c r="N149" s="1">
        <v>16</v>
      </c>
      <c r="O149" s="1">
        <v>0</v>
      </c>
      <c r="P149" s="1"/>
      <c r="Q149" s="1"/>
      <c r="R149" s="1" t="s">
        <v>30</v>
      </c>
      <c r="S149" s="1"/>
      <c r="T149" t="s">
        <v>1863</v>
      </c>
    </row>
    <row r="150" spans="1:20" x14ac:dyDescent="0.3">
      <c r="A150" s="1" t="s">
        <v>19</v>
      </c>
      <c r="B150" s="1" t="s">
        <v>66</v>
      </c>
      <c r="C150" s="1" t="s">
        <v>103</v>
      </c>
      <c r="D150" s="1" t="s">
        <v>104</v>
      </c>
      <c r="E150" s="1">
        <v>2019</v>
      </c>
      <c r="F150" s="1">
        <v>4</v>
      </c>
      <c r="G150" s="1">
        <v>22</v>
      </c>
      <c r="H150" s="1">
        <v>1</v>
      </c>
      <c r="I150" s="1" t="s">
        <v>105</v>
      </c>
      <c r="J150" s="1">
        <v>6</v>
      </c>
      <c r="K150" s="1">
        <v>280421</v>
      </c>
      <c r="L150" s="1">
        <v>2687876</v>
      </c>
      <c r="M150" s="1">
        <v>10</v>
      </c>
      <c r="N150" s="1">
        <v>26</v>
      </c>
      <c r="O150" s="1">
        <v>0</v>
      </c>
      <c r="P150" s="1"/>
      <c r="Q150" s="1"/>
      <c r="R150" s="1" t="s">
        <v>30</v>
      </c>
      <c r="S150" s="1"/>
      <c r="T150" t="s">
        <v>1863</v>
      </c>
    </row>
    <row r="151" spans="1:20" x14ac:dyDescent="0.3">
      <c r="A151" s="1" t="s">
        <v>19</v>
      </c>
      <c r="B151" s="1" t="s">
        <v>66</v>
      </c>
      <c r="C151" s="1" t="s">
        <v>106</v>
      </c>
      <c r="D151" s="1" t="s">
        <v>107</v>
      </c>
      <c r="E151" s="1">
        <v>2019</v>
      </c>
      <c r="F151" s="1">
        <v>4</v>
      </c>
      <c r="G151" s="1">
        <v>22</v>
      </c>
      <c r="H151" s="1">
        <v>1</v>
      </c>
      <c r="I151" s="1" t="s">
        <v>105</v>
      </c>
      <c r="J151" s="1">
        <v>1</v>
      </c>
      <c r="K151" s="1">
        <v>278871</v>
      </c>
      <c r="L151" s="1">
        <v>2688428</v>
      </c>
      <c r="M151" s="1">
        <v>8</v>
      </c>
      <c r="N151" s="1">
        <v>40</v>
      </c>
      <c r="O151" s="1">
        <v>0</v>
      </c>
      <c r="P151" s="1"/>
      <c r="Q151" s="1"/>
      <c r="R151" s="1" t="s">
        <v>30</v>
      </c>
      <c r="S151" s="1"/>
      <c r="T151" t="s">
        <v>1863</v>
      </c>
    </row>
    <row r="152" spans="1:20" x14ac:dyDescent="0.3">
      <c r="A152" s="1" t="s">
        <v>19</v>
      </c>
      <c r="B152" s="1" t="s">
        <v>66</v>
      </c>
      <c r="C152" s="1" t="s">
        <v>106</v>
      </c>
      <c r="D152" s="1" t="s">
        <v>107</v>
      </c>
      <c r="E152" s="1">
        <v>2019</v>
      </c>
      <c r="F152" s="1">
        <v>4</v>
      </c>
      <c r="G152" s="1">
        <v>22</v>
      </c>
      <c r="H152" s="1">
        <v>1</v>
      </c>
      <c r="I152" s="1" t="s">
        <v>105</v>
      </c>
      <c r="J152" s="1">
        <v>2</v>
      </c>
      <c r="K152" s="1">
        <v>279064</v>
      </c>
      <c r="L152" s="1">
        <v>2688430</v>
      </c>
      <c r="M152" s="1">
        <v>8</v>
      </c>
      <c r="N152" s="1">
        <v>57</v>
      </c>
      <c r="O152" s="1">
        <v>0</v>
      </c>
      <c r="P152" s="1"/>
      <c r="Q152" s="1"/>
      <c r="R152" s="1" t="s">
        <v>30</v>
      </c>
      <c r="S152" s="1"/>
      <c r="T152" t="s">
        <v>1863</v>
      </c>
    </row>
    <row r="153" spans="1:20" x14ac:dyDescent="0.3">
      <c r="A153" s="1" t="s">
        <v>19</v>
      </c>
      <c r="B153" s="1" t="s">
        <v>66</v>
      </c>
      <c r="C153" s="1" t="s">
        <v>106</v>
      </c>
      <c r="D153" s="1" t="s">
        <v>107</v>
      </c>
      <c r="E153" s="1">
        <v>2019</v>
      </c>
      <c r="F153" s="1">
        <v>4</v>
      </c>
      <c r="G153" s="1">
        <v>22</v>
      </c>
      <c r="H153" s="1">
        <v>1</v>
      </c>
      <c r="I153" s="1" t="s">
        <v>105</v>
      </c>
      <c r="J153" s="1">
        <v>3</v>
      </c>
      <c r="K153" s="1">
        <v>279042</v>
      </c>
      <c r="L153" s="1">
        <v>2688206</v>
      </c>
      <c r="M153" s="1">
        <v>9</v>
      </c>
      <c r="N153" s="1">
        <v>3</v>
      </c>
      <c r="O153" s="1">
        <v>0</v>
      </c>
      <c r="P153" s="1"/>
      <c r="Q153" s="1"/>
      <c r="R153" s="1" t="s">
        <v>30</v>
      </c>
      <c r="S153" s="1"/>
      <c r="T153" t="s">
        <v>1863</v>
      </c>
    </row>
    <row r="154" spans="1:20" x14ac:dyDescent="0.3">
      <c r="A154" s="1" t="s">
        <v>19</v>
      </c>
      <c r="B154" s="1" t="s">
        <v>66</v>
      </c>
      <c r="C154" s="1" t="s">
        <v>106</v>
      </c>
      <c r="D154" s="1" t="s">
        <v>107</v>
      </c>
      <c r="E154" s="1">
        <v>2019</v>
      </c>
      <c r="F154" s="1">
        <v>4</v>
      </c>
      <c r="G154" s="1">
        <v>22</v>
      </c>
      <c r="H154" s="1">
        <v>1</v>
      </c>
      <c r="I154" s="1" t="s">
        <v>105</v>
      </c>
      <c r="J154" s="1">
        <v>4</v>
      </c>
      <c r="K154" s="1">
        <v>279168</v>
      </c>
      <c r="L154" s="1">
        <v>2688370</v>
      </c>
      <c r="M154" s="1">
        <v>9</v>
      </c>
      <c r="N154" s="1">
        <v>9</v>
      </c>
      <c r="O154" s="1">
        <v>2</v>
      </c>
      <c r="P154" s="1" t="s">
        <v>96</v>
      </c>
      <c r="Q154" s="1" t="s">
        <v>42</v>
      </c>
      <c r="R154" s="1" t="s">
        <v>30</v>
      </c>
      <c r="S154" s="1"/>
      <c r="T154" t="s">
        <v>1861</v>
      </c>
    </row>
    <row r="155" spans="1:20" x14ac:dyDescent="0.3">
      <c r="A155" s="1" t="s">
        <v>19</v>
      </c>
      <c r="B155" s="1" t="s">
        <v>66</v>
      </c>
      <c r="C155" s="1" t="s">
        <v>106</v>
      </c>
      <c r="D155" s="1" t="s">
        <v>107</v>
      </c>
      <c r="E155" s="1">
        <v>2019</v>
      </c>
      <c r="F155" s="1">
        <v>4</v>
      </c>
      <c r="G155" s="1">
        <v>22</v>
      </c>
      <c r="H155" s="1">
        <v>1</v>
      </c>
      <c r="I155" s="1" t="s">
        <v>105</v>
      </c>
      <c r="J155" s="1">
        <v>5</v>
      </c>
      <c r="K155" s="1">
        <v>279453</v>
      </c>
      <c r="L155" s="1">
        <v>2688545</v>
      </c>
      <c r="M155" s="1">
        <v>9</v>
      </c>
      <c r="N155" s="1">
        <v>15</v>
      </c>
      <c r="O155" s="1">
        <v>0</v>
      </c>
      <c r="P155" s="1"/>
      <c r="Q155" s="1"/>
      <c r="R155" s="1" t="s">
        <v>24</v>
      </c>
      <c r="S155" s="1"/>
      <c r="T155" t="s">
        <v>1861</v>
      </c>
    </row>
    <row r="156" spans="1:20" x14ac:dyDescent="0.3">
      <c r="A156" s="1" t="s">
        <v>19</v>
      </c>
      <c r="B156" s="1" t="s">
        <v>66</v>
      </c>
      <c r="C156" s="1" t="s">
        <v>106</v>
      </c>
      <c r="D156" s="1" t="s">
        <v>107</v>
      </c>
      <c r="E156" s="1">
        <v>2019</v>
      </c>
      <c r="F156" s="1">
        <v>4</v>
      </c>
      <c r="G156" s="1">
        <v>22</v>
      </c>
      <c r="H156" s="1">
        <v>1</v>
      </c>
      <c r="I156" s="1" t="s">
        <v>105</v>
      </c>
      <c r="J156" s="1">
        <v>6</v>
      </c>
      <c r="K156" s="1">
        <v>279363</v>
      </c>
      <c r="L156" s="1">
        <v>2688368</v>
      </c>
      <c r="M156" s="1">
        <v>9</v>
      </c>
      <c r="N156" s="1">
        <v>21</v>
      </c>
      <c r="O156" s="1">
        <v>0</v>
      </c>
      <c r="P156" s="1"/>
      <c r="Q156" s="1"/>
      <c r="R156" s="1" t="s">
        <v>24</v>
      </c>
      <c r="S156" s="1"/>
      <c r="T156" t="s">
        <v>1861</v>
      </c>
    </row>
    <row r="157" spans="1:20" x14ac:dyDescent="0.3">
      <c r="A157" s="1" t="s">
        <v>19</v>
      </c>
      <c r="B157" s="1" t="s">
        <v>108</v>
      </c>
      <c r="C157" s="1" t="s">
        <v>109</v>
      </c>
      <c r="D157" s="1" t="s">
        <v>110</v>
      </c>
      <c r="E157" s="1">
        <v>2019</v>
      </c>
      <c r="F157" s="1">
        <v>4</v>
      </c>
      <c r="G157" s="1">
        <v>18</v>
      </c>
      <c r="H157" s="1">
        <v>1</v>
      </c>
      <c r="I157" s="1" t="s">
        <v>111</v>
      </c>
      <c r="J157" s="1">
        <v>1</v>
      </c>
      <c r="K157" s="1">
        <v>252508</v>
      </c>
      <c r="L157" s="1">
        <v>2689015</v>
      </c>
      <c r="M157" s="1">
        <v>6</v>
      </c>
      <c r="N157" s="1">
        <v>24</v>
      </c>
      <c r="O157" s="1">
        <v>0</v>
      </c>
      <c r="P157" s="1"/>
      <c r="Q157" s="1" t="s">
        <v>97</v>
      </c>
      <c r="R157" s="1" t="s">
        <v>30</v>
      </c>
      <c r="S157" s="1"/>
      <c r="T157" t="s">
        <v>1864</v>
      </c>
    </row>
    <row r="158" spans="1:20" x14ac:dyDescent="0.3">
      <c r="A158" s="1" t="s">
        <v>19</v>
      </c>
      <c r="B158" s="1" t="s">
        <v>108</v>
      </c>
      <c r="C158" s="1" t="s">
        <v>109</v>
      </c>
      <c r="D158" s="1" t="s">
        <v>110</v>
      </c>
      <c r="E158" s="1">
        <v>2019</v>
      </c>
      <c r="F158" s="1">
        <v>4</v>
      </c>
      <c r="G158" s="1">
        <v>18</v>
      </c>
      <c r="H158" s="1">
        <v>1</v>
      </c>
      <c r="I158" s="1" t="s">
        <v>111</v>
      </c>
      <c r="J158" s="1">
        <v>2</v>
      </c>
      <c r="K158" s="1">
        <v>252638</v>
      </c>
      <c r="L158" s="1">
        <v>2689203</v>
      </c>
      <c r="M158" s="1">
        <v>6</v>
      </c>
      <c r="N158" s="1">
        <v>35</v>
      </c>
      <c r="O158" s="1">
        <v>0</v>
      </c>
      <c r="P158" s="1"/>
      <c r="Q158" s="1" t="s">
        <v>97</v>
      </c>
      <c r="R158" s="1" t="s">
        <v>30</v>
      </c>
      <c r="S158" s="1"/>
      <c r="T158" t="s">
        <v>1870</v>
      </c>
    </row>
    <row r="159" spans="1:20" x14ac:dyDescent="0.3">
      <c r="A159" s="1" t="s">
        <v>19</v>
      </c>
      <c r="B159" s="1" t="s">
        <v>108</v>
      </c>
      <c r="C159" s="1" t="s">
        <v>109</v>
      </c>
      <c r="D159" s="1" t="s">
        <v>110</v>
      </c>
      <c r="E159" s="1">
        <v>2019</v>
      </c>
      <c r="F159" s="1">
        <v>4</v>
      </c>
      <c r="G159" s="1">
        <v>18</v>
      </c>
      <c r="H159" s="1">
        <v>1</v>
      </c>
      <c r="I159" s="1" t="s">
        <v>111</v>
      </c>
      <c r="J159" s="1">
        <v>3</v>
      </c>
      <c r="K159" s="1">
        <v>252824</v>
      </c>
      <c r="L159" s="1">
        <v>2689382</v>
      </c>
      <c r="M159" s="1">
        <v>6</v>
      </c>
      <c r="N159" s="1">
        <v>48</v>
      </c>
      <c r="O159" s="1">
        <v>0</v>
      </c>
      <c r="P159" s="1"/>
      <c r="Q159" s="1" t="s">
        <v>97</v>
      </c>
      <c r="R159" s="1" t="s">
        <v>30</v>
      </c>
      <c r="S159" s="1"/>
      <c r="T159" t="s">
        <v>1870</v>
      </c>
    </row>
    <row r="160" spans="1:20" x14ac:dyDescent="0.3">
      <c r="A160" s="1" t="s">
        <v>19</v>
      </c>
      <c r="B160" s="1" t="s">
        <v>108</v>
      </c>
      <c r="C160" s="1" t="s">
        <v>109</v>
      </c>
      <c r="D160" s="1" t="s">
        <v>110</v>
      </c>
      <c r="E160" s="1">
        <v>2019</v>
      </c>
      <c r="F160" s="1">
        <v>4</v>
      </c>
      <c r="G160" s="1">
        <v>18</v>
      </c>
      <c r="H160" s="1">
        <v>1</v>
      </c>
      <c r="I160" s="1" t="s">
        <v>111</v>
      </c>
      <c r="J160" s="1">
        <v>4</v>
      </c>
      <c r="K160" s="1">
        <v>253078</v>
      </c>
      <c r="L160" s="1">
        <v>2689366</v>
      </c>
      <c r="M160" s="1">
        <v>7</v>
      </c>
      <c r="N160" s="1">
        <v>1</v>
      </c>
      <c r="O160" s="1">
        <v>0</v>
      </c>
      <c r="P160" s="1"/>
      <c r="Q160" s="1" t="s">
        <v>97</v>
      </c>
      <c r="R160" s="1" t="s">
        <v>30</v>
      </c>
      <c r="S160" s="1" t="s">
        <v>112</v>
      </c>
      <c r="T160" t="s">
        <v>1870</v>
      </c>
    </row>
    <row r="161" spans="1:20" x14ac:dyDescent="0.3">
      <c r="A161" s="1" t="s">
        <v>19</v>
      </c>
      <c r="B161" s="1" t="s">
        <v>108</v>
      </c>
      <c r="C161" s="1" t="s">
        <v>109</v>
      </c>
      <c r="D161" s="1" t="s">
        <v>110</v>
      </c>
      <c r="E161" s="1">
        <v>2019</v>
      </c>
      <c r="F161" s="1">
        <v>4</v>
      </c>
      <c r="G161" s="1">
        <v>18</v>
      </c>
      <c r="H161" s="1">
        <v>1</v>
      </c>
      <c r="I161" s="1" t="s">
        <v>111</v>
      </c>
      <c r="J161" s="1">
        <v>5</v>
      </c>
      <c r="K161" s="1">
        <v>253300</v>
      </c>
      <c r="L161" s="1">
        <v>2689534</v>
      </c>
      <c r="M161" s="1">
        <v>7</v>
      </c>
      <c r="N161" s="1">
        <v>16</v>
      </c>
      <c r="O161" s="1">
        <v>0</v>
      </c>
      <c r="P161" s="1"/>
      <c r="Q161" s="1" t="s">
        <v>97</v>
      </c>
      <c r="R161" s="1" t="s">
        <v>30</v>
      </c>
      <c r="S161" s="1" t="s">
        <v>113</v>
      </c>
      <c r="T161" t="s">
        <v>1870</v>
      </c>
    </row>
    <row r="162" spans="1:20" x14ac:dyDescent="0.3">
      <c r="A162" s="1" t="s">
        <v>19</v>
      </c>
      <c r="B162" s="1" t="s">
        <v>108</v>
      </c>
      <c r="C162" s="1" t="s">
        <v>109</v>
      </c>
      <c r="D162" s="1" t="s">
        <v>110</v>
      </c>
      <c r="E162" s="1">
        <v>2019</v>
      </c>
      <c r="F162" s="1">
        <v>4</v>
      </c>
      <c r="G162" s="1">
        <v>18</v>
      </c>
      <c r="H162" s="1">
        <v>1</v>
      </c>
      <c r="I162" s="1" t="s">
        <v>111</v>
      </c>
      <c r="J162" s="1">
        <v>6</v>
      </c>
      <c r="K162" s="1">
        <v>253377</v>
      </c>
      <c r="L162" s="1">
        <v>2689290</v>
      </c>
      <c r="M162" s="1">
        <v>7</v>
      </c>
      <c r="N162" s="1">
        <v>28</v>
      </c>
      <c r="O162" s="1">
        <v>0</v>
      </c>
      <c r="P162" s="1"/>
      <c r="Q162" s="1" t="s">
        <v>97</v>
      </c>
      <c r="R162" s="1" t="s">
        <v>30</v>
      </c>
      <c r="S162" s="1"/>
      <c r="T162" t="s">
        <v>1861</v>
      </c>
    </row>
    <row r="163" spans="1:20" x14ac:dyDescent="0.3">
      <c r="A163" s="1" t="s">
        <v>19</v>
      </c>
      <c r="B163" s="1" t="s">
        <v>108</v>
      </c>
      <c r="C163" s="1" t="s">
        <v>114</v>
      </c>
      <c r="D163" s="1" t="s">
        <v>115</v>
      </c>
      <c r="E163" s="1">
        <v>2019</v>
      </c>
      <c r="F163" s="1">
        <v>4</v>
      </c>
      <c r="G163" s="1">
        <v>18</v>
      </c>
      <c r="H163" s="1">
        <v>1</v>
      </c>
      <c r="I163" s="1" t="s">
        <v>116</v>
      </c>
      <c r="J163" s="1">
        <v>1</v>
      </c>
      <c r="K163" s="1">
        <v>253961</v>
      </c>
      <c r="L163" s="1">
        <v>2688928</v>
      </c>
      <c r="M163" s="1">
        <v>6</v>
      </c>
      <c r="N163" s="1">
        <v>48</v>
      </c>
      <c r="O163" s="1">
        <v>0</v>
      </c>
      <c r="P163" s="1"/>
      <c r="Q163" s="1" t="s">
        <v>97</v>
      </c>
      <c r="R163" s="1" t="s">
        <v>30</v>
      </c>
      <c r="S163" s="1" t="s">
        <v>117</v>
      </c>
      <c r="T163" t="s">
        <v>1861</v>
      </c>
    </row>
    <row r="164" spans="1:20" x14ac:dyDescent="0.3">
      <c r="A164" s="1" t="s">
        <v>19</v>
      </c>
      <c r="B164" s="1" t="s">
        <v>108</v>
      </c>
      <c r="C164" s="1" t="s">
        <v>114</v>
      </c>
      <c r="D164" s="1" t="s">
        <v>115</v>
      </c>
      <c r="E164" s="1">
        <v>2019</v>
      </c>
      <c r="F164" s="1">
        <v>4</v>
      </c>
      <c r="G164" s="1">
        <v>18</v>
      </c>
      <c r="H164" s="1">
        <v>1</v>
      </c>
      <c r="I164" s="1" t="s">
        <v>116</v>
      </c>
      <c r="J164" s="1">
        <v>2</v>
      </c>
      <c r="K164" s="1">
        <v>254161</v>
      </c>
      <c r="L164" s="1">
        <v>2688852</v>
      </c>
      <c r="M164" s="1">
        <v>7</v>
      </c>
      <c r="N164" s="1">
        <v>1</v>
      </c>
      <c r="O164" s="1">
        <v>0</v>
      </c>
      <c r="P164" s="1"/>
      <c r="Q164" s="1" t="s">
        <v>97</v>
      </c>
      <c r="R164" s="1" t="s">
        <v>28</v>
      </c>
      <c r="S164" s="1"/>
      <c r="T164" t="s">
        <v>1863</v>
      </c>
    </row>
    <row r="165" spans="1:20" x14ac:dyDescent="0.3">
      <c r="A165" s="1" t="s">
        <v>19</v>
      </c>
      <c r="B165" s="1" t="s">
        <v>108</v>
      </c>
      <c r="C165" s="1" t="s">
        <v>114</v>
      </c>
      <c r="D165" s="1" t="s">
        <v>115</v>
      </c>
      <c r="E165" s="1">
        <v>2019</v>
      </c>
      <c r="F165" s="1">
        <v>4</v>
      </c>
      <c r="G165" s="1">
        <v>18</v>
      </c>
      <c r="H165" s="1">
        <v>1</v>
      </c>
      <c r="I165" s="1" t="s">
        <v>116</v>
      </c>
      <c r="J165" s="1">
        <v>3</v>
      </c>
      <c r="K165" s="1">
        <v>254306</v>
      </c>
      <c r="L165" s="1">
        <v>2688700</v>
      </c>
      <c r="M165" s="1">
        <v>7</v>
      </c>
      <c r="N165" s="1">
        <v>16</v>
      </c>
      <c r="O165" s="1">
        <v>0</v>
      </c>
      <c r="P165" s="1"/>
      <c r="Q165" s="1" t="s">
        <v>97</v>
      </c>
      <c r="R165" s="1" t="s">
        <v>28</v>
      </c>
      <c r="S165" s="1"/>
      <c r="T165" t="s">
        <v>1870</v>
      </c>
    </row>
    <row r="166" spans="1:20" x14ac:dyDescent="0.3">
      <c r="A166" s="1" t="s">
        <v>19</v>
      </c>
      <c r="B166" s="1" t="s">
        <v>108</v>
      </c>
      <c r="C166" s="1" t="s">
        <v>114</v>
      </c>
      <c r="D166" s="1" t="s">
        <v>115</v>
      </c>
      <c r="E166" s="1">
        <v>2019</v>
      </c>
      <c r="F166" s="1">
        <v>4</v>
      </c>
      <c r="G166" s="1">
        <v>18</v>
      </c>
      <c r="H166" s="1">
        <v>1</v>
      </c>
      <c r="I166" s="1" t="s">
        <v>116</v>
      </c>
      <c r="J166" s="1">
        <v>4</v>
      </c>
      <c r="K166" s="1">
        <v>254516</v>
      </c>
      <c r="L166" s="1">
        <v>2688533</v>
      </c>
      <c r="M166" s="1">
        <v>7</v>
      </c>
      <c r="N166" s="1">
        <v>25</v>
      </c>
      <c r="O166" s="1">
        <v>0</v>
      </c>
      <c r="P166" s="1"/>
      <c r="Q166" s="1" t="s">
        <v>97</v>
      </c>
      <c r="R166" s="1" t="s">
        <v>30</v>
      </c>
      <c r="S166" s="1" t="s">
        <v>118</v>
      </c>
      <c r="T166" t="s">
        <v>1870</v>
      </c>
    </row>
    <row r="167" spans="1:20" x14ac:dyDescent="0.3">
      <c r="A167" s="1" t="s">
        <v>19</v>
      </c>
      <c r="B167" s="1" t="s">
        <v>108</v>
      </c>
      <c r="C167" s="1" t="s">
        <v>114</v>
      </c>
      <c r="D167" s="1" t="s">
        <v>115</v>
      </c>
      <c r="E167" s="1">
        <v>2019</v>
      </c>
      <c r="F167" s="1">
        <v>4</v>
      </c>
      <c r="G167" s="1">
        <v>18</v>
      </c>
      <c r="H167" s="1">
        <v>1</v>
      </c>
      <c r="I167" s="1" t="s">
        <v>116</v>
      </c>
      <c r="J167" s="1">
        <v>5</v>
      </c>
      <c r="K167" s="1">
        <v>254633</v>
      </c>
      <c r="L167" s="1">
        <v>2688703</v>
      </c>
      <c r="M167" s="1">
        <v>7</v>
      </c>
      <c r="N167" s="1">
        <v>42</v>
      </c>
      <c r="O167" s="1">
        <v>0</v>
      </c>
      <c r="P167" s="1"/>
      <c r="Q167" s="1" t="s">
        <v>97</v>
      </c>
      <c r="R167" s="1" t="s">
        <v>30</v>
      </c>
      <c r="S167" s="1" t="s">
        <v>119</v>
      </c>
      <c r="T167" t="s">
        <v>1870</v>
      </c>
    </row>
    <row r="168" spans="1:20" x14ac:dyDescent="0.3">
      <c r="A168" s="1" t="s">
        <v>19</v>
      </c>
      <c r="B168" s="1" t="s">
        <v>108</v>
      </c>
      <c r="C168" s="1" t="s">
        <v>114</v>
      </c>
      <c r="D168" s="1" t="s">
        <v>115</v>
      </c>
      <c r="E168" s="1">
        <v>2019</v>
      </c>
      <c r="F168" s="1">
        <v>4</v>
      </c>
      <c r="G168" s="1">
        <v>18</v>
      </c>
      <c r="H168" s="1">
        <v>1</v>
      </c>
      <c r="I168" s="1" t="s">
        <v>116</v>
      </c>
      <c r="J168" s="1">
        <v>6</v>
      </c>
      <c r="K168" s="1">
        <v>254810</v>
      </c>
      <c r="L168" s="1">
        <v>2688885</v>
      </c>
      <c r="M168" s="1">
        <v>7</v>
      </c>
      <c r="N168" s="1">
        <v>54</v>
      </c>
      <c r="O168" s="1">
        <v>0</v>
      </c>
      <c r="P168" s="1"/>
      <c r="Q168" s="1" t="s">
        <v>97</v>
      </c>
      <c r="R168" s="1" t="s">
        <v>30</v>
      </c>
      <c r="S168" s="1" t="s">
        <v>120</v>
      </c>
      <c r="T168" t="s">
        <v>1870</v>
      </c>
    </row>
    <row r="169" spans="1:20" x14ac:dyDescent="0.3">
      <c r="A169" s="1" t="s">
        <v>19</v>
      </c>
      <c r="B169" s="1" t="s">
        <v>108</v>
      </c>
      <c r="C169" s="1" t="s">
        <v>121</v>
      </c>
      <c r="D169" s="1" t="s">
        <v>122</v>
      </c>
      <c r="E169" s="1">
        <v>2019</v>
      </c>
      <c r="F169" s="1">
        <v>4</v>
      </c>
      <c r="G169" s="1">
        <v>10</v>
      </c>
      <c r="H169" s="1">
        <v>1</v>
      </c>
      <c r="I169" s="1" t="s">
        <v>123</v>
      </c>
      <c r="J169" s="1">
        <v>5</v>
      </c>
      <c r="K169" s="1">
        <v>239439</v>
      </c>
      <c r="L169" s="1">
        <v>2679924</v>
      </c>
      <c r="M169" s="1">
        <v>8</v>
      </c>
      <c r="N169" s="1">
        <v>0</v>
      </c>
      <c r="O169" s="1">
        <v>0</v>
      </c>
      <c r="P169" s="1"/>
      <c r="Q169" s="1" t="s">
        <v>97</v>
      </c>
      <c r="R169" s="1" t="s">
        <v>29</v>
      </c>
      <c r="S169" s="1"/>
      <c r="T169" t="s">
        <v>1864</v>
      </c>
    </row>
    <row r="170" spans="1:20" x14ac:dyDescent="0.3">
      <c r="A170" s="1" t="s">
        <v>19</v>
      </c>
      <c r="B170" s="1" t="s">
        <v>108</v>
      </c>
      <c r="C170" s="1" t="s">
        <v>121</v>
      </c>
      <c r="D170" s="1" t="s">
        <v>122</v>
      </c>
      <c r="E170" s="1">
        <v>2019</v>
      </c>
      <c r="F170" s="1">
        <v>4</v>
      </c>
      <c r="G170" s="1">
        <v>10</v>
      </c>
      <c r="H170" s="1">
        <v>1</v>
      </c>
      <c r="I170" s="1" t="s">
        <v>123</v>
      </c>
      <c r="J170" s="1">
        <v>10</v>
      </c>
      <c r="K170" s="1">
        <v>239257</v>
      </c>
      <c r="L170" s="1">
        <v>2680381</v>
      </c>
      <c r="M170" s="1">
        <v>8</v>
      </c>
      <c r="N170" s="1">
        <v>10</v>
      </c>
      <c r="O170" s="1">
        <v>0</v>
      </c>
      <c r="P170" s="1"/>
      <c r="Q170" s="1" t="s">
        <v>97</v>
      </c>
      <c r="R170" s="1" t="s">
        <v>24</v>
      </c>
      <c r="S170" s="1" t="s">
        <v>124</v>
      </c>
      <c r="T170" t="s">
        <v>1861</v>
      </c>
    </row>
    <row r="171" spans="1:20" x14ac:dyDescent="0.3">
      <c r="A171" s="1" t="s">
        <v>19</v>
      </c>
      <c r="B171" s="1" t="s">
        <v>108</v>
      </c>
      <c r="C171" s="1" t="s">
        <v>121</v>
      </c>
      <c r="D171" s="1" t="s">
        <v>122</v>
      </c>
      <c r="E171" s="1">
        <v>2019</v>
      </c>
      <c r="F171" s="1">
        <v>4</v>
      </c>
      <c r="G171" s="1">
        <v>10</v>
      </c>
      <c r="H171" s="1">
        <v>1</v>
      </c>
      <c r="I171" s="1" t="s">
        <v>123</v>
      </c>
      <c r="J171" s="1">
        <v>12</v>
      </c>
      <c r="K171" s="1">
        <v>239817</v>
      </c>
      <c r="L171" s="1">
        <v>2680696</v>
      </c>
      <c r="M171" s="1">
        <v>8</v>
      </c>
      <c r="N171" s="1">
        <v>44</v>
      </c>
      <c r="O171" s="1">
        <v>0</v>
      </c>
      <c r="P171" s="1"/>
      <c r="Q171" s="1" t="s">
        <v>97</v>
      </c>
      <c r="R171" s="1" t="s">
        <v>52</v>
      </c>
      <c r="S171" s="1" t="s">
        <v>125</v>
      </c>
      <c r="T171" t="s">
        <v>1870</v>
      </c>
    </row>
    <row r="172" spans="1:20" x14ac:dyDescent="0.3">
      <c r="A172" s="1" t="s">
        <v>19</v>
      </c>
      <c r="B172" s="1" t="s">
        <v>108</v>
      </c>
      <c r="C172" s="1" t="s">
        <v>121</v>
      </c>
      <c r="D172" s="1" t="s">
        <v>122</v>
      </c>
      <c r="E172" s="1">
        <v>2019</v>
      </c>
      <c r="F172" s="1">
        <v>4</v>
      </c>
      <c r="G172" s="1">
        <v>10</v>
      </c>
      <c r="H172" s="1">
        <v>1</v>
      </c>
      <c r="I172" s="1" t="s">
        <v>123</v>
      </c>
      <c r="J172" s="1">
        <v>13</v>
      </c>
      <c r="K172" s="1">
        <v>239987</v>
      </c>
      <c r="L172" s="1">
        <v>2680498</v>
      </c>
      <c r="M172" s="1">
        <v>8</v>
      </c>
      <c r="N172" s="1">
        <v>55</v>
      </c>
      <c r="O172" s="1">
        <v>0</v>
      </c>
      <c r="P172" s="1"/>
      <c r="Q172" s="1" t="s">
        <v>97</v>
      </c>
      <c r="R172" s="1" t="s">
        <v>24</v>
      </c>
      <c r="S172" s="1"/>
      <c r="T172" t="s">
        <v>1864</v>
      </c>
    </row>
    <row r="173" spans="1:20" x14ac:dyDescent="0.3">
      <c r="A173" s="1" t="s">
        <v>19</v>
      </c>
      <c r="B173" s="1" t="s">
        <v>108</v>
      </c>
      <c r="C173" s="1" t="s">
        <v>121</v>
      </c>
      <c r="D173" s="1" t="s">
        <v>122</v>
      </c>
      <c r="E173" s="1">
        <v>2019</v>
      </c>
      <c r="F173" s="1">
        <v>4</v>
      </c>
      <c r="G173" s="1">
        <v>10</v>
      </c>
      <c r="H173" s="1">
        <v>1</v>
      </c>
      <c r="I173" s="1" t="s">
        <v>123</v>
      </c>
      <c r="J173" s="1">
        <v>14</v>
      </c>
      <c r="K173" s="1">
        <v>240008</v>
      </c>
      <c r="L173" s="1">
        <v>2680276</v>
      </c>
      <c r="M173" s="1">
        <v>9</v>
      </c>
      <c r="N173" s="1">
        <v>7</v>
      </c>
      <c r="O173" s="1">
        <v>0</v>
      </c>
      <c r="P173" s="1"/>
      <c r="Q173" s="1" t="s">
        <v>97</v>
      </c>
      <c r="R173" s="1" t="s">
        <v>29</v>
      </c>
      <c r="S173" s="1"/>
      <c r="T173" t="s">
        <v>1864</v>
      </c>
    </row>
    <row r="174" spans="1:20" x14ac:dyDescent="0.3">
      <c r="A174" s="1" t="s">
        <v>19</v>
      </c>
      <c r="B174" s="1" t="s">
        <v>108</v>
      </c>
      <c r="C174" s="1" t="s">
        <v>121</v>
      </c>
      <c r="D174" s="1" t="s">
        <v>122</v>
      </c>
      <c r="E174" s="1">
        <v>2019</v>
      </c>
      <c r="F174" s="1">
        <v>4</v>
      </c>
      <c r="G174" s="1">
        <v>10</v>
      </c>
      <c r="H174" s="1">
        <v>1</v>
      </c>
      <c r="I174" s="1" t="s">
        <v>123</v>
      </c>
      <c r="J174" s="1">
        <v>15</v>
      </c>
      <c r="K174" s="1">
        <v>239939</v>
      </c>
      <c r="L174" s="1">
        <v>2680945</v>
      </c>
      <c r="M174" s="1">
        <v>8</v>
      </c>
      <c r="N174" s="1">
        <v>35</v>
      </c>
      <c r="O174" s="1">
        <v>0</v>
      </c>
      <c r="P174" s="1"/>
      <c r="Q174" s="1" t="s">
        <v>97</v>
      </c>
      <c r="R174" s="1" t="s">
        <v>52</v>
      </c>
      <c r="S174" s="1" t="s">
        <v>125</v>
      </c>
      <c r="T174" t="s">
        <v>1870</v>
      </c>
    </row>
    <row r="175" spans="1:20" x14ac:dyDescent="0.3">
      <c r="A175" s="1" t="s">
        <v>19</v>
      </c>
      <c r="B175" s="1" t="s">
        <v>108</v>
      </c>
      <c r="C175" s="1" t="s">
        <v>121</v>
      </c>
      <c r="D175" s="1" t="s">
        <v>122</v>
      </c>
      <c r="E175" s="1">
        <v>2019</v>
      </c>
      <c r="F175" s="1">
        <v>4</v>
      </c>
      <c r="G175" s="1">
        <v>10</v>
      </c>
      <c r="H175" s="1">
        <v>1</v>
      </c>
      <c r="I175" s="1" t="s">
        <v>123</v>
      </c>
      <c r="J175" s="1">
        <v>16</v>
      </c>
      <c r="K175" s="1">
        <v>239622</v>
      </c>
      <c r="L175" s="1">
        <v>2680413</v>
      </c>
      <c r="M175" s="1">
        <v>8</v>
      </c>
      <c r="N175" s="1">
        <v>21</v>
      </c>
      <c r="O175" s="1">
        <v>0</v>
      </c>
      <c r="P175" s="1"/>
      <c r="Q175" s="1" t="s">
        <v>97</v>
      </c>
      <c r="R175" s="1" t="s">
        <v>24</v>
      </c>
      <c r="S175" s="1" t="s">
        <v>124</v>
      </c>
      <c r="T175" t="s">
        <v>1861</v>
      </c>
    </row>
    <row r="176" spans="1:20" x14ac:dyDescent="0.3">
      <c r="A176" s="1" t="s">
        <v>19</v>
      </c>
      <c r="B176" s="1" t="s">
        <v>108</v>
      </c>
      <c r="C176" s="1" t="s">
        <v>121</v>
      </c>
      <c r="D176" s="1" t="s">
        <v>122</v>
      </c>
      <c r="E176" s="1">
        <v>2019</v>
      </c>
      <c r="F176" s="1">
        <v>4</v>
      </c>
      <c r="G176" s="1">
        <v>10</v>
      </c>
      <c r="H176" s="1">
        <v>1</v>
      </c>
      <c r="I176" s="1" t="s">
        <v>123</v>
      </c>
      <c r="J176" s="1">
        <v>17</v>
      </c>
      <c r="K176" s="1">
        <v>240116</v>
      </c>
      <c r="L176" s="1">
        <v>2679921</v>
      </c>
      <c r="M176" s="1">
        <v>9</v>
      </c>
      <c r="N176" s="1">
        <v>16</v>
      </c>
      <c r="O176" s="1">
        <v>0</v>
      </c>
      <c r="P176" s="1"/>
      <c r="Q176" s="1" t="s">
        <v>97</v>
      </c>
      <c r="R176" s="1" t="s">
        <v>24</v>
      </c>
      <c r="S176" s="1"/>
      <c r="T176" t="s">
        <v>1861</v>
      </c>
    </row>
    <row r="177" spans="1:20" x14ac:dyDescent="0.3">
      <c r="A177" s="1" t="s">
        <v>19</v>
      </c>
      <c r="B177" s="1" t="s">
        <v>108</v>
      </c>
      <c r="C177" s="1" t="s">
        <v>121</v>
      </c>
      <c r="D177" s="1" t="s">
        <v>122</v>
      </c>
      <c r="E177" s="1">
        <v>2019</v>
      </c>
      <c r="F177" s="1">
        <v>4</v>
      </c>
      <c r="G177" s="1">
        <v>10</v>
      </c>
      <c r="H177" s="1">
        <v>1</v>
      </c>
      <c r="I177" s="1" t="s">
        <v>123</v>
      </c>
      <c r="J177" s="1">
        <v>18</v>
      </c>
      <c r="K177" s="1">
        <v>240148</v>
      </c>
      <c r="L177" s="1">
        <v>2679596</v>
      </c>
      <c r="M177" s="1">
        <v>9</v>
      </c>
      <c r="N177" s="1">
        <v>25</v>
      </c>
      <c r="O177" s="1">
        <v>0</v>
      </c>
      <c r="P177" s="1"/>
      <c r="Q177" s="1" t="s">
        <v>97</v>
      </c>
      <c r="R177" s="1" t="s">
        <v>24</v>
      </c>
      <c r="S177" s="1"/>
      <c r="T177" t="s">
        <v>1861</v>
      </c>
    </row>
    <row r="178" spans="1:20" x14ac:dyDescent="0.3">
      <c r="A178" s="1" t="s">
        <v>19</v>
      </c>
      <c r="B178" s="1" t="s">
        <v>108</v>
      </c>
      <c r="C178" s="1" t="s">
        <v>126</v>
      </c>
      <c r="D178" s="1" t="s">
        <v>127</v>
      </c>
      <c r="E178" s="1">
        <v>2019</v>
      </c>
      <c r="F178" s="1">
        <v>4</v>
      </c>
      <c r="G178" s="1">
        <v>10</v>
      </c>
      <c r="H178" s="1">
        <v>1</v>
      </c>
      <c r="I178" s="1" t="s">
        <v>128</v>
      </c>
      <c r="J178" s="1">
        <v>1</v>
      </c>
      <c r="K178" s="1">
        <v>247436</v>
      </c>
      <c r="L178" s="1">
        <v>2682208</v>
      </c>
      <c r="M178" s="1">
        <v>7</v>
      </c>
      <c r="N178" s="1">
        <v>7</v>
      </c>
      <c r="O178" s="1">
        <v>0</v>
      </c>
      <c r="P178" s="1"/>
      <c r="Q178" s="1" t="s">
        <v>97</v>
      </c>
      <c r="R178" s="1" t="s">
        <v>30</v>
      </c>
      <c r="S178" s="1"/>
      <c r="T178" t="s">
        <v>1861</v>
      </c>
    </row>
    <row r="179" spans="1:20" x14ac:dyDescent="0.3">
      <c r="A179" s="1" t="s">
        <v>19</v>
      </c>
      <c r="B179" s="1" t="s">
        <v>108</v>
      </c>
      <c r="C179" s="1" t="s">
        <v>126</v>
      </c>
      <c r="D179" s="1" t="s">
        <v>127</v>
      </c>
      <c r="E179" s="1">
        <v>2019</v>
      </c>
      <c r="F179" s="1">
        <v>4</v>
      </c>
      <c r="G179" s="1">
        <v>10</v>
      </c>
      <c r="H179" s="1">
        <v>1</v>
      </c>
      <c r="I179" s="1" t="s">
        <v>128</v>
      </c>
      <c r="J179" s="1">
        <v>2</v>
      </c>
      <c r="K179" s="1">
        <v>247512</v>
      </c>
      <c r="L179" s="1">
        <v>2682344</v>
      </c>
      <c r="M179" s="1">
        <v>7</v>
      </c>
      <c r="N179" s="1">
        <v>14</v>
      </c>
      <c r="O179" s="1">
        <v>2</v>
      </c>
      <c r="P179" s="1" t="s">
        <v>41</v>
      </c>
      <c r="Q179" s="1" t="s">
        <v>42</v>
      </c>
      <c r="R179" s="1" t="s">
        <v>30</v>
      </c>
      <c r="S179" s="1" t="s">
        <v>129</v>
      </c>
      <c r="T179" t="s">
        <v>1861</v>
      </c>
    </row>
    <row r="180" spans="1:20" x14ac:dyDescent="0.3">
      <c r="A180" s="1" t="s">
        <v>19</v>
      </c>
      <c r="B180" s="1" t="s">
        <v>108</v>
      </c>
      <c r="C180" s="1" t="s">
        <v>126</v>
      </c>
      <c r="D180" s="1" t="s">
        <v>127</v>
      </c>
      <c r="E180" s="1">
        <v>2019</v>
      </c>
      <c r="F180" s="1">
        <v>4</v>
      </c>
      <c r="G180" s="1">
        <v>10</v>
      </c>
      <c r="H180" s="1">
        <v>1</v>
      </c>
      <c r="I180" s="1" t="s">
        <v>128</v>
      </c>
      <c r="J180" s="1">
        <v>3</v>
      </c>
      <c r="K180" s="1">
        <v>247697</v>
      </c>
      <c r="L180" s="1">
        <v>2682428</v>
      </c>
      <c r="M180" s="1">
        <v>7</v>
      </c>
      <c r="N180" s="1">
        <v>28</v>
      </c>
      <c r="O180" s="1">
        <v>0</v>
      </c>
      <c r="P180" s="1"/>
      <c r="Q180" s="1" t="s">
        <v>97</v>
      </c>
      <c r="R180" s="1" t="s">
        <v>30</v>
      </c>
      <c r="S180" s="1"/>
      <c r="T180" t="s">
        <v>1861</v>
      </c>
    </row>
    <row r="181" spans="1:20" x14ac:dyDescent="0.3">
      <c r="A181" s="1" t="s">
        <v>19</v>
      </c>
      <c r="B181" s="1" t="s">
        <v>108</v>
      </c>
      <c r="C181" s="1" t="s">
        <v>126</v>
      </c>
      <c r="D181" s="1" t="s">
        <v>127</v>
      </c>
      <c r="E181" s="1">
        <v>2019</v>
      </c>
      <c r="F181" s="1">
        <v>4</v>
      </c>
      <c r="G181" s="1">
        <v>10</v>
      </c>
      <c r="H181" s="1">
        <v>1</v>
      </c>
      <c r="I181" s="1" t="s">
        <v>128</v>
      </c>
      <c r="J181" s="1">
        <v>4</v>
      </c>
      <c r="K181" s="1">
        <v>247834</v>
      </c>
      <c r="L181" s="1">
        <v>2682563</v>
      </c>
      <c r="M181" s="1">
        <v>7</v>
      </c>
      <c r="N181" s="1">
        <v>38</v>
      </c>
      <c r="O181" s="1">
        <v>0</v>
      </c>
      <c r="P181" s="1"/>
      <c r="Q181" s="1" t="s">
        <v>97</v>
      </c>
      <c r="R181" s="1" t="s">
        <v>30</v>
      </c>
      <c r="S181" s="1"/>
      <c r="T181" t="s">
        <v>1861</v>
      </c>
    </row>
    <row r="182" spans="1:20" x14ac:dyDescent="0.3">
      <c r="A182" s="1" t="s">
        <v>19</v>
      </c>
      <c r="B182" s="1" t="s">
        <v>108</v>
      </c>
      <c r="C182" s="1" t="s">
        <v>126</v>
      </c>
      <c r="D182" s="1" t="s">
        <v>127</v>
      </c>
      <c r="E182" s="1">
        <v>2019</v>
      </c>
      <c r="F182" s="1">
        <v>4</v>
      </c>
      <c r="G182" s="1">
        <v>10</v>
      </c>
      <c r="H182" s="1">
        <v>1</v>
      </c>
      <c r="I182" s="1" t="s">
        <v>128</v>
      </c>
      <c r="J182" s="1">
        <v>5</v>
      </c>
      <c r="K182" s="1">
        <v>247933</v>
      </c>
      <c r="L182" s="1">
        <v>2683037</v>
      </c>
      <c r="M182" s="1">
        <v>7</v>
      </c>
      <c r="N182" s="1">
        <v>51</v>
      </c>
      <c r="O182" s="1">
        <v>0</v>
      </c>
      <c r="P182" s="1"/>
      <c r="Q182" s="1" t="s">
        <v>97</v>
      </c>
      <c r="R182" s="1" t="s">
        <v>30</v>
      </c>
      <c r="S182" s="1"/>
      <c r="T182" t="s">
        <v>1870</v>
      </c>
    </row>
    <row r="183" spans="1:20" x14ac:dyDescent="0.3">
      <c r="A183" s="1" t="s">
        <v>19</v>
      </c>
      <c r="B183" s="1" t="s">
        <v>108</v>
      </c>
      <c r="C183" s="1" t="s">
        <v>126</v>
      </c>
      <c r="D183" s="1" t="s">
        <v>127</v>
      </c>
      <c r="E183" s="1">
        <v>2019</v>
      </c>
      <c r="F183" s="1">
        <v>4</v>
      </c>
      <c r="G183" s="1">
        <v>10</v>
      </c>
      <c r="H183" s="1">
        <v>1</v>
      </c>
      <c r="I183" s="1" t="s">
        <v>128</v>
      </c>
      <c r="J183" s="1">
        <v>6</v>
      </c>
      <c r="K183" s="1">
        <v>247980</v>
      </c>
      <c r="L183" s="1">
        <v>2683273</v>
      </c>
      <c r="M183" s="1">
        <v>8</v>
      </c>
      <c r="N183" s="1">
        <v>2</v>
      </c>
      <c r="O183" s="1">
        <v>0</v>
      </c>
      <c r="P183" s="1"/>
      <c r="Q183" s="1" t="s">
        <v>97</v>
      </c>
      <c r="R183" s="1" t="s">
        <v>30</v>
      </c>
      <c r="S183" s="1"/>
      <c r="T183" t="s">
        <v>1861</v>
      </c>
    </row>
    <row r="184" spans="1:20" x14ac:dyDescent="0.3">
      <c r="A184" s="1" t="s">
        <v>19</v>
      </c>
      <c r="B184" s="1" t="s">
        <v>108</v>
      </c>
      <c r="C184" s="1" t="s">
        <v>126</v>
      </c>
      <c r="D184" s="1" t="s">
        <v>127</v>
      </c>
      <c r="E184" s="1">
        <v>2019</v>
      </c>
      <c r="F184" s="1">
        <v>4</v>
      </c>
      <c r="G184" s="1">
        <v>10</v>
      </c>
      <c r="H184" s="1">
        <v>1</v>
      </c>
      <c r="I184" s="1" t="s">
        <v>128</v>
      </c>
      <c r="J184" s="1">
        <v>7</v>
      </c>
      <c r="K184" s="1">
        <v>248080</v>
      </c>
      <c r="L184" s="1">
        <v>2683789</v>
      </c>
      <c r="M184" s="1">
        <v>8</v>
      </c>
      <c r="N184" s="1">
        <v>13</v>
      </c>
      <c r="O184" s="1">
        <v>2</v>
      </c>
      <c r="P184" s="1" t="s">
        <v>75</v>
      </c>
      <c r="Q184" s="1" t="s">
        <v>42</v>
      </c>
      <c r="R184" s="1" t="s">
        <v>30</v>
      </c>
      <c r="S184" s="1" t="s">
        <v>130</v>
      </c>
      <c r="T184" t="s">
        <v>1870</v>
      </c>
    </row>
    <row r="185" spans="1:20" x14ac:dyDescent="0.3">
      <c r="A185" s="1" t="s">
        <v>19</v>
      </c>
      <c r="B185" s="1" t="s">
        <v>108</v>
      </c>
      <c r="C185" s="1" t="s">
        <v>126</v>
      </c>
      <c r="D185" s="1" t="s">
        <v>127</v>
      </c>
      <c r="E185" s="1">
        <v>2019</v>
      </c>
      <c r="F185" s="1">
        <v>4</v>
      </c>
      <c r="G185" s="1">
        <v>10</v>
      </c>
      <c r="H185" s="1">
        <v>1</v>
      </c>
      <c r="I185" s="1" t="s">
        <v>128</v>
      </c>
      <c r="J185" s="1">
        <v>8</v>
      </c>
      <c r="K185" s="1">
        <v>248296</v>
      </c>
      <c r="L185" s="1">
        <v>2683886</v>
      </c>
      <c r="M185" s="1">
        <v>8</v>
      </c>
      <c r="N185" s="1">
        <v>27</v>
      </c>
      <c r="O185" s="1">
        <v>0</v>
      </c>
      <c r="P185" s="1"/>
      <c r="Q185" s="1" t="s">
        <v>97</v>
      </c>
      <c r="R185" s="1" t="s">
        <v>30</v>
      </c>
      <c r="S185" s="1"/>
      <c r="T185" t="s">
        <v>1861</v>
      </c>
    </row>
    <row r="186" spans="1:20" x14ac:dyDescent="0.3">
      <c r="A186" s="1" t="s">
        <v>19</v>
      </c>
      <c r="B186" s="1" t="s">
        <v>108</v>
      </c>
      <c r="C186" s="1" t="s">
        <v>126</v>
      </c>
      <c r="D186" s="1" t="s">
        <v>127</v>
      </c>
      <c r="E186" s="1">
        <v>2019</v>
      </c>
      <c r="F186" s="1">
        <v>4</v>
      </c>
      <c r="G186" s="1">
        <v>10</v>
      </c>
      <c r="H186" s="1">
        <v>1</v>
      </c>
      <c r="I186" s="1" t="s">
        <v>128</v>
      </c>
      <c r="J186" s="1">
        <v>9</v>
      </c>
      <c r="K186" s="1">
        <v>248402</v>
      </c>
      <c r="L186" s="1">
        <v>2684179</v>
      </c>
      <c r="M186" s="1">
        <v>8</v>
      </c>
      <c r="N186" s="1">
        <v>37</v>
      </c>
      <c r="O186" s="1">
        <v>0</v>
      </c>
      <c r="P186" s="1"/>
      <c r="Q186" s="1" t="s">
        <v>97</v>
      </c>
      <c r="R186" s="1" t="s">
        <v>30</v>
      </c>
      <c r="S186" s="1"/>
      <c r="T186" t="s">
        <v>1861</v>
      </c>
    </row>
    <row r="187" spans="1:20" x14ac:dyDescent="0.3">
      <c r="A187" s="1" t="s">
        <v>19</v>
      </c>
      <c r="B187" s="1" t="s">
        <v>108</v>
      </c>
      <c r="C187" s="1" t="s">
        <v>126</v>
      </c>
      <c r="D187" s="1" t="s">
        <v>127</v>
      </c>
      <c r="E187" s="1">
        <v>2019</v>
      </c>
      <c r="F187" s="1">
        <v>4</v>
      </c>
      <c r="G187" s="1">
        <v>10</v>
      </c>
      <c r="H187" s="1">
        <v>1</v>
      </c>
      <c r="I187" s="1" t="s">
        <v>128</v>
      </c>
      <c r="J187" s="1">
        <v>10</v>
      </c>
      <c r="K187" s="1">
        <v>248392</v>
      </c>
      <c r="L187" s="1">
        <v>2684443</v>
      </c>
      <c r="M187" s="1">
        <v>8</v>
      </c>
      <c r="N187" s="1">
        <v>50</v>
      </c>
      <c r="O187" s="1">
        <v>2</v>
      </c>
      <c r="P187" s="1" t="s">
        <v>41</v>
      </c>
      <c r="Q187" s="1" t="s">
        <v>42</v>
      </c>
      <c r="R187" s="1" t="s">
        <v>30</v>
      </c>
      <c r="S187" s="1" t="s">
        <v>130</v>
      </c>
      <c r="T187" t="s">
        <v>1864</v>
      </c>
    </row>
    <row r="188" spans="1:20" x14ac:dyDescent="0.3">
      <c r="A188" s="1" t="s">
        <v>19</v>
      </c>
      <c r="B188" s="1" t="s">
        <v>108</v>
      </c>
      <c r="C188" s="1" t="s">
        <v>131</v>
      </c>
      <c r="D188" s="1" t="s">
        <v>132</v>
      </c>
      <c r="E188" s="1">
        <v>2019</v>
      </c>
      <c r="F188" s="1">
        <v>5</v>
      </c>
      <c r="G188" s="1">
        <v>14</v>
      </c>
      <c r="H188" s="1">
        <v>1</v>
      </c>
      <c r="I188" s="1" t="s">
        <v>111</v>
      </c>
      <c r="J188" s="1">
        <v>1</v>
      </c>
      <c r="K188" s="1">
        <v>254794</v>
      </c>
      <c r="L188" s="1">
        <v>2687527</v>
      </c>
      <c r="M188" s="1">
        <v>6</v>
      </c>
      <c r="N188" s="1">
        <v>37</v>
      </c>
      <c r="O188" s="1">
        <v>0</v>
      </c>
      <c r="P188" s="1"/>
      <c r="Q188" s="1"/>
      <c r="R188" s="1" t="s">
        <v>30</v>
      </c>
      <c r="S188" s="1"/>
      <c r="T188" t="s">
        <v>1870</v>
      </c>
    </row>
    <row r="189" spans="1:20" x14ac:dyDescent="0.3">
      <c r="A189" s="1" t="s">
        <v>19</v>
      </c>
      <c r="B189" s="1" t="s">
        <v>108</v>
      </c>
      <c r="C189" s="1" t="s">
        <v>131</v>
      </c>
      <c r="D189" s="1" t="s">
        <v>132</v>
      </c>
      <c r="E189" s="1">
        <v>2019</v>
      </c>
      <c r="F189" s="1">
        <v>5</v>
      </c>
      <c r="G189" s="1">
        <v>14</v>
      </c>
      <c r="H189" s="1">
        <v>1</v>
      </c>
      <c r="I189" s="1" t="s">
        <v>111</v>
      </c>
      <c r="J189" s="1">
        <v>2</v>
      </c>
      <c r="K189" s="1">
        <v>254655</v>
      </c>
      <c r="L189" s="1">
        <v>2687698</v>
      </c>
      <c r="M189" s="1">
        <v>6</v>
      </c>
      <c r="N189" s="1">
        <v>56</v>
      </c>
      <c r="O189" s="1">
        <v>0</v>
      </c>
      <c r="P189" s="1"/>
      <c r="Q189" s="1"/>
      <c r="R189" s="1" t="s">
        <v>52</v>
      </c>
      <c r="S189" s="1"/>
      <c r="T189" t="s">
        <v>1864</v>
      </c>
    </row>
    <row r="190" spans="1:20" x14ac:dyDescent="0.3">
      <c r="A190" s="1" t="s">
        <v>19</v>
      </c>
      <c r="B190" s="1" t="s">
        <v>108</v>
      </c>
      <c r="C190" s="1" t="s">
        <v>131</v>
      </c>
      <c r="D190" s="1" t="s">
        <v>132</v>
      </c>
      <c r="E190" s="1">
        <v>2019</v>
      </c>
      <c r="F190" s="1">
        <v>5</v>
      </c>
      <c r="G190" s="1">
        <v>14</v>
      </c>
      <c r="H190" s="1">
        <v>1</v>
      </c>
      <c r="I190" s="1" t="s">
        <v>111</v>
      </c>
      <c r="J190" s="1">
        <v>3</v>
      </c>
      <c r="K190" s="1">
        <v>254445</v>
      </c>
      <c r="L190" s="1">
        <v>2687713</v>
      </c>
      <c r="M190" s="1">
        <v>7</v>
      </c>
      <c r="N190" s="1">
        <v>7</v>
      </c>
      <c r="O190" s="1">
        <v>0</v>
      </c>
      <c r="P190" s="1"/>
      <c r="Q190" s="1"/>
      <c r="R190" s="1" t="s">
        <v>52</v>
      </c>
      <c r="S190" s="1"/>
      <c r="T190" t="s">
        <v>1870</v>
      </c>
    </row>
    <row r="191" spans="1:20" x14ac:dyDescent="0.3">
      <c r="A191" s="1" t="s">
        <v>19</v>
      </c>
      <c r="B191" s="1" t="s">
        <v>108</v>
      </c>
      <c r="C191" s="1" t="s">
        <v>131</v>
      </c>
      <c r="D191" s="1" t="s">
        <v>132</v>
      </c>
      <c r="E191" s="1">
        <v>2019</v>
      </c>
      <c r="F191" s="1">
        <v>5</v>
      </c>
      <c r="G191" s="1">
        <v>14</v>
      </c>
      <c r="H191" s="1">
        <v>1</v>
      </c>
      <c r="I191" s="1" t="s">
        <v>111</v>
      </c>
      <c r="J191" s="1">
        <v>4</v>
      </c>
      <c r="K191" s="1">
        <v>254247</v>
      </c>
      <c r="L191" s="1">
        <v>2687633</v>
      </c>
      <c r="M191" s="1">
        <v>7</v>
      </c>
      <c r="N191" s="1">
        <v>27</v>
      </c>
      <c r="O191" s="1">
        <v>0</v>
      </c>
      <c r="P191" s="1"/>
      <c r="Q191" s="1"/>
      <c r="R191" s="1" t="s">
        <v>52</v>
      </c>
      <c r="S191" s="1"/>
      <c r="T191" t="s">
        <v>1870</v>
      </c>
    </row>
    <row r="192" spans="1:20" x14ac:dyDescent="0.3">
      <c r="A192" s="1" t="s">
        <v>19</v>
      </c>
      <c r="B192" s="1" t="s">
        <v>108</v>
      </c>
      <c r="C192" s="1" t="s">
        <v>131</v>
      </c>
      <c r="D192" s="1" t="s">
        <v>132</v>
      </c>
      <c r="E192" s="1">
        <v>2019</v>
      </c>
      <c r="F192" s="1">
        <v>5</v>
      </c>
      <c r="G192" s="1">
        <v>14</v>
      </c>
      <c r="H192" s="1">
        <v>1</v>
      </c>
      <c r="I192" s="1" t="s">
        <v>111</v>
      </c>
      <c r="J192" s="1">
        <v>5</v>
      </c>
      <c r="K192" s="1">
        <v>254034</v>
      </c>
      <c r="L192" s="1">
        <v>2687685</v>
      </c>
      <c r="M192" s="1">
        <v>7</v>
      </c>
      <c r="N192" s="1">
        <v>41</v>
      </c>
      <c r="O192" s="1">
        <v>0</v>
      </c>
      <c r="P192" s="1"/>
      <c r="Q192" s="1"/>
      <c r="R192" s="1" t="s">
        <v>52</v>
      </c>
      <c r="S192" s="1"/>
      <c r="T192" t="s">
        <v>1870</v>
      </c>
    </row>
    <row r="193" spans="1:20" x14ac:dyDescent="0.3">
      <c r="A193" s="1" t="s">
        <v>19</v>
      </c>
      <c r="B193" s="1" t="s">
        <v>108</v>
      </c>
      <c r="C193" s="1" t="s">
        <v>131</v>
      </c>
      <c r="D193" s="1" t="s">
        <v>132</v>
      </c>
      <c r="E193" s="1">
        <v>2019</v>
      </c>
      <c r="F193" s="1">
        <v>5</v>
      </c>
      <c r="G193" s="1">
        <v>14</v>
      </c>
      <c r="H193" s="1">
        <v>1</v>
      </c>
      <c r="I193" s="1" t="s">
        <v>111</v>
      </c>
      <c r="J193" s="1">
        <v>6</v>
      </c>
      <c r="K193" s="1">
        <v>253829</v>
      </c>
      <c r="L193" s="1">
        <v>2687739</v>
      </c>
      <c r="M193" s="1">
        <v>7</v>
      </c>
      <c r="N193" s="1">
        <v>52</v>
      </c>
      <c r="O193" s="1">
        <v>0</v>
      </c>
      <c r="P193" s="1"/>
      <c r="Q193" s="1"/>
      <c r="R193" s="1" t="s">
        <v>52</v>
      </c>
      <c r="S193" s="1"/>
      <c r="T193" t="s">
        <v>1870</v>
      </c>
    </row>
    <row r="194" spans="1:20" x14ac:dyDescent="0.3">
      <c r="A194" s="1" t="s">
        <v>19</v>
      </c>
      <c r="B194" s="1" t="s">
        <v>108</v>
      </c>
      <c r="C194" s="1" t="s">
        <v>133</v>
      </c>
      <c r="D194" s="1" t="s">
        <v>134</v>
      </c>
      <c r="E194" s="1">
        <v>2019</v>
      </c>
      <c r="F194" s="1">
        <v>5</v>
      </c>
      <c r="G194" s="1">
        <v>15</v>
      </c>
      <c r="H194" s="1">
        <v>1</v>
      </c>
      <c r="I194" s="1" t="s">
        <v>116</v>
      </c>
      <c r="J194" s="1">
        <v>1</v>
      </c>
      <c r="K194" s="1">
        <v>252590</v>
      </c>
      <c r="L194" s="1">
        <v>2686279</v>
      </c>
      <c r="M194" s="1">
        <v>6</v>
      </c>
      <c r="N194" s="1">
        <v>22</v>
      </c>
      <c r="O194" s="1">
        <v>0</v>
      </c>
      <c r="P194" s="1"/>
      <c r="Q194" s="1" t="s">
        <v>97</v>
      </c>
      <c r="R194" s="1" t="s">
        <v>52</v>
      </c>
      <c r="S194" s="1" t="s">
        <v>135</v>
      </c>
      <c r="T194" t="s">
        <v>1870</v>
      </c>
    </row>
    <row r="195" spans="1:20" x14ac:dyDescent="0.3">
      <c r="A195" s="1" t="s">
        <v>19</v>
      </c>
      <c r="B195" s="1" t="s">
        <v>108</v>
      </c>
      <c r="C195" s="1" t="s">
        <v>133</v>
      </c>
      <c r="D195" s="1" t="s">
        <v>134</v>
      </c>
      <c r="E195" s="1">
        <v>2019</v>
      </c>
      <c r="F195" s="1">
        <v>5</v>
      </c>
      <c r="G195" s="1">
        <v>15</v>
      </c>
      <c r="H195" s="1">
        <v>1</v>
      </c>
      <c r="I195" s="1" t="s">
        <v>116</v>
      </c>
      <c r="J195" s="1">
        <v>2</v>
      </c>
      <c r="K195" s="1">
        <v>252504</v>
      </c>
      <c r="L195" s="1">
        <v>2686484</v>
      </c>
      <c r="M195" s="1">
        <v>6</v>
      </c>
      <c r="N195" s="1">
        <v>30</v>
      </c>
      <c r="O195" s="1">
        <v>0</v>
      </c>
      <c r="P195" s="1"/>
      <c r="Q195" s="1" t="s">
        <v>97</v>
      </c>
      <c r="R195" s="1" t="s">
        <v>52</v>
      </c>
      <c r="S195" s="1" t="s">
        <v>135</v>
      </c>
      <c r="T195" t="s">
        <v>1870</v>
      </c>
    </row>
    <row r="196" spans="1:20" x14ac:dyDescent="0.3">
      <c r="A196" s="1" t="s">
        <v>19</v>
      </c>
      <c r="B196" s="1" t="s">
        <v>108</v>
      </c>
      <c r="C196" s="1" t="s">
        <v>133</v>
      </c>
      <c r="D196" s="1" t="s">
        <v>134</v>
      </c>
      <c r="E196" s="1">
        <v>2019</v>
      </c>
      <c r="F196" s="1">
        <v>5</v>
      </c>
      <c r="G196" s="1">
        <v>15</v>
      </c>
      <c r="H196" s="1">
        <v>1</v>
      </c>
      <c r="I196" s="1" t="s">
        <v>116</v>
      </c>
      <c r="J196" s="1">
        <v>3</v>
      </c>
      <c r="K196" s="1">
        <v>252658</v>
      </c>
      <c r="L196" s="1">
        <v>2686754</v>
      </c>
      <c r="M196" s="1">
        <v>6</v>
      </c>
      <c r="N196" s="1">
        <v>40</v>
      </c>
      <c r="O196" s="1">
        <v>0</v>
      </c>
      <c r="P196" s="1"/>
      <c r="Q196" s="1" t="s">
        <v>97</v>
      </c>
      <c r="R196" s="1" t="s">
        <v>52</v>
      </c>
      <c r="S196" s="1" t="s">
        <v>135</v>
      </c>
      <c r="T196" t="s">
        <v>1863</v>
      </c>
    </row>
    <row r="197" spans="1:20" x14ac:dyDescent="0.3">
      <c r="A197" s="1" t="s">
        <v>19</v>
      </c>
      <c r="B197" s="1" t="s">
        <v>108</v>
      </c>
      <c r="C197" s="1" t="s">
        <v>133</v>
      </c>
      <c r="D197" s="1" t="s">
        <v>134</v>
      </c>
      <c r="E197" s="1">
        <v>2019</v>
      </c>
      <c r="F197" s="1">
        <v>5</v>
      </c>
      <c r="G197" s="1">
        <v>15</v>
      </c>
      <c r="H197" s="1">
        <v>1</v>
      </c>
      <c r="I197" s="1" t="s">
        <v>116</v>
      </c>
      <c r="J197" s="1">
        <v>4</v>
      </c>
      <c r="K197" s="1">
        <v>252653</v>
      </c>
      <c r="L197" s="1">
        <v>2687022</v>
      </c>
      <c r="M197" s="1">
        <v>6</v>
      </c>
      <c r="N197" s="1">
        <v>50</v>
      </c>
      <c r="O197" s="1">
        <v>0</v>
      </c>
      <c r="P197" s="1"/>
      <c r="Q197" s="1" t="s">
        <v>97</v>
      </c>
      <c r="R197" s="1" t="s">
        <v>52</v>
      </c>
      <c r="S197" s="1" t="s">
        <v>136</v>
      </c>
      <c r="T197" t="s">
        <v>1870</v>
      </c>
    </row>
    <row r="198" spans="1:20" x14ac:dyDescent="0.3">
      <c r="A198" s="1" t="s">
        <v>19</v>
      </c>
      <c r="B198" s="1" t="s">
        <v>108</v>
      </c>
      <c r="C198" s="1" t="s">
        <v>133</v>
      </c>
      <c r="D198" s="1" t="s">
        <v>134</v>
      </c>
      <c r="E198" s="1">
        <v>2019</v>
      </c>
      <c r="F198" s="1">
        <v>5</v>
      </c>
      <c r="G198" s="1">
        <v>15</v>
      </c>
      <c r="H198" s="1">
        <v>1</v>
      </c>
      <c r="I198" s="1" t="s">
        <v>116</v>
      </c>
      <c r="J198" s="1">
        <v>5</v>
      </c>
      <c r="K198" s="1">
        <v>252500</v>
      </c>
      <c r="L198" s="1">
        <v>2687172</v>
      </c>
      <c r="M198" s="1">
        <v>6</v>
      </c>
      <c r="N198" s="1">
        <v>59</v>
      </c>
      <c r="O198" s="1">
        <v>0</v>
      </c>
      <c r="P198" s="1"/>
      <c r="Q198" s="1" t="s">
        <v>97</v>
      </c>
      <c r="R198" s="1" t="s">
        <v>30</v>
      </c>
      <c r="S198" s="1"/>
      <c r="T198" t="s">
        <v>1870</v>
      </c>
    </row>
    <row r="199" spans="1:20" x14ac:dyDescent="0.3">
      <c r="A199" s="1" t="s">
        <v>19</v>
      </c>
      <c r="B199" s="1" t="s">
        <v>108</v>
      </c>
      <c r="C199" s="1" t="s">
        <v>133</v>
      </c>
      <c r="D199" s="1" t="s">
        <v>134</v>
      </c>
      <c r="E199" s="1">
        <v>2019</v>
      </c>
      <c r="F199" s="1">
        <v>5</v>
      </c>
      <c r="G199" s="1">
        <v>15</v>
      </c>
      <c r="H199" s="1">
        <v>1</v>
      </c>
      <c r="I199" s="1" t="s">
        <v>116</v>
      </c>
      <c r="J199" s="1">
        <v>6</v>
      </c>
      <c r="K199" s="1">
        <v>252358</v>
      </c>
      <c r="L199" s="1">
        <v>2687333</v>
      </c>
      <c r="M199" s="1">
        <v>7</v>
      </c>
      <c r="N199" s="1">
        <v>6</v>
      </c>
      <c r="O199" s="1">
        <v>0</v>
      </c>
      <c r="P199" s="1"/>
      <c r="Q199" s="1" t="s">
        <v>97</v>
      </c>
      <c r="R199" s="1" t="s">
        <v>30</v>
      </c>
      <c r="S199" s="1" t="s">
        <v>137</v>
      </c>
      <c r="T199" t="s">
        <v>1870</v>
      </c>
    </row>
    <row r="200" spans="1:20" x14ac:dyDescent="0.3">
      <c r="A200" s="1" t="s">
        <v>19</v>
      </c>
      <c r="B200" s="1" t="s">
        <v>108</v>
      </c>
      <c r="C200" s="1" t="s">
        <v>133</v>
      </c>
      <c r="D200" s="1" t="s">
        <v>134</v>
      </c>
      <c r="E200" s="1">
        <v>2019</v>
      </c>
      <c r="F200" s="1">
        <v>5</v>
      </c>
      <c r="G200" s="1">
        <v>15</v>
      </c>
      <c r="H200" s="1">
        <v>1</v>
      </c>
      <c r="I200" s="1" t="s">
        <v>116</v>
      </c>
      <c r="J200" s="1">
        <v>7</v>
      </c>
      <c r="K200" s="1">
        <v>252612</v>
      </c>
      <c r="L200" s="1">
        <v>2687477</v>
      </c>
      <c r="M200" s="1">
        <v>7</v>
      </c>
      <c r="N200" s="1">
        <v>14</v>
      </c>
      <c r="O200" s="1">
        <v>0</v>
      </c>
      <c r="P200" s="1"/>
      <c r="Q200" s="1" t="s">
        <v>97</v>
      </c>
      <c r="R200" s="1" t="s">
        <v>30</v>
      </c>
      <c r="S200" s="1"/>
      <c r="T200" t="s">
        <v>1861</v>
      </c>
    </row>
    <row r="201" spans="1:20" x14ac:dyDescent="0.3">
      <c r="A201" s="1" t="s">
        <v>19</v>
      </c>
      <c r="B201" s="1" t="s">
        <v>108</v>
      </c>
      <c r="C201" s="1" t="s">
        <v>133</v>
      </c>
      <c r="D201" s="1" t="s">
        <v>134</v>
      </c>
      <c r="E201" s="1">
        <v>2019</v>
      </c>
      <c r="F201" s="1">
        <v>5</v>
      </c>
      <c r="G201" s="1">
        <v>15</v>
      </c>
      <c r="H201" s="1">
        <v>1</v>
      </c>
      <c r="I201" s="1" t="s">
        <v>116</v>
      </c>
      <c r="J201" s="1">
        <v>8</v>
      </c>
      <c r="K201" s="1">
        <v>252978</v>
      </c>
      <c r="L201" s="1">
        <v>2687720</v>
      </c>
      <c r="M201" s="1">
        <v>7</v>
      </c>
      <c r="N201" s="1">
        <v>23</v>
      </c>
      <c r="O201" s="1">
        <v>0</v>
      </c>
      <c r="P201" s="1"/>
      <c r="Q201" s="1" t="s">
        <v>97</v>
      </c>
      <c r="R201" s="1" t="s">
        <v>30</v>
      </c>
      <c r="S201" s="1" t="s">
        <v>138</v>
      </c>
      <c r="T201" t="s">
        <v>1861</v>
      </c>
    </row>
    <row r="202" spans="1:20" x14ac:dyDescent="0.3">
      <c r="A202" s="1" t="s">
        <v>19</v>
      </c>
      <c r="B202" s="1" t="s">
        <v>108</v>
      </c>
      <c r="C202" s="1" t="s">
        <v>133</v>
      </c>
      <c r="D202" s="1" t="s">
        <v>134</v>
      </c>
      <c r="E202" s="1">
        <v>2019</v>
      </c>
      <c r="F202" s="1">
        <v>5</v>
      </c>
      <c r="G202" s="1">
        <v>15</v>
      </c>
      <c r="H202" s="1">
        <v>1</v>
      </c>
      <c r="I202" s="1" t="s">
        <v>116</v>
      </c>
      <c r="J202" s="1">
        <v>10</v>
      </c>
      <c r="K202" s="1">
        <v>253069</v>
      </c>
      <c r="L202" s="1">
        <v>2687887</v>
      </c>
      <c r="M202" s="1">
        <v>7</v>
      </c>
      <c r="N202" s="1">
        <v>30</v>
      </c>
      <c r="O202" s="1">
        <v>0</v>
      </c>
      <c r="P202" s="1"/>
      <c r="Q202" s="1" t="s">
        <v>97</v>
      </c>
      <c r="R202" s="1" t="s">
        <v>30</v>
      </c>
      <c r="S202" s="1"/>
      <c r="T202" t="s">
        <v>1870</v>
      </c>
    </row>
    <row r="203" spans="1:20" x14ac:dyDescent="0.3">
      <c r="A203" s="1" t="s">
        <v>19</v>
      </c>
      <c r="B203" s="1" t="s">
        <v>108</v>
      </c>
      <c r="C203" s="1" t="s">
        <v>139</v>
      </c>
      <c r="D203" s="1" t="s">
        <v>140</v>
      </c>
      <c r="E203" s="1">
        <v>2019</v>
      </c>
      <c r="F203" s="1">
        <v>4</v>
      </c>
      <c r="G203" s="1">
        <v>30</v>
      </c>
      <c r="H203" s="1">
        <v>1</v>
      </c>
      <c r="I203" s="1" t="s">
        <v>141</v>
      </c>
      <c r="J203" s="1">
        <v>1</v>
      </c>
      <c r="K203" s="1">
        <v>246331</v>
      </c>
      <c r="L203" s="1">
        <v>2680085</v>
      </c>
      <c r="M203" s="1">
        <v>6</v>
      </c>
      <c r="N203" s="1">
        <v>42</v>
      </c>
      <c r="O203" s="1">
        <v>0</v>
      </c>
      <c r="P203" s="1"/>
      <c r="Q203" s="1"/>
      <c r="R203" s="1" t="s">
        <v>52</v>
      </c>
      <c r="S203" s="1"/>
      <c r="T203" t="s">
        <v>1870</v>
      </c>
    </row>
    <row r="204" spans="1:20" x14ac:dyDescent="0.3">
      <c r="A204" s="1" t="s">
        <v>19</v>
      </c>
      <c r="B204" s="1" t="s">
        <v>108</v>
      </c>
      <c r="C204" s="1" t="s">
        <v>139</v>
      </c>
      <c r="D204" s="1" t="s">
        <v>140</v>
      </c>
      <c r="E204" s="1">
        <v>2019</v>
      </c>
      <c r="F204" s="1">
        <v>4</v>
      </c>
      <c r="G204" s="1">
        <v>30</v>
      </c>
      <c r="H204" s="1">
        <v>1</v>
      </c>
      <c r="I204" s="1" t="s">
        <v>141</v>
      </c>
      <c r="J204" s="1">
        <v>2</v>
      </c>
      <c r="K204" s="1">
        <v>246157</v>
      </c>
      <c r="L204" s="1">
        <v>2679685</v>
      </c>
      <c r="M204" s="1">
        <v>6</v>
      </c>
      <c r="N204" s="1">
        <v>56</v>
      </c>
      <c r="O204" s="1">
        <v>0</v>
      </c>
      <c r="P204" s="1"/>
      <c r="Q204" s="1"/>
      <c r="R204" s="1" t="s">
        <v>52</v>
      </c>
      <c r="S204" s="1" t="s">
        <v>142</v>
      </c>
      <c r="T204" t="s">
        <v>1870</v>
      </c>
    </row>
    <row r="205" spans="1:20" x14ac:dyDescent="0.3">
      <c r="A205" s="1" t="s">
        <v>19</v>
      </c>
      <c r="B205" s="1" t="s">
        <v>108</v>
      </c>
      <c r="C205" s="1" t="s">
        <v>139</v>
      </c>
      <c r="D205" s="1" t="s">
        <v>140</v>
      </c>
      <c r="E205" s="1">
        <v>2019</v>
      </c>
      <c r="F205" s="1">
        <v>4</v>
      </c>
      <c r="G205" s="1">
        <v>30</v>
      </c>
      <c r="H205" s="1">
        <v>1</v>
      </c>
      <c r="I205" s="1" t="s">
        <v>141</v>
      </c>
      <c r="J205" s="1">
        <v>3</v>
      </c>
      <c r="K205" s="1">
        <v>246396</v>
      </c>
      <c r="L205" s="1">
        <v>2679801</v>
      </c>
      <c r="M205" s="1">
        <v>7</v>
      </c>
      <c r="N205" s="1">
        <v>6</v>
      </c>
      <c r="O205" s="1">
        <v>0</v>
      </c>
      <c r="P205" s="1"/>
      <c r="Q205" s="1"/>
      <c r="R205" s="1" t="s">
        <v>52</v>
      </c>
      <c r="S205" s="1"/>
      <c r="T205" t="s">
        <v>1870</v>
      </c>
    </row>
    <row r="206" spans="1:20" x14ac:dyDescent="0.3">
      <c r="A206" s="1" t="s">
        <v>19</v>
      </c>
      <c r="B206" s="1" t="s">
        <v>108</v>
      </c>
      <c r="C206" s="1" t="s">
        <v>139</v>
      </c>
      <c r="D206" s="1" t="s">
        <v>140</v>
      </c>
      <c r="E206" s="1">
        <v>2019</v>
      </c>
      <c r="F206" s="1">
        <v>4</v>
      </c>
      <c r="G206" s="1">
        <v>30</v>
      </c>
      <c r="H206" s="1">
        <v>1</v>
      </c>
      <c r="I206" s="1" t="s">
        <v>141</v>
      </c>
      <c r="J206" s="1">
        <v>4</v>
      </c>
      <c r="K206" s="1">
        <v>246628</v>
      </c>
      <c r="L206" s="1">
        <v>2680177</v>
      </c>
      <c r="M206" s="1">
        <v>7</v>
      </c>
      <c r="N206" s="1">
        <v>17</v>
      </c>
      <c r="O206" s="1">
        <v>0</v>
      </c>
      <c r="P206" s="1"/>
      <c r="Q206" s="1"/>
      <c r="R206" s="1" t="s">
        <v>30</v>
      </c>
      <c r="S206" s="1" t="s">
        <v>143</v>
      </c>
      <c r="T206" t="s">
        <v>1861</v>
      </c>
    </row>
    <row r="207" spans="1:20" x14ac:dyDescent="0.3">
      <c r="A207" s="1" t="s">
        <v>19</v>
      </c>
      <c r="B207" s="1" t="s">
        <v>108</v>
      </c>
      <c r="C207" s="1" t="s">
        <v>139</v>
      </c>
      <c r="D207" s="1" t="s">
        <v>140</v>
      </c>
      <c r="E207" s="1">
        <v>2019</v>
      </c>
      <c r="F207" s="1">
        <v>4</v>
      </c>
      <c r="G207" s="1">
        <v>30</v>
      </c>
      <c r="H207" s="1">
        <v>1</v>
      </c>
      <c r="I207" s="1" t="s">
        <v>141</v>
      </c>
      <c r="J207" s="1">
        <v>5</v>
      </c>
      <c r="K207" s="1">
        <v>246865</v>
      </c>
      <c r="L207" s="1">
        <v>2680095</v>
      </c>
      <c r="M207" s="1">
        <v>7</v>
      </c>
      <c r="N207" s="1">
        <v>25</v>
      </c>
      <c r="O207" s="1">
        <v>0</v>
      </c>
      <c r="P207" s="1"/>
      <c r="Q207" s="1"/>
      <c r="R207" s="1" t="s">
        <v>30</v>
      </c>
      <c r="S207" s="1"/>
      <c r="T207" t="s">
        <v>1864</v>
      </c>
    </row>
    <row r="208" spans="1:20" x14ac:dyDescent="0.3">
      <c r="A208" s="1" t="s">
        <v>19</v>
      </c>
      <c r="B208" s="1" t="s">
        <v>108</v>
      </c>
      <c r="C208" s="1" t="s">
        <v>139</v>
      </c>
      <c r="D208" s="1" t="s">
        <v>140</v>
      </c>
      <c r="E208" s="1">
        <v>2019</v>
      </c>
      <c r="F208" s="1">
        <v>4</v>
      </c>
      <c r="G208" s="1">
        <v>30</v>
      </c>
      <c r="H208" s="1">
        <v>1</v>
      </c>
      <c r="I208" s="1" t="s">
        <v>141</v>
      </c>
      <c r="J208" s="1">
        <v>6</v>
      </c>
      <c r="K208" s="1">
        <v>247012</v>
      </c>
      <c r="L208" s="1">
        <v>2679824</v>
      </c>
      <c r="M208" s="1">
        <v>7</v>
      </c>
      <c r="N208" s="1">
        <v>39</v>
      </c>
      <c r="O208" s="1">
        <v>0</v>
      </c>
      <c r="P208" s="1"/>
      <c r="Q208" s="1"/>
      <c r="R208" s="1" t="s">
        <v>30</v>
      </c>
      <c r="S208" s="1" t="s">
        <v>142</v>
      </c>
      <c r="T208" t="s">
        <v>1864</v>
      </c>
    </row>
    <row r="209" spans="1:20" x14ac:dyDescent="0.3">
      <c r="A209" s="1" t="s">
        <v>19</v>
      </c>
      <c r="B209" s="1" t="s">
        <v>108</v>
      </c>
      <c r="C209" s="1" t="s">
        <v>139</v>
      </c>
      <c r="D209" s="1" t="s">
        <v>140</v>
      </c>
      <c r="E209" s="1">
        <v>2019</v>
      </c>
      <c r="F209" s="1">
        <v>4</v>
      </c>
      <c r="G209" s="1">
        <v>30</v>
      </c>
      <c r="H209" s="1">
        <v>1</v>
      </c>
      <c r="I209" s="1" t="s">
        <v>141</v>
      </c>
      <c r="J209" s="1"/>
      <c r="K209" s="1">
        <v>247023</v>
      </c>
      <c r="L209" s="1">
        <v>2680090</v>
      </c>
      <c r="M209" s="1">
        <v>7</v>
      </c>
      <c r="N209" s="1">
        <v>50</v>
      </c>
      <c r="O209" s="1">
        <v>2</v>
      </c>
      <c r="P209" s="1" t="s">
        <v>96</v>
      </c>
      <c r="Q209" s="1" t="s">
        <v>42</v>
      </c>
      <c r="R209" s="1" t="s">
        <v>144</v>
      </c>
      <c r="S209" s="1" t="s">
        <v>145</v>
      </c>
      <c r="T209" t="s">
        <v>1886</v>
      </c>
    </row>
    <row r="210" spans="1:20" x14ac:dyDescent="0.3">
      <c r="A210" s="1" t="s">
        <v>19</v>
      </c>
      <c r="B210" s="1" t="s">
        <v>108</v>
      </c>
      <c r="C210" s="1" t="s">
        <v>146</v>
      </c>
      <c r="D210" s="1" t="s">
        <v>147</v>
      </c>
      <c r="E210" s="1">
        <v>2019</v>
      </c>
      <c r="F210" s="1">
        <v>4</v>
      </c>
      <c r="G210" s="1">
        <v>18</v>
      </c>
      <c r="H210" s="1">
        <v>1</v>
      </c>
      <c r="I210" s="1" t="s">
        <v>148</v>
      </c>
      <c r="J210" s="1">
        <v>1</v>
      </c>
      <c r="K210" s="1">
        <v>249461</v>
      </c>
      <c r="L210" s="1">
        <v>2683934</v>
      </c>
      <c r="M210" s="1">
        <v>8</v>
      </c>
      <c r="N210" s="1">
        <v>25</v>
      </c>
      <c r="O210" s="1">
        <v>0</v>
      </c>
      <c r="P210" s="1"/>
      <c r="Q210" s="1" t="s">
        <v>97</v>
      </c>
      <c r="R210" s="1" t="s">
        <v>24</v>
      </c>
      <c r="S210" s="1"/>
      <c r="T210" t="s">
        <v>1861</v>
      </c>
    </row>
    <row r="211" spans="1:20" x14ac:dyDescent="0.3">
      <c r="A211" s="1" t="s">
        <v>19</v>
      </c>
      <c r="B211" s="1" t="s">
        <v>108</v>
      </c>
      <c r="C211" s="1" t="s">
        <v>146</v>
      </c>
      <c r="D211" s="1" t="s">
        <v>147</v>
      </c>
      <c r="E211" s="1">
        <v>2019</v>
      </c>
      <c r="F211" s="1">
        <v>4</v>
      </c>
      <c r="G211" s="1">
        <v>18</v>
      </c>
      <c r="H211" s="1">
        <v>1</v>
      </c>
      <c r="I211" s="1" t="s">
        <v>148</v>
      </c>
      <c r="J211" s="1">
        <v>2</v>
      </c>
      <c r="K211" s="1">
        <v>248972</v>
      </c>
      <c r="L211" s="1">
        <v>2683774</v>
      </c>
      <c r="M211" s="1">
        <v>8</v>
      </c>
      <c r="N211" s="1">
        <v>41</v>
      </c>
      <c r="O211" s="1">
        <v>0</v>
      </c>
      <c r="P211" s="1"/>
      <c r="Q211" s="1" t="s">
        <v>97</v>
      </c>
      <c r="R211" s="1" t="s">
        <v>30</v>
      </c>
      <c r="S211" s="1"/>
      <c r="T211" t="s">
        <v>1861</v>
      </c>
    </row>
    <row r="212" spans="1:20" x14ac:dyDescent="0.3">
      <c r="A212" s="1" t="s">
        <v>19</v>
      </c>
      <c r="B212" s="1" t="s">
        <v>108</v>
      </c>
      <c r="C212" s="1" t="s">
        <v>146</v>
      </c>
      <c r="D212" s="1" t="s">
        <v>147</v>
      </c>
      <c r="E212" s="1">
        <v>2019</v>
      </c>
      <c r="F212" s="1">
        <v>4</v>
      </c>
      <c r="G212" s="1">
        <v>18</v>
      </c>
      <c r="H212" s="1">
        <v>1</v>
      </c>
      <c r="I212" s="1" t="s">
        <v>148</v>
      </c>
      <c r="J212" s="1">
        <v>3</v>
      </c>
      <c r="K212" s="1">
        <v>248904</v>
      </c>
      <c r="L212" s="1">
        <v>2683403</v>
      </c>
      <c r="M212" s="1">
        <v>8</v>
      </c>
      <c r="N212" s="1">
        <v>50</v>
      </c>
      <c r="O212" s="1">
        <v>0</v>
      </c>
      <c r="P212" s="1"/>
      <c r="Q212" s="1" t="s">
        <v>97</v>
      </c>
      <c r="R212" s="1" t="s">
        <v>30</v>
      </c>
      <c r="S212" s="1"/>
      <c r="T212" t="s">
        <v>1861</v>
      </c>
    </row>
    <row r="213" spans="1:20" x14ac:dyDescent="0.3">
      <c r="A213" s="1" t="s">
        <v>19</v>
      </c>
      <c r="B213" s="1" t="s">
        <v>108</v>
      </c>
      <c r="C213" s="1" t="s">
        <v>146</v>
      </c>
      <c r="D213" s="1" t="s">
        <v>147</v>
      </c>
      <c r="E213" s="1">
        <v>2019</v>
      </c>
      <c r="F213" s="1">
        <v>4</v>
      </c>
      <c r="G213" s="1">
        <v>18</v>
      </c>
      <c r="H213" s="1">
        <v>1</v>
      </c>
      <c r="I213" s="1" t="s">
        <v>148</v>
      </c>
      <c r="J213" s="1">
        <v>4</v>
      </c>
      <c r="K213" s="1">
        <v>248659</v>
      </c>
      <c r="L213" s="1">
        <v>2683146</v>
      </c>
      <c r="M213" s="1">
        <v>8</v>
      </c>
      <c r="N213" s="1">
        <v>59</v>
      </c>
      <c r="O213" s="1">
        <v>0</v>
      </c>
      <c r="P213" s="1"/>
      <c r="Q213" s="1" t="s">
        <v>97</v>
      </c>
      <c r="R213" s="1" t="s">
        <v>30</v>
      </c>
      <c r="S213" s="1"/>
      <c r="T213" t="s">
        <v>1861</v>
      </c>
    </row>
    <row r="214" spans="1:20" x14ac:dyDescent="0.3">
      <c r="A214" s="1" t="s">
        <v>19</v>
      </c>
      <c r="B214" s="1" t="s">
        <v>108</v>
      </c>
      <c r="C214" s="1" t="s">
        <v>146</v>
      </c>
      <c r="D214" s="1" t="s">
        <v>147</v>
      </c>
      <c r="E214" s="1">
        <v>2019</v>
      </c>
      <c r="F214" s="1">
        <v>4</v>
      </c>
      <c r="G214" s="1">
        <v>18</v>
      </c>
      <c r="H214" s="1">
        <v>1</v>
      </c>
      <c r="I214" s="1" t="s">
        <v>148</v>
      </c>
      <c r="J214" s="1">
        <v>5</v>
      </c>
      <c r="K214" s="1">
        <v>248344</v>
      </c>
      <c r="L214" s="1">
        <v>2682782</v>
      </c>
      <c r="M214" s="1">
        <v>9</v>
      </c>
      <c r="N214" s="1">
        <v>9</v>
      </c>
      <c r="O214" s="1">
        <v>0</v>
      </c>
      <c r="P214" s="1"/>
      <c r="Q214" s="1" t="s">
        <v>97</v>
      </c>
      <c r="R214" s="1" t="s">
        <v>24</v>
      </c>
      <c r="S214" s="1"/>
      <c r="T214" t="s">
        <v>1861</v>
      </c>
    </row>
    <row r="215" spans="1:20" x14ac:dyDescent="0.3">
      <c r="A215" s="1" t="s">
        <v>19</v>
      </c>
      <c r="B215" s="1" t="s">
        <v>108</v>
      </c>
      <c r="C215" s="1" t="s">
        <v>146</v>
      </c>
      <c r="D215" s="1" t="s">
        <v>147</v>
      </c>
      <c r="E215" s="1">
        <v>2019</v>
      </c>
      <c r="F215" s="1">
        <v>4</v>
      </c>
      <c r="G215" s="1">
        <v>18</v>
      </c>
      <c r="H215" s="1">
        <v>1</v>
      </c>
      <c r="I215" s="1" t="s">
        <v>148</v>
      </c>
      <c r="J215" s="1">
        <v>6</v>
      </c>
      <c r="K215" s="1">
        <v>248336</v>
      </c>
      <c r="L215" s="1">
        <v>2682464</v>
      </c>
      <c r="M215" s="1">
        <v>9</v>
      </c>
      <c r="N215" s="1">
        <v>19</v>
      </c>
      <c r="O215" s="1">
        <v>0</v>
      </c>
      <c r="P215" s="1"/>
      <c r="Q215" s="1" t="s">
        <v>97</v>
      </c>
      <c r="R215" s="1" t="s">
        <v>30</v>
      </c>
      <c r="S215" s="1"/>
      <c r="T215" t="s">
        <v>1861</v>
      </c>
    </row>
    <row r="216" spans="1:20" x14ac:dyDescent="0.3">
      <c r="A216" s="1" t="s">
        <v>19</v>
      </c>
      <c r="B216" s="1" t="s">
        <v>108</v>
      </c>
      <c r="C216" s="1" t="s">
        <v>149</v>
      </c>
      <c r="D216" s="1" t="s">
        <v>150</v>
      </c>
      <c r="E216" s="1">
        <v>2019</v>
      </c>
      <c r="F216" s="1">
        <v>4</v>
      </c>
      <c r="G216" s="1">
        <v>15</v>
      </c>
      <c r="H216" s="1">
        <v>1</v>
      </c>
      <c r="I216" s="1" t="s">
        <v>151</v>
      </c>
      <c r="J216" s="1">
        <v>1</v>
      </c>
      <c r="K216" s="1">
        <v>238478</v>
      </c>
      <c r="L216" s="1">
        <v>2685034</v>
      </c>
      <c r="M216" s="1">
        <v>7</v>
      </c>
      <c r="N216" s="1">
        <v>29</v>
      </c>
      <c r="O216" s="1">
        <v>0</v>
      </c>
      <c r="P216" s="1"/>
      <c r="Q216" s="1" t="s">
        <v>97</v>
      </c>
      <c r="R216" s="1" t="s">
        <v>30</v>
      </c>
      <c r="S216" s="1"/>
      <c r="T216" t="s">
        <v>1861</v>
      </c>
    </row>
    <row r="217" spans="1:20" x14ac:dyDescent="0.3">
      <c r="A217" s="1" t="s">
        <v>19</v>
      </c>
      <c r="B217" s="1" t="s">
        <v>108</v>
      </c>
      <c r="C217" s="1" t="s">
        <v>149</v>
      </c>
      <c r="D217" s="1" t="s">
        <v>150</v>
      </c>
      <c r="E217" s="1">
        <v>2019</v>
      </c>
      <c r="F217" s="1">
        <v>4</v>
      </c>
      <c r="G217" s="1">
        <v>15</v>
      </c>
      <c r="H217" s="1">
        <v>1</v>
      </c>
      <c r="I217" s="1" t="s">
        <v>151</v>
      </c>
      <c r="J217" s="1">
        <v>2</v>
      </c>
      <c r="K217" s="1">
        <v>238728</v>
      </c>
      <c r="L217" s="1">
        <v>2685217</v>
      </c>
      <c r="M217" s="1">
        <v>7</v>
      </c>
      <c r="N217" s="1">
        <v>38</v>
      </c>
      <c r="O217" s="1">
        <v>0</v>
      </c>
      <c r="P217" s="1"/>
      <c r="Q217" s="1" t="s">
        <v>97</v>
      </c>
      <c r="R217" s="1" t="s">
        <v>59</v>
      </c>
      <c r="S217" s="1"/>
      <c r="T217" t="s">
        <v>1861</v>
      </c>
    </row>
    <row r="218" spans="1:20" x14ac:dyDescent="0.3">
      <c r="A218" s="1" t="s">
        <v>19</v>
      </c>
      <c r="B218" s="1" t="s">
        <v>108</v>
      </c>
      <c r="C218" s="1" t="s">
        <v>149</v>
      </c>
      <c r="D218" s="1" t="s">
        <v>150</v>
      </c>
      <c r="E218" s="1">
        <v>2019</v>
      </c>
      <c r="F218" s="1">
        <v>4</v>
      </c>
      <c r="G218" s="1">
        <v>15</v>
      </c>
      <c r="H218" s="1">
        <v>1</v>
      </c>
      <c r="I218" s="1" t="s">
        <v>151</v>
      </c>
      <c r="J218" s="1">
        <v>3</v>
      </c>
      <c r="K218" s="1">
        <v>239180</v>
      </c>
      <c r="L218" s="1">
        <v>2684617</v>
      </c>
      <c r="M218" s="1">
        <v>7</v>
      </c>
      <c r="N218" s="1">
        <v>49</v>
      </c>
      <c r="O218" s="1">
        <v>0</v>
      </c>
      <c r="P218" s="1"/>
      <c r="Q218" s="1" t="s">
        <v>97</v>
      </c>
      <c r="R218" s="1" t="s">
        <v>24</v>
      </c>
      <c r="S218" s="1"/>
      <c r="T218" t="s">
        <v>1863</v>
      </c>
    </row>
    <row r="219" spans="1:20" x14ac:dyDescent="0.3">
      <c r="A219" s="1" t="s">
        <v>19</v>
      </c>
      <c r="B219" s="1" t="s">
        <v>108</v>
      </c>
      <c r="C219" s="1" t="s">
        <v>149</v>
      </c>
      <c r="D219" s="1" t="s">
        <v>150</v>
      </c>
      <c r="E219" s="1">
        <v>2019</v>
      </c>
      <c r="F219" s="1">
        <v>4</v>
      </c>
      <c r="G219" s="1">
        <v>15</v>
      </c>
      <c r="H219" s="1">
        <v>1</v>
      </c>
      <c r="I219" s="1" t="s">
        <v>151</v>
      </c>
      <c r="J219" s="1">
        <v>4</v>
      </c>
      <c r="K219" s="1">
        <v>238770</v>
      </c>
      <c r="L219" s="1">
        <v>2684915</v>
      </c>
      <c r="M219" s="1">
        <v>8</v>
      </c>
      <c r="N219" s="1">
        <v>4</v>
      </c>
      <c r="O219" s="1">
        <v>0</v>
      </c>
      <c r="P219" s="1"/>
      <c r="Q219" s="1" t="s">
        <v>97</v>
      </c>
      <c r="R219" s="1" t="s">
        <v>144</v>
      </c>
      <c r="S219" s="1"/>
      <c r="T219" t="s">
        <v>1886</v>
      </c>
    </row>
    <row r="220" spans="1:20" x14ac:dyDescent="0.3">
      <c r="A220" s="1" t="s">
        <v>19</v>
      </c>
      <c r="B220" s="1" t="s">
        <v>108</v>
      </c>
      <c r="C220" s="1" t="s">
        <v>149</v>
      </c>
      <c r="D220" s="1" t="s">
        <v>150</v>
      </c>
      <c r="E220" s="1">
        <v>2019</v>
      </c>
      <c r="F220" s="1">
        <v>4</v>
      </c>
      <c r="G220" s="1">
        <v>15</v>
      </c>
      <c r="H220" s="1">
        <v>1</v>
      </c>
      <c r="I220" s="1" t="s">
        <v>151</v>
      </c>
      <c r="J220" s="1">
        <v>5</v>
      </c>
      <c r="K220" s="1">
        <v>238747</v>
      </c>
      <c r="L220" s="1">
        <v>2684700</v>
      </c>
      <c r="M220" s="1">
        <v>8</v>
      </c>
      <c r="N220" s="1">
        <v>17</v>
      </c>
      <c r="O220" s="1">
        <v>0</v>
      </c>
      <c r="P220" s="1"/>
      <c r="Q220" s="1" t="s">
        <v>97</v>
      </c>
      <c r="R220" s="1" t="s">
        <v>144</v>
      </c>
      <c r="S220" s="1"/>
      <c r="T220" t="s">
        <v>1861</v>
      </c>
    </row>
    <row r="221" spans="1:20" x14ac:dyDescent="0.3">
      <c r="A221" s="1" t="s">
        <v>19</v>
      </c>
      <c r="B221" s="1" t="s">
        <v>108</v>
      </c>
      <c r="C221" s="1" t="s">
        <v>149</v>
      </c>
      <c r="D221" s="1" t="s">
        <v>150</v>
      </c>
      <c r="E221" s="1">
        <v>2019</v>
      </c>
      <c r="F221" s="1">
        <v>4</v>
      </c>
      <c r="G221" s="1">
        <v>15</v>
      </c>
      <c r="H221" s="1">
        <v>1</v>
      </c>
      <c r="I221" s="1" t="s">
        <v>151</v>
      </c>
      <c r="J221" s="1">
        <v>6</v>
      </c>
      <c r="K221" s="1">
        <v>238761</v>
      </c>
      <c r="L221" s="1">
        <v>2684458</v>
      </c>
      <c r="M221" s="1">
        <v>8</v>
      </c>
      <c r="N221" s="1">
        <v>29</v>
      </c>
      <c r="O221" s="1">
        <v>0</v>
      </c>
      <c r="P221" s="1"/>
      <c r="Q221" s="1" t="s">
        <v>97</v>
      </c>
      <c r="R221" s="1" t="s">
        <v>24</v>
      </c>
      <c r="S221" s="1"/>
      <c r="T221" t="s">
        <v>1861</v>
      </c>
    </row>
    <row r="222" spans="1:20" x14ac:dyDescent="0.3">
      <c r="A222" s="1" t="s">
        <v>19</v>
      </c>
      <c r="B222" s="1" t="s">
        <v>108</v>
      </c>
      <c r="C222" s="1" t="s">
        <v>152</v>
      </c>
      <c r="D222" s="1" t="s">
        <v>153</v>
      </c>
      <c r="E222" s="1">
        <v>2019</v>
      </c>
      <c r="F222" s="1">
        <v>4</v>
      </c>
      <c r="G222" s="1">
        <v>11</v>
      </c>
      <c r="H222" s="1">
        <v>1</v>
      </c>
      <c r="I222" s="1" t="s">
        <v>148</v>
      </c>
      <c r="J222" s="1">
        <v>1</v>
      </c>
      <c r="K222" s="1">
        <v>240280</v>
      </c>
      <c r="L222" s="1">
        <v>2682626</v>
      </c>
      <c r="M222" s="1">
        <v>8</v>
      </c>
      <c r="N222" s="1">
        <v>3</v>
      </c>
      <c r="O222" s="1">
        <v>0</v>
      </c>
      <c r="P222" s="1"/>
      <c r="Q222" s="1" t="s">
        <v>97</v>
      </c>
      <c r="R222" s="1" t="s">
        <v>52</v>
      </c>
      <c r="S222" s="1"/>
      <c r="T222" t="s">
        <v>1886</v>
      </c>
    </row>
    <row r="223" spans="1:20" x14ac:dyDescent="0.3">
      <c r="A223" s="1" t="s">
        <v>19</v>
      </c>
      <c r="B223" s="1" t="s">
        <v>108</v>
      </c>
      <c r="C223" s="1" t="s">
        <v>152</v>
      </c>
      <c r="D223" s="1" t="s">
        <v>153</v>
      </c>
      <c r="E223" s="1">
        <v>2019</v>
      </c>
      <c r="F223" s="1">
        <v>4</v>
      </c>
      <c r="G223" s="1">
        <v>11</v>
      </c>
      <c r="H223" s="1">
        <v>1</v>
      </c>
      <c r="I223" s="1" t="s">
        <v>148</v>
      </c>
      <c r="J223" s="1">
        <v>2</v>
      </c>
      <c r="K223" s="1">
        <v>240496</v>
      </c>
      <c r="L223" s="1">
        <v>2682606</v>
      </c>
      <c r="M223" s="1">
        <v>8</v>
      </c>
      <c r="N223" s="1">
        <v>13</v>
      </c>
      <c r="O223" s="1">
        <v>0</v>
      </c>
      <c r="P223" s="1"/>
      <c r="Q223" s="1" t="s">
        <v>97</v>
      </c>
      <c r="R223" s="1" t="s">
        <v>24</v>
      </c>
      <c r="S223" s="1"/>
      <c r="T223" t="s">
        <v>1861</v>
      </c>
    </row>
    <row r="224" spans="1:20" x14ac:dyDescent="0.3">
      <c r="A224" s="1" t="s">
        <v>19</v>
      </c>
      <c r="B224" s="1" t="s">
        <v>108</v>
      </c>
      <c r="C224" s="1" t="s">
        <v>152</v>
      </c>
      <c r="D224" s="1" t="s">
        <v>153</v>
      </c>
      <c r="E224" s="1">
        <v>2019</v>
      </c>
      <c r="F224" s="1">
        <v>4</v>
      </c>
      <c r="G224" s="1">
        <v>11</v>
      </c>
      <c r="H224" s="1">
        <v>1</v>
      </c>
      <c r="I224" s="1" t="s">
        <v>148</v>
      </c>
      <c r="J224" s="1">
        <v>3</v>
      </c>
      <c r="K224" s="1">
        <v>240695</v>
      </c>
      <c r="L224" s="1">
        <v>2682695</v>
      </c>
      <c r="M224" s="1">
        <v>8</v>
      </c>
      <c r="N224" s="1">
        <v>22</v>
      </c>
      <c r="O224" s="1">
        <v>0</v>
      </c>
      <c r="P224" s="1"/>
      <c r="Q224" s="1" t="s">
        <v>97</v>
      </c>
      <c r="R224" s="1" t="s">
        <v>24</v>
      </c>
      <c r="S224" s="1"/>
      <c r="T224" t="s">
        <v>1861</v>
      </c>
    </row>
    <row r="225" spans="1:20" x14ac:dyDescent="0.3">
      <c r="A225" s="1" t="s">
        <v>19</v>
      </c>
      <c r="B225" s="1" t="s">
        <v>108</v>
      </c>
      <c r="C225" s="1" t="s">
        <v>152</v>
      </c>
      <c r="D225" s="1" t="s">
        <v>153</v>
      </c>
      <c r="E225" s="1">
        <v>2019</v>
      </c>
      <c r="F225" s="1">
        <v>4</v>
      </c>
      <c r="G225" s="1">
        <v>11</v>
      </c>
      <c r="H225" s="1">
        <v>1</v>
      </c>
      <c r="I225" s="1" t="s">
        <v>148</v>
      </c>
      <c r="J225" s="1">
        <v>4</v>
      </c>
      <c r="K225" s="1">
        <v>240881</v>
      </c>
      <c r="L225" s="1">
        <v>2682832</v>
      </c>
      <c r="M225" s="1">
        <v>8</v>
      </c>
      <c r="N225" s="1">
        <v>33</v>
      </c>
      <c r="O225" s="1">
        <v>0</v>
      </c>
      <c r="P225" s="1"/>
      <c r="Q225" s="1" t="s">
        <v>97</v>
      </c>
      <c r="R225" s="1" t="s">
        <v>24</v>
      </c>
      <c r="S225" s="1"/>
      <c r="T225" t="s">
        <v>1861</v>
      </c>
    </row>
    <row r="226" spans="1:20" x14ac:dyDescent="0.3">
      <c r="A226" s="1" t="s">
        <v>19</v>
      </c>
      <c r="B226" s="1" t="s">
        <v>108</v>
      </c>
      <c r="C226" s="1" t="s">
        <v>152</v>
      </c>
      <c r="D226" s="1" t="s">
        <v>153</v>
      </c>
      <c r="E226" s="1">
        <v>2019</v>
      </c>
      <c r="F226" s="1">
        <v>4</v>
      </c>
      <c r="G226" s="1">
        <v>11</v>
      </c>
      <c r="H226" s="1">
        <v>1</v>
      </c>
      <c r="I226" s="1" t="s">
        <v>148</v>
      </c>
      <c r="J226" s="1">
        <v>5</v>
      </c>
      <c r="K226" s="1">
        <v>240835</v>
      </c>
      <c r="L226" s="1">
        <v>2683056</v>
      </c>
      <c r="M226" s="1">
        <v>8</v>
      </c>
      <c r="N226" s="1">
        <v>45</v>
      </c>
      <c r="O226" s="1">
        <v>0</v>
      </c>
      <c r="P226" s="1"/>
      <c r="Q226" s="1" t="s">
        <v>97</v>
      </c>
      <c r="R226" s="1" t="s">
        <v>24</v>
      </c>
      <c r="S226" s="1"/>
      <c r="T226" t="s">
        <v>1861</v>
      </c>
    </row>
    <row r="227" spans="1:20" x14ac:dyDescent="0.3">
      <c r="A227" s="1" t="s">
        <v>19</v>
      </c>
      <c r="B227" s="1" t="s">
        <v>108</v>
      </c>
      <c r="C227" s="1" t="s">
        <v>152</v>
      </c>
      <c r="D227" s="1" t="s">
        <v>153</v>
      </c>
      <c r="E227" s="1">
        <v>2019</v>
      </c>
      <c r="F227" s="1">
        <v>4</v>
      </c>
      <c r="G227" s="1">
        <v>11</v>
      </c>
      <c r="H227" s="1">
        <v>1</v>
      </c>
      <c r="I227" s="1" t="s">
        <v>148</v>
      </c>
      <c r="J227" s="1">
        <v>6</v>
      </c>
      <c r="K227" s="1">
        <v>241008</v>
      </c>
      <c r="L227" s="1">
        <v>2683214</v>
      </c>
      <c r="M227" s="1">
        <v>8</v>
      </c>
      <c r="N227" s="1">
        <v>56</v>
      </c>
      <c r="O227" s="1">
        <v>0</v>
      </c>
      <c r="P227" s="1"/>
      <c r="Q227" s="1" t="s">
        <v>97</v>
      </c>
      <c r="R227" s="1" t="s">
        <v>52</v>
      </c>
      <c r="S227" s="1"/>
      <c r="T227" t="s">
        <v>1870</v>
      </c>
    </row>
    <row r="228" spans="1:20" x14ac:dyDescent="0.3">
      <c r="A228" s="1" t="s">
        <v>19</v>
      </c>
      <c r="B228" s="1" t="s">
        <v>108</v>
      </c>
      <c r="C228" s="1" t="s">
        <v>154</v>
      </c>
      <c r="D228" s="1" t="s">
        <v>155</v>
      </c>
      <c r="E228" s="1">
        <v>2019</v>
      </c>
      <c r="F228" s="1">
        <v>4</v>
      </c>
      <c r="G228" s="1">
        <v>18</v>
      </c>
      <c r="H228" s="1">
        <v>1</v>
      </c>
      <c r="I228" s="1" t="s">
        <v>148</v>
      </c>
      <c r="J228" s="1">
        <v>1</v>
      </c>
      <c r="K228" s="1">
        <v>249954</v>
      </c>
      <c r="L228" s="1">
        <v>2684583</v>
      </c>
      <c r="M228" s="1">
        <v>7</v>
      </c>
      <c r="N228" s="1">
        <v>17</v>
      </c>
      <c r="O228" s="1">
        <v>0</v>
      </c>
      <c r="P228" s="1"/>
      <c r="Q228" s="1" t="s">
        <v>97</v>
      </c>
      <c r="R228" s="1" t="s">
        <v>30</v>
      </c>
      <c r="S228" s="1"/>
      <c r="T228" t="s">
        <v>1864</v>
      </c>
    </row>
    <row r="229" spans="1:20" x14ac:dyDescent="0.3">
      <c r="A229" s="1" t="s">
        <v>19</v>
      </c>
      <c r="B229" s="1" t="s">
        <v>108</v>
      </c>
      <c r="C229" s="1" t="s">
        <v>154</v>
      </c>
      <c r="D229" s="1" t="s">
        <v>155</v>
      </c>
      <c r="E229" s="1">
        <v>2019</v>
      </c>
      <c r="F229" s="1">
        <v>4</v>
      </c>
      <c r="G229" s="1">
        <v>18</v>
      </c>
      <c r="H229" s="1">
        <v>1</v>
      </c>
      <c r="I229" s="1" t="s">
        <v>148</v>
      </c>
      <c r="J229" s="1">
        <v>2</v>
      </c>
      <c r="K229" s="1">
        <v>250147</v>
      </c>
      <c r="L229" s="1">
        <v>2684374</v>
      </c>
      <c r="M229" s="1">
        <v>7</v>
      </c>
      <c r="N229" s="1">
        <v>28</v>
      </c>
      <c r="O229" s="1">
        <v>0</v>
      </c>
      <c r="P229" s="1"/>
      <c r="Q229" s="1" t="s">
        <v>97</v>
      </c>
      <c r="R229" s="1" t="s">
        <v>24</v>
      </c>
      <c r="S229" s="1"/>
      <c r="T229" t="s">
        <v>1861</v>
      </c>
    </row>
    <row r="230" spans="1:20" x14ac:dyDescent="0.3">
      <c r="A230" s="1" t="s">
        <v>19</v>
      </c>
      <c r="B230" s="1" t="s">
        <v>108</v>
      </c>
      <c r="C230" s="1" t="s">
        <v>154</v>
      </c>
      <c r="D230" s="1" t="s">
        <v>155</v>
      </c>
      <c r="E230" s="1">
        <v>2019</v>
      </c>
      <c r="F230" s="1">
        <v>4</v>
      </c>
      <c r="G230" s="1">
        <v>18</v>
      </c>
      <c r="H230" s="1">
        <v>1</v>
      </c>
      <c r="I230" s="1" t="s">
        <v>148</v>
      </c>
      <c r="J230" s="1">
        <v>3</v>
      </c>
      <c r="K230" s="1">
        <v>250499</v>
      </c>
      <c r="L230" s="1">
        <v>2684336</v>
      </c>
      <c r="M230" s="1">
        <v>7</v>
      </c>
      <c r="N230" s="1">
        <v>37</v>
      </c>
      <c r="O230" s="1">
        <v>0</v>
      </c>
      <c r="P230" s="1"/>
      <c r="Q230" s="1" t="s">
        <v>97</v>
      </c>
      <c r="R230" s="1" t="s">
        <v>30</v>
      </c>
      <c r="S230" s="1"/>
      <c r="T230" t="s">
        <v>1861</v>
      </c>
    </row>
    <row r="231" spans="1:20" x14ac:dyDescent="0.3">
      <c r="A231" s="1" t="s">
        <v>19</v>
      </c>
      <c r="B231" s="1" t="s">
        <v>108</v>
      </c>
      <c r="C231" s="1" t="s">
        <v>154</v>
      </c>
      <c r="D231" s="1" t="s">
        <v>155</v>
      </c>
      <c r="E231" s="1">
        <v>2019</v>
      </c>
      <c r="F231" s="1">
        <v>4</v>
      </c>
      <c r="G231" s="1">
        <v>18</v>
      </c>
      <c r="H231" s="1">
        <v>1</v>
      </c>
      <c r="I231" s="1" t="s">
        <v>148</v>
      </c>
      <c r="J231" s="1">
        <v>4</v>
      </c>
      <c r="K231" s="1">
        <v>250630</v>
      </c>
      <c r="L231" s="1">
        <v>2684066</v>
      </c>
      <c r="M231" s="1">
        <v>7</v>
      </c>
      <c r="N231" s="1">
        <v>46</v>
      </c>
      <c r="O231" s="1">
        <v>0</v>
      </c>
      <c r="P231" s="1"/>
      <c r="Q231" s="1" t="s">
        <v>97</v>
      </c>
      <c r="R231" s="1" t="s">
        <v>30</v>
      </c>
      <c r="S231" s="1"/>
      <c r="T231" t="s">
        <v>1861</v>
      </c>
    </row>
    <row r="232" spans="1:20" x14ac:dyDescent="0.3">
      <c r="A232" s="1" t="s">
        <v>19</v>
      </c>
      <c r="B232" s="1" t="s">
        <v>108</v>
      </c>
      <c r="C232" s="1" t="s">
        <v>154</v>
      </c>
      <c r="D232" s="1" t="s">
        <v>155</v>
      </c>
      <c r="E232" s="1">
        <v>2019</v>
      </c>
      <c r="F232" s="1">
        <v>4</v>
      </c>
      <c r="G232" s="1">
        <v>18</v>
      </c>
      <c r="H232" s="1">
        <v>1</v>
      </c>
      <c r="I232" s="1" t="s">
        <v>148</v>
      </c>
      <c r="J232" s="1">
        <v>5</v>
      </c>
      <c r="K232" s="1">
        <v>250905</v>
      </c>
      <c r="L232" s="1">
        <v>2683884</v>
      </c>
      <c r="M232" s="1">
        <v>7</v>
      </c>
      <c r="N232" s="1">
        <v>55</v>
      </c>
      <c r="O232" s="1">
        <v>0</v>
      </c>
      <c r="P232" s="1"/>
      <c r="Q232" s="1" t="s">
        <v>97</v>
      </c>
      <c r="R232" s="1" t="s">
        <v>30</v>
      </c>
      <c r="S232" s="1"/>
      <c r="T232" t="s">
        <v>1861</v>
      </c>
    </row>
    <row r="233" spans="1:20" x14ac:dyDescent="0.3">
      <c r="A233" s="1" t="s">
        <v>19</v>
      </c>
      <c r="B233" s="1" t="s">
        <v>108</v>
      </c>
      <c r="C233" s="1" t="s">
        <v>154</v>
      </c>
      <c r="D233" s="1" t="s">
        <v>155</v>
      </c>
      <c r="E233" s="1">
        <v>2019</v>
      </c>
      <c r="F233" s="1">
        <v>4</v>
      </c>
      <c r="G233" s="1">
        <v>18</v>
      </c>
      <c r="H233" s="1">
        <v>1</v>
      </c>
      <c r="I233" s="1" t="s">
        <v>148</v>
      </c>
      <c r="J233" s="1">
        <v>6</v>
      </c>
      <c r="K233" s="1">
        <v>250891</v>
      </c>
      <c r="L233" s="1">
        <v>2683511</v>
      </c>
      <c r="M233" s="1">
        <v>8</v>
      </c>
      <c r="N233" s="1">
        <v>3</v>
      </c>
      <c r="O233" s="1">
        <v>0</v>
      </c>
      <c r="P233" s="1"/>
      <c r="Q233" s="1" t="s">
        <v>97</v>
      </c>
      <c r="R233" s="1" t="s">
        <v>30</v>
      </c>
      <c r="S233" s="1"/>
      <c r="T233" t="s">
        <v>1861</v>
      </c>
    </row>
    <row r="234" spans="1:20" x14ac:dyDescent="0.3">
      <c r="A234" s="1" t="s">
        <v>19</v>
      </c>
      <c r="B234" s="1" t="s">
        <v>108</v>
      </c>
      <c r="C234" s="1" t="s">
        <v>109</v>
      </c>
      <c r="D234" s="1" t="s">
        <v>110</v>
      </c>
      <c r="E234" s="1">
        <v>2019</v>
      </c>
      <c r="F234" s="1">
        <v>6</v>
      </c>
      <c r="G234" s="1">
        <v>28</v>
      </c>
      <c r="H234" s="1">
        <v>2</v>
      </c>
      <c r="I234" s="1" t="s">
        <v>111</v>
      </c>
      <c r="J234" s="1">
        <v>1</v>
      </c>
      <c r="K234" s="1">
        <v>252508</v>
      </c>
      <c r="L234" s="1">
        <v>2689015</v>
      </c>
      <c r="M234" s="1">
        <v>7</v>
      </c>
      <c r="N234" s="1">
        <v>32</v>
      </c>
      <c r="O234" s="1">
        <v>0</v>
      </c>
      <c r="P234" s="1"/>
      <c r="Q234" s="1" t="s">
        <v>97</v>
      </c>
      <c r="R234" s="1" t="s">
        <v>30</v>
      </c>
      <c r="S234" s="1" t="s">
        <v>156</v>
      </c>
      <c r="T234" t="s">
        <v>1864</v>
      </c>
    </row>
    <row r="235" spans="1:20" x14ac:dyDescent="0.3">
      <c r="A235" s="1" t="s">
        <v>19</v>
      </c>
      <c r="B235" s="1" t="s">
        <v>108</v>
      </c>
      <c r="C235" s="1" t="s">
        <v>109</v>
      </c>
      <c r="D235" s="1" t="s">
        <v>110</v>
      </c>
      <c r="E235" s="1">
        <v>2019</v>
      </c>
      <c r="F235" s="1">
        <v>6</v>
      </c>
      <c r="G235" s="1">
        <v>28</v>
      </c>
      <c r="H235" s="1">
        <v>2</v>
      </c>
      <c r="I235" s="1" t="s">
        <v>111</v>
      </c>
      <c r="J235" s="1">
        <v>2</v>
      </c>
      <c r="K235" s="1">
        <v>252638</v>
      </c>
      <c r="L235" s="1">
        <v>2689203</v>
      </c>
      <c r="M235" s="1">
        <v>7</v>
      </c>
      <c r="N235" s="1">
        <v>45</v>
      </c>
      <c r="O235" s="1">
        <v>0</v>
      </c>
      <c r="P235" s="1"/>
      <c r="Q235" s="1" t="s">
        <v>97</v>
      </c>
      <c r="R235" s="1" t="s">
        <v>30</v>
      </c>
      <c r="S235" s="1" t="s">
        <v>157</v>
      </c>
      <c r="T235" t="s">
        <v>1870</v>
      </c>
    </row>
    <row r="236" spans="1:20" x14ac:dyDescent="0.3">
      <c r="A236" s="1" t="s">
        <v>19</v>
      </c>
      <c r="B236" s="1" t="s">
        <v>108</v>
      </c>
      <c r="C236" s="1" t="s">
        <v>109</v>
      </c>
      <c r="D236" s="1" t="s">
        <v>110</v>
      </c>
      <c r="E236" s="1">
        <v>2019</v>
      </c>
      <c r="F236" s="1">
        <v>6</v>
      </c>
      <c r="G236" s="1">
        <v>28</v>
      </c>
      <c r="H236" s="1">
        <v>2</v>
      </c>
      <c r="I236" s="1" t="s">
        <v>111</v>
      </c>
      <c r="J236" s="1">
        <v>3</v>
      </c>
      <c r="K236" s="1">
        <v>252824</v>
      </c>
      <c r="L236" s="1">
        <v>2689382</v>
      </c>
      <c r="M236" s="1">
        <v>8</v>
      </c>
      <c r="N236" s="1">
        <v>3</v>
      </c>
      <c r="O236" s="1">
        <v>0</v>
      </c>
      <c r="P236" s="1"/>
      <c r="Q236" s="1" t="s">
        <v>97</v>
      </c>
      <c r="R236" s="1" t="s">
        <v>30</v>
      </c>
      <c r="S236" s="1" t="s">
        <v>158</v>
      </c>
      <c r="T236" t="s">
        <v>1870</v>
      </c>
    </row>
    <row r="237" spans="1:20" x14ac:dyDescent="0.3">
      <c r="A237" s="1" t="s">
        <v>19</v>
      </c>
      <c r="B237" s="1" t="s">
        <v>108</v>
      </c>
      <c r="C237" s="1" t="s">
        <v>109</v>
      </c>
      <c r="D237" s="1" t="s">
        <v>110</v>
      </c>
      <c r="E237" s="1">
        <v>2019</v>
      </c>
      <c r="F237" s="1">
        <v>6</v>
      </c>
      <c r="G237" s="1">
        <v>28</v>
      </c>
      <c r="H237" s="1">
        <v>2</v>
      </c>
      <c r="I237" s="1" t="s">
        <v>111</v>
      </c>
      <c r="J237" s="1">
        <v>4</v>
      </c>
      <c r="K237" s="1">
        <v>253078</v>
      </c>
      <c r="L237" s="1">
        <v>2689366</v>
      </c>
      <c r="M237" s="1">
        <v>8</v>
      </c>
      <c r="N237" s="1">
        <v>23</v>
      </c>
      <c r="O237" s="1">
        <v>0</v>
      </c>
      <c r="P237" s="1"/>
      <c r="Q237" s="1" t="s">
        <v>97</v>
      </c>
      <c r="R237" s="1" t="s">
        <v>52</v>
      </c>
      <c r="S237" s="1" t="s">
        <v>159</v>
      </c>
      <c r="T237" t="s">
        <v>1870</v>
      </c>
    </row>
    <row r="238" spans="1:20" x14ac:dyDescent="0.3">
      <c r="A238" s="1" t="s">
        <v>19</v>
      </c>
      <c r="B238" s="1" t="s">
        <v>108</v>
      </c>
      <c r="C238" s="1" t="s">
        <v>109</v>
      </c>
      <c r="D238" s="1" t="s">
        <v>110</v>
      </c>
      <c r="E238" s="1">
        <v>2019</v>
      </c>
      <c r="F238" s="1">
        <v>6</v>
      </c>
      <c r="G238" s="1">
        <v>28</v>
      </c>
      <c r="H238" s="1">
        <v>2</v>
      </c>
      <c r="I238" s="1" t="s">
        <v>111</v>
      </c>
      <c r="J238" s="1">
        <v>5</v>
      </c>
      <c r="K238" s="1">
        <v>253300</v>
      </c>
      <c r="L238" s="1">
        <v>2689534</v>
      </c>
      <c r="M238" s="1">
        <v>8</v>
      </c>
      <c r="N238" s="1">
        <v>40</v>
      </c>
      <c r="O238" s="1">
        <v>0</v>
      </c>
      <c r="P238" s="1"/>
      <c r="Q238" s="1" t="s">
        <v>97</v>
      </c>
      <c r="R238" s="1" t="s">
        <v>30</v>
      </c>
      <c r="S238" s="1" t="s">
        <v>160</v>
      </c>
      <c r="T238" t="s">
        <v>1870</v>
      </c>
    </row>
    <row r="239" spans="1:20" x14ac:dyDescent="0.3">
      <c r="A239" s="1" t="s">
        <v>19</v>
      </c>
      <c r="B239" s="1" t="s">
        <v>108</v>
      </c>
      <c r="C239" s="1" t="s">
        <v>109</v>
      </c>
      <c r="D239" s="1" t="s">
        <v>110</v>
      </c>
      <c r="E239" s="1">
        <v>2019</v>
      </c>
      <c r="F239" s="1">
        <v>6</v>
      </c>
      <c r="G239" s="1">
        <v>28</v>
      </c>
      <c r="H239" s="1">
        <v>2</v>
      </c>
      <c r="I239" s="1" t="s">
        <v>111</v>
      </c>
      <c r="J239" s="1">
        <v>6</v>
      </c>
      <c r="K239" s="1">
        <v>253377</v>
      </c>
      <c r="L239" s="1">
        <v>2689290</v>
      </c>
      <c r="M239" s="1">
        <v>8</v>
      </c>
      <c r="N239" s="1">
        <v>51</v>
      </c>
      <c r="O239" s="1">
        <v>0</v>
      </c>
      <c r="P239" s="1"/>
      <c r="Q239" s="1" t="s">
        <v>97</v>
      </c>
      <c r="R239" s="1" t="s">
        <v>30</v>
      </c>
      <c r="S239" s="1" t="s">
        <v>161</v>
      </c>
      <c r="T239" t="s">
        <v>1861</v>
      </c>
    </row>
    <row r="240" spans="1:20" x14ac:dyDescent="0.3">
      <c r="A240" s="1" t="s">
        <v>19</v>
      </c>
      <c r="B240" s="1" t="s">
        <v>108</v>
      </c>
      <c r="C240" s="1" t="s">
        <v>114</v>
      </c>
      <c r="D240" s="1" t="s">
        <v>115</v>
      </c>
      <c r="E240" s="1">
        <v>2019</v>
      </c>
      <c r="F240" s="1">
        <v>6</v>
      </c>
      <c r="G240" s="1">
        <v>28</v>
      </c>
      <c r="H240" s="1">
        <v>2</v>
      </c>
      <c r="I240" s="1" t="s">
        <v>116</v>
      </c>
      <c r="J240" s="1">
        <v>1</v>
      </c>
      <c r="K240" s="1">
        <v>253961</v>
      </c>
      <c r="L240" s="1">
        <v>2688928</v>
      </c>
      <c r="M240" s="1">
        <v>7</v>
      </c>
      <c r="N240" s="1">
        <v>38</v>
      </c>
      <c r="O240" s="1">
        <v>0</v>
      </c>
      <c r="P240" s="1"/>
      <c r="Q240" s="1" t="s">
        <v>97</v>
      </c>
      <c r="R240" s="1" t="s">
        <v>30</v>
      </c>
      <c r="S240" s="1" t="s">
        <v>117</v>
      </c>
      <c r="T240" t="s">
        <v>1861</v>
      </c>
    </row>
    <row r="241" spans="1:20" x14ac:dyDescent="0.3">
      <c r="A241" s="1" t="s">
        <v>19</v>
      </c>
      <c r="B241" s="1" t="s">
        <v>108</v>
      </c>
      <c r="C241" s="1" t="s">
        <v>114</v>
      </c>
      <c r="D241" s="1" t="s">
        <v>115</v>
      </c>
      <c r="E241" s="1">
        <v>2019</v>
      </c>
      <c r="F241" s="1">
        <v>6</v>
      </c>
      <c r="G241" s="1">
        <v>28</v>
      </c>
      <c r="H241" s="1">
        <v>2</v>
      </c>
      <c r="I241" s="1" t="s">
        <v>116</v>
      </c>
      <c r="J241" s="1">
        <v>2</v>
      </c>
      <c r="K241" s="1">
        <v>254161</v>
      </c>
      <c r="L241" s="1">
        <v>2688852</v>
      </c>
      <c r="M241" s="1">
        <v>7</v>
      </c>
      <c r="N241" s="1">
        <v>45</v>
      </c>
      <c r="O241" s="1">
        <v>0</v>
      </c>
      <c r="P241" s="1"/>
      <c r="Q241" s="1" t="s">
        <v>97</v>
      </c>
      <c r="R241" s="1" t="s">
        <v>28</v>
      </c>
      <c r="S241" s="1"/>
      <c r="T241" t="s">
        <v>1863</v>
      </c>
    </row>
    <row r="242" spans="1:20" x14ac:dyDescent="0.3">
      <c r="A242" s="1" t="s">
        <v>19</v>
      </c>
      <c r="B242" s="1" t="s">
        <v>108</v>
      </c>
      <c r="C242" s="1" t="s">
        <v>114</v>
      </c>
      <c r="D242" s="1" t="s">
        <v>115</v>
      </c>
      <c r="E242" s="1">
        <v>2019</v>
      </c>
      <c r="F242" s="1">
        <v>6</v>
      </c>
      <c r="G242" s="1">
        <v>28</v>
      </c>
      <c r="H242" s="1">
        <v>2</v>
      </c>
      <c r="I242" s="1" t="s">
        <v>116</v>
      </c>
      <c r="J242" s="1">
        <v>3</v>
      </c>
      <c r="K242" s="1">
        <v>254306</v>
      </c>
      <c r="L242" s="1">
        <v>2688700</v>
      </c>
      <c r="M242" s="1">
        <v>7</v>
      </c>
      <c r="N242" s="1">
        <v>54</v>
      </c>
      <c r="O242" s="1">
        <v>0</v>
      </c>
      <c r="P242" s="1"/>
      <c r="Q242" s="1" t="s">
        <v>97</v>
      </c>
      <c r="R242" s="1" t="s">
        <v>28</v>
      </c>
      <c r="S242" s="1"/>
      <c r="T242" t="s">
        <v>1870</v>
      </c>
    </row>
    <row r="243" spans="1:20" x14ac:dyDescent="0.3">
      <c r="A243" s="1" t="s">
        <v>19</v>
      </c>
      <c r="B243" s="1" t="s">
        <v>108</v>
      </c>
      <c r="C243" s="1" t="s">
        <v>114</v>
      </c>
      <c r="D243" s="1" t="s">
        <v>115</v>
      </c>
      <c r="E243" s="1">
        <v>2019</v>
      </c>
      <c r="F243" s="1">
        <v>6</v>
      </c>
      <c r="G243" s="1">
        <v>28</v>
      </c>
      <c r="H243" s="1">
        <v>2</v>
      </c>
      <c r="I243" s="1" t="s">
        <v>116</v>
      </c>
      <c r="J243" s="1">
        <v>4</v>
      </c>
      <c r="K243" s="1">
        <v>254516</v>
      </c>
      <c r="L243" s="1">
        <v>2688533</v>
      </c>
      <c r="M243" s="1">
        <v>8</v>
      </c>
      <c r="N243" s="1">
        <v>2</v>
      </c>
      <c r="O243" s="1">
        <v>0</v>
      </c>
      <c r="P243" s="1"/>
      <c r="Q243" s="1" t="s">
        <v>97</v>
      </c>
      <c r="R243" s="1" t="s">
        <v>30</v>
      </c>
      <c r="S243" s="1" t="s">
        <v>118</v>
      </c>
      <c r="T243" t="s">
        <v>1870</v>
      </c>
    </row>
    <row r="244" spans="1:20" x14ac:dyDescent="0.3">
      <c r="A244" s="1" t="s">
        <v>19</v>
      </c>
      <c r="B244" s="1" t="s">
        <v>108</v>
      </c>
      <c r="C244" s="1" t="s">
        <v>114</v>
      </c>
      <c r="D244" s="1" t="s">
        <v>115</v>
      </c>
      <c r="E244" s="1">
        <v>2019</v>
      </c>
      <c r="F244" s="1">
        <v>6</v>
      </c>
      <c r="G244" s="1">
        <v>28</v>
      </c>
      <c r="H244" s="1">
        <v>2</v>
      </c>
      <c r="I244" s="1" t="s">
        <v>116</v>
      </c>
      <c r="J244" s="1">
        <v>5</v>
      </c>
      <c r="K244" s="1">
        <v>254633</v>
      </c>
      <c r="L244" s="1">
        <v>2688703</v>
      </c>
      <c r="M244" s="1">
        <v>8</v>
      </c>
      <c r="N244" s="1">
        <v>16</v>
      </c>
      <c r="O244" s="1">
        <v>0</v>
      </c>
      <c r="P244" s="1"/>
      <c r="Q244" s="1" t="s">
        <v>97</v>
      </c>
      <c r="R244" s="1" t="s">
        <v>30</v>
      </c>
      <c r="S244" s="1" t="s">
        <v>119</v>
      </c>
      <c r="T244" t="s">
        <v>1870</v>
      </c>
    </row>
    <row r="245" spans="1:20" x14ac:dyDescent="0.3">
      <c r="A245" s="1" t="s">
        <v>19</v>
      </c>
      <c r="B245" s="1" t="s">
        <v>108</v>
      </c>
      <c r="C245" s="1" t="s">
        <v>114</v>
      </c>
      <c r="D245" s="1" t="s">
        <v>115</v>
      </c>
      <c r="E245" s="1">
        <v>2019</v>
      </c>
      <c r="F245" s="1">
        <v>6</v>
      </c>
      <c r="G245" s="1">
        <v>28</v>
      </c>
      <c r="H245" s="1">
        <v>2</v>
      </c>
      <c r="I245" s="1" t="s">
        <v>116</v>
      </c>
      <c r="J245" s="1">
        <v>6</v>
      </c>
      <c r="K245" s="1">
        <v>254810</v>
      </c>
      <c r="L245" s="1">
        <v>2688885</v>
      </c>
      <c r="M245" s="1">
        <v>8</v>
      </c>
      <c r="N245" s="1">
        <v>28</v>
      </c>
      <c r="O245" s="1">
        <v>0</v>
      </c>
      <c r="P245" s="1"/>
      <c r="Q245" s="1" t="s">
        <v>97</v>
      </c>
      <c r="R245" s="1" t="s">
        <v>30</v>
      </c>
      <c r="S245" s="1" t="s">
        <v>120</v>
      </c>
      <c r="T245" t="s">
        <v>1870</v>
      </c>
    </row>
    <row r="246" spans="1:20" x14ac:dyDescent="0.3">
      <c r="A246" s="1" t="s">
        <v>19</v>
      </c>
      <c r="B246" s="1" t="s">
        <v>108</v>
      </c>
      <c r="C246" s="1" t="s">
        <v>121</v>
      </c>
      <c r="D246" s="1" t="s">
        <v>122</v>
      </c>
      <c r="E246" s="1">
        <v>2019</v>
      </c>
      <c r="F246" s="1">
        <v>6</v>
      </c>
      <c r="G246" s="1">
        <v>25</v>
      </c>
      <c r="H246" s="1">
        <v>2</v>
      </c>
      <c r="I246" s="1" t="s">
        <v>162</v>
      </c>
      <c r="J246" s="1">
        <v>5</v>
      </c>
      <c r="K246" s="1">
        <v>239439</v>
      </c>
      <c r="L246" s="1">
        <v>2679924</v>
      </c>
      <c r="M246" s="1">
        <v>8</v>
      </c>
      <c r="N246" s="1">
        <v>34</v>
      </c>
      <c r="O246" s="1">
        <v>0</v>
      </c>
      <c r="P246" s="1"/>
      <c r="Q246" s="1" t="s">
        <v>97</v>
      </c>
      <c r="R246" s="1" t="s">
        <v>29</v>
      </c>
      <c r="S246" s="1"/>
      <c r="T246" t="s">
        <v>1864</v>
      </c>
    </row>
    <row r="247" spans="1:20" x14ac:dyDescent="0.3">
      <c r="A247" s="1" t="s">
        <v>19</v>
      </c>
      <c r="B247" s="1" t="s">
        <v>108</v>
      </c>
      <c r="C247" s="1" t="s">
        <v>121</v>
      </c>
      <c r="D247" s="1" t="s">
        <v>122</v>
      </c>
      <c r="E247" s="1">
        <v>2019</v>
      </c>
      <c r="F247" s="1">
        <v>6</v>
      </c>
      <c r="G247" s="1">
        <v>25</v>
      </c>
      <c r="H247" s="1">
        <v>2</v>
      </c>
      <c r="I247" s="1" t="s">
        <v>162</v>
      </c>
      <c r="J247" s="1">
        <v>10</v>
      </c>
      <c r="K247" s="1">
        <v>239257</v>
      </c>
      <c r="L247" s="1">
        <v>2680381</v>
      </c>
      <c r="M247" s="1">
        <v>8</v>
      </c>
      <c r="N247" s="1">
        <v>21</v>
      </c>
      <c r="O247" s="1">
        <v>0</v>
      </c>
      <c r="P247" s="1"/>
      <c r="Q247" s="1" t="s">
        <v>97</v>
      </c>
      <c r="R247" s="1" t="s">
        <v>24</v>
      </c>
      <c r="S247" s="1"/>
      <c r="T247" t="s">
        <v>1861</v>
      </c>
    </row>
    <row r="248" spans="1:20" x14ac:dyDescent="0.3">
      <c r="A248" s="1" t="s">
        <v>19</v>
      </c>
      <c r="B248" s="1" t="s">
        <v>108</v>
      </c>
      <c r="C248" s="1" t="s">
        <v>121</v>
      </c>
      <c r="D248" s="1" t="s">
        <v>122</v>
      </c>
      <c r="E248" s="1">
        <v>2019</v>
      </c>
      <c r="F248" s="1">
        <v>6</v>
      </c>
      <c r="G248" s="1">
        <v>25</v>
      </c>
      <c r="H248" s="1">
        <v>2</v>
      </c>
      <c r="I248" s="1" t="s">
        <v>162</v>
      </c>
      <c r="J248" s="1">
        <v>12</v>
      </c>
      <c r="K248" s="1">
        <v>239817</v>
      </c>
      <c r="L248" s="1">
        <v>2680696</v>
      </c>
      <c r="M248" s="1">
        <v>8</v>
      </c>
      <c r="N248" s="1">
        <v>2</v>
      </c>
      <c r="O248" s="1">
        <v>0</v>
      </c>
      <c r="P248" s="1"/>
      <c r="Q248" s="1" t="s">
        <v>97</v>
      </c>
      <c r="R248" s="1" t="s">
        <v>52</v>
      </c>
      <c r="S248" s="1"/>
      <c r="T248" t="s">
        <v>1870</v>
      </c>
    </row>
    <row r="249" spans="1:20" x14ac:dyDescent="0.3">
      <c r="A249" s="1" t="s">
        <v>19</v>
      </c>
      <c r="B249" s="1" t="s">
        <v>108</v>
      </c>
      <c r="C249" s="1" t="s">
        <v>121</v>
      </c>
      <c r="D249" s="1" t="s">
        <v>122</v>
      </c>
      <c r="E249" s="1">
        <v>2019</v>
      </c>
      <c r="F249" s="1">
        <v>6</v>
      </c>
      <c r="G249" s="1">
        <v>25</v>
      </c>
      <c r="H249" s="1">
        <v>2</v>
      </c>
      <c r="I249" s="1" t="s">
        <v>162</v>
      </c>
      <c r="J249" s="1">
        <v>13</v>
      </c>
      <c r="K249" s="1">
        <v>239987</v>
      </c>
      <c r="L249" s="1">
        <v>2680498</v>
      </c>
      <c r="M249" s="1">
        <v>7</v>
      </c>
      <c r="N249" s="1">
        <v>26</v>
      </c>
      <c r="O249" s="1">
        <v>0</v>
      </c>
      <c r="P249" s="1"/>
      <c r="Q249" s="1" t="s">
        <v>97</v>
      </c>
      <c r="R249" s="1" t="s">
        <v>24</v>
      </c>
      <c r="S249" s="1"/>
      <c r="T249" t="s">
        <v>1864</v>
      </c>
    </row>
    <row r="250" spans="1:20" x14ac:dyDescent="0.3">
      <c r="A250" s="1" t="s">
        <v>19</v>
      </c>
      <c r="B250" s="1" t="s">
        <v>108</v>
      </c>
      <c r="C250" s="1" t="s">
        <v>121</v>
      </c>
      <c r="D250" s="1" t="s">
        <v>122</v>
      </c>
      <c r="E250" s="1">
        <v>2019</v>
      </c>
      <c r="F250" s="1">
        <v>6</v>
      </c>
      <c r="G250" s="1">
        <v>25</v>
      </c>
      <c r="H250" s="1">
        <v>2</v>
      </c>
      <c r="I250" s="1" t="s">
        <v>162</v>
      </c>
      <c r="J250" s="1">
        <v>14</v>
      </c>
      <c r="K250" s="1">
        <v>240008</v>
      </c>
      <c r="L250" s="1">
        <v>2680276</v>
      </c>
      <c r="M250" s="1">
        <v>7</v>
      </c>
      <c r="N250" s="1">
        <v>35</v>
      </c>
      <c r="O250" s="1">
        <v>0</v>
      </c>
      <c r="P250" s="1"/>
      <c r="Q250" s="1" t="s">
        <v>97</v>
      </c>
      <c r="R250" s="1" t="s">
        <v>29</v>
      </c>
      <c r="S250" s="1"/>
      <c r="T250" t="s">
        <v>1864</v>
      </c>
    </row>
    <row r="251" spans="1:20" x14ac:dyDescent="0.3">
      <c r="A251" s="1" t="s">
        <v>19</v>
      </c>
      <c r="B251" s="1" t="s">
        <v>108</v>
      </c>
      <c r="C251" s="1" t="s">
        <v>121</v>
      </c>
      <c r="D251" s="1" t="s">
        <v>122</v>
      </c>
      <c r="E251" s="1">
        <v>2019</v>
      </c>
      <c r="F251" s="1">
        <v>6</v>
      </c>
      <c r="G251" s="1">
        <v>25</v>
      </c>
      <c r="H251" s="1">
        <v>2</v>
      </c>
      <c r="I251" s="1" t="s">
        <v>162</v>
      </c>
      <c r="J251" s="1">
        <v>15</v>
      </c>
      <c r="K251" s="1">
        <v>239939</v>
      </c>
      <c r="L251" s="1">
        <v>2680945</v>
      </c>
      <c r="M251" s="1">
        <v>7</v>
      </c>
      <c r="N251" s="1">
        <v>14</v>
      </c>
      <c r="O251" s="1">
        <v>0</v>
      </c>
      <c r="P251" s="1"/>
      <c r="Q251" s="1" t="s">
        <v>97</v>
      </c>
      <c r="R251" s="1" t="s">
        <v>52</v>
      </c>
      <c r="S251" s="1" t="s">
        <v>163</v>
      </c>
      <c r="T251" t="s">
        <v>1870</v>
      </c>
    </row>
    <row r="252" spans="1:20" x14ac:dyDescent="0.3">
      <c r="A252" s="1" t="s">
        <v>19</v>
      </c>
      <c r="B252" s="1" t="s">
        <v>108</v>
      </c>
      <c r="C252" s="1" t="s">
        <v>121</v>
      </c>
      <c r="D252" s="1" t="s">
        <v>122</v>
      </c>
      <c r="E252" s="1">
        <v>2019</v>
      </c>
      <c r="F252" s="1">
        <v>6</v>
      </c>
      <c r="G252" s="1">
        <v>25</v>
      </c>
      <c r="H252" s="1">
        <v>2</v>
      </c>
      <c r="I252" s="1" t="s">
        <v>162</v>
      </c>
      <c r="J252" s="1">
        <v>16</v>
      </c>
      <c r="K252" s="1">
        <v>239622</v>
      </c>
      <c r="L252" s="1">
        <v>2680413</v>
      </c>
      <c r="M252" s="1">
        <v>8</v>
      </c>
      <c r="N252" s="1">
        <v>11</v>
      </c>
      <c r="O252" s="1">
        <v>0</v>
      </c>
      <c r="P252" s="1"/>
      <c r="Q252" s="1" t="s">
        <v>97</v>
      </c>
      <c r="R252" s="1" t="s">
        <v>24</v>
      </c>
      <c r="S252" s="1"/>
      <c r="T252" t="s">
        <v>1861</v>
      </c>
    </row>
    <row r="253" spans="1:20" x14ac:dyDescent="0.3">
      <c r="A253" s="1" t="s">
        <v>19</v>
      </c>
      <c r="B253" s="1" t="s">
        <v>108</v>
      </c>
      <c r="C253" s="1" t="s">
        <v>121</v>
      </c>
      <c r="D253" s="1" t="s">
        <v>122</v>
      </c>
      <c r="E253" s="1">
        <v>2019</v>
      </c>
      <c r="F253" s="1">
        <v>6</v>
      </c>
      <c r="G253" s="1">
        <v>25</v>
      </c>
      <c r="H253" s="1">
        <v>2</v>
      </c>
      <c r="I253" s="1" t="s">
        <v>162</v>
      </c>
      <c r="J253" s="1">
        <v>17</v>
      </c>
      <c r="K253" s="1">
        <v>240116</v>
      </c>
      <c r="L253" s="1">
        <v>2679921</v>
      </c>
      <c r="M253" s="1">
        <v>7</v>
      </c>
      <c r="N253" s="1">
        <v>43</v>
      </c>
      <c r="O253" s="1">
        <v>0</v>
      </c>
      <c r="P253" s="1"/>
      <c r="Q253" s="1" t="s">
        <v>97</v>
      </c>
      <c r="R253" s="1" t="s">
        <v>24</v>
      </c>
      <c r="S253" s="1"/>
      <c r="T253" t="s">
        <v>1861</v>
      </c>
    </row>
    <row r="254" spans="1:20" x14ac:dyDescent="0.3">
      <c r="A254" s="1" t="s">
        <v>19</v>
      </c>
      <c r="B254" s="1" t="s">
        <v>108</v>
      </c>
      <c r="C254" s="1" t="s">
        <v>121</v>
      </c>
      <c r="D254" s="1" t="s">
        <v>122</v>
      </c>
      <c r="E254" s="1">
        <v>2019</v>
      </c>
      <c r="F254" s="1">
        <v>6</v>
      </c>
      <c r="G254" s="1">
        <v>25</v>
      </c>
      <c r="H254" s="1">
        <v>2</v>
      </c>
      <c r="I254" s="1" t="s">
        <v>162</v>
      </c>
      <c r="J254" s="1">
        <v>18</v>
      </c>
      <c r="K254" s="1">
        <v>240148</v>
      </c>
      <c r="L254" s="1">
        <v>2679596</v>
      </c>
      <c r="M254" s="1">
        <v>7</v>
      </c>
      <c r="N254" s="1">
        <v>51</v>
      </c>
      <c r="O254" s="1">
        <v>0</v>
      </c>
      <c r="P254" s="1"/>
      <c r="Q254" s="1" t="s">
        <v>97</v>
      </c>
      <c r="R254" s="1" t="s">
        <v>24</v>
      </c>
      <c r="S254" s="1"/>
      <c r="T254" t="s">
        <v>1861</v>
      </c>
    </row>
    <row r="255" spans="1:20" x14ac:dyDescent="0.3">
      <c r="A255" s="1" t="s">
        <v>19</v>
      </c>
      <c r="B255" s="1" t="s">
        <v>108</v>
      </c>
      <c r="C255" s="1" t="s">
        <v>126</v>
      </c>
      <c r="D255" s="1" t="s">
        <v>127</v>
      </c>
      <c r="E255" s="1">
        <v>2019</v>
      </c>
      <c r="F255" s="1">
        <v>5</v>
      </c>
      <c r="G255" s="1">
        <v>30</v>
      </c>
      <c r="H255" s="1">
        <v>2</v>
      </c>
      <c r="I255" s="1" t="s">
        <v>164</v>
      </c>
      <c r="J255" s="1">
        <v>1</v>
      </c>
      <c r="K255" s="1">
        <v>247436</v>
      </c>
      <c r="L255" s="1">
        <v>2682208</v>
      </c>
      <c r="M255" s="1">
        <v>8</v>
      </c>
      <c r="N255" s="1">
        <v>20</v>
      </c>
      <c r="O255" s="1">
        <v>0</v>
      </c>
      <c r="P255" s="1"/>
      <c r="Q255" s="1" t="s">
        <v>97</v>
      </c>
      <c r="R255" s="1" t="s">
        <v>24</v>
      </c>
      <c r="S255" s="1"/>
      <c r="T255" t="s">
        <v>1861</v>
      </c>
    </row>
    <row r="256" spans="1:20" x14ac:dyDescent="0.3">
      <c r="A256" s="1" t="s">
        <v>19</v>
      </c>
      <c r="B256" s="1" t="s">
        <v>108</v>
      </c>
      <c r="C256" s="1" t="s">
        <v>126</v>
      </c>
      <c r="D256" s="1" t="s">
        <v>127</v>
      </c>
      <c r="E256" s="1">
        <v>2019</v>
      </c>
      <c r="F256" s="1">
        <v>5</v>
      </c>
      <c r="G256" s="1">
        <v>30</v>
      </c>
      <c r="H256" s="1">
        <v>2</v>
      </c>
      <c r="I256" s="1" t="s">
        <v>164</v>
      </c>
      <c r="J256" s="1">
        <v>2</v>
      </c>
      <c r="K256" s="1">
        <v>247512</v>
      </c>
      <c r="L256" s="1">
        <v>2682344</v>
      </c>
      <c r="M256" s="1">
        <v>8</v>
      </c>
      <c r="N256" s="1">
        <v>6</v>
      </c>
      <c r="O256" s="1">
        <v>0</v>
      </c>
      <c r="P256" s="1"/>
      <c r="Q256" s="1" t="s">
        <v>97</v>
      </c>
      <c r="R256" s="1" t="s">
        <v>24</v>
      </c>
      <c r="S256" s="1"/>
      <c r="T256" t="s">
        <v>1861</v>
      </c>
    </row>
    <row r="257" spans="1:20" x14ac:dyDescent="0.3">
      <c r="A257" s="1" t="s">
        <v>19</v>
      </c>
      <c r="B257" s="1" t="s">
        <v>108</v>
      </c>
      <c r="C257" s="1" t="s">
        <v>126</v>
      </c>
      <c r="D257" s="1" t="s">
        <v>127</v>
      </c>
      <c r="E257" s="1">
        <v>2019</v>
      </c>
      <c r="F257" s="1">
        <v>5</v>
      </c>
      <c r="G257" s="1">
        <v>30</v>
      </c>
      <c r="H257" s="1">
        <v>2</v>
      </c>
      <c r="I257" s="1" t="s">
        <v>164</v>
      </c>
      <c r="J257" s="1">
        <v>3</v>
      </c>
      <c r="K257" s="1">
        <v>247697</v>
      </c>
      <c r="L257" s="1">
        <v>2682428</v>
      </c>
      <c r="M257" s="1">
        <v>7</v>
      </c>
      <c r="N257" s="1">
        <v>53</v>
      </c>
      <c r="O257" s="1">
        <v>0</v>
      </c>
      <c r="P257" s="1"/>
      <c r="Q257" s="1" t="s">
        <v>97</v>
      </c>
      <c r="R257" s="1" t="s">
        <v>24</v>
      </c>
      <c r="S257" s="1"/>
      <c r="T257" t="s">
        <v>1861</v>
      </c>
    </row>
    <row r="258" spans="1:20" x14ac:dyDescent="0.3">
      <c r="A258" s="1" t="s">
        <v>19</v>
      </c>
      <c r="B258" s="1" t="s">
        <v>108</v>
      </c>
      <c r="C258" s="1" t="s">
        <v>126</v>
      </c>
      <c r="D258" s="1" t="s">
        <v>127</v>
      </c>
      <c r="E258" s="1">
        <v>2019</v>
      </c>
      <c r="F258" s="1">
        <v>5</v>
      </c>
      <c r="G258" s="1">
        <v>30</v>
      </c>
      <c r="H258" s="1">
        <v>2</v>
      </c>
      <c r="I258" s="1" t="s">
        <v>164</v>
      </c>
      <c r="J258" s="1">
        <v>4</v>
      </c>
      <c r="K258" s="1">
        <v>247834</v>
      </c>
      <c r="L258" s="1">
        <v>2682563</v>
      </c>
      <c r="M258" s="1">
        <v>7</v>
      </c>
      <c r="N258" s="1">
        <v>40</v>
      </c>
      <c r="O258" s="1">
        <v>0</v>
      </c>
      <c r="P258" s="1"/>
      <c r="Q258" s="1" t="s">
        <v>97</v>
      </c>
      <c r="R258" s="1" t="s">
        <v>52</v>
      </c>
      <c r="S258" s="1"/>
      <c r="T258" t="s">
        <v>1861</v>
      </c>
    </row>
    <row r="259" spans="1:20" x14ac:dyDescent="0.3">
      <c r="A259" s="1" t="s">
        <v>19</v>
      </c>
      <c r="B259" s="1" t="s">
        <v>108</v>
      </c>
      <c r="C259" s="1" t="s">
        <v>126</v>
      </c>
      <c r="D259" s="1" t="s">
        <v>127</v>
      </c>
      <c r="E259" s="1">
        <v>2019</v>
      </c>
      <c r="F259" s="1">
        <v>5</v>
      </c>
      <c r="G259" s="1">
        <v>30</v>
      </c>
      <c r="H259" s="1">
        <v>2</v>
      </c>
      <c r="I259" s="1" t="s">
        <v>164</v>
      </c>
      <c r="J259" s="1">
        <v>5</v>
      </c>
      <c r="K259" s="1">
        <v>247933</v>
      </c>
      <c r="L259" s="1">
        <v>2683037</v>
      </c>
      <c r="M259" s="1">
        <v>7</v>
      </c>
      <c r="N259" s="1">
        <v>25</v>
      </c>
      <c r="O259" s="1">
        <v>0</v>
      </c>
      <c r="P259" s="1"/>
      <c r="Q259" s="1" t="s">
        <v>97</v>
      </c>
      <c r="R259" s="1" t="s">
        <v>52</v>
      </c>
      <c r="S259" s="1"/>
      <c r="T259" t="s">
        <v>1870</v>
      </c>
    </row>
    <row r="260" spans="1:20" x14ac:dyDescent="0.3">
      <c r="A260" s="1" t="s">
        <v>19</v>
      </c>
      <c r="B260" s="1" t="s">
        <v>108</v>
      </c>
      <c r="C260" s="1" t="s">
        <v>126</v>
      </c>
      <c r="D260" s="1" t="s">
        <v>127</v>
      </c>
      <c r="E260" s="1">
        <v>2019</v>
      </c>
      <c r="F260" s="1">
        <v>5</v>
      </c>
      <c r="G260" s="1">
        <v>30</v>
      </c>
      <c r="H260" s="1">
        <v>2</v>
      </c>
      <c r="I260" s="1" t="s">
        <v>164</v>
      </c>
      <c r="J260" s="1">
        <v>6</v>
      </c>
      <c r="K260" s="1">
        <v>247980</v>
      </c>
      <c r="L260" s="1">
        <v>2683273</v>
      </c>
      <c r="M260" s="1">
        <v>7</v>
      </c>
      <c r="N260" s="1">
        <v>10</v>
      </c>
      <c r="O260" s="1">
        <v>0</v>
      </c>
      <c r="P260" s="1"/>
      <c r="Q260" s="1" t="s">
        <v>97</v>
      </c>
      <c r="R260" s="1" t="s">
        <v>30</v>
      </c>
      <c r="S260" s="1"/>
      <c r="T260" t="s">
        <v>1861</v>
      </c>
    </row>
    <row r="261" spans="1:20" x14ac:dyDescent="0.3">
      <c r="A261" s="1" t="s">
        <v>19</v>
      </c>
      <c r="B261" s="1" t="s">
        <v>108</v>
      </c>
      <c r="C261" s="1" t="s">
        <v>126</v>
      </c>
      <c r="D261" s="1" t="s">
        <v>127</v>
      </c>
      <c r="E261" s="1">
        <v>2019</v>
      </c>
      <c r="F261" s="1">
        <v>5</v>
      </c>
      <c r="G261" s="1">
        <v>30</v>
      </c>
      <c r="H261" s="1">
        <v>2</v>
      </c>
      <c r="I261" s="1" t="s">
        <v>164</v>
      </c>
      <c r="J261" s="1">
        <v>7</v>
      </c>
      <c r="K261" s="1">
        <v>248080</v>
      </c>
      <c r="L261" s="1">
        <v>2683789</v>
      </c>
      <c r="M261" s="1">
        <v>6</v>
      </c>
      <c r="N261" s="1">
        <v>52</v>
      </c>
      <c r="O261" s="1">
        <v>0</v>
      </c>
      <c r="P261" s="1"/>
      <c r="Q261" s="1" t="s">
        <v>97</v>
      </c>
      <c r="R261" s="1" t="s">
        <v>30</v>
      </c>
      <c r="S261" s="1"/>
      <c r="T261" t="s">
        <v>1870</v>
      </c>
    </row>
    <row r="262" spans="1:20" x14ac:dyDescent="0.3">
      <c r="A262" s="1" t="s">
        <v>19</v>
      </c>
      <c r="B262" s="1" t="s">
        <v>108</v>
      </c>
      <c r="C262" s="1" t="s">
        <v>126</v>
      </c>
      <c r="D262" s="1" t="s">
        <v>127</v>
      </c>
      <c r="E262" s="1">
        <v>2019</v>
      </c>
      <c r="F262" s="1">
        <v>5</v>
      </c>
      <c r="G262" s="1">
        <v>30</v>
      </c>
      <c r="H262" s="1">
        <v>2</v>
      </c>
      <c r="I262" s="1" t="s">
        <v>164</v>
      </c>
      <c r="J262" s="1">
        <v>8</v>
      </c>
      <c r="K262" s="1">
        <v>248296</v>
      </c>
      <c r="L262" s="1">
        <v>2683886</v>
      </c>
      <c r="M262" s="1">
        <v>6</v>
      </c>
      <c r="N262" s="1">
        <v>40</v>
      </c>
      <c r="O262" s="1">
        <v>0</v>
      </c>
      <c r="P262" s="1"/>
      <c r="Q262" s="1" t="s">
        <v>97</v>
      </c>
      <c r="R262" s="1" t="s">
        <v>30</v>
      </c>
      <c r="S262" s="1"/>
      <c r="T262" t="s">
        <v>1861</v>
      </c>
    </row>
    <row r="263" spans="1:20" x14ac:dyDescent="0.3">
      <c r="A263" s="1" t="s">
        <v>19</v>
      </c>
      <c r="B263" s="1" t="s">
        <v>108</v>
      </c>
      <c r="C263" s="1" t="s">
        <v>126</v>
      </c>
      <c r="D263" s="1" t="s">
        <v>127</v>
      </c>
      <c r="E263" s="1">
        <v>2019</v>
      </c>
      <c r="F263" s="1">
        <v>5</v>
      </c>
      <c r="G263" s="1">
        <v>30</v>
      </c>
      <c r="H263" s="1">
        <v>2</v>
      </c>
      <c r="I263" s="1" t="s">
        <v>164</v>
      </c>
      <c r="J263" s="1">
        <v>9</v>
      </c>
      <c r="K263" s="1">
        <v>248402</v>
      </c>
      <c r="L263" s="1">
        <v>2684179</v>
      </c>
      <c r="M263" s="1">
        <v>6</v>
      </c>
      <c r="N263" s="1">
        <v>25</v>
      </c>
      <c r="O263" s="1">
        <v>0</v>
      </c>
      <c r="P263" s="1"/>
      <c r="Q263" s="1" t="s">
        <v>97</v>
      </c>
      <c r="R263" s="1" t="s">
        <v>30</v>
      </c>
      <c r="S263" s="1"/>
      <c r="T263" t="s">
        <v>1861</v>
      </c>
    </row>
    <row r="264" spans="1:20" x14ac:dyDescent="0.3">
      <c r="A264" s="1" t="s">
        <v>19</v>
      </c>
      <c r="B264" s="1" t="s">
        <v>108</v>
      </c>
      <c r="C264" s="1" t="s">
        <v>126</v>
      </c>
      <c r="D264" s="1" t="s">
        <v>127</v>
      </c>
      <c r="E264" s="1">
        <v>2019</v>
      </c>
      <c r="F264" s="1">
        <v>5</v>
      </c>
      <c r="G264" s="1">
        <v>30</v>
      </c>
      <c r="H264" s="1">
        <v>2</v>
      </c>
      <c r="I264" s="1" t="s">
        <v>164</v>
      </c>
      <c r="J264" s="1">
        <v>10</v>
      </c>
      <c r="K264" s="1">
        <v>248392</v>
      </c>
      <c r="L264" s="1">
        <v>2684443</v>
      </c>
      <c r="M264" s="1">
        <v>6</v>
      </c>
      <c r="N264" s="1">
        <v>8</v>
      </c>
      <c r="O264" s="1">
        <v>0</v>
      </c>
      <c r="P264" s="1"/>
      <c r="Q264" s="1" t="s">
        <v>97</v>
      </c>
      <c r="R264" s="1" t="s">
        <v>24</v>
      </c>
      <c r="S264" s="1"/>
      <c r="T264" t="s">
        <v>1864</v>
      </c>
    </row>
    <row r="265" spans="1:20" x14ac:dyDescent="0.3">
      <c r="A265" s="1" t="s">
        <v>19</v>
      </c>
      <c r="B265" s="1" t="s">
        <v>108</v>
      </c>
      <c r="C265" s="1" t="s">
        <v>131</v>
      </c>
      <c r="D265" s="1" t="s">
        <v>132</v>
      </c>
      <c r="E265" s="1">
        <v>2019</v>
      </c>
      <c r="F265" s="1">
        <v>6</v>
      </c>
      <c r="G265" s="1">
        <v>6</v>
      </c>
      <c r="H265" s="1">
        <v>2</v>
      </c>
      <c r="I265" s="1" t="s">
        <v>111</v>
      </c>
      <c r="J265" s="1">
        <v>1</v>
      </c>
      <c r="K265" s="1">
        <v>254794</v>
      </c>
      <c r="L265" s="1">
        <v>2687527</v>
      </c>
      <c r="M265" s="1">
        <v>6</v>
      </c>
      <c r="N265" s="1">
        <v>54</v>
      </c>
      <c r="O265" s="1">
        <v>0</v>
      </c>
      <c r="P265" s="1"/>
      <c r="Q265" s="1"/>
      <c r="R265" s="1" t="s">
        <v>30</v>
      </c>
      <c r="S265" s="1" t="s">
        <v>165</v>
      </c>
      <c r="T265" t="s">
        <v>1870</v>
      </c>
    </row>
    <row r="266" spans="1:20" x14ac:dyDescent="0.3">
      <c r="A266" s="1" t="s">
        <v>19</v>
      </c>
      <c r="B266" s="1" t="s">
        <v>108</v>
      </c>
      <c r="C266" s="1" t="s">
        <v>131</v>
      </c>
      <c r="D266" s="1" t="s">
        <v>132</v>
      </c>
      <c r="E266" s="1">
        <v>2019</v>
      </c>
      <c r="F266" s="1">
        <v>6</v>
      </c>
      <c r="G266" s="1">
        <v>6</v>
      </c>
      <c r="H266" s="1">
        <v>2</v>
      </c>
      <c r="I266" s="1" t="s">
        <v>111</v>
      </c>
      <c r="J266" s="1">
        <v>2</v>
      </c>
      <c r="K266" s="1">
        <v>254655</v>
      </c>
      <c r="L266" s="1">
        <v>2687698</v>
      </c>
      <c r="M266" s="1">
        <v>7</v>
      </c>
      <c r="N266" s="1">
        <v>15</v>
      </c>
      <c r="O266" s="1">
        <v>0</v>
      </c>
      <c r="P266" s="1"/>
      <c r="Q266" s="1"/>
      <c r="R266" s="1" t="s">
        <v>52</v>
      </c>
      <c r="S266" s="1" t="s">
        <v>166</v>
      </c>
      <c r="T266" t="s">
        <v>1864</v>
      </c>
    </row>
    <row r="267" spans="1:20" x14ac:dyDescent="0.3">
      <c r="A267" s="1" t="s">
        <v>19</v>
      </c>
      <c r="B267" s="1" t="s">
        <v>108</v>
      </c>
      <c r="C267" s="1" t="s">
        <v>131</v>
      </c>
      <c r="D267" s="1" t="s">
        <v>132</v>
      </c>
      <c r="E267" s="1">
        <v>2019</v>
      </c>
      <c r="F267" s="1">
        <v>6</v>
      </c>
      <c r="G267" s="1">
        <v>6</v>
      </c>
      <c r="H267" s="1">
        <v>2</v>
      </c>
      <c r="I267" s="1" t="s">
        <v>111</v>
      </c>
      <c r="J267" s="1">
        <v>3</v>
      </c>
      <c r="K267" s="1">
        <v>254445</v>
      </c>
      <c r="L267" s="1">
        <v>2687713</v>
      </c>
      <c r="M267" s="1">
        <v>7</v>
      </c>
      <c r="N267" s="1">
        <v>27</v>
      </c>
      <c r="O267" s="1">
        <v>0</v>
      </c>
      <c r="P267" s="1"/>
      <c r="Q267" s="1"/>
      <c r="R267" s="1" t="s">
        <v>52</v>
      </c>
      <c r="S267" s="1" t="s">
        <v>167</v>
      </c>
      <c r="T267" t="s">
        <v>1870</v>
      </c>
    </row>
    <row r="268" spans="1:20" x14ac:dyDescent="0.3">
      <c r="A268" s="1" t="s">
        <v>19</v>
      </c>
      <c r="B268" s="1" t="s">
        <v>108</v>
      </c>
      <c r="C268" s="1" t="s">
        <v>131</v>
      </c>
      <c r="D268" s="1" t="s">
        <v>132</v>
      </c>
      <c r="E268" s="1">
        <v>2019</v>
      </c>
      <c r="F268" s="1">
        <v>6</v>
      </c>
      <c r="G268" s="1">
        <v>6</v>
      </c>
      <c r="H268" s="1">
        <v>2</v>
      </c>
      <c r="I268" s="1" t="s">
        <v>111</v>
      </c>
      <c r="J268" s="1">
        <v>4</v>
      </c>
      <c r="K268" s="1">
        <v>254247</v>
      </c>
      <c r="L268" s="1">
        <v>2687633</v>
      </c>
      <c r="M268" s="1">
        <v>7</v>
      </c>
      <c r="N268" s="1">
        <v>48</v>
      </c>
      <c r="O268" s="1">
        <v>0</v>
      </c>
      <c r="P268" s="1"/>
      <c r="Q268" s="1"/>
      <c r="R268" s="1" t="s">
        <v>52</v>
      </c>
      <c r="S268" s="1" t="s">
        <v>168</v>
      </c>
      <c r="T268" t="s">
        <v>1870</v>
      </c>
    </row>
    <row r="269" spans="1:20" x14ac:dyDescent="0.3">
      <c r="A269" s="1" t="s">
        <v>19</v>
      </c>
      <c r="B269" s="1" t="s">
        <v>108</v>
      </c>
      <c r="C269" s="1" t="s">
        <v>131</v>
      </c>
      <c r="D269" s="1" t="s">
        <v>132</v>
      </c>
      <c r="E269" s="1">
        <v>2019</v>
      </c>
      <c r="F269" s="1">
        <v>6</v>
      </c>
      <c r="G269" s="1">
        <v>6</v>
      </c>
      <c r="H269" s="1">
        <v>2</v>
      </c>
      <c r="I269" s="1" t="s">
        <v>111</v>
      </c>
      <c r="J269" s="1">
        <v>5</v>
      </c>
      <c r="K269" s="1">
        <v>254034</v>
      </c>
      <c r="L269" s="1">
        <v>2687685</v>
      </c>
      <c r="M269" s="1">
        <v>8</v>
      </c>
      <c r="N269" s="1">
        <v>3</v>
      </c>
      <c r="O269" s="1">
        <v>0</v>
      </c>
      <c r="P269" s="1"/>
      <c r="Q269" s="1"/>
      <c r="R269" s="1" t="s">
        <v>52</v>
      </c>
      <c r="S269" s="1"/>
      <c r="T269" t="s">
        <v>1870</v>
      </c>
    </row>
    <row r="270" spans="1:20" x14ac:dyDescent="0.3">
      <c r="A270" s="1" t="s">
        <v>19</v>
      </c>
      <c r="B270" s="1" t="s">
        <v>108</v>
      </c>
      <c r="C270" s="1" t="s">
        <v>131</v>
      </c>
      <c r="D270" s="1" t="s">
        <v>132</v>
      </c>
      <c r="E270" s="1">
        <v>2019</v>
      </c>
      <c r="F270" s="1">
        <v>6</v>
      </c>
      <c r="G270" s="1">
        <v>6</v>
      </c>
      <c r="H270" s="1">
        <v>2</v>
      </c>
      <c r="I270" s="1" t="s">
        <v>111</v>
      </c>
      <c r="J270" s="1">
        <v>6</v>
      </c>
      <c r="K270" s="1">
        <v>253829</v>
      </c>
      <c r="L270" s="1">
        <v>2687739</v>
      </c>
      <c r="M270" s="1">
        <v>8</v>
      </c>
      <c r="N270" s="1">
        <v>19</v>
      </c>
      <c r="O270" s="1">
        <v>0</v>
      </c>
      <c r="P270" s="1"/>
      <c r="Q270" s="1"/>
      <c r="R270" s="1" t="s">
        <v>52</v>
      </c>
      <c r="S270" s="1" t="s">
        <v>169</v>
      </c>
      <c r="T270" t="s">
        <v>1870</v>
      </c>
    </row>
    <row r="271" spans="1:20" x14ac:dyDescent="0.3">
      <c r="A271" s="1" t="s">
        <v>19</v>
      </c>
      <c r="B271" s="1" t="s">
        <v>108</v>
      </c>
      <c r="C271" s="1" t="s">
        <v>133</v>
      </c>
      <c r="D271" s="1" t="s">
        <v>134</v>
      </c>
      <c r="E271" s="1">
        <v>2019</v>
      </c>
      <c r="F271" s="1">
        <v>6</v>
      </c>
      <c r="G271" s="1">
        <v>6</v>
      </c>
      <c r="H271" s="1">
        <v>2</v>
      </c>
      <c r="I271" s="1" t="s">
        <v>116</v>
      </c>
      <c r="J271" s="1">
        <v>1</v>
      </c>
      <c r="K271" s="1">
        <v>252590</v>
      </c>
      <c r="L271" s="1">
        <v>2686279</v>
      </c>
      <c r="M271" s="1">
        <v>6</v>
      </c>
      <c r="N271" s="1">
        <v>47</v>
      </c>
      <c r="O271" s="1">
        <v>0</v>
      </c>
      <c r="P271" s="1"/>
      <c r="Q271" s="1" t="s">
        <v>97</v>
      </c>
      <c r="R271" s="1" t="s">
        <v>52</v>
      </c>
      <c r="S271" s="1"/>
      <c r="T271" t="s">
        <v>1870</v>
      </c>
    </row>
    <row r="272" spans="1:20" x14ac:dyDescent="0.3">
      <c r="A272" s="1" t="s">
        <v>19</v>
      </c>
      <c r="B272" s="1" t="s">
        <v>108</v>
      </c>
      <c r="C272" s="1" t="s">
        <v>133</v>
      </c>
      <c r="D272" s="1" t="s">
        <v>134</v>
      </c>
      <c r="E272" s="1">
        <v>2019</v>
      </c>
      <c r="F272" s="1">
        <v>6</v>
      </c>
      <c r="G272" s="1">
        <v>6</v>
      </c>
      <c r="H272" s="1">
        <v>2</v>
      </c>
      <c r="I272" s="1" t="s">
        <v>116</v>
      </c>
      <c r="J272" s="1">
        <v>2</v>
      </c>
      <c r="K272" s="1">
        <v>252504</v>
      </c>
      <c r="L272" s="1">
        <v>2686484</v>
      </c>
      <c r="M272" s="1">
        <v>6</v>
      </c>
      <c r="N272" s="1">
        <v>55</v>
      </c>
      <c r="O272" s="1">
        <v>0</v>
      </c>
      <c r="P272" s="1"/>
      <c r="Q272" s="1" t="s">
        <v>97</v>
      </c>
      <c r="R272" s="1" t="s">
        <v>52</v>
      </c>
      <c r="S272" s="1"/>
      <c r="T272" t="s">
        <v>1870</v>
      </c>
    </row>
    <row r="273" spans="1:20" x14ac:dyDescent="0.3">
      <c r="A273" s="1" t="s">
        <v>19</v>
      </c>
      <c r="B273" s="1" t="s">
        <v>108</v>
      </c>
      <c r="C273" s="1" t="s">
        <v>133</v>
      </c>
      <c r="D273" s="1" t="s">
        <v>134</v>
      </c>
      <c r="E273" s="1">
        <v>2019</v>
      </c>
      <c r="F273" s="1">
        <v>6</v>
      </c>
      <c r="G273" s="1">
        <v>6</v>
      </c>
      <c r="H273" s="1">
        <v>2</v>
      </c>
      <c r="I273" s="1" t="s">
        <v>116</v>
      </c>
      <c r="J273" s="1">
        <v>3</v>
      </c>
      <c r="K273" s="1">
        <v>252658</v>
      </c>
      <c r="L273" s="1">
        <v>2686754</v>
      </c>
      <c r="M273" s="1">
        <v>7</v>
      </c>
      <c r="N273" s="1">
        <v>4</v>
      </c>
      <c r="O273" s="1">
        <v>0</v>
      </c>
      <c r="P273" s="1"/>
      <c r="Q273" s="1" t="s">
        <v>97</v>
      </c>
      <c r="R273" s="1" t="s">
        <v>52</v>
      </c>
      <c r="S273" s="1"/>
      <c r="T273" t="s">
        <v>1863</v>
      </c>
    </row>
    <row r="274" spans="1:20" x14ac:dyDescent="0.3">
      <c r="A274" s="1" t="s">
        <v>19</v>
      </c>
      <c r="B274" s="1" t="s">
        <v>108</v>
      </c>
      <c r="C274" s="1" t="s">
        <v>133</v>
      </c>
      <c r="D274" s="1" t="s">
        <v>134</v>
      </c>
      <c r="E274" s="1">
        <v>2019</v>
      </c>
      <c r="F274" s="1">
        <v>6</v>
      </c>
      <c r="G274" s="1">
        <v>6</v>
      </c>
      <c r="H274" s="1">
        <v>2</v>
      </c>
      <c r="I274" s="1" t="s">
        <v>116</v>
      </c>
      <c r="J274" s="1">
        <v>4</v>
      </c>
      <c r="K274" s="1">
        <v>252653</v>
      </c>
      <c r="L274" s="1">
        <v>2687022</v>
      </c>
      <c r="M274" s="1">
        <v>7</v>
      </c>
      <c r="N274" s="1">
        <v>13</v>
      </c>
      <c r="O274" s="1">
        <v>0</v>
      </c>
      <c r="P274" s="1"/>
      <c r="Q274" s="1" t="s">
        <v>97</v>
      </c>
      <c r="R274" s="1" t="s">
        <v>52</v>
      </c>
      <c r="S274" s="1"/>
      <c r="T274" t="s">
        <v>1870</v>
      </c>
    </row>
    <row r="275" spans="1:20" x14ac:dyDescent="0.3">
      <c r="A275" s="1" t="s">
        <v>19</v>
      </c>
      <c r="B275" s="1" t="s">
        <v>108</v>
      </c>
      <c r="C275" s="1" t="s">
        <v>133</v>
      </c>
      <c r="D275" s="1" t="s">
        <v>134</v>
      </c>
      <c r="E275" s="1">
        <v>2019</v>
      </c>
      <c r="F275" s="1">
        <v>6</v>
      </c>
      <c r="G275" s="1">
        <v>6</v>
      </c>
      <c r="H275" s="1">
        <v>2</v>
      </c>
      <c r="I275" s="1" t="s">
        <v>116</v>
      </c>
      <c r="J275" s="1">
        <v>5</v>
      </c>
      <c r="K275" s="1">
        <v>252500</v>
      </c>
      <c r="L275" s="1">
        <v>2687172</v>
      </c>
      <c r="M275" s="1">
        <v>7</v>
      </c>
      <c r="N275" s="1">
        <v>21</v>
      </c>
      <c r="O275" s="1">
        <v>0</v>
      </c>
      <c r="P275" s="1"/>
      <c r="Q275" s="1" t="s">
        <v>97</v>
      </c>
      <c r="R275" s="1" t="s">
        <v>30</v>
      </c>
      <c r="S275" s="1"/>
      <c r="T275" t="s">
        <v>1870</v>
      </c>
    </row>
    <row r="276" spans="1:20" x14ac:dyDescent="0.3">
      <c r="A276" s="1" t="s">
        <v>19</v>
      </c>
      <c r="B276" s="1" t="s">
        <v>108</v>
      </c>
      <c r="C276" s="1" t="s">
        <v>133</v>
      </c>
      <c r="D276" s="1" t="s">
        <v>134</v>
      </c>
      <c r="E276" s="1">
        <v>2019</v>
      </c>
      <c r="F276" s="1">
        <v>6</v>
      </c>
      <c r="G276" s="1">
        <v>6</v>
      </c>
      <c r="H276" s="1">
        <v>2</v>
      </c>
      <c r="I276" s="1" t="s">
        <v>116</v>
      </c>
      <c r="J276" s="1">
        <v>6</v>
      </c>
      <c r="K276" s="1">
        <v>252358</v>
      </c>
      <c r="L276" s="1">
        <v>2687333</v>
      </c>
      <c r="M276" s="1">
        <v>7</v>
      </c>
      <c r="N276" s="1">
        <v>33</v>
      </c>
      <c r="O276" s="1">
        <v>0</v>
      </c>
      <c r="P276" s="1"/>
      <c r="Q276" s="1" t="s">
        <v>97</v>
      </c>
      <c r="R276" s="1" t="s">
        <v>30</v>
      </c>
      <c r="S276" s="1"/>
      <c r="T276" t="s">
        <v>1870</v>
      </c>
    </row>
    <row r="277" spans="1:20" x14ac:dyDescent="0.3">
      <c r="A277" s="1" t="s">
        <v>19</v>
      </c>
      <c r="B277" s="1" t="s">
        <v>108</v>
      </c>
      <c r="C277" s="1" t="s">
        <v>133</v>
      </c>
      <c r="D277" s="1" t="s">
        <v>134</v>
      </c>
      <c r="E277" s="1">
        <v>2019</v>
      </c>
      <c r="F277" s="1">
        <v>6</v>
      </c>
      <c r="G277" s="1">
        <v>6</v>
      </c>
      <c r="H277" s="1">
        <v>2</v>
      </c>
      <c r="I277" s="1" t="s">
        <v>116</v>
      </c>
      <c r="J277" s="1">
        <v>7</v>
      </c>
      <c r="K277" s="1">
        <v>252612</v>
      </c>
      <c r="L277" s="1">
        <v>2687477</v>
      </c>
      <c r="M277" s="1">
        <v>7</v>
      </c>
      <c r="N277" s="1">
        <v>41</v>
      </c>
      <c r="O277" s="1">
        <v>0</v>
      </c>
      <c r="P277" s="1"/>
      <c r="Q277" s="1" t="s">
        <v>97</v>
      </c>
      <c r="R277" s="1" t="s">
        <v>30</v>
      </c>
      <c r="S277" s="1"/>
      <c r="T277" t="s">
        <v>1861</v>
      </c>
    </row>
    <row r="278" spans="1:20" x14ac:dyDescent="0.3">
      <c r="A278" s="1" t="s">
        <v>19</v>
      </c>
      <c r="B278" s="1" t="s">
        <v>108</v>
      </c>
      <c r="C278" s="1" t="s">
        <v>133</v>
      </c>
      <c r="D278" s="1" t="s">
        <v>134</v>
      </c>
      <c r="E278" s="1">
        <v>2019</v>
      </c>
      <c r="F278" s="1">
        <v>6</v>
      </c>
      <c r="G278" s="1">
        <v>6</v>
      </c>
      <c r="H278" s="1">
        <v>2</v>
      </c>
      <c r="I278" s="1" t="s">
        <v>116</v>
      </c>
      <c r="J278" s="1">
        <v>8</v>
      </c>
      <c r="K278" s="1">
        <v>252978</v>
      </c>
      <c r="L278" s="1">
        <v>2687720</v>
      </c>
      <c r="M278" s="1">
        <v>7</v>
      </c>
      <c r="N278" s="1">
        <v>51</v>
      </c>
      <c r="O278" s="1">
        <v>0</v>
      </c>
      <c r="P278" s="1"/>
      <c r="Q278" s="1" t="s">
        <v>97</v>
      </c>
      <c r="R278" s="1" t="s">
        <v>30</v>
      </c>
      <c r="S278" s="1"/>
      <c r="T278" t="s">
        <v>1861</v>
      </c>
    </row>
    <row r="279" spans="1:20" x14ac:dyDescent="0.3">
      <c r="A279" s="1" t="s">
        <v>19</v>
      </c>
      <c r="B279" s="1" t="s">
        <v>108</v>
      </c>
      <c r="C279" s="1" t="s">
        <v>133</v>
      </c>
      <c r="D279" s="1" t="s">
        <v>134</v>
      </c>
      <c r="E279" s="1">
        <v>2019</v>
      </c>
      <c r="F279" s="1">
        <v>6</v>
      </c>
      <c r="G279" s="1">
        <v>6</v>
      </c>
      <c r="H279" s="1">
        <v>2</v>
      </c>
      <c r="I279" s="1" t="s">
        <v>116</v>
      </c>
      <c r="J279" s="1">
        <v>10</v>
      </c>
      <c r="K279" s="1">
        <v>253069</v>
      </c>
      <c r="L279" s="1">
        <v>2687887</v>
      </c>
      <c r="M279" s="1">
        <v>7</v>
      </c>
      <c r="N279" s="1">
        <v>58</v>
      </c>
      <c r="O279" s="1">
        <v>0</v>
      </c>
      <c r="P279" s="1"/>
      <c r="Q279" s="1" t="s">
        <v>97</v>
      </c>
      <c r="R279" s="1" t="s">
        <v>30</v>
      </c>
      <c r="S279" s="1"/>
      <c r="T279" t="s">
        <v>1870</v>
      </c>
    </row>
    <row r="280" spans="1:20" x14ac:dyDescent="0.3">
      <c r="A280" s="1" t="s">
        <v>19</v>
      </c>
      <c r="B280" s="1" t="s">
        <v>108</v>
      </c>
      <c r="C280" s="1" t="s">
        <v>139</v>
      </c>
      <c r="D280" s="1" t="s">
        <v>140</v>
      </c>
      <c r="E280" s="1">
        <v>2019</v>
      </c>
      <c r="F280" s="1">
        <v>6</v>
      </c>
      <c r="G280" s="1">
        <v>26</v>
      </c>
      <c r="H280" s="1">
        <v>2</v>
      </c>
      <c r="I280" s="1" t="s">
        <v>141</v>
      </c>
      <c r="J280" s="1">
        <v>1</v>
      </c>
      <c r="K280" s="1">
        <v>246331</v>
      </c>
      <c r="L280" s="1">
        <v>2680085</v>
      </c>
      <c r="M280" s="1">
        <v>6</v>
      </c>
      <c r="N280" s="1">
        <v>43</v>
      </c>
      <c r="O280" s="1">
        <v>0</v>
      </c>
      <c r="P280" s="1"/>
      <c r="Q280" s="1"/>
      <c r="R280" s="1" t="s">
        <v>52</v>
      </c>
      <c r="S280" s="1"/>
      <c r="T280" t="s">
        <v>1870</v>
      </c>
    </row>
    <row r="281" spans="1:20" x14ac:dyDescent="0.3">
      <c r="A281" s="1" t="s">
        <v>19</v>
      </c>
      <c r="B281" s="1" t="s">
        <v>108</v>
      </c>
      <c r="C281" s="1" t="s">
        <v>139</v>
      </c>
      <c r="D281" s="1" t="s">
        <v>140</v>
      </c>
      <c r="E281" s="1">
        <v>2019</v>
      </c>
      <c r="F281" s="1">
        <v>6</v>
      </c>
      <c r="G281" s="1">
        <v>26</v>
      </c>
      <c r="H281" s="1">
        <v>2</v>
      </c>
      <c r="I281" s="1" t="s">
        <v>141</v>
      </c>
      <c r="J281" s="1">
        <v>2</v>
      </c>
      <c r="K281" s="1">
        <v>246157</v>
      </c>
      <c r="L281" s="1">
        <v>2679685</v>
      </c>
      <c r="M281" s="1">
        <v>7</v>
      </c>
      <c r="N281" s="1">
        <v>4</v>
      </c>
      <c r="O281" s="1">
        <v>0</v>
      </c>
      <c r="P281" s="1"/>
      <c r="Q281" s="1"/>
      <c r="R281" s="1" t="s">
        <v>52</v>
      </c>
      <c r="S281" s="1" t="s">
        <v>170</v>
      </c>
      <c r="T281" t="s">
        <v>1870</v>
      </c>
    </row>
    <row r="282" spans="1:20" x14ac:dyDescent="0.3">
      <c r="A282" s="1" t="s">
        <v>19</v>
      </c>
      <c r="B282" s="1" t="s">
        <v>108</v>
      </c>
      <c r="C282" s="1" t="s">
        <v>139</v>
      </c>
      <c r="D282" s="1" t="s">
        <v>140</v>
      </c>
      <c r="E282" s="1">
        <v>2019</v>
      </c>
      <c r="F282" s="1">
        <v>6</v>
      </c>
      <c r="G282" s="1">
        <v>26</v>
      </c>
      <c r="H282" s="1">
        <v>2</v>
      </c>
      <c r="I282" s="1" t="s">
        <v>141</v>
      </c>
      <c r="J282" s="1">
        <v>3</v>
      </c>
      <c r="K282" s="1">
        <v>246396</v>
      </c>
      <c r="L282" s="1">
        <v>2679801</v>
      </c>
      <c r="M282" s="1">
        <v>7</v>
      </c>
      <c r="N282" s="1">
        <v>19</v>
      </c>
      <c r="O282" s="1">
        <v>0</v>
      </c>
      <c r="P282" s="1"/>
      <c r="Q282" s="1"/>
      <c r="R282" s="1" t="s">
        <v>52</v>
      </c>
      <c r="S282" s="1"/>
      <c r="T282" t="s">
        <v>1870</v>
      </c>
    </row>
    <row r="283" spans="1:20" x14ac:dyDescent="0.3">
      <c r="A283" s="1" t="s">
        <v>19</v>
      </c>
      <c r="B283" s="1" t="s">
        <v>108</v>
      </c>
      <c r="C283" s="1" t="s">
        <v>139</v>
      </c>
      <c r="D283" s="1" t="s">
        <v>140</v>
      </c>
      <c r="E283" s="1">
        <v>2019</v>
      </c>
      <c r="F283" s="1">
        <v>6</v>
      </c>
      <c r="G283" s="1">
        <v>26</v>
      </c>
      <c r="H283" s="1">
        <v>2</v>
      </c>
      <c r="I283" s="1" t="s">
        <v>141</v>
      </c>
      <c r="J283" s="1">
        <v>4</v>
      </c>
      <c r="K283" s="1">
        <v>246628</v>
      </c>
      <c r="L283" s="1">
        <v>2680177</v>
      </c>
      <c r="M283" s="1">
        <v>7</v>
      </c>
      <c r="N283" s="1">
        <v>37</v>
      </c>
      <c r="O283" s="1">
        <v>2</v>
      </c>
      <c r="P283" s="1" t="s">
        <v>75</v>
      </c>
      <c r="Q283" s="1" t="s">
        <v>42</v>
      </c>
      <c r="R283" s="1" t="s">
        <v>30</v>
      </c>
      <c r="S283" s="1"/>
      <c r="T283" t="s">
        <v>1861</v>
      </c>
    </row>
    <row r="284" spans="1:20" x14ac:dyDescent="0.3">
      <c r="A284" s="1" t="s">
        <v>19</v>
      </c>
      <c r="B284" s="1" t="s">
        <v>108</v>
      </c>
      <c r="C284" s="1" t="s">
        <v>139</v>
      </c>
      <c r="D284" s="1" t="s">
        <v>140</v>
      </c>
      <c r="E284" s="1">
        <v>2019</v>
      </c>
      <c r="F284" s="1">
        <v>6</v>
      </c>
      <c r="G284" s="1">
        <v>26</v>
      </c>
      <c r="H284" s="1">
        <v>2</v>
      </c>
      <c r="I284" s="1" t="s">
        <v>141</v>
      </c>
      <c r="J284" s="1">
        <v>5</v>
      </c>
      <c r="K284" s="1">
        <v>246865</v>
      </c>
      <c r="L284" s="1">
        <v>2680095</v>
      </c>
      <c r="M284" s="1">
        <v>7</v>
      </c>
      <c r="N284" s="1">
        <v>47</v>
      </c>
      <c r="O284" s="1">
        <v>0</v>
      </c>
      <c r="P284" s="1"/>
      <c r="Q284" s="1"/>
      <c r="R284" s="1" t="s">
        <v>30</v>
      </c>
      <c r="S284" s="1"/>
      <c r="T284" t="s">
        <v>1864</v>
      </c>
    </row>
    <row r="285" spans="1:20" x14ac:dyDescent="0.3">
      <c r="A285" s="1" t="s">
        <v>19</v>
      </c>
      <c r="B285" s="1" t="s">
        <v>108</v>
      </c>
      <c r="C285" s="1" t="s">
        <v>139</v>
      </c>
      <c r="D285" s="1" t="s">
        <v>140</v>
      </c>
      <c r="E285" s="1">
        <v>2019</v>
      </c>
      <c r="F285" s="1">
        <v>6</v>
      </c>
      <c r="G285" s="1">
        <v>26</v>
      </c>
      <c r="H285" s="1">
        <v>2</v>
      </c>
      <c r="I285" s="1" t="s">
        <v>141</v>
      </c>
      <c r="J285" s="1">
        <v>6</v>
      </c>
      <c r="K285" s="1">
        <v>247012</v>
      </c>
      <c r="L285" s="1">
        <v>2679824</v>
      </c>
      <c r="M285" s="1">
        <v>8</v>
      </c>
      <c r="N285" s="1">
        <v>4</v>
      </c>
      <c r="O285" s="1">
        <v>0</v>
      </c>
      <c r="P285" s="1"/>
      <c r="Q285" s="1"/>
      <c r="R285" s="1" t="s">
        <v>30</v>
      </c>
      <c r="S285" s="1"/>
      <c r="T285" t="s">
        <v>1864</v>
      </c>
    </row>
    <row r="286" spans="1:20" x14ac:dyDescent="0.3">
      <c r="A286" s="1" t="s">
        <v>19</v>
      </c>
      <c r="B286" s="1" t="s">
        <v>108</v>
      </c>
      <c r="C286" s="1" t="s">
        <v>146</v>
      </c>
      <c r="D286" s="1" t="s">
        <v>147</v>
      </c>
      <c r="E286" s="1">
        <v>2019</v>
      </c>
      <c r="F286" s="1">
        <v>6</v>
      </c>
      <c r="G286" s="1">
        <v>19</v>
      </c>
      <c r="H286" s="1">
        <v>2</v>
      </c>
      <c r="I286" s="1" t="s">
        <v>148</v>
      </c>
      <c r="J286" s="1">
        <v>1</v>
      </c>
      <c r="K286" s="1">
        <v>249461</v>
      </c>
      <c r="L286" s="1">
        <v>2683934</v>
      </c>
      <c r="M286" s="1">
        <v>7</v>
      </c>
      <c r="N286" s="1">
        <v>54</v>
      </c>
      <c r="O286" s="1">
        <v>0</v>
      </c>
      <c r="P286" s="1"/>
      <c r="Q286" s="1" t="s">
        <v>97</v>
      </c>
      <c r="R286" s="1" t="s">
        <v>24</v>
      </c>
      <c r="S286" s="1"/>
      <c r="T286" t="s">
        <v>1861</v>
      </c>
    </row>
    <row r="287" spans="1:20" x14ac:dyDescent="0.3">
      <c r="A287" s="1" t="s">
        <v>19</v>
      </c>
      <c r="B287" s="1" t="s">
        <v>108</v>
      </c>
      <c r="C287" s="1" t="s">
        <v>146</v>
      </c>
      <c r="D287" s="1" t="s">
        <v>147</v>
      </c>
      <c r="E287" s="1">
        <v>2019</v>
      </c>
      <c r="F287" s="1">
        <v>6</v>
      </c>
      <c r="G287" s="1">
        <v>19</v>
      </c>
      <c r="H287" s="1">
        <v>2</v>
      </c>
      <c r="I287" s="1" t="s">
        <v>148</v>
      </c>
      <c r="J287" s="1">
        <v>2</v>
      </c>
      <c r="K287" s="1">
        <v>248972</v>
      </c>
      <c r="L287" s="1">
        <v>2683774</v>
      </c>
      <c r="M287" s="1">
        <v>8</v>
      </c>
      <c r="N287" s="1">
        <v>9</v>
      </c>
      <c r="O287" s="1">
        <v>0</v>
      </c>
      <c r="P287" s="1"/>
      <c r="Q287" s="1" t="s">
        <v>97</v>
      </c>
      <c r="R287" s="1" t="s">
        <v>30</v>
      </c>
      <c r="S287" s="1"/>
      <c r="T287" t="s">
        <v>1861</v>
      </c>
    </row>
    <row r="288" spans="1:20" x14ac:dyDescent="0.3">
      <c r="A288" s="1" t="s">
        <v>19</v>
      </c>
      <c r="B288" s="1" t="s">
        <v>108</v>
      </c>
      <c r="C288" s="1" t="s">
        <v>146</v>
      </c>
      <c r="D288" s="1" t="s">
        <v>147</v>
      </c>
      <c r="E288" s="1">
        <v>2019</v>
      </c>
      <c r="F288" s="1">
        <v>6</v>
      </c>
      <c r="G288" s="1">
        <v>19</v>
      </c>
      <c r="H288" s="1">
        <v>2</v>
      </c>
      <c r="I288" s="1" t="s">
        <v>148</v>
      </c>
      <c r="J288" s="1">
        <v>3</v>
      </c>
      <c r="K288" s="1">
        <v>248904</v>
      </c>
      <c r="L288" s="1">
        <v>2683403</v>
      </c>
      <c r="M288" s="1">
        <v>8</v>
      </c>
      <c r="N288" s="1">
        <v>20</v>
      </c>
      <c r="O288" s="1">
        <v>0</v>
      </c>
      <c r="P288" s="1"/>
      <c r="Q288" s="1" t="s">
        <v>97</v>
      </c>
      <c r="R288" s="1" t="s">
        <v>30</v>
      </c>
      <c r="S288" s="1"/>
      <c r="T288" t="s">
        <v>1861</v>
      </c>
    </row>
    <row r="289" spans="1:20" x14ac:dyDescent="0.3">
      <c r="A289" s="1" t="s">
        <v>19</v>
      </c>
      <c r="B289" s="1" t="s">
        <v>108</v>
      </c>
      <c r="C289" s="1" t="s">
        <v>146</v>
      </c>
      <c r="D289" s="1" t="s">
        <v>147</v>
      </c>
      <c r="E289" s="1">
        <v>2019</v>
      </c>
      <c r="F289" s="1">
        <v>6</v>
      </c>
      <c r="G289" s="1">
        <v>19</v>
      </c>
      <c r="H289" s="1">
        <v>2</v>
      </c>
      <c r="I289" s="1" t="s">
        <v>148</v>
      </c>
      <c r="J289" s="1">
        <v>4</v>
      </c>
      <c r="K289" s="1">
        <v>248659</v>
      </c>
      <c r="L289" s="1">
        <v>2683146</v>
      </c>
      <c r="M289" s="1">
        <v>8</v>
      </c>
      <c r="N289" s="1">
        <v>28</v>
      </c>
      <c r="O289" s="1">
        <v>0</v>
      </c>
      <c r="P289" s="1"/>
      <c r="Q289" s="1" t="s">
        <v>97</v>
      </c>
      <c r="R289" s="1" t="s">
        <v>30</v>
      </c>
      <c r="S289" s="1"/>
      <c r="T289" t="s">
        <v>1861</v>
      </c>
    </row>
    <row r="290" spans="1:20" x14ac:dyDescent="0.3">
      <c r="A290" s="1" t="s">
        <v>19</v>
      </c>
      <c r="B290" s="1" t="s">
        <v>108</v>
      </c>
      <c r="C290" s="1" t="s">
        <v>146</v>
      </c>
      <c r="D290" s="1" t="s">
        <v>147</v>
      </c>
      <c r="E290" s="1">
        <v>2019</v>
      </c>
      <c r="F290" s="1">
        <v>6</v>
      </c>
      <c r="G290" s="1">
        <v>19</v>
      </c>
      <c r="H290" s="1">
        <v>2</v>
      </c>
      <c r="I290" s="1" t="s">
        <v>148</v>
      </c>
      <c r="J290" s="1">
        <v>5</v>
      </c>
      <c r="K290" s="1">
        <v>248344</v>
      </c>
      <c r="L290" s="1">
        <v>2682782</v>
      </c>
      <c r="M290" s="1">
        <v>8</v>
      </c>
      <c r="N290" s="1">
        <v>37</v>
      </c>
      <c r="O290" s="1">
        <v>0</v>
      </c>
      <c r="P290" s="1"/>
      <c r="Q290" s="1" t="s">
        <v>97</v>
      </c>
      <c r="R290" s="1" t="s">
        <v>24</v>
      </c>
      <c r="S290" s="1"/>
      <c r="T290" t="s">
        <v>1861</v>
      </c>
    </row>
    <row r="291" spans="1:20" x14ac:dyDescent="0.3">
      <c r="A291" s="1" t="s">
        <v>19</v>
      </c>
      <c r="B291" s="1" t="s">
        <v>108</v>
      </c>
      <c r="C291" s="1" t="s">
        <v>146</v>
      </c>
      <c r="D291" s="1" t="s">
        <v>147</v>
      </c>
      <c r="E291" s="1">
        <v>2019</v>
      </c>
      <c r="F291" s="1">
        <v>6</v>
      </c>
      <c r="G291" s="1">
        <v>19</v>
      </c>
      <c r="H291" s="1">
        <v>2</v>
      </c>
      <c r="I291" s="1" t="s">
        <v>148</v>
      </c>
      <c r="J291" s="1">
        <v>6</v>
      </c>
      <c r="K291" s="1">
        <v>248336</v>
      </c>
      <c r="L291" s="1">
        <v>2682464</v>
      </c>
      <c r="M291" s="1">
        <v>8</v>
      </c>
      <c r="N291" s="1">
        <v>45</v>
      </c>
      <c r="O291" s="1">
        <v>0</v>
      </c>
      <c r="P291" s="1"/>
      <c r="Q291" s="1" t="s">
        <v>97</v>
      </c>
      <c r="R291" s="1" t="s">
        <v>30</v>
      </c>
      <c r="S291" s="1"/>
      <c r="T291" t="s">
        <v>1861</v>
      </c>
    </row>
    <row r="292" spans="1:20" x14ac:dyDescent="0.3">
      <c r="A292" s="1" t="s">
        <v>19</v>
      </c>
      <c r="B292" s="1" t="s">
        <v>108</v>
      </c>
      <c r="C292" s="1" t="s">
        <v>149</v>
      </c>
      <c r="D292" s="1" t="s">
        <v>150</v>
      </c>
      <c r="E292" s="1">
        <v>2019</v>
      </c>
      <c r="F292" s="1">
        <v>5</v>
      </c>
      <c r="G292" s="1">
        <v>22</v>
      </c>
      <c r="H292" s="1">
        <v>2</v>
      </c>
      <c r="I292" s="1" t="s">
        <v>151</v>
      </c>
      <c r="J292" s="1">
        <v>1</v>
      </c>
      <c r="K292" s="1">
        <v>238478</v>
      </c>
      <c r="L292" s="1">
        <v>2685034</v>
      </c>
      <c r="M292" s="1">
        <v>6</v>
      </c>
      <c r="N292" s="1">
        <v>55</v>
      </c>
      <c r="O292" s="1">
        <v>0</v>
      </c>
      <c r="P292" s="1"/>
      <c r="Q292" s="1" t="s">
        <v>97</v>
      </c>
      <c r="R292" s="1" t="s">
        <v>30</v>
      </c>
      <c r="S292" s="1"/>
      <c r="T292" t="s">
        <v>1861</v>
      </c>
    </row>
    <row r="293" spans="1:20" x14ac:dyDescent="0.3">
      <c r="A293" s="1" t="s">
        <v>19</v>
      </c>
      <c r="B293" s="1" t="s">
        <v>108</v>
      </c>
      <c r="C293" s="1" t="s">
        <v>149</v>
      </c>
      <c r="D293" s="1" t="s">
        <v>150</v>
      </c>
      <c r="E293" s="1">
        <v>2019</v>
      </c>
      <c r="F293" s="1">
        <v>5</v>
      </c>
      <c r="G293" s="1">
        <v>22</v>
      </c>
      <c r="H293" s="1">
        <v>2</v>
      </c>
      <c r="I293" s="1" t="s">
        <v>151</v>
      </c>
      <c r="J293" s="1">
        <v>2</v>
      </c>
      <c r="K293" s="1">
        <v>238728</v>
      </c>
      <c r="L293" s="1">
        <v>2685217</v>
      </c>
      <c r="M293" s="1">
        <v>7</v>
      </c>
      <c r="N293" s="1">
        <v>8</v>
      </c>
      <c r="O293" s="1">
        <v>0</v>
      </c>
      <c r="P293" s="1"/>
      <c r="Q293" s="1" t="s">
        <v>97</v>
      </c>
      <c r="R293" s="1" t="s">
        <v>59</v>
      </c>
      <c r="S293" s="1"/>
      <c r="T293" t="s">
        <v>1861</v>
      </c>
    </row>
    <row r="294" spans="1:20" x14ac:dyDescent="0.3">
      <c r="A294" s="1" t="s">
        <v>19</v>
      </c>
      <c r="B294" s="1" t="s">
        <v>108</v>
      </c>
      <c r="C294" s="1" t="s">
        <v>149</v>
      </c>
      <c r="D294" s="1" t="s">
        <v>150</v>
      </c>
      <c r="E294" s="1">
        <v>2019</v>
      </c>
      <c r="F294" s="1">
        <v>5</v>
      </c>
      <c r="G294" s="1">
        <v>22</v>
      </c>
      <c r="H294" s="1">
        <v>2</v>
      </c>
      <c r="I294" s="1" t="s">
        <v>151</v>
      </c>
      <c r="J294" s="1">
        <v>3</v>
      </c>
      <c r="K294" s="1">
        <v>239180</v>
      </c>
      <c r="L294" s="1">
        <v>2684617</v>
      </c>
      <c r="M294" s="1">
        <v>7</v>
      </c>
      <c r="N294" s="1">
        <v>22</v>
      </c>
      <c r="O294" s="1">
        <v>0</v>
      </c>
      <c r="P294" s="1"/>
      <c r="Q294" s="1" t="s">
        <v>97</v>
      </c>
      <c r="R294" s="1" t="s">
        <v>24</v>
      </c>
      <c r="S294" s="1"/>
      <c r="T294" t="s">
        <v>1863</v>
      </c>
    </row>
    <row r="295" spans="1:20" x14ac:dyDescent="0.3">
      <c r="A295" s="1" t="s">
        <v>19</v>
      </c>
      <c r="B295" s="1" t="s">
        <v>108</v>
      </c>
      <c r="C295" s="1" t="s">
        <v>149</v>
      </c>
      <c r="D295" s="1" t="s">
        <v>150</v>
      </c>
      <c r="E295" s="1">
        <v>2019</v>
      </c>
      <c r="F295" s="1">
        <v>5</v>
      </c>
      <c r="G295" s="1">
        <v>22</v>
      </c>
      <c r="H295" s="1">
        <v>2</v>
      </c>
      <c r="I295" s="1" t="s">
        <v>151</v>
      </c>
      <c r="J295" s="1">
        <v>4</v>
      </c>
      <c r="K295" s="1">
        <v>238770</v>
      </c>
      <c r="L295" s="1">
        <v>2684915</v>
      </c>
      <c r="M295" s="1">
        <v>7</v>
      </c>
      <c r="N295" s="1">
        <v>35</v>
      </c>
      <c r="O295" s="1">
        <v>0</v>
      </c>
      <c r="P295" s="1"/>
      <c r="Q295" s="1" t="s">
        <v>97</v>
      </c>
      <c r="R295" s="1" t="s">
        <v>144</v>
      </c>
      <c r="S295" s="1"/>
      <c r="T295" t="s">
        <v>1886</v>
      </c>
    </row>
    <row r="296" spans="1:20" x14ac:dyDescent="0.3">
      <c r="A296" s="1" t="s">
        <v>19</v>
      </c>
      <c r="B296" s="1" t="s">
        <v>108</v>
      </c>
      <c r="C296" s="1" t="s">
        <v>149</v>
      </c>
      <c r="D296" s="1" t="s">
        <v>150</v>
      </c>
      <c r="E296" s="1">
        <v>2019</v>
      </c>
      <c r="F296" s="1">
        <v>5</v>
      </c>
      <c r="G296" s="1">
        <v>22</v>
      </c>
      <c r="H296" s="1">
        <v>2</v>
      </c>
      <c r="I296" s="1" t="s">
        <v>151</v>
      </c>
      <c r="J296" s="1">
        <v>5</v>
      </c>
      <c r="K296" s="1">
        <v>238747</v>
      </c>
      <c r="L296" s="1">
        <v>2684700</v>
      </c>
      <c r="M296" s="1">
        <v>7</v>
      </c>
      <c r="N296" s="1">
        <v>49</v>
      </c>
      <c r="O296" s="1">
        <v>0</v>
      </c>
      <c r="P296" s="1"/>
      <c r="Q296" s="1" t="s">
        <v>97</v>
      </c>
      <c r="R296" s="1" t="s">
        <v>144</v>
      </c>
      <c r="S296" s="1"/>
      <c r="T296" t="s">
        <v>1861</v>
      </c>
    </row>
    <row r="297" spans="1:20" x14ac:dyDescent="0.3">
      <c r="A297" s="1" t="s">
        <v>19</v>
      </c>
      <c r="B297" s="1" t="s">
        <v>108</v>
      </c>
      <c r="C297" s="1" t="s">
        <v>149</v>
      </c>
      <c r="D297" s="1" t="s">
        <v>150</v>
      </c>
      <c r="E297" s="1">
        <v>2019</v>
      </c>
      <c r="F297" s="1">
        <v>5</v>
      </c>
      <c r="G297" s="1">
        <v>22</v>
      </c>
      <c r="H297" s="1">
        <v>2</v>
      </c>
      <c r="I297" s="1" t="s">
        <v>151</v>
      </c>
      <c r="J297" s="1">
        <v>6</v>
      </c>
      <c r="K297" s="1">
        <v>238761</v>
      </c>
      <c r="L297" s="1">
        <v>2684458</v>
      </c>
      <c r="M297" s="1">
        <v>8</v>
      </c>
      <c r="N297" s="1">
        <v>2</v>
      </c>
      <c r="O297" s="1">
        <v>0</v>
      </c>
      <c r="P297" s="1"/>
      <c r="Q297" s="1" t="s">
        <v>97</v>
      </c>
      <c r="R297" s="1" t="s">
        <v>24</v>
      </c>
      <c r="S297" s="1"/>
      <c r="T297" t="s">
        <v>1861</v>
      </c>
    </row>
    <row r="298" spans="1:20" x14ac:dyDescent="0.3">
      <c r="A298" s="1" t="s">
        <v>19</v>
      </c>
      <c r="B298" s="1" t="s">
        <v>108</v>
      </c>
      <c r="C298" s="1" t="s">
        <v>171</v>
      </c>
      <c r="D298" s="1" t="s">
        <v>172</v>
      </c>
      <c r="E298" s="1">
        <v>2019</v>
      </c>
      <c r="F298" s="1">
        <v>6</v>
      </c>
      <c r="G298" s="1">
        <v>5</v>
      </c>
      <c r="H298" s="1">
        <v>1</v>
      </c>
      <c r="I298" s="1" t="s">
        <v>173</v>
      </c>
      <c r="J298" s="1">
        <v>1</v>
      </c>
      <c r="K298" s="1">
        <v>244730</v>
      </c>
      <c r="L298" s="1">
        <v>2681251</v>
      </c>
      <c r="M298" s="1">
        <v>5</v>
      </c>
      <c r="N298" s="1">
        <v>40</v>
      </c>
      <c r="O298" s="1">
        <v>0</v>
      </c>
      <c r="P298" s="1"/>
      <c r="Q298" s="1" t="s">
        <v>97</v>
      </c>
      <c r="R298" s="1" t="s">
        <v>30</v>
      </c>
      <c r="S298" s="1" t="s">
        <v>174</v>
      </c>
      <c r="T298" t="s">
        <v>1861</v>
      </c>
    </row>
    <row r="299" spans="1:20" x14ac:dyDescent="0.3">
      <c r="A299" s="1" t="s">
        <v>19</v>
      </c>
      <c r="B299" s="1" t="s">
        <v>108</v>
      </c>
      <c r="C299" s="1" t="s">
        <v>171</v>
      </c>
      <c r="D299" s="1" t="s">
        <v>172</v>
      </c>
      <c r="E299" s="1">
        <v>2019</v>
      </c>
      <c r="F299" s="1">
        <v>6</v>
      </c>
      <c r="G299" s="1">
        <v>5</v>
      </c>
      <c r="H299" s="1">
        <v>1</v>
      </c>
      <c r="I299" s="1" t="s">
        <v>173</v>
      </c>
      <c r="J299" s="1">
        <v>2</v>
      </c>
      <c r="K299" s="1">
        <v>244540</v>
      </c>
      <c r="L299" s="1">
        <v>2681129</v>
      </c>
      <c r="M299" s="1">
        <v>5</v>
      </c>
      <c r="N299" s="1">
        <v>51</v>
      </c>
      <c r="O299" s="1">
        <v>0</v>
      </c>
      <c r="P299" s="1"/>
      <c r="Q299" s="1" t="s">
        <v>97</v>
      </c>
      <c r="R299" s="1" t="s">
        <v>30</v>
      </c>
      <c r="S299" s="1"/>
      <c r="T299" t="s">
        <v>1861</v>
      </c>
    </row>
    <row r="300" spans="1:20" x14ac:dyDescent="0.3">
      <c r="A300" s="1" t="s">
        <v>19</v>
      </c>
      <c r="B300" s="1" t="s">
        <v>108</v>
      </c>
      <c r="C300" s="1" t="s">
        <v>171</v>
      </c>
      <c r="D300" s="1" t="s">
        <v>172</v>
      </c>
      <c r="E300" s="1">
        <v>2019</v>
      </c>
      <c r="F300" s="1">
        <v>6</v>
      </c>
      <c r="G300" s="1">
        <v>5</v>
      </c>
      <c r="H300" s="1">
        <v>1</v>
      </c>
      <c r="I300" s="1" t="s">
        <v>173</v>
      </c>
      <c r="J300" s="1">
        <v>3</v>
      </c>
      <c r="K300" s="1">
        <v>244410</v>
      </c>
      <c r="L300" s="1">
        <v>2680978</v>
      </c>
      <c r="M300" s="1">
        <v>6</v>
      </c>
      <c r="N300" s="1">
        <v>11</v>
      </c>
      <c r="O300" s="1">
        <v>0</v>
      </c>
      <c r="P300" s="1"/>
      <c r="Q300" s="1" t="s">
        <v>97</v>
      </c>
      <c r="R300" s="1" t="s">
        <v>30</v>
      </c>
      <c r="S300" s="1"/>
      <c r="T300" t="s">
        <v>1861</v>
      </c>
    </row>
    <row r="301" spans="1:20" x14ac:dyDescent="0.3">
      <c r="A301" s="1" t="s">
        <v>19</v>
      </c>
      <c r="B301" s="1" t="s">
        <v>108</v>
      </c>
      <c r="C301" s="1" t="s">
        <v>171</v>
      </c>
      <c r="D301" s="1" t="s">
        <v>172</v>
      </c>
      <c r="E301" s="1">
        <v>2019</v>
      </c>
      <c r="F301" s="1">
        <v>6</v>
      </c>
      <c r="G301" s="1">
        <v>5</v>
      </c>
      <c r="H301" s="1">
        <v>1</v>
      </c>
      <c r="I301" s="1" t="s">
        <v>173</v>
      </c>
      <c r="J301" s="1">
        <v>4</v>
      </c>
      <c r="K301" s="1">
        <v>244369</v>
      </c>
      <c r="L301" s="1">
        <v>2680769</v>
      </c>
      <c r="M301" s="1">
        <v>6</v>
      </c>
      <c r="N301" s="1">
        <v>25</v>
      </c>
      <c r="O301" s="1">
        <v>0</v>
      </c>
      <c r="P301" s="1"/>
      <c r="Q301" s="1" t="s">
        <v>97</v>
      </c>
      <c r="R301" s="1" t="s">
        <v>52</v>
      </c>
      <c r="S301" s="1"/>
      <c r="T301" t="s">
        <v>1870</v>
      </c>
    </row>
    <row r="302" spans="1:20" x14ac:dyDescent="0.3">
      <c r="A302" s="1" t="s">
        <v>19</v>
      </c>
      <c r="B302" s="1" t="s">
        <v>108</v>
      </c>
      <c r="C302" s="1" t="s">
        <v>171</v>
      </c>
      <c r="D302" s="1" t="s">
        <v>172</v>
      </c>
      <c r="E302" s="1">
        <v>2019</v>
      </c>
      <c r="F302" s="1">
        <v>6</v>
      </c>
      <c r="G302" s="1">
        <v>5</v>
      </c>
      <c r="H302" s="1">
        <v>1</v>
      </c>
      <c r="I302" s="1" t="s">
        <v>173</v>
      </c>
      <c r="J302" s="1">
        <v>5</v>
      </c>
      <c r="K302" s="1">
        <v>244178</v>
      </c>
      <c r="L302" s="1">
        <v>2680876</v>
      </c>
      <c r="M302" s="1">
        <v>6</v>
      </c>
      <c r="N302" s="1">
        <v>40</v>
      </c>
      <c r="O302" s="1">
        <v>0</v>
      </c>
      <c r="P302" s="1"/>
      <c r="Q302" s="1" t="s">
        <v>97</v>
      </c>
      <c r="R302" s="1" t="s">
        <v>52</v>
      </c>
      <c r="S302" s="1"/>
      <c r="T302" t="s">
        <v>1870</v>
      </c>
    </row>
    <row r="303" spans="1:20" x14ac:dyDescent="0.3">
      <c r="A303" s="1" t="s">
        <v>19</v>
      </c>
      <c r="B303" s="1" t="s">
        <v>108</v>
      </c>
      <c r="C303" s="1" t="s">
        <v>171</v>
      </c>
      <c r="D303" s="1" t="s">
        <v>172</v>
      </c>
      <c r="E303" s="1">
        <v>2019</v>
      </c>
      <c r="F303" s="1">
        <v>6</v>
      </c>
      <c r="G303" s="1">
        <v>5</v>
      </c>
      <c r="H303" s="1">
        <v>1</v>
      </c>
      <c r="I303" s="1" t="s">
        <v>173</v>
      </c>
      <c r="J303" s="1">
        <v>6</v>
      </c>
      <c r="K303" s="1">
        <v>243944</v>
      </c>
      <c r="L303" s="1">
        <v>2680733</v>
      </c>
      <c r="M303" s="1">
        <v>6</v>
      </c>
      <c r="N303" s="1">
        <v>54</v>
      </c>
      <c r="O303" s="1">
        <v>0</v>
      </c>
      <c r="P303" s="1"/>
      <c r="Q303" s="1" t="s">
        <v>97</v>
      </c>
      <c r="R303" s="1" t="s">
        <v>52</v>
      </c>
      <c r="S303" s="1"/>
      <c r="T303" t="s">
        <v>1870</v>
      </c>
    </row>
    <row r="304" spans="1:20" x14ac:dyDescent="0.3">
      <c r="A304" s="1" t="s">
        <v>19</v>
      </c>
      <c r="B304" s="1" t="s">
        <v>108</v>
      </c>
      <c r="C304" s="1" t="s">
        <v>171</v>
      </c>
      <c r="D304" s="1" t="s">
        <v>172</v>
      </c>
      <c r="E304" s="1">
        <v>2019</v>
      </c>
      <c r="F304" s="1">
        <v>6</v>
      </c>
      <c r="G304" s="1">
        <v>5</v>
      </c>
      <c r="H304" s="1">
        <v>1</v>
      </c>
      <c r="I304" s="1" t="s">
        <v>173</v>
      </c>
      <c r="J304" s="1">
        <v>7</v>
      </c>
      <c r="K304" s="1">
        <v>243707</v>
      </c>
      <c r="L304" s="1">
        <v>2680817</v>
      </c>
      <c r="M304" s="1">
        <v>7</v>
      </c>
      <c r="N304" s="1">
        <v>5</v>
      </c>
      <c r="O304" s="1">
        <v>0</v>
      </c>
      <c r="P304" s="1"/>
      <c r="Q304" s="1" t="s">
        <v>97</v>
      </c>
      <c r="R304" s="1" t="s">
        <v>52</v>
      </c>
      <c r="S304" s="1"/>
      <c r="T304" t="s">
        <v>1870</v>
      </c>
    </row>
    <row r="305" spans="1:20" x14ac:dyDescent="0.3">
      <c r="A305" s="1" t="s">
        <v>19</v>
      </c>
      <c r="B305" s="1" t="s">
        <v>108</v>
      </c>
      <c r="C305" s="1" t="s">
        <v>175</v>
      </c>
      <c r="D305" s="1" t="s">
        <v>176</v>
      </c>
      <c r="E305" s="1">
        <v>2019</v>
      </c>
      <c r="F305" s="1">
        <v>7</v>
      </c>
      <c r="G305" s="1">
        <v>2</v>
      </c>
      <c r="H305" s="1">
        <v>1</v>
      </c>
      <c r="I305" s="1" t="s">
        <v>173</v>
      </c>
      <c r="J305" s="1">
        <v>1</v>
      </c>
      <c r="K305" s="1">
        <v>246175</v>
      </c>
      <c r="L305" s="1">
        <v>2681125</v>
      </c>
      <c r="M305" s="1">
        <v>5</v>
      </c>
      <c r="N305" s="1">
        <v>40</v>
      </c>
      <c r="O305" s="1">
        <v>0</v>
      </c>
      <c r="P305" s="1"/>
      <c r="Q305" s="1" t="s">
        <v>97</v>
      </c>
      <c r="R305" s="1" t="s">
        <v>30</v>
      </c>
      <c r="S305" s="1" t="s">
        <v>177</v>
      </c>
      <c r="T305" t="s">
        <v>1863</v>
      </c>
    </row>
    <row r="306" spans="1:20" x14ac:dyDescent="0.3">
      <c r="A306" s="1" t="s">
        <v>19</v>
      </c>
      <c r="B306" s="1" t="s">
        <v>108</v>
      </c>
      <c r="C306" s="1" t="s">
        <v>175</v>
      </c>
      <c r="D306" s="1" t="s">
        <v>176</v>
      </c>
      <c r="E306" s="1">
        <v>2019</v>
      </c>
      <c r="F306" s="1">
        <v>7</v>
      </c>
      <c r="G306" s="1">
        <v>2</v>
      </c>
      <c r="H306" s="1">
        <v>1</v>
      </c>
      <c r="I306" s="1" t="s">
        <v>173</v>
      </c>
      <c r="J306" s="1">
        <v>2</v>
      </c>
      <c r="K306" s="1">
        <v>246027</v>
      </c>
      <c r="L306" s="1">
        <v>2680925</v>
      </c>
      <c r="M306" s="1">
        <v>5</v>
      </c>
      <c r="N306" s="1">
        <v>50</v>
      </c>
      <c r="O306" s="1">
        <v>0</v>
      </c>
      <c r="P306" s="1"/>
      <c r="Q306" s="1" t="s">
        <v>97</v>
      </c>
      <c r="R306" s="1" t="s">
        <v>24</v>
      </c>
      <c r="S306" s="1" t="s">
        <v>178</v>
      </c>
      <c r="T306" t="s">
        <v>1861</v>
      </c>
    </row>
    <row r="307" spans="1:20" x14ac:dyDescent="0.3">
      <c r="A307" s="1" t="s">
        <v>19</v>
      </c>
      <c r="B307" s="1" t="s">
        <v>108</v>
      </c>
      <c r="C307" s="1" t="s">
        <v>175</v>
      </c>
      <c r="D307" s="1" t="s">
        <v>176</v>
      </c>
      <c r="E307" s="1">
        <v>2019</v>
      </c>
      <c r="F307" s="1">
        <v>7</v>
      </c>
      <c r="G307" s="1">
        <v>2</v>
      </c>
      <c r="H307" s="1">
        <v>1</v>
      </c>
      <c r="I307" s="1" t="s">
        <v>173</v>
      </c>
      <c r="J307" s="1">
        <v>3</v>
      </c>
      <c r="K307" s="1">
        <v>245804</v>
      </c>
      <c r="L307" s="1">
        <v>2680924</v>
      </c>
      <c r="M307" s="1">
        <v>6</v>
      </c>
      <c r="N307" s="1">
        <v>0</v>
      </c>
      <c r="O307" s="1">
        <v>0</v>
      </c>
      <c r="P307" s="1"/>
      <c r="Q307" s="1" t="s">
        <v>97</v>
      </c>
      <c r="R307" s="1" t="s">
        <v>30</v>
      </c>
      <c r="S307" s="1" t="s">
        <v>179</v>
      </c>
      <c r="T307" t="s">
        <v>1861</v>
      </c>
    </row>
    <row r="308" spans="1:20" x14ac:dyDescent="0.3">
      <c r="A308" s="1" t="s">
        <v>19</v>
      </c>
      <c r="B308" s="1" t="s">
        <v>108</v>
      </c>
      <c r="C308" s="1" t="s">
        <v>175</v>
      </c>
      <c r="D308" s="1" t="s">
        <v>176</v>
      </c>
      <c r="E308" s="1">
        <v>2019</v>
      </c>
      <c r="F308" s="1">
        <v>7</v>
      </c>
      <c r="G308" s="1">
        <v>2</v>
      </c>
      <c r="H308" s="1">
        <v>1</v>
      </c>
      <c r="I308" s="1" t="s">
        <v>173</v>
      </c>
      <c r="J308" s="1">
        <v>4</v>
      </c>
      <c r="K308" s="1">
        <v>245653</v>
      </c>
      <c r="L308" s="1">
        <v>2681110</v>
      </c>
      <c r="M308" s="1">
        <v>6</v>
      </c>
      <c r="N308" s="1">
        <v>10</v>
      </c>
      <c r="O308" s="1">
        <v>0</v>
      </c>
      <c r="P308" s="1"/>
      <c r="Q308" s="1" t="s">
        <v>97</v>
      </c>
      <c r="R308" s="1" t="s">
        <v>30</v>
      </c>
      <c r="S308" s="1" t="s">
        <v>179</v>
      </c>
      <c r="T308" t="s">
        <v>1861</v>
      </c>
    </row>
    <row r="309" spans="1:20" x14ac:dyDescent="0.3">
      <c r="A309" s="1" t="s">
        <v>19</v>
      </c>
      <c r="B309" s="1" t="s">
        <v>108</v>
      </c>
      <c r="C309" s="1" t="s">
        <v>175</v>
      </c>
      <c r="D309" s="1" t="s">
        <v>176</v>
      </c>
      <c r="E309" s="1">
        <v>2019</v>
      </c>
      <c r="F309" s="1">
        <v>7</v>
      </c>
      <c r="G309" s="1">
        <v>2</v>
      </c>
      <c r="H309" s="1">
        <v>1</v>
      </c>
      <c r="I309" s="1" t="s">
        <v>173</v>
      </c>
      <c r="J309" s="1">
        <v>5</v>
      </c>
      <c r="K309" s="1">
        <v>245487</v>
      </c>
      <c r="L309" s="1">
        <v>2681260</v>
      </c>
      <c r="M309" s="1">
        <v>6</v>
      </c>
      <c r="N309" s="1">
        <v>20</v>
      </c>
      <c r="O309" s="1">
        <v>0</v>
      </c>
      <c r="P309" s="1"/>
      <c r="Q309" s="1" t="s">
        <v>97</v>
      </c>
      <c r="R309" s="1" t="s">
        <v>30</v>
      </c>
      <c r="S309" s="1" t="s">
        <v>180</v>
      </c>
      <c r="T309" t="s">
        <v>1861</v>
      </c>
    </row>
    <row r="310" spans="1:20" x14ac:dyDescent="0.3">
      <c r="A310" s="1" t="s">
        <v>19</v>
      </c>
      <c r="B310" s="1" t="s">
        <v>108</v>
      </c>
      <c r="C310" s="1" t="s">
        <v>175</v>
      </c>
      <c r="D310" s="1" t="s">
        <v>176</v>
      </c>
      <c r="E310" s="1">
        <v>2019</v>
      </c>
      <c r="F310" s="1">
        <v>7</v>
      </c>
      <c r="G310" s="1">
        <v>2</v>
      </c>
      <c r="H310" s="1">
        <v>1</v>
      </c>
      <c r="I310" s="1" t="s">
        <v>173</v>
      </c>
      <c r="J310" s="1">
        <v>6</v>
      </c>
      <c r="K310" s="1">
        <v>245570</v>
      </c>
      <c r="L310" s="1">
        <v>2681470</v>
      </c>
      <c r="M310" s="1">
        <v>6</v>
      </c>
      <c r="N310" s="1">
        <v>40</v>
      </c>
      <c r="O310" s="1">
        <v>0</v>
      </c>
      <c r="P310" s="1"/>
      <c r="Q310" s="1" t="s">
        <v>97</v>
      </c>
      <c r="R310" s="1" t="s">
        <v>30</v>
      </c>
      <c r="S310" s="1" t="s">
        <v>181</v>
      </c>
      <c r="T310" t="s">
        <v>1861</v>
      </c>
    </row>
    <row r="311" spans="1:20" x14ac:dyDescent="0.3">
      <c r="A311" s="1" t="s">
        <v>19</v>
      </c>
      <c r="B311" s="1" t="s">
        <v>108</v>
      </c>
      <c r="C311" s="1" t="s">
        <v>175</v>
      </c>
      <c r="D311" s="1" t="s">
        <v>176</v>
      </c>
      <c r="E311" s="1">
        <v>2019</v>
      </c>
      <c r="F311" s="1">
        <v>7</v>
      </c>
      <c r="G311" s="1">
        <v>2</v>
      </c>
      <c r="H311" s="1">
        <v>1</v>
      </c>
      <c r="I311" s="1" t="s">
        <v>173</v>
      </c>
      <c r="J311" s="1">
        <v>7</v>
      </c>
      <c r="K311" s="1">
        <v>245708</v>
      </c>
      <c r="L311" s="1">
        <v>2681622</v>
      </c>
      <c r="M311" s="1">
        <v>7</v>
      </c>
      <c r="N311" s="1">
        <v>20</v>
      </c>
      <c r="O311" s="1">
        <v>0</v>
      </c>
      <c r="P311" s="1"/>
      <c r="Q311" s="1" t="s">
        <v>97</v>
      </c>
      <c r="R311" s="1" t="s">
        <v>24</v>
      </c>
      <c r="S311" s="1" t="s">
        <v>182</v>
      </c>
      <c r="T311" t="s">
        <v>1861</v>
      </c>
    </row>
    <row r="312" spans="1:20" x14ac:dyDescent="0.3">
      <c r="A312" s="1" t="s">
        <v>19</v>
      </c>
      <c r="B312" s="1" t="s">
        <v>108</v>
      </c>
      <c r="C312" s="1" t="s">
        <v>152</v>
      </c>
      <c r="D312" s="1" t="s">
        <v>153</v>
      </c>
      <c r="E312" s="1">
        <v>2019</v>
      </c>
      <c r="F312" s="1">
        <v>5</v>
      </c>
      <c r="G312" s="1">
        <v>23</v>
      </c>
      <c r="H312" s="1">
        <v>2</v>
      </c>
      <c r="I312" s="1" t="s">
        <v>148</v>
      </c>
      <c r="J312" s="1">
        <v>1</v>
      </c>
      <c r="K312" s="1">
        <v>240280</v>
      </c>
      <c r="L312" s="1">
        <v>2682626</v>
      </c>
      <c r="M312" s="1">
        <v>7</v>
      </c>
      <c r="N312" s="1">
        <v>52</v>
      </c>
      <c r="O312" s="1">
        <v>0</v>
      </c>
      <c r="P312" s="1"/>
      <c r="Q312" s="1" t="s">
        <v>97</v>
      </c>
      <c r="R312" s="1" t="s">
        <v>52</v>
      </c>
      <c r="S312" s="1"/>
      <c r="T312" t="s">
        <v>1886</v>
      </c>
    </row>
    <row r="313" spans="1:20" x14ac:dyDescent="0.3">
      <c r="A313" s="1" t="s">
        <v>19</v>
      </c>
      <c r="B313" s="1" t="s">
        <v>108</v>
      </c>
      <c r="C313" s="1" t="s">
        <v>152</v>
      </c>
      <c r="D313" s="1" t="s">
        <v>153</v>
      </c>
      <c r="E313" s="1">
        <v>2019</v>
      </c>
      <c r="F313" s="1">
        <v>5</v>
      </c>
      <c r="G313" s="1">
        <v>23</v>
      </c>
      <c r="H313" s="1">
        <v>2</v>
      </c>
      <c r="I313" s="1" t="s">
        <v>148</v>
      </c>
      <c r="J313" s="1">
        <v>2</v>
      </c>
      <c r="K313" s="1">
        <v>240496</v>
      </c>
      <c r="L313" s="1">
        <v>2682606</v>
      </c>
      <c r="M313" s="1">
        <v>8</v>
      </c>
      <c r="N313" s="1">
        <v>1</v>
      </c>
      <c r="O313" s="1">
        <v>0</v>
      </c>
      <c r="P313" s="1"/>
      <c r="Q313" s="1" t="s">
        <v>97</v>
      </c>
      <c r="R313" s="1" t="s">
        <v>24</v>
      </c>
      <c r="S313" s="1"/>
      <c r="T313" t="s">
        <v>1861</v>
      </c>
    </row>
    <row r="314" spans="1:20" x14ac:dyDescent="0.3">
      <c r="A314" s="1" t="s">
        <v>19</v>
      </c>
      <c r="B314" s="1" t="s">
        <v>108</v>
      </c>
      <c r="C314" s="1" t="s">
        <v>152</v>
      </c>
      <c r="D314" s="1" t="s">
        <v>153</v>
      </c>
      <c r="E314" s="1">
        <v>2019</v>
      </c>
      <c r="F314" s="1">
        <v>5</v>
      </c>
      <c r="G314" s="1">
        <v>23</v>
      </c>
      <c r="H314" s="1">
        <v>2</v>
      </c>
      <c r="I314" s="1" t="s">
        <v>148</v>
      </c>
      <c r="J314" s="1">
        <v>3</v>
      </c>
      <c r="K314" s="1">
        <v>240695</v>
      </c>
      <c r="L314" s="1">
        <v>2682695</v>
      </c>
      <c r="M314" s="1">
        <v>8</v>
      </c>
      <c r="N314" s="1">
        <v>11</v>
      </c>
      <c r="O314" s="1">
        <v>0</v>
      </c>
      <c r="P314" s="1"/>
      <c r="Q314" s="1" t="s">
        <v>97</v>
      </c>
      <c r="R314" s="1" t="s">
        <v>24</v>
      </c>
      <c r="S314" s="1"/>
      <c r="T314" t="s">
        <v>1861</v>
      </c>
    </row>
    <row r="315" spans="1:20" x14ac:dyDescent="0.3">
      <c r="A315" s="1" t="s">
        <v>19</v>
      </c>
      <c r="B315" s="1" t="s">
        <v>108</v>
      </c>
      <c r="C315" s="1" t="s">
        <v>152</v>
      </c>
      <c r="D315" s="1" t="s">
        <v>153</v>
      </c>
      <c r="E315" s="1">
        <v>2019</v>
      </c>
      <c r="F315" s="1">
        <v>5</v>
      </c>
      <c r="G315" s="1">
        <v>23</v>
      </c>
      <c r="H315" s="1">
        <v>2</v>
      </c>
      <c r="I315" s="1" t="s">
        <v>148</v>
      </c>
      <c r="J315" s="1">
        <v>4</v>
      </c>
      <c r="K315" s="1">
        <v>240881</v>
      </c>
      <c r="L315" s="1">
        <v>2682832</v>
      </c>
      <c r="M315" s="1">
        <v>8</v>
      </c>
      <c r="N315" s="1">
        <v>20</v>
      </c>
      <c r="O315" s="1">
        <v>0</v>
      </c>
      <c r="P315" s="1"/>
      <c r="Q315" s="1" t="s">
        <v>97</v>
      </c>
      <c r="R315" s="1" t="s">
        <v>24</v>
      </c>
      <c r="S315" s="1"/>
      <c r="T315" t="s">
        <v>1861</v>
      </c>
    </row>
    <row r="316" spans="1:20" x14ac:dyDescent="0.3">
      <c r="A316" s="1" t="s">
        <v>19</v>
      </c>
      <c r="B316" s="1" t="s">
        <v>108</v>
      </c>
      <c r="C316" s="1" t="s">
        <v>152</v>
      </c>
      <c r="D316" s="1" t="s">
        <v>153</v>
      </c>
      <c r="E316" s="1">
        <v>2019</v>
      </c>
      <c r="F316" s="1">
        <v>5</v>
      </c>
      <c r="G316" s="1">
        <v>23</v>
      </c>
      <c r="H316" s="1">
        <v>2</v>
      </c>
      <c r="I316" s="1" t="s">
        <v>148</v>
      </c>
      <c r="J316" s="1">
        <v>5</v>
      </c>
      <c r="K316" s="1">
        <v>240835</v>
      </c>
      <c r="L316" s="1">
        <v>2683056</v>
      </c>
      <c r="M316" s="1">
        <v>8</v>
      </c>
      <c r="N316" s="1">
        <v>30</v>
      </c>
      <c r="O316" s="1">
        <v>0</v>
      </c>
      <c r="P316" s="1"/>
      <c r="Q316" s="1" t="s">
        <v>97</v>
      </c>
      <c r="R316" s="1" t="s">
        <v>24</v>
      </c>
      <c r="S316" s="1"/>
      <c r="T316" t="s">
        <v>1861</v>
      </c>
    </row>
    <row r="317" spans="1:20" x14ac:dyDescent="0.3">
      <c r="A317" s="1" t="s">
        <v>19</v>
      </c>
      <c r="B317" s="1" t="s">
        <v>108</v>
      </c>
      <c r="C317" s="1" t="s">
        <v>152</v>
      </c>
      <c r="D317" s="1" t="s">
        <v>153</v>
      </c>
      <c r="E317" s="1">
        <v>2019</v>
      </c>
      <c r="F317" s="1">
        <v>5</v>
      </c>
      <c r="G317" s="1">
        <v>23</v>
      </c>
      <c r="H317" s="1">
        <v>2</v>
      </c>
      <c r="I317" s="1" t="s">
        <v>148</v>
      </c>
      <c r="J317" s="1">
        <v>6</v>
      </c>
      <c r="K317" s="1">
        <v>241008</v>
      </c>
      <c r="L317" s="1">
        <v>2683214</v>
      </c>
      <c r="M317" s="1">
        <v>8</v>
      </c>
      <c r="N317" s="1">
        <v>40</v>
      </c>
      <c r="O317" s="1">
        <v>0</v>
      </c>
      <c r="P317" s="1"/>
      <c r="Q317" s="1" t="s">
        <v>97</v>
      </c>
      <c r="R317" s="1" t="s">
        <v>52</v>
      </c>
      <c r="S317" s="1"/>
      <c r="T317" t="s">
        <v>1870</v>
      </c>
    </row>
    <row r="318" spans="1:20" x14ac:dyDescent="0.3">
      <c r="A318" s="1" t="s">
        <v>19</v>
      </c>
      <c r="B318" s="1" t="s">
        <v>108</v>
      </c>
      <c r="C318" s="1" t="s">
        <v>154</v>
      </c>
      <c r="D318" s="1" t="s">
        <v>155</v>
      </c>
      <c r="E318" s="1">
        <v>2019</v>
      </c>
      <c r="F318" s="1">
        <v>6</v>
      </c>
      <c r="G318" s="1">
        <v>19</v>
      </c>
      <c r="H318" s="1">
        <v>2</v>
      </c>
      <c r="I318" s="1" t="s">
        <v>148</v>
      </c>
      <c r="J318" s="1">
        <v>1</v>
      </c>
      <c r="K318" s="1">
        <v>249954</v>
      </c>
      <c r="L318" s="1">
        <v>2684583</v>
      </c>
      <c r="M318" s="1">
        <v>6</v>
      </c>
      <c r="N318" s="1">
        <v>35</v>
      </c>
      <c r="O318" s="1">
        <v>0</v>
      </c>
      <c r="P318" s="1"/>
      <c r="Q318" s="1" t="s">
        <v>97</v>
      </c>
      <c r="R318" s="1" t="s">
        <v>30</v>
      </c>
      <c r="S318" s="1"/>
      <c r="T318" t="s">
        <v>1864</v>
      </c>
    </row>
    <row r="319" spans="1:20" x14ac:dyDescent="0.3">
      <c r="A319" s="1" t="s">
        <v>19</v>
      </c>
      <c r="B319" s="1" t="s">
        <v>108</v>
      </c>
      <c r="C319" s="1" t="s">
        <v>154</v>
      </c>
      <c r="D319" s="1" t="s">
        <v>155</v>
      </c>
      <c r="E319" s="1">
        <v>2019</v>
      </c>
      <c r="F319" s="1">
        <v>6</v>
      </c>
      <c r="G319" s="1">
        <v>19</v>
      </c>
      <c r="H319" s="1">
        <v>2</v>
      </c>
      <c r="I319" s="1" t="s">
        <v>148</v>
      </c>
      <c r="J319" s="1">
        <v>2</v>
      </c>
      <c r="K319" s="1">
        <v>250147</v>
      </c>
      <c r="L319" s="1">
        <v>2684374</v>
      </c>
      <c r="M319" s="1">
        <v>6</v>
      </c>
      <c r="N319" s="1">
        <v>46</v>
      </c>
      <c r="O319" s="1">
        <v>0</v>
      </c>
      <c r="P319" s="1"/>
      <c r="Q319" s="1" t="s">
        <v>97</v>
      </c>
      <c r="R319" s="1" t="s">
        <v>24</v>
      </c>
      <c r="S319" s="1"/>
      <c r="T319" t="s">
        <v>1861</v>
      </c>
    </row>
    <row r="320" spans="1:20" x14ac:dyDescent="0.3">
      <c r="A320" s="1" t="s">
        <v>19</v>
      </c>
      <c r="B320" s="1" t="s">
        <v>108</v>
      </c>
      <c r="C320" s="1" t="s">
        <v>154</v>
      </c>
      <c r="D320" s="1" t="s">
        <v>155</v>
      </c>
      <c r="E320" s="1">
        <v>2019</v>
      </c>
      <c r="F320" s="1">
        <v>6</v>
      </c>
      <c r="G320" s="1">
        <v>19</v>
      </c>
      <c r="H320" s="1">
        <v>2</v>
      </c>
      <c r="I320" s="1" t="s">
        <v>148</v>
      </c>
      <c r="J320" s="1">
        <v>3</v>
      </c>
      <c r="K320" s="1">
        <v>250499</v>
      </c>
      <c r="L320" s="1">
        <v>2684336</v>
      </c>
      <c r="M320" s="1">
        <v>6</v>
      </c>
      <c r="N320" s="1">
        <v>55</v>
      </c>
      <c r="O320" s="1">
        <v>0</v>
      </c>
      <c r="P320" s="1"/>
      <c r="Q320" s="1" t="s">
        <v>97</v>
      </c>
      <c r="R320" s="1" t="s">
        <v>30</v>
      </c>
      <c r="S320" s="1"/>
      <c r="T320" t="s">
        <v>1861</v>
      </c>
    </row>
    <row r="321" spans="1:20" x14ac:dyDescent="0.3">
      <c r="A321" s="1" t="s">
        <v>19</v>
      </c>
      <c r="B321" s="1" t="s">
        <v>108</v>
      </c>
      <c r="C321" s="1" t="s">
        <v>154</v>
      </c>
      <c r="D321" s="1" t="s">
        <v>155</v>
      </c>
      <c r="E321" s="1">
        <v>2019</v>
      </c>
      <c r="F321" s="1">
        <v>6</v>
      </c>
      <c r="G321" s="1">
        <v>19</v>
      </c>
      <c r="H321" s="1">
        <v>2</v>
      </c>
      <c r="I321" s="1" t="s">
        <v>148</v>
      </c>
      <c r="J321" s="1">
        <v>4</v>
      </c>
      <c r="K321" s="1">
        <v>250630</v>
      </c>
      <c r="L321" s="1">
        <v>2684066</v>
      </c>
      <c r="M321" s="1">
        <v>7</v>
      </c>
      <c r="N321" s="1">
        <v>5</v>
      </c>
      <c r="O321" s="1">
        <v>0</v>
      </c>
      <c r="P321" s="1"/>
      <c r="Q321" s="1" t="s">
        <v>97</v>
      </c>
      <c r="R321" s="1" t="s">
        <v>30</v>
      </c>
      <c r="S321" s="1"/>
      <c r="T321" t="s">
        <v>1861</v>
      </c>
    </row>
    <row r="322" spans="1:20" x14ac:dyDescent="0.3">
      <c r="A322" s="1" t="s">
        <v>19</v>
      </c>
      <c r="B322" s="1" t="s">
        <v>108</v>
      </c>
      <c r="C322" s="1" t="s">
        <v>154</v>
      </c>
      <c r="D322" s="1" t="s">
        <v>155</v>
      </c>
      <c r="E322" s="1">
        <v>2019</v>
      </c>
      <c r="F322" s="1">
        <v>6</v>
      </c>
      <c r="G322" s="1">
        <v>19</v>
      </c>
      <c r="H322" s="1">
        <v>2</v>
      </c>
      <c r="I322" s="1" t="s">
        <v>148</v>
      </c>
      <c r="J322" s="1">
        <v>5</v>
      </c>
      <c r="K322" s="1">
        <v>250905</v>
      </c>
      <c r="L322" s="1">
        <v>2683884</v>
      </c>
      <c r="M322" s="1">
        <v>7</v>
      </c>
      <c r="N322" s="1">
        <v>15</v>
      </c>
      <c r="O322" s="1">
        <v>0</v>
      </c>
      <c r="P322" s="1"/>
      <c r="Q322" s="1" t="s">
        <v>97</v>
      </c>
      <c r="R322" s="1" t="s">
        <v>30</v>
      </c>
      <c r="S322" s="1"/>
      <c r="T322" t="s">
        <v>1861</v>
      </c>
    </row>
    <row r="323" spans="1:20" x14ac:dyDescent="0.3">
      <c r="A323" s="1" t="s">
        <v>19</v>
      </c>
      <c r="B323" s="1" t="s">
        <v>108</v>
      </c>
      <c r="C323" s="1" t="s">
        <v>154</v>
      </c>
      <c r="D323" s="1" t="s">
        <v>155</v>
      </c>
      <c r="E323" s="1">
        <v>2019</v>
      </c>
      <c r="F323" s="1">
        <v>6</v>
      </c>
      <c r="G323" s="1">
        <v>19</v>
      </c>
      <c r="H323" s="1">
        <v>2</v>
      </c>
      <c r="I323" s="1" t="s">
        <v>148</v>
      </c>
      <c r="J323" s="1">
        <v>6</v>
      </c>
      <c r="K323" s="1">
        <v>250891</v>
      </c>
      <c r="L323" s="1">
        <v>2683511</v>
      </c>
      <c r="M323" s="1">
        <v>7</v>
      </c>
      <c r="N323" s="1">
        <v>27</v>
      </c>
      <c r="O323" s="1">
        <v>0</v>
      </c>
      <c r="P323" s="1"/>
      <c r="Q323" s="1" t="s">
        <v>97</v>
      </c>
      <c r="R323" s="1" t="s">
        <v>30</v>
      </c>
      <c r="S323" s="1"/>
      <c r="T323" t="s">
        <v>1861</v>
      </c>
    </row>
    <row r="324" spans="1:20" x14ac:dyDescent="0.3">
      <c r="A324" s="1" t="s">
        <v>19</v>
      </c>
      <c r="B324" s="1" t="s">
        <v>183</v>
      </c>
      <c r="C324" s="1" t="s">
        <v>184</v>
      </c>
      <c r="D324" s="1" t="s">
        <v>185</v>
      </c>
      <c r="E324" s="1">
        <v>2019</v>
      </c>
      <c r="F324" s="1">
        <v>5</v>
      </c>
      <c r="G324" s="1">
        <v>8</v>
      </c>
      <c r="H324" s="1">
        <v>1</v>
      </c>
      <c r="I324" s="1" t="s">
        <v>186</v>
      </c>
      <c r="J324" s="1">
        <v>1</v>
      </c>
      <c r="K324" s="1">
        <v>229516</v>
      </c>
      <c r="L324" s="1">
        <v>2676735</v>
      </c>
      <c r="M324" s="1">
        <v>7</v>
      </c>
      <c r="N324" s="1">
        <v>40</v>
      </c>
      <c r="O324" s="1">
        <v>0</v>
      </c>
      <c r="P324" s="1"/>
      <c r="Q324" s="1" t="s">
        <v>97</v>
      </c>
      <c r="R324" s="1" t="s">
        <v>24</v>
      </c>
      <c r="S324" s="1"/>
      <c r="T324" t="s">
        <v>1863</v>
      </c>
    </row>
    <row r="325" spans="1:20" x14ac:dyDescent="0.3">
      <c r="A325" s="1" t="s">
        <v>19</v>
      </c>
      <c r="B325" s="1" t="s">
        <v>183</v>
      </c>
      <c r="C325" s="1" t="s">
        <v>184</v>
      </c>
      <c r="D325" s="1" t="s">
        <v>185</v>
      </c>
      <c r="E325" s="1">
        <v>2019</v>
      </c>
      <c r="F325" s="1">
        <v>5</v>
      </c>
      <c r="G325" s="1">
        <v>8</v>
      </c>
      <c r="H325" s="1">
        <v>1</v>
      </c>
      <c r="I325" s="1" t="s">
        <v>186</v>
      </c>
      <c r="J325" s="1">
        <v>2</v>
      </c>
      <c r="K325" s="1">
        <v>229395</v>
      </c>
      <c r="L325" s="1">
        <v>2676501</v>
      </c>
      <c r="M325" s="1">
        <v>7</v>
      </c>
      <c r="N325" s="1">
        <v>50</v>
      </c>
      <c r="O325" s="1">
        <v>0</v>
      </c>
      <c r="P325" s="1"/>
      <c r="Q325" s="1" t="s">
        <v>97</v>
      </c>
      <c r="R325" s="1" t="s">
        <v>24</v>
      </c>
      <c r="S325" s="1"/>
      <c r="T325" t="s">
        <v>1861</v>
      </c>
    </row>
    <row r="326" spans="1:20" x14ac:dyDescent="0.3">
      <c r="A326" s="1" t="s">
        <v>19</v>
      </c>
      <c r="B326" s="1" t="s">
        <v>183</v>
      </c>
      <c r="C326" s="1" t="s">
        <v>184</v>
      </c>
      <c r="D326" s="1" t="s">
        <v>185</v>
      </c>
      <c r="E326" s="1">
        <v>2019</v>
      </c>
      <c r="F326" s="1">
        <v>5</v>
      </c>
      <c r="G326" s="1">
        <v>8</v>
      </c>
      <c r="H326" s="1">
        <v>1</v>
      </c>
      <c r="I326" s="1" t="s">
        <v>186</v>
      </c>
      <c r="J326" s="1">
        <v>3</v>
      </c>
      <c r="K326" s="1">
        <v>229267</v>
      </c>
      <c r="L326" s="1">
        <v>2676300</v>
      </c>
      <c r="M326" s="1">
        <v>8</v>
      </c>
      <c r="N326" s="1">
        <v>0</v>
      </c>
      <c r="O326" s="1">
        <v>0</v>
      </c>
      <c r="P326" s="1"/>
      <c r="Q326" s="1" t="s">
        <v>97</v>
      </c>
      <c r="R326" s="1" t="s">
        <v>29</v>
      </c>
      <c r="S326" s="1"/>
      <c r="T326" t="s">
        <v>1861</v>
      </c>
    </row>
    <row r="327" spans="1:20" x14ac:dyDescent="0.3">
      <c r="A327" s="1" t="s">
        <v>19</v>
      </c>
      <c r="B327" s="1" t="s">
        <v>183</v>
      </c>
      <c r="C327" s="1" t="s">
        <v>184</v>
      </c>
      <c r="D327" s="1" t="s">
        <v>185</v>
      </c>
      <c r="E327" s="1">
        <v>2019</v>
      </c>
      <c r="F327" s="1">
        <v>5</v>
      </c>
      <c r="G327" s="1">
        <v>8</v>
      </c>
      <c r="H327" s="1">
        <v>1</v>
      </c>
      <c r="I327" s="1" t="s">
        <v>186</v>
      </c>
      <c r="J327" s="1">
        <v>4</v>
      </c>
      <c r="K327" s="1">
        <v>229260</v>
      </c>
      <c r="L327" s="1">
        <v>2675978</v>
      </c>
      <c r="M327" s="1">
        <v>8</v>
      </c>
      <c r="N327" s="1">
        <v>10</v>
      </c>
      <c r="O327" s="1">
        <v>0</v>
      </c>
      <c r="P327" s="1"/>
      <c r="Q327" s="1" t="s">
        <v>97</v>
      </c>
      <c r="R327" s="1" t="s">
        <v>24</v>
      </c>
      <c r="S327" s="1"/>
      <c r="T327" t="s">
        <v>1861</v>
      </c>
    </row>
    <row r="328" spans="1:20" x14ac:dyDescent="0.3">
      <c r="A328" s="1" t="s">
        <v>19</v>
      </c>
      <c r="B328" s="1" t="s">
        <v>183</v>
      </c>
      <c r="C328" s="1" t="s">
        <v>184</v>
      </c>
      <c r="D328" s="1" t="s">
        <v>185</v>
      </c>
      <c r="E328" s="1">
        <v>2019</v>
      </c>
      <c r="F328" s="1">
        <v>5</v>
      </c>
      <c r="G328" s="1">
        <v>8</v>
      </c>
      <c r="H328" s="1">
        <v>1</v>
      </c>
      <c r="I328" s="1" t="s">
        <v>186</v>
      </c>
      <c r="J328" s="1">
        <v>5</v>
      </c>
      <c r="K328" s="1">
        <v>228664</v>
      </c>
      <c r="L328" s="1">
        <v>2675905</v>
      </c>
      <c r="M328" s="1">
        <v>8</v>
      </c>
      <c r="N328" s="1">
        <v>55</v>
      </c>
      <c r="O328" s="1">
        <v>0</v>
      </c>
      <c r="P328" s="1"/>
      <c r="Q328" s="1" t="s">
        <v>97</v>
      </c>
      <c r="R328" s="1" t="s">
        <v>144</v>
      </c>
      <c r="S328" s="1"/>
      <c r="T328" t="s">
        <v>1861</v>
      </c>
    </row>
    <row r="329" spans="1:20" x14ac:dyDescent="0.3">
      <c r="A329" s="1" t="s">
        <v>19</v>
      </c>
      <c r="B329" s="1" t="s">
        <v>183</v>
      </c>
      <c r="C329" s="1" t="s">
        <v>184</v>
      </c>
      <c r="D329" s="1" t="s">
        <v>185</v>
      </c>
      <c r="E329" s="1">
        <v>2019</v>
      </c>
      <c r="F329" s="1">
        <v>5</v>
      </c>
      <c r="G329" s="1">
        <v>8</v>
      </c>
      <c r="H329" s="1">
        <v>1</v>
      </c>
      <c r="I329" s="1" t="s">
        <v>186</v>
      </c>
      <c r="J329" s="1">
        <v>6</v>
      </c>
      <c r="K329" s="1">
        <v>228640</v>
      </c>
      <c r="L329" s="1">
        <v>2674869</v>
      </c>
      <c r="M329" s="1">
        <v>9</v>
      </c>
      <c r="N329" s="1">
        <v>25</v>
      </c>
      <c r="O329" s="1">
        <v>0</v>
      </c>
      <c r="P329" s="1"/>
      <c r="Q329" s="1" t="s">
        <v>97</v>
      </c>
      <c r="R329" s="1" t="s">
        <v>28</v>
      </c>
      <c r="S329" s="1"/>
      <c r="T329" t="s">
        <v>1861</v>
      </c>
    </row>
    <row r="330" spans="1:20" x14ac:dyDescent="0.3">
      <c r="A330" s="1" t="s">
        <v>19</v>
      </c>
      <c r="B330" s="1" t="s">
        <v>183</v>
      </c>
      <c r="C330" s="1" t="s">
        <v>187</v>
      </c>
      <c r="D330" s="1" t="s">
        <v>188</v>
      </c>
      <c r="E330" s="1">
        <v>2019</v>
      </c>
      <c r="F330" s="1">
        <v>5</v>
      </c>
      <c r="G330" s="1">
        <v>9</v>
      </c>
      <c r="H330" s="1">
        <v>1</v>
      </c>
      <c r="I330" s="1" t="s">
        <v>189</v>
      </c>
      <c r="J330" s="1">
        <v>1</v>
      </c>
      <c r="K330" s="1">
        <v>248464</v>
      </c>
      <c r="L330" s="1">
        <v>2691774</v>
      </c>
      <c r="M330" s="1">
        <v>8</v>
      </c>
      <c r="N330" s="1">
        <v>1</v>
      </c>
      <c r="O330" s="1">
        <v>0</v>
      </c>
      <c r="P330" s="1"/>
      <c r="Q330" s="1" t="s">
        <v>97</v>
      </c>
      <c r="R330" s="1" t="s">
        <v>24</v>
      </c>
      <c r="S330" s="1"/>
      <c r="T330" t="s">
        <v>1861</v>
      </c>
    </row>
    <row r="331" spans="1:20" x14ac:dyDescent="0.3">
      <c r="A331" s="1" t="s">
        <v>19</v>
      </c>
      <c r="B331" s="1" t="s">
        <v>183</v>
      </c>
      <c r="C331" s="1" t="s">
        <v>187</v>
      </c>
      <c r="D331" s="1" t="s">
        <v>188</v>
      </c>
      <c r="E331" s="1">
        <v>2019</v>
      </c>
      <c r="F331" s="1">
        <v>5</v>
      </c>
      <c r="G331" s="1">
        <v>9</v>
      </c>
      <c r="H331" s="1">
        <v>1</v>
      </c>
      <c r="I331" s="1" t="s">
        <v>189</v>
      </c>
      <c r="J331" s="1">
        <v>2</v>
      </c>
      <c r="K331" s="1">
        <v>248358</v>
      </c>
      <c r="L331" s="1">
        <v>2691946</v>
      </c>
      <c r="M331" s="1">
        <v>8</v>
      </c>
      <c r="N331" s="1">
        <v>12</v>
      </c>
      <c r="O331" s="1">
        <v>0</v>
      </c>
      <c r="P331" s="1"/>
      <c r="Q331" s="1" t="s">
        <v>97</v>
      </c>
      <c r="R331" s="1" t="s">
        <v>24</v>
      </c>
      <c r="S331" s="1"/>
      <c r="T331" t="s">
        <v>1861</v>
      </c>
    </row>
    <row r="332" spans="1:20" x14ac:dyDescent="0.3">
      <c r="A332" s="1" t="s">
        <v>19</v>
      </c>
      <c r="B332" s="1" t="s">
        <v>183</v>
      </c>
      <c r="C332" s="1" t="s">
        <v>187</v>
      </c>
      <c r="D332" s="1" t="s">
        <v>188</v>
      </c>
      <c r="E332" s="1">
        <v>2019</v>
      </c>
      <c r="F332" s="1">
        <v>5</v>
      </c>
      <c r="G332" s="1">
        <v>9</v>
      </c>
      <c r="H332" s="1">
        <v>1</v>
      </c>
      <c r="I332" s="1" t="s">
        <v>189</v>
      </c>
      <c r="J332" s="1">
        <v>3</v>
      </c>
      <c r="K332" s="1">
        <v>248163</v>
      </c>
      <c r="L332" s="1">
        <v>2692034</v>
      </c>
      <c r="M332" s="1">
        <v>8</v>
      </c>
      <c r="N332" s="1">
        <v>26</v>
      </c>
      <c r="O332" s="1">
        <v>0</v>
      </c>
      <c r="P332" s="1"/>
      <c r="Q332" s="1" t="s">
        <v>97</v>
      </c>
      <c r="R332" s="1" t="s">
        <v>24</v>
      </c>
      <c r="S332" s="1"/>
      <c r="T332" t="s">
        <v>1861</v>
      </c>
    </row>
    <row r="333" spans="1:20" x14ac:dyDescent="0.3">
      <c r="A333" s="1" t="s">
        <v>19</v>
      </c>
      <c r="B333" s="1" t="s">
        <v>183</v>
      </c>
      <c r="C333" s="1" t="s">
        <v>187</v>
      </c>
      <c r="D333" s="1" t="s">
        <v>188</v>
      </c>
      <c r="E333" s="1">
        <v>2019</v>
      </c>
      <c r="F333" s="1">
        <v>5</v>
      </c>
      <c r="G333" s="1">
        <v>9</v>
      </c>
      <c r="H333" s="1">
        <v>1</v>
      </c>
      <c r="I333" s="1" t="s">
        <v>189</v>
      </c>
      <c r="J333" s="1">
        <v>4</v>
      </c>
      <c r="K333" s="1">
        <v>248117</v>
      </c>
      <c r="L333" s="1">
        <v>2691830</v>
      </c>
      <c r="M333" s="1">
        <v>8</v>
      </c>
      <c r="N333" s="1">
        <v>46</v>
      </c>
      <c r="O333" s="1">
        <v>0</v>
      </c>
      <c r="P333" s="1"/>
      <c r="Q333" s="1" t="s">
        <v>97</v>
      </c>
      <c r="R333" s="1" t="s">
        <v>24</v>
      </c>
      <c r="S333" s="1"/>
      <c r="T333" t="s">
        <v>1861</v>
      </c>
    </row>
    <row r="334" spans="1:20" x14ac:dyDescent="0.3">
      <c r="A334" s="1" t="s">
        <v>19</v>
      </c>
      <c r="B334" s="1" t="s">
        <v>183</v>
      </c>
      <c r="C334" s="1" t="s">
        <v>187</v>
      </c>
      <c r="D334" s="1" t="s">
        <v>188</v>
      </c>
      <c r="E334" s="1">
        <v>2019</v>
      </c>
      <c r="F334" s="1">
        <v>5</v>
      </c>
      <c r="G334" s="1">
        <v>9</v>
      </c>
      <c r="H334" s="1">
        <v>1</v>
      </c>
      <c r="I334" s="1" t="s">
        <v>189</v>
      </c>
      <c r="J334" s="1">
        <v>5</v>
      </c>
      <c r="K334" s="1">
        <v>248275</v>
      </c>
      <c r="L334" s="1">
        <v>2691706</v>
      </c>
      <c r="M334" s="1">
        <v>8</v>
      </c>
      <c r="N334" s="1">
        <v>55</v>
      </c>
      <c r="O334" s="1">
        <v>0</v>
      </c>
      <c r="P334" s="1"/>
      <c r="Q334" s="1" t="s">
        <v>97</v>
      </c>
      <c r="R334" s="1" t="s">
        <v>24</v>
      </c>
      <c r="S334" s="1"/>
      <c r="T334" t="s">
        <v>1861</v>
      </c>
    </row>
    <row r="335" spans="1:20" x14ac:dyDescent="0.3">
      <c r="A335" s="1" t="s">
        <v>19</v>
      </c>
      <c r="B335" s="1" t="s">
        <v>183</v>
      </c>
      <c r="C335" s="1" t="s">
        <v>187</v>
      </c>
      <c r="D335" s="1" t="s">
        <v>188</v>
      </c>
      <c r="E335" s="1">
        <v>2019</v>
      </c>
      <c r="F335" s="1">
        <v>5</v>
      </c>
      <c r="G335" s="1">
        <v>9</v>
      </c>
      <c r="H335" s="1">
        <v>1</v>
      </c>
      <c r="I335" s="1" t="s">
        <v>189</v>
      </c>
      <c r="J335" s="1">
        <v>6</v>
      </c>
      <c r="K335" s="1">
        <v>248398</v>
      </c>
      <c r="L335" s="1">
        <v>2691533</v>
      </c>
      <c r="M335" s="1">
        <v>9</v>
      </c>
      <c r="N335" s="1">
        <v>9</v>
      </c>
      <c r="O335" s="1">
        <v>0</v>
      </c>
      <c r="P335" s="1"/>
      <c r="Q335" s="1" t="s">
        <v>97</v>
      </c>
      <c r="R335" s="1" t="s">
        <v>24</v>
      </c>
      <c r="S335" s="1"/>
      <c r="T335" t="s">
        <v>1861</v>
      </c>
    </row>
    <row r="336" spans="1:20" x14ac:dyDescent="0.3">
      <c r="A336" s="1" t="s">
        <v>19</v>
      </c>
      <c r="B336" s="1" t="s">
        <v>183</v>
      </c>
      <c r="C336" s="1" t="s">
        <v>190</v>
      </c>
      <c r="D336" s="1" t="s">
        <v>191</v>
      </c>
      <c r="E336" s="1">
        <v>2019</v>
      </c>
      <c r="F336" s="1">
        <v>5</v>
      </c>
      <c r="G336" s="1">
        <v>7</v>
      </c>
      <c r="H336" s="1">
        <v>1</v>
      </c>
      <c r="I336" s="1" t="s">
        <v>189</v>
      </c>
      <c r="J336" s="1">
        <v>1</v>
      </c>
      <c r="K336" s="1">
        <v>247875</v>
      </c>
      <c r="L336" s="1">
        <v>2689733</v>
      </c>
      <c r="M336" s="1">
        <v>6</v>
      </c>
      <c r="N336" s="1">
        <v>59</v>
      </c>
      <c r="O336" s="1">
        <v>0</v>
      </c>
      <c r="P336" s="1"/>
      <c r="Q336" s="1" t="s">
        <v>97</v>
      </c>
      <c r="R336" s="1" t="s">
        <v>24</v>
      </c>
      <c r="S336" s="1"/>
      <c r="T336" t="s">
        <v>1861</v>
      </c>
    </row>
    <row r="337" spans="1:20" x14ac:dyDescent="0.3">
      <c r="A337" s="1" t="s">
        <v>19</v>
      </c>
      <c r="B337" s="1" t="s">
        <v>183</v>
      </c>
      <c r="C337" s="1" t="s">
        <v>190</v>
      </c>
      <c r="D337" s="1" t="s">
        <v>191</v>
      </c>
      <c r="E337" s="1">
        <v>2019</v>
      </c>
      <c r="F337" s="1">
        <v>5</v>
      </c>
      <c r="G337" s="1">
        <v>7</v>
      </c>
      <c r="H337" s="1">
        <v>1</v>
      </c>
      <c r="I337" s="1" t="s">
        <v>189</v>
      </c>
      <c r="J337" s="1">
        <v>2</v>
      </c>
      <c r="K337" s="1">
        <v>248062</v>
      </c>
      <c r="L337" s="1">
        <v>2689600</v>
      </c>
      <c r="M337" s="1">
        <v>7</v>
      </c>
      <c r="N337" s="1">
        <v>10</v>
      </c>
      <c r="O337" s="1">
        <v>0</v>
      </c>
      <c r="P337" s="1"/>
      <c r="Q337" s="1" t="s">
        <v>97</v>
      </c>
      <c r="R337" s="1" t="s">
        <v>24</v>
      </c>
      <c r="S337" s="1"/>
      <c r="T337" t="s">
        <v>1861</v>
      </c>
    </row>
    <row r="338" spans="1:20" x14ac:dyDescent="0.3">
      <c r="A338" s="1" t="s">
        <v>19</v>
      </c>
      <c r="B338" s="1" t="s">
        <v>183</v>
      </c>
      <c r="C338" s="1" t="s">
        <v>190</v>
      </c>
      <c r="D338" s="1" t="s">
        <v>191</v>
      </c>
      <c r="E338" s="1">
        <v>2019</v>
      </c>
      <c r="F338" s="1">
        <v>5</v>
      </c>
      <c r="G338" s="1">
        <v>7</v>
      </c>
      <c r="H338" s="1">
        <v>1</v>
      </c>
      <c r="I338" s="1" t="s">
        <v>189</v>
      </c>
      <c r="J338" s="1">
        <v>3</v>
      </c>
      <c r="K338" s="1">
        <v>248236</v>
      </c>
      <c r="L338" s="1">
        <v>2689468</v>
      </c>
      <c r="M338" s="1">
        <v>7</v>
      </c>
      <c r="N338" s="1">
        <v>21</v>
      </c>
      <c r="O338" s="1">
        <v>0</v>
      </c>
      <c r="P338" s="1"/>
      <c r="Q338" s="1" t="s">
        <v>97</v>
      </c>
      <c r="R338" s="1" t="s">
        <v>24</v>
      </c>
      <c r="S338" s="1"/>
      <c r="T338" t="s">
        <v>1861</v>
      </c>
    </row>
    <row r="339" spans="1:20" x14ac:dyDescent="0.3">
      <c r="A339" s="1" t="s">
        <v>19</v>
      </c>
      <c r="B339" s="1" t="s">
        <v>183</v>
      </c>
      <c r="C339" s="1" t="s">
        <v>190</v>
      </c>
      <c r="D339" s="1" t="s">
        <v>191</v>
      </c>
      <c r="E339" s="1">
        <v>2019</v>
      </c>
      <c r="F339" s="1">
        <v>5</v>
      </c>
      <c r="G339" s="1">
        <v>7</v>
      </c>
      <c r="H339" s="1">
        <v>1</v>
      </c>
      <c r="I339" s="1" t="s">
        <v>189</v>
      </c>
      <c r="J339" s="1">
        <v>4</v>
      </c>
      <c r="K339" s="1">
        <v>248268</v>
      </c>
      <c r="L339" s="1">
        <v>2689682</v>
      </c>
      <c r="M339" s="1">
        <v>7</v>
      </c>
      <c r="N339" s="1">
        <v>34</v>
      </c>
      <c r="O339" s="1">
        <v>0</v>
      </c>
      <c r="P339" s="1"/>
      <c r="Q339" s="1" t="s">
        <v>97</v>
      </c>
      <c r="R339" s="1" t="s">
        <v>24</v>
      </c>
      <c r="S339" s="1"/>
      <c r="T339" t="s">
        <v>1861</v>
      </c>
    </row>
    <row r="340" spans="1:20" x14ac:dyDescent="0.3">
      <c r="A340" s="1" t="s">
        <v>19</v>
      </c>
      <c r="B340" s="1" t="s">
        <v>183</v>
      </c>
      <c r="C340" s="1" t="s">
        <v>190</v>
      </c>
      <c r="D340" s="1" t="s">
        <v>191</v>
      </c>
      <c r="E340" s="1">
        <v>2019</v>
      </c>
      <c r="F340" s="1">
        <v>5</v>
      </c>
      <c r="G340" s="1">
        <v>7</v>
      </c>
      <c r="H340" s="1">
        <v>1</v>
      </c>
      <c r="I340" s="1" t="s">
        <v>189</v>
      </c>
      <c r="J340" s="1">
        <v>5</v>
      </c>
      <c r="K340" s="1">
        <v>248456</v>
      </c>
      <c r="L340" s="1">
        <v>2689778</v>
      </c>
      <c r="M340" s="1">
        <v>7</v>
      </c>
      <c r="N340" s="1">
        <v>44</v>
      </c>
      <c r="O340" s="1">
        <v>0</v>
      </c>
      <c r="P340" s="1"/>
      <c r="Q340" s="1" t="s">
        <v>97</v>
      </c>
      <c r="R340" s="1" t="s">
        <v>24</v>
      </c>
      <c r="S340" s="1"/>
      <c r="T340" t="s">
        <v>1861</v>
      </c>
    </row>
    <row r="341" spans="1:20" x14ac:dyDescent="0.3">
      <c r="A341" s="1" t="s">
        <v>19</v>
      </c>
      <c r="B341" s="1" t="s">
        <v>183</v>
      </c>
      <c r="C341" s="1" t="s">
        <v>190</v>
      </c>
      <c r="D341" s="1" t="s">
        <v>191</v>
      </c>
      <c r="E341" s="1">
        <v>2019</v>
      </c>
      <c r="F341" s="1">
        <v>5</v>
      </c>
      <c r="G341" s="1">
        <v>7</v>
      </c>
      <c r="H341" s="1">
        <v>1</v>
      </c>
      <c r="I341" s="1" t="s">
        <v>189</v>
      </c>
      <c r="J341" s="1">
        <v>6</v>
      </c>
      <c r="K341" s="1">
        <v>248629</v>
      </c>
      <c r="L341" s="1">
        <v>2689930</v>
      </c>
      <c r="M341" s="1">
        <v>7</v>
      </c>
      <c r="N341" s="1">
        <v>52</v>
      </c>
      <c r="O341" s="1">
        <v>0</v>
      </c>
      <c r="P341" s="1"/>
      <c r="Q341" s="1" t="s">
        <v>97</v>
      </c>
      <c r="R341" s="1" t="s">
        <v>24</v>
      </c>
      <c r="S341" s="1"/>
      <c r="T341" t="s">
        <v>1861</v>
      </c>
    </row>
    <row r="342" spans="1:20" x14ac:dyDescent="0.3">
      <c r="A342" s="1" t="s">
        <v>19</v>
      </c>
      <c r="B342" s="1" t="s">
        <v>183</v>
      </c>
      <c r="C342" s="1" t="s">
        <v>192</v>
      </c>
      <c r="D342" s="1" t="s">
        <v>193</v>
      </c>
      <c r="E342" s="1">
        <v>2019</v>
      </c>
      <c r="F342" s="1">
        <v>5</v>
      </c>
      <c r="G342" s="1">
        <v>3</v>
      </c>
      <c r="H342" s="1">
        <v>1</v>
      </c>
      <c r="I342" s="1" t="s">
        <v>194</v>
      </c>
      <c r="J342" s="1">
        <v>1</v>
      </c>
      <c r="K342" s="1">
        <v>242983</v>
      </c>
      <c r="L342" s="1">
        <v>2687638</v>
      </c>
      <c r="M342" s="1">
        <v>8</v>
      </c>
      <c r="N342" s="1">
        <v>39</v>
      </c>
      <c r="O342" s="1">
        <v>0</v>
      </c>
      <c r="P342" s="1"/>
      <c r="Q342" s="1" t="s">
        <v>97</v>
      </c>
      <c r="R342" s="1" t="s">
        <v>24</v>
      </c>
      <c r="S342" s="1"/>
      <c r="T342" t="s">
        <v>1861</v>
      </c>
    </row>
    <row r="343" spans="1:20" x14ac:dyDescent="0.3">
      <c r="A343" s="1" t="s">
        <v>19</v>
      </c>
      <c r="B343" s="1" t="s">
        <v>183</v>
      </c>
      <c r="C343" s="1" t="s">
        <v>192</v>
      </c>
      <c r="D343" s="1" t="s">
        <v>193</v>
      </c>
      <c r="E343" s="1">
        <v>2019</v>
      </c>
      <c r="F343" s="1">
        <v>5</v>
      </c>
      <c r="G343" s="1">
        <v>3</v>
      </c>
      <c r="H343" s="1">
        <v>1</v>
      </c>
      <c r="I343" s="1" t="s">
        <v>194</v>
      </c>
      <c r="J343" s="1">
        <v>2</v>
      </c>
      <c r="K343" s="1">
        <v>243194</v>
      </c>
      <c r="L343" s="1">
        <v>2687523</v>
      </c>
      <c r="M343" s="1">
        <v>8</v>
      </c>
      <c r="N343" s="1">
        <v>47</v>
      </c>
      <c r="O343" s="1">
        <v>0</v>
      </c>
      <c r="P343" s="1"/>
      <c r="Q343" s="1" t="s">
        <v>97</v>
      </c>
      <c r="R343" s="1" t="s">
        <v>24</v>
      </c>
      <c r="S343" s="1"/>
      <c r="T343" t="s">
        <v>1861</v>
      </c>
    </row>
    <row r="344" spans="1:20" x14ac:dyDescent="0.3">
      <c r="A344" s="1" t="s">
        <v>19</v>
      </c>
      <c r="B344" s="1" t="s">
        <v>183</v>
      </c>
      <c r="C344" s="1" t="s">
        <v>192</v>
      </c>
      <c r="D344" s="1" t="s">
        <v>193</v>
      </c>
      <c r="E344" s="1">
        <v>2019</v>
      </c>
      <c r="F344" s="1">
        <v>5</v>
      </c>
      <c r="G344" s="1">
        <v>3</v>
      </c>
      <c r="H344" s="1">
        <v>1</v>
      </c>
      <c r="I344" s="1" t="s">
        <v>194</v>
      </c>
      <c r="J344" s="1">
        <v>3</v>
      </c>
      <c r="K344" s="1">
        <v>243293</v>
      </c>
      <c r="L344" s="1">
        <v>2687291</v>
      </c>
      <c r="M344" s="1">
        <v>8</v>
      </c>
      <c r="N344" s="1">
        <v>54</v>
      </c>
      <c r="O344" s="1">
        <v>0</v>
      </c>
      <c r="P344" s="1"/>
      <c r="Q344" s="1" t="s">
        <v>97</v>
      </c>
      <c r="R344" s="1" t="s">
        <v>24</v>
      </c>
      <c r="S344" s="1"/>
      <c r="T344" t="s">
        <v>1861</v>
      </c>
    </row>
    <row r="345" spans="1:20" x14ac:dyDescent="0.3">
      <c r="A345" s="1" t="s">
        <v>19</v>
      </c>
      <c r="B345" s="1" t="s">
        <v>183</v>
      </c>
      <c r="C345" s="1" t="s">
        <v>192</v>
      </c>
      <c r="D345" s="1" t="s">
        <v>193</v>
      </c>
      <c r="E345" s="1">
        <v>2019</v>
      </c>
      <c r="F345" s="1">
        <v>5</v>
      </c>
      <c r="G345" s="1">
        <v>3</v>
      </c>
      <c r="H345" s="1">
        <v>1</v>
      </c>
      <c r="I345" s="1" t="s">
        <v>194</v>
      </c>
      <c r="J345" s="1">
        <v>4</v>
      </c>
      <c r="K345" s="1">
        <v>243487</v>
      </c>
      <c r="L345" s="1">
        <v>2687150</v>
      </c>
      <c r="M345" s="1">
        <v>9</v>
      </c>
      <c r="N345" s="1">
        <v>2</v>
      </c>
      <c r="O345" s="1">
        <v>0</v>
      </c>
      <c r="P345" s="1"/>
      <c r="Q345" s="1" t="s">
        <v>97</v>
      </c>
      <c r="R345" s="1" t="s">
        <v>24</v>
      </c>
      <c r="S345" s="1"/>
      <c r="T345" t="s">
        <v>1861</v>
      </c>
    </row>
    <row r="346" spans="1:20" x14ac:dyDescent="0.3">
      <c r="A346" s="1" t="s">
        <v>19</v>
      </c>
      <c r="B346" s="1" t="s">
        <v>183</v>
      </c>
      <c r="C346" s="1" t="s">
        <v>192</v>
      </c>
      <c r="D346" s="1" t="s">
        <v>193</v>
      </c>
      <c r="E346" s="1">
        <v>2019</v>
      </c>
      <c r="F346" s="1">
        <v>5</v>
      </c>
      <c r="G346" s="1">
        <v>3</v>
      </c>
      <c r="H346" s="1">
        <v>1</v>
      </c>
      <c r="I346" s="1" t="s">
        <v>194</v>
      </c>
      <c r="J346" s="1">
        <v>5</v>
      </c>
      <c r="K346" s="1">
        <v>243661</v>
      </c>
      <c r="L346" s="1">
        <v>2686976</v>
      </c>
      <c r="M346" s="1">
        <v>9</v>
      </c>
      <c r="N346" s="1">
        <v>10</v>
      </c>
      <c r="O346" s="1">
        <v>0</v>
      </c>
      <c r="P346" s="1"/>
      <c r="Q346" s="1" t="s">
        <v>97</v>
      </c>
      <c r="R346" s="1" t="s">
        <v>24</v>
      </c>
      <c r="S346" s="1"/>
      <c r="T346" t="s">
        <v>1861</v>
      </c>
    </row>
    <row r="347" spans="1:20" x14ac:dyDescent="0.3">
      <c r="A347" s="1" t="s">
        <v>19</v>
      </c>
      <c r="B347" s="1" t="s">
        <v>183</v>
      </c>
      <c r="C347" s="1" t="s">
        <v>192</v>
      </c>
      <c r="D347" s="1" t="s">
        <v>193</v>
      </c>
      <c r="E347" s="1">
        <v>2019</v>
      </c>
      <c r="F347" s="1">
        <v>5</v>
      </c>
      <c r="G347" s="1">
        <v>3</v>
      </c>
      <c r="H347" s="1">
        <v>1</v>
      </c>
      <c r="I347" s="1" t="s">
        <v>194</v>
      </c>
      <c r="J347" s="1">
        <v>6</v>
      </c>
      <c r="K347" s="1">
        <v>243892</v>
      </c>
      <c r="L347" s="1">
        <v>2686889</v>
      </c>
      <c r="M347" s="1">
        <v>9</v>
      </c>
      <c r="N347" s="1">
        <v>17</v>
      </c>
      <c r="O347" s="1">
        <v>0</v>
      </c>
      <c r="P347" s="1"/>
      <c r="Q347" s="1" t="s">
        <v>97</v>
      </c>
      <c r="R347" s="1" t="s">
        <v>24</v>
      </c>
      <c r="S347" s="1"/>
      <c r="T347" t="s">
        <v>1864</v>
      </c>
    </row>
    <row r="348" spans="1:20" x14ac:dyDescent="0.3">
      <c r="A348" s="1" t="s">
        <v>19</v>
      </c>
      <c r="B348" s="1" t="s">
        <v>183</v>
      </c>
      <c r="C348" s="1" t="s">
        <v>195</v>
      </c>
      <c r="D348" s="1" t="s">
        <v>196</v>
      </c>
      <c r="E348" s="1">
        <v>2019</v>
      </c>
      <c r="F348" s="1">
        <v>5</v>
      </c>
      <c r="G348" s="1">
        <v>3</v>
      </c>
      <c r="H348" s="1">
        <v>1</v>
      </c>
      <c r="I348" s="1" t="s">
        <v>194</v>
      </c>
      <c r="J348" s="1">
        <v>1</v>
      </c>
      <c r="K348" s="1">
        <v>241150</v>
      </c>
      <c r="L348" s="1">
        <v>2687520</v>
      </c>
      <c r="M348" s="1">
        <v>9</v>
      </c>
      <c r="N348" s="1">
        <v>33</v>
      </c>
      <c r="O348" s="1">
        <v>0</v>
      </c>
      <c r="P348" s="1"/>
      <c r="Q348" s="1" t="s">
        <v>97</v>
      </c>
      <c r="R348" s="1" t="s">
        <v>24</v>
      </c>
      <c r="S348" s="1"/>
      <c r="T348" t="s">
        <v>1863</v>
      </c>
    </row>
    <row r="349" spans="1:20" x14ac:dyDescent="0.3">
      <c r="A349" s="1" t="s">
        <v>19</v>
      </c>
      <c r="B349" s="1" t="s">
        <v>183</v>
      </c>
      <c r="C349" s="1" t="s">
        <v>195</v>
      </c>
      <c r="D349" s="1" t="s">
        <v>196</v>
      </c>
      <c r="E349" s="1">
        <v>2019</v>
      </c>
      <c r="F349" s="1">
        <v>5</v>
      </c>
      <c r="G349" s="1">
        <v>3</v>
      </c>
      <c r="H349" s="1">
        <v>1</v>
      </c>
      <c r="I349" s="1" t="s">
        <v>194</v>
      </c>
      <c r="J349" s="1">
        <v>2</v>
      </c>
      <c r="K349" s="1">
        <v>241358</v>
      </c>
      <c r="L349" s="1">
        <v>2687640</v>
      </c>
      <c r="M349" s="1">
        <v>9</v>
      </c>
      <c r="N349" s="1">
        <v>41</v>
      </c>
      <c r="O349" s="1">
        <v>0</v>
      </c>
      <c r="P349" s="1"/>
      <c r="Q349" s="1" t="s">
        <v>97</v>
      </c>
      <c r="R349" s="1" t="s">
        <v>24</v>
      </c>
      <c r="S349" s="1"/>
      <c r="T349" t="s">
        <v>1863</v>
      </c>
    </row>
    <row r="350" spans="1:20" x14ac:dyDescent="0.3">
      <c r="A350" s="1" t="s">
        <v>19</v>
      </c>
      <c r="B350" s="1" t="s">
        <v>183</v>
      </c>
      <c r="C350" s="1" t="s">
        <v>195</v>
      </c>
      <c r="D350" s="1" t="s">
        <v>196</v>
      </c>
      <c r="E350" s="1">
        <v>2019</v>
      </c>
      <c r="F350" s="1">
        <v>5</v>
      </c>
      <c r="G350" s="1">
        <v>3</v>
      </c>
      <c r="H350" s="1">
        <v>1</v>
      </c>
      <c r="I350" s="1" t="s">
        <v>194</v>
      </c>
      <c r="J350" s="1">
        <v>3</v>
      </c>
      <c r="K350" s="1">
        <v>241550</v>
      </c>
      <c r="L350" s="1">
        <v>2687800</v>
      </c>
      <c r="M350" s="1">
        <v>11</v>
      </c>
      <c r="N350" s="1">
        <v>6</v>
      </c>
      <c r="O350" s="1">
        <v>0</v>
      </c>
      <c r="P350" s="1"/>
      <c r="Q350" s="1" t="s">
        <v>97</v>
      </c>
      <c r="R350" s="1" t="s">
        <v>24</v>
      </c>
      <c r="S350" s="1"/>
      <c r="T350" t="s">
        <v>1863</v>
      </c>
    </row>
    <row r="351" spans="1:20" x14ac:dyDescent="0.3">
      <c r="A351" s="1" t="s">
        <v>19</v>
      </c>
      <c r="B351" s="1" t="s">
        <v>183</v>
      </c>
      <c r="C351" s="1" t="s">
        <v>195</v>
      </c>
      <c r="D351" s="1" t="s">
        <v>196</v>
      </c>
      <c r="E351" s="1">
        <v>2019</v>
      </c>
      <c r="F351" s="1">
        <v>5</v>
      </c>
      <c r="G351" s="1">
        <v>3</v>
      </c>
      <c r="H351" s="1">
        <v>1</v>
      </c>
      <c r="I351" s="1" t="s">
        <v>194</v>
      </c>
      <c r="J351" s="1">
        <v>4</v>
      </c>
      <c r="K351" s="1">
        <v>241767</v>
      </c>
      <c r="L351" s="1">
        <v>2687926</v>
      </c>
      <c r="M351" s="1">
        <v>10</v>
      </c>
      <c r="N351" s="1">
        <v>59</v>
      </c>
      <c r="O351" s="1">
        <v>0</v>
      </c>
      <c r="P351" s="1"/>
      <c r="Q351" s="1" t="s">
        <v>97</v>
      </c>
      <c r="R351" s="1" t="s">
        <v>24</v>
      </c>
      <c r="S351" s="1"/>
      <c r="T351" t="s">
        <v>1863</v>
      </c>
    </row>
    <row r="352" spans="1:20" x14ac:dyDescent="0.3">
      <c r="A352" s="1" t="s">
        <v>19</v>
      </c>
      <c r="B352" s="1" t="s">
        <v>183</v>
      </c>
      <c r="C352" s="1" t="s">
        <v>195</v>
      </c>
      <c r="D352" s="1" t="s">
        <v>196</v>
      </c>
      <c r="E352" s="1">
        <v>2019</v>
      </c>
      <c r="F352" s="1">
        <v>5</v>
      </c>
      <c r="G352" s="1">
        <v>3</v>
      </c>
      <c r="H352" s="1">
        <v>1</v>
      </c>
      <c r="I352" s="1" t="s">
        <v>194</v>
      </c>
      <c r="J352" s="1">
        <v>5</v>
      </c>
      <c r="K352" s="1">
        <v>242000</v>
      </c>
      <c r="L352" s="1">
        <v>2687950</v>
      </c>
      <c r="M352" s="1">
        <v>10</v>
      </c>
      <c r="N352" s="1">
        <v>42</v>
      </c>
      <c r="O352" s="1">
        <v>0</v>
      </c>
      <c r="P352" s="1"/>
      <c r="Q352" s="1" t="s">
        <v>97</v>
      </c>
      <c r="R352" s="1" t="s">
        <v>29</v>
      </c>
      <c r="S352" s="1"/>
      <c r="T352" t="s">
        <v>1863</v>
      </c>
    </row>
    <row r="353" spans="1:20" x14ac:dyDescent="0.3">
      <c r="A353" s="1" t="s">
        <v>19</v>
      </c>
      <c r="B353" s="1" t="s">
        <v>183</v>
      </c>
      <c r="C353" s="1" t="s">
        <v>195</v>
      </c>
      <c r="D353" s="1" t="s">
        <v>196</v>
      </c>
      <c r="E353" s="1">
        <v>2019</v>
      </c>
      <c r="F353" s="1">
        <v>5</v>
      </c>
      <c r="G353" s="1">
        <v>3</v>
      </c>
      <c r="H353" s="1">
        <v>1</v>
      </c>
      <c r="I353" s="1" t="s">
        <v>194</v>
      </c>
      <c r="J353" s="1">
        <v>6</v>
      </c>
      <c r="K353" s="1">
        <v>242233</v>
      </c>
      <c r="L353" s="1">
        <v>2687875</v>
      </c>
      <c r="M353" s="1">
        <v>10</v>
      </c>
      <c r="N353" s="1">
        <v>48</v>
      </c>
      <c r="O353" s="1">
        <v>0</v>
      </c>
      <c r="P353" s="1"/>
      <c r="Q353" s="1" t="s">
        <v>97</v>
      </c>
      <c r="R353" s="1" t="s">
        <v>24</v>
      </c>
      <c r="S353" s="1"/>
      <c r="T353" t="s">
        <v>1861</v>
      </c>
    </row>
    <row r="354" spans="1:20" x14ac:dyDescent="0.3">
      <c r="A354" s="1" t="s">
        <v>19</v>
      </c>
      <c r="B354" s="1" t="s">
        <v>183</v>
      </c>
      <c r="C354" s="1" t="s">
        <v>197</v>
      </c>
      <c r="D354" s="1" t="s">
        <v>198</v>
      </c>
      <c r="E354" s="1">
        <v>2019</v>
      </c>
      <c r="F354" s="1">
        <v>4</v>
      </c>
      <c r="G354" s="1">
        <v>30</v>
      </c>
      <c r="H354" s="1">
        <v>1</v>
      </c>
      <c r="I354" s="1" t="s">
        <v>199</v>
      </c>
      <c r="J354" s="1">
        <v>1</v>
      </c>
      <c r="K354" s="1">
        <v>241045</v>
      </c>
      <c r="L354" s="1">
        <v>2685746</v>
      </c>
      <c r="M354" s="1">
        <v>9</v>
      </c>
      <c r="N354" s="1">
        <v>48</v>
      </c>
      <c r="O354" s="1">
        <v>0</v>
      </c>
      <c r="P354" s="1"/>
      <c r="Q354" s="1" t="s">
        <v>97</v>
      </c>
      <c r="R354" s="1" t="s">
        <v>24</v>
      </c>
      <c r="S354" s="1"/>
      <c r="T354" t="s">
        <v>1861</v>
      </c>
    </row>
    <row r="355" spans="1:20" x14ac:dyDescent="0.3">
      <c r="A355" s="1" t="s">
        <v>19</v>
      </c>
      <c r="B355" s="1" t="s">
        <v>183</v>
      </c>
      <c r="C355" s="1" t="s">
        <v>197</v>
      </c>
      <c r="D355" s="1" t="s">
        <v>198</v>
      </c>
      <c r="E355" s="1">
        <v>2019</v>
      </c>
      <c r="F355" s="1">
        <v>4</v>
      </c>
      <c r="G355" s="1">
        <v>30</v>
      </c>
      <c r="H355" s="1">
        <v>1</v>
      </c>
      <c r="I355" s="1" t="s">
        <v>199</v>
      </c>
      <c r="J355" s="1">
        <v>2</v>
      </c>
      <c r="K355" s="1">
        <v>241266</v>
      </c>
      <c r="L355" s="1">
        <v>2685624</v>
      </c>
      <c r="M355" s="1">
        <v>9</v>
      </c>
      <c r="N355" s="1">
        <v>40</v>
      </c>
      <c r="O355" s="1">
        <v>0</v>
      </c>
      <c r="P355" s="1"/>
      <c r="Q355" s="1" t="s">
        <v>97</v>
      </c>
      <c r="R355" s="1" t="s">
        <v>24</v>
      </c>
      <c r="S355" s="1"/>
      <c r="T355" t="s">
        <v>1863</v>
      </c>
    </row>
    <row r="356" spans="1:20" x14ac:dyDescent="0.3">
      <c r="A356" s="1" t="s">
        <v>19</v>
      </c>
      <c r="B356" s="1" t="s">
        <v>183</v>
      </c>
      <c r="C356" s="1" t="s">
        <v>197</v>
      </c>
      <c r="D356" s="1" t="s">
        <v>198</v>
      </c>
      <c r="E356" s="1">
        <v>2019</v>
      </c>
      <c r="F356" s="1">
        <v>4</v>
      </c>
      <c r="G356" s="1">
        <v>30</v>
      </c>
      <c r="H356" s="1">
        <v>1</v>
      </c>
      <c r="I356" s="1" t="s">
        <v>199</v>
      </c>
      <c r="J356" s="1">
        <v>3</v>
      </c>
      <c r="K356" s="1">
        <v>241462</v>
      </c>
      <c r="L356" s="1">
        <v>2685454</v>
      </c>
      <c r="M356" s="1">
        <v>9</v>
      </c>
      <c r="N356" s="1">
        <v>30</v>
      </c>
      <c r="O356" s="1">
        <v>0</v>
      </c>
      <c r="P356" s="1"/>
      <c r="Q356" s="1" t="s">
        <v>97</v>
      </c>
      <c r="R356" s="1" t="s">
        <v>24</v>
      </c>
      <c r="S356" s="1"/>
      <c r="T356" t="s">
        <v>1861</v>
      </c>
    </row>
    <row r="357" spans="1:20" x14ac:dyDescent="0.3">
      <c r="A357" s="1" t="s">
        <v>19</v>
      </c>
      <c r="B357" s="1" t="s">
        <v>183</v>
      </c>
      <c r="C357" s="1" t="s">
        <v>197</v>
      </c>
      <c r="D357" s="1" t="s">
        <v>198</v>
      </c>
      <c r="E357" s="1">
        <v>2019</v>
      </c>
      <c r="F357" s="1">
        <v>4</v>
      </c>
      <c r="G357" s="1">
        <v>30</v>
      </c>
      <c r="H357" s="1">
        <v>1</v>
      </c>
      <c r="I357" s="1" t="s">
        <v>199</v>
      </c>
      <c r="J357" s="1">
        <v>4</v>
      </c>
      <c r="K357" s="1">
        <v>241663</v>
      </c>
      <c r="L357" s="1">
        <v>2685283</v>
      </c>
      <c r="M357" s="1">
        <v>9</v>
      </c>
      <c r="N357" s="1">
        <v>21</v>
      </c>
      <c r="O357" s="1">
        <v>1</v>
      </c>
      <c r="P357" s="1" t="s">
        <v>96</v>
      </c>
      <c r="Q357" s="1" t="s">
        <v>42</v>
      </c>
      <c r="R357" s="1" t="s">
        <v>24</v>
      </c>
      <c r="S357" s="1"/>
      <c r="T357" t="s">
        <v>1861</v>
      </c>
    </row>
    <row r="358" spans="1:20" x14ac:dyDescent="0.3">
      <c r="A358" s="1" t="s">
        <v>19</v>
      </c>
      <c r="B358" s="1" t="s">
        <v>183</v>
      </c>
      <c r="C358" s="1" t="s">
        <v>197</v>
      </c>
      <c r="D358" s="1" t="s">
        <v>198</v>
      </c>
      <c r="E358" s="1">
        <v>2019</v>
      </c>
      <c r="F358" s="1">
        <v>4</v>
      </c>
      <c r="G358" s="1">
        <v>30</v>
      </c>
      <c r="H358" s="1">
        <v>1</v>
      </c>
      <c r="I358" s="1" t="s">
        <v>199</v>
      </c>
      <c r="J358" s="1">
        <v>5</v>
      </c>
      <c r="K358" s="1">
        <v>241924</v>
      </c>
      <c r="L358" s="1">
        <v>2685325</v>
      </c>
      <c r="M358" s="1">
        <v>9</v>
      </c>
      <c r="N358" s="1">
        <v>11</v>
      </c>
      <c r="O358" s="1">
        <v>0</v>
      </c>
      <c r="P358" s="1"/>
      <c r="Q358" s="1" t="s">
        <v>97</v>
      </c>
      <c r="R358" s="1" t="s">
        <v>24</v>
      </c>
      <c r="S358" s="1"/>
      <c r="T358" t="s">
        <v>1870</v>
      </c>
    </row>
    <row r="359" spans="1:20" x14ac:dyDescent="0.3">
      <c r="A359" s="1" t="s">
        <v>19</v>
      </c>
      <c r="B359" s="1" t="s">
        <v>183</v>
      </c>
      <c r="C359" s="1" t="s">
        <v>197</v>
      </c>
      <c r="D359" s="1" t="s">
        <v>198</v>
      </c>
      <c r="E359" s="1">
        <v>2019</v>
      </c>
      <c r="F359" s="1">
        <v>4</v>
      </c>
      <c r="G359" s="1">
        <v>30</v>
      </c>
      <c r="H359" s="1">
        <v>1</v>
      </c>
      <c r="I359" s="1" t="s">
        <v>199</v>
      </c>
      <c r="J359" s="1">
        <v>6</v>
      </c>
      <c r="K359" s="1">
        <v>242007</v>
      </c>
      <c r="L359" s="1">
        <v>2685082</v>
      </c>
      <c r="M359" s="1">
        <v>8</v>
      </c>
      <c r="N359" s="1">
        <v>56</v>
      </c>
      <c r="O359" s="1">
        <v>0</v>
      </c>
      <c r="P359" s="1"/>
      <c r="Q359" s="1" t="s">
        <v>97</v>
      </c>
      <c r="R359" s="1" t="s">
        <v>24</v>
      </c>
      <c r="S359" s="1"/>
      <c r="T359" t="s">
        <v>1861</v>
      </c>
    </row>
    <row r="360" spans="1:20" x14ac:dyDescent="0.3">
      <c r="A360" s="1" t="s">
        <v>19</v>
      </c>
      <c r="B360" s="1" t="s">
        <v>183</v>
      </c>
      <c r="C360" s="1" t="s">
        <v>200</v>
      </c>
      <c r="D360" s="1" t="s">
        <v>201</v>
      </c>
      <c r="E360" s="1">
        <v>2019</v>
      </c>
      <c r="F360" s="1">
        <v>5</v>
      </c>
      <c r="G360" s="1">
        <v>10</v>
      </c>
      <c r="H360" s="1">
        <v>1</v>
      </c>
      <c r="I360" s="1" t="s">
        <v>202</v>
      </c>
      <c r="J360" s="1">
        <v>1</v>
      </c>
      <c r="K360" s="1">
        <v>245293</v>
      </c>
      <c r="L360" s="1">
        <v>2687347</v>
      </c>
      <c r="M360" s="1">
        <v>8</v>
      </c>
      <c r="N360" s="1">
        <v>58</v>
      </c>
      <c r="O360" s="1">
        <v>0</v>
      </c>
      <c r="P360" s="1"/>
      <c r="Q360" s="1" t="s">
        <v>97</v>
      </c>
      <c r="R360" s="1" t="s">
        <v>24</v>
      </c>
      <c r="S360" s="1"/>
      <c r="T360" t="s">
        <v>1870</v>
      </c>
    </row>
    <row r="361" spans="1:20" x14ac:dyDescent="0.3">
      <c r="A361" s="1" t="s">
        <v>19</v>
      </c>
      <c r="B361" s="1" t="s">
        <v>183</v>
      </c>
      <c r="C361" s="1" t="s">
        <v>200</v>
      </c>
      <c r="D361" s="1" t="s">
        <v>201</v>
      </c>
      <c r="E361" s="1">
        <v>2019</v>
      </c>
      <c r="F361" s="1">
        <v>5</v>
      </c>
      <c r="G361" s="1">
        <v>10</v>
      </c>
      <c r="H361" s="1">
        <v>1</v>
      </c>
      <c r="I361" s="1" t="s">
        <v>202</v>
      </c>
      <c r="J361" s="1">
        <v>2</v>
      </c>
      <c r="K361" s="1">
        <v>245015</v>
      </c>
      <c r="L361" s="1">
        <v>2687257</v>
      </c>
      <c r="M361" s="1">
        <v>9</v>
      </c>
      <c r="N361" s="1">
        <v>7</v>
      </c>
      <c r="O361" s="1">
        <v>0</v>
      </c>
      <c r="P361" s="1"/>
      <c r="Q361" s="1" t="s">
        <v>97</v>
      </c>
      <c r="R361" s="1" t="s">
        <v>29</v>
      </c>
      <c r="S361" s="1"/>
      <c r="T361" t="s">
        <v>1863</v>
      </c>
    </row>
    <row r="362" spans="1:20" x14ac:dyDescent="0.3">
      <c r="A362" s="1" t="s">
        <v>19</v>
      </c>
      <c r="B362" s="1" t="s">
        <v>183</v>
      </c>
      <c r="C362" s="1" t="s">
        <v>200</v>
      </c>
      <c r="D362" s="1" t="s">
        <v>201</v>
      </c>
      <c r="E362" s="1">
        <v>2019</v>
      </c>
      <c r="F362" s="1">
        <v>5</v>
      </c>
      <c r="G362" s="1">
        <v>10</v>
      </c>
      <c r="H362" s="1">
        <v>1</v>
      </c>
      <c r="I362" s="1" t="s">
        <v>202</v>
      </c>
      <c r="J362" s="1">
        <v>3</v>
      </c>
      <c r="K362" s="1">
        <v>244850</v>
      </c>
      <c r="L362" s="1">
        <v>2687217</v>
      </c>
      <c r="M362" s="1">
        <v>9</v>
      </c>
      <c r="N362" s="1">
        <v>14</v>
      </c>
      <c r="O362" s="1">
        <v>0</v>
      </c>
      <c r="P362" s="1"/>
      <c r="Q362" s="1" t="s">
        <v>97</v>
      </c>
      <c r="R362" s="1" t="s">
        <v>24</v>
      </c>
      <c r="S362" s="1"/>
      <c r="T362" t="s">
        <v>1864</v>
      </c>
    </row>
    <row r="363" spans="1:20" x14ac:dyDescent="0.3">
      <c r="A363" s="1" t="s">
        <v>19</v>
      </c>
      <c r="B363" s="1" t="s">
        <v>183</v>
      </c>
      <c r="C363" s="1" t="s">
        <v>200</v>
      </c>
      <c r="D363" s="1" t="s">
        <v>201</v>
      </c>
      <c r="E363" s="1">
        <v>2019</v>
      </c>
      <c r="F363" s="1">
        <v>5</v>
      </c>
      <c r="G363" s="1">
        <v>10</v>
      </c>
      <c r="H363" s="1">
        <v>1</v>
      </c>
      <c r="I363" s="1" t="s">
        <v>202</v>
      </c>
      <c r="J363" s="1">
        <v>4</v>
      </c>
      <c r="K363" s="1">
        <v>245098</v>
      </c>
      <c r="L363" s="1">
        <v>2686834</v>
      </c>
      <c r="M363" s="1">
        <v>8</v>
      </c>
      <c r="N363" s="1">
        <v>36</v>
      </c>
      <c r="O363" s="1">
        <v>0</v>
      </c>
      <c r="P363" s="1"/>
      <c r="Q363" s="1" t="s">
        <v>97</v>
      </c>
      <c r="R363" s="1" t="s">
        <v>24</v>
      </c>
      <c r="S363" s="1"/>
      <c r="T363" t="s">
        <v>1861</v>
      </c>
    </row>
    <row r="364" spans="1:20" x14ac:dyDescent="0.3">
      <c r="A364" s="1" t="s">
        <v>19</v>
      </c>
      <c r="B364" s="1" t="s">
        <v>183</v>
      </c>
      <c r="C364" s="1" t="s">
        <v>200</v>
      </c>
      <c r="D364" s="1" t="s">
        <v>201</v>
      </c>
      <c r="E364" s="1">
        <v>2019</v>
      </c>
      <c r="F364" s="1">
        <v>5</v>
      </c>
      <c r="G364" s="1">
        <v>10</v>
      </c>
      <c r="H364" s="1">
        <v>1</v>
      </c>
      <c r="I364" s="1" t="s">
        <v>202</v>
      </c>
      <c r="J364" s="1">
        <v>5</v>
      </c>
      <c r="K364" s="1">
        <v>245055</v>
      </c>
      <c r="L364" s="1">
        <v>2686459</v>
      </c>
      <c r="M364" s="1">
        <v>8</v>
      </c>
      <c r="N364" s="1">
        <v>45</v>
      </c>
      <c r="O364" s="1">
        <v>0</v>
      </c>
      <c r="P364" s="1"/>
      <c r="Q364" s="1" t="s">
        <v>97</v>
      </c>
      <c r="R364" s="1" t="s">
        <v>29</v>
      </c>
      <c r="S364" s="1"/>
      <c r="T364" t="s">
        <v>1886</v>
      </c>
    </row>
    <row r="365" spans="1:20" x14ac:dyDescent="0.3">
      <c r="A365" s="1" t="s">
        <v>19</v>
      </c>
      <c r="B365" s="1" t="s">
        <v>183</v>
      </c>
      <c r="C365" s="1" t="s">
        <v>200</v>
      </c>
      <c r="D365" s="1" t="s">
        <v>201</v>
      </c>
      <c r="E365" s="1">
        <v>2019</v>
      </c>
      <c r="F365" s="1">
        <v>5</v>
      </c>
      <c r="G365" s="1">
        <v>10</v>
      </c>
      <c r="H365" s="1">
        <v>1</v>
      </c>
      <c r="I365" s="1" t="s">
        <v>202</v>
      </c>
      <c r="J365" s="1">
        <v>6</v>
      </c>
      <c r="K365" s="1">
        <v>244536</v>
      </c>
      <c r="L365" s="1">
        <v>2687127</v>
      </c>
      <c r="M365" s="1">
        <v>9</v>
      </c>
      <c r="N365" s="1">
        <v>22</v>
      </c>
      <c r="O365" s="1">
        <v>0</v>
      </c>
      <c r="P365" s="1"/>
      <c r="Q365" s="1" t="s">
        <v>97</v>
      </c>
      <c r="R365" s="1" t="s">
        <v>24</v>
      </c>
      <c r="S365" s="1"/>
      <c r="T365" t="s">
        <v>1861</v>
      </c>
    </row>
    <row r="366" spans="1:20" x14ac:dyDescent="0.3">
      <c r="A366" s="1" t="s">
        <v>19</v>
      </c>
      <c r="B366" s="1" t="s">
        <v>183</v>
      </c>
      <c r="C366" s="1" t="s">
        <v>203</v>
      </c>
      <c r="D366" s="1" t="s">
        <v>204</v>
      </c>
      <c r="E366" s="1">
        <v>2019</v>
      </c>
      <c r="F366" s="1">
        <v>5</v>
      </c>
      <c r="G366" s="1">
        <v>9</v>
      </c>
      <c r="H366" s="1">
        <v>1</v>
      </c>
      <c r="I366" s="1" t="s">
        <v>205</v>
      </c>
      <c r="J366" s="1">
        <v>1</v>
      </c>
      <c r="K366" s="1">
        <v>245935</v>
      </c>
      <c r="L366" s="1">
        <v>2688724</v>
      </c>
      <c r="M366" s="1">
        <v>7</v>
      </c>
      <c r="N366" s="1">
        <v>38</v>
      </c>
      <c r="O366" s="1">
        <v>0</v>
      </c>
      <c r="P366" s="1"/>
      <c r="Q366" s="1" t="s">
        <v>97</v>
      </c>
      <c r="R366" s="1" t="s">
        <v>30</v>
      </c>
      <c r="S366" s="1"/>
      <c r="T366" t="s">
        <v>1863</v>
      </c>
    </row>
    <row r="367" spans="1:20" x14ac:dyDescent="0.3">
      <c r="A367" s="1" t="s">
        <v>19</v>
      </c>
      <c r="B367" s="1" t="s">
        <v>183</v>
      </c>
      <c r="C367" s="1" t="s">
        <v>203</v>
      </c>
      <c r="D367" s="1" t="s">
        <v>204</v>
      </c>
      <c r="E367" s="1">
        <v>2019</v>
      </c>
      <c r="F367" s="1">
        <v>5</v>
      </c>
      <c r="G367" s="1">
        <v>9</v>
      </c>
      <c r="H367" s="1">
        <v>1</v>
      </c>
      <c r="I367" s="1" t="s">
        <v>205</v>
      </c>
      <c r="J367" s="1">
        <v>2</v>
      </c>
      <c r="K367" s="1">
        <v>246129</v>
      </c>
      <c r="L367" s="1">
        <v>2688670</v>
      </c>
      <c r="M367" s="1">
        <v>7</v>
      </c>
      <c r="N367" s="1">
        <v>46</v>
      </c>
      <c r="O367" s="1">
        <v>0</v>
      </c>
      <c r="P367" s="1"/>
      <c r="Q367" s="1" t="s">
        <v>97</v>
      </c>
      <c r="R367" s="1" t="s">
        <v>30</v>
      </c>
      <c r="S367" s="1"/>
      <c r="T367" t="s">
        <v>1870</v>
      </c>
    </row>
    <row r="368" spans="1:20" x14ac:dyDescent="0.3">
      <c r="A368" s="1" t="s">
        <v>19</v>
      </c>
      <c r="B368" s="1" t="s">
        <v>183</v>
      </c>
      <c r="C368" s="1" t="s">
        <v>203</v>
      </c>
      <c r="D368" s="1" t="s">
        <v>204</v>
      </c>
      <c r="E368" s="1">
        <v>2019</v>
      </c>
      <c r="F368" s="1">
        <v>5</v>
      </c>
      <c r="G368" s="1">
        <v>9</v>
      </c>
      <c r="H368" s="1">
        <v>1</v>
      </c>
      <c r="I368" s="1" t="s">
        <v>205</v>
      </c>
      <c r="J368" s="1">
        <v>3</v>
      </c>
      <c r="K368" s="1">
        <v>246330</v>
      </c>
      <c r="L368" s="1">
        <v>2688574</v>
      </c>
      <c r="M368" s="1">
        <v>7</v>
      </c>
      <c r="N368" s="1">
        <v>54</v>
      </c>
      <c r="O368" s="1">
        <v>0</v>
      </c>
      <c r="P368" s="1"/>
      <c r="Q368" s="1" t="s">
        <v>97</v>
      </c>
      <c r="R368" s="1" t="s">
        <v>30</v>
      </c>
      <c r="S368" s="1"/>
      <c r="T368" t="s">
        <v>1870</v>
      </c>
    </row>
    <row r="369" spans="1:20" x14ac:dyDescent="0.3">
      <c r="A369" s="1" t="s">
        <v>19</v>
      </c>
      <c r="B369" s="1" t="s">
        <v>183</v>
      </c>
      <c r="C369" s="1" t="s">
        <v>203</v>
      </c>
      <c r="D369" s="1" t="s">
        <v>204</v>
      </c>
      <c r="E369" s="1">
        <v>2019</v>
      </c>
      <c r="F369" s="1">
        <v>5</v>
      </c>
      <c r="G369" s="1">
        <v>9</v>
      </c>
      <c r="H369" s="1">
        <v>1</v>
      </c>
      <c r="I369" s="1" t="s">
        <v>205</v>
      </c>
      <c r="J369" s="1">
        <v>4</v>
      </c>
      <c r="K369" s="1">
        <v>246493</v>
      </c>
      <c r="L369" s="1">
        <v>2688442</v>
      </c>
      <c r="M369" s="1">
        <v>8</v>
      </c>
      <c r="N369" s="1">
        <v>1</v>
      </c>
      <c r="O369" s="1">
        <v>0</v>
      </c>
      <c r="P369" s="1"/>
      <c r="Q369" s="1" t="s">
        <v>97</v>
      </c>
      <c r="R369" s="1" t="s">
        <v>30</v>
      </c>
      <c r="S369" s="1"/>
      <c r="T369" t="s">
        <v>1870</v>
      </c>
    </row>
    <row r="370" spans="1:20" x14ac:dyDescent="0.3">
      <c r="A370" s="1" t="s">
        <v>19</v>
      </c>
      <c r="B370" s="1" t="s">
        <v>183</v>
      </c>
      <c r="C370" s="1" t="s">
        <v>203</v>
      </c>
      <c r="D370" s="1" t="s">
        <v>204</v>
      </c>
      <c r="E370" s="1">
        <v>2019</v>
      </c>
      <c r="F370" s="1">
        <v>5</v>
      </c>
      <c r="G370" s="1">
        <v>9</v>
      </c>
      <c r="H370" s="1">
        <v>1</v>
      </c>
      <c r="I370" s="1" t="s">
        <v>205</v>
      </c>
      <c r="J370" s="1">
        <v>5</v>
      </c>
      <c r="K370" s="1">
        <v>246732</v>
      </c>
      <c r="L370" s="1">
        <v>2688451</v>
      </c>
      <c r="M370" s="1">
        <v>8</v>
      </c>
      <c r="N370" s="1">
        <v>10</v>
      </c>
      <c r="O370" s="1">
        <v>0</v>
      </c>
      <c r="P370" s="1"/>
      <c r="Q370" s="1" t="s">
        <v>97</v>
      </c>
      <c r="R370" s="1" t="s">
        <v>30</v>
      </c>
      <c r="S370" s="1"/>
      <c r="T370" t="s">
        <v>1863</v>
      </c>
    </row>
    <row r="371" spans="1:20" x14ac:dyDescent="0.3">
      <c r="A371" s="1" t="s">
        <v>19</v>
      </c>
      <c r="B371" s="1" t="s">
        <v>183</v>
      </c>
      <c r="C371" s="1" t="s">
        <v>203</v>
      </c>
      <c r="D371" s="1" t="s">
        <v>204</v>
      </c>
      <c r="E371" s="1">
        <v>2019</v>
      </c>
      <c r="F371" s="1">
        <v>5</v>
      </c>
      <c r="G371" s="1">
        <v>9</v>
      </c>
      <c r="H371" s="1">
        <v>1</v>
      </c>
      <c r="I371" s="1" t="s">
        <v>205</v>
      </c>
      <c r="J371" s="1">
        <v>6</v>
      </c>
      <c r="K371" s="1">
        <v>246893</v>
      </c>
      <c r="L371" s="1">
        <v>2688272</v>
      </c>
      <c r="M371" s="1">
        <v>8</v>
      </c>
      <c r="N371" s="1">
        <v>20</v>
      </c>
      <c r="O371" s="1">
        <v>0</v>
      </c>
      <c r="P371" s="1"/>
      <c r="Q371" s="1" t="s">
        <v>97</v>
      </c>
      <c r="R371" s="1" t="s">
        <v>30</v>
      </c>
      <c r="S371" s="1"/>
      <c r="T371" t="s">
        <v>1861</v>
      </c>
    </row>
    <row r="372" spans="1:20" x14ac:dyDescent="0.3">
      <c r="A372" s="1" t="s">
        <v>19</v>
      </c>
      <c r="B372" s="1" t="s">
        <v>183</v>
      </c>
      <c r="C372" s="1" t="s">
        <v>206</v>
      </c>
      <c r="D372" s="1" t="s">
        <v>207</v>
      </c>
      <c r="E372" s="1">
        <v>2019</v>
      </c>
      <c r="F372" s="1">
        <v>5</v>
      </c>
      <c r="G372" s="1">
        <v>9</v>
      </c>
      <c r="H372" s="1">
        <v>1</v>
      </c>
      <c r="I372" s="1" t="s">
        <v>208</v>
      </c>
      <c r="J372" s="1">
        <v>1</v>
      </c>
      <c r="K372" s="1">
        <v>243475</v>
      </c>
      <c r="L372" s="1">
        <v>2691978</v>
      </c>
      <c r="M372" s="1">
        <v>8</v>
      </c>
      <c r="N372" s="1">
        <v>7</v>
      </c>
      <c r="O372" s="1">
        <v>0</v>
      </c>
      <c r="P372" s="1"/>
      <c r="Q372" s="1" t="s">
        <v>97</v>
      </c>
      <c r="R372" s="1" t="s">
        <v>30</v>
      </c>
      <c r="S372" s="1"/>
      <c r="T372" t="s">
        <v>1861</v>
      </c>
    </row>
    <row r="373" spans="1:20" x14ac:dyDescent="0.3">
      <c r="A373" s="1" t="s">
        <v>19</v>
      </c>
      <c r="B373" s="1" t="s">
        <v>183</v>
      </c>
      <c r="C373" s="1" t="s">
        <v>206</v>
      </c>
      <c r="D373" s="1" t="s">
        <v>207</v>
      </c>
      <c r="E373" s="1">
        <v>2019</v>
      </c>
      <c r="F373" s="1">
        <v>5</v>
      </c>
      <c r="G373" s="1">
        <v>9</v>
      </c>
      <c r="H373" s="1">
        <v>1</v>
      </c>
      <c r="I373" s="1" t="s">
        <v>208</v>
      </c>
      <c r="J373" s="1">
        <v>2</v>
      </c>
      <c r="K373" s="1">
        <v>243673</v>
      </c>
      <c r="L373" s="1">
        <v>2691920</v>
      </c>
      <c r="M373" s="1">
        <v>8</v>
      </c>
      <c r="N373" s="1">
        <v>16</v>
      </c>
      <c r="O373" s="1">
        <v>0</v>
      </c>
      <c r="P373" s="1"/>
      <c r="Q373" s="1" t="s">
        <v>97</v>
      </c>
      <c r="R373" s="1" t="s">
        <v>24</v>
      </c>
      <c r="S373" s="1"/>
      <c r="T373" t="s">
        <v>1861</v>
      </c>
    </row>
    <row r="374" spans="1:20" x14ac:dyDescent="0.3">
      <c r="A374" s="1" t="s">
        <v>19</v>
      </c>
      <c r="B374" s="1" t="s">
        <v>183</v>
      </c>
      <c r="C374" s="1" t="s">
        <v>206</v>
      </c>
      <c r="D374" s="1" t="s">
        <v>207</v>
      </c>
      <c r="E374" s="1">
        <v>2019</v>
      </c>
      <c r="F374" s="1">
        <v>5</v>
      </c>
      <c r="G374" s="1">
        <v>9</v>
      </c>
      <c r="H374" s="1">
        <v>1</v>
      </c>
      <c r="I374" s="1" t="s">
        <v>208</v>
      </c>
      <c r="J374" s="1">
        <v>3</v>
      </c>
      <c r="K374" s="1">
        <v>243875</v>
      </c>
      <c r="L374" s="1">
        <v>2691886</v>
      </c>
      <c r="M374" s="1">
        <v>8</v>
      </c>
      <c r="N374" s="1">
        <v>24</v>
      </c>
      <c r="O374" s="1">
        <v>0</v>
      </c>
      <c r="P374" s="1"/>
      <c r="Q374" s="1" t="s">
        <v>97</v>
      </c>
      <c r="R374" s="1" t="s">
        <v>24</v>
      </c>
      <c r="S374" s="1"/>
      <c r="T374" t="s">
        <v>1861</v>
      </c>
    </row>
    <row r="375" spans="1:20" x14ac:dyDescent="0.3">
      <c r="A375" s="1" t="s">
        <v>19</v>
      </c>
      <c r="B375" s="1" t="s">
        <v>183</v>
      </c>
      <c r="C375" s="1" t="s">
        <v>206</v>
      </c>
      <c r="D375" s="1" t="s">
        <v>207</v>
      </c>
      <c r="E375" s="1">
        <v>2019</v>
      </c>
      <c r="F375" s="1">
        <v>5</v>
      </c>
      <c r="G375" s="1">
        <v>9</v>
      </c>
      <c r="H375" s="1">
        <v>1</v>
      </c>
      <c r="I375" s="1" t="s">
        <v>208</v>
      </c>
      <c r="J375" s="1">
        <v>4</v>
      </c>
      <c r="K375" s="1">
        <v>244014</v>
      </c>
      <c r="L375" s="1">
        <v>2691735</v>
      </c>
      <c r="M375" s="1">
        <v>8</v>
      </c>
      <c r="N375" s="1">
        <v>32</v>
      </c>
      <c r="O375" s="1">
        <v>0</v>
      </c>
      <c r="P375" s="1"/>
      <c r="Q375" s="1" t="s">
        <v>97</v>
      </c>
      <c r="R375" s="1" t="s">
        <v>24</v>
      </c>
      <c r="S375" s="1"/>
      <c r="T375" t="s">
        <v>1861</v>
      </c>
    </row>
    <row r="376" spans="1:20" x14ac:dyDescent="0.3">
      <c r="A376" s="1" t="s">
        <v>19</v>
      </c>
      <c r="B376" s="1" t="s">
        <v>183</v>
      </c>
      <c r="C376" s="1" t="s">
        <v>206</v>
      </c>
      <c r="D376" s="1" t="s">
        <v>207</v>
      </c>
      <c r="E376" s="1">
        <v>2019</v>
      </c>
      <c r="F376" s="1">
        <v>5</v>
      </c>
      <c r="G376" s="1">
        <v>9</v>
      </c>
      <c r="H376" s="1">
        <v>1</v>
      </c>
      <c r="I376" s="1" t="s">
        <v>208</v>
      </c>
      <c r="J376" s="1">
        <v>5</v>
      </c>
      <c r="K376" s="1">
        <v>244128</v>
      </c>
      <c r="L376" s="1">
        <v>2691565</v>
      </c>
      <c r="M376" s="1">
        <v>8</v>
      </c>
      <c r="N376" s="1">
        <v>40</v>
      </c>
      <c r="O376" s="1">
        <v>0</v>
      </c>
      <c r="P376" s="1"/>
      <c r="Q376" s="1" t="s">
        <v>97</v>
      </c>
      <c r="R376" s="1" t="s">
        <v>24</v>
      </c>
      <c r="S376" s="1"/>
      <c r="T376" t="s">
        <v>1861</v>
      </c>
    </row>
    <row r="377" spans="1:20" x14ac:dyDescent="0.3">
      <c r="A377" s="1" t="s">
        <v>19</v>
      </c>
      <c r="B377" s="1" t="s">
        <v>183</v>
      </c>
      <c r="C377" s="1" t="s">
        <v>206</v>
      </c>
      <c r="D377" s="1" t="s">
        <v>207</v>
      </c>
      <c r="E377" s="1">
        <v>2019</v>
      </c>
      <c r="F377" s="1">
        <v>5</v>
      </c>
      <c r="G377" s="1">
        <v>9</v>
      </c>
      <c r="H377" s="1">
        <v>1</v>
      </c>
      <c r="I377" s="1" t="s">
        <v>208</v>
      </c>
      <c r="J377" s="1">
        <v>6</v>
      </c>
      <c r="K377" s="1">
        <v>244241</v>
      </c>
      <c r="L377" s="1">
        <v>2691396</v>
      </c>
      <c r="M377" s="1">
        <v>8</v>
      </c>
      <c r="N377" s="1">
        <v>48</v>
      </c>
      <c r="O377" s="1">
        <v>0</v>
      </c>
      <c r="P377" s="1"/>
      <c r="Q377" s="1" t="s">
        <v>97</v>
      </c>
      <c r="R377" s="1" t="s">
        <v>24</v>
      </c>
      <c r="S377" s="1"/>
      <c r="T377" t="s">
        <v>1861</v>
      </c>
    </row>
    <row r="378" spans="1:20" x14ac:dyDescent="0.3">
      <c r="A378" s="1" t="s">
        <v>19</v>
      </c>
      <c r="B378" s="1" t="s">
        <v>183</v>
      </c>
      <c r="C378" s="1" t="s">
        <v>209</v>
      </c>
      <c r="D378" s="1" t="s">
        <v>210</v>
      </c>
      <c r="E378" s="1">
        <v>2019</v>
      </c>
      <c r="F378" s="1">
        <v>5</v>
      </c>
      <c r="G378" s="1">
        <v>9</v>
      </c>
      <c r="H378" s="1">
        <v>1</v>
      </c>
      <c r="I378" s="1" t="s">
        <v>211</v>
      </c>
      <c r="J378" s="1">
        <v>1</v>
      </c>
      <c r="K378" s="1">
        <v>248006</v>
      </c>
      <c r="L378" s="1">
        <v>2694258</v>
      </c>
      <c r="M378" s="1">
        <v>8</v>
      </c>
      <c r="N378" s="1">
        <v>0</v>
      </c>
      <c r="O378" s="1">
        <v>0</v>
      </c>
      <c r="P378" s="1"/>
      <c r="Q378" s="1" t="s">
        <v>97</v>
      </c>
      <c r="R378" s="1" t="s">
        <v>212</v>
      </c>
      <c r="S378" s="1"/>
      <c r="T378" t="s">
        <v>1861</v>
      </c>
    </row>
    <row r="379" spans="1:20" x14ac:dyDescent="0.3">
      <c r="A379" s="1" t="s">
        <v>19</v>
      </c>
      <c r="B379" s="1" t="s">
        <v>183</v>
      </c>
      <c r="C379" s="1" t="s">
        <v>209</v>
      </c>
      <c r="D379" s="1" t="s">
        <v>210</v>
      </c>
      <c r="E379" s="1">
        <v>2019</v>
      </c>
      <c r="F379" s="1">
        <v>5</v>
      </c>
      <c r="G379" s="1">
        <v>9</v>
      </c>
      <c r="H379" s="1">
        <v>1</v>
      </c>
      <c r="I379" s="1" t="s">
        <v>211</v>
      </c>
      <c r="J379" s="1">
        <v>2</v>
      </c>
      <c r="K379" s="1">
        <v>248039</v>
      </c>
      <c r="L379" s="1">
        <v>2694457</v>
      </c>
      <c r="M379" s="1">
        <v>8</v>
      </c>
      <c r="N379" s="1">
        <v>10</v>
      </c>
      <c r="O379" s="1">
        <v>0</v>
      </c>
      <c r="P379" s="1"/>
      <c r="Q379" s="1" t="s">
        <v>97</v>
      </c>
      <c r="R379" s="1" t="s">
        <v>144</v>
      </c>
      <c r="S379" s="1"/>
      <c r="T379" t="s">
        <v>1861</v>
      </c>
    </row>
    <row r="380" spans="1:20" x14ac:dyDescent="0.3">
      <c r="A380" s="1" t="s">
        <v>19</v>
      </c>
      <c r="B380" s="1" t="s">
        <v>183</v>
      </c>
      <c r="C380" s="1" t="s">
        <v>209</v>
      </c>
      <c r="D380" s="1" t="s">
        <v>210</v>
      </c>
      <c r="E380" s="1">
        <v>2019</v>
      </c>
      <c r="F380" s="1">
        <v>5</v>
      </c>
      <c r="G380" s="1">
        <v>9</v>
      </c>
      <c r="H380" s="1">
        <v>1</v>
      </c>
      <c r="I380" s="1" t="s">
        <v>211</v>
      </c>
      <c r="J380" s="1">
        <v>3</v>
      </c>
      <c r="K380" s="1">
        <v>248248</v>
      </c>
      <c r="L380" s="1">
        <v>2694270</v>
      </c>
      <c r="M380" s="1">
        <v>8</v>
      </c>
      <c r="N380" s="1">
        <v>18</v>
      </c>
      <c r="O380" s="1">
        <v>0</v>
      </c>
      <c r="P380" s="1"/>
      <c r="Q380" s="1" t="s">
        <v>97</v>
      </c>
      <c r="R380" s="1" t="s">
        <v>30</v>
      </c>
      <c r="S380" s="1"/>
      <c r="T380" t="s">
        <v>1861</v>
      </c>
    </row>
    <row r="381" spans="1:20" x14ac:dyDescent="0.3">
      <c r="A381" s="1" t="s">
        <v>19</v>
      </c>
      <c r="B381" s="1" t="s">
        <v>183</v>
      </c>
      <c r="C381" s="1" t="s">
        <v>209</v>
      </c>
      <c r="D381" s="1" t="s">
        <v>210</v>
      </c>
      <c r="E381" s="1">
        <v>2019</v>
      </c>
      <c r="F381" s="1">
        <v>5</v>
      </c>
      <c r="G381" s="1">
        <v>9</v>
      </c>
      <c r="H381" s="1">
        <v>1</v>
      </c>
      <c r="I381" s="1" t="s">
        <v>211</v>
      </c>
      <c r="J381" s="1">
        <v>4</v>
      </c>
      <c r="K381" s="1">
        <v>248287</v>
      </c>
      <c r="L381" s="1">
        <v>2694477</v>
      </c>
      <c r="M381" s="1">
        <v>8</v>
      </c>
      <c r="N381" s="1">
        <v>28</v>
      </c>
      <c r="O381" s="1">
        <v>0</v>
      </c>
      <c r="P381" s="1"/>
      <c r="Q381" s="1" t="s">
        <v>97</v>
      </c>
      <c r="R381" s="1" t="s">
        <v>30</v>
      </c>
      <c r="S381" s="1"/>
      <c r="T381" t="s">
        <v>1861</v>
      </c>
    </row>
    <row r="382" spans="1:20" x14ac:dyDescent="0.3">
      <c r="A382" s="1" t="s">
        <v>19</v>
      </c>
      <c r="B382" s="1" t="s">
        <v>183</v>
      </c>
      <c r="C382" s="1" t="s">
        <v>209</v>
      </c>
      <c r="D382" s="1" t="s">
        <v>210</v>
      </c>
      <c r="E382" s="1">
        <v>2019</v>
      </c>
      <c r="F382" s="1">
        <v>5</v>
      </c>
      <c r="G382" s="1">
        <v>9</v>
      </c>
      <c r="H382" s="1">
        <v>1</v>
      </c>
      <c r="I382" s="1" t="s">
        <v>211</v>
      </c>
      <c r="J382" s="1">
        <v>5</v>
      </c>
      <c r="K382" s="1">
        <v>248470</v>
      </c>
      <c r="L382" s="1">
        <v>2694597</v>
      </c>
      <c r="M382" s="1">
        <v>8</v>
      </c>
      <c r="N382" s="1">
        <v>38</v>
      </c>
      <c r="O382" s="1">
        <v>0</v>
      </c>
      <c r="P382" s="1"/>
      <c r="Q382" s="1" t="s">
        <v>97</v>
      </c>
      <c r="R382" s="1" t="s">
        <v>30</v>
      </c>
      <c r="S382" s="1"/>
      <c r="T382" t="s">
        <v>1861</v>
      </c>
    </row>
    <row r="383" spans="1:20" x14ac:dyDescent="0.3">
      <c r="A383" s="1" t="s">
        <v>19</v>
      </c>
      <c r="B383" s="1" t="s">
        <v>183</v>
      </c>
      <c r="C383" s="1" t="s">
        <v>209</v>
      </c>
      <c r="D383" s="1" t="s">
        <v>210</v>
      </c>
      <c r="E383" s="1">
        <v>2019</v>
      </c>
      <c r="F383" s="1">
        <v>5</v>
      </c>
      <c r="G383" s="1">
        <v>9</v>
      </c>
      <c r="H383" s="1">
        <v>1</v>
      </c>
      <c r="I383" s="1" t="s">
        <v>211</v>
      </c>
      <c r="J383" s="1">
        <v>6</v>
      </c>
      <c r="K383" s="1">
        <v>248622</v>
      </c>
      <c r="L383" s="1">
        <v>2694750</v>
      </c>
      <c r="M383" s="1">
        <v>8</v>
      </c>
      <c r="N383" s="1">
        <v>47</v>
      </c>
      <c r="O383" s="1">
        <v>0</v>
      </c>
      <c r="P383" s="1"/>
      <c r="Q383" s="1" t="s">
        <v>97</v>
      </c>
      <c r="R383" s="1" t="s">
        <v>144</v>
      </c>
      <c r="S383" s="1"/>
      <c r="T383" t="s">
        <v>1861</v>
      </c>
    </row>
    <row r="384" spans="1:20" x14ac:dyDescent="0.3">
      <c r="A384" s="1" t="s">
        <v>19</v>
      </c>
      <c r="B384" s="1" t="s">
        <v>183</v>
      </c>
      <c r="C384" s="1" t="s">
        <v>213</v>
      </c>
      <c r="D384" s="1" t="s">
        <v>214</v>
      </c>
      <c r="E384" s="1">
        <v>2019</v>
      </c>
      <c r="F384" s="1">
        <v>5</v>
      </c>
      <c r="G384" s="1">
        <v>8</v>
      </c>
      <c r="H384" s="1">
        <v>1</v>
      </c>
      <c r="I384" s="1" t="s">
        <v>211</v>
      </c>
      <c r="J384" s="1">
        <v>1</v>
      </c>
      <c r="K384" s="1">
        <v>248393</v>
      </c>
      <c r="L384" s="1">
        <v>2694849</v>
      </c>
      <c r="M384" s="1">
        <v>7</v>
      </c>
      <c r="N384" s="1">
        <v>50</v>
      </c>
      <c r="O384" s="1">
        <v>0</v>
      </c>
      <c r="P384" s="1"/>
      <c r="Q384" s="1" t="s">
        <v>97</v>
      </c>
      <c r="R384" s="1" t="s">
        <v>30</v>
      </c>
      <c r="S384" s="1"/>
      <c r="T384" t="s">
        <v>1886</v>
      </c>
    </row>
    <row r="385" spans="1:20" x14ac:dyDescent="0.3">
      <c r="A385" s="1" t="s">
        <v>19</v>
      </c>
      <c r="B385" s="1" t="s">
        <v>183</v>
      </c>
      <c r="C385" s="1" t="s">
        <v>213</v>
      </c>
      <c r="D385" s="1" t="s">
        <v>214</v>
      </c>
      <c r="E385" s="1">
        <v>2019</v>
      </c>
      <c r="F385" s="1">
        <v>5</v>
      </c>
      <c r="G385" s="1">
        <v>8</v>
      </c>
      <c r="H385" s="1">
        <v>1</v>
      </c>
      <c r="I385" s="1" t="s">
        <v>211</v>
      </c>
      <c r="J385" s="1">
        <v>2</v>
      </c>
      <c r="K385" s="1">
        <v>248496</v>
      </c>
      <c r="L385" s="1">
        <v>2695021</v>
      </c>
      <c r="M385" s="1">
        <v>7</v>
      </c>
      <c r="N385" s="1">
        <v>58</v>
      </c>
      <c r="O385" s="1">
        <v>0</v>
      </c>
      <c r="P385" s="1"/>
      <c r="Q385" s="1" t="s">
        <v>97</v>
      </c>
      <c r="R385" s="1" t="s">
        <v>144</v>
      </c>
      <c r="S385" s="1"/>
      <c r="T385" t="s">
        <v>1861</v>
      </c>
    </row>
    <row r="386" spans="1:20" x14ac:dyDescent="0.3">
      <c r="A386" s="1" t="s">
        <v>19</v>
      </c>
      <c r="B386" s="1" t="s">
        <v>183</v>
      </c>
      <c r="C386" s="1" t="s">
        <v>213</v>
      </c>
      <c r="D386" s="1" t="s">
        <v>214</v>
      </c>
      <c r="E386" s="1">
        <v>2019</v>
      </c>
      <c r="F386" s="1">
        <v>5</v>
      </c>
      <c r="G386" s="1">
        <v>8</v>
      </c>
      <c r="H386" s="1">
        <v>1</v>
      </c>
      <c r="I386" s="1" t="s">
        <v>211</v>
      </c>
      <c r="J386" s="1">
        <v>3</v>
      </c>
      <c r="K386" s="1">
        <v>248702</v>
      </c>
      <c r="L386" s="1">
        <v>2695092</v>
      </c>
      <c r="M386" s="1">
        <v>8</v>
      </c>
      <c r="N386" s="1">
        <v>8</v>
      </c>
      <c r="O386" s="1">
        <v>0</v>
      </c>
      <c r="P386" s="1"/>
      <c r="Q386" s="1" t="s">
        <v>97</v>
      </c>
      <c r="R386" s="1" t="s">
        <v>24</v>
      </c>
      <c r="S386" s="1"/>
      <c r="T386" t="s">
        <v>1861</v>
      </c>
    </row>
    <row r="387" spans="1:20" x14ac:dyDescent="0.3">
      <c r="A387" s="1" t="s">
        <v>19</v>
      </c>
      <c r="B387" s="1" t="s">
        <v>183</v>
      </c>
      <c r="C387" s="1" t="s">
        <v>213</v>
      </c>
      <c r="D387" s="1" t="s">
        <v>214</v>
      </c>
      <c r="E387" s="1">
        <v>2019</v>
      </c>
      <c r="F387" s="1">
        <v>5</v>
      </c>
      <c r="G387" s="1">
        <v>8</v>
      </c>
      <c r="H387" s="1">
        <v>1</v>
      </c>
      <c r="I387" s="1" t="s">
        <v>211</v>
      </c>
      <c r="J387" s="1">
        <v>4</v>
      </c>
      <c r="K387" s="1">
        <v>248831</v>
      </c>
      <c r="L387" s="1">
        <v>2695287</v>
      </c>
      <c r="M387" s="1">
        <v>8</v>
      </c>
      <c r="N387" s="1">
        <v>17</v>
      </c>
      <c r="O387" s="1">
        <v>1</v>
      </c>
      <c r="P387" s="1" t="s">
        <v>41</v>
      </c>
      <c r="Q387" s="1" t="s">
        <v>42</v>
      </c>
      <c r="R387" s="1" t="s">
        <v>24</v>
      </c>
      <c r="S387" s="1"/>
      <c r="T387" t="s">
        <v>1861</v>
      </c>
    </row>
    <row r="388" spans="1:20" x14ac:dyDescent="0.3">
      <c r="A388" s="1" t="s">
        <v>19</v>
      </c>
      <c r="B388" s="1" t="s">
        <v>183</v>
      </c>
      <c r="C388" s="1" t="s">
        <v>213</v>
      </c>
      <c r="D388" s="1" t="s">
        <v>214</v>
      </c>
      <c r="E388" s="1">
        <v>2019</v>
      </c>
      <c r="F388" s="1">
        <v>5</v>
      </c>
      <c r="G388" s="1">
        <v>8</v>
      </c>
      <c r="H388" s="1">
        <v>1</v>
      </c>
      <c r="I388" s="1" t="s">
        <v>211</v>
      </c>
      <c r="J388" s="1">
        <v>5</v>
      </c>
      <c r="K388" s="1">
        <v>249018</v>
      </c>
      <c r="L388" s="1">
        <v>2695219</v>
      </c>
      <c r="M388" s="1">
        <v>8</v>
      </c>
      <c r="N388" s="1">
        <v>26</v>
      </c>
      <c r="O388" s="1">
        <v>0</v>
      </c>
      <c r="P388" s="1"/>
      <c r="Q388" s="1" t="s">
        <v>97</v>
      </c>
      <c r="R388" s="1" t="s">
        <v>24</v>
      </c>
      <c r="S388" s="1"/>
      <c r="T388" t="s">
        <v>1861</v>
      </c>
    </row>
    <row r="389" spans="1:20" x14ac:dyDescent="0.3">
      <c r="A389" s="1" t="s">
        <v>19</v>
      </c>
      <c r="B389" s="1" t="s">
        <v>183</v>
      </c>
      <c r="C389" s="1" t="s">
        <v>213</v>
      </c>
      <c r="D389" s="1" t="s">
        <v>214</v>
      </c>
      <c r="E389" s="1">
        <v>2019</v>
      </c>
      <c r="F389" s="1">
        <v>5</v>
      </c>
      <c r="G389" s="1">
        <v>8</v>
      </c>
      <c r="H389" s="1">
        <v>1</v>
      </c>
      <c r="I389" s="1" t="s">
        <v>211</v>
      </c>
      <c r="J389" s="1">
        <v>6</v>
      </c>
      <c r="K389" s="1">
        <v>249188</v>
      </c>
      <c r="L389" s="1">
        <v>2695100</v>
      </c>
      <c r="M389" s="1">
        <v>8</v>
      </c>
      <c r="N389" s="1">
        <v>35</v>
      </c>
      <c r="O389" s="1">
        <v>0</v>
      </c>
      <c r="P389" s="1"/>
      <c r="Q389" s="1" t="s">
        <v>97</v>
      </c>
      <c r="R389" s="1" t="s">
        <v>24</v>
      </c>
      <c r="S389" s="1"/>
      <c r="T389" t="s">
        <v>1861</v>
      </c>
    </row>
    <row r="390" spans="1:20" x14ac:dyDescent="0.3">
      <c r="A390" s="1" t="s">
        <v>19</v>
      </c>
      <c r="B390" s="1" t="s">
        <v>183</v>
      </c>
      <c r="C390" s="1" t="s">
        <v>215</v>
      </c>
      <c r="D390" s="1" t="s">
        <v>216</v>
      </c>
      <c r="E390" s="1">
        <v>2019</v>
      </c>
      <c r="F390" s="1">
        <v>5</v>
      </c>
      <c r="G390" s="1">
        <v>10</v>
      </c>
      <c r="H390" s="1">
        <v>1</v>
      </c>
      <c r="I390" s="1" t="s">
        <v>217</v>
      </c>
      <c r="J390" s="1">
        <v>1</v>
      </c>
      <c r="K390" s="1">
        <v>230672</v>
      </c>
      <c r="L390" s="1">
        <v>2670818</v>
      </c>
      <c r="M390" s="1">
        <v>9</v>
      </c>
      <c r="N390" s="1">
        <v>37</v>
      </c>
      <c r="O390" s="1">
        <v>0</v>
      </c>
      <c r="P390" s="1"/>
      <c r="Q390" s="1" t="s">
        <v>97</v>
      </c>
      <c r="R390" s="1" t="s">
        <v>24</v>
      </c>
      <c r="S390" s="1"/>
      <c r="T390" t="s">
        <v>1861</v>
      </c>
    </row>
    <row r="391" spans="1:20" x14ac:dyDescent="0.3">
      <c r="A391" s="1" t="s">
        <v>19</v>
      </c>
      <c r="B391" s="1" t="s">
        <v>183</v>
      </c>
      <c r="C391" s="1" t="s">
        <v>215</v>
      </c>
      <c r="D391" s="1" t="s">
        <v>216</v>
      </c>
      <c r="E391" s="1">
        <v>2019</v>
      </c>
      <c r="F391" s="1">
        <v>5</v>
      </c>
      <c r="G391" s="1">
        <v>10</v>
      </c>
      <c r="H391" s="1">
        <v>1</v>
      </c>
      <c r="I391" s="1" t="s">
        <v>217</v>
      </c>
      <c r="J391" s="1">
        <v>2</v>
      </c>
      <c r="K391" s="1">
        <v>230884</v>
      </c>
      <c r="L391" s="1">
        <v>2670851</v>
      </c>
      <c r="M391" s="1">
        <v>9</v>
      </c>
      <c r="N391" s="1">
        <v>28</v>
      </c>
      <c r="O391" s="1">
        <v>0</v>
      </c>
      <c r="P391" s="1"/>
      <c r="Q391" s="1" t="s">
        <v>97</v>
      </c>
      <c r="R391" s="1" t="s">
        <v>24</v>
      </c>
      <c r="S391" s="1"/>
      <c r="T391" t="s">
        <v>1861</v>
      </c>
    </row>
    <row r="392" spans="1:20" x14ac:dyDescent="0.3">
      <c r="A392" s="1" t="s">
        <v>19</v>
      </c>
      <c r="B392" s="1" t="s">
        <v>183</v>
      </c>
      <c r="C392" s="1" t="s">
        <v>215</v>
      </c>
      <c r="D392" s="1" t="s">
        <v>216</v>
      </c>
      <c r="E392" s="1">
        <v>2019</v>
      </c>
      <c r="F392" s="1">
        <v>5</v>
      </c>
      <c r="G392" s="1">
        <v>10</v>
      </c>
      <c r="H392" s="1">
        <v>1</v>
      </c>
      <c r="I392" s="1" t="s">
        <v>217</v>
      </c>
      <c r="J392" s="1">
        <v>3</v>
      </c>
      <c r="K392" s="1">
        <v>231089</v>
      </c>
      <c r="L392" s="1">
        <v>2670866</v>
      </c>
      <c r="M392" s="1">
        <v>9</v>
      </c>
      <c r="N392" s="1">
        <v>21</v>
      </c>
      <c r="O392" s="1">
        <v>0</v>
      </c>
      <c r="P392" s="1"/>
      <c r="Q392" s="1" t="s">
        <v>97</v>
      </c>
      <c r="R392" s="1" t="s">
        <v>24</v>
      </c>
      <c r="S392" s="1"/>
      <c r="T392" t="s">
        <v>1861</v>
      </c>
    </row>
    <row r="393" spans="1:20" x14ac:dyDescent="0.3">
      <c r="A393" s="1" t="s">
        <v>19</v>
      </c>
      <c r="B393" s="1" t="s">
        <v>183</v>
      </c>
      <c r="C393" s="1" t="s">
        <v>215</v>
      </c>
      <c r="D393" s="1" t="s">
        <v>216</v>
      </c>
      <c r="E393" s="1">
        <v>2019</v>
      </c>
      <c r="F393" s="1">
        <v>5</v>
      </c>
      <c r="G393" s="1">
        <v>10</v>
      </c>
      <c r="H393" s="1">
        <v>1</v>
      </c>
      <c r="I393" s="1" t="s">
        <v>217</v>
      </c>
      <c r="J393" s="1">
        <v>4</v>
      </c>
      <c r="K393" s="1">
        <v>231289</v>
      </c>
      <c r="L393" s="1">
        <v>2670888</v>
      </c>
      <c r="M393" s="1">
        <v>9</v>
      </c>
      <c r="N393" s="1">
        <v>12</v>
      </c>
      <c r="O393" s="1">
        <v>0</v>
      </c>
      <c r="P393" s="1"/>
      <c r="Q393" s="1" t="s">
        <v>97</v>
      </c>
      <c r="R393" s="1" t="s">
        <v>24</v>
      </c>
      <c r="S393" s="1"/>
      <c r="T393" t="s">
        <v>1861</v>
      </c>
    </row>
    <row r="394" spans="1:20" x14ac:dyDescent="0.3">
      <c r="A394" s="1" t="s">
        <v>19</v>
      </c>
      <c r="B394" s="1" t="s">
        <v>183</v>
      </c>
      <c r="C394" s="1" t="s">
        <v>215</v>
      </c>
      <c r="D394" s="1" t="s">
        <v>216</v>
      </c>
      <c r="E394" s="1">
        <v>2019</v>
      </c>
      <c r="F394" s="1">
        <v>5</v>
      </c>
      <c r="G394" s="1">
        <v>10</v>
      </c>
      <c r="H394" s="1">
        <v>1</v>
      </c>
      <c r="I394" s="1" t="s">
        <v>217</v>
      </c>
      <c r="J394" s="1">
        <v>5</v>
      </c>
      <c r="K394" s="1">
        <v>231400</v>
      </c>
      <c r="L394" s="1">
        <v>2671061</v>
      </c>
      <c r="M394" s="1">
        <v>9</v>
      </c>
      <c r="N394" s="1">
        <v>3</v>
      </c>
      <c r="O394" s="1">
        <v>0</v>
      </c>
      <c r="P394" s="1"/>
      <c r="Q394" s="1" t="s">
        <v>97</v>
      </c>
      <c r="R394" s="1" t="s">
        <v>24</v>
      </c>
      <c r="S394" s="1"/>
      <c r="T394" t="s">
        <v>1863</v>
      </c>
    </row>
    <row r="395" spans="1:20" x14ac:dyDescent="0.3">
      <c r="A395" s="1" t="s">
        <v>19</v>
      </c>
      <c r="B395" s="1" t="s">
        <v>183</v>
      </c>
      <c r="C395" s="1" t="s">
        <v>215</v>
      </c>
      <c r="D395" s="1" t="s">
        <v>216</v>
      </c>
      <c r="E395" s="1">
        <v>2019</v>
      </c>
      <c r="F395" s="1">
        <v>5</v>
      </c>
      <c r="G395" s="1">
        <v>10</v>
      </c>
      <c r="H395" s="1">
        <v>1</v>
      </c>
      <c r="I395" s="1" t="s">
        <v>217</v>
      </c>
      <c r="J395" s="1">
        <v>6</v>
      </c>
      <c r="K395" s="1">
        <v>231432</v>
      </c>
      <c r="L395" s="1">
        <v>2671267</v>
      </c>
      <c r="M395" s="1">
        <v>8</v>
      </c>
      <c r="N395" s="1">
        <v>55</v>
      </c>
      <c r="O395" s="1">
        <v>0</v>
      </c>
      <c r="P395" s="1"/>
      <c r="Q395" s="1" t="s">
        <v>97</v>
      </c>
      <c r="R395" s="1" t="s">
        <v>30</v>
      </c>
      <c r="S395" s="1"/>
      <c r="T395" t="s">
        <v>1864</v>
      </c>
    </row>
    <row r="396" spans="1:20" x14ac:dyDescent="0.3">
      <c r="A396" s="1" t="s">
        <v>19</v>
      </c>
      <c r="B396" s="1" t="s">
        <v>183</v>
      </c>
      <c r="C396" s="1" t="s">
        <v>184</v>
      </c>
      <c r="D396" s="1" t="s">
        <v>185</v>
      </c>
      <c r="E396" s="1">
        <v>2019</v>
      </c>
      <c r="F396" s="1">
        <v>6</v>
      </c>
      <c r="G396" s="1">
        <v>4</v>
      </c>
      <c r="H396" s="1">
        <v>2</v>
      </c>
      <c r="I396" s="1" t="s">
        <v>186</v>
      </c>
      <c r="J396" s="1">
        <v>1</v>
      </c>
      <c r="K396" s="1">
        <v>229516</v>
      </c>
      <c r="L396" s="1">
        <v>2676735</v>
      </c>
      <c r="M396" s="1">
        <v>7</v>
      </c>
      <c r="N396" s="1">
        <v>45</v>
      </c>
      <c r="O396" s="1">
        <v>0</v>
      </c>
      <c r="P396" s="1"/>
      <c r="Q396" s="1" t="s">
        <v>97</v>
      </c>
      <c r="R396" s="1" t="s">
        <v>24</v>
      </c>
      <c r="S396" s="1"/>
      <c r="T396" t="s">
        <v>1863</v>
      </c>
    </row>
    <row r="397" spans="1:20" x14ac:dyDescent="0.3">
      <c r="A397" s="1" t="s">
        <v>19</v>
      </c>
      <c r="B397" s="1" t="s">
        <v>183</v>
      </c>
      <c r="C397" s="1" t="s">
        <v>184</v>
      </c>
      <c r="D397" s="1" t="s">
        <v>185</v>
      </c>
      <c r="E397" s="1">
        <v>2019</v>
      </c>
      <c r="F397" s="1">
        <v>6</v>
      </c>
      <c r="G397" s="1">
        <v>4</v>
      </c>
      <c r="H397" s="1">
        <v>2</v>
      </c>
      <c r="I397" s="1" t="s">
        <v>186</v>
      </c>
      <c r="J397" s="1">
        <v>2</v>
      </c>
      <c r="K397" s="1">
        <v>229395</v>
      </c>
      <c r="L397" s="1">
        <v>2676501</v>
      </c>
      <c r="M397" s="1">
        <v>7</v>
      </c>
      <c r="N397" s="1">
        <v>55</v>
      </c>
      <c r="O397" s="1">
        <v>0</v>
      </c>
      <c r="P397" s="1"/>
      <c r="Q397" s="1" t="s">
        <v>97</v>
      </c>
      <c r="R397" s="1" t="s">
        <v>24</v>
      </c>
      <c r="S397" s="1"/>
      <c r="T397" t="s">
        <v>1861</v>
      </c>
    </row>
    <row r="398" spans="1:20" x14ac:dyDescent="0.3">
      <c r="A398" s="1" t="s">
        <v>19</v>
      </c>
      <c r="B398" s="1" t="s">
        <v>183</v>
      </c>
      <c r="C398" s="1" t="s">
        <v>184</v>
      </c>
      <c r="D398" s="1" t="s">
        <v>185</v>
      </c>
      <c r="E398" s="1">
        <v>2019</v>
      </c>
      <c r="F398" s="1">
        <v>6</v>
      </c>
      <c r="G398" s="1">
        <v>4</v>
      </c>
      <c r="H398" s="1">
        <v>2</v>
      </c>
      <c r="I398" s="1" t="s">
        <v>186</v>
      </c>
      <c r="J398" s="1">
        <v>3</v>
      </c>
      <c r="K398" s="1">
        <v>229267</v>
      </c>
      <c r="L398" s="1">
        <v>2676300</v>
      </c>
      <c r="M398" s="1">
        <v>8</v>
      </c>
      <c r="N398" s="1">
        <v>3</v>
      </c>
      <c r="O398" s="1">
        <v>0</v>
      </c>
      <c r="P398" s="1"/>
      <c r="Q398" s="1" t="s">
        <v>97</v>
      </c>
      <c r="R398" s="1" t="s">
        <v>29</v>
      </c>
      <c r="S398" s="1"/>
      <c r="T398" t="s">
        <v>1861</v>
      </c>
    </row>
    <row r="399" spans="1:20" x14ac:dyDescent="0.3">
      <c r="A399" s="1" t="s">
        <v>19</v>
      </c>
      <c r="B399" s="1" t="s">
        <v>183</v>
      </c>
      <c r="C399" s="1" t="s">
        <v>184</v>
      </c>
      <c r="D399" s="1" t="s">
        <v>185</v>
      </c>
      <c r="E399" s="1">
        <v>2019</v>
      </c>
      <c r="F399" s="1">
        <v>6</v>
      </c>
      <c r="G399" s="1">
        <v>4</v>
      </c>
      <c r="H399" s="1">
        <v>2</v>
      </c>
      <c r="I399" s="1" t="s">
        <v>186</v>
      </c>
      <c r="J399" s="1">
        <v>4</v>
      </c>
      <c r="K399" s="1">
        <v>229260</v>
      </c>
      <c r="L399" s="1">
        <v>2675978</v>
      </c>
      <c r="M399" s="1">
        <v>8</v>
      </c>
      <c r="N399" s="1">
        <v>12</v>
      </c>
      <c r="O399" s="1">
        <v>0</v>
      </c>
      <c r="P399" s="1"/>
      <c r="Q399" s="1" t="s">
        <v>97</v>
      </c>
      <c r="R399" s="1" t="s">
        <v>24</v>
      </c>
      <c r="S399" s="1"/>
      <c r="T399" t="s">
        <v>1861</v>
      </c>
    </row>
    <row r="400" spans="1:20" x14ac:dyDescent="0.3">
      <c r="A400" s="1" t="s">
        <v>19</v>
      </c>
      <c r="B400" s="1" t="s">
        <v>183</v>
      </c>
      <c r="C400" s="1" t="s">
        <v>184</v>
      </c>
      <c r="D400" s="1" t="s">
        <v>185</v>
      </c>
      <c r="E400" s="1">
        <v>2019</v>
      </c>
      <c r="F400" s="1">
        <v>6</v>
      </c>
      <c r="G400" s="1">
        <v>4</v>
      </c>
      <c r="H400" s="1">
        <v>2</v>
      </c>
      <c r="I400" s="1" t="s">
        <v>186</v>
      </c>
      <c r="J400" s="1">
        <v>5</v>
      </c>
      <c r="K400" s="1">
        <v>228664</v>
      </c>
      <c r="L400" s="1">
        <v>2675905</v>
      </c>
      <c r="M400" s="1">
        <v>8</v>
      </c>
      <c r="N400" s="1">
        <v>50</v>
      </c>
      <c r="O400" s="1">
        <v>1</v>
      </c>
      <c r="P400" s="1" t="s">
        <v>41</v>
      </c>
      <c r="Q400" s="1" t="s">
        <v>97</v>
      </c>
      <c r="R400" s="1" t="s">
        <v>144</v>
      </c>
      <c r="S400" s="1"/>
      <c r="T400" t="s">
        <v>1861</v>
      </c>
    </row>
    <row r="401" spans="1:20" x14ac:dyDescent="0.3">
      <c r="A401" s="1" t="s">
        <v>19</v>
      </c>
      <c r="B401" s="1" t="s">
        <v>183</v>
      </c>
      <c r="C401" s="1" t="s">
        <v>184</v>
      </c>
      <c r="D401" s="1" t="s">
        <v>185</v>
      </c>
      <c r="E401" s="1">
        <v>2019</v>
      </c>
      <c r="F401" s="1">
        <v>6</v>
      </c>
      <c r="G401" s="1">
        <v>4</v>
      </c>
      <c r="H401" s="1">
        <v>2</v>
      </c>
      <c r="I401" s="1" t="s">
        <v>186</v>
      </c>
      <c r="J401" s="1">
        <v>6</v>
      </c>
      <c r="K401" s="1">
        <v>228640</v>
      </c>
      <c r="L401" s="1">
        <v>2674869</v>
      </c>
      <c r="M401" s="1">
        <v>9</v>
      </c>
      <c r="N401" s="1">
        <v>15</v>
      </c>
      <c r="O401" s="1">
        <v>2</v>
      </c>
      <c r="P401" s="1" t="s">
        <v>96</v>
      </c>
      <c r="Q401" s="1" t="s">
        <v>97</v>
      </c>
      <c r="R401" s="1" t="s">
        <v>28</v>
      </c>
      <c r="S401" s="1"/>
      <c r="T401" t="s">
        <v>1861</v>
      </c>
    </row>
    <row r="402" spans="1:20" x14ac:dyDescent="0.3">
      <c r="A402" s="1" t="s">
        <v>19</v>
      </c>
      <c r="B402" s="1" t="s">
        <v>183</v>
      </c>
      <c r="C402" s="1" t="s">
        <v>187</v>
      </c>
      <c r="D402" s="1" t="s">
        <v>188</v>
      </c>
      <c r="E402" s="1">
        <v>2019</v>
      </c>
      <c r="F402" s="1">
        <v>6</v>
      </c>
      <c r="G402" s="1">
        <v>13</v>
      </c>
      <c r="H402" s="1">
        <v>2</v>
      </c>
      <c r="I402" s="1" t="s">
        <v>218</v>
      </c>
      <c r="J402" s="1">
        <v>1</v>
      </c>
      <c r="K402" s="1">
        <v>248464</v>
      </c>
      <c r="L402" s="1">
        <v>2691774</v>
      </c>
      <c r="M402" s="1">
        <v>7</v>
      </c>
      <c r="N402" s="1">
        <v>0</v>
      </c>
      <c r="O402" s="1">
        <v>0</v>
      </c>
      <c r="P402" s="1"/>
      <c r="Q402" s="1" t="s">
        <v>97</v>
      </c>
      <c r="R402" s="1" t="s">
        <v>24</v>
      </c>
      <c r="S402" s="1"/>
      <c r="T402" t="s">
        <v>1861</v>
      </c>
    </row>
    <row r="403" spans="1:20" x14ac:dyDescent="0.3">
      <c r="A403" s="1" t="s">
        <v>19</v>
      </c>
      <c r="B403" s="1" t="s">
        <v>183</v>
      </c>
      <c r="C403" s="1" t="s">
        <v>187</v>
      </c>
      <c r="D403" s="1" t="s">
        <v>188</v>
      </c>
      <c r="E403" s="1">
        <v>2019</v>
      </c>
      <c r="F403" s="1">
        <v>6</v>
      </c>
      <c r="G403" s="1">
        <v>13</v>
      </c>
      <c r="H403" s="1">
        <v>2</v>
      </c>
      <c r="I403" s="1" t="s">
        <v>218</v>
      </c>
      <c r="J403" s="1">
        <v>2</v>
      </c>
      <c r="K403" s="1">
        <v>248358</v>
      </c>
      <c r="L403" s="1">
        <v>2691946</v>
      </c>
      <c r="M403" s="1">
        <v>7</v>
      </c>
      <c r="N403" s="1">
        <v>10</v>
      </c>
      <c r="O403" s="1">
        <v>0</v>
      </c>
      <c r="P403" s="1"/>
      <c r="Q403" s="1" t="s">
        <v>97</v>
      </c>
      <c r="R403" s="1" t="s">
        <v>24</v>
      </c>
      <c r="S403" s="1"/>
      <c r="T403" t="s">
        <v>1861</v>
      </c>
    </row>
    <row r="404" spans="1:20" x14ac:dyDescent="0.3">
      <c r="A404" s="1" t="s">
        <v>19</v>
      </c>
      <c r="B404" s="1" t="s">
        <v>183</v>
      </c>
      <c r="C404" s="1" t="s">
        <v>187</v>
      </c>
      <c r="D404" s="1" t="s">
        <v>188</v>
      </c>
      <c r="E404" s="1">
        <v>2019</v>
      </c>
      <c r="F404" s="1">
        <v>6</v>
      </c>
      <c r="G404" s="1">
        <v>13</v>
      </c>
      <c r="H404" s="1">
        <v>2</v>
      </c>
      <c r="I404" s="1" t="s">
        <v>218</v>
      </c>
      <c r="J404" s="1">
        <v>3</v>
      </c>
      <c r="K404" s="1">
        <v>248163</v>
      </c>
      <c r="L404" s="1">
        <v>2692034</v>
      </c>
      <c r="M404" s="1">
        <v>7</v>
      </c>
      <c r="N404" s="1">
        <v>18</v>
      </c>
      <c r="O404" s="1">
        <v>0</v>
      </c>
      <c r="P404" s="1"/>
      <c r="Q404" s="1" t="s">
        <v>97</v>
      </c>
      <c r="R404" s="1" t="s">
        <v>24</v>
      </c>
      <c r="S404" s="1"/>
      <c r="T404" t="s">
        <v>1861</v>
      </c>
    </row>
    <row r="405" spans="1:20" x14ac:dyDescent="0.3">
      <c r="A405" s="1" t="s">
        <v>19</v>
      </c>
      <c r="B405" s="1" t="s">
        <v>183</v>
      </c>
      <c r="C405" s="1" t="s">
        <v>187</v>
      </c>
      <c r="D405" s="1" t="s">
        <v>188</v>
      </c>
      <c r="E405" s="1">
        <v>2019</v>
      </c>
      <c r="F405" s="1">
        <v>6</v>
      </c>
      <c r="G405" s="1">
        <v>13</v>
      </c>
      <c r="H405" s="1">
        <v>2</v>
      </c>
      <c r="I405" s="1" t="s">
        <v>218</v>
      </c>
      <c r="J405" s="1">
        <v>4</v>
      </c>
      <c r="K405" s="1">
        <v>248117</v>
      </c>
      <c r="L405" s="1">
        <v>2691830</v>
      </c>
      <c r="M405" s="1">
        <v>7</v>
      </c>
      <c r="N405" s="1">
        <v>26</v>
      </c>
      <c r="O405" s="1">
        <v>0</v>
      </c>
      <c r="P405" s="1"/>
      <c r="Q405" s="1" t="s">
        <v>97</v>
      </c>
      <c r="R405" s="1" t="s">
        <v>24</v>
      </c>
      <c r="S405" s="1"/>
      <c r="T405" t="s">
        <v>1861</v>
      </c>
    </row>
    <row r="406" spans="1:20" x14ac:dyDescent="0.3">
      <c r="A406" s="1" t="s">
        <v>19</v>
      </c>
      <c r="B406" s="1" t="s">
        <v>183</v>
      </c>
      <c r="C406" s="1" t="s">
        <v>187</v>
      </c>
      <c r="D406" s="1" t="s">
        <v>188</v>
      </c>
      <c r="E406" s="1">
        <v>2019</v>
      </c>
      <c r="F406" s="1">
        <v>6</v>
      </c>
      <c r="G406" s="1">
        <v>13</v>
      </c>
      <c r="H406" s="1">
        <v>2</v>
      </c>
      <c r="I406" s="1" t="s">
        <v>218</v>
      </c>
      <c r="J406" s="1">
        <v>5</v>
      </c>
      <c r="K406" s="1">
        <v>248275</v>
      </c>
      <c r="L406" s="1">
        <v>2691706</v>
      </c>
      <c r="M406" s="1">
        <v>7</v>
      </c>
      <c r="N406" s="1">
        <v>33</v>
      </c>
      <c r="O406" s="1">
        <v>0</v>
      </c>
      <c r="P406" s="1"/>
      <c r="Q406" s="1" t="s">
        <v>97</v>
      </c>
      <c r="R406" s="1" t="s">
        <v>24</v>
      </c>
      <c r="S406" s="1"/>
      <c r="T406" t="s">
        <v>1861</v>
      </c>
    </row>
    <row r="407" spans="1:20" x14ac:dyDescent="0.3">
      <c r="A407" s="1" t="s">
        <v>19</v>
      </c>
      <c r="B407" s="1" t="s">
        <v>183</v>
      </c>
      <c r="C407" s="1" t="s">
        <v>187</v>
      </c>
      <c r="D407" s="1" t="s">
        <v>188</v>
      </c>
      <c r="E407" s="1">
        <v>2019</v>
      </c>
      <c r="F407" s="1">
        <v>6</v>
      </c>
      <c r="G407" s="1">
        <v>13</v>
      </c>
      <c r="H407" s="1">
        <v>2</v>
      </c>
      <c r="I407" s="1" t="s">
        <v>218</v>
      </c>
      <c r="J407" s="1">
        <v>6</v>
      </c>
      <c r="K407" s="1">
        <v>248398</v>
      </c>
      <c r="L407" s="1">
        <v>2691533</v>
      </c>
      <c r="M407" s="1">
        <v>7</v>
      </c>
      <c r="N407" s="1">
        <v>40</v>
      </c>
      <c r="O407" s="1">
        <v>0</v>
      </c>
      <c r="P407" s="1"/>
      <c r="Q407" s="1" t="s">
        <v>97</v>
      </c>
      <c r="R407" s="1" t="s">
        <v>24</v>
      </c>
      <c r="S407" s="1"/>
      <c r="T407" t="s">
        <v>1861</v>
      </c>
    </row>
    <row r="408" spans="1:20" x14ac:dyDescent="0.3">
      <c r="A408" s="1" t="s">
        <v>19</v>
      </c>
      <c r="B408" s="1" t="s">
        <v>183</v>
      </c>
      <c r="C408" s="1" t="s">
        <v>190</v>
      </c>
      <c r="D408" s="1" t="s">
        <v>191</v>
      </c>
      <c r="E408" s="1">
        <v>2019</v>
      </c>
      <c r="F408" s="1">
        <v>6</v>
      </c>
      <c r="G408" s="1">
        <v>13</v>
      </c>
      <c r="H408" s="1">
        <v>2</v>
      </c>
      <c r="I408" s="1" t="s">
        <v>218</v>
      </c>
      <c r="J408" s="1">
        <v>1</v>
      </c>
      <c r="K408" s="1">
        <v>247875</v>
      </c>
      <c r="L408" s="1">
        <v>2689733</v>
      </c>
      <c r="M408" s="1">
        <v>5</v>
      </c>
      <c r="N408" s="1">
        <v>50</v>
      </c>
      <c r="O408" s="1">
        <v>0</v>
      </c>
      <c r="P408" s="1"/>
      <c r="Q408" s="1" t="s">
        <v>97</v>
      </c>
      <c r="R408" s="1" t="s">
        <v>24</v>
      </c>
      <c r="S408" s="1"/>
      <c r="T408" t="s">
        <v>1861</v>
      </c>
    </row>
    <row r="409" spans="1:20" x14ac:dyDescent="0.3">
      <c r="A409" s="1" t="s">
        <v>19</v>
      </c>
      <c r="B409" s="1" t="s">
        <v>183</v>
      </c>
      <c r="C409" s="1" t="s">
        <v>190</v>
      </c>
      <c r="D409" s="1" t="s">
        <v>191</v>
      </c>
      <c r="E409" s="1">
        <v>2019</v>
      </c>
      <c r="F409" s="1">
        <v>6</v>
      </c>
      <c r="G409" s="1">
        <v>13</v>
      </c>
      <c r="H409" s="1">
        <v>2</v>
      </c>
      <c r="I409" s="1" t="s">
        <v>218</v>
      </c>
      <c r="J409" s="1">
        <v>2</v>
      </c>
      <c r="K409" s="1">
        <v>248062</v>
      </c>
      <c r="L409" s="1">
        <v>2689600</v>
      </c>
      <c r="M409" s="1">
        <v>5</v>
      </c>
      <c r="N409" s="1">
        <v>58</v>
      </c>
      <c r="O409" s="1">
        <v>0</v>
      </c>
      <c r="P409" s="1"/>
      <c r="Q409" s="1" t="s">
        <v>97</v>
      </c>
      <c r="R409" s="1" t="s">
        <v>24</v>
      </c>
      <c r="S409" s="1"/>
      <c r="T409" t="s">
        <v>1861</v>
      </c>
    </row>
    <row r="410" spans="1:20" x14ac:dyDescent="0.3">
      <c r="A410" s="1" t="s">
        <v>19</v>
      </c>
      <c r="B410" s="1" t="s">
        <v>183</v>
      </c>
      <c r="C410" s="1" t="s">
        <v>190</v>
      </c>
      <c r="D410" s="1" t="s">
        <v>191</v>
      </c>
      <c r="E410" s="1">
        <v>2019</v>
      </c>
      <c r="F410" s="1">
        <v>6</v>
      </c>
      <c r="G410" s="1">
        <v>13</v>
      </c>
      <c r="H410" s="1">
        <v>2</v>
      </c>
      <c r="I410" s="1" t="s">
        <v>218</v>
      </c>
      <c r="J410" s="1">
        <v>3</v>
      </c>
      <c r="K410" s="1">
        <v>248236</v>
      </c>
      <c r="L410" s="1">
        <v>2689468</v>
      </c>
      <c r="M410" s="1">
        <v>6</v>
      </c>
      <c r="N410" s="1">
        <v>7</v>
      </c>
      <c r="O410" s="1">
        <v>0</v>
      </c>
      <c r="P410" s="1"/>
      <c r="Q410" s="1" t="s">
        <v>97</v>
      </c>
      <c r="R410" s="1" t="s">
        <v>24</v>
      </c>
      <c r="S410" s="1"/>
      <c r="T410" t="s">
        <v>1861</v>
      </c>
    </row>
    <row r="411" spans="1:20" x14ac:dyDescent="0.3">
      <c r="A411" s="1" t="s">
        <v>19</v>
      </c>
      <c r="B411" s="1" t="s">
        <v>183</v>
      </c>
      <c r="C411" s="1" t="s">
        <v>190</v>
      </c>
      <c r="D411" s="1" t="s">
        <v>191</v>
      </c>
      <c r="E411" s="1">
        <v>2019</v>
      </c>
      <c r="F411" s="1">
        <v>6</v>
      </c>
      <c r="G411" s="1">
        <v>13</v>
      </c>
      <c r="H411" s="1">
        <v>2</v>
      </c>
      <c r="I411" s="1" t="s">
        <v>218</v>
      </c>
      <c r="J411" s="1">
        <v>4</v>
      </c>
      <c r="K411" s="1">
        <v>248268</v>
      </c>
      <c r="L411" s="1">
        <v>2689682</v>
      </c>
      <c r="M411" s="1">
        <v>6</v>
      </c>
      <c r="N411" s="1">
        <v>15</v>
      </c>
      <c r="O411" s="1">
        <v>0</v>
      </c>
      <c r="P411" s="1"/>
      <c r="Q411" s="1" t="s">
        <v>97</v>
      </c>
      <c r="R411" s="1" t="s">
        <v>24</v>
      </c>
      <c r="S411" s="1"/>
      <c r="T411" t="s">
        <v>1861</v>
      </c>
    </row>
    <row r="412" spans="1:20" x14ac:dyDescent="0.3">
      <c r="A412" s="1" t="s">
        <v>19</v>
      </c>
      <c r="B412" s="1" t="s">
        <v>183</v>
      </c>
      <c r="C412" s="1" t="s">
        <v>190</v>
      </c>
      <c r="D412" s="1" t="s">
        <v>191</v>
      </c>
      <c r="E412" s="1">
        <v>2019</v>
      </c>
      <c r="F412" s="1">
        <v>6</v>
      </c>
      <c r="G412" s="1">
        <v>13</v>
      </c>
      <c r="H412" s="1">
        <v>2</v>
      </c>
      <c r="I412" s="1" t="s">
        <v>218</v>
      </c>
      <c r="J412" s="1">
        <v>5</v>
      </c>
      <c r="K412" s="1">
        <v>248456</v>
      </c>
      <c r="L412" s="1">
        <v>2689778</v>
      </c>
      <c r="M412" s="1">
        <v>6</v>
      </c>
      <c r="N412" s="1">
        <v>22</v>
      </c>
      <c r="O412" s="1">
        <v>0</v>
      </c>
      <c r="P412" s="1"/>
      <c r="Q412" s="1" t="s">
        <v>97</v>
      </c>
      <c r="R412" s="1" t="s">
        <v>24</v>
      </c>
      <c r="S412" s="1"/>
      <c r="T412" t="s">
        <v>1861</v>
      </c>
    </row>
    <row r="413" spans="1:20" x14ac:dyDescent="0.3">
      <c r="A413" s="1" t="s">
        <v>19</v>
      </c>
      <c r="B413" s="1" t="s">
        <v>183</v>
      </c>
      <c r="C413" s="1" t="s">
        <v>190</v>
      </c>
      <c r="D413" s="1" t="s">
        <v>191</v>
      </c>
      <c r="E413" s="1">
        <v>2019</v>
      </c>
      <c r="F413" s="1">
        <v>6</v>
      </c>
      <c r="G413" s="1">
        <v>13</v>
      </c>
      <c r="H413" s="1">
        <v>2</v>
      </c>
      <c r="I413" s="1" t="s">
        <v>218</v>
      </c>
      <c r="J413" s="1">
        <v>6</v>
      </c>
      <c r="K413" s="1">
        <v>248629</v>
      </c>
      <c r="L413" s="1">
        <v>2689930</v>
      </c>
      <c r="M413" s="1">
        <v>6</v>
      </c>
      <c r="N413" s="1">
        <v>30</v>
      </c>
      <c r="O413" s="1">
        <v>0</v>
      </c>
      <c r="P413" s="1"/>
      <c r="Q413" s="1" t="s">
        <v>97</v>
      </c>
      <c r="R413" s="1" t="s">
        <v>24</v>
      </c>
      <c r="S413" s="1"/>
      <c r="T413" t="s">
        <v>1861</v>
      </c>
    </row>
    <row r="414" spans="1:20" x14ac:dyDescent="0.3">
      <c r="A414" s="1" t="s">
        <v>19</v>
      </c>
      <c r="B414" s="1" t="s">
        <v>183</v>
      </c>
      <c r="C414" s="1" t="s">
        <v>192</v>
      </c>
      <c r="D414" s="1" t="s">
        <v>193</v>
      </c>
      <c r="E414" s="1">
        <v>2019</v>
      </c>
      <c r="F414" s="1">
        <v>6</v>
      </c>
      <c r="G414" s="1">
        <v>11</v>
      </c>
      <c r="H414" s="1">
        <v>2</v>
      </c>
      <c r="I414" s="1" t="s">
        <v>219</v>
      </c>
      <c r="J414" s="1">
        <v>1</v>
      </c>
      <c r="K414" s="1">
        <v>242983</v>
      </c>
      <c r="L414" s="1">
        <v>2687638</v>
      </c>
      <c r="M414" s="1">
        <v>8</v>
      </c>
      <c r="N414" s="1">
        <v>30</v>
      </c>
      <c r="O414" s="1">
        <v>0</v>
      </c>
      <c r="P414" s="1"/>
      <c r="Q414" s="1" t="s">
        <v>97</v>
      </c>
      <c r="R414" s="1" t="s">
        <v>24</v>
      </c>
      <c r="S414" s="1"/>
      <c r="T414" t="s">
        <v>1861</v>
      </c>
    </row>
    <row r="415" spans="1:20" x14ac:dyDescent="0.3">
      <c r="A415" s="1" t="s">
        <v>19</v>
      </c>
      <c r="B415" s="1" t="s">
        <v>183</v>
      </c>
      <c r="C415" s="1" t="s">
        <v>192</v>
      </c>
      <c r="D415" s="1" t="s">
        <v>193</v>
      </c>
      <c r="E415" s="1">
        <v>2019</v>
      </c>
      <c r="F415" s="1">
        <v>6</v>
      </c>
      <c r="G415" s="1">
        <v>11</v>
      </c>
      <c r="H415" s="1">
        <v>2</v>
      </c>
      <c r="I415" s="1" t="s">
        <v>219</v>
      </c>
      <c r="J415" s="1">
        <v>2</v>
      </c>
      <c r="K415" s="1">
        <v>243194</v>
      </c>
      <c r="L415" s="1">
        <v>2687523</v>
      </c>
      <c r="M415" s="1">
        <v>8</v>
      </c>
      <c r="N415" s="1">
        <v>38</v>
      </c>
      <c r="O415" s="1">
        <v>0</v>
      </c>
      <c r="P415" s="1"/>
      <c r="Q415" s="1" t="s">
        <v>97</v>
      </c>
      <c r="R415" s="1" t="s">
        <v>24</v>
      </c>
      <c r="S415" s="1"/>
      <c r="T415" t="s">
        <v>1861</v>
      </c>
    </row>
    <row r="416" spans="1:20" x14ac:dyDescent="0.3">
      <c r="A416" s="1" t="s">
        <v>19</v>
      </c>
      <c r="B416" s="1" t="s">
        <v>183</v>
      </c>
      <c r="C416" s="1" t="s">
        <v>192</v>
      </c>
      <c r="D416" s="1" t="s">
        <v>193</v>
      </c>
      <c r="E416" s="1">
        <v>2019</v>
      </c>
      <c r="F416" s="1">
        <v>6</v>
      </c>
      <c r="G416" s="1">
        <v>11</v>
      </c>
      <c r="H416" s="1">
        <v>2</v>
      </c>
      <c r="I416" s="1" t="s">
        <v>219</v>
      </c>
      <c r="J416" s="1">
        <v>3</v>
      </c>
      <c r="K416" s="1">
        <v>243293</v>
      </c>
      <c r="L416" s="1">
        <v>2687291</v>
      </c>
      <c r="M416" s="1">
        <v>8</v>
      </c>
      <c r="N416" s="1">
        <v>45</v>
      </c>
      <c r="O416" s="1">
        <v>0</v>
      </c>
      <c r="P416" s="1"/>
      <c r="Q416" s="1" t="s">
        <v>97</v>
      </c>
      <c r="R416" s="1" t="s">
        <v>24</v>
      </c>
      <c r="S416" s="1"/>
      <c r="T416" t="s">
        <v>1861</v>
      </c>
    </row>
    <row r="417" spans="1:20" x14ac:dyDescent="0.3">
      <c r="A417" s="1" t="s">
        <v>19</v>
      </c>
      <c r="B417" s="1" t="s">
        <v>183</v>
      </c>
      <c r="C417" s="1" t="s">
        <v>192</v>
      </c>
      <c r="D417" s="1" t="s">
        <v>193</v>
      </c>
      <c r="E417" s="1">
        <v>2019</v>
      </c>
      <c r="F417" s="1">
        <v>6</v>
      </c>
      <c r="G417" s="1">
        <v>11</v>
      </c>
      <c r="H417" s="1">
        <v>2</v>
      </c>
      <c r="I417" s="1" t="s">
        <v>219</v>
      </c>
      <c r="J417" s="1">
        <v>4</v>
      </c>
      <c r="K417" s="1">
        <v>243487</v>
      </c>
      <c r="L417" s="1">
        <v>2687150</v>
      </c>
      <c r="M417" s="1">
        <v>8</v>
      </c>
      <c r="N417" s="1">
        <v>53</v>
      </c>
      <c r="O417" s="1">
        <v>0</v>
      </c>
      <c r="P417" s="1"/>
      <c r="Q417" s="1" t="s">
        <v>97</v>
      </c>
      <c r="R417" s="1" t="s">
        <v>24</v>
      </c>
      <c r="S417" s="1"/>
      <c r="T417" t="s">
        <v>1861</v>
      </c>
    </row>
    <row r="418" spans="1:20" x14ac:dyDescent="0.3">
      <c r="A418" s="1" t="s">
        <v>19</v>
      </c>
      <c r="B418" s="1" t="s">
        <v>183</v>
      </c>
      <c r="C418" s="1" t="s">
        <v>192</v>
      </c>
      <c r="D418" s="1" t="s">
        <v>193</v>
      </c>
      <c r="E418" s="1">
        <v>2019</v>
      </c>
      <c r="F418" s="1">
        <v>6</v>
      </c>
      <c r="G418" s="1">
        <v>11</v>
      </c>
      <c r="H418" s="1">
        <v>2</v>
      </c>
      <c r="I418" s="1" t="s">
        <v>219</v>
      </c>
      <c r="J418" s="1">
        <v>5</v>
      </c>
      <c r="K418" s="1">
        <v>243661</v>
      </c>
      <c r="L418" s="1">
        <v>2686976</v>
      </c>
      <c r="M418" s="1">
        <v>9</v>
      </c>
      <c r="N418" s="1">
        <v>0</v>
      </c>
      <c r="O418" s="1">
        <v>0</v>
      </c>
      <c r="P418" s="1"/>
      <c r="Q418" s="1" t="s">
        <v>97</v>
      </c>
      <c r="R418" s="1" t="s">
        <v>24</v>
      </c>
      <c r="S418" s="1"/>
      <c r="T418" t="s">
        <v>1861</v>
      </c>
    </row>
    <row r="419" spans="1:20" x14ac:dyDescent="0.3">
      <c r="A419" s="1" t="s">
        <v>19</v>
      </c>
      <c r="B419" s="1" t="s">
        <v>183</v>
      </c>
      <c r="C419" s="1" t="s">
        <v>192</v>
      </c>
      <c r="D419" s="1" t="s">
        <v>193</v>
      </c>
      <c r="E419" s="1">
        <v>2019</v>
      </c>
      <c r="F419" s="1">
        <v>6</v>
      </c>
      <c r="G419" s="1">
        <v>11</v>
      </c>
      <c r="H419" s="1">
        <v>2</v>
      </c>
      <c r="I419" s="1" t="s">
        <v>219</v>
      </c>
      <c r="J419" s="1">
        <v>6</v>
      </c>
      <c r="K419" s="1">
        <v>243892</v>
      </c>
      <c r="L419" s="1">
        <v>2686889</v>
      </c>
      <c r="M419" s="1">
        <v>9</v>
      </c>
      <c r="N419" s="1">
        <v>6</v>
      </c>
      <c r="O419" s="1">
        <v>0</v>
      </c>
      <c r="P419" s="1"/>
      <c r="Q419" s="1" t="s">
        <v>97</v>
      </c>
      <c r="R419" s="1" t="s">
        <v>24</v>
      </c>
      <c r="S419" s="1"/>
      <c r="T419" t="s">
        <v>1864</v>
      </c>
    </row>
    <row r="420" spans="1:20" x14ac:dyDescent="0.3">
      <c r="A420" s="1" t="s">
        <v>19</v>
      </c>
      <c r="B420" s="1" t="s">
        <v>183</v>
      </c>
      <c r="C420" s="1" t="s">
        <v>195</v>
      </c>
      <c r="D420" s="1" t="s">
        <v>196</v>
      </c>
      <c r="E420" s="1">
        <v>2019</v>
      </c>
      <c r="F420" s="1">
        <v>6</v>
      </c>
      <c r="G420" s="1">
        <v>11</v>
      </c>
      <c r="H420" s="1">
        <v>2</v>
      </c>
      <c r="I420" s="1" t="s">
        <v>219</v>
      </c>
      <c r="J420" s="1">
        <v>1</v>
      </c>
      <c r="K420" s="1">
        <v>241150</v>
      </c>
      <c r="L420" s="1">
        <v>2687520</v>
      </c>
      <c r="M420" s="1">
        <v>7</v>
      </c>
      <c r="N420" s="1">
        <v>44</v>
      </c>
      <c r="O420" s="1">
        <v>0</v>
      </c>
      <c r="P420" s="1"/>
      <c r="Q420" s="1" t="s">
        <v>97</v>
      </c>
      <c r="R420" s="1" t="s">
        <v>24</v>
      </c>
      <c r="S420" s="1"/>
      <c r="T420" t="s">
        <v>1863</v>
      </c>
    </row>
    <row r="421" spans="1:20" x14ac:dyDescent="0.3">
      <c r="A421" s="1" t="s">
        <v>19</v>
      </c>
      <c r="B421" s="1" t="s">
        <v>183</v>
      </c>
      <c r="C421" s="1" t="s">
        <v>195</v>
      </c>
      <c r="D421" s="1" t="s">
        <v>196</v>
      </c>
      <c r="E421" s="1">
        <v>2019</v>
      </c>
      <c r="F421" s="1">
        <v>6</v>
      </c>
      <c r="G421" s="1">
        <v>11</v>
      </c>
      <c r="H421" s="1">
        <v>2</v>
      </c>
      <c r="I421" s="1" t="s">
        <v>219</v>
      </c>
      <c r="J421" s="1">
        <v>2</v>
      </c>
      <c r="K421" s="1">
        <v>241358</v>
      </c>
      <c r="L421" s="1">
        <v>2687640</v>
      </c>
      <c r="M421" s="1">
        <v>7</v>
      </c>
      <c r="N421" s="1">
        <v>51</v>
      </c>
      <c r="O421" s="1">
        <v>2</v>
      </c>
      <c r="P421" s="1" t="s">
        <v>96</v>
      </c>
      <c r="Q421" s="1" t="s">
        <v>42</v>
      </c>
      <c r="R421" s="1" t="s">
        <v>24</v>
      </c>
      <c r="S421" s="1"/>
      <c r="T421" t="s">
        <v>1863</v>
      </c>
    </row>
    <row r="422" spans="1:20" x14ac:dyDescent="0.3">
      <c r="A422" s="1" t="s">
        <v>19</v>
      </c>
      <c r="B422" s="1" t="s">
        <v>183</v>
      </c>
      <c r="C422" s="1" t="s">
        <v>195</v>
      </c>
      <c r="D422" s="1" t="s">
        <v>196</v>
      </c>
      <c r="E422" s="1">
        <v>2019</v>
      </c>
      <c r="F422" s="1">
        <v>6</v>
      </c>
      <c r="G422" s="1">
        <v>11</v>
      </c>
      <c r="H422" s="1">
        <v>2</v>
      </c>
      <c r="I422" s="1" t="s">
        <v>219</v>
      </c>
      <c r="J422" s="1">
        <v>3</v>
      </c>
      <c r="K422" s="1">
        <v>241550</v>
      </c>
      <c r="L422" s="1">
        <v>2687800</v>
      </c>
      <c r="M422" s="1">
        <v>7</v>
      </c>
      <c r="N422" s="1">
        <v>59</v>
      </c>
      <c r="O422" s="1">
        <v>0</v>
      </c>
      <c r="P422" s="1"/>
      <c r="Q422" s="1" t="s">
        <v>97</v>
      </c>
      <c r="R422" s="1" t="s">
        <v>24</v>
      </c>
      <c r="S422" s="1"/>
      <c r="T422" t="s">
        <v>1863</v>
      </c>
    </row>
    <row r="423" spans="1:20" x14ac:dyDescent="0.3">
      <c r="A423" s="1" t="s">
        <v>19</v>
      </c>
      <c r="B423" s="1" t="s">
        <v>183</v>
      </c>
      <c r="C423" s="1" t="s">
        <v>195</v>
      </c>
      <c r="D423" s="1" t="s">
        <v>196</v>
      </c>
      <c r="E423" s="1">
        <v>2019</v>
      </c>
      <c r="F423" s="1">
        <v>6</v>
      </c>
      <c r="G423" s="1">
        <v>11</v>
      </c>
      <c r="H423" s="1">
        <v>2</v>
      </c>
      <c r="I423" s="1" t="s">
        <v>219</v>
      </c>
      <c r="J423" s="1">
        <v>4</v>
      </c>
      <c r="K423" s="1">
        <v>241767</v>
      </c>
      <c r="L423" s="1">
        <v>2687926</v>
      </c>
      <c r="M423" s="1">
        <v>8</v>
      </c>
      <c r="N423" s="1">
        <v>7</v>
      </c>
      <c r="O423" s="1">
        <v>0</v>
      </c>
      <c r="P423" s="1"/>
      <c r="Q423" s="1" t="s">
        <v>97</v>
      </c>
      <c r="R423" s="1" t="s">
        <v>24</v>
      </c>
      <c r="S423" s="1"/>
      <c r="T423" t="s">
        <v>1863</v>
      </c>
    </row>
    <row r="424" spans="1:20" x14ac:dyDescent="0.3">
      <c r="A424" s="1" t="s">
        <v>19</v>
      </c>
      <c r="B424" s="1" t="s">
        <v>183</v>
      </c>
      <c r="C424" s="1" t="s">
        <v>195</v>
      </c>
      <c r="D424" s="1" t="s">
        <v>196</v>
      </c>
      <c r="E424" s="1">
        <v>2019</v>
      </c>
      <c r="F424" s="1">
        <v>6</v>
      </c>
      <c r="G424" s="1">
        <v>11</v>
      </c>
      <c r="H424" s="1">
        <v>2</v>
      </c>
      <c r="I424" s="1" t="s">
        <v>219</v>
      </c>
      <c r="J424" s="1">
        <v>5</v>
      </c>
      <c r="K424" s="1">
        <v>242000</v>
      </c>
      <c r="L424" s="1">
        <v>2687950</v>
      </c>
      <c r="M424" s="1">
        <v>8</v>
      </c>
      <c r="N424" s="1">
        <v>23</v>
      </c>
      <c r="O424" s="1">
        <v>0</v>
      </c>
      <c r="P424" s="1"/>
      <c r="Q424" s="1" t="s">
        <v>97</v>
      </c>
      <c r="R424" s="1" t="s">
        <v>29</v>
      </c>
      <c r="S424" s="1"/>
      <c r="T424" t="s">
        <v>1863</v>
      </c>
    </row>
    <row r="425" spans="1:20" x14ac:dyDescent="0.3">
      <c r="A425" s="1" t="s">
        <v>19</v>
      </c>
      <c r="B425" s="1" t="s">
        <v>183</v>
      </c>
      <c r="C425" s="1" t="s">
        <v>195</v>
      </c>
      <c r="D425" s="1" t="s">
        <v>196</v>
      </c>
      <c r="E425" s="1">
        <v>2019</v>
      </c>
      <c r="F425" s="1">
        <v>6</v>
      </c>
      <c r="G425" s="1">
        <v>11</v>
      </c>
      <c r="H425" s="1">
        <v>2</v>
      </c>
      <c r="I425" s="1" t="s">
        <v>219</v>
      </c>
      <c r="J425" s="1">
        <v>6</v>
      </c>
      <c r="K425" s="1">
        <v>242233</v>
      </c>
      <c r="L425" s="1">
        <v>2687875</v>
      </c>
      <c r="M425" s="1">
        <v>8</v>
      </c>
      <c r="N425" s="1">
        <v>14</v>
      </c>
      <c r="O425" s="1">
        <v>0</v>
      </c>
      <c r="P425" s="1"/>
      <c r="Q425" s="1" t="s">
        <v>97</v>
      </c>
      <c r="R425" s="1" t="s">
        <v>24</v>
      </c>
      <c r="S425" s="1"/>
      <c r="T425" t="s">
        <v>1861</v>
      </c>
    </row>
    <row r="426" spans="1:20" x14ac:dyDescent="0.3">
      <c r="A426" s="1" t="s">
        <v>19</v>
      </c>
      <c r="B426" s="1" t="s">
        <v>183</v>
      </c>
      <c r="C426" s="1" t="s">
        <v>197</v>
      </c>
      <c r="D426" s="1" t="s">
        <v>198</v>
      </c>
      <c r="E426" s="1">
        <v>2019</v>
      </c>
      <c r="F426" s="1">
        <v>6</v>
      </c>
      <c r="G426" s="1">
        <v>6</v>
      </c>
      <c r="H426" s="1">
        <v>2</v>
      </c>
      <c r="I426" s="1" t="s">
        <v>202</v>
      </c>
      <c r="J426" s="1">
        <v>1</v>
      </c>
      <c r="K426" s="1">
        <v>241045</v>
      </c>
      <c r="L426" s="1">
        <v>2685746</v>
      </c>
      <c r="M426" s="1">
        <v>8</v>
      </c>
      <c r="N426" s="1">
        <v>55</v>
      </c>
      <c r="O426" s="1">
        <v>0</v>
      </c>
      <c r="P426" s="1"/>
      <c r="Q426" s="1" t="s">
        <v>97</v>
      </c>
      <c r="R426" s="1" t="s">
        <v>24</v>
      </c>
      <c r="S426" s="1"/>
      <c r="T426" t="s">
        <v>1861</v>
      </c>
    </row>
    <row r="427" spans="1:20" x14ac:dyDescent="0.3">
      <c r="A427" s="1" t="s">
        <v>19</v>
      </c>
      <c r="B427" s="1" t="s">
        <v>183</v>
      </c>
      <c r="C427" s="1" t="s">
        <v>197</v>
      </c>
      <c r="D427" s="1" t="s">
        <v>198</v>
      </c>
      <c r="E427" s="1">
        <v>2019</v>
      </c>
      <c r="F427" s="1">
        <v>6</v>
      </c>
      <c r="G427" s="1">
        <v>6</v>
      </c>
      <c r="H427" s="1">
        <v>2</v>
      </c>
      <c r="I427" s="1" t="s">
        <v>202</v>
      </c>
      <c r="J427" s="1">
        <v>2</v>
      </c>
      <c r="K427" s="1">
        <v>241266</v>
      </c>
      <c r="L427" s="1">
        <v>2685624</v>
      </c>
      <c r="M427" s="1">
        <v>8</v>
      </c>
      <c r="N427" s="1">
        <v>47</v>
      </c>
      <c r="O427" s="1">
        <v>0</v>
      </c>
      <c r="P427" s="1"/>
      <c r="Q427" s="1" t="s">
        <v>97</v>
      </c>
      <c r="R427" s="1" t="s">
        <v>24</v>
      </c>
      <c r="S427" s="1"/>
      <c r="T427" t="s">
        <v>1863</v>
      </c>
    </row>
    <row r="428" spans="1:20" x14ac:dyDescent="0.3">
      <c r="A428" s="1" t="s">
        <v>19</v>
      </c>
      <c r="B428" s="1" t="s">
        <v>183</v>
      </c>
      <c r="C428" s="1" t="s">
        <v>197</v>
      </c>
      <c r="D428" s="1" t="s">
        <v>198</v>
      </c>
      <c r="E428" s="1">
        <v>2019</v>
      </c>
      <c r="F428" s="1">
        <v>6</v>
      </c>
      <c r="G428" s="1">
        <v>6</v>
      </c>
      <c r="H428" s="1">
        <v>2</v>
      </c>
      <c r="I428" s="1" t="s">
        <v>202</v>
      </c>
      <c r="J428" s="1">
        <v>3</v>
      </c>
      <c r="K428" s="1">
        <v>241462</v>
      </c>
      <c r="L428" s="1">
        <v>2685454</v>
      </c>
      <c r="M428" s="1">
        <v>8</v>
      </c>
      <c r="N428" s="1">
        <v>33</v>
      </c>
      <c r="O428" s="1">
        <v>0</v>
      </c>
      <c r="P428" s="1"/>
      <c r="Q428" s="1" t="s">
        <v>97</v>
      </c>
      <c r="R428" s="1" t="s">
        <v>24</v>
      </c>
      <c r="S428" s="1"/>
      <c r="T428" t="s">
        <v>1861</v>
      </c>
    </row>
    <row r="429" spans="1:20" x14ac:dyDescent="0.3">
      <c r="A429" s="1" t="s">
        <v>19</v>
      </c>
      <c r="B429" s="1" t="s">
        <v>183</v>
      </c>
      <c r="C429" s="1" t="s">
        <v>197</v>
      </c>
      <c r="D429" s="1" t="s">
        <v>198</v>
      </c>
      <c r="E429" s="1">
        <v>2019</v>
      </c>
      <c r="F429" s="1">
        <v>6</v>
      </c>
      <c r="G429" s="1">
        <v>6</v>
      </c>
      <c r="H429" s="1">
        <v>2</v>
      </c>
      <c r="I429" s="1" t="s">
        <v>202</v>
      </c>
      <c r="J429" s="1">
        <v>4</v>
      </c>
      <c r="K429" s="1">
        <v>241663</v>
      </c>
      <c r="L429" s="1">
        <v>2685283</v>
      </c>
      <c r="M429" s="1">
        <v>8</v>
      </c>
      <c r="N429" s="1">
        <v>25</v>
      </c>
      <c r="O429" s="1">
        <v>0</v>
      </c>
      <c r="P429" s="1"/>
      <c r="Q429" s="1" t="s">
        <v>97</v>
      </c>
      <c r="R429" s="1" t="s">
        <v>24</v>
      </c>
      <c r="S429" s="1"/>
      <c r="T429" t="s">
        <v>1861</v>
      </c>
    </row>
    <row r="430" spans="1:20" x14ac:dyDescent="0.3">
      <c r="A430" s="1" t="s">
        <v>19</v>
      </c>
      <c r="B430" s="1" t="s">
        <v>183</v>
      </c>
      <c r="C430" s="1" t="s">
        <v>197</v>
      </c>
      <c r="D430" s="1" t="s">
        <v>198</v>
      </c>
      <c r="E430" s="1">
        <v>2019</v>
      </c>
      <c r="F430" s="1">
        <v>6</v>
      </c>
      <c r="G430" s="1">
        <v>6</v>
      </c>
      <c r="H430" s="1">
        <v>2</v>
      </c>
      <c r="I430" s="1" t="s">
        <v>202</v>
      </c>
      <c r="J430" s="1">
        <v>5</v>
      </c>
      <c r="K430" s="1">
        <v>241924</v>
      </c>
      <c r="L430" s="1">
        <v>2685325</v>
      </c>
      <c r="M430" s="1">
        <v>8</v>
      </c>
      <c r="N430" s="1">
        <v>13</v>
      </c>
      <c r="O430" s="1">
        <v>0</v>
      </c>
      <c r="P430" s="1"/>
      <c r="Q430" s="1" t="s">
        <v>97</v>
      </c>
      <c r="R430" s="1" t="s">
        <v>24</v>
      </c>
      <c r="S430" s="1"/>
      <c r="T430" t="s">
        <v>1870</v>
      </c>
    </row>
    <row r="431" spans="1:20" x14ac:dyDescent="0.3">
      <c r="A431" s="1" t="s">
        <v>19</v>
      </c>
      <c r="B431" s="1" t="s">
        <v>183</v>
      </c>
      <c r="C431" s="1" t="s">
        <v>197</v>
      </c>
      <c r="D431" s="1" t="s">
        <v>198</v>
      </c>
      <c r="E431" s="1">
        <v>2019</v>
      </c>
      <c r="F431" s="1">
        <v>6</v>
      </c>
      <c r="G431" s="1">
        <v>6</v>
      </c>
      <c r="H431" s="1">
        <v>2</v>
      </c>
      <c r="I431" s="1" t="s">
        <v>202</v>
      </c>
      <c r="J431" s="1">
        <v>6</v>
      </c>
      <c r="K431" s="1">
        <v>242007</v>
      </c>
      <c r="L431" s="1">
        <v>2685082</v>
      </c>
      <c r="M431" s="1">
        <v>8</v>
      </c>
      <c r="N431" s="1">
        <v>1</v>
      </c>
      <c r="O431" s="1">
        <v>0</v>
      </c>
      <c r="P431" s="1"/>
      <c r="Q431" s="1" t="s">
        <v>97</v>
      </c>
      <c r="R431" s="1" t="s">
        <v>24</v>
      </c>
      <c r="S431" s="1"/>
      <c r="T431" t="s">
        <v>1861</v>
      </c>
    </row>
    <row r="432" spans="1:20" x14ac:dyDescent="0.3">
      <c r="A432" s="1" t="s">
        <v>19</v>
      </c>
      <c r="B432" s="1" t="s">
        <v>183</v>
      </c>
      <c r="C432" s="1" t="s">
        <v>200</v>
      </c>
      <c r="D432" s="1" t="s">
        <v>201</v>
      </c>
      <c r="E432" s="1">
        <v>2019</v>
      </c>
      <c r="F432" s="1">
        <v>6</v>
      </c>
      <c r="G432" s="1">
        <v>5</v>
      </c>
      <c r="H432" s="1">
        <v>2</v>
      </c>
      <c r="I432" s="1" t="s">
        <v>219</v>
      </c>
      <c r="J432" s="1">
        <v>1</v>
      </c>
      <c r="K432" s="1">
        <v>245293</v>
      </c>
      <c r="L432" s="1">
        <v>2687347</v>
      </c>
      <c r="M432" s="1">
        <v>8</v>
      </c>
      <c r="N432" s="1">
        <v>28</v>
      </c>
      <c r="O432" s="1">
        <v>0</v>
      </c>
      <c r="P432" s="1"/>
      <c r="Q432" s="1" t="s">
        <v>97</v>
      </c>
      <c r="R432" s="1" t="s">
        <v>24</v>
      </c>
      <c r="S432" s="1"/>
      <c r="T432" t="s">
        <v>1870</v>
      </c>
    </row>
    <row r="433" spans="1:20" x14ac:dyDescent="0.3">
      <c r="A433" s="1" t="s">
        <v>19</v>
      </c>
      <c r="B433" s="1" t="s">
        <v>183</v>
      </c>
      <c r="C433" s="1" t="s">
        <v>200</v>
      </c>
      <c r="D433" s="1" t="s">
        <v>201</v>
      </c>
      <c r="E433" s="1">
        <v>2019</v>
      </c>
      <c r="F433" s="1">
        <v>6</v>
      </c>
      <c r="G433" s="1">
        <v>5</v>
      </c>
      <c r="H433" s="1">
        <v>2</v>
      </c>
      <c r="I433" s="1" t="s">
        <v>219</v>
      </c>
      <c r="J433" s="1">
        <v>2</v>
      </c>
      <c r="K433" s="1">
        <v>245015</v>
      </c>
      <c r="L433" s="1">
        <v>2687257</v>
      </c>
      <c r="M433" s="1">
        <v>8</v>
      </c>
      <c r="N433" s="1">
        <v>41</v>
      </c>
      <c r="O433" s="1">
        <v>0</v>
      </c>
      <c r="P433" s="1"/>
      <c r="Q433" s="1" t="s">
        <v>97</v>
      </c>
      <c r="R433" s="1" t="s">
        <v>29</v>
      </c>
      <c r="S433" s="1"/>
      <c r="T433" t="s">
        <v>1863</v>
      </c>
    </row>
    <row r="434" spans="1:20" x14ac:dyDescent="0.3">
      <c r="A434" s="1" t="s">
        <v>19</v>
      </c>
      <c r="B434" s="1" t="s">
        <v>183</v>
      </c>
      <c r="C434" s="1" t="s">
        <v>200</v>
      </c>
      <c r="D434" s="1" t="s">
        <v>201</v>
      </c>
      <c r="E434" s="1">
        <v>2019</v>
      </c>
      <c r="F434" s="1">
        <v>6</v>
      </c>
      <c r="G434" s="1">
        <v>5</v>
      </c>
      <c r="H434" s="1">
        <v>2</v>
      </c>
      <c r="I434" s="1" t="s">
        <v>219</v>
      </c>
      <c r="J434" s="1">
        <v>3</v>
      </c>
      <c r="K434" s="1">
        <v>244850</v>
      </c>
      <c r="L434" s="1">
        <v>2687217</v>
      </c>
      <c r="M434" s="1">
        <v>8</v>
      </c>
      <c r="N434" s="1">
        <v>59</v>
      </c>
      <c r="O434" s="1">
        <v>0</v>
      </c>
      <c r="P434" s="1"/>
      <c r="Q434" s="1" t="s">
        <v>97</v>
      </c>
      <c r="R434" s="1" t="s">
        <v>24</v>
      </c>
      <c r="S434" s="1"/>
      <c r="T434" t="s">
        <v>1864</v>
      </c>
    </row>
    <row r="435" spans="1:20" x14ac:dyDescent="0.3">
      <c r="A435" s="1" t="s">
        <v>19</v>
      </c>
      <c r="B435" s="1" t="s">
        <v>183</v>
      </c>
      <c r="C435" s="1" t="s">
        <v>200</v>
      </c>
      <c r="D435" s="1" t="s">
        <v>201</v>
      </c>
      <c r="E435" s="1">
        <v>2019</v>
      </c>
      <c r="F435" s="1">
        <v>6</v>
      </c>
      <c r="G435" s="1">
        <v>5</v>
      </c>
      <c r="H435" s="1">
        <v>2</v>
      </c>
      <c r="I435" s="1" t="s">
        <v>219</v>
      </c>
      <c r="J435" s="1">
        <v>4</v>
      </c>
      <c r="K435" s="1">
        <v>245098</v>
      </c>
      <c r="L435" s="1">
        <v>2686834</v>
      </c>
      <c r="M435" s="1">
        <v>8</v>
      </c>
      <c r="N435" s="1">
        <v>15</v>
      </c>
      <c r="O435" s="1">
        <v>0</v>
      </c>
      <c r="P435" s="1"/>
      <c r="Q435" s="1" t="s">
        <v>97</v>
      </c>
      <c r="R435" s="1" t="s">
        <v>24</v>
      </c>
      <c r="S435" s="1"/>
      <c r="T435" t="s">
        <v>1861</v>
      </c>
    </row>
    <row r="436" spans="1:20" x14ac:dyDescent="0.3">
      <c r="A436" s="1" t="s">
        <v>19</v>
      </c>
      <c r="B436" s="1" t="s">
        <v>183</v>
      </c>
      <c r="C436" s="1" t="s">
        <v>200</v>
      </c>
      <c r="D436" s="1" t="s">
        <v>201</v>
      </c>
      <c r="E436" s="1">
        <v>2019</v>
      </c>
      <c r="F436" s="1">
        <v>6</v>
      </c>
      <c r="G436" s="1">
        <v>5</v>
      </c>
      <c r="H436" s="1">
        <v>2</v>
      </c>
      <c r="I436" s="1" t="s">
        <v>219</v>
      </c>
      <c r="J436" s="1">
        <v>5</v>
      </c>
      <c r="K436" s="1">
        <v>245055</v>
      </c>
      <c r="L436" s="1">
        <v>2686459</v>
      </c>
      <c r="M436" s="1">
        <v>7</v>
      </c>
      <c r="N436" s="1">
        <v>50</v>
      </c>
      <c r="O436" s="1">
        <v>0</v>
      </c>
      <c r="P436" s="1"/>
      <c r="Q436" s="1" t="s">
        <v>97</v>
      </c>
      <c r="R436" s="1" t="s">
        <v>29</v>
      </c>
      <c r="S436" s="1"/>
      <c r="T436" t="s">
        <v>1886</v>
      </c>
    </row>
    <row r="437" spans="1:20" x14ac:dyDescent="0.3">
      <c r="A437" s="1" t="s">
        <v>19</v>
      </c>
      <c r="B437" s="1" t="s">
        <v>183</v>
      </c>
      <c r="C437" s="1" t="s">
        <v>200</v>
      </c>
      <c r="D437" s="1" t="s">
        <v>201</v>
      </c>
      <c r="E437" s="1">
        <v>2019</v>
      </c>
      <c r="F437" s="1">
        <v>6</v>
      </c>
      <c r="G437" s="1">
        <v>5</v>
      </c>
      <c r="H437" s="1">
        <v>2</v>
      </c>
      <c r="I437" s="1" t="s">
        <v>219</v>
      </c>
      <c r="J437" s="1">
        <v>6</v>
      </c>
      <c r="K437" s="1">
        <v>244536</v>
      </c>
      <c r="L437" s="1">
        <v>2687127</v>
      </c>
      <c r="M437" s="1">
        <v>9</v>
      </c>
      <c r="N437" s="1">
        <v>8</v>
      </c>
      <c r="O437" s="1">
        <v>0</v>
      </c>
      <c r="P437" s="1"/>
      <c r="Q437" s="1" t="s">
        <v>97</v>
      </c>
      <c r="R437" s="1" t="s">
        <v>24</v>
      </c>
      <c r="S437" s="1"/>
      <c r="T437" t="s">
        <v>1861</v>
      </c>
    </row>
    <row r="438" spans="1:20" x14ac:dyDescent="0.3">
      <c r="A438" s="1" t="s">
        <v>19</v>
      </c>
      <c r="B438" s="1" t="s">
        <v>183</v>
      </c>
      <c r="C438" s="1" t="s">
        <v>203</v>
      </c>
      <c r="D438" s="1" t="s">
        <v>204</v>
      </c>
      <c r="E438" s="1">
        <v>2019</v>
      </c>
      <c r="F438" s="1">
        <v>6</v>
      </c>
      <c r="G438" s="1">
        <v>13</v>
      </c>
      <c r="H438" s="1">
        <v>2</v>
      </c>
      <c r="I438" s="1" t="s">
        <v>205</v>
      </c>
      <c r="J438" s="1">
        <v>1</v>
      </c>
      <c r="K438" s="1">
        <v>245935</v>
      </c>
      <c r="L438" s="1">
        <v>2688724</v>
      </c>
      <c r="M438" s="1">
        <v>7</v>
      </c>
      <c r="N438" s="1">
        <v>55</v>
      </c>
      <c r="O438" s="1">
        <v>0</v>
      </c>
      <c r="P438" s="1"/>
      <c r="Q438" s="1" t="s">
        <v>97</v>
      </c>
      <c r="R438" s="1" t="s">
        <v>30</v>
      </c>
      <c r="S438" s="1"/>
      <c r="T438" t="s">
        <v>1863</v>
      </c>
    </row>
    <row r="439" spans="1:20" x14ac:dyDescent="0.3">
      <c r="A439" s="1" t="s">
        <v>19</v>
      </c>
      <c r="B439" s="1" t="s">
        <v>183</v>
      </c>
      <c r="C439" s="1" t="s">
        <v>203</v>
      </c>
      <c r="D439" s="1" t="s">
        <v>204</v>
      </c>
      <c r="E439" s="1">
        <v>2019</v>
      </c>
      <c r="F439" s="1">
        <v>6</v>
      </c>
      <c r="G439" s="1">
        <v>13</v>
      </c>
      <c r="H439" s="1">
        <v>2</v>
      </c>
      <c r="I439" s="1" t="s">
        <v>205</v>
      </c>
      <c r="J439" s="1">
        <v>2</v>
      </c>
      <c r="K439" s="1">
        <v>246129</v>
      </c>
      <c r="L439" s="1">
        <v>2688670</v>
      </c>
      <c r="M439" s="1">
        <v>8</v>
      </c>
      <c r="N439" s="1">
        <v>5</v>
      </c>
      <c r="O439" s="1">
        <v>0</v>
      </c>
      <c r="P439" s="1"/>
      <c r="Q439" s="1" t="s">
        <v>97</v>
      </c>
      <c r="R439" s="1" t="s">
        <v>30</v>
      </c>
      <c r="S439" s="1"/>
      <c r="T439" t="s">
        <v>1870</v>
      </c>
    </row>
    <row r="440" spans="1:20" x14ac:dyDescent="0.3">
      <c r="A440" s="1" t="s">
        <v>19</v>
      </c>
      <c r="B440" s="1" t="s">
        <v>183</v>
      </c>
      <c r="C440" s="1" t="s">
        <v>203</v>
      </c>
      <c r="D440" s="1" t="s">
        <v>204</v>
      </c>
      <c r="E440" s="1">
        <v>2019</v>
      </c>
      <c r="F440" s="1">
        <v>6</v>
      </c>
      <c r="G440" s="1">
        <v>13</v>
      </c>
      <c r="H440" s="1">
        <v>2</v>
      </c>
      <c r="I440" s="1" t="s">
        <v>205</v>
      </c>
      <c r="J440" s="1">
        <v>3</v>
      </c>
      <c r="K440" s="1">
        <v>246330</v>
      </c>
      <c r="L440" s="1">
        <v>2688574</v>
      </c>
      <c r="M440" s="1">
        <v>8</v>
      </c>
      <c r="N440" s="1">
        <v>12</v>
      </c>
      <c r="O440" s="1">
        <v>0</v>
      </c>
      <c r="P440" s="1"/>
      <c r="Q440" s="1" t="s">
        <v>97</v>
      </c>
      <c r="R440" s="1" t="s">
        <v>30</v>
      </c>
      <c r="S440" s="1"/>
      <c r="T440" t="s">
        <v>1870</v>
      </c>
    </row>
    <row r="441" spans="1:20" x14ac:dyDescent="0.3">
      <c r="A441" s="1" t="s">
        <v>19</v>
      </c>
      <c r="B441" s="1" t="s">
        <v>183</v>
      </c>
      <c r="C441" s="1" t="s">
        <v>203</v>
      </c>
      <c r="D441" s="1" t="s">
        <v>204</v>
      </c>
      <c r="E441" s="1">
        <v>2019</v>
      </c>
      <c r="F441" s="1">
        <v>6</v>
      </c>
      <c r="G441" s="1">
        <v>13</v>
      </c>
      <c r="H441" s="1">
        <v>2</v>
      </c>
      <c r="I441" s="1" t="s">
        <v>205</v>
      </c>
      <c r="J441" s="1">
        <v>4</v>
      </c>
      <c r="K441" s="1">
        <v>246493</v>
      </c>
      <c r="L441" s="1">
        <v>2688442</v>
      </c>
      <c r="M441" s="1">
        <v>8</v>
      </c>
      <c r="N441" s="1">
        <v>20</v>
      </c>
      <c r="O441" s="1">
        <v>0</v>
      </c>
      <c r="P441" s="1"/>
      <c r="Q441" s="1" t="s">
        <v>97</v>
      </c>
      <c r="R441" s="1" t="s">
        <v>30</v>
      </c>
      <c r="S441" s="1"/>
      <c r="T441" t="s">
        <v>1870</v>
      </c>
    </row>
    <row r="442" spans="1:20" x14ac:dyDescent="0.3">
      <c r="A442" s="1" t="s">
        <v>19</v>
      </c>
      <c r="B442" s="1" t="s">
        <v>183</v>
      </c>
      <c r="C442" s="1" t="s">
        <v>203</v>
      </c>
      <c r="D442" s="1" t="s">
        <v>204</v>
      </c>
      <c r="E442" s="1">
        <v>2019</v>
      </c>
      <c r="F442" s="1">
        <v>6</v>
      </c>
      <c r="G442" s="1">
        <v>13</v>
      </c>
      <c r="H442" s="1">
        <v>2</v>
      </c>
      <c r="I442" s="1" t="s">
        <v>205</v>
      </c>
      <c r="J442" s="1">
        <v>5</v>
      </c>
      <c r="K442" s="1">
        <v>246732</v>
      </c>
      <c r="L442" s="1">
        <v>2688451</v>
      </c>
      <c r="M442" s="1">
        <v>8</v>
      </c>
      <c r="N442" s="1">
        <v>43</v>
      </c>
      <c r="O442" s="1">
        <v>0</v>
      </c>
      <c r="P442" s="1"/>
      <c r="Q442" s="1" t="s">
        <v>97</v>
      </c>
      <c r="R442" s="1" t="s">
        <v>30</v>
      </c>
      <c r="S442" s="1"/>
      <c r="T442" t="s">
        <v>1863</v>
      </c>
    </row>
    <row r="443" spans="1:20" x14ac:dyDescent="0.3">
      <c r="A443" s="1" t="s">
        <v>19</v>
      </c>
      <c r="B443" s="1" t="s">
        <v>183</v>
      </c>
      <c r="C443" s="1" t="s">
        <v>203</v>
      </c>
      <c r="D443" s="1" t="s">
        <v>204</v>
      </c>
      <c r="E443" s="1">
        <v>2019</v>
      </c>
      <c r="F443" s="1">
        <v>6</v>
      </c>
      <c r="G443" s="1">
        <v>13</v>
      </c>
      <c r="H443" s="1">
        <v>2</v>
      </c>
      <c r="I443" s="1" t="s">
        <v>205</v>
      </c>
      <c r="J443" s="1">
        <v>6</v>
      </c>
      <c r="K443" s="1">
        <v>246893</v>
      </c>
      <c r="L443" s="1">
        <v>2688272</v>
      </c>
      <c r="M443" s="1">
        <v>8</v>
      </c>
      <c r="N443" s="1">
        <v>54</v>
      </c>
      <c r="O443" s="1">
        <v>0</v>
      </c>
      <c r="P443" s="1"/>
      <c r="Q443" s="1" t="s">
        <v>97</v>
      </c>
      <c r="R443" s="1" t="s">
        <v>30</v>
      </c>
      <c r="S443" s="1"/>
      <c r="T443" t="s">
        <v>1861</v>
      </c>
    </row>
    <row r="444" spans="1:20" x14ac:dyDescent="0.3">
      <c r="A444" s="1" t="s">
        <v>19</v>
      </c>
      <c r="B444" s="1" t="s">
        <v>183</v>
      </c>
      <c r="C444" s="1" t="s">
        <v>206</v>
      </c>
      <c r="D444" s="1" t="s">
        <v>207</v>
      </c>
      <c r="E444" s="1">
        <v>2019</v>
      </c>
      <c r="F444" s="1">
        <v>6</v>
      </c>
      <c r="G444" s="1">
        <v>13</v>
      </c>
      <c r="H444" s="1">
        <v>2</v>
      </c>
      <c r="I444" s="1" t="s">
        <v>208</v>
      </c>
      <c r="J444" s="1">
        <v>1</v>
      </c>
      <c r="K444" s="1">
        <v>243475</v>
      </c>
      <c r="L444" s="1">
        <v>2691978</v>
      </c>
      <c r="M444" s="1">
        <v>8</v>
      </c>
      <c r="N444" s="1">
        <v>11</v>
      </c>
      <c r="O444" s="1">
        <v>0</v>
      </c>
      <c r="P444" s="1"/>
      <c r="Q444" s="1" t="s">
        <v>97</v>
      </c>
      <c r="R444" s="1" t="s">
        <v>30</v>
      </c>
      <c r="S444" s="1"/>
      <c r="T444" t="s">
        <v>1861</v>
      </c>
    </row>
    <row r="445" spans="1:20" x14ac:dyDescent="0.3">
      <c r="A445" s="1" t="s">
        <v>19</v>
      </c>
      <c r="B445" s="1" t="s">
        <v>183</v>
      </c>
      <c r="C445" s="1" t="s">
        <v>206</v>
      </c>
      <c r="D445" s="1" t="s">
        <v>207</v>
      </c>
      <c r="E445" s="1">
        <v>2019</v>
      </c>
      <c r="F445" s="1">
        <v>6</v>
      </c>
      <c r="G445" s="1">
        <v>13</v>
      </c>
      <c r="H445" s="1">
        <v>2</v>
      </c>
      <c r="I445" s="1" t="s">
        <v>208</v>
      </c>
      <c r="J445" s="1">
        <v>2</v>
      </c>
      <c r="K445" s="1">
        <v>243673</v>
      </c>
      <c r="L445" s="1">
        <v>2691920</v>
      </c>
      <c r="M445" s="1">
        <v>8</v>
      </c>
      <c r="N445" s="1">
        <v>19</v>
      </c>
      <c r="O445" s="1">
        <v>0</v>
      </c>
      <c r="P445" s="1"/>
      <c r="Q445" s="1" t="s">
        <v>97</v>
      </c>
      <c r="R445" s="1" t="s">
        <v>24</v>
      </c>
      <c r="S445" s="1"/>
      <c r="T445" t="s">
        <v>1861</v>
      </c>
    </row>
    <row r="446" spans="1:20" x14ac:dyDescent="0.3">
      <c r="A446" s="1" t="s">
        <v>19</v>
      </c>
      <c r="B446" s="1" t="s">
        <v>183</v>
      </c>
      <c r="C446" s="1" t="s">
        <v>206</v>
      </c>
      <c r="D446" s="1" t="s">
        <v>207</v>
      </c>
      <c r="E446" s="1">
        <v>2019</v>
      </c>
      <c r="F446" s="1">
        <v>6</v>
      </c>
      <c r="G446" s="1">
        <v>13</v>
      </c>
      <c r="H446" s="1">
        <v>2</v>
      </c>
      <c r="I446" s="1" t="s">
        <v>208</v>
      </c>
      <c r="J446" s="1">
        <v>3</v>
      </c>
      <c r="K446" s="1">
        <v>243875</v>
      </c>
      <c r="L446" s="1">
        <v>2691886</v>
      </c>
      <c r="M446" s="1">
        <v>8</v>
      </c>
      <c r="N446" s="1">
        <v>27</v>
      </c>
      <c r="O446" s="1">
        <v>0</v>
      </c>
      <c r="P446" s="1"/>
      <c r="Q446" s="1" t="s">
        <v>97</v>
      </c>
      <c r="R446" s="1" t="s">
        <v>24</v>
      </c>
      <c r="S446" s="1"/>
      <c r="T446" t="s">
        <v>1861</v>
      </c>
    </row>
    <row r="447" spans="1:20" x14ac:dyDescent="0.3">
      <c r="A447" s="1" t="s">
        <v>19</v>
      </c>
      <c r="B447" s="1" t="s">
        <v>183</v>
      </c>
      <c r="C447" s="1" t="s">
        <v>206</v>
      </c>
      <c r="D447" s="1" t="s">
        <v>207</v>
      </c>
      <c r="E447" s="1">
        <v>2019</v>
      </c>
      <c r="F447" s="1">
        <v>6</v>
      </c>
      <c r="G447" s="1">
        <v>13</v>
      </c>
      <c r="H447" s="1">
        <v>2</v>
      </c>
      <c r="I447" s="1" t="s">
        <v>208</v>
      </c>
      <c r="J447" s="1">
        <v>4</v>
      </c>
      <c r="K447" s="1">
        <v>244014</v>
      </c>
      <c r="L447" s="1">
        <v>2691735</v>
      </c>
      <c r="M447" s="1">
        <v>8</v>
      </c>
      <c r="N447" s="1">
        <v>36</v>
      </c>
      <c r="O447" s="1">
        <v>0</v>
      </c>
      <c r="P447" s="1"/>
      <c r="Q447" s="1" t="s">
        <v>97</v>
      </c>
      <c r="R447" s="1" t="s">
        <v>24</v>
      </c>
      <c r="S447" s="1"/>
      <c r="T447" t="s">
        <v>1861</v>
      </c>
    </row>
    <row r="448" spans="1:20" x14ac:dyDescent="0.3">
      <c r="A448" s="1" t="s">
        <v>19</v>
      </c>
      <c r="B448" s="1" t="s">
        <v>183</v>
      </c>
      <c r="C448" s="1" t="s">
        <v>206</v>
      </c>
      <c r="D448" s="1" t="s">
        <v>207</v>
      </c>
      <c r="E448" s="1">
        <v>2019</v>
      </c>
      <c r="F448" s="1">
        <v>6</v>
      </c>
      <c r="G448" s="1">
        <v>13</v>
      </c>
      <c r="H448" s="1">
        <v>2</v>
      </c>
      <c r="I448" s="1" t="s">
        <v>208</v>
      </c>
      <c r="J448" s="1">
        <v>5</v>
      </c>
      <c r="K448" s="1">
        <v>244128</v>
      </c>
      <c r="L448" s="1">
        <v>2691565</v>
      </c>
      <c r="M448" s="1">
        <v>8</v>
      </c>
      <c r="N448" s="1">
        <v>44</v>
      </c>
      <c r="O448" s="1">
        <v>0</v>
      </c>
      <c r="P448" s="1"/>
      <c r="Q448" s="1" t="s">
        <v>97</v>
      </c>
      <c r="R448" s="1" t="s">
        <v>24</v>
      </c>
      <c r="S448" s="1"/>
      <c r="T448" t="s">
        <v>1861</v>
      </c>
    </row>
    <row r="449" spans="1:20" x14ac:dyDescent="0.3">
      <c r="A449" s="1" t="s">
        <v>19</v>
      </c>
      <c r="B449" s="1" t="s">
        <v>183</v>
      </c>
      <c r="C449" s="1" t="s">
        <v>206</v>
      </c>
      <c r="D449" s="1" t="s">
        <v>207</v>
      </c>
      <c r="E449" s="1">
        <v>2019</v>
      </c>
      <c r="F449" s="1">
        <v>6</v>
      </c>
      <c r="G449" s="1">
        <v>13</v>
      </c>
      <c r="H449" s="1">
        <v>2</v>
      </c>
      <c r="I449" s="1" t="s">
        <v>208</v>
      </c>
      <c r="J449" s="1">
        <v>6</v>
      </c>
      <c r="K449" s="1">
        <v>244241</v>
      </c>
      <c r="L449" s="1">
        <v>2691396</v>
      </c>
      <c r="M449" s="1">
        <v>8</v>
      </c>
      <c r="N449" s="1">
        <v>53</v>
      </c>
      <c r="O449" s="1">
        <v>0</v>
      </c>
      <c r="P449" s="1"/>
      <c r="Q449" s="1" t="s">
        <v>97</v>
      </c>
      <c r="R449" s="1" t="s">
        <v>24</v>
      </c>
      <c r="S449" s="1"/>
      <c r="T449" t="s">
        <v>1861</v>
      </c>
    </row>
    <row r="450" spans="1:20" x14ac:dyDescent="0.3">
      <c r="A450" s="1" t="s">
        <v>19</v>
      </c>
      <c r="B450" s="1" t="s">
        <v>183</v>
      </c>
      <c r="C450" s="1" t="s">
        <v>209</v>
      </c>
      <c r="D450" s="1" t="s">
        <v>210</v>
      </c>
      <c r="E450" s="1">
        <v>2019</v>
      </c>
      <c r="F450" s="1">
        <v>6</v>
      </c>
      <c r="G450" s="1">
        <v>12</v>
      </c>
      <c r="H450" s="1">
        <v>2</v>
      </c>
      <c r="I450" s="1" t="s">
        <v>211</v>
      </c>
      <c r="J450" s="1">
        <v>1</v>
      </c>
      <c r="K450" s="1">
        <v>248006</v>
      </c>
      <c r="L450" s="1">
        <v>2694258</v>
      </c>
      <c r="M450" s="1">
        <v>7</v>
      </c>
      <c r="N450" s="1">
        <v>43</v>
      </c>
      <c r="O450" s="1">
        <v>0</v>
      </c>
      <c r="P450" s="1"/>
      <c r="Q450" s="1" t="s">
        <v>97</v>
      </c>
      <c r="R450" s="1" t="s">
        <v>30</v>
      </c>
      <c r="S450" s="1"/>
      <c r="T450" t="s">
        <v>1861</v>
      </c>
    </row>
    <row r="451" spans="1:20" x14ac:dyDescent="0.3">
      <c r="A451" s="1" t="s">
        <v>19</v>
      </c>
      <c r="B451" s="1" t="s">
        <v>183</v>
      </c>
      <c r="C451" s="1" t="s">
        <v>209</v>
      </c>
      <c r="D451" s="1" t="s">
        <v>210</v>
      </c>
      <c r="E451" s="1">
        <v>2019</v>
      </c>
      <c r="F451" s="1">
        <v>6</v>
      </c>
      <c r="G451" s="1">
        <v>12</v>
      </c>
      <c r="H451" s="1">
        <v>2</v>
      </c>
      <c r="I451" s="1" t="s">
        <v>211</v>
      </c>
      <c r="J451" s="1">
        <v>2</v>
      </c>
      <c r="K451" s="1">
        <v>248039</v>
      </c>
      <c r="L451" s="1">
        <v>2694457</v>
      </c>
      <c r="M451" s="1">
        <v>7</v>
      </c>
      <c r="N451" s="1">
        <v>54</v>
      </c>
      <c r="O451" s="1">
        <v>0</v>
      </c>
      <c r="P451" s="1"/>
      <c r="Q451" s="1" t="s">
        <v>97</v>
      </c>
      <c r="R451" s="1" t="s">
        <v>30</v>
      </c>
      <c r="S451" s="1"/>
      <c r="T451" t="s">
        <v>1861</v>
      </c>
    </row>
    <row r="452" spans="1:20" x14ac:dyDescent="0.3">
      <c r="A452" s="1" t="s">
        <v>19</v>
      </c>
      <c r="B452" s="1" t="s">
        <v>183</v>
      </c>
      <c r="C452" s="1" t="s">
        <v>209</v>
      </c>
      <c r="D452" s="1" t="s">
        <v>210</v>
      </c>
      <c r="E452" s="1">
        <v>2019</v>
      </c>
      <c r="F452" s="1">
        <v>6</v>
      </c>
      <c r="G452" s="1">
        <v>12</v>
      </c>
      <c r="H452" s="1">
        <v>2</v>
      </c>
      <c r="I452" s="1" t="s">
        <v>211</v>
      </c>
      <c r="J452" s="1">
        <v>3</v>
      </c>
      <c r="K452" s="1">
        <v>248248</v>
      </c>
      <c r="L452" s="1">
        <v>2694270</v>
      </c>
      <c r="M452" s="1">
        <v>8</v>
      </c>
      <c r="N452" s="1">
        <v>1</v>
      </c>
      <c r="O452" s="1">
        <v>0</v>
      </c>
      <c r="P452" s="1"/>
      <c r="Q452" s="1" t="s">
        <v>97</v>
      </c>
      <c r="R452" s="1" t="s">
        <v>30</v>
      </c>
      <c r="S452" s="1"/>
      <c r="T452" t="s">
        <v>1861</v>
      </c>
    </row>
    <row r="453" spans="1:20" x14ac:dyDescent="0.3">
      <c r="A453" s="1" t="s">
        <v>19</v>
      </c>
      <c r="B453" s="1" t="s">
        <v>183</v>
      </c>
      <c r="C453" s="1" t="s">
        <v>209</v>
      </c>
      <c r="D453" s="1" t="s">
        <v>210</v>
      </c>
      <c r="E453" s="1">
        <v>2019</v>
      </c>
      <c r="F453" s="1">
        <v>6</v>
      </c>
      <c r="G453" s="1">
        <v>12</v>
      </c>
      <c r="H453" s="1">
        <v>2</v>
      </c>
      <c r="I453" s="1" t="s">
        <v>211</v>
      </c>
      <c r="J453" s="1">
        <v>4</v>
      </c>
      <c r="K453" s="1">
        <v>248287</v>
      </c>
      <c r="L453" s="1">
        <v>2694477</v>
      </c>
      <c r="M453" s="1">
        <v>8</v>
      </c>
      <c r="N453" s="1">
        <v>10</v>
      </c>
      <c r="O453" s="1">
        <v>0</v>
      </c>
      <c r="P453" s="1"/>
      <c r="Q453" s="1" t="s">
        <v>97</v>
      </c>
      <c r="R453" s="1" t="s">
        <v>30</v>
      </c>
      <c r="S453" s="1"/>
      <c r="T453" t="s">
        <v>1861</v>
      </c>
    </row>
    <row r="454" spans="1:20" x14ac:dyDescent="0.3">
      <c r="A454" s="1" t="s">
        <v>19</v>
      </c>
      <c r="B454" s="1" t="s">
        <v>183</v>
      </c>
      <c r="C454" s="1" t="s">
        <v>209</v>
      </c>
      <c r="D454" s="1" t="s">
        <v>210</v>
      </c>
      <c r="E454" s="1">
        <v>2019</v>
      </c>
      <c r="F454" s="1">
        <v>6</v>
      </c>
      <c r="G454" s="1">
        <v>12</v>
      </c>
      <c r="H454" s="1">
        <v>2</v>
      </c>
      <c r="I454" s="1" t="s">
        <v>211</v>
      </c>
      <c r="J454" s="1">
        <v>5</v>
      </c>
      <c r="K454" s="1">
        <v>248470</v>
      </c>
      <c r="L454" s="1">
        <v>2694597</v>
      </c>
      <c r="M454" s="1">
        <v>8</v>
      </c>
      <c r="N454" s="1">
        <v>18</v>
      </c>
      <c r="O454" s="1">
        <v>0</v>
      </c>
      <c r="P454" s="1"/>
      <c r="Q454" s="1" t="s">
        <v>97</v>
      </c>
      <c r="R454" s="1" t="s">
        <v>30</v>
      </c>
      <c r="S454" s="1"/>
      <c r="T454" t="s">
        <v>1861</v>
      </c>
    </row>
    <row r="455" spans="1:20" x14ac:dyDescent="0.3">
      <c r="A455" s="1" t="s">
        <v>19</v>
      </c>
      <c r="B455" s="1" t="s">
        <v>183</v>
      </c>
      <c r="C455" s="1" t="s">
        <v>209</v>
      </c>
      <c r="D455" s="1" t="s">
        <v>210</v>
      </c>
      <c r="E455" s="1">
        <v>2019</v>
      </c>
      <c r="F455" s="1">
        <v>6</v>
      </c>
      <c r="G455" s="1">
        <v>12</v>
      </c>
      <c r="H455" s="1">
        <v>2</v>
      </c>
      <c r="I455" s="1" t="s">
        <v>211</v>
      </c>
      <c r="J455" s="1">
        <v>6</v>
      </c>
      <c r="K455" s="1">
        <v>248622</v>
      </c>
      <c r="L455" s="1">
        <v>2694750</v>
      </c>
      <c r="M455" s="1">
        <v>8</v>
      </c>
      <c r="N455" s="1">
        <v>27</v>
      </c>
      <c r="O455" s="1">
        <v>0</v>
      </c>
      <c r="P455" s="1"/>
      <c r="Q455" s="1" t="s">
        <v>97</v>
      </c>
      <c r="R455" s="1" t="s">
        <v>30</v>
      </c>
      <c r="S455" s="1"/>
      <c r="T455" t="s">
        <v>1861</v>
      </c>
    </row>
    <row r="456" spans="1:20" x14ac:dyDescent="0.3">
      <c r="A456" s="1" t="s">
        <v>19</v>
      </c>
      <c r="B456" s="1" t="s">
        <v>183</v>
      </c>
      <c r="C456" s="1" t="s">
        <v>213</v>
      </c>
      <c r="D456" s="1" t="s">
        <v>214</v>
      </c>
      <c r="E456" s="1">
        <v>2019</v>
      </c>
      <c r="F456" s="1">
        <v>6</v>
      </c>
      <c r="G456" s="1">
        <v>13</v>
      </c>
      <c r="H456" s="1">
        <v>2</v>
      </c>
      <c r="I456" s="1" t="s">
        <v>211</v>
      </c>
      <c r="J456" s="1">
        <v>1</v>
      </c>
      <c r="K456" s="1">
        <v>248393</v>
      </c>
      <c r="L456" s="1">
        <v>2694849</v>
      </c>
      <c r="M456" s="1">
        <v>7</v>
      </c>
      <c r="N456" s="1">
        <v>58</v>
      </c>
      <c r="O456" s="1">
        <v>0</v>
      </c>
      <c r="P456" s="1"/>
      <c r="Q456" s="1" t="s">
        <v>97</v>
      </c>
      <c r="R456" s="1" t="s">
        <v>30</v>
      </c>
      <c r="S456" s="1"/>
      <c r="T456" t="s">
        <v>1886</v>
      </c>
    </row>
    <row r="457" spans="1:20" x14ac:dyDescent="0.3">
      <c r="A457" s="1" t="s">
        <v>19</v>
      </c>
      <c r="B457" s="1" t="s">
        <v>183</v>
      </c>
      <c r="C457" s="1" t="s">
        <v>213</v>
      </c>
      <c r="D457" s="1" t="s">
        <v>214</v>
      </c>
      <c r="E457" s="1">
        <v>2019</v>
      </c>
      <c r="F457" s="1">
        <v>6</v>
      </c>
      <c r="G457" s="1">
        <v>13</v>
      </c>
      <c r="H457" s="1">
        <v>2</v>
      </c>
      <c r="I457" s="1" t="s">
        <v>211</v>
      </c>
      <c r="J457" s="1">
        <v>2</v>
      </c>
      <c r="K457" s="1">
        <v>248496</v>
      </c>
      <c r="L457" s="1">
        <v>2695021</v>
      </c>
      <c r="M457" s="1">
        <v>8</v>
      </c>
      <c r="N457" s="1">
        <v>10</v>
      </c>
      <c r="O457" s="1">
        <v>0</v>
      </c>
      <c r="P457" s="1"/>
      <c r="Q457" s="1" t="s">
        <v>97</v>
      </c>
      <c r="R457" s="1" t="s">
        <v>144</v>
      </c>
      <c r="S457" s="1"/>
      <c r="T457" t="s">
        <v>1861</v>
      </c>
    </row>
    <row r="458" spans="1:20" x14ac:dyDescent="0.3">
      <c r="A458" s="1" t="s">
        <v>19</v>
      </c>
      <c r="B458" s="1" t="s">
        <v>183</v>
      </c>
      <c r="C458" s="1" t="s">
        <v>213</v>
      </c>
      <c r="D458" s="1" t="s">
        <v>214</v>
      </c>
      <c r="E458" s="1">
        <v>2019</v>
      </c>
      <c r="F458" s="1">
        <v>6</v>
      </c>
      <c r="G458" s="1">
        <v>13</v>
      </c>
      <c r="H458" s="1">
        <v>2</v>
      </c>
      <c r="I458" s="1" t="s">
        <v>211</v>
      </c>
      <c r="J458" s="1">
        <v>3</v>
      </c>
      <c r="K458" s="1">
        <v>248702</v>
      </c>
      <c r="L458" s="1">
        <v>2695092</v>
      </c>
      <c r="M458" s="1">
        <v>8</v>
      </c>
      <c r="N458" s="1">
        <v>17</v>
      </c>
      <c r="O458" s="1">
        <v>0</v>
      </c>
      <c r="P458" s="1"/>
      <c r="Q458" s="1" t="s">
        <v>97</v>
      </c>
      <c r="R458" s="1" t="s">
        <v>24</v>
      </c>
      <c r="S458" s="1"/>
      <c r="T458" t="s">
        <v>1861</v>
      </c>
    </row>
    <row r="459" spans="1:20" x14ac:dyDescent="0.3">
      <c r="A459" s="1" t="s">
        <v>19</v>
      </c>
      <c r="B459" s="1" t="s">
        <v>183</v>
      </c>
      <c r="C459" s="1" t="s">
        <v>213</v>
      </c>
      <c r="D459" s="1" t="s">
        <v>214</v>
      </c>
      <c r="E459" s="1">
        <v>2019</v>
      </c>
      <c r="F459" s="1">
        <v>6</v>
      </c>
      <c r="G459" s="1">
        <v>13</v>
      </c>
      <c r="H459" s="1">
        <v>2</v>
      </c>
      <c r="I459" s="1" t="s">
        <v>211</v>
      </c>
      <c r="J459" s="1">
        <v>4</v>
      </c>
      <c r="K459" s="1">
        <v>248831</v>
      </c>
      <c r="L459" s="1">
        <v>2695287</v>
      </c>
      <c r="M459" s="1">
        <v>8</v>
      </c>
      <c r="N459" s="1">
        <v>25</v>
      </c>
      <c r="O459" s="1">
        <v>0</v>
      </c>
      <c r="P459" s="1"/>
      <c r="Q459" s="1" t="s">
        <v>97</v>
      </c>
      <c r="R459" s="1" t="s">
        <v>24</v>
      </c>
      <c r="S459" s="1"/>
      <c r="T459" t="s">
        <v>1861</v>
      </c>
    </row>
    <row r="460" spans="1:20" x14ac:dyDescent="0.3">
      <c r="A460" s="1" t="s">
        <v>19</v>
      </c>
      <c r="B460" s="1" t="s">
        <v>183</v>
      </c>
      <c r="C460" s="1" t="s">
        <v>213</v>
      </c>
      <c r="D460" s="1" t="s">
        <v>214</v>
      </c>
      <c r="E460" s="1">
        <v>2019</v>
      </c>
      <c r="F460" s="1">
        <v>6</v>
      </c>
      <c r="G460" s="1">
        <v>13</v>
      </c>
      <c r="H460" s="1">
        <v>2</v>
      </c>
      <c r="I460" s="1" t="s">
        <v>211</v>
      </c>
      <c r="J460" s="1">
        <v>5</v>
      </c>
      <c r="K460" s="1">
        <v>249018</v>
      </c>
      <c r="L460" s="1">
        <v>2695219</v>
      </c>
      <c r="M460" s="1">
        <v>8</v>
      </c>
      <c r="N460" s="1">
        <v>32</v>
      </c>
      <c r="O460" s="1">
        <v>0</v>
      </c>
      <c r="P460" s="1"/>
      <c r="Q460" s="1" t="s">
        <v>97</v>
      </c>
      <c r="R460" s="1" t="s">
        <v>30</v>
      </c>
      <c r="S460" s="1"/>
      <c r="T460" t="s">
        <v>1861</v>
      </c>
    </row>
    <row r="461" spans="1:20" x14ac:dyDescent="0.3">
      <c r="A461" s="1" t="s">
        <v>19</v>
      </c>
      <c r="B461" s="1" t="s">
        <v>183</v>
      </c>
      <c r="C461" s="1" t="s">
        <v>213</v>
      </c>
      <c r="D461" s="1" t="s">
        <v>214</v>
      </c>
      <c r="E461" s="1">
        <v>2019</v>
      </c>
      <c r="F461" s="1">
        <v>6</v>
      </c>
      <c r="G461" s="1">
        <v>13</v>
      </c>
      <c r="H461" s="1">
        <v>2</v>
      </c>
      <c r="I461" s="1" t="s">
        <v>211</v>
      </c>
      <c r="J461" s="1">
        <v>6</v>
      </c>
      <c r="K461" s="1">
        <v>249188</v>
      </c>
      <c r="L461" s="1">
        <v>2695100</v>
      </c>
      <c r="M461" s="1">
        <v>8</v>
      </c>
      <c r="N461" s="1">
        <v>40</v>
      </c>
      <c r="O461" s="1">
        <v>0</v>
      </c>
      <c r="P461" s="1"/>
      <c r="Q461" s="1" t="s">
        <v>97</v>
      </c>
      <c r="R461" s="1" t="s">
        <v>30</v>
      </c>
      <c r="S461" s="1"/>
      <c r="T461" t="s">
        <v>1861</v>
      </c>
    </row>
    <row r="462" spans="1:20" x14ac:dyDescent="0.3">
      <c r="A462" s="1" t="s">
        <v>19</v>
      </c>
      <c r="B462" s="1" t="s">
        <v>183</v>
      </c>
      <c r="C462" s="1" t="s">
        <v>215</v>
      </c>
      <c r="D462" s="1" t="s">
        <v>216</v>
      </c>
      <c r="E462" s="1">
        <v>2019</v>
      </c>
      <c r="F462" s="1">
        <v>6</v>
      </c>
      <c r="G462" s="1">
        <v>6</v>
      </c>
      <c r="H462" s="1">
        <v>2</v>
      </c>
      <c r="I462" s="1" t="s">
        <v>217</v>
      </c>
      <c r="J462" s="1">
        <v>1</v>
      </c>
      <c r="K462" s="1">
        <v>230672</v>
      </c>
      <c r="L462" s="1">
        <v>2670818</v>
      </c>
      <c r="M462" s="1">
        <v>8</v>
      </c>
      <c r="N462" s="1">
        <v>45</v>
      </c>
      <c r="O462" s="1">
        <v>0</v>
      </c>
      <c r="P462" s="1"/>
      <c r="Q462" s="1" t="s">
        <v>97</v>
      </c>
      <c r="R462" s="1" t="s">
        <v>30</v>
      </c>
      <c r="S462" s="1"/>
      <c r="T462" t="s">
        <v>1861</v>
      </c>
    </row>
    <row r="463" spans="1:20" x14ac:dyDescent="0.3">
      <c r="A463" s="1" t="s">
        <v>19</v>
      </c>
      <c r="B463" s="1" t="s">
        <v>183</v>
      </c>
      <c r="C463" s="1" t="s">
        <v>215</v>
      </c>
      <c r="D463" s="1" t="s">
        <v>216</v>
      </c>
      <c r="E463" s="1">
        <v>2019</v>
      </c>
      <c r="F463" s="1">
        <v>6</v>
      </c>
      <c r="G463" s="1">
        <v>6</v>
      </c>
      <c r="H463" s="1">
        <v>2</v>
      </c>
      <c r="I463" s="1" t="s">
        <v>217</v>
      </c>
      <c r="J463" s="1">
        <v>2</v>
      </c>
      <c r="K463" s="1">
        <v>230884</v>
      </c>
      <c r="L463" s="1">
        <v>2670851</v>
      </c>
      <c r="M463" s="1">
        <v>8</v>
      </c>
      <c r="N463" s="1">
        <v>53</v>
      </c>
      <c r="O463" s="1">
        <v>0</v>
      </c>
      <c r="P463" s="1"/>
      <c r="Q463" s="1" t="s">
        <v>97</v>
      </c>
      <c r="R463" s="1" t="s">
        <v>24</v>
      </c>
      <c r="S463" s="1"/>
      <c r="T463" t="s">
        <v>1861</v>
      </c>
    </row>
    <row r="464" spans="1:20" x14ac:dyDescent="0.3">
      <c r="A464" s="1" t="s">
        <v>19</v>
      </c>
      <c r="B464" s="1" t="s">
        <v>183</v>
      </c>
      <c r="C464" s="1" t="s">
        <v>215</v>
      </c>
      <c r="D464" s="1" t="s">
        <v>216</v>
      </c>
      <c r="E464" s="1">
        <v>2019</v>
      </c>
      <c r="F464" s="1">
        <v>6</v>
      </c>
      <c r="G464" s="1">
        <v>6</v>
      </c>
      <c r="H464" s="1">
        <v>2</v>
      </c>
      <c r="I464" s="1" t="s">
        <v>217</v>
      </c>
      <c r="J464" s="1">
        <v>3</v>
      </c>
      <c r="K464" s="1">
        <v>231089</v>
      </c>
      <c r="L464" s="1">
        <v>2670866</v>
      </c>
      <c r="M464" s="1">
        <v>9</v>
      </c>
      <c r="N464" s="1">
        <v>2</v>
      </c>
      <c r="O464" s="1">
        <v>0</v>
      </c>
      <c r="P464" s="1"/>
      <c r="Q464" s="1" t="s">
        <v>97</v>
      </c>
      <c r="R464" s="1" t="s">
        <v>24</v>
      </c>
      <c r="S464" s="1"/>
      <c r="T464" t="s">
        <v>1861</v>
      </c>
    </row>
    <row r="465" spans="1:20" x14ac:dyDescent="0.3">
      <c r="A465" s="1" t="s">
        <v>19</v>
      </c>
      <c r="B465" s="1" t="s">
        <v>183</v>
      </c>
      <c r="C465" s="1" t="s">
        <v>215</v>
      </c>
      <c r="D465" s="1" t="s">
        <v>216</v>
      </c>
      <c r="E465" s="1">
        <v>2019</v>
      </c>
      <c r="F465" s="1">
        <v>6</v>
      </c>
      <c r="G465" s="1">
        <v>6</v>
      </c>
      <c r="H465" s="1">
        <v>2</v>
      </c>
      <c r="I465" s="1" t="s">
        <v>217</v>
      </c>
      <c r="J465" s="1">
        <v>4</v>
      </c>
      <c r="K465" s="1">
        <v>231289</v>
      </c>
      <c r="L465" s="1">
        <v>2670888</v>
      </c>
      <c r="M465" s="1">
        <v>9</v>
      </c>
      <c r="N465" s="1">
        <v>11</v>
      </c>
      <c r="O465" s="1">
        <v>0</v>
      </c>
      <c r="P465" s="1"/>
      <c r="Q465" s="1" t="s">
        <v>97</v>
      </c>
      <c r="R465" s="1" t="s">
        <v>24</v>
      </c>
      <c r="S465" s="1"/>
      <c r="T465" t="s">
        <v>1861</v>
      </c>
    </row>
    <row r="466" spans="1:20" x14ac:dyDescent="0.3">
      <c r="A466" s="1" t="s">
        <v>19</v>
      </c>
      <c r="B466" s="1" t="s">
        <v>183</v>
      </c>
      <c r="C466" s="1" t="s">
        <v>215</v>
      </c>
      <c r="D466" s="1" t="s">
        <v>216</v>
      </c>
      <c r="E466" s="1">
        <v>2019</v>
      </c>
      <c r="F466" s="1">
        <v>6</v>
      </c>
      <c r="G466" s="1">
        <v>6</v>
      </c>
      <c r="H466" s="1">
        <v>2</v>
      </c>
      <c r="I466" s="1" t="s">
        <v>217</v>
      </c>
      <c r="J466" s="1">
        <v>5</v>
      </c>
      <c r="K466" s="1">
        <v>231400</v>
      </c>
      <c r="L466" s="1">
        <v>2671061</v>
      </c>
      <c r="M466" s="1">
        <v>9</v>
      </c>
      <c r="N466" s="1">
        <v>17</v>
      </c>
      <c r="O466" s="1">
        <v>0</v>
      </c>
      <c r="P466" s="1"/>
      <c r="Q466" s="1" t="s">
        <v>97</v>
      </c>
      <c r="R466" s="1" t="s">
        <v>24</v>
      </c>
      <c r="S466" s="1"/>
      <c r="T466" t="s">
        <v>1863</v>
      </c>
    </row>
    <row r="467" spans="1:20" x14ac:dyDescent="0.3">
      <c r="A467" s="1" t="s">
        <v>19</v>
      </c>
      <c r="B467" s="1" t="s">
        <v>183</v>
      </c>
      <c r="C467" s="1" t="s">
        <v>215</v>
      </c>
      <c r="D467" s="1" t="s">
        <v>216</v>
      </c>
      <c r="E467" s="1">
        <v>2019</v>
      </c>
      <c r="F467" s="1">
        <v>6</v>
      </c>
      <c r="G467" s="1">
        <v>6</v>
      </c>
      <c r="H467" s="1">
        <v>2</v>
      </c>
      <c r="I467" s="1" t="s">
        <v>217</v>
      </c>
      <c r="J467" s="1">
        <v>6</v>
      </c>
      <c r="K467" s="1">
        <v>231432</v>
      </c>
      <c r="L467" s="1">
        <v>2671267</v>
      </c>
      <c r="M467" s="1">
        <v>9</v>
      </c>
      <c r="N467" s="1">
        <v>26</v>
      </c>
      <c r="O467" s="1">
        <v>0</v>
      </c>
      <c r="P467" s="1"/>
      <c r="Q467" s="1" t="s">
        <v>97</v>
      </c>
      <c r="R467" s="1" t="s">
        <v>24</v>
      </c>
      <c r="S467" s="1"/>
      <c r="T467" t="s">
        <v>1864</v>
      </c>
    </row>
    <row r="468" spans="1:20" x14ac:dyDescent="0.3">
      <c r="A468" t="s">
        <v>220</v>
      </c>
      <c r="B468" t="s">
        <v>221</v>
      </c>
      <c r="C468" t="s">
        <v>222</v>
      </c>
      <c r="D468" t="s">
        <v>223</v>
      </c>
      <c r="E468">
        <v>2019</v>
      </c>
      <c r="F468">
        <v>6</v>
      </c>
      <c r="G468">
        <v>6</v>
      </c>
      <c r="H468">
        <v>1</v>
      </c>
      <c r="I468" t="s">
        <v>224</v>
      </c>
      <c r="J468">
        <v>1</v>
      </c>
      <c r="K468">
        <v>275927</v>
      </c>
      <c r="L468">
        <v>2590699</v>
      </c>
      <c r="M468">
        <v>7</v>
      </c>
      <c r="N468">
        <v>34</v>
      </c>
      <c r="O468">
        <v>0</v>
      </c>
      <c r="R468" t="s">
        <v>30</v>
      </c>
      <c r="T468" t="s">
        <v>1861</v>
      </c>
    </row>
    <row r="469" spans="1:20" x14ac:dyDescent="0.3">
      <c r="A469" t="s">
        <v>220</v>
      </c>
      <c r="B469" t="s">
        <v>221</v>
      </c>
      <c r="C469" t="s">
        <v>222</v>
      </c>
      <c r="D469" t="s">
        <v>223</v>
      </c>
      <c r="E469">
        <v>2019</v>
      </c>
      <c r="F469">
        <v>6</v>
      </c>
      <c r="G469">
        <v>6</v>
      </c>
      <c r="H469">
        <v>1</v>
      </c>
      <c r="I469" t="s">
        <v>224</v>
      </c>
      <c r="J469">
        <v>2</v>
      </c>
      <c r="K469">
        <v>276155</v>
      </c>
      <c r="L469">
        <v>2590691</v>
      </c>
      <c r="M469">
        <v>7</v>
      </c>
      <c r="N469">
        <v>45</v>
      </c>
      <c r="O469">
        <v>0</v>
      </c>
      <c r="R469" t="s">
        <v>30</v>
      </c>
      <c r="T469" t="s">
        <v>1870</v>
      </c>
    </row>
    <row r="470" spans="1:20" x14ac:dyDescent="0.3">
      <c r="A470" t="s">
        <v>220</v>
      </c>
      <c r="B470" t="s">
        <v>221</v>
      </c>
      <c r="C470" t="s">
        <v>222</v>
      </c>
      <c r="D470" t="s">
        <v>223</v>
      </c>
      <c r="E470">
        <v>2019</v>
      </c>
      <c r="F470">
        <v>6</v>
      </c>
      <c r="G470">
        <v>6</v>
      </c>
      <c r="H470">
        <v>1</v>
      </c>
      <c r="I470" t="s">
        <v>224</v>
      </c>
      <c r="J470">
        <v>3</v>
      </c>
      <c r="K470">
        <v>276382</v>
      </c>
      <c r="L470">
        <v>2590671</v>
      </c>
      <c r="M470">
        <v>7</v>
      </c>
      <c r="N470">
        <v>55</v>
      </c>
      <c r="O470">
        <v>0</v>
      </c>
      <c r="R470" t="s">
        <v>24</v>
      </c>
      <c r="T470" t="s">
        <v>1861</v>
      </c>
    </row>
    <row r="471" spans="1:20" x14ac:dyDescent="0.3">
      <c r="A471" t="s">
        <v>220</v>
      </c>
      <c r="B471" t="s">
        <v>221</v>
      </c>
      <c r="C471" t="s">
        <v>222</v>
      </c>
      <c r="D471" t="s">
        <v>223</v>
      </c>
      <c r="E471">
        <v>2019</v>
      </c>
      <c r="F471">
        <v>6</v>
      </c>
      <c r="G471">
        <v>6</v>
      </c>
      <c r="H471">
        <v>1</v>
      </c>
      <c r="I471" t="s">
        <v>224</v>
      </c>
      <c r="J471">
        <v>4</v>
      </c>
      <c r="K471">
        <v>276595</v>
      </c>
      <c r="L471">
        <v>2590644</v>
      </c>
      <c r="M471">
        <v>8</v>
      </c>
      <c r="N471">
        <v>5</v>
      </c>
      <c r="O471">
        <v>0</v>
      </c>
      <c r="R471" t="s">
        <v>24</v>
      </c>
      <c r="T471" t="s">
        <v>1861</v>
      </c>
    </row>
    <row r="472" spans="1:20" x14ac:dyDescent="0.3">
      <c r="A472" t="s">
        <v>220</v>
      </c>
      <c r="B472" t="s">
        <v>221</v>
      </c>
      <c r="C472" t="s">
        <v>222</v>
      </c>
      <c r="D472" t="s">
        <v>223</v>
      </c>
      <c r="E472">
        <v>2019</v>
      </c>
      <c r="F472">
        <v>6</v>
      </c>
      <c r="G472">
        <v>6</v>
      </c>
      <c r="H472">
        <v>1</v>
      </c>
      <c r="I472" t="s">
        <v>224</v>
      </c>
      <c r="J472">
        <v>5</v>
      </c>
      <c r="K472">
        <v>276569</v>
      </c>
      <c r="L472">
        <v>2590348</v>
      </c>
      <c r="M472">
        <v>8</v>
      </c>
      <c r="N472">
        <v>16</v>
      </c>
      <c r="O472">
        <v>0</v>
      </c>
      <c r="R472" t="s">
        <v>24</v>
      </c>
      <c r="T472" t="s">
        <v>1861</v>
      </c>
    </row>
    <row r="473" spans="1:20" x14ac:dyDescent="0.3">
      <c r="A473" t="s">
        <v>220</v>
      </c>
      <c r="B473" t="s">
        <v>221</v>
      </c>
      <c r="C473" t="s">
        <v>222</v>
      </c>
      <c r="D473" t="s">
        <v>223</v>
      </c>
      <c r="E473">
        <v>2019</v>
      </c>
      <c r="F473">
        <v>6</v>
      </c>
      <c r="G473">
        <v>6</v>
      </c>
      <c r="H473">
        <v>1</v>
      </c>
      <c r="I473" t="s">
        <v>224</v>
      </c>
      <c r="J473">
        <v>6</v>
      </c>
      <c r="K473">
        <v>276805</v>
      </c>
      <c r="L473">
        <v>2590451</v>
      </c>
      <c r="M473">
        <v>8</v>
      </c>
      <c r="N473">
        <v>26</v>
      </c>
      <c r="O473">
        <v>0</v>
      </c>
      <c r="R473" t="s">
        <v>24</v>
      </c>
      <c r="T473" t="s">
        <v>1861</v>
      </c>
    </row>
    <row r="474" spans="1:20" x14ac:dyDescent="0.3">
      <c r="A474" t="s">
        <v>220</v>
      </c>
      <c r="B474" t="s">
        <v>221</v>
      </c>
      <c r="C474" t="s">
        <v>222</v>
      </c>
      <c r="D474" t="s">
        <v>223</v>
      </c>
      <c r="E474">
        <v>2019</v>
      </c>
      <c r="F474">
        <v>6</v>
      </c>
      <c r="G474">
        <v>6</v>
      </c>
      <c r="H474">
        <v>1</v>
      </c>
      <c r="I474" t="s">
        <v>224</v>
      </c>
      <c r="J474">
        <v>7</v>
      </c>
      <c r="K474">
        <v>277041</v>
      </c>
      <c r="L474">
        <v>2590464</v>
      </c>
      <c r="M474">
        <v>8</v>
      </c>
      <c r="N474">
        <v>35</v>
      </c>
      <c r="O474">
        <v>0</v>
      </c>
      <c r="R474" t="s">
        <v>30</v>
      </c>
      <c r="T474" t="s">
        <v>1863</v>
      </c>
    </row>
    <row r="475" spans="1:20" x14ac:dyDescent="0.3">
      <c r="A475" t="s">
        <v>220</v>
      </c>
      <c r="B475" t="s">
        <v>221</v>
      </c>
      <c r="C475" t="s">
        <v>222</v>
      </c>
      <c r="D475" t="s">
        <v>223</v>
      </c>
      <c r="E475">
        <v>2019</v>
      </c>
      <c r="F475">
        <v>6</v>
      </c>
      <c r="G475">
        <v>6</v>
      </c>
      <c r="H475">
        <v>1</v>
      </c>
      <c r="I475" t="s">
        <v>224</v>
      </c>
      <c r="J475">
        <v>8</v>
      </c>
      <c r="K475">
        <v>277248</v>
      </c>
      <c r="L475">
        <v>2590623</v>
      </c>
      <c r="M475">
        <v>8</v>
      </c>
      <c r="N475">
        <v>46</v>
      </c>
      <c r="O475">
        <v>0</v>
      </c>
      <c r="R475" t="s">
        <v>30</v>
      </c>
      <c r="T475" t="s">
        <v>1863</v>
      </c>
    </row>
    <row r="476" spans="1:20" x14ac:dyDescent="0.3">
      <c r="A476" t="s">
        <v>220</v>
      </c>
      <c r="B476" t="s">
        <v>221</v>
      </c>
      <c r="C476" t="s">
        <v>225</v>
      </c>
      <c r="D476" t="s">
        <v>226</v>
      </c>
      <c r="E476">
        <v>2019</v>
      </c>
      <c r="F476">
        <v>6</v>
      </c>
      <c r="G476">
        <v>13</v>
      </c>
      <c r="H476">
        <v>1</v>
      </c>
      <c r="I476" t="s">
        <v>227</v>
      </c>
      <c r="J476">
        <v>1</v>
      </c>
      <c r="K476">
        <v>271073</v>
      </c>
      <c r="L476">
        <v>2571734</v>
      </c>
      <c r="M476">
        <v>7</v>
      </c>
      <c r="N476">
        <v>18</v>
      </c>
      <c r="O476">
        <v>0</v>
      </c>
      <c r="R476" t="s">
        <v>30</v>
      </c>
      <c r="T476" t="s">
        <v>1863</v>
      </c>
    </row>
    <row r="477" spans="1:20" x14ac:dyDescent="0.3">
      <c r="A477" t="s">
        <v>220</v>
      </c>
      <c r="B477" t="s">
        <v>221</v>
      </c>
      <c r="C477" t="s">
        <v>225</v>
      </c>
      <c r="D477" t="s">
        <v>226</v>
      </c>
      <c r="E477">
        <v>2019</v>
      </c>
      <c r="F477">
        <v>6</v>
      </c>
      <c r="G477">
        <v>13</v>
      </c>
      <c r="H477">
        <v>1</v>
      </c>
      <c r="I477" t="s">
        <v>227</v>
      </c>
      <c r="J477">
        <v>2</v>
      </c>
      <c r="K477">
        <v>271263</v>
      </c>
      <c r="L477">
        <v>2571898</v>
      </c>
      <c r="M477">
        <v>7</v>
      </c>
      <c r="N477">
        <v>28</v>
      </c>
      <c r="O477">
        <v>0</v>
      </c>
      <c r="R477" t="s">
        <v>30</v>
      </c>
      <c r="S477" t="s">
        <v>228</v>
      </c>
      <c r="T477" t="s">
        <v>1863</v>
      </c>
    </row>
    <row r="478" spans="1:20" x14ac:dyDescent="0.3">
      <c r="A478" t="s">
        <v>220</v>
      </c>
      <c r="B478" t="s">
        <v>221</v>
      </c>
      <c r="C478" t="s">
        <v>225</v>
      </c>
      <c r="D478" t="s">
        <v>226</v>
      </c>
      <c r="E478">
        <v>2019</v>
      </c>
      <c r="F478">
        <v>6</v>
      </c>
      <c r="G478">
        <v>13</v>
      </c>
      <c r="H478">
        <v>1</v>
      </c>
      <c r="I478" t="s">
        <v>227</v>
      </c>
      <c r="J478">
        <v>3</v>
      </c>
      <c r="K478">
        <v>271331</v>
      </c>
      <c r="L478">
        <v>2572164</v>
      </c>
      <c r="M478">
        <v>7</v>
      </c>
      <c r="N478">
        <v>38</v>
      </c>
      <c r="O478">
        <v>0</v>
      </c>
      <c r="R478" t="s">
        <v>30</v>
      </c>
      <c r="T478" t="s">
        <v>1863</v>
      </c>
    </row>
    <row r="479" spans="1:20" x14ac:dyDescent="0.3">
      <c r="A479" t="s">
        <v>220</v>
      </c>
      <c r="B479" t="s">
        <v>221</v>
      </c>
      <c r="C479" t="s">
        <v>225</v>
      </c>
      <c r="D479" t="s">
        <v>226</v>
      </c>
      <c r="E479">
        <v>2019</v>
      </c>
      <c r="F479">
        <v>6</v>
      </c>
      <c r="G479">
        <v>13</v>
      </c>
      <c r="H479">
        <v>1</v>
      </c>
      <c r="I479" t="s">
        <v>227</v>
      </c>
      <c r="J479">
        <v>4</v>
      </c>
      <c r="K479">
        <v>271425</v>
      </c>
      <c r="L479">
        <v>2572297</v>
      </c>
      <c r="M479">
        <v>7</v>
      </c>
      <c r="N479">
        <v>48</v>
      </c>
      <c r="O479">
        <v>0</v>
      </c>
      <c r="R479" t="s">
        <v>30</v>
      </c>
      <c r="T479" t="s">
        <v>1863</v>
      </c>
    </row>
    <row r="480" spans="1:20" x14ac:dyDescent="0.3">
      <c r="A480" t="s">
        <v>220</v>
      </c>
      <c r="B480" t="s">
        <v>221</v>
      </c>
      <c r="C480" t="s">
        <v>225</v>
      </c>
      <c r="D480" t="s">
        <v>226</v>
      </c>
      <c r="E480">
        <v>2019</v>
      </c>
      <c r="F480">
        <v>6</v>
      </c>
      <c r="G480">
        <v>13</v>
      </c>
      <c r="H480">
        <v>1</v>
      </c>
      <c r="I480" t="s">
        <v>227</v>
      </c>
      <c r="J480">
        <v>5</v>
      </c>
      <c r="K480">
        <v>271529</v>
      </c>
      <c r="L480">
        <v>2572570</v>
      </c>
      <c r="M480">
        <v>7</v>
      </c>
      <c r="N480">
        <v>59</v>
      </c>
      <c r="O480">
        <v>0</v>
      </c>
      <c r="R480" t="s">
        <v>30</v>
      </c>
      <c r="T480" t="s">
        <v>1863</v>
      </c>
    </row>
    <row r="481" spans="1:20" x14ac:dyDescent="0.3">
      <c r="A481" t="s">
        <v>220</v>
      </c>
      <c r="B481" t="s">
        <v>221</v>
      </c>
      <c r="C481" t="s">
        <v>225</v>
      </c>
      <c r="D481" t="s">
        <v>226</v>
      </c>
      <c r="E481">
        <v>2019</v>
      </c>
      <c r="F481">
        <v>6</v>
      </c>
      <c r="G481">
        <v>13</v>
      </c>
      <c r="H481">
        <v>1</v>
      </c>
      <c r="I481" t="s">
        <v>227</v>
      </c>
      <c r="J481">
        <v>6</v>
      </c>
      <c r="K481">
        <v>271679</v>
      </c>
      <c r="L481">
        <v>2572843</v>
      </c>
      <c r="M481">
        <v>8</v>
      </c>
      <c r="N481">
        <v>10</v>
      </c>
      <c r="O481">
        <v>0</v>
      </c>
      <c r="R481" t="s">
        <v>30</v>
      </c>
      <c r="T481" t="s">
        <v>1870</v>
      </c>
    </row>
    <row r="482" spans="1:20" x14ac:dyDescent="0.3">
      <c r="A482" t="s">
        <v>220</v>
      </c>
      <c r="B482" t="s">
        <v>221</v>
      </c>
      <c r="C482" t="s">
        <v>225</v>
      </c>
      <c r="D482" t="s">
        <v>226</v>
      </c>
      <c r="E482">
        <v>2019</v>
      </c>
      <c r="F482">
        <v>6</v>
      </c>
      <c r="G482">
        <v>13</v>
      </c>
      <c r="H482">
        <v>1</v>
      </c>
      <c r="I482" t="s">
        <v>227</v>
      </c>
      <c r="J482">
        <v>7</v>
      </c>
      <c r="K482">
        <v>271999</v>
      </c>
      <c r="L482">
        <v>2572920</v>
      </c>
      <c r="M482">
        <v>8</v>
      </c>
      <c r="N482">
        <v>21</v>
      </c>
      <c r="O482">
        <v>0</v>
      </c>
      <c r="R482" t="s">
        <v>30</v>
      </c>
      <c r="T482" t="s">
        <v>1863</v>
      </c>
    </row>
    <row r="483" spans="1:20" x14ac:dyDescent="0.3">
      <c r="A483" t="s">
        <v>220</v>
      </c>
      <c r="B483" t="s">
        <v>221</v>
      </c>
      <c r="C483" t="s">
        <v>225</v>
      </c>
      <c r="D483" t="s">
        <v>226</v>
      </c>
      <c r="E483">
        <v>2019</v>
      </c>
      <c r="F483">
        <v>6</v>
      </c>
      <c r="G483">
        <v>13</v>
      </c>
      <c r="H483">
        <v>1</v>
      </c>
      <c r="I483" t="s">
        <v>227</v>
      </c>
      <c r="J483">
        <v>8</v>
      </c>
      <c r="K483">
        <v>272219</v>
      </c>
      <c r="L483">
        <v>2572973</v>
      </c>
      <c r="M483">
        <v>8</v>
      </c>
      <c r="N483">
        <v>30</v>
      </c>
      <c r="O483">
        <v>0</v>
      </c>
      <c r="R483" t="s">
        <v>30</v>
      </c>
      <c r="T483" t="s">
        <v>1863</v>
      </c>
    </row>
    <row r="484" spans="1:20" x14ac:dyDescent="0.3">
      <c r="A484" t="s">
        <v>220</v>
      </c>
      <c r="B484" t="s">
        <v>221</v>
      </c>
      <c r="C484" t="s">
        <v>229</v>
      </c>
      <c r="D484" t="s">
        <v>230</v>
      </c>
      <c r="E484">
        <v>2019</v>
      </c>
      <c r="F484">
        <v>7</v>
      </c>
      <c r="G484">
        <v>22</v>
      </c>
      <c r="H484">
        <v>1</v>
      </c>
      <c r="I484" t="s">
        <v>231</v>
      </c>
      <c r="J484">
        <v>1</v>
      </c>
      <c r="K484">
        <v>276365</v>
      </c>
      <c r="L484">
        <v>2578824</v>
      </c>
      <c r="M484">
        <v>7</v>
      </c>
      <c r="N484">
        <v>35</v>
      </c>
      <c r="O484">
        <v>0</v>
      </c>
      <c r="R484" t="s">
        <v>24</v>
      </c>
      <c r="T484" t="s">
        <v>1861</v>
      </c>
    </row>
    <row r="485" spans="1:20" x14ac:dyDescent="0.3">
      <c r="A485" t="s">
        <v>220</v>
      </c>
      <c r="B485" t="s">
        <v>221</v>
      </c>
      <c r="C485" t="s">
        <v>229</v>
      </c>
      <c r="D485" t="s">
        <v>230</v>
      </c>
      <c r="E485">
        <v>2019</v>
      </c>
      <c r="F485">
        <v>7</v>
      </c>
      <c r="G485">
        <v>22</v>
      </c>
      <c r="H485">
        <v>1</v>
      </c>
      <c r="I485" t="s">
        <v>231</v>
      </c>
      <c r="J485">
        <v>2</v>
      </c>
      <c r="K485">
        <v>276188</v>
      </c>
      <c r="L485">
        <v>2578721</v>
      </c>
      <c r="M485">
        <v>7</v>
      </c>
      <c r="N485">
        <v>46</v>
      </c>
      <c r="O485">
        <v>2</v>
      </c>
      <c r="P485" t="s">
        <v>41</v>
      </c>
      <c r="Q485" t="s">
        <v>42</v>
      </c>
      <c r="R485" t="s">
        <v>24</v>
      </c>
      <c r="T485" t="s">
        <v>1861</v>
      </c>
    </row>
    <row r="486" spans="1:20" x14ac:dyDescent="0.3">
      <c r="A486" t="s">
        <v>220</v>
      </c>
      <c r="B486" t="s">
        <v>221</v>
      </c>
      <c r="C486" t="s">
        <v>229</v>
      </c>
      <c r="D486" t="s">
        <v>230</v>
      </c>
      <c r="E486">
        <v>2019</v>
      </c>
      <c r="F486">
        <v>7</v>
      </c>
      <c r="G486">
        <v>22</v>
      </c>
      <c r="H486">
        <v>1</v>
      </c>
      <c r="I486" t="s">
        <v>231</v>
      </c>
      <c r="J486">
        <v>3</v>
      </c>
      <c r="K486">
        <v>276032</v>
      </c>
      <c r="L486">
        <v>2578789</v>
      </c>
      <c r="M486">
        <v>7</v>
      </c>
      <c r="N486">
        <v>56</v>
      </c>
      <c r="O486">
        <v>0</v>
      </c>
      <c r="R486" t="s">
        <v>24</v>
      </c>
      <c r="T486" t="s">
        <v>1861</v>
      </c>
    </row>
    <row r="487" spans="1:20" x14ac:dyDescent="0.3">
      <c r="A487" t="s">
        <v>220</v>
      </c>
      <c r="B487" t="s">
        <v>221</v>
      </c>
      <c r="C487" t="s">
        <v>229</v>
      </c>
      <c r="D487" t="s">
        <v>230</v>
      </c>
      <c r="E487">
        <v>2019</v>
      </c>
      <c r="F487">
        <v>7</v>
      </c>
      <c r="G487">
        <v>22</v>
      </c>
      <c r="H487">
        <v>1</v>
      </c>
      <c r="I487" t="s">
        <v>231</v>
      </c>
      <c r="J487">
        <v>4</v>
      </c>
      <c r="K487">
        <v>276075</v>
      </c>
      <c r="L487">
        <v>2578997</v>
      </c>
      <c r="M487">
        <v>8</v>
      </c>
      <c r="N487">
        <v>10</v>
      </c>
      <c r="O487">
        <v>0</v>
      </c>
      <c r="R487" t="s">
        <v>24</v>
      </c>
      <c r="T487" t="s">
        <v>1861</v>
      </c>
    </row>
    <row r="488" spans="1:20" x14ac:dyDescent="0.3">
      <c r="A488" t="s">
        <v>220</v>
      </c>
      <c r="B488" t="s">
        <v>221</v>
      </c>
      <c r="C488" t="s">
        <v>229</v>
      </c>
      <c r="D488" t="s">
        <v>230</v>
      </c>
      <c r="E488">
        <v>2019</v>
      </c>
      <c r="F488">
        <v>7</v>
      </c>
      <c r="G488">
        <v>22</v>
      </c>
      <c r="H488">
        <v>1</v>
      </c>
      <c r="I488" t="s">
        <v>231</v>
      </c>
      <c r="J488">
        <v>5</v>
      </c>
      <c r="K488">
        <v>276139</v>
      </c>
      <c r="L488">
        <v>2579194</v>
      </c>
      <c r="M488">
        <v>8</v>
      </c>
      <c r="N488">
        <v>17</v>
      </c>
      <c r="O488">
        <v>0</v>
      </c>
      <c r="R488" t="s">
        <v>24</v>
      </c>
      <c r="T488" t="s">
        <v>1861</v>
      </c>
    </row>
    <row r="489" spans="1:20" x14ac:dyDescent="0.3">
      <c r="A489" t="s">
        <v>220</v>
      </c>
      <c r="B489" t="s">
        <v>221</v>
      </c>
      <c r="C489" t="s">
        <v>229</v>
      </c>
      <c r="D489" t="s">
        <v>230</v>
      </c>
      <c r="E489">
        <v>2019</v>
      </c>
      <c r="F489">
        <v>7</v>
      </c>
      <c r="G489">
        <v>22</v>
      </c>
      <c r="H489">
        <v>1</v>
      </c>
      <c r="I489" t="s">
        <v>231</v>
      </c>
      <c r="J489">
        <v>6</v>
      </c>
      <c r="K489">
        <v>276331</v>
      </c>
      <c r="L489">
        <v>2579327</v>
      </c>
      <c r="M489">
        <v>8</v>
      </c>
      <c r="N489">
        <v>27</v>
      </c>
      <c r="O489">
        <v>0</v>
      </c>
      <c r="R489" t="s">
        <v>24</v>
      </c>
      <c r="T489" t="s">
        <v>1861</v>
      </c>
    </row>
    <row r="490" spans="1:20" x14ac:dyDescent="0.3">
      <c r="A490" t="s">
        <v>220</v>
      </c>
      <c r="B490" t="s">
        <v>221</v>
      </c>
      <c r="C490" t="s">
        <v>229</v>
      </c>
      <c r="D490" t="s">
        <v>230</v>
      </c>
      <c r="E490">
        <v>2019</v>
      </c>
      <c r="F490">
        <v>7</v>
      </c>
      <c r="G490">
        <v>22</v>
      </c>
      <c r="H490">
        <v>1</v>
      </c>
      <c r="I490" t="s">
        <v>231</v>
      </c>
      <c r="J490">
        <v>7</v>
      </c>
      <c r="K490">
        <v>276224</v>
      </c>
      <c r="L490">
        <v>2579526</v>
      </c>
      <c r="M490">
        <v>8</v>
      </c>
      <c r="N490">
        <v>36</v>
      </c>
      <c r="O490">
        <v>0</v>
      </c>
      <c r="R490" t="s">
        <v>24</v>
      </c>
      <c r="T490" t="s">
        <v>1861</v>
      </c>
    </row>
    <row r="491" spans="1:20" x14ac:dyDescent="0.3">
      <c r="A491" t="s">
        <v>220</v>
      </c>
      <c r="B491" t="s">
        <v>221</v>
      </c>
      <c r="C491" t="s">
        <v>229</v>
      </c>
      <c r="D491" t="s">
        <v>230</v>
      </c>
      <c r="E491">
        <v>2019</v>
      </c>
      <c r="F491">
        <v>7</v>
      </c>
      <c r="G491">
        <v>22</v>
      </c>
      <c r="H491">
        <v>1</v>
      </c>
      <c r="I491" t="s">
        <v>231</v>
      </c>
      <c r="J491">
        <v>8</v>
      </c>
      <c r="K491">
        <v>275874</v>
      </c>
      <c r="L491">
        <v>2579536</v>
      </c>
      <c r="M491">
        <v>8</v>
      </c>
      <c r="N491">
        <v>48</v>
      </c>
      <c r="O491">
        <v>0</v>
      </c>
      <c r="R491" t="s">
        <v>24</v>
      </c>
      <c r="T491" t="s">
        <v>1861</v>
      </c>
    </row>
    <row r="492" spans="1:20" x14ac:dyDescent="0.3">
      <c r="A492" t="s">
        <v>220</v>
      </c>
      <c r="B492" t="s">
        <v>221</v>
      </c>
      <c r="C492" t="s">
        <v>232</v>
      </c>
      <c r="D492" t="s">
        <v>233</v>
      </c>
      <c r="E492">
        <v>2019</v>
      </c>
      <c r="F492">
        <v>5</v>
      </c>
      <c r="G492">
        <v>27</v>
      </c>
      <c r="H492">
        <v>1</v>
      </c>
      <c r="I492" t="s">
        <v>234</v>
      </c>
      <c r="J492">
        <v>1</v>
      </c>
      <c r="K492">
        <v>281134</v>
      </c>
      <c r="L492">
        <v>2585209</v>
      </c>
      <c r="M492">
        <v>7</v>
      </c>
      <c r="N492">
        <v>44</v>
      </c>
      <c r="O492">
        <v>0</v>
      </c>
      <c r="R492" t="s">
        <v>24</v>
      </c>
      <c r="T492" t="s">
        <v>1861</v>
      </c>
    </row>
    <row r="493" spans="1:20" x14ac:dyDescent="0.3">
      <c r="A493" t="s">
        <v>220</v>
      </c>
      <c r="B493" t="s">
        <v>221</v>
      </c>
      <c r="C493" t="s">
        <v>232</v>
      </c>
      <c r="D493" t="s">
        <v>233</v>
      </c>
      <c r="E493">
        <v>2019</v>
      </c>
      <c r="F493">
        <v>5</v>
      </c>
      <c r="G493">
        <v>27</v>
      </c>
      <c r="H493">
        <v>1</v>
      </c>
      <c r="I493" t="s">
        <v>234</v>
      </c>
      <c r="J493">
        <v>2</v>
      </c>
      <c r="K493">
        <v>281270</v>
      </c>
      <c r="L493">
        <v>2585187</v>
      </c>
      <c r="M493">
        <v>7</v>
      </c>
      <c r="N493">
        <v>55</v>
      </c>
      <c r="O493">
        <v>0</v>
      </c>
      <c r="R493" t="s">
        <v>24</v>
      </c>
      <c r="S493" t="s">
        <v>228</v>
      </c>
      <c r="T493" t="s">
        <v>1861</v>
      </c>
    </row>
    <row r="494" spans="1:20" x14ac:dyDescent="0.3">
      <c r="A494" t="s">
        <v>220</v>
      </c>
      <c r="B494" t="s">
        <v>221</v>
      </c>
      <c r="C494" t="s">
        <v>232</v>
      </c>
      <c r="D494" t="s">
        <v>233</v>
      </c>
      <c r="E494">
        <v>2019</v>
      </c>
      <c r="F494">
        <v>5</v>
      </c>
      <c r="G494">
        <v>27</v>
      </c>
      <c r="H494">
        <v>1</v>
      </c>
      <c r="I494" t="s">
        <v>234</v>
      </c>
      <c r="J494">
        <v>3</v>
      </c>
      <c r="K494">
        <v>281404</v>
      </c>
      <c r="L494">
        <v>2585007</v>
      </c>
      <c r="M494">
        <v>8</v>
      </c>
      <c r="N494">
        <v>5</v>
      </c>
      <c r="O494">
        <v>0</v>
      </c>
      <c r="R494" t="s">
        <v>24</v>
      </c>
      <c r="T494" t="s">
        <v>1861</v>
      </c>
    </row>
    <row r="495" spans="1:20" x14ac:dyDescent="0.3">
      <c r="A495" t="s">
        <v>220</v>
      </c>
      <c r="B495" t="s">
        <v>221</v>
      </c>
      <c r="C495" t="s">
        <v>232</v>
      </c>
      <c r="D495" t="s">
        <v>233</v>
      </c>
      <c r="E495">
        <v>2019</v>
      </c>
      <c r="F495">
        <v>5</v>
      </c>
      <c r="G495">
        <v>27</v>
      </c>
      <c r="H495">
        <v>1</v>
      </c>
      <c r="I495" t="s">
        <v>234</v>
      </c>
      <c r="J495">
        <v>4</v>
      </c>
      <c r="K495">
        <v>281602</v>
      </c>
      <c r="L495">
        <v>2584660</v>
      </c>
      <c r="M495">
        <v>8</v>
      </c>
      <c r="N495">
        <v>15</v>
      </c>
      <c r="O495">
        <v>0</v>
      </c>
      <c r="R495" t="s">
        <v>144</v>
      </c>
      <c r="T495" t="s">
        <v>1886</v>
      </c>
    </row>
    <row r="496" spans="1:20" x14ac:dyDescent="0.3">
      <c r="A496" t="s">
        <v>220</v>
      </c>
      <c r="B496" t="s">
        <v>221</v>
      </c>
      <c r="C496" t="s">
        <v>232</v>
      </c>
      <c r="D496" t="s">
        <v>233</v>
      </c>
      <c r="E496">
        <v>2019</v>
      </c>
      <c r="F496">
        <v>5</v>
      </c>
      <c r="G496">
        <v>27</v>
      </c>
      <c r="H496">
        <v>1</v>
      </c>
      <c r="I496" t="s">
        <v>234</v>
      </c>
      <c r="J496">
        <v>5</v>
      </c>
      <c r="K496">
        <v>281607</v>
      </c>
      <c r="L496">
        <v>2584879</v>
      </c>
      <c r="M496">
        <v>8</v>
      </c>
      <c r="N496">
        <v>25</v>
      </c>
      <c r="O496">
        <v>0</v>
      </c>
      <c r="R496" t="s">
        <v>24</v>
      </c>
      <c r="T496" t="s">
        <v>1886</v>
      </c>
    </row>
    <row r="497" spans="1:20" x14ac:dyDescent="0.3">
      <c r="A497" t="s">
        <v>220</v>
      </c>
      <c r="B497" t="s">
        <v>221</v>
      </c>
      <c r="C497" t="s">
        <v>232</v>
      </c>
      <c r="D497" t="s">
        <v>233</v>
      </c>
      <c r="E497">
        <v>2019</v>
      </c>
      <c r="F497">
        <v>5</v>
      </c>
      <c r="G497">
        <v>27</v>
      </c>
      <c r="H497">
        <v>1</v>
      </c>
      <c r="I497" t="s">
        <v>234</v>
      </c>
      <c r="J497">
        <v>6</v>
      </c>
      <c r="K497">
        <v>281794</v>
      </c>
      <c r="L497">
        <v>2584620</v>
      </c>
      <c r="M497">
        <v>8</v>
      </c>
      <c r="N497">
        <v>35</v>
      </c>
      <c r="O497">
        <v>0</v>
      </c>
      <c r="R497" t="s">
        <v>144</v>
      </c>
      <c r="T497" t="s">
        <v>1886</v>
      </c>
    </row>
    <row r="498" spans="1:20" x14ac:dyDescent="0.3">
      <c r="A498" t="s">
        <v>220</v>
      </c>
      <c r="B498" t="s">
        <v>221</v>
      </c>
      <c r="C498" t="s">
        <v>232</v>
      </c>
      <c r="D498" t="s">
        <v>233</v>
      </c>
      <c r="E498">
        <v>2019</v>
      </c>
      <c r="F498">
        <v>5</v>
      </c>
      <c r="G498">
        <v>27</v>
      </c>
      <c r="H498">
        <v>1</v>
      </c>
      <c r="I498" t="s">
        <v>234</v>
      </c>
      <c r="J498">
        <v>7</v>
      </c>
      <c r="K498">
        <v>281925</v>
      </c>
      <c r="L498">
        <v>2584733</v>
      </c>
      <c r="M498">
        <v>8</v>
      </c>
      <c r="N498">
        <v>56</v>
      </c>
      <c r="O498">
        <v>0</v>
      </c>
      <c r="R498" t="s">
        <v>24</v>
      </c>
      <c r="S498" t="s">
        <v>235</v>
      </c>
      <c r="T498" t="s">
        <v>1886</v>
      </c>
    </row>
    <row r="499" spans="1:20" x14ac:dyDescent="0.3">
      <c r="A499" t="s">
        <v>220</v>
      </c>
      <c r="B499" t="s">
        <v>221</v>
      </c>
      <c r="C499" t="s">
        <v>232</v>
      </c>
      <c r="D499" t="s">
        <v>233</v>
      </c>
      <c r="E499">
        <v>2019</v>
      </c>
      <c r="F499">
        <v>5</v>
      </c>
      <c r="G499">
        <v>27</v>
      </c>
      <c r="H499">
        <v>1</v>
      </c>
      <c r="I499" t="s">
        <v>234</v>
      </c>
      <c r="J499">
        <v>8</v>
      </c>
      <c r="K499">
        <v>282112</v>
      </c>
      <c r="L499">
        <v>2584563</v>
      </c>
      <c r="M499">
        <v>9</v>
      </c>
      <c r="N499">
        <v>0</v>
      </c>
      <c r="O499">
        <v>0</v>
      </c>
      <c r="R499" t="s">
        <v>24</v>
      </c>
      <c r="S499" t="s">
        <v>228</v>
      </c>
      <c r="T499" t="s">
        <v>1886</v>
      </c>
    </row>
    <row r="500" spans="1:20" x14ac:dyDescent="0.3">
      <c r="A500" t="s">
        <v>220</v>
      </c>
      <c r="B500" t="s">
        <v>221</v>
      </c>
      <c r="C500" t="s">
        <v>236</v>
      </c>
      <c r="D500" t="s">
        <v>237</v>
      </c>
      <c r="E500">
        <v>2019</v>
      </c>
      <c r="F500">
        <v>5</v>
      </c>
      <c r="G500">
        <v>27</v>
      </c>
      <c r="H500">
        <v>1</v>
      </c>
      <c r="I500" t="s">
        <v>238</v>
      </c>
      <c r="J500">
        <v>1</v>
      </c>
      <c r="K500">
        <v>284381</v>
      </c>
      <c r="L500">
        <v>2592518</v>
      </c>
      <c r="M500">
        <v>7</v>
      </c>
      <c r="N500">
        <v>30</v>
      </c>
      <c r="O500">
        <v>0</v>
      </c>
      <c r="R500" t="s">
        <v>29</v>
      </c>
      <c r="T500" t="s">
        <v>1864</v>
      </c>
    </row>
    <row r="501" spans="1:20" x14ac:dyDescent="0.3">
      <c r="A501" t="s">
        <v>220</v>
      </c>
      <c r="B501" t="s">
        <v>221</v>
      </c>
      <c r="C501" t="s">
        <v>236</v>
      </c>
      <c r="D501" t="s">
        <v>237</v>
      </c>
      <c r="E501">
        <v>2019</v>
      </c>
      <c r="F501">
        <v>5</v>
      </c>
      <c r="G501">
        <v>27</v>
      </c>
      <c r="H501">
        <v>1</v>
      </c>
      <c r="I501" t="s">
        <v>238</v>
      </c>
      <c r="J501">
        <v>2</v>
      </c>
      <c r="K501">
        <v>284577</v>
      </c>
      <c r="L501">
        <v>2592226</v>
      </c>
      <c r="M501">
        <v>7</v>
      </c>
      <c r="N501">
        <v>40</v>
      </c>
      <c r="O501">
        <v>0</v>
      </c>
      <c r="R501" t="s">
        <v>29</v>
      </c>
      <c r="T501" t="s">
        <v>1861</v>
      </c>
    </row>
    <row r="502" spans="1:20" x14ac:dyDescent="0.3">
      <c r="A502" t="s">
        <v>220</v>
      </c>
      <c r="B502" t="s">
        <v>221</v>
      </c>
      <c r="C502" t="s">
        <v>236</v>
      </c>
      <c r="D502" t="s">
        <v>237</v>
      </c>
      <c r="E502">
        <v>2019</v>
      </c>
      <c r="F502">
        <v>5</v>
      </c>
      <c r="G502">
        <v>27</v>
      </c>
      <c r="H502">
        <v>1</v>
      </c>
      <c r="I502" t="s">
        <v>238</v>
      </c>
      <c r="J502">
        <v>3</v>
      </c>
      <c r="K502">
        <v>284440</v>
      </c>
      <c r="L502">
        <v>2592030</v>
      </c>
      <c r="M502">
        <v>7</v>
      </c>
      <c r="N502">
        <v>50</v>
      </c>
      <c r="O502">
        <v>0</v>
      </c>
      <c r="R502" t="s">
        <v>29</v>
      </c>
      <c r="T502" t="s">
        <v>1861</v>
      </c>
    </row>
    <row r="503" spans="1:20" x14ac:dyDescent="0.3">
      <c r="A503" t="s">
        <v>220</v>
      </c>
      <c r="B503" t="s">
        <v>221</v>
      </c>
      <c r="C503" t="s">
        <v>236</v>
      </c>
      <c r="D503" t="s">
        <v>237</v>
      </c>
      <c r="E503">
        <v>2019</v>
      </c>
      <c r="F503">
        <v>5</v>
      </c>
      <c r="G503">
        <v>27</v>
      </c>
      <c r="H503">
        <v>1</v>
      </c>
      <c r="I503" t="s">
        <v>238</v>
      </c>
      <c r="J503">
        <v>4</v>
      </c>
      <c r="K503">
        <v>284470</v>
      </c>
      <c r="L503">
        <v>2591788</v>
      </c>
      <c r="M503">
        <v>8</v>
      </c>
      <c r="N503">
        <v>0</v>
      </c>
      <c r="O503">
        <v>0</v>
      </c>
      <c r="R503" t="s">
        <v>29</v>
      </c>
      <c r="T503" t="s">
        <v>1861</v>
      </c>
    </row>
    <row r="504" spans="1:20" x14ac:dyDescent="0.3">
      <c r="A504" t="s">
        <v>220</v>
      </c>
      <c r="B504" t="s">
        <v>221</v>
      </c>
      <c r="C504" t="s">
        <v>236</v>
      </c>
      <c r="D504" t="s">
        <v>237</v>
      </c>
      <c r="E504">
        <v>2019</v>
      </c>
      <c r="F504">
        <v>5</v>
      </c>
      <c r="G504">
        <v>27</v>
      </c>
      <c r="H504">
        <v>1</v>
      </c>
      <c r="I504" t="s">
        <v>238</v>
      </c>
      <c r="J504">
        <v>5</v>
      </c>
      <c r="K504">
        <v>284516</v>
      </c>
      <c r="L504">
        <v>2591501</v>
      </c>
      <c r="M504">
        <v>8</v>
      </c>
      <c r="N504">
        <v>10</v>
      </c>
      <c r="O504">
        <v>0</v>
      </c>
      <c r="R504" t="s">
        <v>29</v>
      </c>
      <c r="T504" t="s">
        <v>1861</v>
      </c>
    </row>
    <row r="505" spans="1:20" x14ac:dyDescent="0.3">
      <c r="A505" t="s">
        <v>220</v>
      </c>
      <c r="B505" t="s">
        <v>221</v>
      </c>
      <c r="C505" t="s">
        <v>236</v>
      </c>
      <c r="D505" t="s">
        <v>237</v>
      </c>
      <c r="E505">
        <v>2019</v>
      </c>
      <c r="F505">
        <v>5</v>
      </c>
      <c r="G505">
        <v>27</v>
      </c>
      <c r="H505">
        <v>1</v>
      </c>
      <c r="I505" t="s">
        <v>238</v>
      </c>
      <c r="J505">
        <v>6</v>
      </c>
      <c r="K505">
        <v>284782</v>
      </c>
      <c r="L505">
        <v>2591557</v>
      </c>
      <c r="M505">
        <v>8</v>
      </c>
      <c r="N505">
        <v>20</v>
      </c>
      <c r="O505">
        <v>0</v>
      </c>
      <c r="R505" t="s">
        <v>48</v>
      </c>
      <c r="T505" t="s">
        <v>1861</v>
      </c>
    </row>
    <row r="506" spans="1:20" x14ac:dyDescent="0.3">
      <c r="A506" t="s">
        <v>220</v>
      </c>
      <c r="B506" t="s">
        <v>221</v>
      </c>
      <c r="C506" t="s">
        <v>236</v>
      </c>
      <c r="D506" t="s">
        <v>237</v>
      </c>
      <c r="E506">
        <v>2019</v>
      </c>
      <c r="F506">
        <v>5</v>
      </c>
      <c r="G506">
        <v>27</v>
      </c>
      <c r="H506">
        <v>1</v>
      </c>
      <c r="I506" t="s">
        <v>238</v>
      </c>
      <c r="J506">
        <v>7</v>
      </c>
      <c r="K506">
        <v>284841</v>
      </c>
      <c r="L506">
        <v>2591195</v>
      </c>
      <c r="M506">
        <v>8</v>
      </c>
      <c r="N506">
        <v>30</v>
      </c>
      <c r="O506">
        <v>0</v>
      </c>
      <c r="R506" t="s">
        <v>24</v>
      </c>
      <c r="T506" t="s">
        <v>1861</v>
      </c>
    </row>
    <row r="507" spans="1:20" x14ac:dyDescent="0.3">
      <c r="A507" t="s">
        <v>220</v>
      </c>
      <c r="B507" t="s">
        <v>221</v>
      </c>
      <c r="C507" t="s">
        <v>236</v>
      </c>
      <c r="D507" t="s">
        <v>237</v>
      </c>
      <c r="E507">
        <v>2019</v>
      </c>
      <c r="F507">
        <v>5</v>
      </c>
      <c r="G507">
        <v>27</v>
      </c>
      <c r="H507">
        <v>1</v>
      </c>
      <c r="I507" t="s">
        <v>238</v>
      </c>
      <c r="J507">
        <v>8</v>
      </c>
      <c r="K507">
        <v>285058</v>
      </c>
      <c r="L507">
        <v>2591765</v>
      </c>
      <c r="M507">
        <v>8</v>
      </c>
      <c r="N507">
        <v>40</v>
      </c>
      <c r="O507">
        <v>0</v>
      </c>
      <c r="R507" t="s">
        <v>24</v>
      </c>
      <c r="T507" t="s">
        <v>1861</v>
      </c>
    </row>
    <row r="508" spans="1:20" x14ac:dyDescent="0.3">
      <c r="A508" t="s">
        <v>220</v>
      </c>
      <c r="B508" t="s">
        <v>221</v>
      </c>
      <c r="C508" t="s">
        <v>239</v>
      </c>
      <c r="D508" t="s">
        <v>240</v>
      </c>
      <c r="E508">
        <v>2019</v>
      </c>
      <c r="F508">
        <v>5</v>
      </c>
      <c r="G508">
        <v>24</v>
      </c>
      <c r="H508">
        <v>1</v>
      </c>
      <c r="I508" t="s">
        <v>234</v>
      </c>
      <c r="J508">
        <v>1</v>
      </c>
      <c r="K508">
        <v>288323</v>
      </c>
      <c r="L508">
        <v>2579566</v>
      </c>
      <c r="M508">
        <v>7</v>
      </c>
      <c r="N508">
        <v>24</v>
      </c>
      <c r="O508">
        <v>0</v>
      </c>
      <c r="R508" t="s">
        <v>24</v>
      </c>
      <c r="T508" t="s">
        <v>1861</v>
      </c>
    </row>
    <row r="509" spans="1:20" x14ac:dyDescent="0.3">
      <c r="A509" t="s">
        <v>220</v>
      </c>
      <c r="B509" t="s">
        <v>221</v>
      </c>
      <c r="C509" t="s">
        <v>239</v>
      </c>
      <c r="D509" t="s">
        <v>240</v>
      </c>
      <c r="E509">
        <v>2019</v>
      </c>
      <c r="F509">
        <v>5</v>
      </c>
      <c r="G509">
        <v>24</v>
      </c>
      <c r="H509">
        <v>1</v>
      </c>
      <c r="I509" t="s">
        <v>234</v>
      </c>
      <c r="J509">
        <v>2</v>
      </c>
      <c r="K509">
        <v>288134</v>
      </c>
      <c r="L509">
        <v>2579656</v>
      </c>
      <c r="M509">
        <v>7</v>
      </c>
      <c r="N509">
        <v>34</v>
      </c>
      <c r="O509">
        <v>0</v>
      </c>
      <c r="R509" t="s">
        <v>24</v>
      </c>
      <c r="T509" t="s">
        <v>1861</v>
      </c>
    </row>
    <row r="510" spans="1:20" x14ac:dyDescent="0.3">
      <c r="A510" t="s">
        <v>220</v>
      </c>
      <c r="B510" t="s">
        <v>221</v>
      </c>
      <c r="C510" t="s">
        <v>1954</v>
      </c>
      <c r="D510" t="s">
        <v>240</v>
      </c>
      <c r="E510">
        <v>2019</v>
      </c>
      <c r="F510">
        <v>5</v>
      </c>
      <c r="G510">
        <v>24</v>
      </c>
      <c r="H510">
        <v>1</v>
      </c>
      <c r="I510" t="s">
        <v>234</v>
      </c>
      <c r="J510">
        <v>3</v>
      </c>
      <c r="K510">
        <v>287894</v>
      </c>
      <c r="L510">
        <v>2579652</v>
      </c>
      <c r="M510">
        <v>7</v>
      </c>
      <c r="N510">
        <v>45</v>
      </c>
      <c r="O510">
        <v>0</v>
      </c>
      <c r="R510" t="s">
        <v>24</v>
      </c>
      <c r="T510" t="s">
        <v>1861</v>
      </c>
    </row>
    <row r="511" spans="1:20" x14ac:dyDescent="0.3">
      <c r="A511" t="s">
        <v>220</v>
      </c>
      <c r="B511" t="s">
        <v>221</v>
      </c>
      <c r="C511" t="s">
        <v>239</v>
      </c>
      <c r="D511" t="s">
        <v>240</v>
      </c>
      <c r="E511">
        <v>2019</v>
      </c>
      <c r="F511">
        <v>5</v>
      </c>
      <c r="G511">
        <v>24</v>
      </c>
      <c r="H511">
        <v>1</v>
      </c>
      <c r="I511" t="s">
        <v>234</v>
      </c>
      <c r="J511">
        <v>4</v>
      </c>
      <c r="K511">
        <v>287689</v>
      </c>
      <c r="L511">
        <v>2579681</v>
      </c>
      <c r="M511">
        <v>7</v>
      </c>
      <c r="N511">
        <v>56</v>
      </c>
      <c r="O511">
        <v>0</v>
      </c>
      <c r="R511" t="s">
        <v>24</v>
      </c>
      <c r="T511" t="s">
        <v>1861</v>
      </c>
    </row>
    <row r="512" spans="1:20" x14ac:dyDescent="0.3">
      <c r="A512" t="s">
        <v>220</v>
      </c>
      <c r="B512" t="s">
        <v>221</v>
      </c>
      <c r="C512" t="s">
        <v>239</v>
      </c>
      <c r="D512" t="s">
        <v>240</v>
      </c>
      <c r="E512">
        <v>2019</v>
      </c>
      <c r="F512">
        <v>5</v>
      </c>
      <c r="G512">
        <v>24</v>
      </c>
      <c r="H512">
        <v>1</v>
      </c>
      <c r="I512" t="s">
        <v>234</v>
      </c>
      <c r="J512">
        <v>5</v>
      </c>
      <c r="K512">
        <v>287537</v>
      </c>
      <c r="L512">
        <v>2579746</v>
      </c>
      <c r="M512">
        <v>8</v>
      </c>
      <c r="N512">
        <v>7</v>
      </c>
      <c r="O512">
        <v>2</v>
      </c>
      <c r="P512" t="s">
        <v>41</v>
      </c>
      <c r="Q512" t="s">
        <v>42</v>
      </c>
      <c r="R512" t="s">
        <v>24</v>
      </c>
      <c r="T512" t="s">
        <v>1861</v>
      </c>
    </row>
    <row r="513" spans="1:20" x14ac:dyDescent="0.3">
      <c r="A513" t="s">
        <v>220</v>
      </c>
      <c r="B513" t="s">
        <v>221</v>
      </c>
      <c r="C513" t="s">
        <v>239</v>
      </c>
      <c r="D513" t="s">
        <v>240</v>
      </c>
      <c r="E513">
        <v>2019</v>
      </c>
      <c r="F513">
        <v>5</v>
      </c>
      <c r="G513">
        <v>24</v>
      </c>
      <c r="H513">
        <v>1</v>
      </c>
      <c r="I513" t="s">
        <v>234</v>
      </c>
      <c r="J513">
        <v>6</v>
      </c>
      <c r="K513">
        <v>287364</v>
      </c>
      <c r="L513">
        <v>2579707</v>
      </c>
      <c r="M513">
        <v>8</v>
      </c>
      <c r="N513">
        <v>17</v>
      </c>
      <c r="O513">
        <v>0</v>
      </c>
      <c r="R513" t="s">
        <v>241</v>
      </c>
      <c r="T513" t="s">
        <v>1861</v>
      </c>
    </row>
    <row r="514" spans="1:20" x14ac:dyDescent="0.3">
      <c r="A514" t="s">
        <v>220</v>
      </c>
      <c r="B514" t="s">
        <v>221</v>
      </c>
      <c r="C514" t="s">
        <v>239</v>
      </c>
      <c r="D514" t="s">
        <v>240</v>
      </c>
      <c r="E514">
        <v>2019</v>
      </c>
      <c r="F514">
        <v>5</v>
      </c>
      <c r="G514">
        <v>24</v>
      </c>
      <c r="H514">
        <v>1</v>
      </c>
      <c r="I514" t="s">
        <v>234</v>
      </c>
      <c r="J514">
        <v>7</v>
      </c>
      <c r="K514">
        <v>287158</v>
      </c>
      <c r="L514">
        <v>2579725</v>
      </c>
      <c r="M514">
        <v>8</v>
      </c>
      <c r="N514">
        <v>30</v>
      </c>
      <c r="O514">
        <v>0</v>
      </c>
      <c r="R514" t="s">
        <v>241</v>
      </c>
      <c r="T514" t="s">
        <v>1861</v>
      </c>
    </row>
    <row r="515" spans="1:20" x14ac:dyDescent="0.3">
      <c r="A515" t="s">
        <v>220</v>
      </c>
      <c r="B515" t="s">
        <v>221</v>
      </c>
      <c r="C515" t="s">
        <v>239</v>
      </c>
      <c r="D515" t="s">
        <v>240</v>
      </c>
      <c r="E515">
        <v>2019</v>
      </c>
      <c r="F515">
        <v>5</v>
      </c>
      <c r="G515">
        <v>24</v>
      </c>
      <c r="H515">
        <v>1</v>
      </c>
      <c r="I515" t="s">
        <v>234</v>
      </c>
      <c r="J515">
        <v>8</v>
      </c>
      <c r="K515">
        <v>286934</v>
      </c>
      <c r="L515">
        <v>2579738</v>
      </c>
      <c r="M515">
        <v>8</v>
      </c>
      <c r="N515">
        <v>43</v>
      </c>
      <c r="O515">
        <v>0</v>
      </c>
      <c r="R515" t="s">
        <v>241</v>
      </c>
      <c r="T515" t="s">
        <v>1864</v>
      </c>
    </row>
    <row r="516" spans="1:20" x14ac:dyDescent="0.3">
      <c r="A516" t="s">
        <v>220</v>
      </c>
      <c r="B516" t="s">
        <v>221</v>
      </c>
      <c r="C516" t="s">
        <v>242</v>
      </c>
      <c r="D516" t="s">
        <v>243</v>
      </c>
      <c r="E516">
        <v>2019</v>
      </c>
      <c r="F516">
        <v>5</v>
      </c>
      <c r="G516">
        <v>24</v>
      </c>
      <c r="H516">
        <v>1</v>
      </c>
      <c r="I516" t="s">
        <v>244</v>
      </c>
      <c r="J516">
        <v>1</v>
      </c>
      <c r="K516">
        <v>284968</v>
      </c>
      <c r="L516">
        <v>2571293</v>
      </c>
      <c r="M516">
        <v>7</v>
      </c>
      <c r="N516">
        <v>52</v>
      </c>
      <c r="O516">
        <v>0</v>
      </c>
      <c r="R516" t="s">
        <v>24</v>
      </c>
      <c r="T516" t="s">
        <v>1861</v>
      </c>
    </row>
    <row r="517" spans="1:20" x14ac:dyDescent="0.3">
      <c r="A517" t="s">
        <v>220</v>
      </c>
      <c r="B517" t="s">
        <v>221</v>
      </c>
      <c r="C517" t="s">
        <v>242</v>
      </c>
      <c r="D517" t="s">
        <v>243</v>
      </c>
      <c r="E517">
        <v>2019</v>
      </c>
      <c r="F517">
        <v>5</v>
      </c>
      <c r="G517">
        <v>24</v>
      </c>
      <c r="H517">
        <v>1</v>
      </c>
      <c r="I517" t="s">
        <v>244</v>
      </c>
      <c r="J517">
        <v>2</v>
      </c>
      <c r="K517">
        <v>284793</v>
      </c>
      <c r="L517">
        <v>2571418</v>
      </c>
      <c r="M517">
        <v>8</v>
      </c>
      <c r="N517">
        <v>2</v>
      </c>
      <c r="O517">
        <v>0</v>
      </c>
      <c r="R517" t="s">
        <v>24</v>
      </c>
      <c r="T517" t="s">
        <v>1861</v>
      </c>
    </row>
    <row r="518" spans="1:20" x14ac:dyDescent="0.3">
      <c r="A518" t="s">
        <v>220</v>
      </c>
      <c r="B518" t="s">
        <v>221</v>
      </c>
      <c r="C518" t="s">
        <v>242</v>
      </c>
      <c r="D518" t="s">
        <v>243</v>
      </c>
      <c r="E518">
        <v>2019</v>
      </c>
      <c r="F518">
        <v>5</v>
      </c>
      <c r="G518">
        <v>24</v>
      </c>
      <c r="H518">
        <v>1</v>
      </c>
      <c r="I518" t="s">
        <v>244</v>
      </c>
      <c r="J518">
        <v>3</v>
      </c>
      <c r="K518">
        <v>284682</v>
      </c>
      <c r="L518">
        <v>2571575</v>
      </c>
      <c r="M518">
        <v>8</v>
      </c>
      <c r="N518">
        <v>12</v>
      </c>
      <c r="O518">
        <v>0</v>
      </c>
      <c r="R518" t="s">
        <v>24</v>
      </c>
      <c r="T518" t="s">
        <v>1861</v>
      </c>
    </row>
    <row r="519" spans="1:20" x14ac:dyDescent="0.3">
      <c r="A519" t="s">
        <v>220</v>
      </c>
      <c r="B519" t="s">
        <v>221</v>
      </c>
      <c r="C519" t="s">
        <v>242</v>
      </c>
      <c r="D519" t="s">
        <v>243</v>
      </c>
      <c r="E519">
        <v>2019</v>
      </c>
      <c r="F519">
        <v>5</v>
      </c>
      <c r="G519">
        <v>24</v>
      </c>
      <c r="H519">
        <v>1</v>
      </c>
      <c r="I519" t="s">
        <v>244</v>
      </c>
      <c r="J519">
        <v>4</v>
      </c>
      <c r="K519">
        <v>284423</v>
      </c>
      <c r="L519">
        <v>2571558</v>
      </c>
      <c r="M519">
        <v>8</v>
      </c>
      <c r="N519">
        <v>22</v>
      </c>
      <c r="O519">
        <v>0</v>
      </c>
      <c r="R519" t="s">
        <v>241</v>
      </c>
      <c r="T519" t="s">
        <v>1861</v>
      </c>
    </row>
    <row r="520" spans="1:20" x14ac:dyDescent="0.3">
      <c r="A520" t="s">
        <v>220</v>
      </c>
      <c r="B520" t="s">
        <v>221</v>
      </c>
      <c r="C520" t="s">
        <v>242</v>
      </c>
      <c r="D520" t="s">
        <v>243</v>
      </c>
      <c r="E520">
        <v>2019</v>
      </c>
      <c r="F520">
        <v>5</v>
      </c>
      <c r="G520">
        <v>24</v>
      </c>
      <c r="H520">
        <v>1</v>
      </c>
      <c r="I520" t="s">
        <v>244</v>
      </c>
      <c r="J520">
        <v>5</v>
      </c>
      <c r="K520">
        <v>284249</v>
      </c>
      <c r="L520">
        <v>2571650</v>
      </c>
      <c r="M520">
        <v>8</v>
      </c>
      <c r="N520">
        <v>32</v>
      </c>
      <c r="O520">
        <v>0</v>
      </c>
      <c r="R520" t="s">
        <v>241</v>
      </c>
      <c r="T520" t="s">
        <v>1864</v>
      </c>
    </row>
    <row r="521" spans="1:20" x14ac:dyDescent="0.3">
      <c r="A521" t="s">
        <v>220</v>
      </c>
      <c r="B521" t="s">
        <v>221</v>
      </c>
      <c r="C521" t="s">
        <v>242</v>
      </c>
      <c r="D521" t="s">
        <v>243</v>
      </c>
      <c r="E521">
        <v>2019</v>
      </c>
      <c r="F521">
        <v>5</v>
      </c>
      <c r="G521">
        <v>24</v>
      </c>
      <c r="H521">
        <v>1</v>
      </c>
      <c r="I521" t="s">
        <v>244</v>
      </c>
      <c r="J521">
        <v>6</v>
      </c>
      <c r="K521">
        <v>284092</v>
      </c>
      <c r="L521">
        <v>2571785</v>
      </c>
      <c r="M521">
        <v>8</v>
      </c>
      <c r="N521">
        <v>42</v>
      </c>
      <c r="O521">
        <v>0</v>
      </c>
      <c r="R521" t="s">
        <v>241</v>
      </c>
      <c r="T521" t="s">
        <v>1886</v>
      </c>
    </row>
    <row r="522" spans="1:20" x14ac:dyDescent="0.3">
      <c r="A522" t="s">
        <v>220</v>
      </c>
      <c r="B522" t="s">
        <v>221</v>
      </c>
      <c r="C522" t="s">
        <v>242</v>
      </c>
      <c r="D522" t="s">
        <v>243</v>
      </c>
      <c r="E522">
        <v>2019</v>
      </c>
      <c r="F522">
        <v>5</v>
      </c>
      <c r="G522">
        <v>24</v>
      </c>
      <c r="H522">
        <v>1</v>
      </c>
      <c r="I522" t="s">
        <v>244</v>
      </c>
      <c r="J522">
        <v>7</v>
      </c>
      <c r="K522">
        <v>283926</v>
      </c>
      <c r="L522">
        <v>2571884</v>
      </c>
      <c r="M522">
        <v>8</v>
      </c>
      <c r="N522">
        <v>52</v>
      </c>
      <c r="O522">
        <v>0</v>
      </c>
      <c r="R522" t="s">
        <v>241</v>
      </c>
      <c r="S522" t="s">
        <v>245</v>
      </c>
      <c r="T522" t="s">
        <v>1886</v>
      </c>
    </row>
    <row r="523" spans="1:20" x14ac:dyDescent="0.3">
      <c r="A523" t="s">
        <v>220</v>
      </c>
      <c r="B523" t="s">
        <v>221</v>
      </c>
      <c r="C523" t="s">
        <v>242</v>
      </c>
      <c r="D523" t="s">
        <v>243</v>
      </c>
      <c r="E523">
        <v>2019</v>
      </c>
      <c r="F523">
        <v>5</v>
      </c>
      <c r="G523">
        <v>24</v>
      </c>
      <c r="H523">
        <v>1</v>
      </c>
      <c r="I523" t="s">
        <v>244</v>
      </c>
      <c r="J523">
        <v>8</v>
      </c>
      <c r="K523">
        <v>283768</v>
      </c>
      <c r="L523">
        <v>2572043</v>
      </c>
      <c r="M523">
        <v>9</v>
      </c>
      <c r="N523">
        <v>2</v>
      </c>
      <c r="O523">
        <v>0</v>
      </c>
      <c r="R523" t="s">
        <v>241</v>
      </c>
      <c r="T523" t="s">
        <v>1864</v>
      </c>
    </row>
    <row r="524" spans="1:20" x14ac:dyDescent="0.3">
      <c r="A524" t="s">
        <v>220</v>
      </c>
      <c r="B524" t="s">
        <v>221</v>
      </c>
      <c r="C524" t="s">
        <v>246</v>
      </c>
      <c r="D524" t="s">
        <v>247</v>
      </c>
      <c r="E524">
        <v>2019</v>
      </c>
      <c r="F524">
        <v>5</v>
      </c>
      <c r="G524">
        <v>28</v>
      </c>
      <c r="H524">
        <v>1</v>
      </c>
      <c r="I524" t="s">
        <v>248</v>
      </c>
      <c r="J524">
        <v>1</v>
      </c>
      <c r="K524">
        <v>278904</v>
      </c>
      <c r="L524">
        <v>2557004</v>
      </c>
      <c r="M524">
        <v>7</v>
      </c>
      <c r="N524">
        <v>10</v>
      </c>
      <c r="O524">
        <v>0</v>
      </c>
      <c r="R524" t="s">
        <v>24</v>
      </c>
      <c r="T524" t="s">
        <v>1861</v>
      </c>
    </row>
    <row r="525" spans="1:20" x14ac:dyDescent="0.3">
      <c r="A525" t="s">
        <v>220</v>
      </c>
      <c r="B525" t="s">
        <v>221</v>
      </c>
      <c r="C525" t="s">
        <v>246</v>
      </c>
      <c r="D525" t="s">
        <v>247</v>
      </c>
      <c r="E525">
        <v>2019</v>
      </c>
      <c r="F525">
        <v>5</v>
      </c>
      <c r="G525">
        <v>28</v>
      </c>
      <c r="H525">
        <v>1</v>
      </c>
      <c r="I525" t="s">
        <v>248</v>
      </c>
      <c r="J525">
        <v>2</v>
      </c>
      <c r="K525">
        <v>279108</v>
      </c>
      <c r="L525">
        <v>2557182</v>
      </c>
      <c r="M525">
        <v>7</v>
      </c>
      <c r="N525">
        <v>20</v>
      </c>
      <c r="O525">
        <v>0</v>
      </c>
      <c r="R525" t="s">
        <v>24</v>
      </c>
      <c r="T525" t="s">
        <v>1861</v>
      </c>
    </row>
    <row r="526" spans="1:20" x14ac:dyDescent="0.3">
      <c r="A526" t="s">
        <v>220</v>
      </c>
      <c r="B526" t="s">
        <v>221</v>
      </c>
      <c r="C526" t="s">
        <v>246</v>
      </c>
      <c r="D526" t="s">
        <v>247</v>
      </c>
      <c r="E526">
        <v>2019</v>
      </c>
      <c r="F526">
        <v>5</v>
      </c>
      <c r="G526">
        <v>28</v>
      </c>
      <c r="H526">
        <v>1</v>
      </c>
      <c r="I526" t="s">
        <v>248</v>
      </c>
      <c r="J526">
        <v>3</v>
      </c>
      <c r="K526">
        <v>279048</v>
      </c>
      <c r="L526">
        <v>2557324</v>
      </c>
      <c r="M526">
        <v>7</v>
      </c>
      <c r="N526">
        <v>30</v>
      </c>
      <c r="O526">
        <v>0</v>
      </c>
      <c r="R526" t="s">
        <v>24</v>
      </c>
      <c r="T526" t="s">
        <v>1861</v>
      </c>
    </row>
    <row r="527" spans="1:20" x14ac:dyDescent="0.3">
      <c r="A527" t="s">
        <v>220</v>
      </c>
      <c r="B527" t="s">
        <v>221</v>
      </c>
      <c r="C527" t="s">
        <v>246</v>
      </c>
      <c r="D527" t="s">
        <v>247</v>
      </c>
      <c r="E527">
        <v>2019</v>
      </c>
      <c r="F527">
        <v>5</v>
      </c>
      <c r="G527">
        <v>28</v>
      </c>
      <c r="H527">
        <v>1</v>
      </c>
      <c r="I527" t="s">
        <v>248</v>
      </c>
      <c r="J527">
        <v>4</v>
      </c>
      <c r="K527">
        <v>278881</v>
      </c>
      <c r="L527">
        <v>2557509</v>
      </c>
      <c r="M527">
        <v>7</v>
      </c>
      <c r="N527">
        <v>40</v>
      </c>
      <c r="O527">
        <v>0</v>
      </c>
      <c r="R527" t="s">
        <v>24</v>
      </c>
      <c r="T527" t="s">
        <v>1886</v>
      </c>
    </row>
    <row r="528" spans="1:20" x14ac:dyDescent="0.3">
      <c r="A528" t="s">
        <v>220</v>
      </c>
      <c r="B528" t="s">
        <v>221</v>
      </c>
      <c r="C528" t="s">
        <v>246</v>
      </c>
      <c r="D528" t="s">
        <v>247</v>
      </c>
      <c r="E528">
        <v>2019</v>
      </c>
      <c r="F528">
        <v>5</v>
      </c>
      <c r="G528">
        <v>28</v>
      </c>
      <c r="H528">
        <v>1</v>
      </c>
      <c r="I528" t="s">
        <v>248</v>
      </c>
      <c r="J528">
        <v>5</v>
      </c>
      <c r="K528">
        <v>278670</v>
      </c>
      <c r="L528">
        <v>2557488</v>
      </c>
      <c r="M528">
        <v>7</v>
      </c>
      <c r="N528">
        <v>50</v>
      </c>
      <c r="O528">
        <v>0</v>
      </c>
      <c r="R528" t="s">
        <v>24</v>
      </c>
      <c r="T528" t="s">
        <v>1861</v>
      </c>
    </row>
    <row r="529" spans="1:20" x14ac:dyDescent="0.3">
      <c r="A529" t="s">
        <v>220</v>
      </c>
      <c r="B529" t="s">
        <v>221</v>
      </c>
      <c r="C529" t="s">
        <v>246</v>
      </c>
      <c r="D529" t="s">
        <v>247</v>
      </c>
      <c r="E529">
        <v>2019</v>
      </c>
      <c r="F529">
        <v>5</v>
      </c>
      <c r="G529">
        <v>28</v>
      </c>
      <c r="H529">
        <v>1</v>
      </c>
      <c r="I529" t="s">
        <v>248</v>
      </c>
      <c r="J529">
        <v>6</v>
      </c>
      <c r="K529">
        <v>278589</v>
      </c>
      <c r="L529">
        <v>2557700</v>
      </c>
      <c r="M529">
        <v>8</v>
      </c>
      <c r="N529">
        <v>0</v>
      </c>
      <c r="O529">
        <v>0</v>
      </c>
      <c r="R529" t="s">
        <v>29</v>
      </c>
      <c r="S529" t="s">
        <v>249</v>
      </c>
      <c r="T529" t="s">
        <v>1863</v>
      </c>
    </row>
    <row r="530" spans="1:20" x14ac:dyDescent="0.3">
      <c r="A530" t="s">
        <v>220</v>
      </c>
      <c r="B530" t="s">
        <v>221</v>
      </c>
      <c r="C530" t="s">
        <v>246</v>
      </c>
      <c r="D530" t="s">
        <v>247</v>
      </c>
      <c r="E530">
        <v>2019</v>
      </c>
      <c r="F530">
        <v>5</v>
      </c>
      <c r="G530">
        <v>28</v>
      </c>
      <c r="H530">
        <v>1</v>
      </c>
      <c r="I530" t="s">
        <v>248</v>
      </c>
      <c r="J530">
        <v>7</v>
      </c>
      <c r="K530">
        <v>278719</v>
      </c>
      <c r="L530">
        <v>2557926</v>
      </c>
      <c r="M530">
        <v>8</v>
      </c>
      <c r="N530">
        <v>10</v>
      </c>
      <c r="O530">
        <v>0</v>
      </c>
      <c r="R530" t="s">
        <v>241</v>
      </c>
      <c r="T530" t="s">
        <v>1864</v>
      </c>
    </row>
    <row r="531" spans="1:20" x14ac:dyDescent="0.3">
      <c r="A531" t="s">
        <v>220</v>
      </c>
      <c r="B531" t="s">
        <v>221</v>
      </c>
      <c r="C531" t="s">
        <v>246</v>
      </c>
      <c r="D531" t="s">
        <v>247</v>
      </c>
      <c r="E531">
        <v>2019</v>
      </c>
      <c r="F531">
        <v>5</v>
      </c>
      <c r="G531">
        <v>28</v>
      </c>
      <c r="H531">
        <v>1</v>
      </c>
      <c r="I531" t="s">
        <v>248</v>
      </c>
      <c r="J531">
        <v>8</v>
      </c>
      <c r="K531">
        <v>278795</v>
      </c>
      <c r="L531">
        <v>2558149</v>
      </c>
      <c r="M531">
        <v>8</v>
      </c>
      <c r="N531">
        <v>20</v>
      </c>
      <c r="O531">
        <v>0</v>
      </c>
      <c r="R531" t="s">
        <v>241</v>
      </c>
      <c r="S531" t="s">
        <v>250</v>
      </c>
      <c r="T531" t="s">
        <v>1864</v>
      </c>
    </row>
    <row r="532" spans="1:20" x14ac:dyDescent="0.3">
      <c r="A532" t="s">
        <v>220</v>
      </c>
      <c r="B532" t="s">
        <v>251</v>
      </c>
      <c r="C532" t="s">
        <v>252</v>
      </c>
      <c r="D532" t="s">
        <v>253</v>
      </c>
      <c r="E532">
        <v>2019</v>
      </c>
      <c r="F532">
        <v>5</v>
      </c>
      <c r="G532">
        <v>24</v>
      </c>
      <c r="H532">
        <v>1</v>
      </c>
      <c r="I532" t="s">
        <v>254</v>
      </c>
      <c r="J532">
        <v>1</v>
      </c>
      <c r="K532">
        <v>304532</v>
      </c>
      <c r="L532">
        <v>2617986</v>
      </c>
      <c r="M532">
        <v>10</v>
      </c>
      <c r="N532">
        <v>40</v>
      </c>
      <c r="O532">
        <v>0</v>
      </c>
      <c r="R532" t="s">
        <v>241</v>
      </c>
      <c r="T532" t="s">
        <v>1861</v>
      </c>
    </row>
    <row r="533" spans="1:20" x14ac:dyDescent="0.3">
      <c r="A533" t="s">
        <v>220</v>
      </c>
      <c r="B533" t="s">
        <v>251</v>
      </c>
      <c r="C533" t="s">
        <v>252</v>
      </c>
      <c r="D533" t="s">
        <v>253</v>
      </c>
      <c r="E533">
        <v>2019</v>
      </c>
      <c r="F533">
        <v>5</v>
      </c>
      <c r="G533">
        <v>24</v>
      </c>
      <c r="H533">
        <v>1</v>
      </c>
      <c r="I533" t="s">
        <v>254</v>
      </c>
      <c r="J533">
        <v>2</v>
      </c>
      <c r="K533">
        <v>304549</v>
      </c>
      <c r="L533">
        <v>2617742</v>
      </c>
      <c r="M533">
        <v>10</v>
      </c>
      <c r="N533">
        <v>57</v>
      </c>
      <c r="O533">
        <v>0</v>
      </c>
      <c r="R533" t="s">
        <v>29</v>
      </c>
      <c r="T533" t="s">
        <v>1861</v>
      </c>
    </row>
    <row r="534" spans="1:20" x14ac:dyDescent="0.3">
      <c r="A534" t="s">
        <v>220</v>
      </c>
      <c r="B534" t="s">
        <v>251</v>
      </c>
      <c r="C534" t="s">
        <v>252</v>
      </c>
      <c r="D534" t="s">
        <v>253</v>
      </c>
      <c r="E534">
        <v>2019</v>
      </c>
      <c r="F534">
        <v>5</v>
      </c>
      <c r="G534">
        <v>24</v>
      </c>
      <c r="H534">
        <v>1</v>
      </c>
      <c r="I534" t="s">
        <v>254</v>
      </c>
      <c r="J534">
        <v>3</v>
      </c>
      <c r="K534">
        <v>304520</v>
      </c>
      <c r="L534">
        <v>2617588</v>
      </c>
      <c r="M534">
        <v>11</v>
      </c>
      <c r="N534">
        <v>5</v>
      </c>
      <c r="O534">
        <v>0</v>
      </c>
      <c r="R534" t="s">
        <v>48</v>
      </c>
      <c r="T534" t="s">
        <v>1861</v>
      </c>
    </row>
    <row r="535" spans="1:20" x14ac:dyDescent="0.3">
      <c r="A535" t="s">
        <v>220</v>
      </c>
      <c r="B535" t="s">
        <v>251</v>
      </c>
      <c r="C535" t="s">
        <v>252</v>
      </c>
      <c r="D535" t="s">
        <v>253</v>
      </c>
      <c r="E535">
        <v>2019</v>
      </c>
      <c r="F535">
        <v>5</v>
      </c>
      <c r="G535">
        <v>24</v>
      </c>
      <c r="H535">
        <v>1</v>
      </c>
      <c r="I535" t="s">
        <v>254</v>
      </c>
      <c r="J535">
        <v>4</v>
      </c>
      <c r="K535">
        <v>304299</v>
      </c>
      <c r="L535">
        <v>2618013</v>
      </c>
      <c r="M535">
        <v>11</v>
      </c>
      <c r="N535">
        <v>17</v>
      </c>
      <c r="O535">
        <v>0</v>
      </c>
      <c r="R535" t="s">
        <v>24</v>
      </c>
      <c r="T535" t="s">
        <v>1861</v>
      </c>
    </row>
    <row r="536" spans="1:20" x14ac:dyDescent="0.3">
      <c r="A536" t="s">
        <v>220</v>
      </c>
      <c r="B536" t="s">
        <v>251</v>
      </c>
      <c r="C536" t="s">
        <v>252</v>
      </c>
      <c r="D536" t="s">
        <v>253</v>
      </c>
      <c r="E536">
        <v>2019</v>
      </c>
      <c r="F536">
        <v>5</v>
      </c>
      <c r="G536">
        <v>24</v>
      </c>
      <c r="H536">
        <v>1</v>
      </c>
      <c r="I536" t="s">
        <v>254</v>
      </c>
      <c r="J536">
        <v>5</v>
      </c>
      <c r="K536">
        <v>304696</v>
      </c>
      <c r="L536">
        <v>2617330</v>
      </c>
      <c r="M536">
        <v>11</v>
      </c>
      <c r="N536">
        <v>28</v>
      </c>
      <c r="O536">
        <v>0</v>
      </c>
      <c r="R536" t="s">
        <v>24</v>
      </c>
      <c r="T536" t="s">
        <v>1861</v>
      </c>
    </row>
    <row r="537" spans="1:20" x14ac:dyDescent="0.3">
      <c r="A537" t="s">
        <v>220</v>
      </c>
      <c r="B537" t="s">
        <v>251</v>
      </c>
      <c r="C537" t="s">
        <v>252</v>
      </c>
      <c r="D537" t="s">
        <v>253</v>
      </c>
      <c r="E537">
        <v>2019</v>
      </c>
      <c r="F537">
        <v>5</v>
      </c>
      <c r="G537">
        <v>24</v>
      </c>
      <c r="H537">
        <v>1</v>
      </c>
      <c r="I537" t="s">
        <v>254</v>
      </c>
      <c r="J537">
        <v>6</v>
      </c>
      <c r="K537">
        <v>304695</v>
      </c>
      <c r="L537">
        <v>2616981</v>
      </c>
      <c r="M537">
        <v>11</v>
      </c>
      <c r="N537">
        <v>37</v>
      </c>
      <c r="O537">
        <v>0</v>
      </c>
      <c r="R537" t="s">
        <v>24</v>
      </c>
      <c r="T537" t="s">
        <v>1861</v>
      </c>
    </row>
    <row r="538" spans="1:20" x14ac:dyDescent="0.3">
      <c r="A538" t="s">
        <v>220</v>
      </c>
      <c r="B538" t="s">
        <v>251</v>
      </c>
      <c r="C538" t="s">
        <v>255</v>
      </c>
      <c r="D538" t="s">
        <v>256</v>
      </c>
      <c r="E538">
        <v>2019</v>
      </c>
      <c r="F538">
        <v>5</v>
      </c>
      <c r="G538">
        <v>27</v>
      </c>
      <c r="H538">
        <v>1</v>
      </c>
      <c r="I538" t="s">
        <v>257</v>
      </c>
      <c r="J538">
        <v>1</v>
      </c>
      <c r="K538">
        <v>293400</v>
      </c>
      <c r="L538">
        <v>2626860</v>
      </c>
      <c r="M538">
        <v>11</v>
      </c>
      <c r="N538">
        <v>17</v>
      </c>
      <c r="O538">
        <v>0</v>
      </c>
      <c r="R538" t="s">
        <v>29</v>
      </c>
      <c r="S538" t="s">
        <v>258</v>
      </c>
      <c r="T538" t="s">
        <v>1864</v>
      </c>
    </row>
    <row r="539" spans="1:20" x14ac:dyDescent="0.3">
      <c r="A539" t="s">
        <v>220</v>
      </c>
      <c r="B539" t="s">
        <v>251</v>
      </c>
      <c r="C539" t="s">
        <v>255</v>
      </c>
      <c r="D539" t="s">
        <v>256</v>
      </c>
      <c r="E539">
        <v>2019</v>
      </c>
      <c r="F539">
        <v>5</v>
      </c>
      <c r="G539">
        <v>27</v>
      </c>
      <c r="H539">
        <v>1</v>
      </c>
      <c r="I539" t="s">
        <v>257</v>
      </c>
      <c r="J539">
        <v>2</v>
      </c>
      <c r="K539">
        <v>293466</v>
      </c>
      <c r="L539">
        <v>2627067</v>
      </c>
      <c r="M539">
        <v>11</v>
      </c>
      <c r="N539">
        <v>5</v>
      </c>
      <c r="O539">
        <v>0</v>
      </c>
      <c r="R539" t="s">
        <v>24</v>
      </c>
      <c r="S539" t="s">
        <v>259</v>
      </c>
      <c r="T539" t="s">
        <v>1861</v>
      </c>
    </row>
    <row r="540" spans="1:20" x14ac:dyDescent="0.3">
      <c r="A540" t="s">
        <v>220</v>
      </c>
      <c r="B540" t="s">
        <v>251</v>
      </c>
      <c r="C540" t="s">
        <v>255</v>
      </c>
      <c r="D540" t="s">
        <v>256</v>
      </c>
      <c r="E540">
        <v>2019</v>
      </c>
      <c r="F540">
        <v>5</v>
      </c>
      <c r="G540">
        <v>27</v>
      </c>
      <c r="H540">
        <v>1</v>
      </c>
      <c r="I540" t="s">
        <v>257</v>
      </c>
      <c r="J540">
        <v>3</v>
      </c>
      <c r="K540">
        <v>293152</v>
      </c>
      <c r="L540">
        <v>2627666</v>
      </c>
      <c r="M540">
        <v>11</v>
      </c>
      <c r="N540">
        <v>32</v>
      </c>
      <c r="O540">
        <v>0</v>
      </c>
      <c r="R540" t="s">
        <v>24</v>
      </c>
      <c r="S540" t="s">
        <v>260</v>
      </c>
      <c r="T540" t="s">
        <v>1861</v>
      </c>
    </row>
    <row r="541" spans="1:20" x14ac:dyDescent="0.3">
      <c r="A541" t="s">
        <v>220</v>
      </c>
      <c r="B541" t="s">
        <v>251</v>
      </c>
      <c r="C541" t="s">
        <v>255</v>
      </c>
      <c r="D541" t="s">
        <v>256</v>
      </c>
      <c r="E541">
        <v>2019</v>
      </c>
      <c r="F541">
        <v>5</v>
      </c>
      <c r="G541">
        <v>27</v>
      </c>
      <c r="H541">
        <v>1</v>
      </c>
      <c r="I541" t="s">
        <v>257</v>
      </c>
      <c r="J541">
        <v>4</v>
      </c>
      <c r="K541">
        <v>293350</v>
      </c>
      <c r="L541">
        <v>2627603</v>
      </c>
      <c r="M541">
        <v>11</v>
      </c>
      <c r="N541">
        <v>51</v>
      </c>
      <c r="O541">
        <v>0</v>
      </c>
      <c r="R541" t="s">
        <v>29</v>
      </c>
      <c r="S541" t="s">
        <v>261</v>
      </c>
      <c r="T541" t="s">
        <v>1864</v>
      </c>
    </row>
    <row r="542" spans="1:20" x14ac:dyDescent="0.3">
      <c r="A542" t="s">
        <v>220</v>
      </c>
      <c r="B542" t="s">
        <v>251</v>
      </c>
      <c r="C542" t="s">
        <v>255</v>
      </c>
      <c r="D542" t="s">
        <v>256</v>
      </c>
      <c r="E542">
        <v>2019</v>
      </c>
      <c r="F542">
        <v>5</v>
      </c>
      <c r="G542">
        <v>27</v>
      </c>
      <c r="H542">
        <v>1</v>
      </c>
      <c r="I542" t="s">
        <v>257</v>
      </c>
      <c r="J542">
        <v>5</v>
      </c>
      <c r="K542">
        <v>293132</v>
      </c>
      <c r="L542">
        <v>2627890</v>
      </c>
      <c r="M542">
        <v>12</v>
      </c>
      <c r="N542">
        <v>6</v>
      </c>
      <c r="O542">
        <v>0</v>
      </c>
      <c r="R542" t="s">
        <v>24</v>
      </c>
      <c r="S542" t="s">
        <v>262</v>
      </c>
      <c r="T542" t="s">
        <v>1861</v>
      </c>
    </row>
    <row r="543" spans="1:20" x14ac:dyDescent="0.3">
      <c r="A543" t="s">
        <v>220</v>
      </c>
      <c r="B543" t="s">
        <v>251</v>
      </c>
      <c r="C543" t="s">
        <v>255</v>
      </c>
      <c r="D543" t="s">
        <v>256</v>
      </c>
      <c r="E543">
        <v>2019</v>
      </c>
      <c r="F543">
        <v>5</v>
      </c>
      <c r="G543">
        <v>27</v>
      </c>
      <c r="H543">
        <v>1</v>
      </c>
      <c r="I543" t="s">
        <v>257</v>
      </c>
      <c r="J543">
        <v>6</v>
      </c>
      <c r="K543">
        <v>293510</v>
      </c>
      <c r="L543">
        <v>2628061</v>
      </c>
      <c r="M543">
        <v>12</v>
      </c>
      <c r="N543">
        <v>19</v>
      </c>
      <c r="O543">
        <v>0</v>
      </c>
      <c r="R543" t="s">
        <v>29</v>
      </c>
      <c r="S543" t="s">
        <v>263</v>
      </c>
      <c r="T543" t="s">
        <v>1864</v>
      </c>
    </row>
    <row r="544" spans="1:20" x14ac:dyDescent="0.3">
      <c r="A544" t="s">
        <v>220</v>
      </c>
      <c r="B544" t="s">
        <v>251</v>
      </c>
      <c r="C544" t="s">
        <v>264</v>
      </c>
      <c r="D544" t="s">
        <v>265</v>
      </c>
      <c r="E544">
        <v>2019</v>
      </c>
      <c r="F544">
        <v>5</v>
      </c>
      <c r="G544">
        <v>27</v>
      </c>
      <c r="H544">
        <v>1</v>
      </c>
      <c r="I544" t="s">
        <v>257</v>
      </c>
      <c r="J544">
        <v>1</v>
      </c>
      <c r="K544">
        <v>301491</v>
      </c>
      <c r="L544">
        <v>2627706</v>
      </c>
      <c r="M544">
        <v>13</v>
      </c>
      <c r="N544">
        <v>24</v>
      </c>
      <c r="O544">
        <v>0</v>
      </c>
      <c r="R544" t="s">
        <v>24</v>
      </c>
      <c r="S544" t="s">
        <v>266</v>
      </c>
      <c r="T544" t="s">
        <v>1861</v>
      </c>
    </row>
    <row r="545" spans="1:20" x14ac:dyDescent="0.3">
      <c r="A545" t="s">
        <v>220</v>
      </c>
      <c r="B545" t="s">
        <v>251</v>
      </c>
      <c r="C545" t="s">
        <v>264</v>
      </c>
      <c r="D545" t="s">
        <v>265</v>
      </c>
      <c r="E545">
        <v>2019</v>
      </c>
      <c r="F545">
        <v>5</v>
      </c>
      <c r="G545">
        <v>27</v>
      </c>
      <c r="H545">
        <v>1</v>
      </c>
      <c r="I545" t="s">
        <v>257</v>
      </c>
      <c r="J545">
        <v>2</v>
      </c>
      <c r="K545">
        <v>301297</v>
      </c>
      <c r="L545">
        <v>2627797</v>
      </c>
      <c r="M545">
        <v>13</v>
      </c>
      <c r="N545">
        <v>52</v>
      </c>
      <c r="O545">
        <v>0</v>
      </c>
      <c r="R545" t="s">
        <v>24</v>
      </c>
      <c r="S545" t="s">
        <v>267</v>
      </c>
      <c r="T545" t="s">
        <v>1861</v>
      </c>
    </row>
    <row r="546" spans="1:20" x14ac:dyDescent="0.3">
      <c r="A546" t="s">
        <v>220</v>
      </c>
      <c r="B546" t="s">
        <v>251</v>
      </c>
      <c r="C546" t="s">
        <v>264</v>
      </c>
      <c r="D546" t="s">
        <v>265</v>
      </c>
      <c r="E546">
        <v>2019</v>
      </c>
      <c r="F546">
        <v>5</v>
      </c>
      <c r="G546">
        <v>27</v>
      </c>
      <c r="H546">
        <v>1</v>
      </c>
      <c r="I546" t="s">
        <v>257</v>
      </c>
      <c r="J546">
        <v>3</v>
      </c>
      <c r="K546">
        <v>301081</v>
      </c>
      <c r="L546">
        <v>2627714</v>
      </c>
      <c r="M546">
        <v>14</v>
      </c>
      <c r="N546">
        <v>0</v>
      </c>
      <c r="O546">
        <v>0</v>
      </c>
      <c r="R546" t="s">
        <v>24</v>
      </c>
      <c r="S546" t="s">
        <v>268</v>
      </c>
      <c r="T546" t="s">
        <v>1861</v>
      </c>
    </row>
    <row r="547" spans="1:20" x14ac:dyDescent="0.3">
      <c r="A547" t="s">
        <v>220</v>
      </c>
      <c r="B547" t="s">
        <v>251</v>
      </c>
      <c r="C547" t="s">
        <v>264</v>
      </c>
      <c r="D547" t="s">
        <v>265</v>
      </c>
      <c r="E547">
        <v>2019</v>
      </c>
      <c r="F547">
        <v>5</v>
      </c>
      <c r="G547">
        <v>27</v>
      </c>
      <c r="H547">
        <v>1</v>
      </c>
      <c r="I547" t="s">
        <v>257</v>
      </c>
      <c r="J547">
        <v>4</v>
      </c>
      <c r="K547">
        <v>301241</v>
      </c>
      <c r="L547">
        <v>2628337</v>
      </c>
      <c r="M547">
        <v>14</v>
      </c>
      <c r="N547">
        <v>32</v>
      </c>
      <c r="O547">
        <v>0</v>
      </c>
      <c r="R547" t="s">
        <v>29</v>
      </c>
      <c r="S547" t="s">
        <v>269</v>
      </c>
      <c r="T547" t="s">
        <v>1861</v>
      </c>
    </row>
    <row r="548" spans="1:20" x14ac:dyDescent="0.3">
      <c r="A548" t="s">
        <v>220</v>
      </c>
      <c r="B548" t="s">
        <v>251</v>
      </c>
      <c r="C548" t="s">
        <v>264</v>
      </c>
      <c r="D548" t="s">
        <v>265</v>
      </c>
      <c r="E548">
        <v>2019</v>
      </c>
      <c r="F548">
        <v>5</v>
      </c>
      <c r="G548">
        <v>27</v>
      </c>
      <c r="H548">
        <v>1</v>
      </c>
      <c r="I548" t="s">
        <v>257</v>
      </c>
      <c r="J548">
        <v>5</v>
      </c>
      <c r="K548">
        <v>300894</v>
      </c>
      <c r="L548">
        <v>2628168</v>
      </c>
      <c r="M548">
        <v>14</v>
      </c>
      <c r="N548">
        <v>40</v>
      </c>
      <c r="O548">
        <v>0</v>
      </c>
      <c r="R548" t="s">
        <v>29</v>
      </c>
      <c r="S548" t="s">
        <v>270</v>
      </c>
      <c r="T548" t="s">
        <v>1861</v>
      </c>
    </row>
    <row r="549" spans="1:20" x14ac:dyDescent="0.3">
      <c r="A549" t="s">
        <v>220</v>
      </c>
      <c r="B549" t="s">
        <v>251</v>
      </c>
      <c r="C549" t="s">
        <v>264</v>
      </c>
      <c r="D549" t="s">
        <v>265</v>
      </c>
      <c r="E549">
        <v>2019</v>
      </c>
      <c r="F549">
        <v>5</v>
      </c>
      <c r="G549">
        <v>27</v>
      </c>
      <c r="H549">
        <v>1</v>
      </c>
      <c r="I549" t="s">
        <v>257</v>
      </c>
      <c r="J549">
        <v>6</v>
      </c>
      <c r="K549">
        <v>300650</v>
      </c>
      <c r="L549">
        <v>2627314</v>
      </c>
      <c r="M549">
        <v>14</v>
      </c>
      <c r="N549">
        <v>50</v>
      </c>
      <c r="O549">
        <v>0</v>
      </c>
      <c r="R549" t="s">
        <v>24</v>
      </c>
      <c r="S549" t="s">
        <v>271</v>
      </c>
      <c r="T549" t="s">
        <v>1861</v>
      </c>
    </row>
    <row r="550" spans="1:20" x14ac:dyDescent="0.3">
      <c r="A550" t="s">
        <v>220</v>
      </c>
      <c r="B550" t="s">
        <v>251</v>
      </c>
      <c r="C550" t="s">
        <v>272</v>
      </c>
      <c r="D550" t="s">
        <v>273</v>
      </c>
      <c r="E550">
        <v>2019</v>
      </c>
      <c r="F550">
        <v>5</v>
      </c>
      <c r="G550">
        <v>30</v>
      </c>
      <c r="H550">
        <v>1</v>
      </c>
      <c r="I550" t="s">
        <v>257</v>
      </c>
      <c r="J550">
        <v>1</v>
      </c>
      <c r="K550">
        <v>300600</v>
      </c>
      <c r="L550">
        <v>2623645</v>
      </c>
      <c r="M550">
        <v>7</v>
      </c>
      <c r="N550">
        <v>18</v>
      </c>
      <c r="O550">
        <v>0</v>
      </c>
      <c r="R550" t="s">
        <v>24</v>
      </c>
      <c r="S550" t="s">
        <v>274</v>
      </c>
      <c r="T550" t="s">
        <v>1861</v>
      </c>
    </row>
    <row r="551" spans="1:20" x14ac:dyDescent="0.3">
      <c r="A551" t="s">
        <v>220</v>
      </c>
      <c r="B551" t="s">
        <v>251</v>
      </c>
      <c r="C551" t="s">
        <v>272</v>
      </c>
      <c r="D551" t="s">
        <v>273</v>
      </c>
      <c r="E551">
        <v>2019</v>
      </c>
      <c r="F551">
        <v>5</v>
      </c>
      <c r="G551">
        <v>30</v>
      </c>
      <c r="H551">
        <v>1</v>
      </c>
      <c r="I551" t="s">
        <v>257</v>
      </c>
      <c r="J551">
        <v>2</v>
      </c>
      <c r="K551">
        <v>300760</v>
      </c>
      <c r="L551">
        <v>2623505</v>
      </c>
      <c r="M551">
        <v>7</v>
      </c>
      <c r="N551">
        <v>30</v>
      </c>
      <c r="O551">
        <v>2</v>
      </c>
      <c r="P551" t="s">
        <v>41</v>
      </c>
      <c r="Q551" t="s">
        <v>42</v>
      </c>
      <c r="R551" t="s">
        <v>24</v>
      </c>
      <c r="S551" t="s">
        <v>275</v>
      </c>
      <c r="T551" t="s">
        <v>1861</v>
      </c>
    </row>
    <row r="552" spans="1:20" x14ac:dyDescent="0.3">
      <c r="A552" t="s">
        <v>220</v>
      </c>
      <c r="B552" t="s">
        <v>251</v>
      </c>
      <c r="C552" t="s">
        <v>272</v>
      </c>
      <c r="D552" t="s">
        <v>273</v>
      </c>
      <c r="E552">
        <v>2019</v>
      </c>
      <c r="F552">
        <v>5</v>
      </c>
      <c r="G552">
        <v>30</v>
      </c>
      <c r="H552">
        <v>1</v>
      </c>
      <c r="I552" t="s">
        <v>257</v>
      </c>
      <c r="J552">
        <v>3</v>
      </c>
      <c r="K552">
        <v>300516</v>
      </c>
      <c r="L552">
        <v>2623200</v>
      </c>
      <c r="M552">
        <v>7</v>
      </c>
      <c r="N552">
        <v>40</v>
      </c>
      <c r="O552">
        <v>0</v>
      </c>
      <c r="R552" t="s">
        <v>24</v>
      </c>
      <c r="S552" t="s">
        <v>276</v>
      </c>
      <c r="T552" t="s">
        <v>1861</v>
      </c>
    </row>
    <row r="553" spans="1:20" x14ac:dyDescent="0.3">
      <c r="A553" t="s">
        <v>220</v>
      </c>
      <c r="B553" t="s">
        <v>251</v>
      </c>
      <c r="C553" t="s">
        <v>272</v>
      </c>
      <c r="D553" t="s">
        <v>273</v>
      </c>
      <c r="E553">
        <v>2019</v>
      </c>
      <c r="F553">
        <v>5</v>
      </c>
      <c r="G553">
        <v>30</v>
      </c>
      <c r="H553">
        <v>1</v>
      </c>
      <c r="I553" t="s">
        <v>257</v>
      </c>
      <c r="J553">
        <v>4</v>
      </c>
      <c r="K553">
        <v>300376</v>
      </c>
      <c r="L553">
        <v>2622798</v>
      </c>
      <c r="M553">
        <v>7</v>
      </c>
      <c r="N553">
        <v>50</v>
      </c>
      <c r="O553">
        <v>0</v>
      </c>
      <c r="R553" t="s">
        <v>24</v>
      </c>
      <c r="S553" t="s">
        <v>277</v>
      </c>
      <c r="T553" t="s">
        <v>1861</v>
      </c>
    </row>
    <row r="554" spans="1:20" x14ac:dyDescent="0.3">
      <c r="A554" t="s">
        <v>220</v>
      </c>
      <c r="B554" t="s">
        <v>251</v>
      </c>
      <c r="C554" t="s">
        <v>272</v>
      </c>
      <c r="D554" t="s">
        <v>273</v>
      </c>
      <c r="E554">
        <v>2019</v>
      </c>
      <c r="F554">
        <v>5</v>
      </c>
      <c r="G554">
        <v>30</v>
      </c>
      <c r="H554">
        <v>1</v>
      </c>
      <c r="I554" t="s">
        <v>257</v>
      </c>
      <c r="J554">
        <v>5</v>
      </c>
      <c r="K554">
        <v>300034</v>
      </c>
      <c r="L554">
        <v>2622033</v>
      </c>
      <c r="M554">
        <v>8</v>
      </c>
      <c r="N554">
        <v>8</v>
      </c>
      <c r="O554">
        <v>0</v>
      </c>
      <c r="R554" t="s">
        <v>24</v>
      </c>
      <c r="S554" t="s">
        <v>278</v>
      </c>
      <c r="T554" t="s">
        <v>1861</v>
      </c>
    </row>
    <row r="555" spans="1:20" x14ac:dyDescent="0.3">
      <c r="A555" t="s">
        <v>220</v>
      </c>
      <c r="B555" t="s">
        <v>251</v>
      </c>
      <c r="C555" t="s">
        <v>272</v>
      </c>
      <c r="D555" t="s">
        <v>273</v>
      </c>
      <c r="E555">
        <v>2019</v>
      </c>
      <c r="F555">
        <v>5</v>
      </c>
      <c r="G555">
        <v>30</v>
      </c>
      <c r="H555">
        <v>1</v>
      </c>
      <c r="I555" t="s">
        <v>257</v>
      </c>
      <c r="J555">
        <v>6</v>
      </c>
      <c r="K555">
        <v>300324</v>
      </c>
      <c r="L555">
        <v>2622042</v>
      </c>
      <c r="M555">
        <v>8</v>
      </c>
      <c r="N555">
        <v>24</v>
      </c>
      <c r="O555">
        <v>0</v>
      </c>
      <c r="R555" t="s">
        <v>24</v>
      </c>
      <c r="S555" t="s">
        <v>279</v>
      </c>
      <c r="T555" t="s">
        <v>1861</v>
      </c>
    </row>
    <row r="556" spans="1:20" x14ac:dyDescent="0.3">
      <c r="A556" t="s">
        <v>220</v>
      </c>
      <c r="B556" t="s">
        <v>251</v>
      </c>
      <c r="C556" t="s">
        <v>280</v>
      </c>
      <c r="D556" t="s">
        <v>281</v>
      </c>
      <c r="E556">
        <v>2019</v>
      </c>
      <c r="F556">
        <v>5</v>
      </c>
      <c r="G556">
        <v>30</v>
      </c>
      <c r="H556">
        <v>1</v>
      </c>
      <c r="I556" t="s">
        <v>257</v>
      </c>
      <c r="J556">
        <v>1</v>
      </c>
      <c r="K556">
        <v>297343</v>
      </c>
      <c r="L556">
        <v>2616626</v>
      </c>
      <c r="M556">
        <v>8</v>
      </c>
      <c r="N556">
        <v>59</v>
      </c>
      <c r="O556">
        <v>0</v>
      </c>
      <c r="R556" t="s">
        <v>24</v>
      </c>
      <c r="S556" t="s">
        <v>282</v>
      </c>
      <c r="T556" t="s">
        <v>1861</v>
      </c>
    </row>
    <row r="557" spans="1:20" x14ac:dyDescent="0.3">
      <c r="A557" t="s">
        <v>220</v>
      </c>
      <c r="B557" t="s">
        <v>251</v>
      </c>
      <c r="C557" t="s">
        <v>280</v>
      </c>
      <c r="D557" t="s">
        <v>281</v>
      </c>
      <c r="E557">
        <v>2019</v>
      </c>
      <c r="F557">
        <v>5</v>
      </c>
      <c r="G557">
        <v>30</v>
      </c>
      <c r="H557">
        <v>1</v>
      </c>
      <c r="I557" t="s">
        <v>257</v>
      </c>
      <c r="J557">
        <v>2</v>
      </c>
      <c r="K557">
        <v>297820</v>
      </c>
      <c r="L557">
        <v>2616831</v>
      </c>
      <c r="M557">
        <v>9</v>
      </c>
      <c r="N557">
        <v>8</v>
      </c>
      <c r="O557">
        <v>0</v>
      </c>
      <c r="R557" t="s">
        <v>24</v>
      </c>
      <c r="S557" t="s">
        <v>283</v>
      </c>
      <c r="T557" t="s">
        <v>1861</v>
      </c>
    </row>
    <row r="558" spans="1:20" x14ac:dyDescent="0.3">
      <c r="A558" t="s">
        <v>220</v>
      </c>
      <c r="B558" t="s">
        <v>251</v>
      </c>
      <c r="C558" t="s">
        <v>280</v>
      </c>
      <c r="D558" t="s">
        <v>281</v>
      </c>
      <c r="E558">
        <v>2019</v>
      </c>
      <c r="F558">
        <v>5</v>
      </c>
      <c r="G558">
        <v>30</v>
      </c>
      <c r="H558">
        <v>1</v>
      </c>
      <c r="I558" t="s">
        <v>257</v>
      </c>
      <c r="J558">
        <v>3</v>
      </c>
      <c r="K558">
        <v>298063</v>
      </c>
      <c r="L558">
        <v>2616636</v>
      </c>
      <c r="M558">
        <v>9</v>
      </c>
      <c r="N558">
        <v>14</v>
      </c>
      <c r="O558">
        <v>0</v>
      </c>
      <c r="R558" t="s">
        <v>24</v>
      </c>
      <c r="S558" t="s">
        <v>284</v>
      </c>
      <c r="T558" t="s">
        <v>1861</v>
      </c>
    </row>
    <row r="559" spans="1:20" x14ac:dyDescent="0.3">
      <c r="A559" t="s">
        <v>220</v>
      </c>
      <c r="B559" t="s">
        <v>251</v>
      </c>
      <c r="C559" t="s">
        <v>280</v>
      </c>
      <c r="D559" t="s">
        <v>281</v>
      </c>
      <c r="E559">
        <v>2019</v>
      </c>
      <c r="F559">
        <v>5</v>
      </c>
      <c r="G559">
        <v>30</v>
      </c>
      <c r="H559">
        <v>1</v>
      </c>
      <c r="I559" t="s">
        <v>257</v>
      </c>
      <c r="J559">
        <v>4</v>
      </c>
      <c r="K559">
        <v>297875</v>
      </c>
      <c r="L559">
        <v>2616394</v>
      </c>
      <c r="M559">
        <v>9</v>
      </c>
      <c r="N559">
        <v>20</v>
      </c>
      <c r="O559">
        <v>0</v>
      </c>
      <c r="R559" t="s">
        <v>24</v>
      </c>
      <c r="S559" t="s">
        <v>285</v>
      </c>
      <c r="T559" t="s">
        <v>1861</v>
      </c>
    </row>
    <row r="560" spans="1:20" x14ac:dyDescent="0.3">
      <c r="A560" t="s">
        <v>220</v>
      </c>
      <c r="B560" t="s">
        <v>251</v>
      </c>
      <c r="C560" t="s">
        <v>280</v>
      </c>
      <c r="D560" t="s">
        <v>281</v>
      </c>
      <c r="E560">
        <v>2019</v>
      </c>
      <c r="F560">
        <v>5</v>
      </c>
      <c r="G560">
        <v>30</v>
      </c>
      <c r="H560">
        <v>1</v>
      </c>
      <c r="I560" t="s">
        <v>257</v>
      </c>
      <c r="J560">
        <v>5</v>
      </c>
      <c r="K560">
        <v>298180</v>
      </c>
      <c r="L560">
        <v>2616455</v>
      </c>
      <c r="M560">
        <v>9</v>
      </c>
      <c r="N560">
        <v>28</v>
      </c>
      <c r="O560">
        <v>0</v>
      </c>
      <c r="R560" t="s">
        <v>24</v>
      </c>
      <c r="S560" t="s">
        <v>286</v>
      </c>
      <c r="T560" t="s">
        <v>1861</v>
      </c>
    </row>
    <row r="561" spans="1:20" x14ac:dyDescent="0.3">
      <c r="A561" t="s">
        <v>220</v>
      </c>
      <c r="B561" t="s">
        <v>251</v>
      </c>
      <c r="C561" t="s">
        <v>280</v>
      </c>
      <c r="D561" t="s">
        <v>281</v>
      </c>
      <c r="E561">
        <v>2019</v>
      </c>
      <c r="F561">
        <v>5</v>
      </c>
      <c r="G561">
        <v>30</v>
      </c>
      <c r="H561">
        <v>1</v>
      </c>
      <c r="I561" t="s">
        <v>257</v>
      </c>
      <c r="J561">
        <v>6</v>
      </c>
      <c r="K561">
        <v>298600</v>
      </c>
      <c r="L561">
        <v>2616480</v>
      </c>
      <c r="M561">
        <v>9</v>
      </c>
      <c r="N561">
        <v>35</v>
      </c>
      <c r="O561">
        <v>0</v>
      </c>
      <c r="R561" t="s">
        <v>24</v>
      </c>
      <c r="S561" t="s">
        <v>287</v>
      </c>
      <c r="T561" t="s">
        <v>1861</v>
      </c>
    </row>
    <row r="562" spans="1:20" x14ac:dyDescent="0.3">
      <c r="A562" t="s">
        <v>220</v>
      </c>
      <c r="B562" t="s">
        <v>251</v>
      </c>
      <c r="C562" t="s">
        <v>288</v>
      </c>
      <c r="D562" t="s">
        <v>289</v>
      </c>
      <c r="E562">
        <v>2019</v>
      </c>
      <c r="F562">
        <v>5</v>
      </c>
      <c r="G562">
        <v>30</v>
      </c>
      <c r="H562">
        <v>1</v>
      </c>
      <c r="I562" t="s">
        <v>257</v>
      </c>
      <c r="J562">
        <v>1</v>
      </c>
      <c r="K562">
        <v>299615</v>
      </c>
      <c r="L562">
        <v>2615951</v>
      </c>
      <c r="M562">
        <v>9</v>
      </c>
      <c r="N562">
        <v>44</v>
      </c>
      <c r="O562">
        <v>0</v>
      </c>
      <c r="R562" t="s">
        <v>24</v>
      </c>
      <c r="S562" t="s">
        <v>290</v>
      </c>
      <c r="T562" t="s">
        <v>1861</v>
      </c>
    </row>
    <row r="563" spans="1:20" x14ac:dyDescent="0.3">
      <c r="A563" t="s">
        <v>220</v>
      </c>
      <c r="B563" t="s">
        <v>251</v>
      </c>
      <c r="C563" t="s">
        <v>288</v>
      </c>
      <c r="D563" t="s">
        <v>289</v>
      </c>
      <c r="E563">
        <v>2019</v>
      </c>
      <c r="F563">
        <v>5</v>
      </c>
      <c r="G563">
        <v>30</v>
      </c>
      <c r="H563">
        <v>1</v>
      </c>
      <c r="I563" t="s">
        <v>257</v>
      </c>
      <c r="J563">
        <v>2</v>
      </c>
      <c r="K563">
        <v>299759</v>
      </c>
      <c r="L563">
        <v>2615796</v>
      </c>
      <c r="M563">
        <v>9</v>
      </c>
      <c r="N563">
        <v>51</v>
      </c>
      <c r="O563">
        <v>0</v>
      </c>
      <c r="R563" t="s">
        <v>24</v>
      </c>
      <c r="S563" t="s">
        <v>291</v>
      </c>
      <c r="T563" t="s">
        <v>1863</v>
      </c>
    </row>
    <row r="564" spans="1:20" x14ac:dyDescent="0.3">
      <c r="A564" t="s">
        <v>220</v>
      </c>
      <c r="B564" t="s">
        <v>251</v>
      </c>
      <c r="C564" t="s">
        <v>288</v>
      </c>
      <c r="D564" t="s">
        <v>289</v>
      </c>
      <c r="E564">
        <v>2019</v>
      </c>
      <c r="F564">
        <v>5</v>
      </c>
      <c r="G564">
        <v>30</v>
      </c>
      <c r="H564">
        <v>1</v>
      </c>
      <c r="I564" t="s">
        <v>257</v>
      </c>
      <c r="J564">
        <v>3</v>
      </c>
      <c r="K564">
        <v>300289</v>
      </c>
      <c r="L564">
        <v>2615885</v>
      </c>
      <c r="M564">
        <v>9</v>
      </c>
      <c r="N564">
        <v>59</v>
      </c>
      <c r="O564">
        <v>0</v>
      </c>
      <c r="R564" t="s">
        <v>24</v>
      </c>
      <c r="S564" t="s">
        <v>292</v>
      </c>
      <c r="T564" t="s">
        <v>1861</v>
      </c>
    </row>
    <row r="565" spans="1:20" x14ac:dyDescent="0.3">
      <c r="A565" t="s">
        <v>220</v>
      </c>
      <c r="B565" t="s">
        <v>251</v>
      </c>
      <c r="C565" t="s">
        <v>288</v>
      </c>
      <c r="D565" t="s">
        <v>289</v>
      </c>
      <c r="E565">
        <v>2019</v>
      </c>
      <c r="F565">
        <v>5</v>
      </c>
      <c r="G565">
        <v>30</v>
      </c>
      <c r="H565">
        <v>1</v>
      </c>
      <c r="I565" t="s">
        <v>257</v>
      </c>
      <c r="J565">
        <v>4</v>
      </c>
      <c r="K565">
        <v>300069</v>
      </c>
      <c r="L565">
        <v>2615568</v>
      </c>
      <c r="M565">
        <v>10</v>
      </c>
      <c r="N565">
        <v>2</v>
      </c>
      <c r="O565">
        <v>0</v>
      </c>
      <c r="R565" t="s">
        <v>24</v>
      </c>
      <c r="S565" t="s">
        <v>293</v>
      </c>
      <c r="T565" t="s">
        <v>1861</v>
      </c>
    </row>
    <row r="566" spans="1:20" x14ac:dyDescent="0.3">
      <c r="A566" t="s">
        <v>220</v>
      </c>
      <c r="B566" t="s">
        <v>251</v>
      </c>
      <c r="C566" t="s">
        <v>288</v>
      </c>
      <c r="D566" t="s">
        <v>289</v>
      </c>
      <c r="E566">
        <v>2019</v>
      </c>
      <c r="F566">
        <v>5</v>
      </c>
      <c r="G566">
        <v>30</v>
      </c>
      <c r="H566">
        <v>1</v>
      </c>
      <c r="I566" t="s">
        <v>257</v>
      </c>
      <c r="J566">
        <v>5</v>
      </c>
      <c r="K566">
        <v>299832</v>
      </c>
      <c r="L566">
        <v>2615245</v>
      </c>
      <c r="M566">
        <v>10</v>
      </c>
      <c r="N566">
        <v>10</v>
      </c>
      <c r="O566">
        <v>2</v>
      </c>
      <c r="P566" t="s">
        <v>41</v>
      </c>
      <c r="Q566" t="s">
        <v>42</v>
      </c>
      <c r="R566" t="s">
        <v>48</v>
      </c>
      <c r="S566" t="s">
        <v>294</v>
      </c>
      <c r="T566" t="s">
        <v>1861</v>
      </c>
    </row>
    <row r="567" spans="1:20" x14ac:dyDescent="0.3">
      <c r="A567" t="s">
        <v>220</v>
      </c>
      <c r="B567" t="s">
        <v>251</v>
      </c>
      <c r="C567" t="s">
        <v>288</v>
      </c>
      <c r="D567" t="s">
        <v>289</v>
      </c>
      <c r="E567">
        <v>2019</v>
      </c>
      <c r="F567">
        <v>5</v>
      </c>
      <c r="G567">
        <v>30</v>
      </c>
      <c r="H567">
        <v>1</v>
      </c>
      <c r="I567" t="s">
        <v>257</v>
      </c>
      <c r="J567">
        <v>6</v>
      </c>
      <c r="K567">
        <v>299972</v>
      </c>
      <c r="L567">
        <v>2614773</v>
      </c>
      <c r="M567">
        <v>10</v>
      </c>
      <c r="N567">
        <v>20</v>
      </c>
      <c r="O567">
        <v>0</v>
      </c>
      <c r="R567" t="s">
        <v>24</v>
      </c>
      <c r="S567" t="s">
        <v>295</v>
      </c>
      <c r="T567" t="s">
        <v>1861</v>
      </c>
    </row>
    <row r="568" spans="1:20" x14ac:dyDescent="0.3">
      <c r="A568" t="s">
        <v>220</v>
      </c>
      <c r="B568" t="s">
        <v>251</v>
      </c>
      <c r="C568" t="s">
        <v>296</v>
      </c>
      <c r="D568" t="s">
        <v>297</v>
      </c>
      <c r="E568">
        <v>2019</v>
      </c>
      <c r="F568">
        <v>5</v>
      </c>
      <c r="G568">
        <v>30</v>
      </c>
      <c r="H568">
        <v>1</v>
      </c>
      <c r="I568" t="s">
        <v>257</v>
      </c>
      <c r="J568">
        <v>1</v>
      </c>
      <c r="K568">
        <v>300758</v>
      </c>
      <c r="L568">
        <v>2608541</v>
      </c>
      <c r="M568">
        <v>10</v>
      </c>
      <c r="N568">
        <v>45</v>
      </c>
      <c r="O568">
        <v>0</v>
      </c>
      <c r="R568" t="s">
        <v>24</v>
      </c>
      <c r="S568" t="s">
        <v>298</v>
      </c>
      <c r="T568" t="s">
        <v>1861</v>
      </c>
    </row>
    <row r="569" spans="1:20" x14ac:dyDescent="0.3">
      <c r="A569" t="s">
        <v>220</v>
      </c>
      <c r="B569" t="s">
        <v>251</v>
      </c>
      <c r="C569" t="s">
        <v>296</v>
      </c>
      <c r="D569" t="s">
        <v>297</v>
      </c>
      <c r="E569">
        <v>2019</v>
      </c>
      <c r="F569">
        <v>5</v>
      </c>
      <c r="G569">
        <v>30</v>
      </c>
      <c r="H569">
        <v>1</v>
      </c>
      <c r="I569" t="s">
        <v>257</v>
      </c>
      <c r="J569">
        <v>2</v>
      </c>
      <c r="K569">
        <v>300688</v>
      </c>
      <c r="L569">
        <v>2608052</v>
      </c>
      <c r="M569">
        <v>10</v>
      </c>
      <c r="N569">
        <v>58</v>
      </c>
      <c r="O569">
        <v>0</v>
      </c>
      <c r="R569" t="s">
        <v>24</v>
      </c>
      <c r="S569" t="s">
        <v>299</v>
      </c>
      <c r="T569" t="s">
        <v>1861</v>
      </c>
    </row>
    <row r="570" spans="1:20" x14ac:dyDescent="0.3">
      <c r="A570" t="s">
        <v>220</v>
      </c>
      <c r="B570" t="s">
        <v>251</v>
      </c>
      <c r="C570" t="s">
        <v>296</v>
      </c>
      <c r="D570" t="s">
        <v>297</v>
      </c>
      <c r="E570">
        <v>2019</v>
      </c>
      <c r="F570">
        <v>5</v>
      </c>
      <c r="G570">
        <v>30</v>
      </c>
      <c r="H570">
        <v>1</v>
      </c>
      <c r="I570" t="s">
        <v>257</v>
      </c>
      <c r="J570">
        <v>3</v>
      </c>
      <c r="K570">
        <v>300424</v>
      </c>
      <c r="L570">
        <v>2608068</v>
      </c>
      <c r="M570">
        <v>11</v>
      </c>
      <c r="N570">
        <v>5</v>
      </c>
      <c r="O570">
        <v>0</v>
      </c>
      <c r="R570" t="s">
        <v>24</v>
      </c>
      <c r="S570" t="s">
        <v>300</v>
      </c>
      <c r="T570" t="s">
        <v>1861</v>
      </c>
    </row>
    <row r="571" spans="1:20" x14ac:dyDescent="0.3">
      <c r="A571" t="s">
        <v>220</v>
      </c>
      <c r="B571" t="s">
        <v>251</v>
      </c>
      <c r="C571" t="s">
        <v>296</v>
      </c>
      <c r="D571" t="s">
        <v>297</v>
      </c>
      <c r="E571">
        <v>2019</v>
      </c>
      <c r="F571">
        <v>5</v>
      </c>
      <c r="G571">
        <v>30</v>
      </c>
      <c r="H571">
        <v>1</v>
      </c>
      <c r="I571" t="s">
        <v>257</v>
      </c>
      <c r="J571">
        <v>4</v>
      </c>
      <c r="K571">
        <v>300403</v>
      </c>
      <c r="L571">
        <v>2607741</v>
      </c>
      <c r="M571">
        <v>11</v>
      </c>
      <c r="N571">
        <v>15</v>
      </c>
      <c r="O571">
        <v>0</v>
      </c>
      <c r="R571" t="s">
        <v>24</v>
      </c>
      <c r="S571" t="s">
        <v>301</v>
      </c>
      <c r="T571" t="s">
        <v>1861</v>
      </c>
    </row>
    <row r="572" spans="1:20" x14ac:dyDescent="0.3">
      <c r="A572" t="s">
        <v>220</v>
      </c>
      <c r="B572" t="s">
        <v>251</v>
      </c>
      <c r="C572" t="s">
        <v>296</v>
      </c>
      <c r="D572" t="s">
        <v>297</v>
      </c>
      <c r="E572">
        <v>2019</v>
      </c>
      <c r="F572">
        <v>5</v>
      </c>
      <c r="G572">
        <v>30</v>
      </c>
      <c r="H572">
        <v>1</v>
      </c>
      <c r="I572" t="s">
        <v>257</v>
      </c>
      <c r="J572">
        <v>5</v>
      </c>
      <c r="K572">
        <v>299969</v>
      </c>
      <c r="L572">
        <v>2607647</v>
      </c>
      <c r="M572">
        <v>11</v>
      </c>
      <c r="N572">
        <v>20</v>
      </c>
      <c r="O572">
        <v>0</v>
      </c>
      <c r="R572" t="s">
        <v>29</v>
      </c>
      <c r="S572" t="s">
        <v>302</v>
      </c>
      <c r="T572" t="s">
        <v>1861</v>
      </c>
    </row>
    <row r="573" spans="1:20" x14ac:dyDescent="0.3">
      <c r="A573" t="s">
        <v>220</v>
      </c>
      <c r="B573" t="s">
        <v>251</v>
      </c>
      <c r="C573" t="s">
        <v>296</v>
      </c>
      <c r="D573" t="s">
        <v>297</v>
      </c>
      <c r="E573">
        <v>2019</v>
      </c>
      <c r="F573">
        <v>5</v>
      </c>
      <c r="G573">
        <v>30</v>
      </c>
      <c r="H573">
        <v>1</v>
      </c>
      <c r="I573" t="s">
        <v>257</v>
      </c>
      <c r="J573">
        <v>6</v>
      </c>
      <c r="K573">
        <v>299720</v>
      </c>
      <c r="L573">
        <v>2607453</v>
      </c>
      <c r="M573">
        <v>11</v>
      </c>
      <c r="N573">
        <v>30</v>
      </c>
      <c r="O573">
        <v>0</v>
      </c>
      <c r="R573" t="s">
        <v>29</v>
      </c>
      <c r="S573" t="s">
        <v>303</v>
      </c>
      <c r="T573" t="s">
        <v>1861</v>
      </c>
    </row>
    <row r="574" spans="1:20" x14ac:dyDescent="0.3">
      <c r="A574" t="s">
        <v>220</v>
      </c>
      <c r="B574" t="s">
        <v>251</v>
      </c>
      <c r="C574" t="s">
        <v>304</v>
      </c>
      <c r="D574" t="s">
        <v>305</v>
      </c>
      <c r="E574">
        <v>2019</v>
      </c>
      <c r="F574">
        <v>5</v>
      </c>
      <c r="G574">
        <v>30</v>
      </c>
      <c r="H574">
        <v>1</v>
      </c>
      <c r="I574" t="s">
        <v>257</v>
      </c>
      <c r="J574">
        <v>1</v>
      </c>
      <c r="K574">
        <v>306829</v>
      </c>
      <c r="L574">
        <v>2627672</v>
      </c>
      <c r="M574">
        <v>14</v>
      </c>
      <c r="N574">
        <v>50</v>
      </c>
      <c r="O574">
        <v>0</v>
      </c>
      <c r="R574" t="s">
        <v>24</v>
      </c>
      <c r="S574" t="s">
        <v>306</v>
      </c>
      <c r="T574" t="s">
        <v>1861</v>
      </c>
    </row>
    <row r="575" spans="1:20" x14ac:dyDescent="0.3">
      <c r="A575" t="s">
        <v>220</v>
      </c>
      <c r="B575" t="s">
        <v>251</v>
      </c>
      <c r="C575" t="s">
        <v>304</v>
      </c>
      <c r="D575" t="s">
        <v>305</v>
      </c>
      <c r="E575">
        <v>2019</v>
      </c>
      <c r="F575">
        <v>5</v>
      </c>
      <c r="G575">
        <v>30</v>
      </c>
      <c r="H575">
        <v>1</v>
      </c>
      <c r="I575" t="s">
        <v>257</v>
      </c>
      <c r="J575">
        <v>2</v>
      </c>
      <c r="K575">
        <v>306623</v>
      </c>
      <c r="L575">
        <v>2627607</v>
      </c>
      <c r="M575">
        <v>15</v>
      </c>
      <c r="N575">
        <v>0</v>
      </c>
      <c r="O575">
        <v>0</v>
      </c>
      <c r="R575" t="s">
        <v>24</v>
      </c>
      <c r="S575" t="s">
        <v>307</v>
      </c>
      <c r="T575" t="s">
        <v>1861</v>
      </c>
    </row>
    <row r="576" spans="1:20" x14ac:dyDescent="0.3">
      <c r="A576" t="s">
        <v>220</v>
      </c>
      <c r="B576" t="s">
        <v>251</v>
      </c>
      <c r="C576" t="s">
        <v>304</v>
      </c>
      <c r="D576" t="s">
        <v>305</v>
      </c>
      <c r="E576">
        <v>2019</v>
      </c>
      <c r="F576">
        <v>5</v>
      </c>
      <c r="G576">
        <v>30</v>
      </c>
      <c r="H576">
        <v>1</v>
      </c>
      <c r="I576" t="s">
        <v>257</v>
      </c>
      <c r="J576">
        <v>3</v>
      </c>
      <c r="K576">
        <v>306383</v>
      </c>
      <c r="L576">
        <v>2627904</v>
      </c>
      <c r="M576">
        <v>15</v>
      </c>
      <c r="N576">
        <v>8</v>
      </c>
      <c r="O576">
        <v>0</v>
      </c>
      <c r="R576" t="s">
        <v>24</v>
      </c>
      <c r="S576" t="s">
        <v>308</v>
      </c>
      <c r="T576" t="s">
        <v>1861</v>
      </c>
    </row>
    <row r="577" spans="1:20" x14ac:dyDescent="0.3">
      <c r="A577" t="s">
        <v>220</v>
      </c>
      <c r="B577" t="s">
        <v>251</v>
      </c>
      <c r="C577" t="s">
        <v>304</v>
      </c>
      <c r="D577" t="s">
        <v>305</v>
      </c>
      <c r="E577">
        <v>2019</v>
      </c>
      <c r="F577">
        <v>5</v>
      </c>
      <c r="G577">
        <v>30</v>
      </c>
      <c r="H577">
        <v>1</v>
      </c>
      <c r="I577" t="s">
        <v>257</v>
      </c>
      <c r="J577">
        <v>4</v>
      </c>
      <c r="K577">
        <v>306349</v>
      </c>
      <c r="L577">
        <v>2627558</v>
      </c>
      <c r="M577">
        <v>15</v>
      </c>
      <c r="N577">
        <v>18</v>
      </c>
      <c r="O577">
        <v>0</v>
      </c>
      <c r="R577" t="s">
        <v>24</v>
      </c>
      <c r="S577" t="s">
        <v>309</v>
      </c>
      <c r="T577" t="s">
        <v>1861</v>
      </c>
    </row>
    <row r="578" spans="1:20" x14ac:dyDescent="0.3">
      <c r="A578" t="s">
        <v>220</v>
      </c>
      <c r="B578" t="s">
        <v>251</v>
      </c>
      <c r="C578" t="s">
        <v>304</v>
      </c>
      <c r="D578" t="s">
        <v>305</v>
      </c>
      <c r="E578">
        <v>2019</v>
      </c>
      <c r="F578">
        <v>5</v>
      </c>
      <c r="G578">
        <v>30</v>
      </c>
      <c r="H578">
        <v>1</v>
      </c>
      <c r="I578" t="s">
        <v>257</v>
      </c>
      <c r="J578">
        <v>5</v>
      </c>
      <c r="K578">
        <v>305997</v>
      </c>
      <c r="L578">
        <v>2627232</v>
      </c>
      <c r="M578">
        <v>15</v>
      </c>
      <c r="N578">
        <v>26</v>
      </c>
      <c r="O578">
        <v>0</v>
      </c>
      <c r="R578" t="s">
        <v>29</v>
      </c>
      <c r="S578" t="s">
        <v>310</v>
      </c>
      <c r="T578" t="s">
        <v>1861</v>
      </c>
    </row>
    <row r="579" spans="1:20" x14ac:dyDescent="0.3">
      <c r="A579" t="s">
        <v>220</v>
      </c>
      <c r="B579" t="s">
        <v>251</v>
      </c>
      <c r="C579" t="s">
        <v>304</v>
      </c>
      <c r="D579" t="s">
        <v>305</v>
      </c>
      <c r="E579">
        <v>2019</v>
      </c>
      <c r="F579">
        <v>5</v>
      </c>
      <c r="G579">
        <v>30</v>
      </c>
      <c r="H579">
        <v>1</v>
      </c>
      <c r="I579" t="s">
        <v>257</v>
      </c>
      <c r="J579">
        <v>6</v>
      </c>
      <c r="K579">
        <v>305575</v>
      </c>
      <c r="L579">
        <v>2627106</v>
      </c>
      <c r="M579">
        <v>15</v>
      </c>
      <c r="N579">
        <v>40</v>
      </c>
      <c r="O579">
        <v>0</v>
      </c>
      <c r="R579" t="s">
        <v>241</v>
      </c>
      <c r="S579" t="s">
        <v>311</v>
      </c>
      <c r="T579" t="s">
        <v>1863</v>
      </c>
    </row>
    <row r="580" spans="1:20" x14ac:dyDescent="0.3">
      <c r="A580" t="s">
        <v>220</v>
      </c>
      <c r="B580" t="s">
        <v>251</v>
      </c>
      <c r="C580" t="s">
        <v>312</v>
      </c>
      <c r="D580" t="s">
        <v>313</v>
      </c>
      <c r="E580">
        <v>2019</v>
      </c>
      <c r="F580">
        <v>6</v>
      </c>
      <c r="G580">
        <v>4</v>
      </c>
      <c r="H580">
        <v>1</v>
      </c>
      <c r="I580" t="s">
        <v>314</v>
      </c>
      <c r="J580">
        <v>1</v>
      </c>
      <c r="K580">
        <v>288937</v>
      </c>
      <c r="L580">
        <v>2618275</v>
      </c>
      <c r="M580">
        <v>9</v>
      </c>
      <c r="N580">
        <v>17</v>
      </c>
      <c r="O580">
        <v>0</v>
      </c>
      <c r="R580" t="s">
        <v>24</v>
      </c>
      <c r="S580" t="s">
        <v>315</v>
      </c>
      <c r="T580" t="s">
        <v>1861</v>
      </c>
    </row>
    <row r="581" spans="1:20" x14ac:dyDescent="0.3">
      <c r="A581" t="s">
        <v>220</v>
      </c>
      <c r="B581" t="s">
        <v>251</v>
      </c>
      <c r="C581" t="s">
        <v>312</v>
      </c>
      <c r="D581" t="s">
        <v>313</v>
      </c>
      <c r="E581">
        <v>2019</v>
      </c>
      <c r="F581">
        <v>6</v>
      </c>
      <c r="G581">
        <v>4</v>
      </c>
      <c r="H581">
        <v>1</v>
      </c>
      <c r="I581" t="s">
        <v>314</v>
      </c>
      <c r="J581">
        <v>2</v>
      </c>
      <c r="K581">
        <v>288637</v>
      </c>
      <c r="L581">
        <v>2618284</v>
      </c>
      <c r="M581">
        <v>9</v>
      </c>
      <c r="N581">
        <v>25</v>
      </c>
      <c r="O581">
        <v>0</v>
      </c>
      <c r="R581" t="s">
        <v>24</v>
      </c>
      <c r="T581" t="s">
        <v>1861</v>
      </c>
    </row>
    <row r="582" spans="1:20" x14ac:dyDescent="0.3">
      <c r="A582" t="s">
        <v>220</v>
      </c>
      <c r="B582" t="s">
        <v>251</v>
      </c>
      <c r="C582" t="s">
        <v>312</v>
      </c>
      <c r="D582" t="s">
        <v>313</v>
      </c>
      <c r="E582">
        <v>2019</v>
      </c>
      <c r="F582">
        <v>6</v>
      </c>
      <c r="G582">
        <v>4</v>
      </c>
      <c r="H582">
        <v>1</v>
      </c>
      <c r="I582" t="s">
        <v>314</v>
      </c>
      <c r="J582">
        <v>3</v>
      </c>
      <c r="K582">
        <v>288221</v>
      </c>
      <c r="L582">
        <v>2618552</v>
      </c>
      <c r="M582">
        <v>9</v>
      </c>
      <c r="N582">
        <v>35</v>
      </c>
      <c r="O582">
        <v>0</v>
      </c>
      <c r="R582" t="s">
        <v>24</v>
      </c>
      <c r="T582" t="s">
        <v>1861</v>
      </c>
    </row>
    <row r="583" spans="1:20" x14ac:dyDescent="0.3">
      <c r="A583" t="s">
        <v>220</v>
      </c>
      <c r="B583" t="s">
        <v>251</v>
      </c>
      <c r="C583" t="s">
        <v>312</v>
      </c>
      <c r="D583" t="s">
        <v>313</v>
      </c>
      <c r="E583">
        <v>2019</v>
      </c>
      <c r="F583">
        <v>6</v>
      </c>
      <c r="G583">
        <v>4</v>
      </c>
      <c r="H583">
        <v>1</v>
      </c>
      <c r="I583" t="s">
        <v>314</v>
      </c>
      <c r="J583">
        <v>4</v>
      </c>
      <c r="K583">
        <v>287930</v>
      </c>
      <c r="L583">
        <v>2618815</v>
      </c>
      <c r="M583">
        <v>9</v>
      </c>
      <c r="N583">
        <v>47</v>
      </c>
      <c r="O583">
        <v>0</v>
      </c>
      <c r="R583" t="s">
        <v>24</v>
      </c>
      <c r="S583" t="s">
        <v>316</v>
      </c>
      <c r="T583" t="s">
        <v>1861</v>
      </c>
    </row>
    <row r="584" spans="1:20" x14ac:dyDescent="0.3">
      <c r="A584" t="s">
        <v>220</v>
      </c>
      <c r="B584" t="s">
        <v>251</v>
      </c>
      <c r="C584" t="s">
        <v>312</v>
      </c>
      <c r="D584" t="s">
        <v>313</v>
      </c>
      <c r="E584">
        <v>2019</v>
      </c>
      <c r="F584">
        <v>6</v>
      </c>
      <c r="G584">
        <v>4</v>
      </c>
      <c r="H584">
        <v>1</v>
      </c>
      <c r="I584" t="s">
        <v>314</v>
      </c>
      <c r="J584">
        <v>5</v>
      </c>
      <c r="K584">
        <v>288120</v>
      </c>
      <c r="L584">
        <v>2618078</v>
      </c>
      <c r="M584">
        <v>9</v>
      </c>
      <c r="N584">
        <v>56</v>
      </c>
      <c r="O584">
        <v>0</v>
      </c>
      <c r="R584" t="s">
        <v>24</v>
      </c>
      <c r="S584" t="s">
        <v>317</v>
      </c>
      <c r="T584" t="s">
        <v>1861</v>
      </c>
    </row>
    <row r="585" spans="1:20" x14ac:dyDescent="0.3">
      <c r="A585" t="s">
        <v>220</v>
      </c>
      <c r="B585" t="s">
        <v>251</v>
      </c>
      <c r="C585" t="s">
        <v>312</v>
      </c>
      <c r="D585" t="s">
        <v>313</v>
      </c>
      <c r="E585">
        <v>2019</v>
      </c>
      <c r="F585">
        <v>6</v>
      </c>
      <c r="G585">
        <v>4</v>
      </c>
      <c r="H585">
        <v>1</v>
      </c>
      <c r="I585" t="s">
        <v>314</v>
      </c>
      <c r="J585">
        <v>6</v>
      </c>
      <c r="K585">
        <v>287688</v>
      </c>
      <c r="L585">
        <v>2618213</v>
      </c>
      <c r="M585">
        <v>10</v>
      </c>
      <c r="N585">
        <v>12</v>
      </c>
      <c r="O585">
        <v>0</v>
      </c>
      <c r="R585" t="s">
        <v>24</v>
      </c>
      <c r="S585" t="s">
        <v>318</v>
      </c>
      <c r="T585" t="s">
        <v>1861</v>
      </c>
    </row>
    <row r="586" spans="1:20" x14ac:dyDescent="0.3">
      <c r="A586" t="s">
        <v>220</v>
      </c>
      <c r="B586" t="s">
        <v>251</v>
      </c>
      <c r="C586" t="s">
        <v>319</v>
      </c>
      <c r="D586" t="s">
        <v>320</v>
      </c>
      <c r="E586">
        <v>2019</v>
      </c>
      <c r="F586">
        <v>6</v>
      </c>
      <c r="G586">
        <v>4</v>
      </c>
      <c r="H586">
        <v>1</v>
      </c>
      <c r="I586" t="s">
        <v>314</v>
      </c>
      <c r="J586">
        <v>1</v>
      </c>
      <c r="K586">
        <v>285955</v>
      </c>
      <c r="L586">
        <v>2618653</v>
      </c>
      <c r="M586">
        <v>10</v>
      </c>
      <c r="N586">
        <v>42</v>
      </c>
      <c r="O586">
        <v>0</v>
      </c>
      <c r="R586" t="s">
        <v>52</v>
      </c>
      <c r="S586" t="s">
        <v>321</v>
      </c>
      <c r="T586" t="s">
        <v>1870</v>
      </c>
    </row>
    <row r="587" spans="1:20" x14ac:dyDescent="0.3">
      <c r="A587" t="s">
        <v>220</v>
      </c>
      <c r="B587" t="s">
        <v>251</v>
      </c>
      <c r="C587" t="s">
        <v>319</v>
      </c>
      <c r="D587" t="s">
        <v>320</v>
      </c>
      <c r="E587">
        <v>2019</v>
      </c>
      <c r="F587">
        <v>6</v>
      </c>
      <c r="G587">
        <v>4</v>
      </c>
      <c r="H587">
        <v>1</v>
      </c>
      <c r="I587" t="s">
        <v>314</v>
      </c>
      <c r="J587">
        <v>2</v>
      </c>
      <c r="K587">
        <v>286197</v>
      </c>
      <c r="L587">
        <v>2618821</v>
      </c>
      <c r="M587">
        <v>10</v>
      </c>
      <c r="N587">
        <v>52</v>
      </c>
      <c r="O587">
        <v>0</v>
      </c>
      <c r="R587" t="s">
        <v>52</v>
      </c>
      <c r="S587" t="s">
        <v>322</v>
      </c>
      <c r="T587" t="s">
        <v>1870</v>
      </c>
    </row>
    <row r="588" spans="1:20" x14ac:dyDescent="0.3">
      <c r="A588" t="s">
        <v>220</v>
      </c>
      <c r="B588" t="s">
        <v>251</v>
      </c>
      <c r="C588" t="s">
        <v>319</v>
      </c>
      <c r="D588" t="s">
        <v>320</v>
      </c>
      <c r="E588">
        <v>2019</v>
      </c>
      <c r="F588">
        <v>6</v>
      </c>
      <c r="G588">
        <v>4</v>
      </c>
      <c r="H588">
        <v>1</v>
      </c>
      <c r="I588" t="s">
        <v>314</v>
      </c>
      <c r="J588">
        <v>3</v>
      </c>
      <c r="K588">
        <v>286399</v>
      </c>
      <c r="L588">
        <v>2619249</v>
      </c>
      <c r="M588">
        <v>11</v>
      </c>
      <c r="N588">
        <v>1</v>
      </c>
      <c r="O588">
        <v>0</v>
      </c>
      <c r="R588" t="s">
        <v>52</v>
      </c>
      <c r="T588" t="s">
        <v>1870</v>
      </c>
    </row>
    <row r="589" spans="1:20" x14ac:dyDescent="0.3">
      <c r="A589" t="s">
        <v>220</v>
      </c>
      <c r="B589" t="s">
        <v>251</v>
      </c>
      <c r="C589" t="s">
        <v>319</v>
      </c>
      <c r="D589" t="s">
        <v>320</v>
      </c>
      <c r="E589">
        <v>2019</v>
      </c>
      <c r="F589">
        <v>6</v>
      </c>
      <c r="G589">
        <v>4</v>
      </c>
      <c r="H589">
        <v>1</v>
      </c>
      <c r="I589" t="s">
        <v>314</v>
      </c>
      <c r="J589">
        <v>4</v>
      </c>
      <c r="K589">
        <v>286568</v>
      </c>
      <c r="L589">
        <v>2619137</v>
      </c>
      <c r="M589">
        <v>11</v>
      </c>
      <c r="N589">
        <v>8</v>
      </c>
      <c r="O589">
        <v>0</v>
      </c>
      <c r="R589" t="s">
        <v>30</v>
      </c>
      <c r="S589" t="s">
        <v>323</v>
      </c>
      <c r="T589" t="s">
        <v>1864</v>
      </c>
    </row>
    <row r="590" spans="1:20" x14ac:dyDescent="0.3">
      <c r="A590" t="s">
        <v>220</v>
      </c>
      <c r="B590" t="s">
        <v>251</v>
      </c>
      <c r="C590" t="s">
        <v>319</v>
      </c>
      <c r="D590" t="s">
        <v>320</v>
      </c>
      <c r="E590">
        <v>2019</v>
      </c>
      <c r="F590">
        <v>6</v>
      </c>
      <c r="G590">
        <v>4</v>
      </c>
      <c r="H590">
        <v>1</v>
      </c>
      <c r="I590" t="s">
        <v>314</v>
      </c>
      <c r="J590">
        <v>5</v>
      </c>
      <c r="K590">
        <v>286538</v>
      </c>
      <c r="L590">
        <v>2619426</v>
      </c>
      <c r="M590">
        <v>11</v>
      </c>
      <c r="N590">
        <v>17</v>
      </c>
      <c r="O590">
        <v>0</v>
      </c>
      <c r="R590" t="s">
        <v>30</v>
      </c>
      <c r="S590" t="s">
        <v>324</v>
      </c>
      <c r="T590" t="s">
        <v>1861</v>
      </c>
    </row>
    <row r="591" spans="1:20" x14ac:dyDescent="0.3">
      <c r="A591" t="s">
        <v>220</v>
      </c>
      <c r="B591" t="s">
        <v>251</v>
      </c>
      <c r="C591" t="s">
        <v>319</v>
      </c>
      <c r="D591" t="s">
        <v>320</v>
      </c>
      <c r="E591">
        <v>2019</v>
      </c>
      <c r="F591">
        <v>6</v>
      </c>
      <c r="G591">
        <v>4</v>
      </c>
      <c r="H591">
        <v>1</v>
      </c>
      <c r="I591" t="s">
        <v>314</v>
      </c>
      <c r="J591">
        <v>6</v>
      </c>
      <c r="K591">
        <v>286721</v>
      </c>
      <c r="L591">
        <v>2618927</v>
      </c>
      <c r="M591">
        <v>11</v>
      </c>
      <c r="N591">
        <v>31</v>
      </c>
      <c r="O591">
        <v>0</v>
      </c>
      <c r="R591" t="s">
        <v>30</v>
      </c>
      <c r="T591" t="s">
        <v>1864</v>
      </c>
    </row>
    <row r="592" spans="1:20" x14ac:dyDescent="0.3">
      <c r="A592" t="s">
        <v>220</v>
      </c>
      <c r="B592" t="s">
        <v>251</v>
      </c>
      <c r="C592" t="s">
        <v>325</v>
      </c>
      <c r="D592" t="s">
        <v>326</v>
      </c>
      <c r="E592">
        <v>2019</v>
      </c>
      <c r="F592">
        <v>6</v>
      </c>
      <c r="G592">
        <v>6</v>
      </c>
      <c r="H592">
        <v>1</v>
      </c>
      <c r="I592" t="s">
        <v>327</v>
      </c>
      <c r="J592">
        <v>1</v>
      </c>
      <c r="K592">
        <v>287030</v>
      </c>
      <c r="L592">
        <v>2624217</v>
      </c>
      <c r="M592">
        <v>9</v>
      </c>
      <c r="N592">
        <v>47</v>
      </c>
      <c r="O592">
        <v>0</v>
      </c>
      <c r="R592" t="s">
        <v>24</v>
      </c>
      <c r="S592" t="s">
        <v>328</v>
      </c>
      <c r="T592" t="s">
        <v>1861</v>
      </c>
    </row>
    <row r="593" spans="1:20" x14ac:dyDescent="0.3">
      <c r="A593" t="s">
        <v>220</v>
      </c>
      <c r="B593" t="s">
        <v>251</v>
      </c>
      <c r="C593" t="s">
        <v>325</v>
      </c>
      <c r="D593" t="s">
        <v>326</v>
      </c>
      <c r="E593">
        <v>2019</v>
      </c>
      <c r="F593">
        <v>6</v>
      </c>
      <c r="G593">
        <v>6</v>
      </c>
      <c r="H593">
        <v>1</v>
      </c>
      <c r="I593" t="s">
        <v>327</v>
      </c>
      <c r="J593">
        <v>2</v>
      </c>
      <c r="K593">
        <v>287266</v>
      </c>
      <c r="L593">
        <v>2624022</v>
      </c>
      <c r="M593">
        <v>10</v>
      </c>
      <c r="N593">
        <v>4</v>
      </c>
      <c r="O593">
        <v>0</v>
      </c>
      <c r="R593" t="s">
        <v>24</v>
      </c>
      <c r="S593" t="s">
        <v>329</v>
      </c>
      <c r="T593" t="s">
        <v>1861</v>
      </c>
    </row>
    <row r="594" spans="1:20" x14ac:dyDescent="0.3">
      <c r="A594" t="s">
        <v>220</v>
      </c>
      <c r="B594" t="s">
        <v>251</v>
      </c>
      <c r="C594" t="s">
        <v>325</v>
      </c>
      <c r="D594" t="s">
        <v>326</v>
      </c>
      <c r="E594">
        <v>2019</v>
      </c>
      <c r="F594">
        <v>6</v>
      </c>
      <c r="G594">
        <v>6</v>
      </c>
      <c r="H594">
        <v>1</v>
      </c>
      <c r="I594" t="s">
        <v>327</v>
      </c>
      <c r="J594">
        <v>3</v>
      </c>
      <c r="K594">
        <v>287559</v>
      </c>
      <c r="L594">
        <v>2623959</v>
      </c>
      <c r="M594">
        <v>10</v>
      </c>
      <c r="N594">
        <v>18</v>
      </c>
      <c r="O594">
        <v>0</v>
      </c>
      <c r="R594" t="s">
        <v>24</v>
      </c>
      <c r="T594" t="s">
        <v>1861</v>
      </c>
    </row>
    <row r="595" spans="1:20" x14ac:dyDescent="0.3">
      <c r="A595" t="s">
        <v>220</v>
      </c>
      <c r="B595" t="s">
        <v>251</v>
      </c>
      <c r="C595" t="s">
        <v>325</v>
      </c>
      <c r="D595" t="s">
        <v>326</v>
      </c>
      <c r="E595">
        <v>2019</v>
      </c>
      <c r="F595">
        <v>6</v>
      </c>
      <c r="G595">
        <v>6</v>
      </c>
      <c r="H595">
        <v>1</v>
      </c>
      <c r="I595" t="s">
        <v>327</v>
      </c>
      <c r="J595">
        <v>4</v>
      </c>
      <c r="K595">
        <v>287789</v>
      </c>
      <c r="L595">
        <v>2623874</v>
      </c>
      <c r="M595">
        <v>10</v>
      </c>
      <c r="N595">
        <v>30</v>
      </c>
      <c r="O595">
        <v>0</v>
      </c>
      <c r="R595" t="s">
        <v>24</v>
      </c>
      <c r="S595" t="s">
        <v>330</v>
      </c>
      <c r="T595" t="s">
        <v>1861</v>
      </c>
    </row>
    <row r="596" spans="1:20" x14ac:dyDescent="0.3">
      <c r="A596" t="s">
        <v>220</v>
      </c>
      <c r="B596" t="s">
        <v>251</v>
      </c>
      <c r="C596" t="s">
        <v>325</v>
      </c>
      <c r="D596" t="s">
        <v>326</v>
      </c>
      <c r="E596">
        <v>2019</v>
      </c>
      <c r="F596">
        <v>6</v>
      </c>
      <c r="G596">
        <v>6</v>
      </c>
      <c r="H596">
        <v>1</v>
      </c>
      <c r="I596" t="s">
        <v>327</v>
      </c>
      <c r="J596">
        <v>5</v>
      </c>
      <c r="K596">
        <v>287763</v>
      </c>
      <c r="L596">
        <v>2623463</v>
      </c>
      <c r="M596">
        <v>10</v>
      </c>
      <c r="N596">
        <v>45</v>
      </c>
      <c r="O596">
        <v>0</v>
      </c>
      <c r="R596" t="s">
        <v>24</v>
      </c>
      <c r="S596" t="s">
        <v>331</v>
      </c>
      <c r="T596" t="s">
        <v>1861</v>
      </c>
    </row>
    <row r="597" spans="1:20" x14ac:dyDescent="0.3">
      <c r="A597" t="s">
        <v>220</v>
      </c>
      <c r="B597" t="s">
        <v>251</v>
      </c>
      <c r="C597" t="s">
        <v>325</v>
      </c>
      <c r="D597" t="s">
        <v>326</v>
      </c>
      <c r="E597">
        <v>2019</v>
      </c>
      <c r="F597">
        <v>6</v>
      </c>
      <c r="G597">
        <v>6</v>
      </c>
      <c r="H597">
        <v>1</v>
      </c>
      <c r="I597" t="s">
        <v>327</v>
      </c>
      <c r="J597">
        <v>6</v>
      </c>
      <c r="K597">
        <v>288273</v>
      </c>
      <c r="L597">
        <v>2623383</v>
      </c>
      <c r="M597">
        <v>11</v>
      </c>
      <c r="N597">
        <v>0</v>
      </c>
      <c r="O597">
        <v>0</v>
      </c>
      <c r="R597" t="s">
        <v>24</v>
      </c>
      <c r="S597" t="s">
        <v>332</v>
      </c>
      <c r="T597" t="s">
        <v>1861</v>
      </c>
    </row>
    <row r="598" spans="1:20" x14ac:dyDescent="0.3">
      <c r="A598" t="s">
        <v>220</v>
      </c>
      <c r="B598" t="s">
        <v>251</v>
      </c>
      <c r="C598" t="s">
        <v>333</v>
      </c>
      <c r="D598" t="s">
        <v>334</v>
      </c>
      <c r="E598">
        <v>2019</v>
      </c>
      <c r="F598">
        <v>6</v>
      </c>
      <c r="G598">
        <v>24</v>
      </c>
      <c r="H598">
        <v>1</v>
      </c>
      <c r="I598" t="s">
        <v>335</v>
      </c>
      <c r="J598">
        <v>1</v>
      </c>
      <c r="K598">
        <v>290835</v>
      </c>
      <c r="L598">
        <v>2634411</v>
      </c>
      <c r="M598">
        <v>13</v>
      </c>
      <c r="N598">
        <v>20</v>
      </c>
      <c r="O598">
        <v>0</v>
      </c>
      <c r="R598" t="s">
        <v>30</v>
      </c>
      <c r="S598" t="s">
        <v>336</v>
      </c>
      <c r="T598" t="s">
        <v>1861</v>
      </c>
    </row>
    <row r="599" spans="1:20" x14ac:dyDescent="0.3">
      <c r="A599" t="s">
        <v>220</v>
      </c>
      <c r="B599" t="s">
        <v>251</v>
      </c>
      <c r="C599" t="s">
        <v>333</v>
      </c>
      <c r="D599" t="s">
        <v>334</v>
      </c>
      <c r="E599">
        <v>2019</v>
      </c>
      <c r="F599">
        <v>6</v>
      </c>
      <c r="G599">
        <v>24</v>
      </c>
      <c r="H599">
        <v>1</v>
      </c>
      <c r="I599" t="s">
        <v>335</v>
      </c>
      <c r="J599">
        <v>2</v>
      </c>
      <c r="K599">
        <v>291086</v>
      </c>
      <c r="L599">
        <v>2634563</v>
      </c>
      <c r="M599">
        <v>13</v>
      </c>
      <c r="N599">
        <v>35</v>
      </c>
      <c r="O599">
        <v>0</v>
      </c>
      <c r="R599" t="s">
        <v>30</v>
      </c>
      <c r="S599" t="s">
        <v>337</v>
      </c>
      <c r="T599" t="s">
        <v>1861</v>
      </c>
    </row>
    <row r="600" spans="1:20" x14ac:dyDescent="0.3">
      <c r="A600" t="s">
        <v>220</v>
      </c>
      <c r="B600" t="s">
        <v>251</v>
      </c>
      <c r="C600" t="s">
        <v>333</v>
      </c>
      <c r="D600" t="s">
        <v>334</v>
      </c>
      <c r="E600">
        <v>2019</v>
      </c>
      <c r="F600">
        <v>6</v>
      </c>
      <c r="G600">
        <v>24</v>
      </c>
      <c r="H600">
        <v>1</v>
      </c>
      <c r="I600" t="s">
        <v>335</v>
      </c>
      <c r="J600">
        <v>3</v>
      </c>
      <c r="K600">
        <v>291371</v>
      </c>
      <c r="L600">
        <v>2634817</v>
      </c>
      <c r="M600">
        <v>13</v>
      </c>
      <c r="N600">
        <v>42</v>
      </c>
      <c r="O600">
        <v>0</v>
      </c>
      <c r="R600" t="s">
        <v>30</v>
      </c>
      <c r="S600" t="s">
        <v>338</v>
      </c>
      <c r="T600" t="s">
        <v>1861</v>
      </c>
    </row>
    <row r="601" spans="1:20" x14ac:dyDescent="0.3">
      <c r="A601" t="s">
        <v>220</v>
      </c>
      <c r="B601" t="s">
        <v>251</v>
      </c>
      <c r="C601" t="s">
        <v>333</v>
      </c>
      <c r="D601" t="s">
        <v>334</v>
      </c>
      <c r="E601">
        <v>2019</v>
      </c>
      <c r="F601">
        <v>6</v>
      </c>
      <c r="G601">
        <v>24</v>
      </c>
      <c r="H601">
        <v>1</v>
      </c>
      <c r="I601" t="s">
        <v>335</v>
      </c>
      <c r="J601">
        <v>4</v>
      </c>
      <c r="K601">
        <v>291152</v>
      </c>
      <c r="L601">
        <v>2634838</v>
      </c>
      <c r="M601">
        <v>13</v>
      </c>
      <c r="N601">
        <v>53</v>
      </c>
      <c r="O601">
        <v>0</v>
      </c>
      <c r="R601" t="s">
        <v>24</v>
      </c>
      <c r="S601" t="s">
        <v>339</v>
      </c>
      <c r="T601" t="s">
        <v>1861</v>
      </c>
    </row>
    <row r="602" spans="1:20" x14ac:dyDescent="0.3">
      <c r="A602" t="s">
        <v>220</v>
      </c>
      <c r="B602" t="s">
        <v>251</v>
      </c>
      <c r="C602" t="s">
        <v>333</v>
      </c>
      <c r="D602" t="s">
        <v>334</v>
      </c>
      <c r="E602">
        <v>2019</v>
      </c>
      <c r="F602">
        <v>6</v>
      </c>
      <c r="G602">
        <v>24</v>
      </c>
      <c r="H602">
        <v>1</v>
      </c>
      <c r="I602" t="s">
        <v>335</v>
      </c>
      <c r="J602">
        <v>5</v>
      </c>
      <c r="K602">
        <v>291446</v>
      </c>
      <c r="L602">
        <v>2635096</v>
      </c>
      <c r="M602">
        <v>14</v>
      </c>
      <c r="N602">
        <v>6</v>
      </c>
      <c r="O602">
        <v>0</v>
      </c>
      <c r="R602" t="s">
        <v>24</v>
      </c>
      <c r="S602" t="s">
        <v>340</v>
      </c>
      <c r="T602" t="s">
        <v>1861</v>
      </c>
    </row>
    <row r="603" spans="1:20" x14ac:dyDescent="0.3">
      <c r="A603" t="s">
        <v>220</v>
      </c>
      <c r="B603" t="s">
        <v>251</v>
      </c>
      <c r="C603" t="s">
        <v>333</v>
      </c>
      <c r="D603" t="s">
        <v>334</v>
      </c>
      <c r="E603">
        <v>2019</v>
      </c>
      <c r="F603">
        <v>6</v>
      </c>
      <c r="G603">
        <v>24</v>
      </c>
      <c r="H603">
        <v>1</v>
      </c>
      <c r="I603" t="s">
        <v>335</v>
      </c>
      <c r="J603">
        <v>6</v>
      </c>
      <c r="K603">
        <v>291626</v>
      </c>
      <c r="L603">
        <v>2635358</v>
      </c>
      <c r="M603">
        <v>14</v>
      </c>
      <c r="N603">
        <v>23</v>
      </c>
      <c r="O603">
        <v>0</v>
      </c>
      <c r="R603" t="s">
        <v>24</v>
      </c>
      <c r="S603" t="s">
        <v>341</v>
      </c>
      <c r="T603" t="s">
        <v>1861</v>
      </c>
    </row>
    <row r="604" spans="1:20" x14ac:dyDescent="0.3">
      <c r="A604" t="s">
        <v>220</v>
      </c>
      <c r="B604" t="s">
        <v>251</v>
      </c>
      <c r="C604" t="s">
        <v>342</v>
      </c>
      <c r="D604" t="s">
        <v>343</v>
      </c>
      <c r="E604">
        <v>2019</v>
      </c>
      <c r="F604">
        <v>6</v>
      </c>
      <c r="G604">
        <v>24</v>
      </c>
      <c r="H604">
        <v>1</v>
      </c>
      <c r="I604" t="s">
        <v>335</v>
      </c>
      <c r="J604">
        <v>1</v>
      </c>
      <c r="K604">
        <v>289735</v>
      </c>
      <c r="L604">
        <v>2635170</v>
      </c>
      <c r="M604">
        <v>12</v>
      </c>
      <c r="N604">
        <v>18</v>
      </c>
      <c r="O604">
        <v>0</v>
      </c>
      <c r="R604" t="s">
        <v>24</v>
      </c>
      <c r="S604" t="s">
        <v>344</v>
      </c>
      <c r="T604" t="s">
        <v>1861</v>
      </c>
    </row>
    <row r="605" spans="1:20" x14ac:dyDescent="0.3">
      <c r="A605" t="s">
        <v>220</v>
      </c>
      <c r="B605" t="s">
        <v>251</v>
      </c>
      <c r="C605" t="s">
        <v>342</v>
      </c>
      <c r="D605" t="s">
        <v>343</v>
      </c>
      <c r="E605">
        <v>2019</v>
      </c>
      <c r="F605">
        <v>6</v>
      </c>
      <c r="G605">
        <v>24</v>
      </c>
      <c r="H605">
        <v>1</v>
      </c>
      <c r="I605" t="s">
        <v>335</v>
      </c>
      <c r="J605">
        <v>2</v>
      </c>
      <c r="K605">
        <v>289933</v>
      </c>
      <c r="L605">
        <v>2635008</v>
      </c>
      <c r="M605">
        <v>12</v>
      </c>
      <c r="N605">
        <v>26</v>
      </c>
      <c r="O605">
        <v>0</v>
      </c>
      <c r="R605" t="s">
        <v>24</v>
      </c>
      <c r="S605" t="s">
        <v>345</v>
      </c>
      <c r="T605" t="s">
        <v>1861</v>
      </c>
    </row>
    <row r="606" spans="1:20" x14ac:dyDescent="0.3">
      <c r="A606" t="s">
        <v>220</v>
      </c>
      <c r="B606" t="s">
        <v>251</v>
      </c>
      <c r="C606" t="s">
        <v>342</v>
      </c>
      <c r="D606" t="s">
        <v>343</v>
      </c>
      <c r="E606">
        <v>2019</v>
      </c>
      <c r="F606">
        <v>6</v>
      </c>
      <c r="G606">
        <v>24</v>
      </c>
      <c r="H606">
        <v>1</v>
      </c>
      <c r="I606" t="s">
        <v>335</v>
      </c>
      <c r="J606">
        <v>3</v>
      </c>
      <c r="K606">
        <v>290142</v>
      </c>
      <c r="L606">
        <v>2634951</v>
      </c>
      <c r="M606">
        <v>12</v>
      </c>
      <c r="N606">
        <v>36</v>
      </c>
      <c r="O606">
        <v>0</v>
      </c>
      <c r="R606" t="s">
        <v>30</v>
      </c>
      <c r="S606" t="s">
        <v>346</v>
      </c>
      <c r="T606" t="s">
        <v>1861</v>
      </c>
    </row>
    <row r="607" spans="1:20" x14ac:dyDescent="0.3">
      <c r="A607" t="s">
        <v>220</v>
      </c>
      <c r="B607" t="s">
        <v>251</v>
      </c>
      <c r="C607" t="s">
        <v>342</v>
      </c>
      <c r="D607" t="s">
        <v>343</v>
      </c>
      <c r="E607">
        <v>2019</v>
      </c>
      <c r="F607">
        <v>6</v>
      </c>
      <c r="G607">
        <v>24</v>
      </c>
      <c r="H607">
        <v>1</v>
      </c>
      <c r="I607" t="s">
        <v>335</v>
      </c>
      <c r="J607">
        <v>4</v>
      </c>
      <c r="K607">
        <v>290298</v>
      </c>
      <c r="L607">
        <v>2634812</v>
      </c>
      <c r="M607">
        <v>12</v>
      </c>
      <c r="N607">
        <v>45</v>
      </c>
      <c r="O607">
        <v>0</v>
      </c>
      <c r="R607" t="s">
        <v>30</v>
      </c>
      <c r="S607" t="s">
        <v>347</v>
      </c>
      <c r="T607" t="s">
        <v>1861</v>
      </c>
    </row>
    <row r="608" spans="1:20" x14ac:dyDescent="0.3">
      <c r="A608" t="s">
        <v>220</v>
      </c>
      <c r="B608" t="s">
        <v>251</v>
      </c>
      <c r="C608" t="s">
        <v>342</v>
      </c>
      <c r="D608" t="s">
        <v>343</v>
      </c>
      <c r="E608">
        <v>2019</v>
      </c>
      <c r="F608">
        <v>6</v>
      </c>
      <c r="G608">
        <v>24</v>
      </c>
      <c r="H608">
        <v>1</v>
      </c>
      <c r="I608" t="s">
        <v>335</v>
      </c>
      <c r="J608">
        <v>5</v>
      </c>
      <c r="K608">
        <v>290481</v>
      </c>
      <c r="L608">
        <v>2634641</v>
      </c>
      <c r="M608">
        <v>12</v>
      </c>
      <c r="N608">
        <v>52</v>
      </c>
      <c r="O608">
        <v>0</v>
      </c>
      <c r="R608" t="s">
        <v>30</v>
      </c>
      <c r="S608" t="s">
        <v>348</v>
      </c>
      <c r="T608" t="s">
        <v>1861</v>
      </c>
    </row>
    <row r="609" spans="1:20" x14ac:dyDescent="0.3">
      <c r="A609" t="s">
        <v>220</v>
      </c>
      <c r="B609" t="s">
        <v>251</v>
      </c>
      <c r="C609" t="s">
        <v>342</v>
      </c>
      <c r="D609" t="s">
        <v>343</v>
      </c>
      <c r="E609">
        <v>2019</v>
      </c>
      <c r="F609">
        <v>6</v>
      </c>
      <c r="G609">
        <v>24</v>
      </c>
      <c r="H609">
        <v>1</v>
      </c>
      <c r="I609" t="s">
        <v>335</v>
      </c>
      <c r="J609">
        <v>6</v>
      </c>
      <c r="K609">
        <v>290268</v>
      </c>
      <c r="L609">
        <v>2635194</v>
      </c>
      <c r="M609">
        <v>13</v>
      </c>
      <c r="N609">
        <v>4</v>
      </c>
      <c r="O609">
        <v>0</v>
      </c>
      <c r="R609" t="s">
        <v>30</v>
      </c>
      <c r="T609" t="s">
        <v>1870</v>
      </c>
    </row>
    <row r="610" spans="1:20" x14ac:dyDescent="0.3">
      <c r="A610" t="s">
        <v>220</v>
      </c>
      <c r="B610" t="s">
        <v>251</v>
      </c>
      <c r="C610" t="s">
        <v>349</v>
      </c>
      <c r="D610" t="s">
        <v>350</v>
      </c>
      <c r="E610">
        <v>2019</v>
      </c>
      <c r="F610">
        <v>7</v>
      </c>
      <c r="G610">
        <v>27</v>
      </c>
      <c r="H610">
        <v>1</v>
      </c>
      <c r="I610" t="s">
        <v>351</v>
      </c>
      <c r="J610">
        <v>1</v>
      </c>
      <c r="K610">
        <v>285140</v>
      </c>
      <c r="L610">
        <v>2627212</v>
      </c>
      <c r="M610">
        <v>7</v>
      </c>
      <c r="N610">
        <v>28</v>
      </c>
      <c r="O610">
        <v>0</v>
      </c>
      <c r="R610" t="s">
        <v>30</v>
      </c>
      <c r="T610" t="s">
        <v>1861</v>
      </c>
    </row>
    <row r="611" spans="1:20" x14ac:dyDescent="0.3">
      <c r="A611" t="s">
        <v>220</v>
      </c>
      <c r="B611" t="s">
        <v>251</v>
      </c>
      <c r="C611" t="s">
        <v>349</v>
      </c>
      <c r="D611" t="s">
        <v>350</v>
      </c>
      <c r="E611">
        <v>2019</v>
      </c>
      <c r="F611">
        <v>7</v>
      </c>
      <c r="G611">
        <v>27</v>
      </c>
      <c r="H611">
        <v>1</v>
      </c>
      <c r="I611" t="s">
        <v>351</v>
      </c>
      <c r="J611">
        <v>2</v>
      </c>
      <c r="K611">
        <v>285175</v>
      </c>
      <c r="L611">
        <v>2627450</v>
      </c>
      <c r="M611">
        <v>7</v>
      </c>
      <c r="N611">
        <v>25</v>
      </c>
      <c r="O611">
        <v>0</v>
      </c>
      <c r="R611" t="s">
        <v>30</v>
      </c>
      <c r="T611" t="s">
        <v>1861</v>
      </c>
    </row>
    <row r="612" spans="1:20" x14ac:dyDescent="0.3">
      <c r="A612" t="s">
        <v>220</v>
      </c>
      <c r="B612" t="s">
        <v>251</v>
      </c>
      <c r="C612" t="s">
        <v>349</v>
      </c>
      <c r="D612" t="s">
        <v>350</v>
      </c>
      <c r="E612">
        <v>2019</v>
      </c>
      <c r="F612">
        <v>7</v>
      </c>
      <c r="G612">
        <v>27</v>
      </c>
      <c r="H612">
        <v>1</v>
      </c>
      <c r="I612" t="s">
        <v>351</v>
      </c>
      <c r="J612">
        <v>3</v>
      </c>
      <c r="K612">
        <v>285159</v>
      </c>
      <c r="L612">
        <v>2627686</v>
      </c>
      <c r="M612">
        <v>6</v>
      </c>
      <c r="N612">
        <v>20</v>
      </c>
      <c r="O612">
        <v>1</v>
      </c>
      <c r="P612" t="s">
        <v>96</v>
      </c>
      <c r="Q612" t="s">
        <v>42</v>
      </c>
      <c r="R612" t="s">
        <v>30</v>
      </c>
      <c r="S612" t="s">
        <v>352</v>
      </c>
      <c r="T612" t="s">
        <v>1863</v>
      </c>
    </row>
    <row r="613" spans="1:20" x14ac:dyDescent="0.3">
      <c r="A613" t="s">
        <v>220</v>
      </c>
      <c r="B613" t="s">
        <v>251</v>
      </c>
      <c r="C613" t="s">
        <v>349</v>
      </c>
      <c r="D613" t="s">
        <v>350</v>
      </c>
      <c r="E613">
        <v>2019</v>
      </c>
      <c r="F613">
        <v>7</v>
      </c>
      <c r="G613">
        <v>27</v>
      </c>
      <c r="H613">
        <v>1</v>
      </c>
      <c r="I613" t="s">
        <v>351</v>
      </c>
      <c r="J613">
        <v>4</v>
      </c>
      <c r="K613">
        <v>285392</v>
      </c>
      <c r="L613">
        <v>2627864</v>
      </c>
      <c r="M613">
        <v>7</v>
      </c>
      <c r="N613">
        <v>27</v>
      </c>
      <c r="O613">
        <v>0</v>
      </c>
      <c r="R613" t="s">
        <v>24</v>
      </c>
      <c r="T613" t="s">
        <v>1863</v>
      </c>
    </row>
    <row r="614" spans="1:20" x14ac:dyDescent="0.3">
      <c r="A614" t="s">
        <v>220</v>
      </c>
      <c r="B614" t="s">
        <v>251</v>
      </c>
      <c r="C614" t="s">
        <v>349</v>
      </c>
      <c r="D614" t="s">
        <v>350</v>
      </c>
      <c r="E614">
        <v>2019</v>
      </c>
      <c r="F614">
        <v>7</v>
      </c>
      <c r="G614">
        <v>27</v>
      </c>
      <c r="H614">
        <v>1</v>
      </c>
      <c r="I614" t="s">
        <v>351</v>
      </c>
      <c r="J614">
        <v>5</v>
      </c>
      <c r="K614">
        <v>285721</v>
      </c>
      <c r="L614">
        <v>2627490</v>
      </c>
      <c r="M614">
        <v>7</v>
      </c>
      <c r="N614">
        <v>53</v>
      </c>
      <c r="O614">
        <v>0</v>
      </c>
      <c r="R614" t="s">
        <v>24</v>
      </c>
      <c r="T614" t="s">
        <v>1861</v>
      </c>
    </row>
    <row r="615" spans="1:20" x14ac:dyDescent="0.3">
      <c r="A615" t="s">
        <v>220</v>
      </c>
      <c r="B615" t="s">
        <v>251</v>
      </c>
      <c r="C615" t="s">
        <v>349</v>
      </c>
      <c r="D615" t="s">
        <v>350</v>
      </c>
      <c r="E615">
        <v>2019</v>
      </c>
      <c r="F615">
        <v>7</v>
      </c>
      <c r="G615">
        <v>27</v>
      </c>
      <c r="H615">
        <v>1</v>
      </c>
      <c r="I615" t="s">
        <v>351</v>
      </c>
      <c r="J615">
        <v>6</v>
      </c>
      <c r="K615">
        <v>286021</v>
      </c>
      <c r="L615">
        <v>2627197</v>
      </c>
      <c r="M615">
        <v>8</v>
      </c>
      <c r="N615">
        <v>1</v>
      </c>
      <c r="O615">
        <v>0</v>
      </c>
      <c r="R615" t="s">
        <v>24</v>
      </c>
      <c r="S615" t="s">
        <v>353</v>
      </c>
      <c r="T615" t="s">
        <v>1864</v>
      </c>
    </row>
    <row r="616" spans="1:20" x14ac:dyDescent="0.3">
      <c r="A616" t="s">
        <v>220</v>
      </c>
      <c r="B616" t="s">
        <v>354</v>
      </c>
      <c r="C616" t="s">
        <v>355</v>
      </c>
      <c r="D616" t="s">
        <v>356</v>
      </c>
      <c r="E616">
        <v>2019</v>
      </c>
      <c r="F616">
        <v>7</v>
      </c>
      <c r="G616">
        <v>10</v>
      </c>
      <c r="H616">
        <v>1</v>
      </c>
      <c r="I616" t="s">
        <v>357</v>
      </c>
      <c r="J616">
        <v>1</v>
      </c>
      <c r="K616">
        <v>283109</v>
      </c>
      <c r="L616">
        <v>2675631</v>
      </c>
      <c r="M616">
        <v>6</v>
      </c>
      <c r="N616">
        <v>20</v>
      </c>
      <c r="O616">
        <v>2</v>
      </c>
      <c r="P616" t="s">
        <v>41</v>
      </c>
      <c r="Q616" t="s">
        <v>42</v>
      </c>
      <c r="R616" t="s">
        <v>30</v>
      </c>
      <c r="T616" t="s">
        <v>1863</v>
      </c>
    </row>
    <row r="617" spans="1:20" x14ac:dyDescent="0.3">
      <c r="A617" t="s">
        <v>220</v>
      </c>
      <c r="B617" t="s">
        <v>354</v>
      </c>
      <c r="C617" t="s">
        <v>355</v>
      </c>
      <c r="D617" t="s">
        <v>356</v>
      </c>
      <c r="E617">
        <v>2019</v>
      </c>
      <c r="F617">
        <v>7</v>
      </c>
      <c r="G617">
        <v>10</v>
      </c>
      <c r="H617">
        <v>1</v>
      </c>
      <c r="I617" t="s">
        <v>357</v>
      </c>
      <c r="J617">
        <v>2</v>
      </c>
      <c r="K617">
        <v>283187</v>
      </c>
      <c r="L617">
        <v>2675315</v>
      </c>
      <c r="M617">
        <v>6</v>
      </c>
      <c r="N617">
        <v>28</v>
      </c>
      <c r="O617">
        <v>2</v>
      </c>
      <c r="P617" t="s">
        <v>96</v>
      </c>
      <c r="Q617" t="s">
        <v>42</v>
      </c>
      <c r="R617" t="s">
        <v>30</v>
      </c>
      <c r="T617" t="s">
        <v>1861</v>
      </c>
    </row>
    <row r="618" spans="1:20" x14ac:dyDescent="0.3">
      <c r="A618" t="s">
        <v>220</v>
      </c>
      <c r="B618" t="s">
        <v>354</v>
      </c>
      <c r="C618" t="s">
        <v>355</v>
      </c>
      <c r="D618" t="s">
        <v>356</v>
      </c>
      <c r="E618">
        <v>2019</v>
      </c>
      <c r="F618">
        <v>7</v>
      </c>
      <c r="G618">
        <v>10</v>
      </c>
      <c r="H618">
        <v>1</v>
      </c>
      <c r="I618" t="s">
        <v>357</v>
      </c>
      <c r="J618">
        <v>3</v>
      </c>
      <c r="K618">
        <v>282820</v>
      </c>
      <c r="L618">
        <v>2675148</v>
      </c>
      <c r="M618">
        <v>6</v>
      </c>
      <c r="N618">
        <v>40</v>
      </c>
      <c r="O618">
        <v>0</v>
      </c>
      <c r="R618" t="s">
        <v>30</v>
      </c>
      <c r="T618" t="s">
        <v>1870</v>
      </c>
    </row>
    <row r="619" spans="1:20" x14ac:dyDescent="0.3">
      <c r="A619" t="s">
        <v>220</v>
      </c>
      <c r="B619" t="s">
        <v>354</v>
      </c>
      <c r="C619" t="s">
        <v>355</v>
      </c>
      <c r="D619" t="s">
        <v>356</v>
      </c>
      <c r="E619">
        <v>2019</v>
      </c>
      <c r="F619">
        <v>7</v>
      </c>
      <c r="G619">
        <v>10</v>
      </c>
      <c r="H619">
        <v>1</v>
      </c>
      <c r="I619" t="s">
        <v>357</v>
      </c>
      <c r="J619">
        <v>4</v>
      </c>
      <c r="K619">
        <v>282292</v>
      </c>
      <c r="L619">
        <v>2674913</v>
      </c>
      <c r="M619">
        <v>6</v>
      </c>
      <c r="N619">
        <v>55</v>
      </c>
      <c r="O619">
        <v>0</v>
      </c>
      <c r="R619" t="s">
        <v>30</v>
      </c>
      <c r="T619" t="s">
        <v>1864</v>
      </c>
    </row>
    <row r="620" spans="1:20" x14ac:dyDescent="0.3">
      <c r="A620" t="s">
        <v>220</v>
      </c>
      <c r="B620" t="s">
        <v>354</v>
      </c>
      <c r="C620" t="s">
        <v>355</v>
      </c>
      <c r="D620" t="s">
        <v>356</v>
      </c>
      <c r="E620">
        <v>2019</v>
      </c>
      <c r="F620">
        <v>7</v>
      </c>
      <c r="G620">
        <v>10</v>
      </c>
      <c r="H620">
        <v>1</v>
      </c>
      <c r="I620" t="s">
        <v>357</v>
      </c>
      <c r="J620">
        <v>5</v>
      </c>
      <c r="K620">
        <v>281935</v>
      </c>
      <c r="L620">
        <v>2674997</v>
      </c>
      <c r="M620">
        <v>7</v>
      </c>
      <c r="N620">
        <v>10</v>
      </c>
      <c r="O620">
        <v>2</v>
      </c>
      <c r="P620" t="s">
        <v>41</v>
      </c>
      <c r="Q620" t="s">
        <v>42</v>
      </c>
      <c r="R620" t="s">
        <v>30</v>
      </c>
      <c r="T620" t="s">
        <v>1870</v>
      </c>
    </row>
    <row r="621" spans="1:20" x14ac:dyDescent="0.3">
      <c r="A621" t="s">
        <v>220</v>
      </c>
      <c r="B621" t="s">
        <v>354</v>
      </c>
      <c r="C621" t="s">
        <v>355</v>
      </c>
      <c r="D621" t="s">
        <v>356</v>
      </c>
      <c r="E621">
        <v>2019</v>
      </c>
      <c r="F621">
        <v>7</v>
      </c>
      <c r="G621">
        <v>10</v>
      </c>
      <c r="H621">
        <v>1</v>
      </c>
      <c r="I621" t="s">
        <v>357</v>
      </c>
      <c r="J621">
        <v>6</v>
      </c>
      <c r="K621">
        <v>281466</v>
      </c>
      <c r="L621">
        <v>2675077</v>
      </c>
      <c r="M621">
        <v>7</v>
      </c>
      <c r="N621">
        <v>22</v>
      </c>
      <c r="O621">
        <v>0</v>
      </c>
      <c r="P621" t="s">
        <v>41</v>
      </c>
      <c r="Q621" t="s">
        <v>42</v>
      </c>
      <c r="R621" t="s">
        <v>30</v>
      </c>
      <c r="T621" t="s">
        <v>1870</v>
      </c>
    </row>
    <row r="622" spans="1:20" x14ac:dyDescent="0.3">
      <c r="A622" t="s">
        <v>220</v>
      </c>
      <c r="B622" t="s">
        <v>354</v>
      </c>
      <c r="C622" t="s">
        <v>358</v>
      </c>
      <c r="D622" t="s">
        <v>359</v>
      </c>
      <c r="E622">
        <v>2019</v>
      </c>
      <c r="F622">
        <v>7</v>
      </c>
      <c r="G622">
        <v>12</v>
      </c>
      <c r="H622">
        <v>1</v>
      </c>
      <c r="I622" t="s">
        <v>357</v>
      </c>
      <c r="J622">
        <v>1</v>
      </c>
      <c r="K622">
        <v>284098</v>
      </c>
      <c r="L622">
        <v>2675712</v>
      </c>
      <c r="M622">
        <v>6</v>
      </c>
      <c r="N622">
        <v>35</v>
      </c>
      <c r="O622">
        <v>2</v>
      </c>
      <c r="R622" t="s">
        <v>30</v>
      </c>
      <c r="T622" t="s">
        <v>1870</v>
      </c>
    </row>
    <row r="623" spans="1:20" x14ac:dyDescent="0.3">
      <c r="A623" t="s">
        <v>220</v>
      </c>
      <c r="B623" t="s">
        <v>354</v>
      </c>
      <c r="C623" t="s">
        <v>358</v>
      </c>
      <c r="D623" t="s">
        <v>359</v>
      </c>
      <c r="E623">
        <v>2019</v>
      </c>
      <c r="F623">
        <v>7</v>
      </c>
      <c r="G623">
        <v>12</v>
      </c>
      <c r="H623">
        <v>1</v>
      </c>
      <c r="I623" t="s">
        <v>357</v>
      </c>
      <c r="J623">
        <v>2</v>
      </c>
      <c r="K623">
        <v>284798</v>
      </c>
      <c r="L623">
        <v>2675472</v>
      </c>
      <c r="M623">
        <v>7</v>
      </c>
      <c r="N623">
        <v>30</v>
      </c>
      <c r="O623">
        <v>0</v>
      </c>
      <c r="R623" t="s">
        <v>30</v>
      </c>
      <c r="T623" t="s">
        <v>1864</v>
      </c>
    </row>
    <row r="624" spans="1:20" x14ac:dyDescent="0.3">
      <c r="A624" t="s">
        <v>220</v>
      </c>
      <c r="B624" t="s">
        <v>354</v>
      </c>
      <c r="C624" t="s">
        <v>358</v>
      </c>
      <c r="D624" t="s">
        <v>359</v>
      </c>
      <c r="E624">
        <v>2019</v>
      </c>
      <c r="F624">
        <v>7</v>
      </c>
      <c r="G624">
        <v>12</v>
      </c>
      <c r="H624">
        <v>1</v>
      </c>
      <c r="I624" t="s">
        <v>357</v>
      </c>
      <c r="J624">
        <v>3</v>
      </c>
      <c r="K624">
        <v>284951</v>
      </c>
      <c r="L624">
        <v>2675268</v>
      </c>
      <c r="M624">
        <v>7</v>
      </c>
      <c r="N624">
        <v>40</v>
      </c>
      <c r="O624">
        <v>0</v>
      </c>
      <c r="R624" t="s">
        <v>30</v>
      </c>
      <c r="T624" t="s">
        <v>1861</v>
      </c>
    </row>
    <row r="625" spans="1:20" x14ac:dyDescent="0.3">
      <c r="A625" t="s">
        <v>220</v>
      </c>
      <c r="B625" t="s">
        <v>354</v>
      </c>
      <c r="C625" t="s">
        <v>358</v>
      </c>
      <c r="D625" t="s">
        <v>359</v>
      </c>
      <c r="E625">
        <v>2019</v>
      </c>
      <c r="F625">
        <v>7</v>
      </c>
      <c r="G625">
        <v>12</v>
      </c>
      <c r="H625">
        <v>1</v>
      </c>
      <c r="I625" t="s">
        <v>357</v>
      </c>
      <c r="J625">
        <v>4</v>
      </c>
      <c r="K625">
        <v>284884</v>
      </c>
      <c r="L625">
        <v>2675579</v>
      </c>
      <c r="M625">
        <v>7</v>
      </c>
      <c r="N625">
        <v>55</v>
      </c>
      <c r="O625">
        <v>0</v>
      </c>
      <c r="R625" t="s">
        <v>30</v>
      </c>
      <c r="T625" t="s">
        <v>1861</v>
      </c>
    </row>
    <row r="626" spans="1:20" x14ac:dyDescent="0.3">
      <c r="A626" t="s">
        <v>220</v>
      </c>
      <c r="B626" t="s">
        <v>354</v>
      </c>
      <c r="C626" t="s">
        <v>358</v>
      </c>
      <c r="D626" t="s">
        <v>359</v>
      </c>
      <c r="E626">
        <v>2019</v>
      </c>
      <c r="F626">
        <v>7</v>
      </c>
      <c r="G626">
        <v>12</v>
      </c>
      <c r="H626">
        <v>1</v>
      </c>
      <c r="I626" t="s">
        <v>357</v>
      </c>
      <c r="J626">
        <v>5</v>
      </c>
      <c r="K626">
        <v>284889</v>
      </c>
      <c r="L626">
        <v>2675859</v>
      </c>
      <c r="M626">
        <v>8</v>
      </c>
      <c r="N626">
        <v>6</v>
      </c>
      <c r="O626">
        <v>0</v>
      </c>
      <c r="R626" t="s">
        <v>30</v>
      </c>
      <c r="T626" t="s">
        <v>1863</v>
      </c>
    </row>
    <row r="627" spans="1:20" x14ac:dyDescent="0.3">
      <c r="A627" t="s">
        <v>220</v>
      </c>
      <c r="B627" t="s">
        <v>354</v>
      </c>
      <c r="C627" t="s">
        <v>358</v>
      </c>
      <c r="D627" t="s">
        <v>359</v>
      </c>
      <c r="E627">
        <v>2019</v>
      </c>
      <c r="F627">
        <v>7</v>
      </c>
      <c r="G627">
        <v>12</v>
      </c>
      <c r="H627">
        <v>1</v>
      </c>
      <c r="I627" t="s">
        <v>357</v>
      </c>
      <c r="J627">
        <v>6</v>
      </c>
      <c r="K627">
        <v>285145</v>
      </c>
      <c r="L627">
        <v>2676070</v>
      </c>
      <c r="M627">
        <v>8</v>
      </c>
      <c r="N627">
        <v>17</v>
      </c>
      <c r="O627">
        <v>2</v>
      </c>
      <c r="P627" t="s">
        <v>96</v>
      </c>
      <c r="Q627" t="s">
        <v>42</v>
      </c>
      <c r="R627" t="s">
        <v>30</v>
      </c>
      <c r="T627" t="s">
        <v>1863</v>
      </c>
    </row>
    <row r="628" spans="1:20" x14ac:dyDescent="0.3">
      <c r="A628" t="s">
        <v>220</v>
      </c>
      <c r="B628" t="s">
        <v>354</v>
      </c>
      <c r="C628" t="s">
        <v>360</v>
      </c>
      <c r="D628" t="s">
        <v>361</v>
      </c>
      <c r="E628">
        <v>2019</v>
      </c>
      <c r="F628">
        <v>7</v>
      </c>
      <c r="G628">
        <v>11</v>
      </c>
      <c r="H628">
        <v>1</v>
      </c>
      <c r="I628" t="s">
        <v>357</v>
      </c>
      <c r="J628">
        <v>1</v>
      </c>
      <c r="K628">
        <v>291160</v>
      </c>
      <c r="L628">
        <v>2674699</v>
      </c>
      <c r="M628">
        <v>5</v>
      </c>
      <c r="N628">
        <v>50</v>
      </c>
      <c r="O628">
        <v>2</v>
      </c>
      <c r="P628" t="s">
        <v>41</v>
      </c>
      <c r="Q628" t="s">
        <v>42</v>
      </c>
      <c r="R628" t="s">
        <v>30</v>
      </c>
      <c r="T628" t="s">
        <v>1863</v>
      </c>
    </row>
    <row r="629" spans="1:20" x14ac:dyDescent="0.3">
      <c r="A629" t="s">
        <v>220</v>
      </c>
      <c r="B629" t="s">
        <v>354</v>
      </c>
      <c r="C629" t="s">
        <v>360</v>
      </c>
      <c r="D629" t="s">
        <v>361</v>
      </c>
      <c r="E629">
        <v>2019</v>
      </c>
      <c r="F629">
        <v>7</v>
      </c>
      <c r="G629">
        <v>11</v>
      </c>
      <c r="H629">
        <v>1</v>
      </c>
      <c r="I629" t="s">
        <v>357</v>
      </c>
      <c r="J629">
        <v>2</v>
      </c>
      <c r="K629">
        <v>290971</v>
      </c>
      <c r="L629">
        <v>2675062</v>
      </c>
      <c r="M629">
        <v>6</v>
      </c>
      <c r="N629">
        <v>20</v>
      </c>
      <c r="O629">
        <v>0</v>
      </c>
      <c r="R629" t="s">
        <v>30</v>
      </c>
      <c r="T629" t="s">
        <v>1863</v>
      </c>
    </row>
    <row r="630" spans="1:20" x14ac:dyDescent="0.3">
      <c r="A630" t="s">
        <v>220</v>
      </c>
      <c r="B630" t="s">
        <v>354</v>
      </c>
      <c r="C630" t="s">
        <v>360</v>
      </c>
      <c r="D630" t="s">
        <v>361</v>
      </c>
      <c r="E630">
        <v>2019</v>
      </c>
      <c r="F630">
        <v>7</v>
      </c>
      <c r="G630">
        <v>11</v>
      </c>
      <c r="H630">
        <v>1</v>
      </c>
      <c r="I630" t="s">
        <v>357</v>
      </c>
      <c r="J630">
        <v>3</v>
      </c>
      <c r="K630">
        <v>290713</v>
      </c>
      <c r="L630">
        <v>2675088</v>
      </c>
      <c r="M630">
        <v>6</v>
      </c>
      <c r="N630">
        <v>35</v>
      </c>
      <c r="O630">
        <v>0</v>
      </c>
      <c r="R630" t="s">
        <v>30</v>
      </c>
      <c r="T630" t="s">
        <v>1861</v>
      </c>
    </row>
    <row r="631" spans="1:20" x14ac:dyDescent="0.3">
      <c r="A631" t="s">
        <v>220</v>
      </c>
      <c r="B631" t="s">
        <v>354</v>
      </c>
      <c r="C631" t="s">
        <v>360</v>
      </c>
      <c r="D631" t="s">
        <v>361</v>
      </c>
      <c r="E631">
        <v>2019</v>
      </c>
      <c r="F631">
        <v>7</v>
      </c>
      <c r="G631">
        <v>11</v>
      </c>
      <c r="H631">
        <v>1</v>
      </c>
      <c r="I631" t="s">
        <v>357</v>
      </c>
      <c r="J631">
        <v>4</v>
      </c>
      <c r="K631">
        <v>290345</v>
      </c>
      <c r="L631">
        <v>2675100</v>
      </c>
      <c r="M631">
        <v>6</v>
      </c>
      <c r="N631">
        <v>45</v>
      </c>
      <c r="O631">
        <v>2</v>
      </c>
      <c r="P631" t="s">
        <v>41</v>
      </c>
      <c r="Q631" t="s">
        <v>42</v>
      </c>
      <c r="R631" t="s">
        <v>30</v>
      </c>
      <c r="T631" t="s">
        <v>1863</v>
      </c>
    </row>
    <row r="632" spans="1:20" x14ac:dyDescent="0.3">
      <c r="A632" t="s">
        <v>220</v>
      </c>
      <c r="B632" t="s">
        <v>354</v>
      </c>
      <c r="C632" t="s">
        <v>360</v>
      </c>
      <c r="D632" t="s">
        <v>361</v>
      </c>
      <c r="E632">
        <v>2019</v>
      </c>
      <c r="F632">
        <v>7</v>
      </c>
      <c r="G632">
        <v>11</v>
      </c>
      <c r="H632">
        <v>1</v>
      </c>
      <c r="I632" t="s">
        <v>357</v>
      </c>
      <c r="J632">
        <v>5</v>
      </c>
      <c r="K632">
        <v>289842</v>
      </c>
      <c r="L632">
        <v>2675132</v>
      </c>
      <c r="M632">
        <v>6</v>
      </c>
      <c r="N632">
        <v>53</v>
      </c>
      <c r="O632">
        <v>0</v>
      </c>
      <c r="R632" t="s">
        <v>30</v>
      </c>
      <c r="T632" t="s">
        <v>1863</v>
      </c>
    </row>
    <row r="633" spans="1:20" x14ac:dyDescent="0.3">
      <c r="A633" t="s">
        <v>220</v>
      </c>
      <c r="B633" t="s">
        <v>354</v>
      </c>
      <c r="C633" t="s">
        <v>360</v>
      </c>
      <c r="D633" t="s">
        <v>361</v>
      </c>
      <c r="E633">
        <v>2019</v>
      </c>
      <c r="F633">
        <v>7</v>
      </c>
      <c r="G633">
        <v>11</v>
      </c>
      <c r="H633">
        <v>1</v>
      </c>
      <c r="I633" t="s">
        <v>357</v>
      </c>
      <c r="J633">
        <v>6</v>
      </c>
      <c r="K633">
        <v>289657</v>
      </c>
      <c r="L633">
        <v>2674901</v>
      </c>
      <c r="M633">
        <v>7</v>
      </c>
      <c r="N633">
        <v>10</v>
      </c>
      <c r="O633">
        <v>2</v>
      </c>
      <c r="P633" t="s">
        <v>96</v>
      </c>
      <c r="Q633" t="s">
        <v>42</v>
      </c>
      <c r="R633" t="s">
        <v>30</v>
      </c>
      <c r="T633" t="s">
        <v>1861</v>
      </c>
    </row>
    <row r="634" spans="1:20" x14ac:dyDescent="0.3">
      <c r="A634" t="s">
        <v>220</v>
      </c>
      <c r="B634" t="s">
        <v>354</v>
      </c>
      <c r="C634" t="s">
        <v>362</v>
      </c>
      <c r="D634" t="s">
        <v>363</v>
      </c>
      <c r="E634">
        <v>2019</v>
      </c>
      <c r="F634">
        <v>7</v>
      </c>
      <c r="G634">
        <v>10</v>
      </c>
      <c r="H634">
        <v>1</v>
      </c>
      <c r="I634" t="s">
        <v>364</v>
      </c>
      <c r="J634">
        <v>1</v>
      </c>
      <c r="K634">
        <v>293663</v>
      </c>
      <c r="L634">
        <v>2678420</v>
      </c>
      <c r="M634">
        <v>7</v>
      </c>
      <c r="N634">
        <v>52</v>
      </c>
      <c r="O634">
        <v>0</v>
      </c>
      <c r="R634" t="s">
        <v>30</v>
      </c>
      <c r="T634" t="s">
        <v>1861</v>
      </c>
    </row>
    <row r="635" spans="1:20" x14ac:dyDescent="0.3">
      <c r="A635" t="s">
        <v>220</v>
      </c>
      <c r="B635" t="s">
        <v>354</v>
      </c>
      <c r="C635" t="s">
        <v>362</v>
      </c>
      <c r="D635" t="s">
        <v>363</v>
      </c>
      <c r="E635">
        <v>2019</v>
      </c>
      <c r="F635">
        <v>7</v>
      </c>
      <c r="G635">
        <v>10</v>
      </c>
      <c r="H635">
        <v>1</v>
      </c>
      <c r="I635" t="s">
        <v>364</v>
      </c>
      <c r="J635">
        <v>2</v>
      </c>
      <c r="K635">
        <v>295855</v>
      </c>
      <c r="L635">
        <v>2677978</v>
      </c>
      <c r="M635">
        <v>8</v>
      </c>
      <c r="N635">
        <v>15</v>
      </c>
      <c r="O635">
        <v>2</v>
      </c>
      <c r="P635" t="s">
        <v>41</v>
      </c>
      <c r="Q635" t="s">
        <v>42</v>
      </c>
      <c r="R635" t="s">
        <v>30</v>
      </c>
      <c r="T635" t="s">
        <v>1861</v>
      </c>
    </row>
    <row r="636" spans="1:20" x14ac:dyDescent="0.3">
      <c r="A636" t="s">
        <v>220</v>
      </c>
      <c r="B636" t="s">
        <v>354</v>
      </c>
      <c r="C636" t="s">
        <v>362</v>
      </c>
      <c r="D636" t="s">
        <v>363</v>
      </c>
      <c r="E636">
        <v>2019</v>
      </c>
      <c r="F636">
        <v>7</v>
      </c>
      <c r="G636">
        <v>10</v>
      </c>
      <c r="H636">
        <v>1</v>
      </c>
      <c r="I636" t="s">
        <v>364</v>
      </c>
      <c r="J636">
        <v>3</v>
      </c>
      <c r="K636">
        <v>299346</v>
      </c>
      <c r="L636">
        <v>2676181</v>
      </c>
      <c r="M636">
        <v>9</v>
      </c>
      <c r="N636">
        <v>27</v>
      </c>
      <c r="O636">
        <v>0</v>
      </c>
      <c r="R636" t="s">
        <v>30</v>
      </c>
      <c r="T636" t="s">
        <v>1861</v>
      </c>
    </row>
    <row r="637" spans="1:20" x14ac:dyDescent="0.3">
      <c r="A637" t="s">
        <v>220</v>
      </c>
      <c r="B637" t="s">
        <v>354</v>
      </c>
      <c r="C637" t="s">
        <v>362</v>
      </c>
      <c r="D637" t="s">
        <v>363</v>
      </c>
      <c r="E637">
        <v>2019</v>
      </c>
      <c r="F637">
        <v>7</v>
      </c>
      <c r="G637">
        <v>10</v>
      </c>
      <c r="H637">
        <v>1</v>
      </c>
      <c r="I637" t="s">
        <v>364</v>
      </c>
      <c r="J637">
        <v>4</v>
      </c>
      <c r="K637">
        <v>299284</v>
      </c>
      <c r="L637">
        <v>2677045</v>
      </c>
      <c r="M637">
        <v>9</v>
      </c>
      <c r="N637">
        <v>50</v>
      </c>
      <c r="O637">
        <v>0</v>
      </c>
      <c r="R637" t="s">
        <v>30</v>
      </c>
      <c r="T637" t="s">
        <v>1861</v>
      </c>
    </row>
    <row r="638" spans="1:20" x14ac:dyDescent="0.3">
      <c r="A638" t="s">
        <v>220</v>
      </c>
      <c r="B638" t="s">
        <v>354</v>
      </c>
      <c r="C638" t="s">
        <v>362</v>
      </c>
      <c r="D638" t="s">
        <v>363</v>
      </c>
      <c r="E638">
        <v>2019</v>
      </c>
      <c r="F638">
        <v>7</v>
      </c>
      <c r="G638">
        <v>10</v>
      </c>
      <c r="H638">
        <v>1</v>
      </c>
      <c r="I638" t="s">
        <v>364</v>
      </c>
      <c r="J638">
        <v>5</v>
      </c>
      <c r="K638">
        <v>299042</v>
      </c>
      <c r="L638">
        <v>2677923</v>
      </c>
      <c r="M638">
        <v>10</v>
      </c>
      <c r="N638">
        <v>17</v>
      </c>
      <c r="O638">
        <v>2</v>
      </c>
      <c r="P638" t="s">
        <v>96</v>
      </c>
      <c r="Q638" t="s">
        <v>42</v>
      </c>
      <c r="R638" t="s">
        <v>29</v>
      </c>
      <c r="T638" t="s">
        <v>1864</v>
      </c>
    </row>
    <row r="639" spans="1:20" x14ac:dyDescent="0.3">
      <c r="A639" t="s">
        <v>220</v>
      </c>
      <c r="B639" t="s">
        <v>354</v>
      </c>
      <c r="C639" t="s">
        <v>362</v>
      </c>
      <c r="D639" t="s">
        <v>363</v>
      </c>
      <c r="E639">
        <v>2019</v>
      </c>
      <c r="F639">
        <v>7</v>
      </c>
      <c r="G639">
        <v>10</v>
      </c>
      <c r="H639">
        <v>1</v>
      </c>
      <c r="I639" t="s">
        <v>364</v>
      </c>
      <c r="J639">
        <v>6</v>
      </c>
      <c r="K639">
        <v>299431</v>
      </c>
      <c r="L639">
        <v>2677487</v>
      </c>
      <c r="M639">
        <v>11</v>
      </c>
      <c r="N639">
        <v>30</v>
      </c>
      <c r="O639">
        <v>0</v>
      </c>
      <c r="R639" t="s">
        <v>24</v>
      </c>
      <c r="T639" t="s">
        <v>1861</v>
      </c>
    </row>
    <row r="640" spans="1:20" x14ac:dyDescent="0.3">
      <c r="A640" t="s">
        <v>220</v>
      </c>
      <c r="B640" t="s">
        <v>354</v>
      </c>
      <c r="C640" t="s">
        <v>365</v>
      </c>
      <c r="D640" t="s">
        <v>366</v>
      </c>
      <c r="E640">
        <v>2019</v>
      </c>
      <c r="F640">
        <v>7</v>
      </c>
      <c r="G640">
        <v>16</v>
      </c>
      <c r="H640">
        <v>1</v>
      </c>
      <c r="I640" t="s">
        <v>367</v>
      </c>
      <c r="J640">
        <v>1</v>
      </c>
      <c r="K640">
        <v>302259</v>
      </c>
      <c r="L640">
        <v>2674703</v>
      </c>
      <c r="M640">
        <v>8</v>
      </c>
      <c r="N640">
        <v>20</v>
      </c>
      <c r="O640">
        <v>0</v>
      </c>
      <c r="R640" t="s">
        <v>48</v>
      </c>
      <c r="T640" t="s">
        <v>1861</v>
      </c>
    </row>
    <row r="641" spans="1:20" x14ac:dyDescent="0.3">
      <c r="A641" t="s">
        <v>220</v>
      </c>
      <c r="B641" t="s">
        <v>354</v>
      </c>
      <c r="C641" t="s">
        <v>365</v>
      </c>
      <c r="D641" t="s">
        <v>366</v>
      </c>
      <c r="E641">
        <v>2019</v>
      </c>
      <c r="F641">
        <v>7</v>
      </c>
      <c r="G641">
        <v>16</v>
      </c>
      <c r="H641">
        <v>1</v>
      </c>
      <c r="I641" t="s">
        <v>367</v>
      </c>
      <c r="J641">
        <v>2</v>
      </c>
      <c r="K641">
        <v>301660</v>
      </c>
      <c r="L641">
        <v>2675108</v>
      </c>
      <c r="M641">
        <v>9</v>
      </c>
      <c r="N641">
        <v>0</v>
      </c>
      <c r="O641">
        <v>0</v>
      </c>
      <c r="R641" t="s">
        <v>24</v>
      </c>
      <c r="T641" t="s">
        <v>1861</v>
      </c>
    </row>
    <row r="642" spans="1:20" x14ac:dyDescent="0.3">
      <c r="A642" t="s">
        <v>220</v>
      </c>
      <c r="B642" t="s">
        <v>354</v>
      </c>
      <c r="C642" t="s">
        <v>365</v>
      </c>
      <c r="D642" t="s">
        <v>366</v>
      </c>
      <c r="E642">
        <v>2019</v>
      </c>
      <c r="F642">
        <v>7</v>
      </c>
      <c r="G642">
        <v>16</v>
      </c>
      <c r="H642">
        <v>1</v>
      </c>
      <c r="I642" t="s">
        <v>367</v>
      </c>
      <c r="J642">
        <v>3</v>
      </c>
      <c r="K642">
        <v>300272</v>
      </c>
      <c r="L642">
        <v>2675398</v>
      </c>
      <c r="M642">
        <v>9</v>
      </c>
      <c r="N642">
        <v>30</v>
      </c>
      <c r="O642">
        <v>2</v>
      </c>
      <c r="P642" t="s">
        <v>96</v>
      </c>
      <c r="Q642" t="s">
        <v>42</v>
      </c>
      <c r="R642" t="s">
        <v>48</v>
      </c>
      <c r="T642" t="s">
        <v>1861</v>
      </c>
    </row>
    <row r="643" spans="1:20" x14ac:dyDescent="0.3">
      <c r="A643" t="s">
        <v>220</v>
      </c>
      <c r="B643" t="s">
        <v>354</v>
      </c>
      <c r="C643" t="s">
        <v>365</v>
      </c>
      <c r="D643" t="s">
        <v>366</v>
      </c>
      <c r="E643">
        <v>2019</v>
      </c>
      <c r="F643">
        <v>7</v>
      </c>
      <c r="G643">
        <v>16</v>
      </c>
      <c r="H643">
        <v>1</v>
      </c>
      <c r="I643" t="s">
        <v>368</v>
      </c>
      <c r="J643">
        <v>4</v>
      </c>
      <c r="K643">
        <v>300249</v>
      </c>
      <c r="L643">
        <v>2675407</v>
      </c>
      <c r="M643">
        <v>10</v>
      </c>
      <c r="N643">
        <v>0</v>
      </c>
      <c r="O643">
        <v>0</v>
      </c>
      <c r="T643" t="s">
        <v>1861</v>
      </c>
    </row>
    <row r="644" spans="1:20" x14ac:dyDescent="0.3">
      <c r="A644" t="s">
        <v>220</v>
      </c>
      <c r="B644" t="s">
        <v>354</v>
      </c>
      <c r="C644" t="s">
        <v>365</v>
      </c>
      <c r="D644" t="s">
        <v>366</v>
      </c>
      <c r="E644">
        <v>2019</v>
      </c>
      <c r="F644">
        <v>7</v>
      </c>
      <c r="G644">
        <v>16</v>
      </c>
      <c r="H644">
        <v>1</v>
      </c>
      <c r="I644" t="s">
        <v>368</v>
      </c>
      <c r="J644">
        <v>5</v>
      </c>
      <c r="K644">
        <v>301605</v>
      </c>
      <c r="L644">
        <v>2674939</v>
      </c>
      <c r="M644">
        <v>10</v>
      </c>
      <c r="N644">
        <v>44</v>
      </c>
      <c r="O644">
        <v>0</v>
      </c>
      <c r="T644" t="s">
        <v>1861</v>
      </c>
    </row>
    <row r="645" spans="1:20" x14ac:dyDescent="0.3">
      <c r="A645" t="s">
        <v>220</v>
      </c>
      <c r="B645" t="s">
        <v>354</v>
      </c>
      <c r="C645" t="s">
        <v>365</v>
      </c>
      <c r="D645" t="s">
        <v>366</v>
      </c>
      <c r="E645">
        <v>2019</v>
      </c>
      <c r="F645">
        <v>7</v>
      </c>
      <c r="G645">
        <v>16</v>
      </c>
      <c r="H645">
        <v>1</v>
      </c>
      <c r="I645" t="s">
        <v>368</v>
      </c>
      <c r="J645">
        <v>6</v>
      </c>
      <c r="K645">
        <v>302265</v>
      </c>
      <c r="L645">
        <v>2674706</v>
      </c>
      <c r="M645">
        <v>11</v>
      </c>
      <c r="N645">
        <v>57</v>
      </c>
      <c r="O645">
        <v>0</v>
      </c>
      <c r="T645" t="s">
        <v>1861</v>
      </c>
    </row>
    <row r="646" spans="1:20" x14ac:dyDescent="0.3">
      <c r="A646" t="s">
        <v>220</v>
      </c>
      <c r="B646" t="s">
        <v>354</v>
      </c>
      <c r="C646" t="s">
        <v>369</v>
      </c>
      <c r="D646" t="s">
        <v>370</v>
      </c>
      <c r="E646">
        <v>2019</v>
      </c>
      <c r="F646">
        <v>7</v>
      </c>
      <c r="G646">
        <v>30</v>
      </c>
      <c r="H646">
        <v>1</v>
      </c>
      <c r="I646" t="s">
        <v>371</v>
      </c>
      <c r="J646">
        <v>1</v>
      </c>
      <c r="K646">
        <v>308640</v>
      </c>
      <c r="L646">
        <v>2657207</v>
      </c>
      <c r="M646">
        <v>6</v>
      </c>
      <c r="N646">
        <v>40</v>
      </c>
      <c r="O646">
        <v>2</v>
      </c>
      <c r="P646" t="s">
        <v>41</v>
      </c>
      <c r="Q646" t="s">
        <v>97</v>
      </c>
      <c r="R646" t="s">
        <v>24</v>
      </c>
      <c r="T646" t="s">
        <v>1861</v>
      </c>
    </row>
    <row r="647" spans="1:20" x14ac:dyDescent="0.3">
      <c r="A647" t="s">
        <v>220</v>
      </c>
      <c r="B647" t="s">
        <v>354</v>
      </c>
      <c r="C647" t="s">
        <v>369</v>
      </c>
      <c r="D647" t="s">
        <v>370</v>
      </c>
      <c r="E647">
        <v>2019</v>
      </c>
      <c r="F647">
        <v>7</v>
      </c>
      <c r="G647">
        <v>30</v>
      </c>
      <c r="H647">
        <v>1</v>
      </c>
      <c r="I647" t="s">
        <v>371</v>
      </c>
      <c r="J647">
        <v>2</v>
      </c>
      <c r="K647">
        <v>308422</v>
      </c>
      <c r="L647">
        <v>2657501</v>
      </c>
      <c r="M647">
        <v>6</v>
      </c>
      <c r="N647">
        <v>50</v>
      </c>
      <c r="O647">
        <v>0</v>
      </c>
      <c r="R647" t="s">
        <v>24</v>
      </c>
      <c r="T647" t="s">
        <v>1861</v>
      </c>
    </row>
    <row r="648" spans="1:20" x14ac:dyDescent="0.3">
      <c r="A648" t="s">
        <v>220</v>
      </c>
      <c r="B648" t="s">
        <v>354</v>
      </c>
      <c r="C648" t="s">
        <v>369</v>
      </c>
      <c r="D648" t="s">
        <v>370</v>
      </c>
      <c r="E648">
        <v>2019</v>
      </c>
      <c r="F648">
        <v>7</v>
      </c>
      <c r="G648">
        <v>30</v>
      </c>
      <c r="H648">
        <v>1</v>
      </c>
      <c r="I648" t="s">
        <v>371</v>
      </c>
      <c r="J648">
        <v>3</v>
      </c>
      <c r="K648">
        <v>308396</v>
      </c>
      <c r="L648">
        <v>2657205</v>
      </c>
      <c r="M648">
        <v>7</v>
      </c>
      <c r="N648">
        <v>0</v>
      </c>
      <c r="O648">
        <v>2</v>
      </c>
      <c r="P648" t="s">
        <v>41</v>
      </c>
      <c r="Q648" t="s">
        <v>42</v>
      </c>
      <c r="R648" t="s">
        <v>24</v>
      </c>
      <c r="T648" t="s">
        <v>1861</v>
      </c>
    </row>
    <row r="649" spans="1:20" x14ac:dyDescent="0.3">
      <c r="A649" t="s">
        <v>220</v>
      </c>
      <c r="B649" t="s">
        <v>354</v>
      </c>
      <c r="C649" t="s">
        <v>369</v>
      </c>
      <c r="D649" t="s">
        <v>370</v>
      </c>
      <c r="E649">
        <v>2019</v>
      </c>
      <c r="F649">
        <v>7</v>
      </c>
      <c r="G649">
        <v>30</v>
      </c>
      <c r="H649">
        <v>1</v>
      </c>
      <c r="I649" t="s">
        <v>371</v>
      </c>
      <c r="J649">
        <v>4</v>
      </c>
      <c r="K649">
        <v>308310</v>
      </c>
      <c r="L649">
        <v>2656869</v>
      </c>
      <c r="M649">
        <v>7</v>
      </c>
      <c r="N649">
        <v>10</v>
      </c>
      <c r="O649">
        <v>2</v>
      </c>
      <c r="P649" t="s">
        <v>96</v>
      </c>
      <c r="Q649" t="s">
        <v>97</v>
      </c>
      <c r="R649" t="s">
        <v>24</v>
      </c>
      <c r="T649" t="s">
        <v>1861</v>
      </c>
    </row>
    <row r="650" spans="1:20" x14ac:dyDescent="0.3">
      <c r="A650" t="s">
        <v>220</v>
      </c>
      <c r="B650" t="s">
        <v>354</v>
      </c>
      <c r="C650" t="s">
        <v>369</v>
      </c>
      <c r="D650" t="s">
        <v>370</v>
      </c>
      <c r="E650">
        <v>2019</v>
      </c>
      <c r="F650">
        <v>7</v>
      </c>
      <c r="G650">
        <v>30</v>
      </c>
      <c r="H650">
        <v>1</v>
      </c>
      <c r="I650" t="s">
        <v>371</v>
      </c>
      <c r="J650">
        <v>5</v>
      </c>
      <c r="K650">
        <v>308113</v>
      </c>
      <c r="L650">
        <v>2657248</v>
      </c>
      <c r="M650">
        <v>7</v>
      </c>
      <c r="N650">
        <v>20</v>
      </c>
      <c r="O650">
        <v>1</v>
      </c>
      <c r="P650" t="s">
        <v>96</v>
      </c>
      <c r="Q650" t="s">
        <v>97</v>
      </c>
      <c r="R650" t="s">
        <v>24</v>
      </c>
      <c r="T650" t="s">
        <v>1861</v>
      </c>
    </row>
    <row r="651" spans="1:20" x14ac:dyDescent="0.3">
      <c r="A651" t="s">
        <v>220</v>
      </c>
      <c r="B651" t="s">
        <v>354</v>
      </c>
      <c r="C651" t="s">
        <v>369</v>
      </c>
      <c r="D651" t="s">
        <v>370</v>
      </c>
      <c r="E651">
        <v>2019</v>
      </c>
      <c r="F651">
        <v>7</v>
      </c>
      <c r="G651">
        <v>30</v>
      </c>
      <c r="H651">
        <v>1</v>
      </c>
      <c r="I651" t="s">
        <v>371</v>
      </c>
      <c r="J651">
        <v>6</v>
      </c>
      <c r="K651">
        <v>308132</v>
      </c>
      <c r="L651">
        <v>2656951</v>
      </c>
      <c r="M651">
        <v>7</v>
      </c>
      <c r="N651">
        <v>30</v>
      </c>
      <c r="O651">
        <v>2</v>
      </c>
      <c r="P651" t="s">
        <v>41</v>
      </c>
      <c r="Q651" t="s">
        <v>97</v>
      </c>
      <c r="R651" t="s">
        <v>24</v>
      </c>
      <c r="T651" t="s">
        <v>1861</v>
      </c>
    </row>
    <row r="652" spans="1:20" x14ac:dyDescent="0.3">
      <c r="A652" t="s">
        <v>220</v>
      </c>
      <c r="B652" t="s">
        <v>354</v>
      </c>
      <c r="C652" t="s">
        <v>369</v>
      </c>
      <c r="D652" t="s">
        <v>370</v>
      </c>
      <c r="E652">
        <v>2019</v>
      </c>
      <c r="F652">
        <v>7</v>
      </c>
      <c r="G652">
        <v>30</v>
      </c>
      <c r="H652">
        <v>1</v>
      </c>
      <c r="I652" t="s">
        <v>371</v>
      </c>
      <c r="J652">
        <v>7</v>
      </c>
      <c r="K652">
        <v>307911</v>
      </c>
      <c r="L652">
        <v>2657040</v>
      </c>
      <c r="M652">
        <v>7</v>
      </c>
      <c r="N652">
        <v>40</v>
      </c>
      <c r="O652">
        <v>2</v>
      </c>
      <c r="P652" t="s">
        <v>41</v>
      </c>
      <c r="Q652" t="s">
        <v>42</v>
      </c>
      <c r="R652" t="s">
        <v>24</v>
      </c>
      <c r="T652" t="s">
        <v>1861</v>
      </c>
    </row>
    <row r="653" spans="1:20" x14ac:dyDescent="0.3">
      <c r="A653" t="s">
        <v>220</v>
      </c>
      <c r="B653" t="s">
        <v>354</v>
      </c>
      <c r="C653" t="s">
        <v>369</v>
      </c>
      <c r="D653" t="s">
        <v>370</v>
      </c>
      <c r="E653">
        <v>2019</v>
      </c>
      <c r="F653">
        <v>7</v>
      </c>
      <c r="G653">
        <v>30</v>
      </c>
      <c r="H653">
        <v>1</v>
      </c>
      <c r="I653" t="s">
        <v>371</v>
      </c>
      <c r="J653">
        <v>8</v>
      </c>
      <c r="K653">
        <v>307802</v>
      </c>
      <c r="L653">
        <v>2657252</v>
      </c>
      <c r="M653">
        <v>7</v>
      </c>
      <c r="N653">
        <v>50</v>
      </c>
      <c r="O653">
        <v>0</v>
      </c>
      <c r="R653" t="s">
        <v>24</v>
      </c>
      <c r="T653" t="s">
        <v>1861</v>
      </c>
    </row>
    <row r="654" spans="1:20" x14ac:dyDescent="0.3">
      <c r="A654" t="s">
        <v>220</v>
      </c>
      <c r="B654" t="s">
        <v>354</v>
      </c>
      <c r="C654" t="s">
        <v>369</v>
      </c>
      <c r="D654" t="s">
        <v>370</v>
      </c>
      <c r="E654">
        <v>2019</v>
      </c>
      <c r="F654">
        <v>7</v>
      </c>
      <c r="G654">
        <v>30</v>
      </c>
      <c r="H654">
        <v>1</v>
      </c>
      <c r="I654" t="s">
        <v>371</v>
      </c>
      <c r="J654">
        <v>9</v>
      </c>
      <c r="K654">
        <v>307998</v>
      </c>
      <c r="L654">
        <v>2657336</v>
      </c>
      <c r="M654">
        <v>8</v>
      </c>
      <c r="N654">
        <v>0</v>
      </c>
      <c r="O654">
        <v>1</v>
      </c>
      <c r="P654" t="s">
        <v>41</v>
      </c>
      <c r="Q654" t="s">
        <v>97</v>
      </c>
      <c r="R654" t="s">
        <v>24</v>
      </c>
      <c r="T654" t="s">
        <v>1861</v>
      </c>
    </row>
    <row r="655" spans="1:20" x14ac:dyDescent="0.3">
      <c r="A655" t="s">
        <v>220</v>
      </c>
      <c r="B655" t="s">
        <v>354</v>
      </c>
      <c r="C655" t="s">
        <v>372</v>
      </c>
      <c r="D655" t="s">
        <v>373</v>
      </c>
      <c r="E655">
        <v>2019</v>
      </c>
      <c r="F655">
        <v>7</v>
      </c>
      <c r="G655">
        <v>19</v>
      </c>
      <c r="H655">
        <v>1</v>
      </c>
      <c r="I655" t="s">
        <v>374</v>
      </c>
      <c r="J655">
        <v>1</v>
      </c>
      <c r="K655">
        <v>305881</v>
      </c>
      <c r="L655">
        <v>2656720</v>
      </c>
      <c r="M655">
        <v>14</v>
      </c>
      <c r="N655">
        <v>40</v>
      </c>
      <c r="O655">
        <v>0</v>
      </c>
      <c r="R655" t="s">
        <v>30</v>
      </c>
      <c r="T655" t="s">
        <v>1861</v>
      </c>
    </row>
    <row r="656" spans="1:20" x14ac:dyDescent="0.3">
      <c r="A656" t="s">
        <v>220</v>
      </c>
      <c r="B656" t="s">
        <v>354</v>
      </c>
      <c r="C656" t="s">
        <v>372</v>
      </c>
      <c r="D656" t="s">
        <v>373</v>
      </c>
      <c r="E656">
        <v>2019</v>
      </c>
      <c r="F656">
        <v>7</v>
      </c>
      <c r="G656">
        <v>19</v>
      </c>
      <c r="H656">
        <v>1</v>
      </c>
      <c r="I656" t="s">
        <v>374</v>
      </c>
      <c r="J656">
        <v>2</v>
      </c>
      <c r="K656">
        <v>306449</v>
      </c>
      <c r="L656">
        <v>2656195</v>
      </c>
      <c r="M656">
        <v>14</v>
      </c>
      <c r="N656">
        <v>58</v>
      </c>
      <c r="O656">
        <v>0</v>
      </c>
      <c r="R656" t="s">
        <v>24</v>
      </c>
      <c r="T656" t="s">
        <v>1861</v>
      </c>
    </row>
    <row r="657" spans="1:20" x14ac:dyDescent="0.3">
      <c r="A657" t="s">
        <v>220</v>
      </c>
      <c r="B657" t="s">
        <v>354</v>
      </c>
      <c r="C657" t="s">
        <v>372</v>
      </c>
      <c r="D657" t="s">
        <v>373</v>
      </c>
      <c r="E657">
        <v>2019</v>
      </c>
      <c r="F657">
        <v>7</v>
      </c>
      <c r="G657">
        <v>19</v>
      </c>
      <c r="H657">
        <v>1</v>
      </c>
      <c r="I657" t="s">
        <v>374</v>
      </c>
      <c r="J657">
        <v>3</v>
      </c>
      <c r="K657">
        <v>305839</v>
      </c>
      <c r="L657">
        <v>2656328</v>
      </c>
      <c r="M657">
        <v>15</v>
      </c>
      <c r="N657">
        <v>10</v>
      </c>
      <c r="O657">
        <v>0</v>
      </c>
      <c r="R657" t="s">
        <v>30</v>
      </c>
      <c r="T657" t="s">
        <v>1863</v>
      </c>
    </row>
    <row r="658" spans="1:20" x14ac:dyDescent="0.3">
      <c r="A658" t="s">
        <v>220</v>
      </c>
      <c r="B658" t="s">
        <v>354</v>
      </c>
      <c r="C658" t="s">
        <v>372</v>
      </c>
      <c r="D658" t="s">
        <v>373</v>
      </c>
      <c r="E658">
        <v>2019</v>
      </c>
      <c r="F658">
        <v>7</v>
      </c>
      <c r="G658">
        <v>19</v>
      </c>
      <c r="H658">
        <v>1</v>
      </c>
      <c r="I658" t="s">
        <v>375</v>
      </c>
      <c r="J658">
        <v>4</v>
      </c>
      <c r="K658">
        <v>304584</v>
      </c>
      <c r="L658">
        <v>2656423</v>
      </c>
      <c r="M658">
        <v>11</v>
      </c>
      <c r="N658">
        <v>10</v>
      </c>
      <c r="O658">
        <v>0</v>
      </c>
      <c r="R658" t="s">
        <v>24</v>
      </c>
      <c r="T658" t="s">
        <v>1861</v>
      </c>
    </row>
    <row r="659" spans="1:20" x14ac:dyDescent="0.3">
      <c r="A659" t="s">
        <v>220</v>
      </c>
      <c r="B659" t="s">
        <v>354</v>
      </c>
      <c r="C659" t="s">
        <v>372</v>
      </c>
      <c r="D659" t="s">
        <v>373</v>
      </c>
      <c r="E659">
        <v>2019</v>
      </c>
      <c r="F659">
        <v>7</v>
      </c>
      <c r="G659">
        <v>19</v>
      </c>
      <c r="H659">
        <v>1</v>
      </c>
      <c r="I659" t="s">
        <v>375</v>
      </c>
      <c r="J659">
        <v>5</v>
      </c>
      <c r="K659">
        <v>305235</v>
      </c>
      <c r="L659">
        <v>2656418</v>
      </c>
      <c r="M659">
        <v>11</v>
      </c>
      <c r="N659">
        <v>23</v>
      </c>
      <c r="O659">
        <v>0</v>
      </c>
      <c r="R659" t="s">
        <v>24</v>
      </c>
      <c r="T659" t="s">
        <v>1861</v>
      </c>
    </row>
    <row r="660" spans="1:20" x14ac:dyDescent="0.3">
      <c r="A660" t="s">
        <v>220</v>
      </c>
      <c r="B660" t="s">
        <v>354</v>
      </c>
      <c r="C660" t="s">
        <v>372</v>
      </c>
      <c r="D660" t="s">
        <v>373</v>
      </c>
      <c r="E660">
        <v>2019</v>
      </c>
      <c r="F660">
        <v>7</v>
      </c>
      <c r="G660">
        <v>19</v>
      </c>
      <c r="H660">
        <v>1</v>
      </c>
      <c r="I660" t="s">
        <v>375</v>
      </c>
      <c r="J660">
        <v>6</v>
      </c>
      <c r="K660">
        <v>305332</v>
      </c>
      <c r="L660">
        <v>2656861</v>
      </c>
      <c r="M660">
        <v>11</v>
      </c>
      <c r="N660">
        <v>45</v>
      </c>
      <c r="O660">
        <v>0</v>
      </c>
      <c r="R660" t="s">
        <v>24</v>
      </c>
      <c r="T660" t="s">
        <v>1861</v>
      </c>
    </row>
    <row r="661" spans="1:20" x14ac:dyDescent="0.3">
      <c r="A661" t="s">
        <v>220</v>
      </c>
      <c r="B661" t="s">
        <v>354</v>
      </c>
      <c r="C661" t="s">
        <v>376</v>
      </c>
      <c r="D661" t="s">
        <v>377</v>
      </c>
      <c r="E661">
        <v>2019</v>
      </c>
      <c r="F661">
        <v>7</v>
      </c>
      <c r="G661">
        <v>23</v>
      </c>
      <c r="H661">
        <v>1</v>
      </c>
      <c r="I661" t="s">
        <v>378</v>
      </c>
      <c r="J661">
        <v>1</v>
      </c>
      <c r="K661">
        <v>310960</v>
      </c>
      <c r="L661">
        <v>2667098</v>
      </c>
      <c r="M661">
        <v>9</v>
      </c>
      <c r="N661">
        <v>34</v>
      </c>
      <c r="O661">
        <v>1</v>
      </c>
      <c r="P661" t="s">
        <v>96</v>
      </c>
      <c r="Q661" t="s">
        <v>42</v>
      </c>
      <c r="R661" t="s">
        <v>24</v>
      </c>
      <c r="T661" t="s">
        <v>1861</v>
      </c>
    </row>
    <row r="662" spans="1:20" x14ac:dyDescent="0.3">
      <c r="A662" t="s">
        <v>220</v>
      </c>
      <c r="B662" t="s">
        <v>354</v>
      </c>
      <c r="C662" t="s">
        <v>376</v>
      </c>
      <c r="D662" t="s">
        <v>377</v>
      </c>
      <c r="E662">
        <v>2019</v>
      </c>
      <c r="F662">
        <v>7</v>
      </c>
      <c r="G662">
        <v>23</v>
      </c>
      <c r="H662">
        <v>1</v>
      </c>
      <c r="I662" t="s">
        <v>378</v>
      </c>
      <c r="J662">
        <v>2</v>
      </c>
      <c r="K662">
        <v>310798</v>
      </c>
      <c r="L662">
        <v>2667236</v>
      </c>
      <c r="M662">
        <v>9</v>
      </c>
      <c r="N662">
        <v>49</v>
      </c>
      <c r="O662">
        <v>0</v>
      </c>
      <c r="R662" t="s">
        <v>24</v>
      </c>
      <c r="T662" t="s">
        <v>1861</v>
      </c>
    </row>
    <row r="663" spans="1:20" x14ac:dyDescent="0.3">
      <c r="A663" t="s">
        <v>220</v>
      </c>
      <c r="B663" t="s">
        <v>354</v>
      </c>
      <c r="C663" t="s">
        <v>376</v>
      </c>
      <c r="D663" t="s">
        <v>377</v>
      </c>
      <c r="E663">
        <v>2019</v>
      </c>
      <c r="F663">
        <v>7</v>
      </c>
      <c r="G663">
        <v>23</v>
      </c>
      <c r="H663">
        <v>1</v>
      </c>
      <c r="I663" t="s">
        <v>378</v>
      </c>
      <c r="J663">
        <v>3</v>
      </c>
      <c r="K663">
        <v>311851</v>
      </c>
      <c r="L663">
        <v>2666270</v>
      </c>
      <c r="M663">
        <v>10</v>
      </c>
      <c r="N663">
        <v>54</v>
      </c>
      <c r="O663">
        <v>0</v>
      </c>
      <c r="R663" t="s">
        <v>24</v>
      </c>
      <c r="T663" t="s">
        <v>1861</v>
      </c>
    </row>
    <row r="664" spans="1:20" x14ac:dyDescent="0.3">
      <c r="A664" t="s">
        <v>220</v>
      </c>
      <c r="B664" t="s">
        <v>354</v>
      </c>
      <c r="C664" t="s">
        <v>376</v>
      </c>
      <c r="D664" t="s">
        <v>377</v>
      </c>
      <c r="E664">
        <v>2019</v>
      </c>
      <c r="F664">
        <v>7</v>
      </c>
      <c r="G664">
        <v>23</v>
      </c>
      <c r="H664">
        <v>1</v>
      </c>
      <c r="I664" t="s">
        <v>379</v>
      </c>
      <c r="J664">
        <v>4</v>
      </c>
      <c r="K664">
        <v>311727</v>
      </c>
      <c r="L664">
        <v>2666464</v>
      </c>
      <c r="M664">
        <v>11</v>
      </c>
      <c r="N664">
        <v>7</v>
      </c>
      <c r="O664">
        <v>0</v>
      </c>
      <c r="R664" t="s">
        <v>24</v>
      </c>
      <c r="T664" t="s">
        <v>1861</v>
      </c>
    </row>
    <row r="665" spans="1:20" x14ac:dyDescent="0.3">
      <c r="A665" t="s">
        <v>220</v>
      </c>
      <c r="B665" t="s">
        <v>354</v>
      </c>
      <c r="C665" t="s">
        <v>376</v>
      </c>
      <c r="D665" t="s">
        <v>377</v>
      </c>
      <c r="E665">
        <v>2019</v>
      </c>
      <c r="F665">
        <v>7</v>
      </c>
      <c r="G665">
        <v>23</v>
      </c>
      <c r="H665">
        <v>1</v>
      </c>
      <c r="I665" t="s">
        <v>379</v>
      </c>
      <c r="J665">
        <v>5</v>
      </c>
      <c r="K665">
        <v>311422</v>
      </c>
      <c r="L665">
        <v>2666610</v>
      </c>
      <c r="M665">
        <v>11</v>
      </c>
      <c r="N665">
        <v>25</v>
      </c>
      <c r="O665">
        <v>0</v>
      </c>
      <c r="R665" t="s">
        <v>24</v>
      </c>
      <c r="T665" t="s">
        <v>1861</v>
      </c>
    </row>
    <row r="666" spans="1:20" x14ac:dyDescent="0.3">
      <c r="A666" t="s">
        <v>220</v>
      </c>
      <c r="B666" t="s">
        <v>354</v>
      </c>
      <c r="C666" t="s">
        <v>376</v>
      </c>
      <c r="D666" t="s">
        <v>377</v>
      </c>
      <c r="E666">
        <v>2019</v>
      </c>
      <c r="F666">
        <v>7</v>
      </c>
      <c r="G666">
        <v>23</v>
      </c>
      <c r="H666">
        <v>1</v>
      </c>
      <c r="I666" t="s">
        <v>379</v>
      </c>
      <c r="J666">
        <v>6</v>
      </c>
      <c r="K666">
        <v>311224</v>
      </c>
      <c r="L666">
        <v>2666605</v>
      </c>
      <c r="M666">
        <v>11</v>
      </c>
      <c r="N666">
        <v>48</v>
      </c>
      <c r="O666">
        <v>0</v>
      </c>
      <c r="R666" t="s">
        <v>24</v>
      </c>
      <c r="T666" t="s">
        <v>1861</v>
      </c>
    </row>
    <row r="667" spans="1:20" x14ac:dyDescent="0.3">
      <c r="A667" t="s">
        <v>220</v>
      </c>
      <c r="B667" t="s">
        <v>354</v>
      </c>
      <c r="C667" t="s">
        <v>376</v>
      </c>
      <c r="D667" t="s">
        <v>377</v>
      </c>
      <c r="E667">
        <v>2019</v>
      </c>
      <c r="F667">
        <v>7</v>
      </c>
      <c r="G667">
        <v>23</v>
      </c>
      <c r="H667">
        <v>1</v>
      </c>
      <c r="I667" t="s">
        <v>379</v>
      </c>
      <c r="J667">
        <v>7</v>
      </c>
      <c r="K667">
        <v>310984</v>
      </c>
      <c r="L667">
        <v>2666598</v>
      </c>
      <c r="M667">
        <v>12</v>
      </c>
      <c r="N667">
        <v>39</v>
      </c>
      <c r="O667">
        <v>0</v>
      </c>
      <c r="R667" t="s">
        <v>24</v>
      </c>
      <c r="T667" t="s">
        <v>1861</v>
      </c>
    </row>
    <row r="668" spans="1:20" x14ac:dyDescent="0.3">
      <c r="A668" t="s">
        <v>220</v>
      </c>
      <c r="B668" t="s">
        <v>354</v>
      </c>
      <c r="C668" t="s">
        <v>380</v>
      </c>
      <c r="D668" t="s">
        <v>381</v>
      </c>
      <c r="E668">
        <v>2019</v>
      </c>
      <c r="F668">
        <v>7</v>
      </c>
      <c r="G668">
        <v>3</v>
      </c>
      <c r="H668">
        <v>1</v>
      </c>
      <c r="I668" t="s">
        <v>382</v>
      </c>
      <c r="J668">
        <v>1</v>
      </c>
      <c r="K668">
        <v>318082</v>
      </c>
      <c r="L668">
        <v>2678283</v>
      </c>
      <c r="M668">
        <v>9</v>
      </c>
      <c r="N668">
        <v>7</v>
      </c>
      <c r="O668">
        <v>0</v>
      </c>
      <c r="R668" t="s">
        <v>24</v>
      </c>
      <c r="T668" t="s">
        <v>1861</v>
      </c>
    </row>
    <row r="669" spans="1:20" x14ac:dyDescent="0.3">
      <c r="A669" t="s">
        <v>220</v>
      </c>
      <c r="B669" t="s">
        <v>354</v>
      </c>
      <c r="C669" t="s">
        <v>380</v>
      </c>
      <c r="D669" t="s">
        <v>381</v>
      </c>
      <c r="E669">
        <v>2019</v>
      </c>
      <c r="F669">
        <v>7</v>
      </c>
      <c r="G669">
        <v>3</v>
      </c>
      <c r="H669">
        <v>1</v>
      </c>
      <c r="I669" t="s">
        <v>382</v>
      </c>
      <c r="J669">
        <v>2</v>
      </c>
      <c r="K669">
        <v>319995</v>
      </c>
      <c r="L669">
        <v>2679491</v>
      </c>
      <c r="M669">
        <v>11</v>
      </c>
      <c r="N669">
        <v>0</v>
      </c>
      <c r="O669">
        <v>2</v>
      </c>
      <c r="P669" t="s">
        <v>41</v>
      </c>
      <c r="Q669" t="s">
        <v>97</v>
      </c>
      <c r="R669" t="s">
        <v>24</v>
      </c>
      <c r="T669" t="s">
        <v>1861</v>
      </c>
    </row>
    <row r="670" spans="1:20" x14ac:dyDescent="0.3">
      <c r="A670" t="s">
        <v>220</v>
      </c>
      <c r="B670" t="s">
        <v>354</v>
      </c>
      <c r="C670" t="s">
        <v>380</v>
      </c>
      <c r="D670" t="s">
        <v>381</v>
      </c>
      <c r="E670">
        <v>2019</v>
      </c>
      <c r="F670">
        <v>7</v>
      </c>
      <c r="G670">
        <v>3</v>
      </c>
      <c r="H670">
        <v>1</v>
      </c>
      <c r="I670" t="s">
        <v>383</v>
      </c>
      <c r="J670">
        <v>3</v>
      </c>
      <c r="K670">
        <v>325086</v>
      </c>
      <c r="L670">
        <v>2684587</v>
      </c>
      <c r="M670">
        <v>9</v>
      </c>
      <c r="N670">
        <v>47</v>
      </c>
      <c r="O670">
        <v>0</v>
      </c>
      <c r="R670" t="s">
        <v>24</v>
      </c>
      <c r="T670" t="s">
        <v>1861</v>
      </c>
    </row>
    <row r="671" spans="1:20" x14ac:dyDescent="0.3">
      <c r="A671" t="s">
        <v>220</v>
      </c>
      <c r="B671" t="s">
        <v>354</v>
      </c>
      <c r="C671" t="s">
        <v>380</v>
      </c>
      <c r="D671" t="s">
        <v>381</v>
      </c>
      <c r="E671">
        <v>2019</v>
      </c>
      <c r="F671">
        <v>7</v>
      </c>
      <c r="G671">
        <v>3</v>
      </c>
      <c r="H671">
        <v>1</v>
      </c>
      <c r="I671" t="s">
        <v>383</v>
      </c>
      <c r="J671">
        <v>4</v>
      </c>
      <c r="K671">
        <v>317237</v>
      </c>
      <c r="L671">
        <v>2676543</v>
      </c>
      <c r="M671">
        <v>10</v>
      </c>
      <c r="N671">
        <v>16</v>
      </c>
      <c r="O671">
        <v>0</v>
      </c>
      <c r="R671" t="s">
        <v>24</v>
      </c>
      <c r="T671" t="s">
        <v>1861</v>
      </c>
    </row>
    <row r="672" spans="1:20" x14ac:dyDescent="0.3">
      <c r="A672" t="s">
        <v>220</v>
      </c>
      <c r="B672" t="s">
        <v>354</v>
      </c>
      <c r="C672" t="s">
        <v>380</v>
      </c>
      <c r="D672" t="s">
        <v>381</v>
      </c>
      <c r="E672">
        <v>2019</v>
      </c>
      <c r="F672">
        <v>7</v>
      </c>
      <c r="G672">
        <v>3</v>
      </c>
      <c r="H672">
        <v>1</v>
      </c>
      <c r="I672" t="s">
        <v>384</v>
      </c>
      <c r="J672">
        <v>5</v>
      </c>
      <c r="K672">
        <v>322963</v>
      </c>
      <c r="L672">
        <v>2682564</v>
      </c>
      <c r="M672">
        <v>9</v>
      </c>
      <c r="N672">
        <v>50</v>
      </c>
      <c r="O672">
        <v>0</v>
      </c>
      <c r="R672" t="s">
        <v>24</v>
      </c>
      <c r="T672" t="s">
        <v>1861</v>
      </c>
    </row>
    <row r="673" spans="1:20" x14ac:dyDescent="0.3">
      <c r="A673" t="s">
        <v>220</v>
      </c>
      <c r="B673" t="s">
        <v>354</v>
      </c>
      <c r="C673" t="s">
        <v>380</v>
      </c>
      <c r="D673" t="s">
        <v>381</v>
      </c>
      <c r="E673">
        <v>2019</v>
      </c>
      <c r="F673">
        <v>7</v>
      </c>
      <c r="G673">
        <v>3</v>
      </c>
      <c r="H673">
        <v>1</v>
      </c>
      <c r="I673" t="s">
        <v>384</v>
      </c>
      <c r="J673">
        <v>6</v>
      </c>
      <c r="K673">
        <v>321888</v>
      </c>
      <c r="L673">
        <v>2681212</v>
      </c>
      <c r="M673">
        <v>10</v>
      </c>
      <c r="N673">
        <v>15</v>
      </c>
      <c r="O673">
        <v>0</v>
      </c>
      <c r="R673" t="s">
        <v>24</v>
      </c>
      <c r="T673" t="s">
        <v>1861</v>
      </c>
    </row>
    <row r="674" spans="1:20" x14ac:dyDescent="0.3">
      <c r="A674" t="s">
        <v>220</v>
      </c>
      <c r="B674" t="s">
        <v>354</v>
      </c>
      <c r="C674" t="s">
        <v>385</v>
      </c>
      <c r="D674" t="s">
        <v>386</v>
      </c>
      <c r="E674">
        <v>2019</v>
      </c>
      <c r="F674">
        <v>7</v>
      </c>
      <c r="G674">
        <v>12</v>
      </c>
      <c r="H674">
        <v>1</v>
      </c>
      <c r="I674" t="s">
        <v>387</v>
      </c>
      <c r="J674">
        <v>1</v>
      </c>
      <c r="K674">
        <v>325761</v>
      </c>
      <c r="L674">
        <v>2688539</v>
      </c>
      <c r="M674">
        <v>9</v>
      </c>
      <c r="N674">
        <v>30</v>
      </c>
      <c r="O674">
        <v>1</v>
      </c>
      <c r="P674" t="s">
        <v>41</v>
      </c>
      <c r="Q674" t="s">
        <v>42</v>
      </c>
      <c r="R674" t="s">
        <v>30</v>
      </c>
      <c r="T674" t="s">
        <v>1861</v>
      </c>
    </row>
    <row r="675" spans="1:20" x14ac:dyDescent="0.3">
      <c r="A675" t="s">
        <v>220</v>
      </c>
      <c r="B675" t="s">
        <v>354</v>
      </c>
      <c r="C675" t="s">
        <v>385</v>
      </c>
      <c r="D675" t="s">
        <v>386</v>
      </c>
      <c r="E675">
        <v>2019</v>
      </c>
      <c r="F675">
        <v>7</v>
      </c>
      <c r="G675">
        <v>12</v>
      </c>
      <c r="H675">
        <v>1</v>
      </c>
      <c r="I675" t="s">
        <v>387</v>
      </c>
      <c r="J675">
        <v>2</v>
      </c>
      <c r="K675">
        <v>325045</v>
      </c>
      <c r="L675">
        <v>2688713</v>
      </c>
      <c r="M675">
        <v>10</v>
      </c>
      <c r="N675">
        <v>1</v>
      </c>
      <c r="O675">
        <v>0</v>
      </c>
      <c r="R675" t="s">
        <v>30</v>
      </c>
      <c r="T675" t="s">
        <v>1861</v>
      </c>
    </row>
    <row r="676" spans="1:20" x14ac:dyDescent="0.3">
      <c r="A676" t="s">
        <v>220</v>
      </c>
      <c r="B676" t="s">
        <v>354</v>
      </c>
      <c r="C676" t="s">
        <v>385</v>
      </c>
      <c r="D676" t="s">
        <v>386</v>
      </c>
      <c r="E676">
        <v>2019</v>
      </c>
      <c r="F676">
        <v>7</v>
      </c>
      <c r="G676">
        <v>12</v>
      </c>
      <c r="H676">
        <v>1</v>
      </c>
      <c r="I676" t="s">
        <v>387</v>
      </c>
      <c r="J676">
        <v>3</v>
      </c>
      <c r="K676">
        <v>324993</v>
      </c>
      <c r="L676">
        <v>2688369</v>
      </c>
      <c r="M676">
        <v>10</v>
      </c>
      <c r="N676">
        <v>15</v>
      </c>
      <c r="O676">
        <v>1</v>
      </c>
      <c r="P676" t="s">
        <v>41</v>
      </c>
      <c r="Q676" t="s">
        <v>42</v>
      </c>
      <c r="R676" t="s">
        <v>30</v>
      </c>
      <c r="T676" t="s">
        <v>1861</v>
      </c>
    </row>
    <row r="677" spans="1:20" x14ac:dyDescent="0.3">
      <c r="A677" t="s">
        <v>220</v>
      </c>
      <c r="B677" t="s">
        <v>354</v>
      </c>
      <c r="C677" t="s">
        <v>385</v>
      </c>
      <c r="D677" t="s">
        <v>386</v>
      </c>
      <c r="E677">
        <v>2019</v>
      </c>
      <c r="F677">
        <v>7</v>
      </c>
      <c r="G677">
        <v>12</v>
      </c>
      <c r="H677">
        <v>1</v>
      </c>
      <c r="I677" t="s">
        <v>388</v>
      </c>
      <c r="J677">
        <v>4</v>
      </c>
      <c r="K677">
        <v>324015</v>
      </c>
      <c r="L677">
        <v>2689070</v>
      </c>
      <c r="M677">
        <v>10</v>
      </c>
      <c r="N677">
        <v>15</v>
      </c>
      <c r="O677">
        <v>0</v>
      </c>
      <c r="R677" t="s">
        <v>30</v>
      </c>
      <c r="T677" t="s">
        <v>1861</v>
      </c>
    </row>
    <row r="678" spans="1:20" x14ac:dyDescent="0.3">
      <c r="A678" t="s">
        <v>220</v>
      </c>
      <c r="B678" t="s">
        <v>354</v>
      </c>
      <c r="C678" t="s">
        <v>385</v>
      </c>
      <c r="D678" t="s">
        <v>386</v>
      </c>
      <c r="E678">
        <v>2019</v>
      </c>
      <c r="F678">
        <v>7</v>
      </c>
      <c r="G678">
        <v>12</v>
      </c>
      <c r="H678">
        <v>1</v>
      </c>
      <c r="I678" t="s">
        <v>388</v>
      </c>
      <c r="J678">
        <v>5</v>
      </c>
      <c r="K678">
        <v>324449</v>
      </c>
      <c r="L678">
        <v>2688979</v>
      </c>
      <c r="M678">
        <v>10</v>
      </c>
      <c r="N678">
        <v>31</v>
      </c>
      <c r="O678">
        <v>0</v>
      </c>
      <c r="R678" t="s">
        <v>30</v>
      </c>
      <c r="T678" t="s">
        <v>1861</v>
      </c>
    </row>
    <row r="679" spans="1:20" x14ac:dyDescent="0.3">
      <c r="A679" t="s">
        <v>220</v>
      </c>
      <c r="B679" t="s">
        <v>354</v>
      </c>
      <c r="C679" t="s">
        <v>385</v>
      </c>
      <c r="D679" t="s">
        <v>386</v>
      </c>
      <c r="E679">
        <v>2019</v>
      </c>
      <c r="F679">
        <v>7</v>
      </c>
      <c r="G679">
        <v>12</v>
      </c>
      <c r="H679">
        <v>1</v>
      </c>
      <c r="I679" t="s">
        <v>388</v>
      </c>
      <c r="J679">
        <v>6</v>
      </c>
      <c r="K679">
        <v>323740</v>
      </c>
      <c r="L679">
        <v>2688057</v>
      </c>
      <c r="M679">
        <v>10</v>
      </c>
      <c r="N679">
        <v>45</v>
      </c>
      <c r="O679">
        <v>0</v>
      </c>
      <c r="R679" t="s">
        <v>241</v>
      </c>
      <c r="T679" t="s">
        <v>1861</v>
      </c>
    </row>
    <row r="680" spans="1:20" x14ac:dyDescent="0.3">
      <c r="A680" t="s">
        <v>220</v>
      </c>
      <c r="B680" t="s">
        <v>389</v>
      </c>
      <c r="C680" t="s">
        <v>390</v>
      </c>
      <c r="D680" t="s">
        <v>391</v>
      </c>
      <c r="E680">
        <v>2019</v>
      </c>
      <c r="F680">
        <v>5</v>
      </c>
      <c r="G680">
        <v>21</v>
      </c>
      <c r="H680">
        <v>1</v>
      </c>
      <c r="I680" t="s">
        <v>392</v>
      </c>
      <c r="J680">
        <v>1</v>
      </c>
      <c r="K680">
        <v>306796</v>
      </c>
      <c r="L680">
        <v>2631604</v>
      </c>
      <c r="M680">
        <v>9</v>
      </c>
      <c r="N680">
        <v>44</v>
      </c>
      <c r="O680">
        <v>0</v>
      </c>
      <c r="Q680" t="s">
        <v>97</v>
      </c>
      <c r="R680" t="s">
        <v>144</v>
      </c>
      <c r="T680" t="s">
        <v>1886</v>
      </c>
    </row>
    <row r="681" spans="1:20" x14ac:dyDescent="0.3">
      <c r="A681" t="s">
        <v>220</v>
      </c>
      <c r="B681" t="s">
        <v>389</v>
      </c>
      <c r="C681" t="s">
        <v>390</v>
      </c>
      <c r="D681" t="s">
        <v>391</v>
      </c>
      <c r="E681">
        <v>2019</v>
      </c>
      <c r="F681">
        <v>5</v>
      </c>
      <c r="G681">
        <v>21</v>
      </c>
      <c r="H681">
        <v>1</v>
      </c>
      <c r="I681" t="s">
        <v>392</v>
      </c>
      <c r="J681">
        <v>2</v>
      </c>
      <c r="K681">
        <v>306632</v>
      </c>
      <c r="L681">
        <v>2631689</v>
      </c>
      <c r="M681">
        <v>9</v>
      </c>
      <c r="N681">
        <v>51</v>
      </c>
      <c r="O681">
        <v>0</v>
      </c>
      <c r="R681" t="s">
        <v>393</v>
      </c>
      <c r="T681" t="s">
        <v>1861</v>
      </c>
    </row>
    <row r="682" spans="1:20" x14ac:dyDescent="0.3">
      <c r="A682" t="s">
        <v>220</v>
      </c>
      <c r="B682" t="s">
        <v>389</v>
      </c>
      <c r="C682" t="s">
        <v>390</v>
      </c>
      <c r="D682" t="s">
        <v>391</v>
      </c>
      <c r="E682">
        <v>2019</v>
      </c>
      <c r="F682">
        <v>5</v>
      </c>
      <c r="G682">
        <v>21</v>
      </c>
      <c r="H682">
        <v>1</v>
      </c>
      <c r="I682" t="s">
        <v>392</v>
      </c>
      <c r="J682">
        <v>3</v>
      </c>
      <c r="K682">
        <v>306891</v>
      </c>
      <c r="L682">
        <v>2631725</v>
      </c>
      <c r="M682">
        <v>10</v>
      </c>
      <c r="N682">
        <v>4</v>
      </c>
      <c r="O682">
        <v>0</v>
      </c>
      <c r="R682" t="s">
        <v>394</v>
      </c>
      <c r="T682" t="s">
        <v>1861</v>
      </c>
    </row>
    <row r="683" spans="1:20" x14ac:dyDescent="0.3">
      <c r="A683" t="s">
        <v>220</v>
      </c>
      <c r="B683" t="s">
        <v>389</v>
      </c>
      <c r="C683" t="s">
        <v>390</v>
      </c>
      <c r="D683" t="s">
        <v>391</v>
      </c>
      <c r="E683">
        <v>2019</v>
      </c>
      <c r="F683">
        <v>5</v>
      </c>
      <c r="G683">
        <v>21</v>
      </c>
      <c r="H683">
        <v>1</v>
      </c>
      <c r="I683" t="s">
        <v>392</v>
      </c>
      <c r="J683">
        <v>4</v>
      </c>
      <c r="K683">
        <v>306154</v>
      </c>
      <c r="L683">
        <v>2631781</v>
      </c>
      <c r="M683">
        <v>10</v>
      </c>
      <c r="N683">
        <v>16</v>
      </c>
      <c r="O683">
        <v>1</v>
      </c>
      <c r="P683" t="s">
        <v>96</v>
      </c>
      <c r="Q683" t="s">
        <v>42</v>
      </c>
      <c r="R683" t="s">
        <v>29</v>
      </c>
      <c r="T683" t="s">
        <v>1861</v>
      </c>
    </row>
    <row r="684" spans="1:20" x14ac:dyDescent="0.3">
      <c r="A684" t="s">
        <v>220</v>
      </c>
      <c r="B684" t="s">
        <v>389</v>
      </c>
      <c r="C684" t="s">
        <v>390</v>
      </c>
      <c r="D684" t="s">
        <v>391</v>
      </c>
      <c r="E684">
        <v>2019</v>
      </c>
      <c r="F684">
        <v>5</v>
      </c>
      <c r="G684">
        <v>21</v>
      </c>
      <c r="H684">
        <v>1</v>
      </c>
      <c r="I684" t="s">
        <v>392</v>
      </c>
      <c r="J684">
        <v>5</v>
      </c>
      <c r="K684">
        <v>306444</v>
      </c>
      <c r="L684">
        <v>2632054</v>
      </c>
      <c r="M684">
        <v>10</v>
      </c>
      <c r="N684">
        <v>23</v>
      </c>
      <c r="O684">
        <v>1</v>
      </c>
      <c r="P684" t="s">
        <v>96</v>
      </c>
      <c r="Q684" t="s">
        <v>42</v>
      </c>
      <c r="R684" t="s">
        <v>24</v>
      </c>
      <c r="T684" t="s">
        <v>1861</v>
      </c>
    </row>
    <row r="685" spans="1:20" x14ac:dyDescent="0.3">
      <c r="A685" t="s">
        <v>220</v>
      </c>
      <c r="B685" t="s">
        <v>389</v>
      </c>
      <c r="C685" t="s">
        <v>390</v>
      </c>
      <c r="D685" t="s">
        <v>391</v>
      </c>
      <c r="E685">
        <v>2019</v>
      </c>
      <c r="F685">
        <v>5</v>
      </c>
      <c r="G685">
        <v>21</v>
      </c>
      <c r="H685">
        <v>1</v>
      </c>
      <c r="I685" t="s">
        <v>392</v>
      </c>
      <c r="J685">
        <v>6</v>
      </c>
      <c r="K685">
        <v>306591</v>
      </c>
      <c r="L685">
        <v>2631863</v>
      </c>
      <c r="M685">
        <v>10</v>
      </c>
      <c r="N685">
        <v>31</v>
      </c>
      <c r="O685">
        <v>1</v>
      </c>
      <c r="P685" t="s">
        <v>96</v>
      </c>
      <c r="Q685" t="s">
        <v>42</v>
      </c>
      <c r="R685" t="s">
        <v>24</v>
      </c>
      <c r="T685" t="s">
        <v>1861</v>
      </c>
    </row>
    <row r="686" spans="1:20" x14ac:dyDescent="0.3">
      <c r="A686" t="s">
        <v>220</v>
      </c>
      <c r="B686" t="s">
        <v>389</v>
      </c>
      <c r="C686" t="s">
        <v>395</v>
      </c>
      <c r="D686" t="s">
        <v>396</v>
      </c>
      <c r="E686">
        <v>2019</v>
      </c>
      <c r="F686">
        <v>5</v>
      </c>
      <c r="G686">
        <v>23</v>
      </c>
      <c r="H686">
        <v>1</v>
      </c>
      <c r="I686" t="s">
        <v>392</v>
      </c>
      <c r="J686">
        <v>1</v>
      </c>
      <c r="K686">
        <v>304934</v>
      </c>
      <c r="L686">
        <v>2629734</v>
      </c>
      <c r="M686">
        <v>10</v>
      </c>
      <c r="N686">
        <v>16</v>
      </c>
      <c r="O686">
        <v>0</v>
      </c>
      <c r="R686" t="s">
        <v>24</v>
      </c>
      <c r="T686" t="s">
        <v>1863</v>
      </c>
    </row>
    <row r="687" spans="1:20" x14ac:dyDescent="0.3">
      <c r="A687" t="s">
        <v>220</v>
      </c>
      <c r="B687" t="s">
        <v>389</v>
      </c>
      <c r="C687" t="s">
        <v>395</v>
      </c>
      <c r="D687" t="s">
        <v>396</v>
      </c>
      <c r="E687">
        <v>2019</v>
      </c>
      <c r="F687">
        <v>5</v>
      </c>
      <c r="G687">
        <v>23</v>
      </c>
      <c r="H687">
        <v>1</v>
      </c>
      <c r="I687" t="s">
        <v>392</v>
      </c>
      <c r="J687">
        <v>2</v>
      </c>
      <c r="K687">
        <v>304979</v>
      </c>
      <c r="L687">
        <v>2629880</v>
      </c>
      <c r="M687">
        <v>10</v>
      </c>
      <c r="N687">
        <v>25</v>
      </c>
      <c r="O687">
        <v>0</v>
      </c>
      <c r="R687" t="s">
        <v>144</v>
      </c>
      <c r="T687" t="s">
        <v>1861</v>
      </c>
    </row>
    <row r="688" spans="1:20" x14ac:dyDescent="0.3">
      <c r="A688" t="s">
        <v>220</v>
      </c>
      <c r="B688" t="s">
        <v>389</v>
      </c>
      <c r="C688" t="s">
        <v>395</v>
      </c>
      <c r="D688" t="s">
        <v>396</v>
      </c>
      <c r="E688">
        <v>2019</v>
      </c>
      <c r="F688">
        <v>5</v>
      </c>
      <c r="G688">
        <v>23</v>
      </c>
      <c r="H688">
        <v>1</v>
      </c>
      <c r="I688" t="s">
        <v>392</v>
      </c>
      <c r="J688">
        <v>3</v>
      </c>
      <c r="K688">
        <v>304716</v>
      </c>
      <c r="L688">
        <v>2629916</v>
      </c>
      <c r="M688">
        <v>10</v>
      </c>
      <c r="N688">
        <v>33</v>
      </c>
      <c r="O688">
        <v>0</v>
      </c>
      <c r="R688" t="s">
        <v>24</v>
      </c>
      <c r="T688" t="s">
        <v>1861</v>
      </c>
    </row>
    <row r="689" spans="1:20" x14ac:dyDescent="0.3">
      <c r="A689" t="s">
        <v>220</v>
      </c>
      <c r="B689" t="s">
        <v>389</v>
      </c>
      <c r="C689" t="s">
        <v>395</v>
      </c>
      <c r="D689" t="s">
        <v>396</v>
      </c>
      <c r="E689">
        <v>2019</v>
      </c>
      <c r="F689">
        <v>5</v>
      </c>
      <c r="G689">
        <v>23</v>
      </c>
      <c r="H689">
        <v>1</v>
      </c>
      <c r="I689" t="s">
        <v>392</v>
      </c>
      <c r="J689">
        <v>4</v>
      </c>
      <c r="K689">
        <v>304474</v>
      </c>
      <c r="L689">
        <v>2629968</v>
      </c>
      <c r="M689">
        <v>10</v>
      </c>
      <c r="N689">
        <v>39</v>
      </c>
      <c r="O689">
        <v>0</v>
      </c>
      <c r="R689" t="s">
        <v>24</v>
      </c>
      <c r="T689" t="s">
        <v>1861</v>
      </c>
    </row>
    <row r="690" spans="1:20" x14ac:dyDescent="0.3">
      <c r="A690" t="s">
        <v>220</v>
      </c>
      <c r="B690" t="s">
        <v>389</v>
      </c>
      <c r="C690" t="s">
        <v>395</v>
      </c>
      <c r="D690" t="s">
        <v>396</v>
      </c>
      <c r="E690">
        <v>2019</v>
      </c>
      <c r="F690">
        <v>5</v>
      </c>
      <c r="G690">
        <v>23</v>
      </c>
      <c r="H690">
        <v>1</v>
      </c>
      <c r="I690" t="s">
        <v>392</v>
      </c>
      <c r="J690">
        <v>5</v>
      </c>
      <c r="K690">
        <v>304172</v>
      </c>
      <c r="L690">
        <v>2630056</v>
      </c>
      <c r="M690">
        <v>10</v>
      </c>
      <c r="N690">
        <v>50</v>
      </c>
      <c r="O690">
        <v>0</v>
      </c>
      <c r="R690" t="s">
        <v>24</v>
      </c>
      <c r="T690" t="s">
        <v>1861</v>
      </c>
    </row>
    <row r="691" spans="1:20" x14ac:dyDescent="0.3">
      <c r="A691" t="s">
        <v>220</v>
      </c>
      <c r="B691" t="s">
        <v>389</v>
      </c>
      <c r="C691" t="s">
        <v>395</v>
      </c>
      <c r="D691" t="s">
        <v>396</v>
      </c>
      <c r="E691">
        <v>2019</v>
      </c>
      <c r="F691">
        <v>5</v>
      </c>
      <c r="G691">
        <v>23</v>
      </c>
      <c r="H691">
        <v>1</v>
      </c>
      <c r="I691" t="s">
        <v>392</v>
      </c>
      <c r="J691">
        <v>6</v>
      </c>
      <c r="K691">
        <v>304073</v>
      </c>
      <c r="L691">
        <v>2629910</v>
      </c>
      <c r="M691">
        <v>10</v>
      </c>
      <c r="N691">
        <v>58</v>
      </c>
      <c r="O691">
        <v>1</v>
      </c>
      <c r="P691" t="s">
        <v>96</v>
      </c>
      <c r="Q691" t="s">
        <v>42</v>
      </c>
      <c r="R691" t="s">
        <v>24</v>
      </c>
      <c r="T691" t="s">
        <v>1861</v>
      </c>
    </row>
    <row r="692" spans="1:20" x14ac:dyDescent="0.3">
      <c r="A692" t="s">
        <v>220</v>
      </c>
      <c r="B692" t="s">
        <v>389</v>
      </c>
      <c r="C692" t="s">
        <v>397</v>
      </c>
      <c r="D692" t="s">
        <v>398</v>
      </c>
      <c r="E692">
        <v>2019</v>
      </c>
      <c r="F692">
        <v>5</v>
      </c>
      <c r="G692">
        <v>24</v>
      </c>
      <c r="H692">
        <v>1</v>
      </c>
      <c r="I692" t="s">
        <v>399</v>
      </c>
      <c r="J692">
        <v>1</v>
      </c>
      <c r="K692">
        <v>309508</v>
      </c>
      <c r="L692">
        <v>2643731</v>
      </c>
      <c r="M692">
        <v>9</v>
      </c>
      <c r="N692">
        <v>34</v>
      </c>
      <c r="O692">
        <v>0</v>
      </c>
      <c r="Q692" t="s">
        <v>97</v>
      </c>
      <c r="R692" t="s">
        <v>24</v>
      </c>
      <c r="T692" t="s">
        <v>1861</v>
      </c>
    </row>
    <row r="693" spans="1:20" x14ac:dyDescent="0.3">
      <c r="A693" t="s">
        <v>220</v>
      </c>
      <c r="B693" t="s">
        <v>389</v>
      </c>
      <c r="C693" t="s">
        <v>397</v>
      </c>
      <c r="D693" t="s">
        <v>398</v>
      </c>
      <c r="E693">
        <v>2019</v>
      </c>
      <c r="F693">
        <v>5</v>
      </c>
      <c r="G693">
        <v>24</v>
      </c>
      <c r="H693">
        <v>1</v>
      </c>
      <c r="I693" t="s">
        <v>399</v>
      </c>
      <c r="J693">
        <v>2</v>
      </c>
      <c r="K693">
        <v>309393</v>
      </c>
      <c r="L693">
        <v>2643570</v>
      </c>
      <c r="M693">
        <v>9</v>
      </c>
      <c r="N693">
        <v>47</v>
      </c>
      <c r="O693">
        <v>0</v>
      </c>
      <c r="Q693" t="s">
        <v>97</v>
      </c>
      <c r="R693" t="s">
        <v>400</v>
      </c>
      <c r="S693" t="s">
        <v>401</v>
      </c>
      <c r="T693" t="s">
        <v>1861</v>
      </c>
    </row>
    <row r="694" spans="1:20" x14ac:dyDescent="0.3">
      <c r="A694" t="s">
        <v>220</v>
      </c>
      <c r="B694" t="s">
        <v>389</v>
      </c>
      <c r="C694" t="s">
        <v>397</v>
      </c>
      <c r="D694" t="s">
        <v>398</v>
      </c>
      <c r="E694">
        <v>2019</v>
      </c>
      <c r="F694">
        <v>5</v>
      </c>
      <c r="G694">
        <v>24</v>
      </c>
      <c r="H694">
        <v>1</v>
      </c>
      <c r="I694" t="s">
        <v>399</v>
      </c>
      <c r="J694">
        <v>3</v>
      </c>
      <c r="K694">
        <v>309303</v>
      </c>
      <c r="L694">
        <v>2643377</v>
      </c>
      <c r="M694">
        <v>9</v>
      </c>
      <c r="N694">
        <v>56</v>
      </c>
      <c r="O694">
        <v>2</v>
      </c>
      <c r="P694" t="s">
        <v>41</v>
      </c>
      <c r="Q694" t="s">
        <v>42</v>
      </c>
      <c r="R694" t="s">
        <v>24</v>
      </c>
      <c r="T694" t="s">
        <v>1861</v>
      </c>
    </row>
    <row r="695" spans="1:20" x14ac:dyDescent="0.3">
      <c r="A695" t="s">
        <v>220</v>
      </c>
      <c r="B695" t="s">
        <v>389</v>
      </c>
      <c r="C695" t="s">
        <v>397</v>
      </c>
      <c r="D695" t="s">
        <v>398</v>
      </c>
      <c r="E695">
        <v>2019</v>
      </c>
      <c r="F695">
        <v>5</v>
      </c>
      <c r="G695">
        <v>24</v>
      </c>
      <c r="H695">
        <v>1</v>
      </c>
      <c r="I695" t="s">
        <v>399</v>
      </c>
      <c r="J695">
        <v>4</v>
      </c>
      <c r="K695">
        <v>309201</v>
      </c>
      <c r="L695">
        <v>2643171</v>
      </c>
      <c r="M695">
        <v>10</v>
      </c>
      <c r="N695">
        <v>10</v>
      </c>
      <c r="O695">
        <v>0</v>
      </c>
      <c r="Q695" t="s">
        <v>97</v>
      </c>
      <c r="R695" t="s">
        <v>24</v>
      </c>
      <c r="T695" t="s">
        <v>1861</v>
      </c>
    </row>
    <row r="696" spans="1:20" x14ac:dyDescent="0.3">
      <c r="A696" t="s">
        <v>220</v>
      </c>
      <c r="B696" t="s">
        <v>389</v>
      </c>
      <c r="C696" t="s">
        <v>397</v>
      </c>
      <c r="D696" t="s">
        <v>398</v>
      </c>
      <c r="E696">
        <v>2019</v>
      </c>
      <c r="F696">
        <v>5</v>
      </c>
      <c r="G696">
        <v>24</v>
      </c>
      <c r="H696">
        <v>1</v>
      </c>
      <c r="I696" t="s">
        <v>399</v>
      </c>
      <c r="J696">
        <v>5</v>
      </c>
      <c r="K696">
        <v>309069</v>
      </c>
      <c r="L696">
        <v>2642961</v>
      </c>
      <c r="M696">
        <v>10</v>
      </c>
      <c r="N696">
        <v>23</v>
      </c>
      <c r="O696">
        <v>0</v>
      </c>
      <c r="Q696" t="s">
        <v>97</v>
      </c>
      <c r="R696" t="s">
        <v>400</v>
      </c>
      <c r="T696" t="s">
        <v>1861</v>
      </c>
    </row>
    <row r="697" spans="1:20" x14ac:dyDescent="0.3">
      <c r="A697" t="s">
        <v>220</v>
      </c>
      <c r="B697" t="s">
        <v>389</v>
      </c>
      <c r="C697" t="s">
        <v>397</v>
      </c>
      <c r="D697" t="s">
        <v>398</v>
      </c>
      <c r="E697">
        <v>2019</v>
      </c>
      <c r="F697">
        <v>5</v>
      </c>
      <c r="G697">
        <v>24</v>
      </c>
      <c r="H697">
        <v>1</v>
      </c>
      <c r="I697" t="s">
        <v>399</v>
      </c>
      <c r="J697">
        <v>6</v>
      </c>
      <c r="K697">
        <v>308835</v>
      </c>
      <c r="L697">
        <v>2642861</v>
      </c>
      <c r="M697">
        <v>10</v>
      </c>
      <c r="N697">
        <v>40</v>
      </c>
      <c r="O697">
        <v>0</v>
      </c>
      <c r="Q697" t="s">
        <v>97</v>
      </c>
      <c r="R697" t="s">
        <v>402</v>
      </c>
      <c r="S697" t="s">
        <v>403</v>
      </c>
      <c r="T697" t="s">
        <v>1861</v>
      </c>
    </row>
    <row r="698" spans="1:20" x14ac:dyDescent="0.3">
      <c r="A698" t="s">
        <v>220</v>
      </c>
      <c r="B698" t="s">
        <v>389</v>
      </c>
      <c r="C698" t="s">
        <v>397</v>
      </c>
      <c r="D698" t="s">
        <v>398</v>
      </c>
      <c r="E698">
        <v>2019</v>
      </c>
      <c r="F698">
        <v>5</v>
      </c>
      <c r="G698">
        <v>24</v>
      </c>
      <c r="H698">
        <v>1</v>
      </c>
      <c r="I698" t="s">
        <v>399</v>
      </c>
      <c r="J698">
        <v>7</v>
      </c>
      <c r="K698">
        <v>309406</v>
      </c>
      <c r="L698">
        <v>2643163</v>
      </c>
      <c r="M698">
        <v>11</v>
      </c>
      <c r="N698">
        <v>5</v>
      </c>
      <c r="O698">
        <v>0</v>
      </c>
      <c r="Q698" t="s">
        <v>97</v>
      </c>
      <c r="R698" t="s">
        <v>24</v>
      </c>
      <c r="S698" t="s">
        <v>404</v>
      </c>
      <c r="T698" t="s">
        <v>1861</v>
      </c>
    </row>
    <row r="699" spans="1:20" x14ac:dyDescent="0.3">
      <c r="A699" t="s">
        <v>220</v>
      </c>
      <c r="B699" t="s">
        <v>389</v>
      </c>
      <c r="C699" t="s">
        <v>405</v>
      </c>
      <c r="D699" t="s">
        <v>406</v>
      </c>
      <c r="E699">
        <v>2019</v>
      </c>
      <c r="F699">
        <v>5</v>
      </c>
      <c r="G699">
        <v>27</v>
      </c>
      <c r="H699">
        <v>1</v>
      </c>
      <c r="I699" t="s">
        <v>399</v>
      </c>
      <c r="J699">
        <v>1</v>
      </c>
      <c r="K699">
        <v>308278</v>
      </c>
      <c r="L699">
        <v>2639984</v>
      </c>
      <c r="M699">
        <v>9</v>
      </c>
      <c r="N699">
        <v>41</v>
      </c>
      <c r="O699">
        <v>0</v>
      </c>
      <c r="Q699" t="s">
        <v>97</v>
      </c>
      <c r="R699" t="s">
        <v>24</v>
      </c>
      <c r="T699" t="s">
        <v>1861</v>
      </c>
    </row>
    <row r="700" spans="1:20" x14ac:dyDescent="0.3">
      <c r="A700" t="s">
        <v>220</v>
      </c>
      <c r="B700" t="s">
        <v>389</v>
      </c>
      <c r="C700" t="s">
        <v>405</v>
      </c>
      <c r="D700" t="s">
        <v>406</v>
      </c>
      <c r="E700">
        <v>2019</v>
      </c>
      <c r="F700">
        <v>5</v>
      </c>
      <c r="G700">
        <v>27</v>
      </c>
      <c r="H700">
        <v>1</v>
      </c>
      <c r="I700" t="s">
        <v>399</v>
      </c>
      <c r="J700">
        <v>2</v>
      </c>
      <c r="K700">
        <v>308202</v>
      </c>
      <c r="L700">
        <v>2639766</v>
      </c>
      <c r="M700">
        <v>9</v>
      </c>
      <c r="N700">
        <v>52</v>
      </c>
      <c r="O700">
        <v>2</v>
      </c>
      <c r="P700" t="s">
        <v>41</v>
      </c>
      <c r="Q700" t="s">
        <v>42</v>
      </c>
      <c r="R700" t="s">
        <v>24</v>
      </c>
      <c r="T700" t="s">
        <v>1861</v>
      </c>
    </row>
    <row r="701" spans="1:20" x14ac:dyDescent="0.3">
      <c r="A701" t="s">
        <v>220</v>
      </c>
      <c r="B701" t="s">
        <v>389</v>
      </c>
      <c r="C701" t="s">
        <v>405</v>
      </c>
      <c r="D701" t="s">
        <v>406</v>
      </c>
      <c r="E701">
        <v>2019</v>
      </c>
      <c r="F701">
        <v>5</v>
      </c>
      <c r="G701">
        <v>27</v>
      </c>
      <c r="H701">
        <v>1</v>
      </c>
      <c r="I701" t="s">
        <v>399</v>
      </c>
      <c r="J701">
        <v>3</v>
      </c>
      <c r="K701">
        <v>308132</v>
      </c>
      <c r="L701">
        <v>2639544</v>
      </c>
      <c r="M701">
        <v>10</v>
      </c>
      <c r="N701">
        <v>4</v>
      </c>
      <c r="O701">
        <v>2</v>
      </c>
      <c r="P701" t="s">
        <v>41</v>
      </c>
      <c r="Q701" t="s">
        <v>42</v>
      </c>
      <c r="R701" t="s">
        <v>24</v>
      </c>
      <c r="T701" t="s">
        <v>1861</v>
      </c>
    </row>
    <row r="702" spans="1:20" x14ac:dyDescent="0.3">
      <c r="A702" t="s">
        <v>220</v>
      </c>
      <c r="B702" t="s">
        <v>389</v>
      </c>
      <c r="C702" t="s">
        <v>405</v>
      </c>
      <c r="D702" t="s">
        <v>406</v>
      </c>
      <c r="E702">
        <v>2019</v>
      </c>
      <c r="F702">
        <v>5</v>
      </c>
      <c r="G702">
        <v>27</v>
      </c>
      <c r="H702">
        <v>1</v>
      </c>
      <c r="I702" t="s">
        <v>399</v>
      </c>
      <c r="J702">
        <v>4</v>
      </c>
      <c r="K702">
        <v>307949</v>
      </c>
      <c r="L702">
        <v>2639386</v>
      </c>
      <c r="M702">
        <v>10</v>
      </c>
      <c r="N702">
        <v>20</v>
      </c>
      <c r="O702">
        <v>0</v>
      </c>
      <c r="Q702" t="s">
        <v>97</v>
      </c>
      <c r="R702" t="s">
        <v>24</v>
      </c>
      <c r="T702" t="s">
        <v>1861</v>
      </c>
    </row>
    <row r="703" spans="1:20" x14ac:dyDescent="0.3">
      <c r="A703" t="s">
        <v>220</v>
      </c>
      <c r="B703" t="s">
        <v>389</v>
      </c>
      <c r="C703" t="s">
        <v>405</v>
      </c>
      <c r="D703" t="s">
        <v>406</v>
      </c>
      <c r="E703">
        <v>2019</v>
      </c>
      <c r="F703">
        <v>5</v>
      </c>
      <c r="G703">
        <v>27</v>
      </c>
      <c r="H703">
        <v>1</v>
      </c>
      <c r="I703" t="s">
        <v>399</v>
      </c>
      <c r="J703">
        <v>5</v>
      </c>
      <c r="K703">
        <v>307864</v>
      </c>
      <c r="L703">
        <v>2639248</v>
      </c>
      <c r="M703">
        <v>10</v>
      </c>
      <c r="N703">
        <v>35</v>
      </c>
      <c r="O703">
        <v>0</v>
      </c>
      <c r="Q703" t="s">
        <v>97</v>
      </c>
      <c r="R703" t="s">
        <v>24</v>
      </c>
      <c r="T703" t="s">
        <v>1886</v>
      </c>
    </row>
    <row r="704" spans="1:20" x14ac:dyDescent="0.3">
      <c r="A704" t="s">
        <v>220</v>
      </c>
      <c r="B704" t="s">
        <v>389</v>
      </c>
      <c r="C704" t="s">
        <v>405</v>
      </c>
      <c r="D704" t="s">
        <v>406</v>
      </c>
      <c r="E704">
        <v>2019</v>
      </c>
      <c r="F704">
        <v>5</v>
      </c>
      <c r="G704">
        <v>27</v>
      </c>
      <c r="H704">
        <v>1</v>
      </c>
      <c r="I704" t="s">
        <v>399</v>
      </c>
      <c r="J704">
        <v>6</v>
      </c>
      <c r="K704">
        <v>307800</v>
      </c>
      <c r="L704">
        <v>2639081</v>
      </c>
      <c r="M704">
        <v>10</v>
      </c>
      <c r="N704">
        <v>45</v>
      </c>
      <c r="O704">
        <v>0</v>
      </c>
      <c r="Q704" t="s">
        <v>97</v>
      </c>
      <c r="R704" t="s">
        <v>24</v>
      </c>
      <c r="T704" t="s">
        <v>1861</v>
      </c>
    </row>
    <row r="705" spans="1:20" x14ac:dyDescent="0.3">
      <c r="A705" t="s">
        <v>220</v>
      </c>
      <c r="B705" t="s">
        <v>389</v>
      </c>
      <c r="C705" t="s">
        <v>405</v>
      </c>
      <c r="D705" t="s">
        <v>406</v>
      </c>
      <c r="E705">
        <v>2019</v>
      </c>
      <c r="F705">
        <v>5</v>
      </c>
      <c r="G705">
        <v>27</v>
      </c>
      <c r="H705">
        <v>1</v>
      </c>
      <c r="I705" t="s">
        <v>399</v>
      </c>
      <c r="J705">
        <v>7</v>
      </c>
      <c r="K705">
        <v>307671</v>
      </c>
      <c r="L705">
        <v>2638872</v>
      </c>
      <c r="M705">
        <v>10</v>
      </c>
      <c r="N705">
        <v>57</v>
      </c>
      <c r="O705">
        <v>2</v>
      </c>
      <c r="P705" t="s">
        <v>41</v>
      </c>
      <c r="Q705" t="s">
        <v>42</v>
      </c>
      <c r="R705" t="s">
        <v>24</v>
      </c>
      <c r="T705" t="s">
        <v>1861</v>
      </c>
    </row>
    <row r="706" spans="1:20" x14ac:dyDescent="0.3">
      <c r="A706" t="s">
        <v>220</v>
      </c>
      <c r="B706" t="s">
        <v>389</v>
      </c>
      <c r="C706" t="s">
        <v>407</v>
      </c>
      <c r="D706" t="s">
        <v>408</v>
      </c>
      <c r="E706">
        <v>2019</v>
      </c>
      <c r="F706">
        <v>5</v>
      </c>
      <c r="G706">
        <v>30</v>
      </c>
      <c r="H706">
        <v>1</v>
      </c>
      <c r="I706" t="s">
        <v>399</v>
      </c>
      <c r="J706">
        <v>1</v>
      </c>
      <c r="K706">
        <v>307295</v>
      </c>
      <c r="L706">
        <v>2640471</v>
      </c>
      <c r="M706">
        <v>10</v>
      </c>
      <c r="N706">
        <v>24</v>
      </c>
      <c r="O706">
        <v>0</v>
      </c>
      <c r="Q706" t="s">
        <v>97</v>
      </c>
      <c r="R706" t="s">
        <v>400</v>
      </c>
      <c r="T706" t="s">
        <v>1861</v>
      </c>
    </row>
    <row r="707" spans="1:20" x14ac:dyDescent="0.3">
      <c r="A707" t="s">
        <v>220</v>
      </c>
      <c r="B707" t="s">
        <v>389</v>
      </c>
      <c r="C707" t="s">
        <v>407</v>
      </c>
      <c r="D707" t="s">
        <v>408</v>
      </c>
      <c r="E707">
        <v>2019</v>
      </c>
      <c r="F707">
        <v>5</v>
      </c>
      <c r="G707">
        <v>30</v>
      </c>
      <c r="H707">
        <v>1</v>
      </c>
      <c r="I707" t="s">
        <v>399</v>
      </c>
      <c r="J707">
        <v>2</v>
      </c>
      <c r="K707">
        <v>307472</v>
      </c>
      <c r="L707">
        <v>2640408</v>
      </c>
      <c r="M707">
        <v>10</v>
      </c>
      <c r="N707">
        <v>35</v>
      </c>
      <c r="O707">
        <v>0</v>
      </c>
      <c r="Q707" t="s">
        <v>97</v>
      </c>
      <c r="R707" t="s">
        <v>409</v>
      </c>
      <c r="S707" t="s">
        <v>410</v>
      </c>
      <c r="T707" t="s">
        <v>1861</v>
      </c>
    </row>
    <row r="708" spans="1:20" x14ac:dyDescent="0.3">
      <c r="A708" t="s">
        <v>220</v>
      </c>
      <c r="B708" t="s">
        <v>389</v>
      </c>
      <c r="C708" t="s">
        <v>407</v>
      </c>
      <c r="D708" t="s">
        <v>408</v>
      </c>
      <c r="E708">
        <v>2019</v>
      </c>
      <c r="F708">
        <v>5</v>
      </c>
      <c r="G708">
        <v>30</v>
      </c>
      <c r="H708">
        <v>1</v>
      </c>
      <c r="I708" t="s">
        <v>399</v>
      </c>
      <c r="J708">
        <v>3</v>
      </c>
      <c r="K708">
        <v>307182</v>
      </c>
      <c r="L708">
        <v>2640201</v>
      </c>
      <c r="M708">
        <v>10</v>
      </c>
      <c r="N708">
        <v>50</v>
      </c>
      <c r="O708">
        <v>0</v>
      </c>
      <c r="Q708" t="s">
        <v>97</v>
      </c>
      <c r="R708" t="s">
        <v>400</v>
      </c>
      <c r="T708" t="s">
        <v>1861</v>
      </c>
    </row>
    <row r="709" spans="1:20" x14ac:dyDescent="0.3">
      <c r="A709" t="s">
        <v>220</v>
      </c>
      <c r="B709" t="s">
        <v>389</v>
      </c>
      <c r="C709" t="s">
        <v>407</v>
      </c>
      <c r="D709" t="s">
        <v>408</v>
      </c>
      <c r="E709">
        <v>2019</v>
      </c>
      <c r="F709">
        <v>5</v>
      </c>
      <c r="G709">
        <v>30</v>
      </c>
      <c r="H709">
        <v>1</v>
      </c>
      <c r="I709" t="s">
        <v>399</v>
      </c>
      <c r="J709">
        <v>4</v>
      </c>
      <c r="K709">
        <v>307294</v>
      </c>
      <c r="L709">
        <v>2640021</v>
      </c>
      <c r="M709">
        <v>11</v>
      </c>
      <c r="N709">
        <v>6</v>
      </c>
      <c r="O709">
        <v>0</v>
      </c>
      <c r="Q709" t="s">
        <v>97</v>
      </c>
      <c r="R709" t="s">
        <v>24</v>
      </c>
      <c r="T709" t="s">
        <v>1861</v>
      </c>
    </row>
    <row r="710" spans="1:20" x14ac:dyDescent="0.3">
      <c r="A710" t="s">
        <v>220</v>
      </c>
      <c r="B710" t="s">
        <v>389</v>
      </c>
      <c r="C710" t="s">
        <v>407</v>
      </c>
      <c r="D710" t="s">
        <v>408</v>
      </c>
      <c r="E710">
        <v>2019</v>
      </c>
      <c r="F710">
        <v>5</v>
      </c>
      <c r="G710">
        <v>30</v>
      </c>
      <c r="H710">
        <v>1</v>
      </c>
      <c r="I710" t="s">
        <v>399</v>
      </c>
      <c r="J710">
        <v>5</v>
      </c>
      <c r="K710">
        <v>307046</v>
      </c>
      <c r="L710">
        <v>2639977</v>
      </c>
      <c r="M710">
        <v>11</v>
      </c>
      <c r="N710">
        <v>29</v>
      </c>
      <c r="O710">
        <v>0</v>
      </c>
      <c r="Q710" t="s">
        <v>97</v>
      </c>
      <c r="R710" t="s">
        <v>24</v>
      </c>
      <c r="S710" t="s">
        <v>411</v>
      </c>
      <c r="T710" t="s">
        <v>1861</v>
      </c>
    </row>
    <row r="711" spans="1:20" x14ac:dyDescent="0.3">
      <c r="A711" t="s">
        <v>220</v>
      </c>
      <c r="B711" t="s">
        <v>389</v>
      </c>
      <c r="C711" t="s">
        <v>407</v>
      </c>
      <c r="D711" t="s">
        <v>408</v>
      </c>
      <c r="E711">
        <v>2019</v>
      </c>
      <c r="F711">
        <v>5</v>
      </c>
      <c r="G711">
        <v>30</v>
      </c>
      <c r="H711">
        <v>1</v>
      </c>
      <c r="I711" t="s">
        <v>399</v>
      </c>
      <c r="J711">
        <v>6</v>
      </c>
      <c r="K711">
        <v>306837</v>
      </c>
      <c r="L711">
        <v>2640233</v>
      </c>
      <c r="M711">
        <v>12</v>
      </c>
      <c r="N711">
        <v>6</v>
      </c>
      <c r="O711">
        <v>2</v>
      </c>
      <c r="P711" t="s">
        <v>96</v>
      </c>
      <c r="Q711" t="s">
        <v>42</v>
      </c>
      <c r="R711" t="s">
        <v>400</v>
      </c>
      <c r="T711" t="s">
        <v>1861</v>
      </c>
    </row>
    <row r="712" spans="1:20" x14ac:dyDescent="0.3">
      <c r="A712" t="s">
        <v>220</v>
      </c>
      <c r="B712" t="s">
        <v>389</v>
      </c>
      <c r="C712" t="s">
        <v>407</v>
      </c>
      <c r="D712" t="s">
        <v>408</v>
      </c>
      <c r="E712">
        <v>2019</v>
      </c>
      <c r="F712">
        <v>5</v>
      </c>
      <c r="G712">
        <v>30</v>
      </c>
      <c r="H712">
        <v>1</v>
      </c>
      <c r="I712" t="s">
        <v>399</v>
      </c>
      <c r="J712">
        <v>7</v>
      </c>
      <c r="K712">
        <v>306633</v>
      </c>
      <c r="L712">
        <v>2639786</v>
      </c>
      <c r="M712">
        <v>12</v>
      </c>
      <c r="N712">
        <v>24</v>
      </c>
      <c r="O712">
        <v>2</v>
      </c>
      <c r="P712" t="s">
        <v>96</v>
      </c>
      <c r="Q712" t="s">
        <v>42</v>
      </c>
      <c r="R712" t="s">
        <v>400</v>
      </c>
      <c r="T712" t="s">
        <v>1861</v>
      </c>
    </row>
    <row r="713" spans="1:20" x14ac:dyDescent="0.3">
      <c r="A713" t="s">
        <v>220</v>
      </c>
      <c r="B713" t="s">
        <v>389</v>
      </c>
      <c r="C713" t="s">
        <v>412</v>
      </c>
      <c r="D713" t="s">
        <v>413</v>
      </c>
      <c r="E713">
        <v>2019</v>
      </c>
      <c r="F713">
        <v>5</v>
      </c>
      <c r="G713">
        <v>24</v>
      </c>
      <c r="H713">
        <v>1</v>
      </c>
      <c r="I713" t="s">
        <v>414</v>
      </c>
      <c r="J713">
        <v>1</v>
      </c>
      <c r="K713">
        <v>300225</v>
      </c>
      <c r="L713">
        <v>2644826</v>
      </c>
      <c r="M713">
        <v>10</v>
      </c>
      <c r="N713">
        <v>12</v>
      </c>
      <c r="O713">
        <v>0</v>
      </c>
      <c r="Q713" t="s">
        <v>97</v>
      </c>
      <c r="R713" t="s">
        <v>24</v>
      </c>
      <c r="S713" t="s">
        <v>415</v>
      </c>
      <c r="T713" t="s">
        <v>1861</v>
      </c>
    </row>
    <row r="714" spans="1:20" x14ac:dyDescent="0.3">
      <c r="A714" t="s">
        <v>220</v>
      </c>
      <c r="B714" t="s">
        <v>389</v>
      </c>
      <c r="C714" t="s">
        <v>412</v>
      </c>
      <c r="D714" t="s">
        <v>413</v>
      </c>
      <c r="E714">
        <v>2019</v>
      </c>
      <c r="F714">
        <v>5</v>
      </c>
      <c r="G714">
        <v>24</v>
      </c>
      <c r="H714">
        <v>1</v>
      </c>
      <c r="I714" t="s">
        <v>414</v>
      </c>
      <c r="J714">
        <v>2</v>
      </c>
      <c r="K714">
        <v>300062</v>
      </c>
      <c r="L714">
        <v>2644688</v>
      </c>
      <c r="M714">
        <v>10</v>
      </c>
      <c r="N714">
        <v>26</v>
      </c>
      <c r="O714">
        <v>0</v>
      </c>
      <c r="Q714" t="s">
        <v>97</v>
      </c>
      <c r="R714" t="s">
        <v>24</v>
      </c>
      <c r="S714" t="s">
        <v>415</v>
      </c>
      <c r="T714" t="s">
        <v>1861</v>
      </c>
    </row>
    <row r="715" spans="1:20" x14ac:dyDescent="0.3">
      <c r="A715" t="s">
        <v>220</v>
      </c>
      <c r="B715" t="s">
        <v>389</v>
      </c>
      <c r="C715" t="s">
        <v>412</v>
      </c>
      <c r="D715" t="s">
        <v>413</v>
      </c>
      <c r="E715">
        <v>2019</v>
      </c>
      <c r="F715">
        <v>5</v>
      </c>
      <c r="G715">
        <v>24</v>
      </c>
      <c r="H715">
        <v>1</v>
      </c>
      <c r="I715" t="s">
        <v>414</v>
      </c>
      <c r="J715">
        <v>3</v>
      </c>
      <c r="K715">
        <v>299924</v>
      </c>
      <c r="L715">
        <v>2644624</v>
      </c>
      <c r="M715">
        <v>10</v>
      </c>
      <c r="N715">
        <v>38</v>
      </c>
      <c r="O715">
        <v>0</v>
      </c>
      <c r="Q715" t="s">
        <v>97</v>
      </c>
      <c r="R715" t="s">
        <v>24</v>
      </c>
      <c r="S715" t="s">
        <v>415</v>
      </c>
      <c r="T715" t="s">
        <v>1861</v>
      </c>
    </row>
    <row r="716" spans="1:20" x14ac:dyDescent="0.3">
      <c r="A716" t="s">
        <v>220</v>
      </c>
      <c r="B716" t="s">
        <v>389</v>
      </c>
      <c r="C716" t="s">
        <v>412</v>
      </c>
      <c r="D716" t="s">
        <v>413</v>
      </c>
      <c r="E716">
        <v>2019</v>
      </c>
      <c r="F716">
        <v>5</v>
      </c>
      <c r="G716">
        <v>24</v>
      </c>
      <c r="H716">
        <v>1</v>
      </c>
      <c r="I716" t="s">
        <v>414</v>
      </c>
      <c r="J716">
        <v>4</v>
      </c>
      <c r="K716">
        <v>299631</v>
      </c>
      <c r="L716">
        <v>2644582</v>
      </c>
      <c r="M716">
        <v>10</v>
      </c>
      <c r="N716">
        <v>55</v>
      </c>
      <c r="O716">
        <v>0</v>
      </c>
      <c r="Q716" t="s">
        <v>97</v>
      </c>
      <c r="R716" t="s">
        <v>24</v>
      </c>
      <c r="S716" t="s">
        <v>415</v>
      </c>
      <c r="T716" t="s">
        <v>1861</v>
      </c>
    </row>
    <row r="717" spans="1:20" x14ac:dyDescent="0.3">
      <c r="A717" t="s">
        <v>220</v>
      </c>
      <c r="B717" t="s">
        <v>389</v>
      </c>
      <c r="C717" t="s">
        <v>412</v>
      </c>
      <c r="D717" t="s">
        <v>413</v>
      </c>
      <c r="E717">
        <v>2019</v>
      </c>
      <c r="F717">
        <v>5</v>
      </c>
      <c r="G717">
        <v>24</v>
      </c>
      <c r="H717">
        <v>1</v>
      </c>
      <c r="I717" t="s">
        <v>414</v>
      </c>
      <c r="J717">
        <v>5</v>
      </c>
      <c r="K717">
        <v>299521</v>
      </c>
      <c r="L717">
        <v>2644384</v>
      </c>
      <c r="M717">
        <v>11</v>
      </c>
      <c r="N717">
        <v>10</v>
      </c>
      <c r="O717">
        <v>0</v>
      </c>
      <c r="Q717" t="s">
        <v>97</v>
      </c>
      <c r="R717" t="s">
        <v>24</v>
      </c>
      <c r="S717" t="s">
        <v>415</v>
      </c>
      <c r="T717" t="s">
        <v>1861</v>
      </c>
    </row>
    <row r="718" spans="1:20" x14ac:dyDescent="0.3">
      <c r="A718" t="s">
        <v>220</v>
      </c>
      <c r="B718" t="s">
        <v>389</v>
      </c>
      <c r="C718" t="s">
        <v>412</v>
      </c>
      <c r="D718" t="s">
        <v>413</v>
      </c>
      <c r="E718">
        <v>2019</v>
      </c>
      <c r="F718">
        <v>5</v>
      </c>
      <c r="G718">
        <v>24</v>
      </c>
      <c r="H718">
        <v>1</v>
      </c>
      <c r="I718" t="s">
        <v>414</v>
      </c>
      <c r="J718">
        <v>6</v>
      </c>
      <c r="K718">
        <v>299364</v>
      </c>
      <c r="L718">
        <v>2644212</v>
      </c>
      <c r="M718">
        <v>11</v>
      </c>
      <c r="N718">
        <v>21</v>
      </c>
      <c r="O718">
        <v>0</v>
      </c>
      <c r="Q718" t="s">
        <v>97</v>
      </c>
      <c r="R718" t="s">
        <v>24</v>
      </c>
      <c r="S718" t="s">
        <v>415</v>
      </c>
      <c r="T718" t="s">
        <v>1861</v>
      </c>
    </row>
    <row r="719" spans="1:20" x14ac:dyDescent="0.3">
      <c r="A719" t="s">
        <v>220</v>
      </c>
      <c r="B719" t="s">
        <v>389</v>
      </c>
      <c r="C719" t="s">
        <v>416</v>
      </c>
      <c r="D719" t="s">
        <v>417</v>
      </c>
      <c r="E719">
        <v>2019</v>
      </c>
      <c r="F719">
        <v>5</v>
      </c>
      <c r="G719">
        <v>23</v>
      </c>
      <c r="H719">
        <v>1</v>
      </c>
      <c r="I719" t="s">
        <v>418</v>
      </c>
      <c r="J719">
        <v>1</v>
      </c>
      <c r="K719">
        <v>292275</v>
      </c>
      <c r="L719">
        <v>2637751</v>
      </c>
      <c r="M719">
        <v>9</v>
      </c>
      <c r="N719">
        <v>40</v>
      </c>
      <c r="O719">
        <v>0</v>
      </c>
      <c r="Q719" t="s">
        <v>97</v>
      </c>
      <c r="R719" t="s">
        <v>24</v>
      </c>
      <c r="T719" t="s">
        <v>1861</v>
      </c>
    </row>
    <row r="720" spans="1:20" x14ac:dyDescent="0.3">
      <c r="A720" t="s">
        <v>220</v>
      </c>
      <c r="B720" t="s">
        <v>389</v>
      </c>
      <c r="C720" t="s">
        <v>416</v>
      </c>
      <c r="D720" t="s">
        <v>417</v>
      </c>
      <c r="E720">
        <v>2019</v>
      </c>
      <c r="F720">
        <v>5</v>
      </c>
      <c r="G720">
        <v>23</v>
      </c>
      <c r="H720">
        <v>1</v>
      </c>
      <c r="I720" t="s">
        <v>418</v>
      </c>
      <c r="J720">
        <v>2</v>
      </c>
      <c r="K720">
        <v>292498</v>
      </c>
      <c r="L720">
        <v>2637677</v>
      </c>
      <c r="M720">
        <v>9</v>
      </c>
      <c r="N720">
        <v>55</v>
      </c>
      <c r="O720">
        <v>0</v>
      </c>
      <c r="Q720" t="s">
        <v>97</v>
      </c>
      <c r="R720" t="s">
        <v>24</v>
      </c>
      <c r="T720" t="s">
        <v>1861</v>
      </c>
    </row>
    <row r="721" spans="1:20" x14ac:dyDescent="0.3">
      <c r="A721" t="s">
        <v>220</v>
      </c>
      <c r="B721" t="s">
        <v>389</v>
      </c>
      <c r="C721" t="s">
        <v>416</v>
      </c>
      <c r="D721" t="s">
        <v>417</v>
      </c>
      <c r="E721">
        <v>2019</v>
      </c>
      <c r="F721">
        <v>5</v>
      </c>
      <c r="G721">
        <v>23</v>
      </c>
      <c r="H721">
        <v>1</v>
      </c>
      <c r="I721" t="s">
        <v>418</v>
      </c>
      <c r="J721">
        <v>3</v>
      </c>
      <c r="K721">
        <v>292737</v>
      </c>
      <c r="L721">
        <v>2637415</v>
      </c>
      <c r="M721">
        <v>10</v>
      </c>
      <c r="N721">
        <v>10</v>
      </c>
      <c r="O721">
        <v>0</v>
      </c>
      <c r="Q721" t="s">
        <v>97</v>
      </c>
      <c r="R721" t="s">
        <v>24</v>
      </c>
      <c r="T721" t="s">
        <v>1861</v>
      </c>
    </row>
    <row r="722" spans="1:20" x14ac:dyDescent="0.3">
      <c r="A722" t="s">
        <v>220</v>
      </c>
      <c r="B722" t="s">
        <v>389</v>
      </c>
      <c r="C722" t="s">
        <v>416</v>
      </c>
      <c r="D722" t="s">
        <v>417</v>
      </c>
      <c r="E722">
        <v>2019</v>
      </c>
      <c r="F722">
        <v>5</v>
      </c>
      <c r="G722">
        <v>23</v>
      </c>
      <c r="H722">
        <v>1</v>
      </c>
      <c r="I722" t="s">
        <v>418</v>
      </c>
      <c r="J722">
        <v>4</v>
      </c>
      <c r="K722">
        <v>292953</v>
      </c>
      <c r="L722">
        <v>2637169</v>
      </c>
      <c r="M722">
        <v>10</v>
      </c>
      <c r="N722">
        <v>20</v>
      </c>
      <c r="O722">
        <v>0</v>
      </c>
      <c r="Q722" t="s">
        <v>97</v>
      </c>
      <c r="R722" t="s">
        <v>24</v>
      </c>
      <c r="T722" t="s">
        <v>1861</v>
      </c>
    </row>
    <row r="723" spans="1:20" x14ac:dyDescent="0.3">
      <c r="A723" t="s">
        <v>220</v>
      </c>
      <c r="B723" t="s">
        <v>389</v>
      </c>
      <c r="C723" t="s">
        <v>416</v>
      </c>
      <c r="D723" t="s">
        <v>417</v>
      </c>
      <c r="E723">
        <v>2019</v>
      </c>
      <c r="F723">
        <v>5</v>
      </c>
      <c r="G723">
        <v>23</v>
      </c>
      <c r="H723">
        <v>1</v>
      </c>
      <c r="I723" t="s">
        <v>418</v>
      </c>
      <c r="J723">
        <v>5</v>
      </c>
      <c r="K723">
        <v>293063</v>
      </c>
      <c r="L723">
        <v>2636976</v>
      </c>
      <c r="M723">
        <v>10</v>
      </c>
      <c r="N723">
        <v>35</v>
      </c>
      <c r="O723">
        <v>0</v>
      </c>
      <c r="Q723" t="s">
        <v>97</v>
      </c>
      <c r="R723" t="s">
        <v>24</v>
      </c>
      <c r="T723" t="s">
        <v>1861</v>
      </c>
    </row>
    <row r="724" spans="1:20" x14ac:dyDescent="0.3">
      <c r="A724" t="s">
        <v>220</v>
      </c>
      <c r="B724" t="s">
        <v>389</v>
      </c>
      <c r="C724" t="s">
        <v>416</v>
      </c>
      <c r="D724" t="s">
        <v>417</v>
      </c>
      <c r="E724">
        <v>2019</v>
      </c>
      <c r="F724">
        <v>5</v>
      </c>
      <c r="G724">
        <v>23</v>
      </c>
      <c r="H724">
        <v>1</v>
      </c>
      <c r="I724" t="s">
        <v>418</v>
      </c>
      <c r="J724">
        <v>6</v>
      </c>
      <c r="K724">
        <v>293226</v>
      </c>
      <c r="L724">
        <v>2636741</v>
      </c>
      <c r="M724">
        <v>10</v>
      </c>
      <c r="N724">
        <v>50</v>
      </c>
      <c r="O724">
        <v>0</v>
      </c>
      <c r="Q724" t="s">
        <v>42</v>
      </c>
      <c r="R724" t="s">
        <v>24</v>
      </c>
      <c r="T724" t="s">
        <v>1861</v>
      </c>
    </row>
    <row r="725" spans="1:20" x14ac:dyDescent="0.3">
      <c r="A725" t="s">
        <v>220</v>
      </c>
      <c r="B725" t="s">
        <v>389</v>
      </c>
      <c r="C725" t="s">
        <v>416</v>
      </c>
      <c r="D725" t="s">
        <v>417</v>
      </c>
      <c r="E725">
        <v>2019</v>
      </c>
      <c r="F725">
        <v>5</v>
      </c>
      <c r="G725">
        <v>23</v>
      </c>
      <c r="H725">
        <v>1</v>
      </c>
      <c r="I725" t="s">
        <v>418</v>
      </c>
      <c r="J725">
        <v>7</v>
      </c>
      <c r="K725">
        <v>293305</v>
      </c>
      <c r="L725">
        <v>2636597</v>
      </c>
      <c r="M725">
        <v>11</v>
      </c>
      <c r="N725">
        <v>5</v>
      </c>
      <c r="O725">
        <v>0</v>
      </c>
      <c r="Q725" t="s">
        <v>97</v>
      </c>
      <c r="R725" t="s">
        <v>24</v>
      </c>
      <c r="T725" t="s">
        <v>1861</v>
      </c>
    </row>
    <row r="726" spans="1:20" x14ac:dyDescent="0.3">
      <c r="A726" t="s">
        <v>220</v>
      </c>
      <c r="B726" t="s">
        <v>389</v>
      </c>
      <c r="C726" t="s">
        <v>419</v>
      </c>
      <c r="D726" t="s">
        <v>420</v>
      </c>
      <c r="E726">
        <v>2019</v>
      </c>
      <c r="F726">
        <v>5</v>
      </c>
      <c r="G726">
        <v>21</v>
      </c>
      <c r="H726">
        <v>1</v>
      </c>
      <c r="I726" t="s">
        <v>418</v>
      </c>
      <c r="J726">
        <v>1</v>
      </c>
      <c r="K726">
        <v>296415</v>
      </c>
      <c r="L726">
        <v>2637618</v>
      </c>
      <c r="M726">
        <v>9</v>
      </c>
      <c r="N726">
        <v>41</v>
      </c>
      <c r="O726">
        <v>0</v>
      </c>
      <c r="Q726" t="s">
        <v>97</v>
      </c>
      <c r="R726" t="s">
        <v>30</v>
      </c>
      <c r="T726" t="s">
        <v>1864</v>
      </c>
    </row>
    <row r="727" spans="1:20" x14ac:dyDescent="0.3">
      <c r="A727" t="s">
        <v>220</v>
      </c>
      <c r="B727" t="s">
        <v>389</v>
      </c>
      <c r="C727" t="s">
        <v>419</v>
      </c>
      <c r="D727" t="s">
        <v>420</v>
      </c>
      <c r="E727">
        <v>2019</v>
      </c>
      <c r="F727">
        <v>5</v>
      </c>
      <c r="G727">
        <v>21</v>
      </c>
      <c r="H727">
        <v>1</v>
      </c>
      <c r="I727" t="s">
        <v>418</v>
      </c>
      <c r="J727">
        <v>2</v>
      </c>
      <c r="K727">
        <v>296556</v>
      </c>
      <c r="L727">
        <v>2637894</v>
      </c>
      <c r="M727">
        <v>9</v>
      </c>
      <c r="N727">
        <v>52</v>
      </c>
      <c r="O727">
        <v>0</v>
      </c>
      <c r="Q727" t="s">
        <v>97</v>
      </c>
      <c r="R727" t="s">
        <v>30</v>
      </c>
      <c r="T727" t="s">
        <v>1864</v>
      </c>
    </row>
    <row r="728" spans="1:20" x14ac:dyDescent="0.3">
      <c r="A728" t="s">
        <v>220</v>
      </c>
      <c r="B728" t="s">
        <v>389</v>
      </c>
      <c r="C728" t="s">
        <v>419</v>
      </c>
      <c r="D728" t="s">
        <v>420</v>
      </c>
      <c r="E728">
        <v>2019</v>
      </c>
      <c r="F728">
        <v>5</v>
      </c>
      <c r="G728">
        <v>21</v>
      </c>
      <c r="H728">
        <v>1</v>
      </c>
      <c r="I728" t="s">
        <v>418</v>
      </c>
      <c r="J728">
        <v>3</v>
      </c>
      <c r="K728">
        <v>296598</v>
      </c>
      <c r="L728">
        <v>2637498</v>
      </c>
      <c r="M728">
        <v>11</v>
      </c>
      <c r="N728">
        <v>5</v>
      </c>
      <c r="O728">
        <v>0</v>
      </c>
      <c r="Q728" t="s">
        <v>97</v>
      </c>
      <c r="R728" t="s">
        <v>29</v>
      </c>
      <c r="T728" t="s">
        <v>1861</v>
      </c>
    </row>
    <row r="729" spans="1:20" x14ac:dyDescent="0.3">
      <c r="A729" t="s">
        <v>220</v>
      </c>
      <c r="B729" t="s">
        <v>389</v>
      </c>
      <c r="C729" t="s">
        <v>419</v>
      </c>
      <c r="D729" t="s">
        <v>420</v>
      </c>
      <c r="E729">
        <v>2019</v>
      </c>
      <c r="F729">
        <v>5</v>
      </c>
      <c r="G729">
        <v>21</v>
      </c>
      <c r="H729">
        <v>1</v>
      </c>
      <c r="I729" t="s">
        <v>418</v>
      </c>
      <c r="J729">
        <v>4</v>
      </c>
      <c r="K729">
        <v>296836</v>
      </c>
      <c r="L729">
        <v>2637699</v>
      </c>
      <c r="M729">
        <v>10</v>
      </c>
      <c r="N729">
        <v>25</v>
      </c>
      <c r="O729">
        <v>0</v>
      </c>
      <c r="Q729" t="s">
        <v>97</v>
      </c>
      <c r="R729" t="s">
        <v>30</v>
      </c>
      <c r="T729" t="s">
        <v>1864</v>
      </c>
    </row>
    <row r="730" spans="1:20" x14ac:dyDescent="0.3">
      <c r="A730" t="s">
        <v>220</v>
      </c>
      <c r="B730" t="s">
        <v>389</v>
      </c>
      <c r="C730" t="s">
        <v>419</v>
      </c>
      <c r="D730" t="s">
        <v>420</v>
      </c>
      <c r="E730">
        <v>2019</v>
      </c>
      <c r="F730">
        <v>5</v>
      </c>
      <c r="G730">
        <v>21</v>
      </c>
      <c r="H730">
        <v>1</v>
      </c>
      <c r="I730" t="s">
        <v>418</v>
      </c>
      <c r="J730">
        <v>5</v>
      </c>
      <c r="K730">
        <v>296978</v>
      </c>
      <c r="L730">
        <v>2637562</v>
      </c>
      <c r="M730">
        <v>10</v>
      </c>
      <c r="N730">
        <v>40</v>
      </c>
      <c r="O730">
        <v>0</v>
      </c>
      <c r="Q730" t="s">
        <v>97</v>
      </c>
      <c r="R730" t="s">
        <v>30</v>
      </c>
      <c r="T730" t="s">
        <v>1861</v>
      </c>
    </row>
    <row r="731" spans="1:20" x14ac:dyDescent="0.3">
      <c r="A731" t="s">
        <v>220</v>
      </c>
      <c r="B731" t="s">
        <v>389</v>
      </c>
      <c r="C731" t="s">
        <v>419</v>
      </c>
      <c r="D731" t="s">
        <v>420</v>
      </c>
      <c r="E731">
        <v>2019</v>
      </c>
      <c r="F731">
        <v>5</v>
      </c>
      <c r="G731">
        <v>21</v>
      </c>
      <c r="H731">
        <v>1</v>
      </c>
      <c r="I731" t="s">
        <v>418</v>
      </c>
      <c r="J731">
        <v>6</v>
      </c>
      <c r="K731">
        <v>296672</v>
      </c>
      <c r="L731">
        <v>2637899</v>
      </c>
      <c r="M731">
        <v>10</v>
      </c>
      <c r="N731">
        <v>50</v>
      </c>
      <c r="O731">
        <v>0</v>
      </c>
      <c r="Q731" t="s">
        <v>97</v>
      </c>
      <c r="R731" t="s">
        <v>30</v>
      </c>
      <c r="S731" t="s">
        <v>421</v>
      </c>
      <c r="T731" t="s">
        <v>1861</v>
      </c>
    </row>
    <row r="732" spans="1:20" x14ac:dyDescent="0.3">
      <c r="A732" t="s">
        <v>220</v>
      </c>
      <c r="B732" t="s">
        <v>389</v>
      </c>
      <c r="C732" t="s">
        <v>419</v>
      </c>
      <c r="D732" t="s">
        <v>420</v>
      </c>
      <c r="E732">
        <v>2019</v>
      </c>
      <c r="F732">
        <v>5</v>
      </c>
      <c r="G732">
        <v>21</v>
      </c>
      <c r="H732">
        <v>1</v>
      </c>
      <c r="I732" t="s">
        <v>418</v>
      </c>
      <c r="J732">
        <v>7</v>
      </c>
      <c r="K732">
        <v>296313</v>
      </c>
      <c r="L732">
        <v>2637819</v>
      </c>
      <c r="M732">
        <v>11</v>
      </c>
      <c r="N732">
        <v>20</v>
      </c>
      <c r="O732">
        <v>0</v>
      </c>
      <c r="Q732" t="s">
        <v>97</v>
      </c>
      <c r="R732" t="s">
        <v>24</v>
      </c>
      <c r="T732" t="s">
        <v>1861</v>
      </c>
    </row>
    <row r="733" spans="1:20" x14ac:dyDescent="0.3">
      <c r="A733" t="s">
        <v>220</v>
      </c>
      <c r="B733" t="s">
        <v>389</v>
      </c>
      <c r="C733" t="s">
        <v>422</v>
      </c>
      <c r="D733" t="s">
        <v>423</v>
      </c>
      <c r="E733">
        <v>2019</v>
      </c>
      <c r="F733">
        <v>5</v>
      </c>
      <c r="G733">
        <v>22</v>
      </c>
      <c r="H733">
        <v>1</v>
      </c>
      <c r="I733" t="s">
        <v>418</v>
      </c>
      <c r="J733">
        <v>1</v>
      </c>
      <c r="K733">
        <v>296911</v>
      </c>
      <c r="L733">
        <v>2636921</v>
      </c>
      <c r="M733">
        <v>9</v>
      </c>
      <c r="N733">
        <v>28</v>
      </c>
      <c r="O733">
        <v>0</v>
      </c>
      <c r="Q733" t="s">
        <v>97</v>
      </c>
      <c r="R733" t="s">
        <v>24</v>
      </c>
      <c r="T733" t="s">
        <v>1864</v>
      </c>
    </row>
    <row r="734" spans="1:20" x14ac:dyDescent="0.3">
      <c r="A734" t="s">
        <v>220</v>
      </c>
      <c r="B734" t="s">
        <v>389</v>
      </c>
      <c r="C734" t="s">
        <v>422</v>
      </c>
      <c r="D734" t="s">
        <v>423</v>
      </c>
      <c r="E734">
        <v>2019</v>
      </c>
      <c r="F734">
        <v>5</v>
      </c>
      <c r="G734">
        <v>22</v>
      </c>
      <c r="H734">
        <v>1</v>
      </c>
      <c r="I734" t="s">
        <v>418</v>
      </c>
      <c r="J734">
        <v>2</v>
      </c>
      <c r="K734">
        <v>297119</v>
      </c>
      <c r="L734">
        <v>2636820</v>
      </c>
      <c r="M734">
        <v>9</v>
      </c>
      <c r="N734">
        <v>40</v>
      </c>
      <c r="O734">
        <v>0</v>
      </c>
      <c r="Q734" t="s">
        <v>97</v>
      </c>
      <c r="R734" t="s">
        <v>24</v>
      </c>
      <c r="T734" t="s">
        <v>1864</v>
      </c>
    </row>
    <row r="735" spans="1:20" x14ac:dyDescent="0.3">
      <c r="A735" t="s">
        <v>220</v>
      </c>
      <c r="B735" t="s">
        <v>389</v>
      </c>
      <c r="C735" t="s">
        <v>422</v>
      </c>
      <c r="D735" t="s">
        <v>423</v>
      </c>
      <c r="E735">
        <v>2019</v>
      </c>
      <c r="F735">
        <v>5</v>
      </c>
      <c r="G735">
        <v>22</v>
      </c>
      <c r="H735">
        <v>1</v>
      </c>
      <c r="I735" t="s">
        <v>418</v>
      </c>
      <c r="J735">
        <v>3</v>
      </c>
      <c r="K735">
        <v>297328</v>
      </c>
      <c r="L735">
        <v>2636750</v>
      </c>
      <c r="M735">
        <v>10</v>
      </c>
      <c r="N735">
        <v>10</v>
      </c>
      <c r="O735">
        <v>0</v>
      </c>
      <c r="Q735" t="s">
        <v>42</v>
      </c>
      <c r="R735" t="s">
        <v>30</v>
      </c>
      <c r="T735" t="s">
        <v>1864</v>
      </c>
    </row>
    <row r="736" spans="1:20" x14ac:dyDescent="0.3">
      <c r="A736" t="s">
        <v>220</v>
      </c>
      <c r="B736" t="s">
        <v>389</v>
      </c>
      <c r="C736" t="s">
        <v>422</v>
      </c>
      <c r="D736" t="s">
        <v>423</v>
      </c>
      <c r="E736">
        <v>2019</v>
      </c>
      <c r="F736">
        <v>5</v>
      </c>
      <c r="G736">
        <v>22</v>
      </c>
      <c r="H736">
        <v>1</v>
      </c>
      <c r="I736" t="s">
        <v>418</v>
      </c>
      <c r="J736">
        <v>4</v>
      </c>
      <c r="K736">
        <v>297507</v>
      </c>
      <c r="L736">
        <v>2636569</v>
      </c>
      <c r="M736">
        <v>9</v>
      </c>
      <c r="N736">
        <v>55</v>
      </c>
      <c r="O736">
        <v>0</v>
      </c>
      <c r="Q736" t="s">
        <v>97</v>
      </c>
      <c r="R736" t="s">
        <v>24</v>
      </c>
      <c r="T736" t="s">
        <v>1861</v>
      </c>
    </row>
    <row r="737" spans="1:20" x14ac:dyDescent="0.3">
      <c r="A737" t="s">
        <v>220</v>
      </c>
      <c r="B737" t="s">
        <v>389</v>
      </c>
      <c r="C737" t="s">
        <v>422</v>
      </c>
      <c r="D737" t="s">
        <v>423</v>
      </c>
      <c r="E737">
        <v>2019</v>
      </c>
      <c r="F737">
        <v>5</v>
      </c>
      <c r="G737">
        <v>22</v>
      </c>
      <c r="H737">
        <v>1</v>
      </c>
      <c r="I737" t="s">
        <v>418</v>
      </c>
      <c r="J737">
        <v>5</v>
      </c>
      <c r="K737">
        <v>297432</v>
      </c>
      <c r="L737">
        <v>2636981</v>
      </c>
      <c r="M737">
        <v>10</v>
      </c>
      <c r="N737">
        <v>15</v>
      </c>
      <c r="O737">
        <v>0</v>
      </c>
      <c r="Q737" t="s">
        <v>97</v>
      </c>
      <c r="R737" t="s">
        <v>24</v>
      </c>
      <c r="T737" t="s">
        <v>1861</v>
      </c>
    </row>
    <row r="738" spans="1:20" x14ac:dyDescent="0.3">
      <c r="A738" t="s">
        <v>220</v>
      </c>
      <c r="B738" t="s">
        <v>389</v>
      </c>
      <c r="C738" t="s">
        <v>422</v>
      </c>
      <c r="D738" t="s">
        <v>423</v>
      </c>
      <c r="E738">
        <v>2019</v>
      </c>
      <c r="F738">
        <v>5</v>
      </c>
      <c r="G738">
        <v>22</v>
      </c>
      <c r="H738">
        <v>1</v>
      </c>
      <c r="I738" t="s">
        <v>418</v>
      </c>
      <c r="J738">
        <v>6</v>
      </c>
      <c r="K738">
        <v>297572</v>
      </c>
      <c r="L738">
        <v>2636797</v>
      </c>
      <c r="M738">
        <v>10</v>
      </c>
      <c r="N738">
        <v>30</v>
      </c>
      <c r="O738">
        <v>0</v>
      </c>
      <c r="Q738" t="s">
        <v>42</v>
      </c>
      <c r="R738" t="s">
        <v>24</v>
      </c>
      <c r="T738" t="s">
        <v>1861</v>
      </c>
    </row>
    <row r="739" spans="1:20" x14ac:dyDescent="0.3">
      <c r="A739" t="s">
        <v>220</v>
      </c>
      <c r="B739" t="s">
        <v>389</v>
      </c>
      <c r="C739" t="s">
        <v>422</v>
      </c>
      <c r="D739" t="s">
        <v>423</v>
      </c>
      <c r="E739">
        <v>2019</v>
      </c>
      <c r="F739">
        <v>5</v>
      </c>
      <c r="G739">
        <v>22</v>
      </c>
      <c r="H739">
        <v>1</v>
      </c>
      <c r="I739" t="s">
        <v>418</v>
      </c>
      <c r="J739">
        <v>7</v>
      </c>
      <c r="K739">
        <v>297568</v>
      </c>
      <c r="L739">
        <v>2637105</v>
      </c>
      <c r="M739">
        <v>10</v>
      </c>
      <c r="N739">
        <v>50</v>
      </c>
      <c r="O739">
        <v>0</v>
      </c>
      <c r="Q739" t="s">
        <v>97</v>
      </c>
      <c r="R739" t="s">
        <v>30</v>
      </c>
      <c r="T739" t="s">
        <v>1861</v>
      </c>
    </row>
    <row r="740" spans="1:20" x14ac:dyDescent="0.3">
      <c r="A740" t="s">
        <v>220</v>
      </c>
      <c r="B740" t="s">
        <v>389</v>
      </c>
      <c r="C740" t="s">
        <v>424</v>
      </c>
      <c r="D740" t="s">
        <v>425</v>
      </c>
      <c r="E740">
        <v>2019</v>
      </c>
      <c r="F740">
        <v>6</v>
      </c>
      <c r="G740">
        <v>4</v>
      </c>
      <c r="H740">
        <v>1</v>
      </c>
      <c r="I740" t="s">
        <v>426</v>
      </c>
      <c r="J740">
        <v>1</v>
      </c>
      <c r="K740">
        <v>289791</v>
      </c>
      <c r="L740">
        <v>2657618</v>
      </c>
      <c r="M740">
        <v>10</v>
      </c>
      <c r="N740">
        <v>10</v>
      </c>
      <c r="O740">
        <v>0</v>
      </c>
      <c r="R740" t="s">
        <v>24</v>
      </c>
      <c r="T740" t="s">
        <v>1861</v>
      </c>
    </row>
    <row r="741" spans="1:20" x14ac:dyDescent="0.3">
      <c r="A741" t="s">
        <v>220</v>
      </c>
      <c r="B741" t="s">
        <v>389</v>
      </c>
      <c r="C741" t="s">
        <v>424</v>
      </c>
      <c r="D741" t="s">
        <v>425</v>
      </c>
      <c r="E741">
        <v>2019</v>
      </c>
      <c r="F741">
        <v>6</v>
      </c>
      <c r="G741">
        <v>4</v>
      </c>
      <c r="H741">
        <v>1</v>
      </c>
      <c r="I741" t="s">
        <v>426</v>
      </c>
      <c r="J741">
        <v>2</v>
      </c>
      <c r="K741">
        <v>289612</v>
      </c>
      <c r="L741">
        <v>2657702</v>
      </c>
      <c r="M741">
        <v>10</v>
      </c>
      <c r="N741">
        <v>20</v>
      </c>
      <c r="O741">
        <v>0</v>
      </c>
      <c r="R741" t="s">
        <v>24</v>
      </c>
      <c r="T741" t="s">
        <v>1861</v>
      </c>
    </row>
    <row r="742" spans="1:20" x14ac:dyDescent="0.3">
      <c r="A742" t="s">
        <v>220</v>
      </c>
      <c r="B742" t="s">
        <v>389</v>
      </c>
      <c r="C742" t="s">
        <v>424</v>
      </c>
      <c r="D742" t="s">
        <v>425</v>
      </c>
      <c r="E742">
        <v>2019</v>
      </c>
      <c r="F742">
        <v>6</v>
      </c>
      <c r="G742">
        <v>4</v>
      </c>
      <c r="H742">
        <v>1</v>
      </c>
      <c r="I742" t="s">
        <v>426</v>
      </c>
      <c r="J742">
        <v>3</v>
      </c>
      <c r="K742">
        <v>289493</v>
      </c>
      <c r="L742">
        <v>2657929</v>
      </c>
      <c r="M742">
        <v>10</v>
      </c>
      <c r="N742">
        <v>35</v>
      </c>
      <c r="O742">
        <v>2</v>
      </c>
      <c r="P742" t="s">
        <v>41</v>
      </c>
      <c r="Q742" t="s">
        <v>42</v>
      </c>
      <c r="R742" t="s">
        <v>24</v>
      </c>
      <c r="S742" t="s">
        <v>427</v>
      </c>
      <c r="T742" t="s">
        <v>1861</v>
      </c>
    </row>
    <row r="743" spans="1:20" x14ac:dyDescent="0.3">
      <c r="A743" t="s">
        <v>220</v>
      </c>
      <c r="B743" t="s">
        <v>389</v>
      </c>
      <c r="C743" t="s">
        <v>424</v>
      </c>
      <c r="D743" t="s">
        <v>425</v>
      </c>
      <c r="E743">
        <v>2019</v>
      </c>
      <c r="F743">
        <v>6</v>
      </c>
      <c r="G743">
        <v>4</v>
      </c>
      <c r="H743">
        <v>1</v>
      </c>
      <c r="I743" t="s">
        <v>426</v>
      </c>
      <c r="J743">
        <v>4</v>
      </c>
      <c r="K743">
        <v>289318</v>
      </c>
      <c r="L743">
        <v>2658103</v>
      </c>
      <c r="M743">
        <v>10</v>
      </c>
      <c r="N743">
        <v>50</v>
      </c>
      <c r="O743">
        <v>0</v>
      </c>
      <c r="R743" t="s">
        <v>24</v>
      </c>
      <c r="T743" t="s">
        <v>1861</v>
      </c>
    </row>
    <row r="744" spans="1:20" x14ac:dyDescent="0.3">
      <c r="A744" t="s">
        <v>220</v>
      </c>
      <c r="B744" t="s">
        <v>389</v>
      </c>
      <c r="C744" t="s">
        <v>424</v>
      </c>
      <c r="D744" t="s">
        <v>425</v>
      </c>
      <c r="E744">
        <v>2019</v>
      </c>
      <c r="F744">
        <v>6</v>
      </c>
      <c r="G744">
        <v>4</v>
      </c>
      <c r="H744">
        <v>1</v>
      </c>
      <c r="I744" t="s">
        <v>426</v>
      </c>
      <c r="J744">
        <v>5</v>
      </c>
      <c r="K744">
        <v>289134</v>
      </c>
      <c r="L744">
        <v>2658445</v>
      </c>
      <c r="M744">
        <v>10</v>
      </c>
      <c r="N744">
        <v>59</v>
      </c>
      <c r="O744">
        <v>0</v>
      </c>
      <c r="R744" t="s">
        <v>24</v>
      </c>
      <c r="T744" t="s">
        <v>1861</v>
      </c>
    </row>
    <row r="745" spans="1:20" x14ac:dyDescent="0.3">
      <c r="A745" t="s">
        <v>220</v>
      </c>
      <c r="B745" t="s">
        <v>389</v>
      </c>
      <c r="C745" t="s">
        <v>424</v>
      </c>
      <c r="D745" t="s">
        <v>425</v>
      </c>
      <c r="E745">
        <v>2019</v>
      </c>
      <c r="F745">
        <v>6</v>
      </c>
      <c r="G745">
        <v>4</v>
      </c>
      <c r="H745">
        <v>1</v>
      </c>
      <c r="I745" t="s">
        <v>426</v>
      </c>
      <c r="J745">
        <v>6</v>
      </c>
      <c r="K745">
        <v>288987</v>
      </c>
      <c r="L745">
        <v>2658668</v>
      </c>
      <c r="M745">
        <v>11</v>
      </c>
      <c r="N745">
        <v>5</v>
      </c>
      <c r="O745">
        <v>0</v>
      </c>
      <c r="R745" t="s">
        <v>24</v>
      </c>
      <c r="T745" t="s">
        <v>1861</v>
      </c>
    </row>
    <row r="746" spans="1:20" x14ac:dyDescent="0.3">
      <c r="A746" t="s">
        <v>220</v>
      </c>
      <c r="B746" t="s">
        <v>389</v>
      </c>
      <c r="C746" t="s">
        <v>424</v>
      </c>
      <c r="D746" t="s">
        <v>425</v>
      </c>
      <c r="E746">
        <v>2019</v>
      </c>
      <c r="F746">
        <v>6</v>
      </c>
      <c r="G746">
        <v>4</v>
      </c>
      <c r="H746">
        <v>1</v>
      </c>
      <c r="I746" t="s">
        <v>426</v>
      </c>
      <c r="J746">
        <v>7</v>
      </c>
      <c r="K746">
        <v>288886</v>
      </c>
      <c r="L746">
        <v>2658874</v>
      </c>
      <c r="M746">
        <v>11</v>
      </c>
      <c r="N746">
        <v>10</v>
      </c>
      <c r="O746">
        <v>0</v>
      </c>
      <c r="R746" t="s">
        <v>24</v>
      </c>
      <c r="T746" t="s">
        <v>1861</v>
      </c>
    </row>
    <row r="747" spans="1:20" x14ac:dyDescent="0.3">
      <c r="A747" t="s">
        <v>220</v>
      </c>
      <c r="B747" t="s">
        <v>389</v>
      </c>
      <c r="C747" t="s">
        <v>428</v>
      </c>
      <c r="D747" t="s">
        <v>429</v>
      </c>
      <c r="E747">
        <v>2019</v>
      </c>
      <c r="F747">
        <v>5</v>
      </c>
      <c r="G747">
        <v>20</v>
      </c>
      <c r="H747">
        <v>1</v>
      </c>
      <c r="I747" t="s">
        <v>430</v>
      </c>
      <c r="J747">
        <v>1</v>
      </c>
      <c r="K747">
        <v>305750</v>
      </c>
      <c r="L747">
        <v>2654379</v>
      </c>
      <c r="M747">
        <v>9</v>
      </c>
      <c r="N747">
        <v>40</v>
      </c>
      <c r="O747">
        <v>0</v>
      </c>
      <c r="R747" t="s">
        <v>24</v>
      </c>
      <c r="T747" t="s">
        <v>1886</v>
      </c>
    </row>
    <row r="748" spans="1:20" x14ac:dyDescent="0.3">
      <c r="A748" t="s">
        <v>220</v>
      </c>
      <c r="B748" t="s">
        <v>389</v>
      </c>
      <c r="C748" t="s">
        <v>428</v>
      </c>
      <c r="D748" t="s">
        <v>429</v>
      </c>
      <c r="E748">
        <v>2019</v>
      </c>
      <c r="F748">
        <v>5</v>
      </c>
      <c r="G748">
        <v>20</v>
      </c>
      <c r="H748">
        <v>1</v>
      </c>
      <c r="I748" t="s">
        <v>430</v>
      </c>
      <c r="J748">
        <v>2</v>
      </c>
      <c r="K748">
        <v>305747</v>
      </c>
      <c r="L748">
        <v>2654285</v>
      </c>
      <c r="M748">
        <v>9</v>
      </c>
      <c r="N748">
        <v>50</v>
      </c>
      <c r="O748">
        <v>0</v>
      </c>
      <c r="R748" t="s">
        <v>24</v>
      </c>
      <c r="T748" t="s">
        <v>1886</v>
      </c>
    </row>
    <row r="749" spans="1:20" x14ac:dyDescent="0.3">
      <c r="A749" t="s">
        <v>220</v>
      </c>
      <c r="B749" t="s">
        <v>389</v>
      </c>
      <c r="C749" t="s">
        <v>428</v>
      </c>
      <c r="D749" t="s">
        <v>429</v>
      </c>
      <c r="E749">
        <v>2019</v>
      </c>
      <c r="F749">
        <v>5</v>
      </c>
      <c r="G749">
        <v>20</v>
      </c>
      <c r="H749">
        <v>1</v>
      </c>
      <c r="I749" t="s">
        <v>430</v>
      </c>
      <c r="J749">
        <v>3</v>
      </c>
      <c r="K749">
        <v>305931</v>
      </c>
      <c r="L749">
        <v>2654352</v>
      </c>
      <c r="M749">
        <v>9</v>
      </c>
      <c r="N749">
        <v>59</v>
      </c>
      <c r="O749">
        <v>0</v>
      </c>
      <c r="R749" t="s">
        <v>24</v>
      </c>
      <c r="T749" t="s">
        <v>1886</v>
      </c>
    </row>
    <row r="750" spans="1:20" x14ac:dyDescent="0.3">
      <c r="A750" t="s">
        <v>220</v>
      </c>
      <c r="B750" t="s">
        <v>389</v>
      </c>
      <c r="C750" t="s">
        <v>428</v>
      </c>
      <c r="D750" t="s">
        <v>429</v>
      </c>
      <c r="E750">
        <v>2019</v>
      </c>
      <c r="F750">
        <v>5</v>
      </c>
      <c r="G750">
        <v>20</v>
      </c>
      <c r="H750">
        <v>1</v>
      </c>
      <c r="I750" t="s">
        <v>430</v>
      </c>
      <c r="J750">
        <v>4</v>
      </c>
      <c r="K750">
        <v>305887</v>
      </c>
      <c r="L750">
        <v>2654264</v>
      </c>
      <c r="M750">
        <v>10</v>
      </c>
      <c r="N750">
        <v>7</v>
      </c>
      <c r="O750">
        <v>0</v>
      </c>
      <c r="R750" t="s">
        <v>24</v>
      </c>
      <c r="T750" t="s">
        <v>1863</v>
      </c>
    </row>
    <row r="751" spans="1:20" x14ac:dyDescent="0.3">
      <c r="A751" t="s">
        <v>220</v>
      </c>
      <c r="B751" t="s">
        <v>389</v>
      </c>
      <c r="C751" t="s">
        <v>428</v>
      </c>
      <c r="D751" t="s">
        <v>429</v>
      </c>
      <c r="E751">
        <v>2019</v>
      </c>
      <c r="F751">
        <v>5</v>
      </c>
      <c r="G751">
        <v>20</v>
      </c>
      <c r="H751">
        <v>1</v>
      </c>
      <c r="I751" t="s">
        <v>430</v>
      </c>
      <c r="J751">
        <v>5</v>
      </c>
      <c r="K751">
        <v>305808</v>
      </c>
      <c r="L751">
        <v>2654111</v>
      </c>
      <c r="M751">
        <v>10</v>
      </c>
      <c r="N751">
        <v>15</v>
      </c>
      <c r="O751">
        <v>0</v>
      </c>
      <c r="R751" t="s">
        <v>24</v>
      </c>
      <c r="T751" t="s">
        <v>1861</v>
      </c>
    </row>
    <row r="752" spans="1:20" x14ac:dyDescent="0.3">
      <c r="A752" t="s">
        <v>220</v>
      </c>
      <c r="B752" t="s">
        <v>389</v>
      </c>
      <c r="C752" t="s">
        <v>428</v>
      </c>
      <c r="D752" t="s">
        <v>429</v>
      </c>
      <c r="E752">
        <v>2019</v>
      </c>
      <c r="F752">
        <v>5</v>
      </c>
      <c r="G752">
        <v>20</v>
      </c>
      <c r="H752">
        <v>1</v>
      </c>
      <c r="I752" t="s">
        <v>430</v>
      </c>
      <c r="J752">
        <v>6</v>
      </c>
      <c r="K752">
        <v>306010</v>
      </c>
      <c r="L752">
        <v>2654205</v>
      </c>
      <c r="M752">
        <v>10</v>
      </c>
      <c r="N752">
        <v>23</v>
      </c>
      <c r="O752">
        <v>0</v>
      </c>
      <c r="R752" t="s">
        <v>144</v>
      </c>
      <c r="T752" t="s">
        <v>1861</v>
      </c>
    </row>
    <row r="753" spans="1:20" x14ac:dyDescent="0.3">
      <c r="A753" t="s">
        <v>220</v>
      </c>
      <c r="B753" t="s">
        <v>389</v>
      </c>
      <c r="C753" t="s">
        <v>431</v>
      </c>
      <c r="D753" t="s">
        <v>432</v>
      </c>
      <c r="E753">
        <v>2019</v>
      </c>
      <c r="F753">
        <v>5</v>
      </c>
      <c r="G753">
        <v>21</v>
      </c>
      <c r="H753">
        <v>1</v>
      </c>
      <c r="I753" t="s">
        <v>430</v>
      </c>
      <c r="J753">
        <v>1</v>
      </c>
      <c r="K753">
        <v>305500</v>
      </c>
      <c r="L753">
        <v>2651386</v>
      </c>
      <c r="M753">
        <v>10</v>
      </c>
      <c r="N753">
        <v>51</v>
      </c>
      <c r="O753">
        <v>0</v>
      </c>
      <c r="R753" t="s">
        <v>24</v>
      </c>
      <c r="T753" t="s">
        <v>1861</v>
      </c>
    </row>
    <row r="754" spans="1:20" x14ac:dyDescent="0.3">
      <c r="A754" t="s">
        <v>220</v>
      </c>
      <c r="B754" t="s">
        <v>389</v>
      </c>
      <c r="C754" t="s">
        <v>431</v>
      </c>
      <c r="D754" t="s">
        <v>432</v>
      </c>
      <c r="E754">
        <v>2019</v>
      </c>
      <c r="F754">
        <v>5</v>
      </c>
      <c r="G754">
        <v>21</v>
      </c>
      <c r="H754">
        <v>1</v>
      </c>
      <c r="I754" t="s">
        <v>430</v>
      </c>
      <c r="J754">
        <v>2</v>
      </c>
      <c r="K754">
        <v>305466</v>
      </c>
      <c r="L754">
        <v>2651234</v>
      </c>
      <c r="M754">
        <v>10</v>
      </c>
      <c r="N754">
        <v>59</v>
      </c>
      <c r="O754">
        <v>0</v>
      </c>
      <c r="R754" t="s">
        <v>24</v>
      </c>
      <c r="T754" t="s">
        <v>1861</v>
      </c>
    </row>
    <row r="755" spans="1:20" x14ac:dyDescent="0.3">
      <c r="A755" t="s">
        <v>220</v>
      </c>
      <c r="B755" t="s">
        <v>389</v>
      </c>
      <c r="C755" t="s">
        <v>431</v>
      </c>
      <c r="D755" t="s">
        <v>432</v>
      </c>
      <c r="E755">
        <v>2019</v>
      </c>
      <c r="F755">
        <v>5</v>
      </c>
      <c r="G755">
        <v>21</v>
      </c>
      <c r="H755">
        <v>1</v>
      </c>
      <c r="I755" t="s">
        <v>430</v>
      </c>
      <c r="J755">
        <v>3</v>
      </c>
      <c r="K755">
        <v>305608</v>
      </c>
      <c r="L755">
        <v>2651425</v>
      </c>
      <c r="M755">
        <v>11</v>
      </c>
      <c r="N755">
        <v>7</v>
      </c>
      <c r="O755">
        <v>0</v>
      </c>
      <c r="R755" t="s">
        <v>24</v>
      </c>
      <c r="T755" t="s">
        <v>1861</v>
      </c>
    </row>
    <row r="756" spans="1:20" x14ac:dyDescent="0.3">
      <c r="A756" t="s">
        <v>220</v>
      </c>
      <c r="B756" t="s">
        <v>389</v>
      </c>
      <c r="C756" t="s">
        <v>431</v>
      </c>
      <c r="D756" t="s">
        <v>432</v>
      </c>
      <c r="E756">
        <v>2019</v>
      </c>
      <c r="F756">
        <v>5</v>
      </c>
      <c r="G756">
        <v>21</v>
      </c>
      <c r="H756">
        <v>1</v>
      </c>
      <c r="I756" t="s">
        <v>430</v>
      </c>
      <c r="J756">
        <v>4</v>
      </c>
      <c r="K756">
        <v>305760</v>
      </c>
      <c r="L756">
        <v>2651578</v>
      </c>
      <c r="M756">
        <v>11</v>
      </c>
      <c r="N756">
        <v>17</v>
      </c>
      <c r="O756">
        <v>0</v>
      </c>
      <c r="R756" t="s">
        <v>24</v>
      </c>
      <c r="T756" t="s">
        <v>1861</v>
      </c>
    </row>
    <row r="757" spans="1:20" x14ac:dyDescent="0.3">
      <c r="A757" t="s">
        <v>220</v>
      </c>
      <c r="B757" t="s">
        <v>389</v>
      </c>
      <c r="C757" t="s">
        <v>431</v>
      </c>
      <c r="D757" t="s">
        <v>432</v>
      </c>
      <c r="E757">
        <v>2019</v>
      </c>
      <c r="F757">
        <v>5</v>
      </c>
      <c r="G757">
        <v>21</v>
      </c>
      <c r="H757">
        <v>1</v>
      </c>
      <c r="I757" t="s">
        <v>430</v>
      </c>
      <c r="J757">
        <v>5</v>
      </c>
      <c r="K757">
        <v>305718</v>
      </c>
      <c r="L757">
        <v>2651495</v>
      </c>
      <c r="M757">
        <v>11</v>
      </c>
      <c r="N757">
        <v>25</v>
      </c>
      <c r="O757">
        <v>0</v>
      </c>
      <c r="R757" t="s">
        <v>24</v>
      </c>
      <c r="T757" t="s">
        <v>1861</v>
      </c>
    </row>
    <row r="758" spans="1:20" x14ac:dyDescent="0.3">
      <c r="A758" t="s">
        <v>220</v>
      </c>
      <c r="B758" t="s">
        <v>389</v>
      </c>
      <c r="C758" t="s">
        <v>431</v>
      </c>
      <c r="D758" t="s">
        <v>432</v>
      </c>
      <c r="E758">
        <v>2019</v>
      </c>
      <c r="F758">
        <v>5</v>
      </c>
      <c r="G758">
        <v>21</v>
      </c>
      <c r="H758">
        <v>1</v>
      </c>
      <c r="I758" t="s">
        <v>430</v>
      </c>
      <c r="J758">
        <v>6</v>
      </c>
      <c r="K758">
        <v>305600</v>
      </c>
      <c r="L758">
        <v>2651253</v>
      </c>
      <c r="M758">
        <v>11</v>
      </c>
      <c r="N758">
        <v>34</v>
      </c>
      <c r="O758">
        <v>0</v>
      </c>
      <c r="R758" t="s">
        <v>24</v>
      </c>
      <c r="T758" t="s">
        <v>1861</v>
      </c>
    </row>
    <row r="759" spans="1:20" x14ac:dyDescent="0.3">
      <c r="A759" t="s">
        <v>220</v>
      </c>
      <c r="B759" t="s">
        <v>389</v>
      </c>
      <c r="C759" t="s">
        <v>433</v>
      </c>
      <c r="D759" t="s">
        <v>434</v>
      </c>
      <c r="E759">
        <v>2019</v>
      </c>
      <c r="F759">
        <v>5</v>
      </c>
      <c r="G759">
        <v>17</v>
      </c>
      <c r="H759">
        <v>1</v>
      </c>
      <c r="I759" t="s">
        <v>430</v>
      </c>
      <c r="J759">
        <v>1</v>
      </c>
      <c r="K759">
        <v>304541</v>
      </c>
      <c r="L759">
        <v>2656454</v>
      </c>
      <c r="M759">
        <v>10</v>
      </c>
      <c r="N759">
        <v>45</v>
      </c>
      <c r="O759">
        <v>0</v>
      </c>
      <c r="R759" t="s">
        <v>24</v>
      </c>
      <c r="T759" t="s">
        <v>1861</v>
      </c>
    </row>
    <row r="760" spans="1:20" x14ac:dyDescent="0.3">
      <c r="A760" t="s">
        <v>220</v>
      </c>
      <c r="B760" t="s">
        <v>389</v>
      </c>
      <c r="C760" t="s">
        <v>433</v>
      </c>
      <c r="D760" t="s">
        <v>434</v>
      </c>
      <c r="E760">
        <v>2019</v>
      </c>
      <c r="F760">
        <v>5</v>
      </c>
      <c r="G760">
        <v>17</v>
      </c>
      <c r="H760">
        <v>1</v>
      </c>
      <c r="I760" t="s">
        <v>430</v>
      </c>
      <c r="J760">
        <v>2</v>
      </c>
      <c r="K760">
        <v>304782</v>
      </c>
      <c r="L760">
        <v>2656336</v>
      </c>
      <c r="M760">
        <v>10</v>
      </c>
      <c r="N760">
        <v>54</v>
      </c>
      <c r="O760">
        <v>2</v>
      </c>
      <c r="P760" t="s">
        <v>96</v>
      </c>
      <c r="Q760" t="s">
        <v>42</v>
      </c>
      <c r="R760" t="s">
        <v>24</v>
      </c>
      <c r="S760" t="s">
        <v>435</v>
      </c>
      <c r="T760" t="s">
        <v>1861</v>
      </c>
    </row>
    <row r="761" spans="1:20" x14ac:dyDescent="0.3">
      <c r="A761" t="s">
        <v>220</v>
      </c>
      <c r="B761" t="s">
        <v>389</v>
      </c>
      <c r="C761" t="s">
        <v>433</v>
      </c>
      <c r="D761" t="s">
        <v>434</v>
      </c>
      <c r="E761">
        <v>2019</v>
      </c>
      <c r="F761">
        <v>5</v>
      </c>
      <c r="G761">
        <v>17</v>
      </c>
      <c r="H761">
        <v>1</v>
      </c>
      <c r="I761" t="s">
        <v>430</v>
      </c>
      <c r="J761">
        <v>3</v>
      </c>
      <c r="K761">
        <v>304985</v>
      </c>
      <c r="L761">
        <v>2656305</v>
      </c>
      <c r="M761">
        <v>11</v>
      </c>
      <c r="N761">
        <v>2</v>
      </c>
      <c r="O761">
        <v>2</v>
      </c>
      <c r="P761" t="s">
        <v>96</v>
      </c>
      <c r="Q761" t="s">
        <v>42</v>
      </c>
      <c r="R761" t="s">
        <v>24</v>
      </c>
      <c r="S761" t="s">
        <v>435</v>
      </c>
      <c r="T761" t="s">
        <v>1861</v>
      </c>
    </row>
    <row r="762" spans="1:20" x14ac:dyDescent="0.3">
      <c r="A762" t="s">
        <v>220</v>
      </c>
      <c r="B762" t="s">
        <v>389</v>
      </c>
      <c r="C762" t="s">
        <v>433</v>
      </c>
      <c r="D762" t="s">
        <v>434</v>
      </c>
      <c r="E762">
        <v>2019</v>
      </c>
      <c r="F762">
        <v>5</v>
      </c>
      <c r="G762">
        <v>17</v>
      </c>
      <c r="H762">
        <v>1</v>
      </c>
      <c r="I762" t="s">
        <v>430</v>
      </c>
      <c r="J762">
        <v>4</v>
      </c>
      <c r="K762">
        <v>305202</v>
      </c>
      <c r="L762">
        <v>2656132</v>
      </c>
      <c r="M762">
        <v>11</v>
      </c>
      <c r="N762">
        <v>9</v>
      </c>
      <c r="O762">
        <v>0</v>
      </c>
      <c r="R762" t="s">
        <v>24</v>
      </c>
      <c r="T762" t="s">
        <v>1861</v>
      </c>
    </row>
    <row r="763" spans="1:20" x14ac:dyDescent="0.3">
      <c r="A763" t="s">
        <v>220</v>
      </c>
      <c r="B763" t="s">
        <v>389</v>
      </c>
      <c r="C763" t="s">
        <v>433</v>
      </c>
      <c r="D763" t="s">
        <v>434</v>
      </c>
      <c r="E763">
        <v>2019</v>
      </c>
      <c r="F763">
        <v>5</v>
      </c>
      <c r="G763">
        <v>17</v>
      </c>
      <c r="H763">
        <v>1</v>
      </c>
      <c r="I763" t="s">
        <v>430</v>
      </c>
      <c r="J763">
        <v>5</v>
      </c>
      <c r="K763">
        <v>305413</v>
      </c>
      <c r="L763">
        <v>2655891</v>
      </c>
      <c r="M763">
        <v>11</v>
      </c>
      <c r="N763">
        <v>15</v>
      </c>
      <c r="O763">
        <v>0</v>
      </c>
      <c r="R763" t="s">
        <v>144</v>
      </c>
      <c r="T763" t="s">
        <v>1861</v>
      </c>
    </row>
    <row r="764" spans="1:20" x14ac:dyDescent="0.3">
      <c r="A764" t="s">
        <v>220</v>
      </c>
      <c r="B764" t="s">
        <v>389</v>
      </c>
      <c r="C764" t="s">
        <v>433</v>
      </c>
      <c r="D764" t="s">
        <v>434</v>
      </c>
      <c r="E764">
        <v>2019</v>
      </c>
      <c r="F764">
        <v>5</v>
      </c>
      <c r="G764">
        <v>17</v>
      </c>
      <c r="H764">
        <v>1</v>
      </c>
      <c r="I764" t="s">
        <v>430</v>
      </c>
      <c r="J764">
        <v>6</v>
      </c>
      <c r="K764">
        <v>305562</v>
      </c>
      <c r="L764">
        <v>2655557</v>
      </c>
      <c r="M764">
        <v>11</v>
      </c>
      <c r="N764">
        <v>23</v>
      </c>
      <c r="O764">
        <v>0</v>
      </c>
      <c r="R764" t="s">
        <v>24</v>
      </c>
      <c r="T764" t="s">
        <v>1861</v>
      </c>
    </row>
    <row r="765" spans="1:20" x14ac:dyDescent="0.3">
      <c r="A765" t="s">
        <v>220</v>
      </c>
      <c r="B765" t="s">
        <v>354</v>
      </c>
      <c r="C765" t="s">
        <v>355</v>
      </c>
      <c r="D765" t="s">
        <v>356</v>
      </c>
      <c r="E765">
        <v>2019</v>
      </c>
      <c r="F765">
        <v>9</v>
      </c>
      <c r="G765">
        <v>23</v>
      </c>
      <c r="H765">
        <v>2</v>
      </c>
      <c r="I765" t="s">
        <v>357</v>
      </c>
      <c r="J765">
        <v>1</v>
      </c>
      <c r="K765">
        <v>283109</v>
      </c>
      <c r="L765">
        <v>2675631</v>
      </c>
      <c r="M765">
        <v>6</v>
      </c>
      <c r="N765">
        <v>25</v>
      </c>
      <c r="O765">
        <v>2</v>
      </c>
      <c r="P765" t="s">
        <v>41</v>
      </c>
      <c r="Q765" t="s">
        <v>42</v>
      </c>
      <c r="R765" t="s">
        <v>30</v>
      </c>
      <c r="S765" t="s">
        <v>436</v>
      </c>
      <c r="T765" t="s">
        <v>1863</v>
      </c>
    </row>
    <row r="766" spans="1:20" x14ac:dyDescent="0.3">
      <c r="A766" t="s">
        <v>220</v>
      </c>
      <c r="B766" t="s">
        <v>354</v>
      </c>
      <c r="C766" t="s">
        <v>355</v>
      </c>
      <c r="D766" t="s">
        <v>356</v>
      </c>
      <c r="E766">
        <v>2019</v>
      </c>
      <c r="F766">
        <v>9</v>
      </c>
      <c r="G766">
        <v>23</v>
      </c>
      <c r="H766">
        <v>2</v>
      </c>
      <c r="I766" t="s">
        <v>357</v>
      </c>
      <c r="J766">
        <v>2</v>
      </c>
      <c r="K766">
        <v>283187</v>
      </c>
      <c r="L766">
        <v>2675315</v>
      </c>
      <c r="M766">
        <v>6</v>
      </c>
      <c r="N766">
        <v>36</v>
      </c>
      <c r="O766">
        <v>2</v>
      </c>
      <c r="P766" t="s">
        <v>41</v>
      </c>
      <c r="Q766" t="s">
        <v>42</v>
      </c>
      <c r="R766" t="s">
        <v>30</v>
      </c>
      <c r="S766" t="s">
        <v>437</v>
      </c>
      <c r="T766" t="s">
        <v>1861</v>
      </c>
    </row>
    <row r="767" spans="1:20" x14ac:dyDescent="0.3">
      <c r="A767" t="s">
        <v>220</v>
      </c>
      <c r="B767" t="s">
        <v>354</v>
      </c>
      <c r="C767" t="s">
        <v>355</v>
      </c>
      <c r="D767" t="s">
        <v>356</v>
      </c>
      <c r="E767">
        <v>2019</v>
      </c>
      <c r="F767">
        <v>9</v>
      </c>
      <c r="G767">
        <v>23</v>
      </c>
      <c r="H767">
        <v>2</v>
      </c>
      <c r="I767" t="s">
        <v>357</v>
      </c>
      <c r="J767">
        <v>3</v>
      </c>
      <c r="K767">
        <v>282820</v>
      </c>
      <c r="L767">
        <v>2675148</v>
      </c>
      <c r="M767">
        <v>6</v>
      </c>
      <c r="N767">
        <v>48</v>
      </c>
      <c r="O767">
        <v>2</v>
      </c>
      <c r="P767" t="s">
        <v>41</v>
      </c>
      <c r="Q767" t="s">
        <v>42</v>
      </c>
      <c r="R767" t="s">
        <v>30</v>
      </c>
      <c r="S767" t="s">
        <v>438</v>
      </c>
      <c r="T767" t="s">
        <v>1870</v>
      </c>
    </row>
    <row r="768" spans="1:20" x14ac:dyDescent="0.3">
      <c r="A768" t="s">
        <v>220</v>
      </c>
      <c r="B768" t="s">
        <v>354</v>
      </c>
      <c r="C768" t="s">
        <v>355</v>
      </c>
      <c r="D768" t="s">
        <v>356</v>
      </c>
      <c r="E768">
        <v>2019</v>
      </c>
      <c r="F768">
        <v>9</v>
      </c>
      <c r="G768">
        <v>23</v>
      </c>
      <c r="H768">
        <v>2</v>
      </c>
      <c r="I768" t="s">
        <v>357</v>
      </c>
      <c r="J768">
        <v>4</v>
      </c>
      <c r="K768">
        <v>282292</v>
      </c>
      <c r="L768">
        <v>2674913</v>
      </c>
      <c r="M768">
        <v>7</v>
      </c>
      <c r="N768">
        <v>0</v>
      </c>
      <c r="O768">
        <v>0</v>
      </c>
      <c r="R768" t="s">
        <v>30</v>
      </c>
      <c r="S768" t="s">
        <v>439</v>
      </c>
      <c r="T768" t="s">
        <v>1864</v>
      </c>
    </row>
    <row r="769" spans="1:20" x14ac:dyDescent="0.3">
      <c r="A769" t="s">
        <v>220</v>
      </c>
      <c r="B769" t="s">
        <v>354</v>
      </c>
      <c r="C769" t="s">
        <v>355</v>
      </c>
      <c r="D769" t="s">
        <v>356</v>
      </c>
      <c r="E769">
        <v>2019</v>
      </c>
      <c r="F769">
        <v>9</v>
      </c>
      <c r="G769">
        <v>23</v>
      </c>
      <c r="H769">
        <v>2</v>
      </c>
      <c r="I769" t="s">
        <v>357</v>
      </c>
      <c r="J769">
        <v>5</v>
      </c>
      <c r="K769">
        <v>281935</v>
      </c>
      <c r="L769">
        <v>2674997</v>
      </c>
      <c r="M769">
        <v>7</v>
      </c>
      <c r="N769">
        <v>10</v>
      </c>
      <c r="O769">
        <v>0</v>
      </c>
      <c r="R769" t="s">
        <v>30</v>
      </c>
      <c r="S769" t="s">
        <v>440</v>
      </c>
      <c r="T769" t="s">
        <v>1870</v>
      </c>
    </row>
    <row r="770" spans="1:20" x14ac:dyDescent="0.3">
      <c r="A770" t="s">
        <v>220</v>
      </c>
      <c r="B770" t="s">
        <v>354</v>
      </c>
      <c r="C770" t="s">
        <v>355</v>
      </c>
      <c r="D770" t="s">
        <v>356</v>
      </c>
      <c r="E770">
        <v>2019</v>
      </c>
      <c r="F770">
        <v>9</v>
      </c>
      <c r="G770">
        <v>23</v>
      </c>
      <c r="H770">
        <v>2</v>
      </c>
      <c r="I770" t="s">
        <v>357</v>
      </c>
      <c r="J770">
        <v>6</v>
      </c>
      <c r="K770">
        <v>281466</v>
      </c>
      <c r="L770">
        <v>2675077</v>
      </c>
      <c r="M770">
        <v>7</v>
      </c>
      <c r="N770">
        <v>22</v>
      </c>
      <c r="O770">
        <v>1</v>
      </c>
      <c r="P770" t="s">
        <v>41</v>
      </c>
      <c r="Q770" t="s">
        <v>97</v>
      </c>
      <c r="R770" t="s">
        <v>30</v>
      </c>
      <c r="S770" t="s">
        <v>441</v>
      </c>
      <c r="T770" t="s">
        <v>1870</v>
      </c>
    </row>
    <row r="771" spans="1:20" x14ac:dyDescent="0.3">
      <c r="A771" t="s">
        <v>220</v>
      </c>
      <c r="B771" t="s">
        <v>354</v>
      </c>
      <c r="C771" t="s">
        <v>358</v>
      </c>
      <c r="D771" t="s">
        <v>442</v>
      </c>
      <c r="E771">
        <v>2019</v>
      </c>
      <c r="F771">
        <v>9</v>
      </c>
      <c r="G771">
        <v>25</v>
      </c>
      <c r="H771">
        <v>2</v>
      </c>
      <c r="I771" t="s">
        <v>357</v>
      </c>
      <c r="J771">
        <v>1</v>
      </c>
      <c r="K771">
        <v>286766</v>
      </c>
      <c r="L771">
        <v>2674971</v>
      </c>
      <c r="M771">
        <v>7</v>
      </c>
      <c r="N771">
        <v>15</v>
      </c>
      <c r="O771">
        <v>2</v>
      </c>
      <c r="P771" t="s">
        <v>41</v>
      </c>
      <c r="Q771" t="s">
        <v>42</v>
      </c>
      <c r="R771" t="s">
        <v>30</v>
      </c>
      <c r="S771" t="s">
        <v>443</v>
      </c>
      <c r="T771" t="s">
        <v>1870</v>
      </c>
    </row>
    <row r="772" spans="1:20" x14ac:dyDescent="0.3">
      <c r="A772" t="s">
        <v>220</v>
      </c>
      <c r="B772" t="s">
        <v>354</v>
      </c>
      <c r="C772" t="s">
        <v>358</v>
      </c>
      <c r="D772" t="s">
        <v>442</v>
      </c>
      <c r="E772">
        <v>2019</v>
      </c>
      <c r="F772">
        <v>9</v>
      </c>
      <c r="G772">
        <v>25</v>
      </c>
      <c r="H772">
        <v>2</v>
      </c>
      <c r="I772" t="s">
        <v>357</v>
      </c>
      <c r="J772">
        <v>2</v>
      </c>
      <c r="K772">
        <v>284954</v>
      </c>
      <c r="L772">
        <v>2675887</v>
      </c>
      <c r="M772">
        <v>6</v>
      </c>
      <c r="N772">
        <v>48</v>
      </c>
      <c r="O772">
        <v>0</v>
      </c>
      <c r="R772" t="s">
        <v>30</v>
      </c>
      <c r="S772" t="s">
        <v>444</v>
      </c>
      <c r="T772" t="s">
        <v>1861</v>
      </c>
    </row>
    <row r="773" spans="1:20" x14ac:dyDescent="0.3">
      <c r="A773" t="s">
        <v>220</v>
      </c>
      <c r="B773" t="s">
        <v>354</v>
      </c>
      <c r="C773" t="s">
        <v>358</v>
      </c>
      <c r="D773" t="s">
        <v>442</v>
      </c>
      <c r="E773">
        <v>2019</v>
      </c>
      <c r="F773">
        <v>9</v>
      </c>
      <c r="G773">
        <v>25</v>
      </c>
      <c r="H773">
        <v>2</v>
      </c>
      <c r="I773" t="s">
        <v>357</v>
      </c>
      <c r="J773">
        <v>3</v>
      </c>
      <c r="K773">
        <v>284774</v>
      </c>
      <c r="L773">
        <v>2675601</v>
      </c>
      <c r="M773">
        <v>6</v>
      </c>
      <c r="N773">
        <v>36</v>
      </c>
      <c r="O773">
        <v>0</v>
      </c>
      <c r="R773" t="s">
        <v>30</v>
      </c>
      <c r="S773" t="s">
        <v>445</v>
      </c>
      <c r="T773" t="s">
        <v>1861</v>
      </c>
    </row>
    <row r="774" spans="1:20" x14ac:dyDescent="0.3">
      <c r="A774" t="s">
        <v>220</v>
      </c>
      <c r="B774" t="s">
        <v>354</v>
      </c>
      <c r="C774" t="s">
        <v>358</v>
      </c>
      <c r="D774" t="s">
        <v>442</v>
      </c>
      <c r="E774">
        <v>2019</v>
      </c>
      <c r="F774">
        <v>9</v>
      </c>
      <c r="G774">
        <v>25</v>
      </c>
      <c r="H774">
        <v>2</v>
      </c>
      <c r="I774" t="s">
        <v>357</v>
      </c>
      <c r="J774">
        <v>4</v>
      </c>
      <c r="K774">
        <v>284402</v>
      </c>
      <c r="L774">
        <v>2675787</v>
      </c>
      <c r="M774">
        <v>6</v>
      </c>
      <c r="N774">
        <v>15</v>
      </c>
      <c r="O774">
        <v>1</v>
      </c>
      <c r="P774" t="s">
        <v>96</v>
      </c>
      <c r="Q774" t="s">
        <v>97</v>
      </c>
      <c r="R774" t="s">
        <v>30</v>
      </c>
      <c r="S774" t="s">
        <v>446</v>
      </c>
      <c r="T774" t="s">
        <v>1870</v>
      </c>
    </row>
    <row r="775" spans="1:20" x14ac:dyDescent="0.3">
      <c r="A775" t="s">
        <v>220</v>
      </c>
      <c r="B775" t="s">
        <v>354</v>
      </c>
      <c r="C775" t="s">
        <v>358</v>
      </c>
      <c r="D775" t="s">
        <v>442</v>
      </c>
      <c r="E775">
        <v>2019</v>
      </c>
      <c r="F775">
        <v>9</v>
      </c>
      <c r="G775">
        <v>25</v>
      </c>
      <c r="H775">
        <v>2</v>
      </c>
      <c r="I775" t="s">
        <v>357</v>
      </c>
      <c r="J775">
        <v>5</v>
      </c>
      <c r="K775">
        <v>284098</v>
      </c>
      <c r="L775">
        <v>2675712</v>
      </c>
      <c r="M775">
        <v>6</v>
      </c>
      <c r="N775">
        <v>25</v>
      </c>
      <c r="O775">
        <v>2</v>
      </c>
      <c r="P775" t="s">
        <v>41</v>
      </c>
      <c r="Q775" t="s">
        <v>42</v>
      </c>
      <c r="R775" t="s">
        <v>30</v>
      </c>
      <c r="S775" t="s">
        <v>447</v>
      </c>
      <c r="T775" t="s">
        <v>1870</v>
      </c>
    </row>
    <row r="776" spans="1:20" x14ac:dyDescent="0.3">
      <c r="A776" t="s">
        <v>220</v>
      </c>
      <c r="B776" t="s">
        <v>354</v>
      </c>
      <c r="C776" t="s">
        <v>358</v>
      </c>
      <c r="D776" t="s">
        <v>442</v>
      </c>
      <c r="E776">
        <v>2019</v>
      </c>
      <c r="F776">
        <v>9</v>
      </c>
      <c r="G776">
        <v>25</v>
      </c>
      <c r="H776">
        <v>2</v>
      </c>
      <c r="I776" t="s">
        <v>357</v>
      </c>
      <c r="J776">
        <v>6</v>
      </c>
      <c r="K776">
        <v>285145</v>
      </c>
      <c r="L776">
        <v>2676070</v>
      </c>
      <c r="M776">
        <v>7</v>
      </c>
      <c r="N776">
        <v>0</v>
      </c>
      <c r="O776">
        <v>1</v>
      </c>
      <c r="P776" t="s">
        <v>41</v>
      </c>
      <c r="Q776" t="s">
        <v>97</v>
      </c>
      <c r="R776" t="s">
        <v>30</v>
      </c>
      <c r="S776" t="s">
        <v>448</v>
      </c>
      <c r="T776" t="s">
        <v>1863</v>
      </c>
    </row>
    <row r="777" spans="1:20" x14ac:dyDescent="0.3">
      <c r="A777" t="s">
        <v>220</v>
      </c>
      <c r="B777" t="s">
        <v>354</v>
      </c>
      <c r="C777" t="s">
        <v>360</v>
      </c>
      <c r="D777" t="s">
        <v>449</v>
      </c>
      <c r="E777">
        <v>2019</v>
      </c>
      <c r="F777">
        <v>9</v>
      </c>
      <c r="G777">
        <v>27</v>
      </c>
      <c r="H777">
        <v>2</v>
      </c>
      <c r="I777" t="s">
        <v>357</v>
      </c>
      <c r="J777">
        <v>1</v>
      </c>
      <c r="K777">
        <v>289179</v>
      </c>
      <c r="L777">
        <v>2675387</v>
      </c>
      <c r="M777">
        <v>6</v>
      </c>
      <c r="N777">
        <v>15</v>
      </c>
      <c r="O777">
        <v>0</v>
      </c>
      <c r="R777" t="s">
        <v>30</v>
      </c>
      <c r="S777" t="s">
        <v>450</v>
      </c>
      <c r="T777" t="s">
        <v>1863</v>
      </c>
    </row>
    <row r="778" spans="1:20" x14ac:dyDescent="0.3">
      <c r="A778" t="s">
        <v>220</v>
      </c>
      <c r="B778" t="s">
        <v>354</v>
      </c>
      <c r="C778" t="s">
        <v>360</v>
      </c>
      <c r="D778" t="s">
        <v>449</v>
      </c>
      <c r="E778">
        <v>2019</v>
      </c>
      <c r="F778">
        <v>9</v>
      </c>
      <c r="G778">
        <v>27</v>
      </c>
      <c r="H778">
        <v>2</v>
      </c>
      <c r="I778" t="s">
        <v>357</v>
      </c>
      <c r="J778">
        <v>2</v>
      </c>
      <c r="K778">
        <v>289587</v>
      </c>
      <c r="L778">
        <v>2675261</v>
      </c>
      <c r="M778">
        <v>6</v>
      </c>
      <c r="N778">
        <v>26</v>
      </c>
      <c r="O778">
        <v>0</v>
      </c>
      <c r="R778" t="s">
        <v>30</v>
      </c>
      <c r="S778" t="s">
        <v>451</v>
      </c>
      <c r="T778" t="s">
        <v>1863</v>
      </c>
    </row>
    <row r="779" spans="1:20" x14ac:dyDescent="0.3">
      <c r="A779" t="s">
        <v>220</v>
      </c>
      <c r="B779" t="s">
        <v>354</v>
      </c>
      <c r="C779" t="s">
        <v>360</v>
      </c>
      <c r="D779" t="s">
        <v>449</v>
      </c>
      <c r="E779">
        <v>2019</v>
      </c>
      <c r="F779">
        <v>9</v>
      </c>
      <c r="G779">
        <v>27</v>
      </c>
      <c r="H779">
        <v>2</v>
      </c>
      <c r="I779" t="s">
        <v>357</v>
      </c>
      <c r="J779">
        <v>3</v>
      </c>
      <c r="K779">
        <v>289884</v>
      </c>
      <c r="L779">
        <v>2675386</v>
      </c>
      <c r="M779">
        <v>6</v>
      </c>
      <c r="N779">
        <v>35</v>
      </c>
      <c r="O779">
        <v>2</v>
      </c>
      <c r="P779" t="s">
        <v>41</v>
      </c>
      <c r="Q779" t="s">
        <v>42</v>
      </c>
      <c r="R779" t="s">
        <v>30</v>
      </c>
      <c r="S779" t="s">
        <v>452</v>
      </c>
      <c r="T779" t="s">
        <v>1863</v>
      </c>
    </row>
    <row r="780" spans="1:20" x14ac:dyDescent="0.3">
      <c r="A780" t="s">
        <v>220</v>
      </c>
      <c r="B780" t="s">
        <v>354</v>
      </c>
      <c r="C780" t="s">
        <v>360</v>
      </c>
      <c r="D780" t="s">
        <v>449</v>
      </c>
      <c r="E780">
        <v>2019</v>
      </c>
      <c r="F780">
        <v>9</v>
      </c>
      <c r="G780">
        <v>27</v>
      </c>
      <c r="H780">
        <v>2</v>
      </c>
      <c r="I780" t="s">
        <v>357</v>
      </c>
      <c r="J780">
        <v>4</v>
      </c>
      <c r="K780">
        <v>289993</v>
      </c>
      <c r="L780">
        <v>2675194</v>
      </c>
      <c r="M780">
        <v>6</v>
      </c>
      <c r="N780">
        <v>46</v>
      </c>
      <c r="O780">
        <v>0</v>
      </c>
      <c r="R780" t="s">
        <v>30</v>
      </c>
      <c r="S780" t="s">
        <v>453</v>
      </c>
      <c r="T780" t="s">
        <v>1863</v>
      </c>
    </row>
    <row r="781" spans="1:20" x14ac:dyDescent="0.3">
      <c r="A781" t="s">
        <v>220</v>
      </c>
      <c r="B781" t="s">
        <v>354</v>
      </c>
      <c r="C781" t="s">
        <v>360</v>
      </c>
      <c r="D781" t="s">
        <v>449</v>
      </c>
      <c r="E781">
        <v>2019</v>
      </c>
      <c r="F781">
        <v>9</v>
      </c>
      <c r="G781">
        <v>27</v>
      </c>
      <c r="H781">
        <v>2</v>
      </c>
      <c r="I781" t="s">
        <v>357</v>
      </c>
      <c r="J781">
        <v>5</v>
      </c>
      <c r="K781">
        <v>290697</v>
      </c>
      <c r="L781">
        <v>2675197</v>
      </c>
      <c r="M781">
        <v>6</v>
      </c>
      <c r="N781">
        <v>57</v>
      </c>
      <c r="O781">
        <v>0</v>
      </c>
      <c r="R781" t="s">
        <v>30</v>
      </c>
      <c r="S781" t="s">
        <v>454</v>
      </c>
      <c r="T781" t="s">
        <v>1861</v>
      </c>
    </row>
    <row r="782" spans="1:20" x14ac:dyDescent="0.3">
      <c r="A782" t="s">
        <v>220</v>
      </c>
      <c r="B782" t="s">
        <v>354</v>
      </c>
      <c r="C782" t="s">
        <v>360</v>
      </c>
      <c r="D782" t="s">
        <v>449</v>
      </c>
      <c r="E782">
        <v>2019</v>
      </c>
      <c r="F782">
        <v>9</v>
      </c>
      <c r="G782">
        <v>27</v>
      </c>
      <c r="H782">
        <v>2</v>
      </c>
      <c r="I782" t="s">
        <v>357</v>
      </c>
      <c r="J782">
        <v>6</v>
      </c>
      <c r="K782">
        <v>290929</v>
      </c>
      <c r="L782">
        <v>2675089</v>
      </c>
      <c r="M782">
        <v>7</v>
      </c>
      <c r="N782">
        <v>10</v>
      </c>
      <c r="O782">
        <v>0</v>
      </c>
      <c r="R782" t="s">
        <v>30</v>
      </c>
      <c r="S782" t="s">
        <v>455</v>
      </c>
      <c r="T782" t="s">
        <v>1863</v>
      </c>
    </row>
    <row r="783" spans="1:20" x14ac:dyDescent="0.3">
      <c r="A783" t="s">
        <v>220</v>
      </c>
      <c r="B783" t="s">
        <v>354</v>
      </c>
      <c r="C783" t="s">
        <v>360</v>
      </c>
      <c r="D783" t="s">
        <v>449</v>
      </c>
      <c r="E783">
        <v>2019</v>
      </c>
      <c r="F783">
        <v>9</v>
      </c>
      <c r="G783">
        <v>27</v>
      </c>
      <c r="H783">
        <v>2</v>
      </c>
      <c r="I783" t="s">
        <v>357</v>
      </c>
      <c r="J783">
        <v>7</v>
      </c>
      <c r="K783">
        <v>290300</v>
      </c>
      <c r="L783">
        <v>2675088</v>
      </c>
      <c r="M783">
        <v>7</v>
      </c>
      <c r="N783">
        <v>25</v>
      </c>
      <c r="O783">
        <v>0</v>
      </c>
      <c r="R783" t="s">
        <v>30</v>
      </c>
      <c r="S783" t="s">
        <v>456</v>
      </c>
      <c r="T783" t="s">
        <v>1861</v>
      </c>
    </row>
    <row r="784" spans="1:20" x14ac:dyDescent="0.3">
      <c r="A784" t="s">
        <v>220</v>
      </c>
      <c r="B784" t="s">
        <v>354</v>
      </c>
      <c r="C784" t="s">
        <v>360</v>
      </c>
      <c r="D784" t="s">
        <v>449</v>
      </c>
      <c r="E784">
        <v>2019</v>
      </c>
      <c r="F784">
        <v>9</v>
      </c>
      <c r="G784">
        <v>27</v>
      </c>
      <c r="H784">
        <v>2</v>
      </c>
      <c r="I784" t="s">
        <v>357</v>
      </c>
      <c r="J784">
        <v>8</v>
      </c>
      <c r="K784">
        <v>289584</v>
      </c>
      <c r="L784">
        <v>2674829</v>
      </c>
      <c r="M784">
        <v>7</v>
      </c>
      <c r="N784">
        <v>40</v>
      </c>
      <c r="O784">
        <v>2</v>
      </c>
      <c r="P784" t="s">
        <v>41</v>
      </c>
      <c r="Q784" t="s">
        <v>42</v>
      </c>
      <c r="R784" t="s">
        <v>30</v>
      </c>
      <c r="S784" t="s">
        <v>457</v>
      </c>
      <c r="T784" t="s">
        <v>1863</v>
      </c>
    </row>
    <row r="785" spans="1:20" x14ac:dyDescent="0.3">
      <c r="A785" t="s">
        <v>220</v>
      </c>
      <c r="B785" t="s">
        <v>354</v>
      </c>
      <c r="C785" t="s">
        <v>360</v>
      </c>
      <c r="D785" t="s">
        <v>449</v>
      </c>
      <c r="E785">
        <v>2019</v>
      </c>
      <c r="F785">
        <v>9</v>
      </c>
      <c r="G785">
        <v>27</v>
      </c>
      <c r="H785">
        <v>2</v>
      </c>
      <c r="I785" t="s">
        <v>357</v>
      </c>
      <c r="J785">
        <v>9</v>
      </c>
      <c r="K785">
        <v>289025</v>
      </c>
      <c r="L785">
        <v>2674479</v>
      </c>
      <c r="M785">
        <v>7</v>
      </c>
      <c r="N785">
        <v>50</v>
      </c>
      <c r="O785">
        <v>0</v>
      </c>
      <c r="R785" t="s">
        <v>30</v>
      </c>
      <c r="S785" t="s">
        <v>458</v>
      </c>
      <c r="T785" t="s">
        <v>1863</v>
      </c>
    </row>
    <row r="786" spans="1:20" x14ac:dyDescent="0.3">
      <c r="A786" t="s">
        <v>220</v>
      </c>
      <c r="B786" t="s">
        <v>354</v>
      </c>
      <c r="C786" t="s">
        <v>360</v>
      </c>
      <c r="D786" t="s">
        <v>449</v>
      </c>
      <c r="E786">
        <v>2019</v>
      </c>
      <c r="F786">
        <v>9</v>
      </c>
      <c r="G786">
        <v>27</v>
      </c>
      <c r="H786">
        <v>2</v>
      </c>
      <c r="I786" t="s">
        <v>357</v>
      </c>
      <c r="J786">
        <v>10</v>
      </c>
      <c r="K786">
        <v>288610</v>
      </c>
      <c r="L786">
        <v>2674175</v>
      </c>
      <c r="M786">
        <v>8</v>
      </c>
      <c r="N786">
        <v>3</v>
      </c>
      <c r="O786">
        <v>2</v>
      </c>
      <c r="P786" t="s">
        <v>41</v>
      </c>
      <c r="Q786" t="s">
        <v>42</v>
      </c>
      <c r="R786" t="s">
        <v>30</v>
      </c>
      <c r="S786" t="s">
        <v>459</v>
      </c>
      <c r="T786" t="s">
        <v>1861</v>
      </c>
    </row>
    <row r="787" spans="1:20" x14ac:dyDescent="0.3">
      <c r="A787" t="s">
        <v>220</v>
      </c>
      <c r="B787" t="s">
        <v>354</v>
      </c>
      <c r="C787" t="s">
        <v>362</v>
      </c>
      <c r="D787" t="s">
        <v>460</v>
      </c>
      <c r="E787">
        <v>2019</v>
      </c>
      <c r="F787">
        <v>9</v>
      </c>
      <c r="G787">
        <v>29</v>
      </c>
      <c r="H787">
        <v>2</v>
      </c>
      <c r="I787" t="s">
        <v>364</v>
      </c>
      <c r="J787">
        <v>1</v>
      </c>
      <c r="K787">
        <v>299257</v>
      </c>
      <c r="L787">
        <v>2676182</v>
      </c>
      <c r="M787">
        <v>10</v>
      </c>
      <c r="N787">
        <v>10</v>
      </c>
      <c r="O787">
        <v>0</v>
      </c>
      <c r="R787" t="s">
        <v>30</v>
      </c>
      <c r="S787" t="s">
        <v>461</v>
      </c>
      <c r="T787" t="s">
        <v>1861</v>
      </c>
    </row>
    <row r="788" spans="1:20" x14ac:dyDescent="0.3">
      <c r="A788" t="s">
        <v>220</v>
      </c>
      <c r="B788" t="s">
        <v>354</v>
      </c>
      <c r="C788" t="s">
        <v>362</v>
      </c>
      <c r="D788" t="s">
        <v>460</v>
      </c>
      <c r="E788">
        <v>2019</v>
      </c>
      <c r="F788">
        <v>9</v>
      </c>
      <c r="G788">
        <v>29</v>
      </c>
      <c r="H788">
        <v>2</v>
      </c>
      <c r="I788" t="s">
        <v>364</v>
      </c>
      <c r="J788">
        <v>2</v>
      </c>
      <c r="K788">
        <v>298858</v>
      </c>
      <c r="L788">
        <v>2676442</v>
      </c>
      <c r="M788">
        <v>9</v>
      </c>
      <c r="N788">
        <v>55</v>
      </c>
      <c r="O788">
        <v>1</v>
      </c>
      <c r="P788" t="s">
        <v>41</v>
      </c>
      <c r="Q788" t="s">
        <v>42</v>
      </c>
      <c r="R788" t="s">
        <v>30</v>
      </c>
      <c r="S788" t="s">
        <v>461</v>
      </c>
      <c r="T788" t="s">
        <v>1861</v>
      </c>
    </row>
    <row r="789" spans="1:20" x14ac:dyDescent="0.3">
      <c r="A789" t="s">
        <v>220</v>
      </c>
      <c r="B789" t="s">
        <v>354</v>
      </c>
      <c r="C789" t="s">
        <v>362</v>
      </c>
      <c r="D789" t="s">
        <v>460</v>
      </c>
      <c r="E789">
        <v>2019</v>
      </c>
      <c r="F789">
        <v>9</v>
      </c>
      <c r="G789">
        <v>29</v>
      </c>
      <c r="H789">
        <v>2</v>
      </c>
      <c r="I789" t="s">
        <v>364</v>
      </c>
      <c r="J789">
        <v>3</v>
      </c>
      <c r="K789">
        <v>298488</v>
      </c>
      <c r="L789">
        <v>2676812</v>
      </c>
      <c r="M789">
        <v>9</v>
      </c>
      <c r="N789">
        <v>40</v>
      </c>
      <c r="O789">
        <v>0</v>
      </c>
      <c r="R789" t="s">
        <v>30</v>
      </c>
      <c r="S789" t="s">
        <v>462</v>
      </c>
      <c r="T789" t="s">
        <v>1861</v>
      </c>
    </row>
    <row r="790" spans="1:20" x14ac:dyDescent="0.3">
      <c r="A790" t="s">
        <v>220</v>
      </c>
      <c r="B790" t="s">
        <v>354</v>
      </c>
      <c r="C790" t="s">
        <v>362</v>
      </c>
      <c r="D790" t="s">
        <v>460</v>
      </c>
      <c r="E790">
        <v>2019</v>
      </c>
      <c r="F790">
        <v>9</v>
      </c>
      <c r="G790">
        <v>29</v>
      </c>
      <c r="H790">
        <v>2</v>
      </c>
      <c r="I790" t="s">
        <v>364</v>
      </c>
      <c r="J790">
        <v>4</v>
      </c>
      <c r="K790">
        <v>298043</v>
      </c>
      <c r="L790">
        <v>2677107</v>
      </c>
      <c r="M790">
        <v>9</v>
      </c>
      <c r="N790">
        <v>48</v>
      </c>
      <c r="O790">
        <v>0</v>
      </c>
      <c r="R790" t="s">
        <v>30</v>
      </c>
      <c r="S790" t="s">
        <v>463</v>
      </c>
      <c r="T790" t="s">
        <v>1861</v>
      </c>
    </row>
    <row r="791" spans="1:20" x14ac:dyDescent="0.3">
      <c r="A791" t="s">
        <v>220</v>
      </c>
      <c r="B791" t="s">
        <v>354</v>
      </c>
      <c r="C791" t="s">
        <v>362</v>
      </c>
      <c r="D791" t="s">
        <v>460</v>
      </c>
      <c r="E791">
        <v>2019</v>
      </c>
      <c r="F791">
        <v>9</v>
      </c>
      <c r="G791">
        <v>29</v>
      </c>
      <c r="H791">
        <v>2</v>
      </c>
      <c r="I791" t="s">
        <v>364</v>
      </c>
      <c r="J791">
        <v>5</v>
      </c>
      <c r="K791">
        <v>297606</v>
      </c>
      <c r="L791">
        <v>2677202</v>
      </c>
      <c r="M791">
        <v>9</v>
      </c>
      <c r="N791">
        <v>35</v>
      </c>
      <c r="O791">
        <v>0</v>
      </c>
      <c r="R791" t="s">
        <v>30</v>
      </c>
      <c r="S791" t="s">
        <v>464</v>
      </c>
      <c r="T791" t="s">
        <v>1861</v>
      </c>
    </row>
    <row r="792" spans="1:20" x14ac:dyDescent="0.3">
      <c r="A792" t="s">
        <v>220</v>
      </c>
      <c r="B792" t="s">
        <v>354</v>
      </c>
      <c r="C792" t="s">
        <v>362</v>
      </c>
      <c r="D792" t="s">
        <v>460</v>
      </c>
      <c r="E792">
        <v>2019</v>
      </c>
      <c r="F792">
        <v>9</v>
      </c>
      <c r="G792">
        <v>29</v>
      </c>
      <c r="H792">
        <v>2</v>
      </c>
      <c r="I792" t="s">
        <v>364</v>
      </c>
      <c r="J792">
        <v>6</v>
      </c>
      <c r="K792">
        <v>296850</v>
      </c>
      <c r="L792">
        <v>2677357</v>
      </c>
      <c r="M792">
        <v>9</v>
      </c>
      <c r="N792">
        <v>15</v>
      </c>
      <c r="O792">
        <v>0</v>
      </c>
      <c r="R792" t="s">
        <v>30</v>
      </c>
      <c r="S792" t="s">
        <v>465</v>
      </c>
      <c r="T792" t="s">
        <v>1861</v>
      </c>
    </row>
    <row r="793" spans="1:20" x14ac:dyDescent="0.3">
      <c r="A793" t="s">
        <v>220</v>
      </c>
      <c r="B793" t="s">
        <v>354</v>
      </c>
      <c r="C793" t="s">
        <v>362</v>
      </c>
      <c r="D793" t="s">
        <v>460</v>
      </c>
      <c r="E793">
        <v>2019</v>
      </c>
      <c r="F793">
        <v>9</v>
      </c>
      <c r="G793">
        <v>29</v>
      </c>
      <c r="H793">
        <v>2</v>
      </c>
      <c r="I793" t="s">
        <v>364</v>
      </c>
      <c r="J793">
        <v>7</v>
      </c>
      <c r="K793">
        <v>296579</v>
      </c>
      <c r="L793">
        <v>2677693</v>
      </c>
      <c r="M793">
        <v>8</v>
      </c>
      <c r="N793">
        <v>50</v>
      </c>
      <c r="O793">
        <v>0</v>
      </c>
      <c r="R793" t="s">
        <v>30</v>
      </c>
      <c r="S793" t="s">
        <v>466</v>
      </c>
      <c r="T793" t="s">
        <v>1861</v>
      </c>
    </row>
    <row r="794" spans="1:20" x14ac:dyDescent="0.3">
      <c r="A794" t="s">
        <v>220</v>
      </c>
      <c r="B794" t="s">
        <v>354</v>
      </c>
      <c r="C794" t="s">
        <v>362</v>
      </c>
      <c r="D794" t="s">
        <v>460</v>
      </c>
      <c r="E794">
        <v>2019</v>
      </c>
      <c r="F794">
        <v>9</v>
      </c>
      <c r="G794">
        <v>29</v>
      </c>
      <c r="H794">
        <v>2</v>
      </c>
      <c r="I794" t="s">
        <v>364</v>
      </c>
      <c r="J794">
        <v>8</v>
      </c>
      <c r="K794">
        <v>295921</v>
      </c>
      <c r="L794">
        <v>2677552</v>
      </c>
      <c r="M794">
        <v>8</v>
      </c>
      <c r="N794">
        <v>20</v>
      </c>
      <c r="O794">
        <v>2</v>
      </c>
      <c r="P794" t="s">
        <v>96</v>
      </c>
      <c r="Q794" t="s">
        <v>42</v>
      </c>
      <c r="R794" t="s">
        <v>30</v>
      </c>
      <c r="S794" t="s">
        <v>467</v>
      </c>
      <c r="T794" t="s">
        <v>1861</v>
      </c>
    </row>
    <row r="795" spans="1:20" x14ac:dyDescent="0.3">
      <c r="A795" t="s">
        <v>220</v>
      </c>
      <c r="B795" t="s">
        <v>354</v>
      </c>
      <c r="C795" t="s">
        <v>362</v>
      </c>
      <c r="D795" t="s">
        <v>460</v>
      </c>
      <c r="E795">
        <v>2019</v>
      </c>
      <c r="F795">
        <v>9</v>
      </c>
      <c r="G795">
        <v>29</v>
      </c>
      <c r="H795">
        <v>2</v>
      </c>
      <c r="I795" t="s">
        <v>364</v>
      </c>
      <c r="J795">
        <v>9</v>
      </c>
      <c r="K795">
        <v>295842</v>
      </c>
      <c r="L795">
        <v>2677974</v>
      </c>
      <c r="M795">
        <v>10</v>
      </c>
      <c r="N795">
        <v>30</v>
      </c>
      <c r="O795">
        <v>2</v>
      </c>
      <c r="P795" t="s">
        <v>96</v>
      </c>
      <c r="Q795" t="s">
        <v>42</v>
      </c>
      <c r="R795" t="s">
        <v>30</v>
      </c>
      <c r="S795" t="s">
        <v>468</v>
      </c>
      <c r="T795" t="s">
        <v>1861</v>
      </c>
    </row>
    <row r="796" spans="1:20" x14ac:dyDescent="0.3">
      <c r="A796" t="s">
        <v>220</v>
      </c>
      <c r="B796" t="s">
        <v>354</v>
      </c>
      <c r="C796" t="s">
        <v>365</v>
      </c>
      <c r="D796" t="s">
        <v>469</v>
      </c>
      <c r="E796">
        <v>2019</v>
      </c>
      <c r="F796">
        <v>9</v>
      </c>
      <c r="G796">
        <v>18</v>
      </c>
      <c r="H796">
        <v>2</v>
      </c>
      <c r="I796" t="s">
        <v>367</v>
      </c>
      <c r="J796">
        <v>1</v>
      </c>
      <c r="K796">
        <v>302745</v>
      </c>
      <c r="L796">
        <v>2674827</v>
      </c>
      <c r="M796">
        <v>14</v>
      </c>
      <c r="N796">
        <v>40</v>
      </c>
      <c r="O796">
        <v>0</v>
      </c>
      <c r="R796" t="s">
        <v>48</v>
      </c>
      <c r="S796" t="s">
        <v>470</v>
      </c>
      <c r="T796" t="s">
        <v>1864</v>
      </c>
    </row>
    <row r="797" spans="1:20" x14ac:dyDescent="0.3">
      <c r="A797" t="s">
        <v>220</v>
      </c>
      <c r="B797" t="s">
        <v>354</v>
      </c>
      <c r="C797" t="s">
        <v>365</v>
      </c>
      <c r="D797" t="s">
        <v>469</v>
      </c>
      <c r="E797">
        <v>2019</v>
      </c>
      <c r="F797">
        <v>9</v>
      </c>
      <c r="G797">
        <v>18</v>
      </c>
      <c r="H797">
        <v>2</v>
      </c>
      <c r="I797" t="s">
        <v>367</v>
      </c>
      <c r="J797">
        <v>2</v>
      </c>
      <c r="K797">
        <v>302108</v>
      </c>
      <c r="L797">
        <v>2674798</v>
      </c>
      <c r="M797">
        <v>12</v>
      </c>
      <c r="N797">
        <v>50</v>
      </c>
      <c r="O797">
        <v>0</v>
      </c>
      <c r="R797" t="s">
        <v>48</v>
      </c>
      <c r="S797" t="s">
        <v>471</v>
      </c>
      <c r="T797" t="s">
        <v>1861</v>
      </c>
    </row>
    <row r="798" spans="1:20" x14ac:dyDescent="0.3">
      <c r="A798" t="s">
        <v>220</v>
      </c>
      <c r="B798" t="s">
        <v>354</v>
      </c>
      <c r="C798" t="s">
        <v>365</v>
      </c>
      <c r="D798" t="s">
        <v>469</v>
      </c>
      <c r="E798">
        <v>2019</v>
      </c>
      <c r="F798">
        <v>9</v>
      </c>
      <c r="G798">
        <v>18</v>
      </c>
      <c r="H798">
        <v>2</v>
      </c>
      <c r="I798" t="s">
        <v>367</v>
      </c>
      <c r="J798">
        <v>3</v>
      </c>
      <c r="K798">
        <v>302255</v>
      </c>
      <c r="L798">
        <v>2674865</v>
      </c>
      <c r="M798">
        <v>12</v>
      </c>
      <c r="N798">
        <v>25</v>
      </c>
      <c r="O798">
        <v>0</v>
      </c>
      <c r="R798" t="s">
        <v>24</v>
      </c>
      <c r="S798" t="s">
        <v>472</v>
      </c>
      <c r="T798" t="s">
        <v>1861</v>
      </c>
    </row>
    <row r="799" spans="1:20" x14ac:dyDescent="0.3">
      <c r="A799" t="s">
        <v>220</v>
      </c>
      <c r="B799" t="s">
        <v>354</v>
      </c>
      <c r="C799" t="s">
        <v>365</v>
      </c>
      <c r="D799" t="s">
        <v>469</v>
      </c>
      <c r="E799">
        <v>2019</v>
      </c>
      <c r="F799">
        <v>9</v>
      </c>
      <c r="G799">
        <v>18</v>
      </c>
      <c r="H799">
        <v>2</v>
      </c>
      <c r="I799" t="s">
        <v>367</v>
      </c>
      <c r="J799">
        <v>4</v>
      </c>
      <c r="K799">
        <v>302450</v>
      </c>
      <c r="L799">
        <v>2674767</v>
      </c>
      <c r="M799">
        <v>12</v>
      </c>
      <c r="N799">
        <v>0</v>
      </c>
      <c r="O799">
        <v>0</v>
      </c>
      <c r="R799" t="s">
        <v>24</v>
      </c>
      <c r="S799" t="s">
        <v>472</v>
      </c>
      <c r="T799" t="s">
        <v>1861</v>
      </c>
    </row>
    <row r="800" spans="1:20" x14ac:dyDescent="0.3">
      <c r="A800" t="s">
        <v>220</v>
      </c>
      <c r="B800" t="s">
        <v>354</v>
      </c>
      <c r="C800" t="s">
        <v>365</v>
      </c>
      <c r="D800" t="s">
        <v>469</v>
      </c>
      <c r="E800">
        <v>2019</v>
      </c>
      <c r="F800">
        <v>9</v>
      </c>
      <c r="G800">
        <v>18</v>
      </c>
      <c r="H800">
        <v>2</v>
      </c>
      <c r="I800" t="s">
        <v>367</v>
      </c>
      <c r="J800">
        <v>5</v>
      </c>
      <c r="K800">
        <v>301616</v>
      </c>
      <c r="L800">
        <v>2674949</v>
      </c>
      <c r="M800">
        <v>11</v>
      </c>
      <c r="N800">
        <v>35</v>
      </c>
      <c r="O800">
        <v>0</v>
      </c>
      <c r="R800" t="s">
        <v>48</v>
      </c>
      <c r="S800" t="s">
        <v>473</v>
      </c>
      <c r="T800" t="s">
        <v>1861</v>
      </c>
    </row>
    <row r="801" spans="1:20" x14ac:dyDescent="0.3">
      <c r="A801" t="s">
        <v>220</v>
      </c>
      <c r="B801" t="s">
        <v>354</v>
      </c>
      <c r="C801" t="s">
        <v>365</v>
      </c>
      <c r="D801" t="s">
        <v>469</v>
      </c>
      <c r="E801">
        <v>2019</v>
      </c>
      <c r="F801">
        <v>9</v>
      </c>
      <c r="G801">
        <v>18</v>
      </c>
      <c r="H801">
        <v>2</v>
      </c>
      <c r="I801" t="s">
        <v>367</v>
      </c>
      <c r="J801">
        <v>6</v>
      </c>
      <c r="K801">
        <v>302259</v>
      </c>
      <c r="L801">
        <v>2674703</v>
      </c>
      <c r="M801">
        <v>13</v>
      </c>
      <c r="N801">
        <v>30</v>
      </c>
      <c r="O801">
        <v>0</v>
      </c>
      <c r="R801" t="s">
        <v>48</v>
      </c>
      <c r="S801" t="s">
        <v>474</v>
      </c>
      <c r="T801" t="s">
        <v>1861</v>
      </c>
    </row>
    <row r="802" spans="1:20" x14ac:dyDescent="0.3">
      <c r="A802" t="s">
        <v>220</v>
      </c>
      <c r="B802" t="s">
        <v>354</v>
      </c>
      <c r="C802" t="s">
        <v>475</v>
      </c>
      <c r="D802" t="s">
        <v>361</v>
      </c>
      <c r="E802">
        <v>2019</v>
      </c>
      <c r="F802">
        <v>10</v>
      </c>
      <c r="G802">
        <v>15</v>
      </c>
      <c r="H802">
        <v>1</v>
      </c>
      <c r="I802" t="s">
        <v>371</v>
      </c>
      <c r="J802">
        <v>1</v>
      </c>
      <c r="K802">
        <v>309258</v>
      </c>
      <c r="L802">
        <v>2659823</v>
      </c>
      <c r="M802">
        <v>6</v>
      </c>
      <c r="N802">
        <v>19</v>
      </c>
      <c r="O802">
        <v>0</v>
      </c>
      <c r="R802" t="s">
        <v>24</v>
      </c>
      <c r="S802" t="s">
        <v>476</v>
      </c>
      <c r="T802" t="s">
        <v>1861</v>
      </c>
    </row>
    <row r="803" spans="1:20" x14ac:dyDescent="0.3">
      <c r="A803" t="s">
        <v>220</v>
      </c>
      <c r="B803" t="s">
        <v>354</v>
      </c>
      <c r="C803" t="s">
        <v>475</v>
      </c>
      <c r="D803" t="s">
        <v>361</v>
      </c>
      <c r="E803">
        <v>2019</v>
      </c>
      <c r="F803">
        <v>10</v>
      </c>
      <c r="G803">
        <v>15</v>
      </c>
      <c r="H803">
        <v>1</v>
      </c>
      <c r="I803" t="s">
        <v>371</v>
      </c>
      <c r="J803">
        <v>2</v>
      </c>
      <c r="K803">
        <v>309444</v>
      </c>
      <c r="L803">
        <v>2660031</v>
      </c>
      <c r="M803">
        <v>6</v>
      </c>
      <c r="N803">
        <v>35</v>
      </c>
      <c r="O803">
        <v>0</v>
      </c>
      <c r="R803" t="s">
        <v>24</v>
      </c>
      <c r="S803" t="s">
        <v>476</v>
      </c>
      <c r="T803" t="s">
        <v>1861</v>
      </c>
    </row>
    <row r="804" spans="1:20" x14ac:dyDescent="0.3">
      <c r="A804" t="s">
        <v>220</v>
      </c>
      <c r="B804" t="s">
        <v>354</v>
      </c>
      <c r="C804" t="s">
        <v>475</v>
      </c>
      <c r="D804" t="s">
        <v>361</v>
      </c>
      <c r="E804">
        <v>2019</v>
      </c>
      <c r="F804">
        <v>10</v>
      </c>
      <c r="G804">
        <v>15</v>
      </c>
      <c r="H804">
        <v>1</v>
      </c>
      <c r="I804" t="s">
        <v>371</v>
      </c>
      <c r="J804">
        <v>3</v>
      </c>
      <c r="K804">
        <v>309746</v>
      </c>
      <c r="L804">
        <v>2660338</v>
      </c>
      <c r="M804">
        <v>6</v>
      </c>
      <c r="N804">
        <v>49</v>
      </c>
      <c r="O804">
        <v>0</v>
      </c>
      <c r="R804" t="s">
        <v>24</v>
      </c>
      <c r="S804" t="s">
        <v>476</v>
      </c>
      <c r="T804" t="s">
        <v>1861</v>
      </c>
    </row>
    <row r="805" spans="1:20" x14ac:dyDescent="0.3">
      <c r="A805" t="s">
        <v>220</v>
      </c>
      <c r="B805" t="s">
        <v>354</v>
      </c>
      <c r="C805" t="s">
        <v>475</v>
      </c>
      <c r="D805" t="s">
        <v>361</v>
      </c>
      <c r="E805">
        <v>2019</v>
      </c>
      <c r="F805">
        <v>10</v>
      </c>
      <c r="G805">
        <v>15</v>
      </c>
      <c r="H805">
        <v>1</v>
      </c>
      <c r="I805" t="s">
        <v>371</v>
      </c>
      <c r="J805">
        <v>4</v>
      </c>
      <c r="K805">
        <v>309893</v>
      </c>
      <c r="L805">
        <v>2660540</v>
      </c>
      <c r="M805">
        <v>6</v>
      </c>
      <c r="N805">
        <v>58</v>
      </c>
      <c r="O805">
        <v>0</v>
      </c>
      <c r="R805" t="s">
        <v>144</v>
      </c>
      <c r="S805" t="s">
        <v>477</v>
      </c>
      <c r="T805" t="s">
        <v>1861</v>
      </c>
    </row>
    <row r="806" spans="1:20" x14ac:dyDescent="0.3">
      <c r="A806" t="s">
        <v>220</v>
      </c>
      <c r="B806" t="s">
        <v>354</v>
      </c>
      <c r="C806" t="s">
        <v>475</v>
      </c>
      <c r="D806" t="s">
        <v>361</v>
      </c>
      <c r="E806">
        <v>2019</v>
      </c>
      <c r="F806">
        <v>10</v>
      </c>
      <c r="G806">
        <v>15</v>
      </c>
      <c r="H806">
        <v>1</v>
      </c>
      <c r="I806" t="s">
        <v>371</v>
      </c>
      <c r="J806">
        <v>5</v>
      </c>
      <c r="K806">
        <v>309495</v>
      </c>
      <c r="L806">
        <v>2660515</v>
      </c>
      <c r="M806">
        <v>7</v>
      </c>
      <c r="N806">
        <v>7</v>
      </c>
      <c r="O806">
        <v>0</v>
      </c>
      <c r="R806" t="s">
        <v>24</v>
      </c>
      <c r="S806" t="s">
        <v>478</v>
      </c>
      <c r="T806" t="s">
        <v>1861</v>
      </c>
    </row>
    <row r="807" spans="1:20" x14ac:dyDescent="0.3">
      <c r="A807" t="s">
        <v>220</v>
      </c>
      <c r="B807" t="s">
        <v>354</v>
      </c>
      <c r="C807" t="s">
        <v>475</v>
      </c>
      <c r="D807" t="s">
        <v>361</v>
      </c>
      <c r="E807">
        <v>2019</v>
      </c>
      <c r="F807">
        <v>10</v>
      </c>
      <c r="G807">
        <v>15</v>
      </c>
      <c r="H807">
        <v>1</v>
      </c>
      <c r="I807" t="s">
        <v>371</v>
      </c>
      <c r="J807">
        <v>6</v>
      </c>
      <c r="K807">
        <v>309731</v>
      </c>
      <c r="L807">
        <v>2660770</v>
      </c>
      <c r="M807">
        <v>7</v>
      </c>
      <c r="N807">
        <v>25</v>
      </c>
      <c r="O807">
        <v>0</v>
      </c>
      <c r="R807" t="s">
        <v>24</v>
      </c>
      <c r="S807" t="s">
        <v>476</v>
      </c>
      <c r="T807" t="s">
        <v>1861</v>
      </c>
    </row>
    <row r="808" spans="1:20" x14ac:dyDescent="0.3">
      <c r="A808" t="s">
        <v>220</v>
      </c>
      <c r="B808" t="s">
        <v>354</v>
      </c>
      <c r="C808" t="s">
        <v>376</v>
      </c>
      <c r="D808" t="s">
        <v>359</v>
      </c>
      <c r="E808">
        <v>2019</v>
      </c>
      <c r="F808">
        <v>9</v>
      </c>
      <c r="G808">
        <v>27</v>
      </c>
      <c r="H808">
        <v>2</v>
      </c>
      <c r="I808" t="s">
        <v>378</v>
      </c>
      <c r="J808">
        <v>1</v>
      </c>
      <c r="K808">
        <v>310960</v>
      </c>
      <c r="L808">
        <v>2667098</v>
      </c>
      <c r="M808">
        <v>9</v>
      </c>
      <c r="N808">
        <v>35</v>
      </c>
      <c r="O808">
        <v>1</v>
      </c>
      <c r="P808" t="s">
        <v>96</v>
      </c>
      <c r="Q808" t="s">
        <v>42</v>
      </c>
      <c r="R808" t="s">
        <v>30</v>
      </c>
      <c r="S808" t="s">
        <v>479</v>
      </c>
      <c r="T808" t="s">
        <v>1861</v>
      </c>
    </row>
    <row r="809" spans="1:20" x14ac:dyDescent="0.3">
      <c r="A809" t="s">
        <v>220</v>
      </c>
      <c r="B809" t="s">
        <v>354</v>
      </c>
      <c r="C809" t="s">
        <v>376</v>
      </c>
      <c r="D809" t="s">
        <v>359</v>
      </c>
      <c r="E809">
        <v>2019</v>
      </c>
      <c r="F809">
        <v>9</v>
      </c>
      <c r="G809">
        <v>27</v>
      </c>
      <c r="H809">
        <v>2</v>
      </c>
      <c r="I809" t="s">
        <v>378</v>
      </c>
      <c r="J809">
        <v>2</v>
      </c>
      <c r="K809">
        <v>310798</v>
      </c>
      <c r="L809">
        <v>2667236</v>
      </c>
      <c r="M809">
        <v>9</v>
      </c>
      <c r="N809">
        <v>49</v>
      </c>
      <c r="O809">
        <v>0</v>
      </c>
      <c r="R809" t="s">
        <v>30</v>
      </c>
      <c r="S809" t="s">
        <v>480</v>
      </c>
      <c r="T809" t="s">
        <v>1861</v>
      </c>
    </row>
    <row r="810" spans="1:20" x14ac:dyDescent="0.3">
      <c r="A810" t="s">
        <v>220</v>
      </c>
      <c r="B810" t="s">
        <v>354</v>
      </c>
      <c r="C810" t="s">
        <v>376</v>
      </c>
      <c r="D810" t="s">
        <v>359</v>
      </c>
      <c r="E810">
        <v>2019</v>
      </c>
      <c r="F810">
        <v>9</v>
      </c>
      <c r="G810">
        <v>27</v>
      </c>
      <c r="H810">
        <v>2</v>
      </c>
      <c r="I810" t="s">
        <v>378</v>
      </c>
      <c r="J810">
        <v>3</v>
      </c>
      <c r="K810">
        <v>311851</v>
      </c>
      <c r="L810">
        <v>2666270</v>
      </c>
      <c r="M810">
        <v>10</v>
      </c>
      <c r="N810">
        <v>54</v>
      </c>
      <c r="O810">
        <v>0</v>
      </c>
      <c r="R810" t="s">
        <v>30</v>
      </c>
      <c r="S810" t="s">
        <v>481</v>
      </c>
      <c r="T810" t="s">
        <v>1861</v>
      </c>
    </row>
    <row r="811" spans="1:20" x14ac:dyDescent="0.3">
      <c r="A811" t="s">
        <v>220</v>
      </c>
      <c r="B811" t="s">
        <v>354</v>
      </c>
      <c r="C811" t="s">
        <v>376</v>
      </c>
      <c r="D811" t="s">
        <v>359</v>
      </c>
      <c r="E811">
        <v>2019</v>
      </c>
      <c r="F811">
        <v>9</v>
      </c>
      <c r="G811">
        <v>27</v>
      </c>
      <c r="H811">
        <v>2</v>
      </c>
      <c r="I811" t="s">
        <v>379</v>
      </c>
      <c r="J811">
        <v>4</v>
      </c>
      <c r="K811">
        <v>311727</v>
      </c>
      <c r="L811">
        <v>2666464</v>
      </c>
      <c r="M811">
        <v>11</v>
      </c>
      <c r="N811">
        <v>7</v>
      </c>
      <c r="O811">
        <v>0</v>
      </c>
      <c r="R811" t="s">
        <v>30</v>
      </c>
      <c r="S811" t="s">
        <v>482</v>
      </c>
      <c r="T811" t="s">
        <v>1861</v>
      </c>
    </row>
    <row r="812" spans="1:20" x14ac:dyDescent="0.3">
      <c r="A812" t="s">
        <v>220</v>
      </c>
      <c r="B812" t="s">
        <v>354</v>
      </c>
      <c r="C812" t="s">
        <v>376</v>
      </c>
      <c r="D812" t="s">
        <v>359</v>
      </c>
      <c r="E812">
        <v>2019</v>
      </c>
      <c r="F812">
        <v>9</v>
      </c>
      <c r="G812">
        <v>27</v>
      </c>
      <c r="H812">
        <v>2</v>
      </c>
      <c r="I812" t="s">
        <v>379</v>
      </c>
      <c r="J812">
        <v>5</v>
      </c>
      <c r="K812">
        <v>311422</v>
      </c>
      <c r="L812">
        <v>2666610</v>
      </c>
      <c r="M812">
        <v>11</v>
      </c>
      <c r="N812">
        <v>25</v>
      </c>
      <c r="O812">
        <v>0</v>
      </c>
      <c r="R812" t="s">
        <v>30</v>
      </c>
      <c r="S812" t="s">
        <v>483</v>
      </c>
      <c r="T812" t="s">
        <v>1861</v>
      </c>
    </row>
    <row r="813" spans="1:20" x14ac:dyDescent="0.3">
      <c r="A813" t="s">
        <v>220</v>
      </c>
      <c r="B813" t="s">
        <v>354</v>
      </c>
      <c r="C813" t="s">
        <v>376</v>
      </c>
      <c r="D813" t="s">
        <v>359</v>
      </c>
      <c r="E813">
        <v>2019</v>
      </c>
      <c r="F813">
        <v>9</v>
      </c>
      <c r="G813">
        <v>27</v>
      </c>
      <c r="H813">
        <v>2</v>
      </c>
      <c r="I813" t="s">
        <v>379</v>
      </c>
      <c r="J813">
        <v>6</v>
      </c>
      <c r="K813">
        <v>311224</v>
      </c>
      <c r="L813">
        <v>2666605</v>
      </c>
      <c r="M813">
        <v>11</v>
      </c>
      <c r="N813">
        <v>48</v>
      </c>
      <c r="O813">
        <v>0</v>
      </c>
      <c r="R813" t="s">
        <v>30</v>
      </c>
      <c r="S813" t="s">
        <v>484</v>
      </c>
      <c r="T813" t="s">
        <v>1861</v>
      </c>
    </row>
    <row r="814" spans="1:20" x14ac:dyDescent="0.3">
      <c r="A814" t="s">
        <v>220</v>
      </c>
      <c r="B814" t="s">
        <v>354</v>
      </c>
      <c r="C814" t="s">
        <v>376</v>
      </c>
      <c r="D814" t="s">
        <v>359</v>
      </c>
      <c r="E814">
        <v>2019</v>
      </c>
      <c r="F814">
        <v>9</v>
      </c>
      <c r="G814">
        <v>27</v>
      </c>
      <c r="H814">
        <v>2</v>
      </c>
      <c r="I814" t="s">
        <v>379</v>
      </c>
      <c r="J814">
        <v>7</v>
      </c>
      <c r="K814">
        <v>310984</v>
      </c>
      <c r="L814">
        <v>2666598</v>
      </c>
      <c r="M814">
        <v>12</v>
      </c>
      <c r="N814">
        <v>39</v>
      </c>
      <c r="O814">
        <v>0</v>
      </c>
      <c r="R814" t="s">
        <v>30</v>
      </c>
      <c r="S814" t="s">
        <v>485</v>
      </c>
      <c r="T814" t="s">
        <v>1861</v>
      </c>
    </row>
    <row r="815" spans="1:20" x14ac:dyDescent="0.3">
      <c r="A815" t="s">
        <v>220</v>
      </c>
      <c r="B815" t="s">
        <v>354</v>
      </c>
      <c r="C815" t="s">
        <v>486</v>
      </c>
      <c r="D815" t="s">
        <v>377</v>
      </c>
      <c r="E815">
        <v>2019</v>
      </c>
      <c r="F815">
        <v>9</v>
      </c>
      <c r="G815">
        <v>17</v>
      </c>
      <c r="H815">
        <v>1</v>
      </c>
      <c r="I815" t="s">
        <v>383</v>
      </c>
      <c r="J815">
        <v>1</v>
      </c>
      <c r="K815">
        <v>318100</v>
      </c>
      <c r="L815">
        <v>2678273</v>
      </c>
      <c r="M815">
        <v>9</v>
      </c>
      <c r="N815">
        <v>20</v>
      </c>
      <c r="O815">
        <v>2</v>
      </c>
      <c r="P815" t="s">
        <v>41</v>
      </c>
      <c r="Q815" t="s">
        <v>42</v>
      </c>
      <c r="R815" t="s">
        <v>24</v>
      </c>
      <c r="S815" t="s">
        <v>487</v>
      </c>
      <c r="T815" t="s">
        <v>1861</v>
      </c>
    </row>
    <row r="816" spans="1:20" x14ac:dyDescent="0.3">
      <c r="A816" t="s">
        <v>220</v>
      </c>
      <c r="B816" t="s">
        <v>354</v>
      </c>
      <c r="C816" t="s">
        <v>486</v>
      </c>
      <c r="D816" t="s">
        <v>377</v>
      </c>
      <c r="E816">
        <v>2019</v>
      </c>
      <c r="F816">
        <v>9</v>
      </c>
      <c r="G816">
        <v>17</v>
      </c>
      <c r="H816">
        <v>1</v>
      </c>
      <c r="I816" t="s">
        <v>383</v>
      </c>
      <c r="J816">
        <v>2</v>
      </c>
      <c r="K816">
        <v>317761</v>
      </c>
      <c r="L816">
        <v>2678137</v>
      </c>
      <c r="M816">
        <v>9</v>
      </c>
      <c r="N816">
        <v>40</v>
      </c>
      <c r="O816">
        <v>0</v>
      </c>
      <c r="R816" t="s">
        <v>24</v>
      </c>
      <c r="S816" t="s">
        <v>488</v>
      </c>
      <c r="T816" t="s">
        <v>1861</v>
      </c>
    </row>
    <row r="817" spans="1:20" x14ac:dyDescent="0.3">
      <c r="A817" t="s">
        <v>220</v>
      </c>
      <c r="B817" t="s">
        <v>354</v>
      </c>
      <c r="C817" t="s">
        <v>486</v>
      </c>
      <c r="D817" t="s">
        <v>377</v>
      </c>
      <c r="E817">
        <v>2019</v>
      </c>
      <c r="F817">
        <v>9</v>
      </c>
      <c r="G817">
        <v>17</v>
      </c>
      <c r="H817">
        <v>1</v>
      </c>
      <c r="I817" t="s">
        <v>383</v>
      </c>
      <c r="J817">
        <v>3</v>
      </c>
      <c r="K817">
        <v>317924</v>
      </c>
      <c r="L817">
        <v>2677954</v>
      </c>
      <c r="M817">
        <v>9</v>
      </c>
      <c r="N817">
        <v>57</v>
      </c>
      <c r="O817">
        <v>0</v>
      </c>
      <c r="R817" t="s">
        <v>24</v>
      </c>
      <c r="S817" t="s">
        <v>489</v>
      </c>
      <c r="T817" t="s">
        <v>1861</v>
      </c>
    </row>
    <row r="818" spans="1:20" x14ac:dyDescent="0.3">
      <c r="A818" t="s">
        <v>220</v>
      </c>
      <c r="B818" t="s">
        <v>354</v>
      </c>
      <c r="C818" t="s">
        <v>486</v>
      </c>
      <c r="D818" t="s">
        <v>377</v>
      </c>
      <c r="E818">
        <v>2019</v>
      </c>
      <c r="F818">
        <v>9</v>
      </c>
      <c r="G818">
        <v>17</v>
      </c>
      <c r="H818">
        <v>1</v>
      </c>
      <c r="I818" t="s">
        <v>382</v>
      </c>
      <c r="J818">
        <v>4</v>
      </c>
      <c r="K818">
        <v>322293</v>
      </c>
      <c r="L818">
        <v>2682109</v>
      </c>
      <c r="M818">
        <v>11</v>
      </c>
      <c r="N818">
        <v>15</v>
      </c>
      <c r="O818">
        <v>0</v>
      </c>
      <c r="R818" t="s">
        <v>24</v>
      </c>
      <c r="S818" t="s">
        <v>490</v>
      </c>
      <c r="T818" t="s">
        <v>1861</v>
      </c>
    </row>
    <row r="819" spans="1:20" x14ac:dyDescent="0.3">
      <c r="A819" t="s">
        <v>220</v>
      </c>
      <c r="B819" t="s">
        <v>354</v>
      </c>
      <c r="C819" t="s">
        <v>486</v>
      </c>
      <c r="D819" t="s">
        <v>377</v>
      </c>
      <c r="E819">
        <v>2019</v>
      </c>
      <c r="F819">
        <v>9</v>
      </c>
      <c r="G819">
        <v>17</v>
      </c>
      <c r="H819">
        <v>1</v>
      </c>
      <c r="I819" t="s">
        <v>382</v>
      </c>
      <c r="J819">
        <v>5</v>
      </c>
      <c r="K819">
        <v>322093</v>
      </c>
      <c r="L819">
        <v>2681580</v>
      </c>
      <c r="M819">
        <v>11</v>
      </c>
      <c r="N819">
        <v>25</v>
      </c>
      <c r="O819">
        <v>0</v>
      </c>
      <c r="R819" t="s">
        <v>24</v>
      </c>
      <c r="S819" t="s">
        <v>491</v>
      </c>
      <c r="T819" t="s">
        <v>1861</v>
      </c>
    </row>
    <row r="820" spans="1:20" x14ac:dyDescent="0.3">
      <c r="A820" t="s">
        <v>220</v>
      </c>
      <c r="B820" t="s">
        <v>354</v>
      </c>
      <c r="C820" t="s">
        <v>486</v>
      </c>
      <c r="D820" t="s">
        <v>377</v>
      </c>
      <c r="E820">
        <v>2019</v>
      </c>
      <c r="F820">
        <v>9</v>
      </c>
      <c r="G820">
        <v>17</v>
      </c>
      <c r="H820">
        <v>1</v>
      </c>
      <c r="I820" t="s">
        <v>382</v>
      </c>
      <c r="J820">
        <v>6</v>
      </c>
      <c r="K820">
        <v>321737</v>
      </c>
      <c r="L820">
        <v>2680505</v>
      </c>
      <c r="M820">
        <v>11</v>
      </c>
      <c r="N820">
        <v>35</v>
      </c>
      <c r="O820">
        <v>0</v>
      </c>
      <c r="R820" t="s">
        <v>24</v>
      </c>
      <c r="S820" t="s">
        <v>492</v>
      </c>
      <c r="T820" t="s">
        <v>1861</v>
      </c>
    </row>
    <row r="821" spans="1:20" x14ac:dyDescent="0.3">
      <c r="A821" t="s">
        <v>220</v>
      </c>
      <c r="B821" t="s">
        <v>354</v>
      </c>
      <c r="C821" t="s">
        <v>385</v>
      </c>
      <c r="D821" t="s">
        <v>366</v>
      </c>
      <c r="E821">
        <v>2019</v>
      </c>
      <c r="F821">
        <v>9</v>
      </c>
      <c r="G821">
        <v>16</v>
      </c>
      <c r="H821">
        <v>2</v>
      </c>
      <c r="I821" t="s">
        <v>387</v>
      </c>
      <c r="J821">
        <v>1</v>
      </c>
      <c r="K821">
        <v>325761</v>
      </c>
      <c r="L821">
        <v>2688539</v>
      </c>
      <c r="M821">
        <v>10</v>
      </c>
      <c r="N821">
        <v>22</v>
      </c>
      <c r="O821">
        <v>0</v>
      </c>
      <c r="R821" t="s">
        <v>24</v>
      </c>
      <c r="S821" t="s">
        <v>493</v>
      </c>
      <c r="T821" t="s">
        <v>1861</v>
      </c>
    </row>
    <row r="822" spans="1:20" x14ac:dyDescent="0.3">
      <c r="A822" t="s">
        <v>220</v>
      </c>
      <c r="B822" t="s">
        <v>354</v>
      </c>
      <c r="C822" t="s">
        <v>385</v>
      </c>
      <c r="D822" t="s">
        <v>366</v>
      </c>
      <c r="E822">
        <v>2019</v>
      </c>
      <c r="F822">
        <v>9</v>
      </c>
      <c r="G822">
        <v>16</v>
      </c>
      <c r="H822">
        <v>2</v>
      </c>
      <c r="I822" t="s">
        <v>387</v>
      </c>
      <c r="J822">
        <v>2</v>
      </c>
      <c r="K822">
        <v>325045</v>
      </c>
      <c r="L822">
        <v>2688713</v>
      </c>
      <c r="M822">
        <v>10</v>
      </c>
      <c r="N822">
        <v>36</v>
      </c>
      <c r="O822">
        <v>2</v>
      </c>
      <c r="P822" t="s">
        <v>96</v>
      </c>
      <c r="Q822" t="s">
        <v>42</v>
      </c>
      <c r="R822" t="s">
        <v>24</v>
      </c>
      <c r="S822" t="s">
        <v>494</v>
      </c>
      <c r="T822" t="s">
        <v>1861</v>
      </c>
    </row>
    <row r="823" spans="1:20" x14ac:dyDescent="0.3">
      <c r="A823" t="s">
        <v>220</v>
      </c>
      <c r="B823" t="s">
        <v>354</v>
      </c>
      <c r="C823" t="s">
        <v>385</v>
      </c>
      <c r="D823" t="s">
        <v>366</v>
      </c>
      <c r="E823">
        <v>2019</v>
      </c>
      <c r="F823">
        <v>9</v>
      </c>
      <c r="G823">
        <v>16</v>
      </c>
      <c r="H823">
        <v>2</v>
      </c>
      <c r="I823" t="s">
        <v>387</v>
      </c>
      <c r="J823">
        <v>3</v>
      </c>
      <c r="K823">
        <v>324993</v>
      </c>
      <c r="L823">
        <v>2688369</v>
      </c>
      <c r="M823">
        <v>10</v>
      </c>
      <c r="N823">
        <v>41</v>
      </c>
      <c r="O823">
        <v>0</v>
      </c>
      <c r="R823" t="s">
        <v>24</v>
      </c>
      <c r="S823" t="s">
        <v>495</v>
      </c>
      <c r="T823" t="s">
        <v>1861</v>
      </c>
    </row>
    <row r="824" spans="1:20" x14ac:dyDescent="0.3">
      <c r="A824" t="s">
        <v>220</v>
      </c>
      <c r="B824" t="s">
        <v>354</v>
      </c>
      <c r="C824" t="s">
        <v>385</v>
      </c>
      <c r="D824" t="s">
        <v>366</v>
      </c>
      <c r="E824">
        <v>2019</v>
      </c>
      <c r="F824">
        <v>9</v>
      </c>
      <c r="G824">
        <v>16</v>
      </c>
      <c r="H824">
        <v>2</v>
      </c>
      <c r="I824" t="s">
        <v>388</v>
      </c>
      <c r="J824">
        <v>4</v>
      </c>
      <c r="K824">
        <v>324015</v>
      </c>
      <c r="L824">
        <v>2689070</v>
      </c>
      <c r="M824">
        <v>11</v>
      </c>
      <c r="N824">
        <v>37</v>
      </c>
      <c r="O824">
        <v>0</v>
      </c>
      <c r="R824" t="s">
        <v>30</v>
      </c>
      <c r="S824" t="s">
        <v>496</v>
      </c>
      <c r="T824" t="s">
        <v>1861</v>
      </c>
    </row>
    <row r="825" spans="1:20" x14ac:dyDescent="0.3">
      <c r="A825" t="s">
        <v>220</v>
      </c>
      <c r="B825" t="s">
        <v>354</v>
      </c>
      <c r="C825" t="s">
        <v>385</v>
      </c>
      <c r="D825" t="s">
        <v>366</v>
      </c>
      <c r="E825">
        <v>2019</v>
      </c>
      <c r="F825">
        <v>9</v>
      </c>
      <c r="G825">
        <v>16</v>
      </c>
      <c r="H825">
        <v>2</v>
      </c>
      <c r="I825" t="s">
        <v>388</v>
      </c>
      <c r="J825">
        <v>5</v>
      </c>
      <c r="K825">
        <v>324449</v>
      </c>
      <c r="L825">
        <v>2688979</v>
      </c>
      <c r="M825">
        <v>11</v>
      </c>
      <c r="N825">
        <v>48</v>
      </c>
      <c r="O825">
        <v>2</v>
      </c>
      <c r="P825" t="s">
        <v>41</v>
      </c>
      <c r="Q825" t="s">
        <v>42</v>
      </c>
      <c r="R825" t="s">
        <v>30</v>
      </c>
      <c r="S825" t="s">
        <v>497</v>
      </c>
      <c r="T825" t="s">
        <v>1861</v>
      </c>
    </row>
    <row r="826" spans="1:20" x14ac:dyDescent="0.3">
      <c r="A826" t="s">
        <v>220</v>
      </c>
      <c r="B826" t="s">
        <v>354</v>
      </c>
      <c r="C826" t="s">
        <v>385</v>
      </c>
      <c r="D826" t="s">
        <v>366</v>
      </c>
      <c r="E826">
        <v>2019</v>
      </c>
      <c r="F826">
        <v>9</v>
      </c>
      <c r="G826">
        <v>16</v>
      </c>
      <c r="H826">
        <v>2</v>
      </c>
      <c r="I826" t="s">
        <v>388</v>
      </c>
      <c r="J826">
        <v>6</v>
      </c>
      <c r="K826">
        <v>323740</v>
      </c>
      <c r="L826">
        <v>2688057</v>
      </c>
      <c r="M826">
        <v>11</v>
      </c>
      <c r="N826">
        <v>59</v>
      </c>
      <c r="O826">
        <v>0</v>
      </c>
      <c r="R826" t="s">
        <v>30</v>
      </c>
      <c r="S826" t="s">
        <v>498</v>
      </c>
      <c r="T826" t="s">
        <v>1861</v>
      </c>
    </row>
    <row r="827" spans="1:20" x14ac:dyDescent="0.3">
      <c r="A827" t="s">
        <v>499</v>
      </c>
      <c r="B827" t="s">
        <v>500</v>
      </c>
      <c r="C827" t="s">
        <v>501</v>
      </c>
      <c r="D827" t="s">
        <v>502</v>
      </c>
      <c r="E827">
        <v>2019</v>
      </c>
      <c r="F827">
        <v>5</v>
      </c>
      <c r="G827">
        <v>30</v>
      </c>
      <c r="H827">
        <v>1</v>
      </c>
      <c r="I827" t="s">
        <v>503</v>
      </c>
      <c r="J827">
        <v>7</v>
      </c>
      <c r="K827">
        <v>234750</v>
      </c>
      <c r="L827">
        <v>2640152</v>
      </c>
      <c r="M827">
        <v>10</v>
      </c>
      <c r="N827">
        <v>20</v>
      </c>
      <c r="O827">
        <v>0</v>
      </c>
      <c r="R827" t="s">
        <v>30</v>
      </c>
      <c r="S827" t="s">
        <v>504</v>
      </c>
      <c r="T827" t="s">
        <v>1861</v>
      </c>
    </row>
    <row r="828" spans="1:20" x14ac:dyDescent="0.3">
      <c r="A828" t="s">
        <v>499</v>
      </c>
      <c r="B828" t="s">
        <v>500</v>
      </c>
      <c r="C828" t="s">
        <v>505</v>
      </c>
      <c r="D828" t="s">
        <v>506</v>
      </c>
      <c r="E828">
        <v>2019</v>
      </c>
      <c r="F828">
        <v>7</v>
      </c>
      <c r="G828">
        <v>12</v>
      </c>
      <c r="H828">
        <v>1</v>
      </c>
      <c r="I828" t="s">
        <v>507</v>
      </c>
      <c r="J828">
        <v>1</v>
      </c>
      <c r="K828">
        <v>238082</v>
      </c>
      <c r="L828">
        <v>2628030</v>
      </c>
      <c r="M828">
        <v>9</v>
      </c>
      <c r="N828">
        <v>30</v>
      </c>
      <c r="O828">
        <v>0</v>
      </c>
      <c r="R828" t="s">
        <v>24</v>
      </c>
      <c r="T828" t="s">
        <v>1861</v>
      </c>
    </row>
    <row r="829" spans="1:20" x14ac:dyDescent="0.3">
      <c r="A829" t="s">
        <v>499</v>
      </c>
      <c r="B829" t="s">
        <v>500</v>
      </c>
      <c r="C829" t="s">
        <v>505</v>
      </c>
      <c r="D829" t="s">
        <v>506</v>
      </c>
      <c r="E829">
        <v>2019</v>
      </c>
      <c r="F829">
        <v>7</v>
      </c>
      <c r="G829">
        <v>12</v>
      </c>
      <c r="H829">
        <v>1</v>
      </c>
      <c r="I829" t="s">
        <v>507</v>
      </c>
      <c r="J829">
        <v>2</v>
      </c>
      <c r="K829">
        <v>238108</v>
      </c>
      <c r="L829">
        <v>2628241</v>
      </c>
      <c r="M829">
        <v>9</v>
      </c>
      <c r="N829">
        <v>40</v>
      </c>
      <c r="O829">
        <v>0</v>
      </c>
      <c r="R829" t="s">
        <v>30</v>
      </c>
      <c r="T829" t="s">
        <v>1861</v>
      </c>
    </row>
    <row r="830" spans="1:20" x14ac:dyDescent="0.3">
      <c r="A830" t="s">
        <v>499</v>
      </c>
      <c r="B830" t="s">
        <v>500</v>
      </c>
      <c r="C830" t="s">
        <v>505</v>
      </c>
      <c r="D830" t="s">
        <v>506</v>
      </c>
      <c r="E830">
        <v>2019</v>
      </c>
      <c r="F830">
        <v>7</v>
      </c>
      <c r="G830">
        <v>12</v>
      </c>
      <c r="H830">
        <v>1</v>
      </c>
      <c r="I830" t="s">
        <v>507</v>
      </c>
      <c r="J830">
        <v>3</v>
      </c>
      <c r="K830">
        <v>238150</v>
      </c>
      <c r="L830">
        <v>2628449</v>
      </c>
      <c r="M830">
        <v>9</v>
      </c>
      <c r="N830">
        <v>53</v>
      </c>
      <c r="O830">
        <v>0</v>
      </c>
      <c r="R830" t="s">
        <v>30</v>
      </c>
      <c r="T830" t="s">
        <v>1861</v>
      </c>
    </row>
    <row r="831" spans="1:20" x14ac:dyDescent="0.3">
      <c r="A831" t="s">
        <v>499</v>
      </c>
      <c r="B831" t="s">
        <v>500</v>
      </c>
      <c r="C831" t="s">
        <v>505</v>
      </c>
      <c r="D831" t="s">
        <v>506</v>
      </c>
      <c r="E831">
        <v>2019</v>
      </c>
      <c r="F831">
        <v>7</v>
      </c>
      <c r="G831">
        <v>12</v>
      </c>
      <c r="H831">
        <v>1</v>
      </c>
      <c r="I831" t="s">
        <v>507</v>
      </c>
      <c r="J831">
        <v>4</v>
      </c>
      <c r="K831">
        <v>238319</v>
      </c>
      <c r="L831">
        <v>2628524</v>
      </c>
      <c r="M831">
        <v>10</v>
      </c>
      <c r="N831">
        <v>7</v>
      </c>
      <c r="O831">
        <v>0</v>
      </c>
      <c r="R831" t="s">
        <v>30</v>
      </c>
      <c r="T831" t="s">
        <v>1861</v>
      </c>
    </row>
    <row r="832" spans="1:20" x14ac:dyDescent="0.3">
      <c r="A832" t="s">
        <v>499</v>
      </c>
      <c r="B832" t="s">
        <v>500</v>
      </c>
      <c r="C832" t="s">
        <v>505</v>
      </c>
      <c r="D832" t="s">
        <v>506</v>
      </c>
      <c r="E832">
        <v>2019</v>
      </c>
      <c r="F832">
        <v>7</v>
      </c>
      <c r="G832">
        <v>12</v>
      </c>
      <c r="H832">
        <v>1</v>
      </c>
      <c r="I832" t="s">
        <v>507</v>
      </c>
      <c r="J832">
        <v>5</v>
      </c>
      <c r="K832">
        <v>238353</v>
      </c>
      <c r="L832">
        <v>2628741</v>
      </c>
      <c r="M832">
        <v>10</v>
      </c>
      <c r="N832">
        <v>20</v>
      </c>
      <c r="O832">
        <v>0</v>
      </c>
      <c r="R832" t="s">
        <v>24</v>
      </c>
      <c r="T832" t="s">
        <v>1861</v>
      </c>
    </row>
    <row r="833" spans="1:20" x14ac:dyDescent="0.3">
      <c r="A833" t="s">
        <v>499</v>
      </c>
      <c r="B833" t="s">
        <v>500</v>
      </c>
      <c r="C833" t="s">
        <v>505</v>
      </c>
      <c r="D833" t="s">
        <v>506</v>
      </c>
      <c r="E833">
        <v>2019</v>
      </c>
      <c r="F833">
        <v>7</v>
      </c>
      <c r="G833">
        <v>12</v>
      </c>
      <c r="H833">
        <v>1</v>
      </c>
      <c r="I833" t="s">
        <v>507</v>
      </c>
      <c r="J833">
        <v>6</v>
      </c>
      <c r="K833">
        <v>238458</v>
      </c>
      <c r="L833">
        <v>2628921</v>
      </c>
      <c r="M833">
        <v>10</v>
      </c>
      <c r="N833">
        <v>37</v>
      </c>
      <c r="O833">
        <v>0</v>
      </c>
      <c r="R833" t="s">
        <v>24</v>
      </c>
      <c r="T833" t="s">
        <v>1864</v>
      </c>
    </row>
    <row r="834" spans="1:20" x14ac:dyDescent="0.3">
      <c r="A834" t="s">
        <v>499</v>
      </c>
      <c r="B834" t="s">
        <v>500</v>
      </c>
      <c r="C834" t="s">
        <v>508</v>
      </c>
      <c r="D834" t="s">
        <v>509</v>
      </c>
      <c r="E834">
        <v>2019</v>
      </c>
      <c r="F834">
        <v>5</v>
      </c>
      <c r="G834">
        <v>22</v>
      </c>
      <c r="H834">
        <v>1</v>
      </c>
      <c r="I834" t="s">
        <v>510</v>
      </c>
      <c r="J834">
        <v>1</v>
      </c>
      <c r="K834">
        <v>241156</v>
      </c>
      <c r="L834">
        <v>2623042</v>
      </c>
      <c r="M834">
        <v>7</v>
      </c>
      <c r="N834">
        <v>7</v>
      </c>
      <c r="O834">
        <v>0</v>
      </c>
      <c r="R834" t="s">
        <v>30</v>
      </c>
      <c r="T834" t="s">
        <v>1870</v>
      </c>
    </row>
    <row r="835" spans="1:20" x14ac:dyDescent="0.3">
      <c r="A835" t="s">
        <v>499</v>
      </c>
      <c r="B835" t="s">
        <v>500</v>
      </c>
      <c r="C835" t="s">
        <v>508</v>
      </c>
      <c r="D835" t="s">
        <v>509</v>
      </c>
      <c r="E835">
        <v>2019</v>
      </c>
      <c r="F835">
        <v>5</v>
      </c>
      <c r="G835">
        <v>22</v>
      </c>
      <c r="H835">
        <v>1</v>
      </c>
      <c r="I835" t="s">
        <v>510</v>
      </c>
      <c r="J835">
        <v>2</v>
      </c>
      <c r="K835">
        <v>241356</v>
      </c>
      <c r="L835">
        <v>2622936</v>
      </c>
      <c r="M835">
        <v>7</v>
      </c>
      <c r="N835">
        <v>16</v>
      </c>
      <c r="O835">
        <v>0</v>
      </c>
      <c r="R835" t="s">
        <v>30</v>
      </c>
      <c r="T835" t="s">
        <v>1870</v>
      </c>
    </row>
    <row r="836" spans="1:20" x14ac:dyDescent="0.3">
      <c r="A836" t="s">
        <v>499</v>
      </c>
      <c r="B836" t="s">
        <v>500</v>
      </c>
      <c r="C836" t="s">
        <v>508</v>
      </c>
      <c r="D836" t="s">
        <v>509</v>
      </c>
      <c r="E836">
        <v>2019</v>
      </c>
      <c r="F836">
        <v>5</v>
      </c>
      <c r="G836">
        <v>22</v>
      </c>
      <c r="H836">
        <v>1</v>
      </c>
      <c r="I836" t="s">
        <v>510</v>
      </c>
      <c r="J836">
        <v>3</v>
      </c>
      <c r="K836">
        <v>241649</v>
      </c>
      <c r="L836">
        <v>2622912</v>
      </c>
      <c r="M836">
        <v>7</v>
      </c>
      <c r="N836">
        <v>26</v>
      </c>
      <c r="O836">
        <v>0</v>
      </c>
      <c r="R836" t="s">
        <v>30</v>
      </c>
      <c r="T836" t="s">
        <v>1870</v>
      </c>
    </row>
    <row r="837" spans="1:20" x14ac:dyDescent="0.3">
      <c r="A837" t="s">
        <v>499</v>
      </c>
      <c r="B837" t="s">
        <v>500</v>
      </c>
      <c r="C837" t="s">
        <v>508</v>
      </c>
      <c r="D837" t="s">
        <v>509</v>
      </c>
      <c r="E837">
        <v>2019</v>
      </c>
      <c r="F837">
        <v>5</v>
      </c>
      <c r="G837">
        <v>22</v>
      </c>
      <c r="H837">
        <v>1</v>
      </c>
      <c r="I837" t="s">
        <v>510</v>
      </c>
      <c r="J837">
        <v>4</v>
      </c>
      <c r="K837">
        <v>241856</v>
      </c>
      <c r="L837">
        <v>2622685</v>
      </c>
      <c r="M837">
        <v>7</v>
      </c>
      <c r="N837">
        <v>37</v>
      </c>
      <c r="O837">
        <v>0</v>
      </c>
      <c r="R837" t="s">
        <v>30</v>
      </c>
      <c r="T837" t="s">
        <v>1861</v>
      </c>
    </row>
    <row r="838" spans="1:20" x14ac:dyDescent="0.3">
      <c r="A838" t="s">
        <v>499</v>
      </c>
      <c r="B838" t="s">
        <v>500</v>
      </c>
      <c r="C838" t="s">
        <v>508</v>
      </c>
      <c r="D838" t="s">
        <v>509</v>
      </c>
      <c r="E838">
        <v>2019</v>
      </c>
      <c r="F838">
        <v>5</v>
      </c>
      <c r="G838">
        <v>22</v>
      </c>
      <c r="H838">
        <v>1</v>
      </c>
      <c r="I838" t="s">
        <v>510</v>
      </c>
      <c r="J838">
        <v>5</v>
      </c>
      <c r="K838">
        <v>242298</v>
      </c>
      <c r="L838">
        <v>2622806</v>
      </c>
      <c r="M838">
        <v>7</v>
      </c>
      <c r="N838">
        <v>46</v>
      </c>
      <c r="O838">
        <v>0</v>
      </c>
      <c r="R838" t="s">
        <v>24</v>
      </c>
      <c r="T838" t="s">
        <v>1861</v>
      </c>
    </row>
    <row r="839" spans="1:20" x14ac:dyDescent="0.3">
      <c r="A839" t="s">
        <v>499</v>
      </c>
      <c r="B839" t="s">
        <v>500</v>
      </c>
      <c r="C839" t="s">
        <v>508</v>
      </c>
      <c r="D839" t="s">
        <v>509</v>
      </c>
      <c r="E839">
        <v>2019</v>
      </c>
      <c r="F839">
        <v>5</v>
      </c>
      <c r="G839">
        <v>22</v>
      </c>
      <c r="H839">
        <v>1</v>
      </c>
      <c r="I839" t="s">
        <v>510</v>
      </c>
      <c r="J839">
        <v>6</v>
      </c>
      <c r="K839">
        <v>242478</v>
      </c>
      <c r="L839">
        <v>2622805</v>
      </c>
      <c r="M839">
        <v>8</v>
      </c>
      <c r="N839">
        <v>0</v>
      </c>
      <c r="O839">
        <v>0</v>
      </c>
      <c r="R839" t="s">
        <v>30</v>
      </c>
      <c r="T839" t="s">
        <v>1861</v>
      </c>
    </row>
    <row r="840" spans="1:20" x14ac:dyDescent="0.3">
      <c r="A840" t="s">
        <v>499</v>
      </c>
      <c r="B840" t="s">
        <v>500</v>
      </c>
      <c r="C840" t="s">
        <v>511</v>
      </c>
      <c r="D840" t="s">
        <v>512</v>
      </c>
      <c r="E840">
        <v>2019</v>
      </c>
      <c r="F840">
        <v>6</v>
      </c>
      <c r="G840">
        <v>7</v>
      </c>
      <c r="H840">
        <v>1</v>
      </c>
      <c r="I840" t="s">
        <v>513</v>
      </c>
      <c r="J840">
        <v>1</v>
      </c>
      <c r="K840">
        <v>239828</v>
      </c>
      <c r="L840">
        <v>2623856</v>
      </c>
      <c r="M840">
        <v>7</v>
      </c>
      <c r="N840">
        <v>10</v>
      </c>
      <c r="O840">
        <v>0</v>
      </c>
      <c r="R840" t="s">
        <v>144</v>
      </c>
      <c r="T840" t="s">
        <v>1886</v>
      </c>
    </row>
    <row r="841" spans="1:20" x14ac:dyDescent="0.3">
      <c r="A841" t="s">
        <v>499</v>
      </c>
      <c r="B841" t="s">
        <v>500</v>
      </c>
      <c r="C841" t="s">
        <v>511</v>
      </c>
      <c r="D841" t="s">
        <v>512</v>
      </c>
      <c r="E841">
        <v>2019</v>
      </c>
      <c r="F841">
        <v>6</v>
      </c>
      <c r="G841">
        <v>7</v>
      </c>
      <c r="H841">
        <v>1</v>
      </c>
      <c r="I841" t="s">
        <v>513</v>
      </c>
      <c r="J841">
        <v>2</v>
      </c>
      <c r="K841">
        <v>239960</v>
      </c>
      <c r="L841">
        <v>2623706</v>
      </c>
      <c r="M841">
        <v>7</v>
      </c>
      <c r="N841">
        <v>21</v>
      </c>
      <c r="O841">
        <v>0</v>
      </c>
      <c r="R841" t="s">
        <v>30</v>
      </c>
      <c r="T841" t="s">
        <v>1863</v>
      </c>
    </row>
    <row r="842" spans="1:20" x14ac:dyDescent="0.3">
      <c r="A842" t="s">
        <v>499</v>
      </c>
      <c r="B842" t="s">
        <v>500</v>
      </c>
      <c r="C842" t="s">
        <v>511</v>
      </c>
      <c r="D842" t="s">
        <v>512</v>
      </c>
      <c r="E842">
        <v>2019</v>
      </c>
      <c r="F842">
        <v>6</v>
      </c>
      <c r="G842">
        <v>7</v>
      </c>
      <c r="H842">
        <v>1</v>
      </c>
      <c r="I842" t="s">
        <v>513</v>
      </c>
      <c r="J842">
        <v>3</v>
      </c>
      <c r="K842">
        <v>240076</v>
      </c>
      <c r="L842">
        <v>2623543</v>
      </c>
      <c r="M842">
        <v>7</v>
      </c>
      <c r="N842">
        <v>29</v>
      </c>
      <c r="O842">
        <v>0</v>
      </c>
      <c r="R842" t="s">
        <v>52</v>
      </c>
      <c r="T842" t="s">
        <v>1870</v>
      </c>
    </row>
    <row r="843" spans="1:20" x14ac:dyDescent="0.3">
      <c r="A843" t="s">
        <v>499</v>
      </c>
      <c r="B843" t="s">
        <v>500</v>
      </c>
      <c r="C843" t="s">
        <v>511</v>
      </c>
      <c r="D843" t="s">
        <v>512</v>
      </c>
      <c r="E843">
        <v>2019</v>
      </c>
      <c r="F843">
        <v>6</v>
      </c>
      <c r="G843">
        <v>7</v>
      </c>
      <c r="H843">
        <v>1</v>
      </c>
      <c r="I843" t="s">
        <v>513</v>
      </c>
      <c r="J843">
        <v>4</v>
      </c>
      <c r="K843">
        <v>240189</v>
      </c>
      <c r="L843">
        <v>2623378</v>
      </c>
      <c r="M843">
        <v>7</v>
      </c>
      <c r="N843">
        <v>32</v>
      </c>
      <c r="O843">
        <v>0</v>
      </c>
      <c r="R843" t="s">
        <v>52</v>
      </c>
      <c r="T843" t="s">
        <v>1870</v>
      </c>
    </row>
    <row r="844" spans="1:20" x14ac:dyDescent="0.3">
      <c r="A844" t="s">
        <v>499</v>
      </c>
      <c r="B844" t="s">
        <v>500</v>
      </c>
      <c r="C844" t="s">
        <v>511</v>
      </c>
      <c r="D844" t="s">
        <v>512</v>
      </c>
      <c r="E844">
        <v>2019</v>
      </c>
      <c r="F844">
        <v>6</v>
      </c>
      <c r="G844">
        <v>7</v>
      </c>
      <c r="H844">
        <v>1</v>
      </c>
      <c r="I844" t="s">
        <v>513</v>
      </c>
      <c r="J844">
        <v>5</v>
      </c>
      <c r="K844">
        <v>240348</v>
      </c>
      <c r="L844">
        <v>2623257</v>
      </c>
      <c r="M844">
        <v>7</v>
      </c>
      <c r="N844">
        <v>44</v>
      </c>
      <c r="O844">
        <v>0</v>
      </c>
      <c r="R844" t="s">
        <v>52</v>
      </c>
      <c r="T844" t="s">
        <v>1861</v>
      </c>
    </row>
    <row r="845" spans="1:20" x14ac:dyDescent="0.3">
      <c r="A845" t="s">
        <v>499</v>
      </c>
      <c r="B845" t="s">
        <v>500</v>
      </c>
      <c r="C845" t="s">
        <v>511</v>
      </c>
      <c r="D845" t="s">
        <v>512</v>
      </c>
      <c r="E845">
        <v>2019</v>
      </c>
      <c r="F845">
        <v>6</v>
      </c>
      <c r="G845">
        <v>7</v>
      </c>
      <c r="H845">
        <v>1</v>
      </c>
      <c r="I845" t="s">
        <v>513</v>
      </c>
      <c r="J845">
        <v>6</v>
      </c>
      <c r="K845">
        <v>240532</v>
      </c>
      <c r="L845">
        <v>2623178</v>
      </c>
      <c r="M845">
        <v>7</v>
      </c>
      <c r="N845">
        <v>54</v>
      </c>
      <c r="O845">
        <v>0</v>
      </c>
      <c r="R845" t="s">
        <v>30</v>
      </c>
      <c r="T845" t="s">
        <v>1870</v>
      </c>
    </row>
    <row r="846" spans="1:20" x14ac:dyDescent="0.3">
      <c r="A846" t="s">
        <v>499</v>
      </c>
      <c r="B846" t="s">
        <v>500</v>
      </c>
      <c r="C846" t="s">
        <v>514</v>
      </c>
      <c r="D846" t="s">
        <v>515</v>
      </c>
      <c r="E846">
        <v>2019</v>
      </c>
      <c r="F846">
        <v>5</v>
      </c>
      <c r="G846">
        <v>31</v>
      </c>
      <c r="H846">
        <v>1</v>
      </c>
      <c r="I846" t="s">
        <v>516</v>
      </c>
      <c r="J846">
        <v>1</v>
      </c>
      <c r="K846">
        <v>237985</v>
      </c>
      <c r="L846">
        <v>2639471</v>
      </c>
      <c r="M846">
        <v>9</v>
      </c>
      <c r="N846">
        <v>28</v>
      </c>
      <c r="O846">
        <v>0</v>
      </c>
      <c r="R846" t="s">
        <v>30</v>
      </c>
      <c r="T846" t="s">
        <v>1863</v>
      </c>
    </row>
    <row r="847" spans="1:20" x14ac:dyDescent="0.3">
      <c r="A847" t="s">
        <v>499</v>
      </c>
      <c r="B847" t="s">
        <v>500</v>
      </c>
      <c r="C847" t="s">
        <v>514</v>
      </c>
      <c r="D847" t="s">
        <v>515</v>
      </c>
      <c r="E847">
        <v>2019</v>
      </c>
      <c r="F847">
        <v>5</v>
      </c>
      <c r="G847">
        <v>31</v>
      </c>
      <c r="H847">
        <v>1</v>
      </c>
      <c r="I847" t="s">
        <v>516</v>
      </c>
      <c r="J847">
        <v>2</v>
      </c>
      <c r="K847">
        <v>237878</v>
      </c>
      <c r="L847">
        <v>2639104</v>
      </c>
      <c r="M847">
        <v>9</v>
      </c>
      <c r="N847">
        <v>38</v>
      </c>
      <c r="O847">
        <v>0</v>
      </c>
      <c r="R847" t="s">
        <v>144</v>
      </c>
      <c r="T847" t="s">
        <v>1863</v>
      </c>
    </row>
    <row r="848" spans="1:20" x14ac:dyDescent="0.3">
      <c r="A848" t="s">
        <v>499</v>
      </c>
      <c r="B848" t="s">
        <v>500</v>
      </c>
      <c r="C848" t="s">
        <v>514</v>
      </c>
      <c r="D848" t="s">
        <v>515</v>
      </c>
      <c r="E848">
        <v>2019</v>
      </c>
      <c r="F848">
        <v>5</v>
      </c>
      <c r="G848">
        <v>31</v>
      </c>
      <c r="H848">
        <v>1</v>
      </c>
      <c r="I848" t="s">
        <v>516</v>
      </c>
      <c r="J848">
        <v>3</v>
      </c>
      <c r="K848">
        <v>238125</v>
      </c>
      <c r="L848">
        <v>2639521</v>
      </c>
      <c r="M848">
        <v>9</v>
      </c>
      <c r="N848">
        <v>46</v>
      </c>
      <c r="O848">
        <v>0</v>
      </c>
      <c r="R848" t="s">
        <v>144</v>
      </c>
      <c r="T848" t="s">
        <v>1861</v>
      </c>
    </row>
    <row r="849" spans="1:20" x14ac:dyDescent="0.3">
      <c r="A849" t="s">
        <v>499</v>
      </c>
      <c r="B849" t="s">
        <v>500</v>
      </c>
      <c r="C849" t="s">
        <v>514</v>
      </c>
      <c r="D849" t="s">
        <v>515</v>
      </c>
      <c r="E849">
        <v>2019</v>
      </c>
      <c r="F849">
        <v>5</v>
      </c>
      <c r="G849">
        <v>31</v>
      </c>
      <c r="H849">
        <v>1</v>
      </c>
      <c r="I849" t="s">
        <v>516</v>
      </c>
      <c r="J849">
        <v>4</v>
      </c>
      <c r="K849">
        <v>238290</v>
      </c>
      <c r="L849">
        <v>2639715</v>
      </c>
      <c r="M849">
        <v>9</v>
      </c>
      <c r="N849">
        <v>54</v>
      </c>
      <c r="O849">
        <v>0</v>
      </c>
      <c r="R849" t="s">
        <v>30</v>
      </c>
      <c r="T849" t="s">
        <v>1861</v>
      </c>
    </row>
    <row r="850" spans="1:20" x14ac:dyDescent="0.3">
      <c r="A850" t="s">
        <v>499</v>
      </c>
      <c r="B850" t="s">
        <v>500</v>
      </c>
      <c r="C850" t="s">
        <v>514</v>
      </c>
      <c r="D850" t="s">
        <v>515</v>
      </c>
      <c r="E850">
        <v>2019</v>
      </c>
      <c r="F850">
        <v>5</v>
      </c>
      <c r="G850">
        <v>31</v>
      </c>
      <c r="H850">
        <v>1</v>
      </c>
      <c r="I850" t="s">
        <v>516</v>
      </c>
      <c r="J850">
        <v>5</v>
      </c>
      <c r="K850">
        <v>238528</v>
      </c>
      <c r="L850">
        <v>2639836</v>
      </c>
      <c r="M850">
        <v>10</v>
      </c>
      <c r="N850">
        <v>2</v>
      </c>
      <c r="O850">
        <v>0</v>
      </c>
      <c r="R850" t="s">
        <v>24</v>
      </c>
      <c r="T850" t="s">
        <v>1863</v>
      </c>
    </row>
    <row r="851" spans="1:20" x14ac:dyDescent="0.3">
      <c r="A851" t="s">
        <v>499</v>
      </c>
      <c r="B851" t="s">
        <v>500</v>
      </c>
      <c r="C851" t="s">
        <v>514</v>
      </c>
      <c r="D851" t="s">
        <v>515</v>
      </c>
      <c r="E851">
        <v>2019</v>
      </c>
      <c r="F851">
        <v>5</v>
      </c>
      <c r="G851">
        <v>31</v>
      </c>
      <c r="H851">
        <v>1</v>
      </c>
      <c r="I851" t="s">
        <v>516</v>
      </c>
      <c r="J851">
        <v>6</v>
      </c>
      <c r="K851">
        <v>238680</v>
      </c>
      <c r="L851">
        <v>2639619</v>
      </c>
      <c r="M851">
        <v>10</v>
      </c>
      <c r="N851">
        <v>11</v>
      </c>
      <c r="O851">
        <v>0</v>
      </c>
      <c r="R851" t="s">
        <v>30</v>
      </c>
      <c r="T851" t="s">
        <v>1861</v>
      </c>
    </row>
    <row r="852" spans="1:20" x14ac:dyDescent="0.3">
      <c r="A852" t="s">
        <v>499</v>
      </c>
      <c r="B852" t="s">
        <v>500</v>
      </c>
      <c r="C852" t="s">
        <v>517</v>
      </c>
      <c r="D852" t="s">
        <v>518</v>
      </c>
      <c r="E852">
        <v>2019</v>
      </c>
      <c r="F852">
        <v>6</v>
      </c>
      <c r="G852">
        <v>5</v>
      </c>
      <c r="H852">
        <v>1</v>
      </c>
      <c r="I852" t="s">
        <v>503</v>
      </c>
      <c r="J852">
        <v>1</v>
      </c>
      <c r="K852">
        <v>236035</v>
      </c>
      <c r="L852">
        <v>2643201</v>
      </c>
      <c r="M852">
        <v>10</v>
      </c>
      <c r="N852">
        <v>50</v>
      </c>
      <c r="O852">
        <v>0</v>
      </c>
      <c r="R852" t="s">
        <v>30</v>
      </c>
      <c r="T852" t="s">
        <v>1864</v>
      </c>
    </row>
    <row r="853" spans="1:20" x14ac:dyDescent="0.3">
      <c r="A853" t="s">
        <v>499</v>
      </c>
      <c r="B853" t="s">
        <v>500</v>
      </c>
      <c r="C853" t="s">
        <v>517</v>
      </c>
      <c r="D853" t="s">
        <v>518</v>
      </c>
      <c r="E853">
        <v>2019</v>
      </c>
      <c r="F853">
        <v>6</v>
      </c>
      <c r="G853">
        <v>5</v>
      </c>
      <c r="H853">
        <v>1</v>
      </c>
      <c r="I853" t="s">
        <v>503</v>
      </c>
      <c r="J853">
        <v>2</v>
      </c>
      <c r="K853">
        <v>235808</v>
      </c>
      <c r="L853">
        <v>2643341</v>
      </c>
      <c r="M853">
        <v>9</v>
      </c>
      <c r="N853">
        <v>30</v>
      </c>
      <c r="O853">
        <v>0</v>
      </c>
      <c r="R853" t="s">
        <v>30</v>
      </c>
      <c r="T853" t="s">
        <v>1886</v>
      </c>
    </row>
    <row r="854" spans="1:20" x14ac:dyDescent="0.3">
      <c r="A854" t="s">
        <v>499</v>
      </c>
      <c r="B854" t="s">
        <v>500</v>
      </c>
      <c r="C854" t="s">
        <v>517</v>
      </c>
      <c r="D854" t="s">
        <v>518</v>
      </c>
      <c r="E854">
        <v>2019</v>
      </c>
      <c r="F854">
        <v>6</v>
      </c>
      <c r="G854">
        <v>5</v>
      </c>
      <c r="H854">
        <v>1</v>
      </c>
      <c r="I854" t="s">
        <v>503</v>
      </c>
      <c r="J854">
        <v>3</v>
      </c>
      <c r="K854">
        <v>235516</v>
      </c>
      <c r="L854">
        <v>2643343</v>
      </c>
      <c r="M854">
        <v>9</v>
      </c>
      <c r="N854">
        <v>45</v>
      </c>
      <c r="O854">
        <v>0</v>
      </c>
      <c r="R854" t="s">
        <v>30</v>
      </c>
      <c r="T854" t="s">
        <v>1886</v>
      </c>
    </row>
    <row r="855" spans="1:20" x14ac:dyDescent="0.3">
      <c r="A855" t="s">
        <v>499</v>
      </c>
      <c r="B855" t="s">
        <v>500</v>
      </c>
      <c r="C855" t="s">
        <v>517</v>
      </c>
      <c r="D855" t="s">
        <v>518</v>
      </c>
      <c r="E855">
        <v>2019</v>
      </c>
      <c r="F855">
        <v>6</v>
      </c>
      <c r="G855">
        <v>5</v>
      </c>
      <c r="H855">
        <v>1</v>
      </c>
      <c r="I855" t="s">
        <v>503</v>
      </c>
      <c r="J855">
        <v>4</v>
      </c>
      <c r="K855">
        <v>235398</v>
      </c>
      <c r="L855">
        <v>2643540</v>
      </c>
      <c r="M855">
        <v>10</v>
      </c>
      <c r="N855">
        <v>35</v>
      </c>
      <c r="O855">
        <v>0</v>
      </c>
      <c r="R855" t="s">
        <v>30</v>
      </c>
      <c r="T855" t="s">
        <v>1863</v>
      </c>
    </row>
    <row r="856" spans="1:20" x14ac:dyDescent="0.3">
      <c r="A856" t="s">
        <v>499</v>
      </c>
      <c r="B856" t="s">
        <v>500</v>
      </c>
      <c r="C856" t="s">
        <v>517</v>
      </c>
      <c r="D856" t="s">
        <v>518</v>
      </c>
      <c r="E856">
        <v>2019</v>
      </c>
      <c r="F856">
        <v>6</v>
      </c>
      <c r="G856">
        <v>5</v>
      </c>
      <c r="H856">
        <v>1</v>
      </c>
      <c r="I856" t="s">
        <v>503</v>
      </c>
      <c r="J856">
        <v>5</v>
      </c>
      <c r="K856">
        <v>235173</v>
      </c>
      <c r="L856">
        <v>2643390</v>
      </c>
      <c r="M856">
        <v>10</v>
      </c>
      <c r="N856">
        <v>25</v>
      </c>
      <c r="O856">
        <v>0</v>
      </c>
      <c r="R856" t="s">
        <v>30</v>
      </c>
      <c r="T856" t="s">
        <v>1863</v>
      </c>
    </row>
    <row r="857" spans="1:20" x14ac:dyDescent="0.3">
      <c r="A857" t="s">
        <v>499</v>
      </c>
      <c r="B857" t="s">
        <v>500</v>
      </c>
      <c r="C857" t="s">
        <v>517</v>
      </c>
      <c r="D857" t="s">
        <v>518</v>
      </c>
      <c r="E857">
        <v>2019</v>
      </c>
      <c r="F857">
        <v>6</v>
      </c>
      <c r="G857">
        <v>5</v>
      </c>
      <c r="H857">
        <v>1</v>
      </c>
      <c r="I857" t="s">
        <v>503</v>
      </c>
      <c r="J857">
        <v>6</v>
      </c>
      <c r="K857">
        <v>234996</v>
      </c>
      <c r="L857">
        <v>2643281</v>
      </c>
      <c r="M857">
        <v>10</v>
      </c>
      <c r="N857">
        <v>13</v>
      </c>
      <c r="O857">
        <v>0</v>
      </c>
      <c r="R857" t="s">
        <v>30</v>
      </c>
      <c r="T857" t="s">
        <v>1863</v>
      </c>
    </row>
    <row r="858" spans="1:20" x14ac:dyDescent="0.3">
      <c r="A858" t="s">
        <v>499</v>
      </c>
      <c r="B858" t="s">
        <v>500</v>
      </c>
      <c r="C858" t="s">
        <v>519</v>
      </c>
      <c r="D858" t="s">
        <v>520</v>
      </c>
      <c r="E858">
        <v>2019</v>
      </c>
      <c r="F858">
        <v>7</v>
      </c>
      <c r="G858">
        <v>29</v>
      </c>
      <c r="H858">
        <v>1</v>
      </c>
      <c r="I858" t="s">
        <v>507</v>
      </c>
      <c r="J858">
        <v>1</v>
      </c>
      <c r="K858">
        <v>239996</v>
      </c>
      <c r="L858">
        <v>2624368</v>
      </c>
      <c r="M858">
        <v>10</v>
      </c>
      <c r="N858">
        <v>32</v>
      </c>
      <c r="O858">
        <v>0</v>
      </c>
      <c r="R858" t="s">
        <v>30</v>
      </c>
      <c r="T858" t="s">
        <v>1861</v>
      </c>
    </row>
    <row r="859" spans="1:20" x14ac:dyDescent="0.3">
      <c r="A859" t="s">
        <v>499</v>
      </c>
      <c r="B859" t="s">
        <v>500</v>
      </c>
      <c r="C859" t="s">
        <v>519</v>
      </c>
      <c r="D859" t="s">
        <v>520</v>
      </c>
      <c r="E859">
        <v>2019</v>
      </c>
      <c r="F859">
        <v>7</v>
      </c>
      <c r="G859">
        <v>29</v>
      </c>
      <c r="H859">
        <v>1</v>
      </c>
      <c r="I859" t="s">
        <v>507</v>
      </c>
      <c r="J859">
        <v>2</v>
      </c>
      <c r="K859">
        <v>240127</v>
      </c>
      <c r="L859">
        <v>2624055</v>
      </c>
      <c r="M859">
        <v>10</v>
      </c>
      <c r="N859">
        <v>40</v>
      </c>
      <c r="O859">
        <v>0</v>
      </c>
      <c r="R859" t="s">
        <v>144</v>
      </c>
      <c r="T859" t="s">
        <v>1886</v>
      </c>
    </row>
    <row r="860" spans="1:20" x14ac:dyDescent="0.3">
      <c r="A860" t="s">
        <v>499</v>
      </c>
      <c r="B860" t="s">
        <v>500</v>
      </c>
      <c r="C860" t="s">
        <v>519</v>
      </c>
      <c r="D860" t="s">
        <v>520</v>
      </c>
      <c r="E860">
        <v>2019</v>
      </c>
      <c r="F860">
        <v>7</v>
      </c>
      <c r="G860">
        <v>29</v>
      </c>
      <c r="H860">
        <v>1</v>
      </c>
      <c r="I860" t="s">
        <v>507</v>
      </c>
      <c r="J860">
        <v>3</v>
      </c>
      <c r="K860">
        <v>240166</v>
      </c>
      <c r="L860">
        <v>2623760</v>
      </c>
      <c r="M860">
        <v>10</v>
      </c>
      <c r="N860">
        <v>55</v>
      </c>
      <c r="O860">
        <v>0</v>
      </c>
      <c r="R860" t="s">
        <v>30</v>
      </c>
      <c r="T860" t="s">
        <v>1863</v>
      </c>
    </row>
    <row r="861" spans="1:20" x14ac:dyDescent="0.3">
      <c r="A861" t="s">
        <v>499</v>
      </c>
      <c r="B861" t="s">
        <v>500</v>
      </c>
      <c r="C861" t="s">
        <v>519</v>
      </c>
      <c r="D861" t="s">
        <v>520</v>
      </c>
      <c r="E861">
        <v>2019</v>
      </c>
      <c r="F861">
        <v>7</v>
      </c>
      <c r="G861">
        <v>29</v>
      </c>
      <c r="H861">
        <v>1</v>
      </c>
      <c r="I861" t="s">
        <v>507</v>
      </c>
      <c r="J861">
        <v>4</v>
      </c>
      <c r="K861">
        <v>240255</v>
      </c>
      <c r="L861">
        <v>2623554</v>
      </c>
      <c r="M861">
        <v>11</v>
      </c>
      <c r="N861">
        <v>8</v>
      </c>
      <c r="O861">
        <v>0</v>
      </c>
      <c r="R861" t="s">
        <v>30</v>
      </c>
      <c r="T861" t="s">
        <v>1863</v>
      </c>
    </row>
    <row r="862" spans="1:20" x14ac:dyDescent="0.3">
      <c r="A862" t="s">
        <v>499</v>
      </c>
      <c r="B862" t="s">
        <v>500</v>
      </c>
      <c r="C862" t="s">
        <v>519</v>
      </c>
      <c r="D862" t="s">
        <v>520</v>
      </c>
      <c r="E862">
        <v>2019</v>
      </c>
      <c r="F862">
        <v>7</v>
      </c>
      <c r="G862">
        <v>29</v>
      </c>
      <c r="H862">
        <v>1</v>
      </c>
      <c r="I862" t="s">
        <v>507</v>
      </c>
      <c r="J862">
        <v>5</v>
      </c>
      <c r="K862">
        <v>240411</v>
      </c>
      <c r="L862">
        <v>2623342</v>
      </c>
      <c r="M862">
        <v>11</v>
      </c>
      <c r="N862">
        <v>18</v>
      </c>
      <c r="O862">
        <v>0</v>
      </c>
      <c r="R862" t="s">
        <v>30</v>
      </c>
      <c r="T862" t="s">
        <v>1870</v>
      </c>
    </row>
    <row r="863" spans="1:20" x14ac:dyDescent="0.3">
      <c r="A863" t="s">
        <v>499</v>
      </c>
      <c r="B863" t="s">
        <v>500</v>
      </c>
      <c r="C863" t="s">
        <v>519</v>
      </c>
      <c r="D863" t="s">
        <v>520</v>
      </c>
      <c r="E863">
        <v>2019</v>
      </c>
      <c r="F863">
        <v>7</v>
      </c>
      <c r="G863">
        <v>29</v>
      </c>
      <c r="H863">
        <v>1</v>
      </c>
      <c r="I863" t="s">
        <v>507</v>
      </c>
      <c r="J863">
        <v>6</v>
      </c>
      <c r="K863">
        <v>240666</v>
      </c>
      <c r="L863">
        <v>2623290</v>
      </c>
      <c r="M863">
        <v>11</v>
      </c>
      <c r="N863">
        <v>30</v>
      </c>
      <c r="O863">
        <v>0</v>
      </c>
      <c r="R863" t="s">
        <v>30</v>
      </c>
      <c r="T863" t="s">
        <v>1870</v>
      </c>
    </row>
    <row r="864" spans="1:20" x14ac:dyDescent="0.3">
      <c r="A864" t="s">
        <v>499</v>
      </c>
      <c r="B864" t="s">
        <v>500</v>
      </c>
      <c r="C864" t="s">
        <v>521</v>
      </c>
      <c r="D864" t="s">
        <v>522</v>
      </c>
      <c r="E864">
        <v>2019</v>
      </c>
      <c r="F864">
        <v>5</v>
      </c>
      <c r="G864">
        <v>20</v>
      </c>
      <c r="H864">
        <v>1</v>
      </c>
      <c r="I864" t="s">
        <v>523</v>
      </c>
      <c r="J864">
        <v>1</v>
      </c>
      <c r="K864">
        <v>239962</v>
      </c>
      <c r="L864">
        <v>2615165</v>
      </c>
      <c r="M864">
        <v>9</v>
      </c>
      <c r="N864">
        <v>15</v>
      </c>
      <c r="O864">
        <v>0</v>
      </c>
      <c r="R864" t="s">
        <v>30</v>
      </c>
      <c r="T864" t="s">
        <v>1870</v>
      </c>
    </row>
    <row r="865" spans="1:20" x14ac:dyDescent="0.3">
      <c r="A865" t="s">
        <v>499</v>
      </c>
      <c r="B865" t="s">
        <v>500</v>
      </c>
      <c r="C865" t="s">
        <v>521</v>
      </c>
      <c r="D865" t="s">
        <v>522</v>
      </c>
      <c r="E865">
        <v>2019</v>
      </c>
      <c r="F865">
        <v>5</v>
      </c>
      <c r="G865">
        <v>20</v>
      </c>
      <c r="H865">
        <v>1</v>
      </c>
      <c r="I865" t="s">
        <v>523</v>
      </c>
      <c r="J865">
        <v>2</v>
      </c>
      <c r="K865">
        <v>240105</v>
      </c>
      <c r="L865">
        <v>2615013</v>
      </c>
      <c r="M865">
        <v>9</v>
      </c>
      <c r="N865">
        <v>25</v>
      </c>
      <c r="O865">
        <v>0</v>
      </c>
      <c r="R865" t="s">
        <v>30</v>
      </c>
      <c r="T865" t="s">
        <v>1861</v>
      </c>
    </row>
    <row r="866" spans="1:20" x14ac:dyDescent="0.3">
      <c r="A866" t="s">
        <v>499</v>
      </c>
      <c r="B866" t="s">
        <v>500</v>
      </c>
      <c r="C866" t="s">
        <v>521</v>
      </c>
      <c r="D866" t="s">
        <v>522</v>
      </c>
      <c r="E866">
        <v>2019</v>
      </c>
      <c r="F866">
        <v>5</v>
      </c>
      <c r="G866">
        <v>20</v>
      </c>
      <c r="H866">
        <v>1</v>
      </c>
      <c r="I866" t="s">
        <v>523</v>
      </c>
      <c r="J866">
        <v>3</v>
      </c>
      <c r="K866">
        <v>240266</v>
      </c>
      <c r="L866">
        <v>2614870</v>
      </c>
      <c r="M866">
        <v>9</v>
      </c>
      <c r="N866">
        <v>35</v>
      </c>
      <c r="O866">
        <v>0</v>
      </c>
      <c r="R866" t="s">
        <v>30</v>
      </c>
      <c r="T866" t="s">
        <v>1861</v>
      </c>
    </row>
    <row r="867" spans="1:20" x14ac:dyDescent="0.3">
      <c r="A867" t="s">
        <v>499</v>
      </c>
      <c r="B867" t="s">
        <v>500</v>
      </c>
      <c r="C867" t="s">
        <v>521</v>
      </c>
      <c r="D867" t="s">
        <v>522</v>
      </c>
      <c r="E867">
        <v>2019</v>
      </c>
      <c r="F867">
        <v>5</v>
      </c>
      <c r="G867">
        <v>20</v>
      </c>
      <c r="H867">
        <v>1</v>
      </c>
      <c r="I867" t="s">
        <v>523</v>
      </c>
      <c r="J867">
        <v>4</v>
      </c>
      <c r="K867">
        <v>240473</v>
      </c>
      <c r="L867">
        <v>2614926</v>
      </c>
      <c r="M867">
        <v>9</v>
      </c>
      <c r="N867">
        <v>45</v>
      </c>
      <c r="O867">
        <v>0</v>
      </c>
      <c r="R867" t="s">
        <v>24</v>
      </c>
      <c r="T867" t="s">
        <v>1861</v>
      </c>
    </row>
    <row r="868" spans="1:20" x14ac:dyDescent="0.3">
      <c r="A868" t="s">
        <v>499</v>
      </c>
      <c r="B868" t="s">
        <v>500</v>
      </c>
      <c r="C868" t="s">
        <v>521</v>
      </c>
      <c r="D868" t="s">
        <v>522</v>
      </c>
      <c r="E868">
        <v>2019</v>
      </c>
      <c r="F868">
        <v>5</v>
      </c>
      <c r="G868">
        <v>20</v>
      </c>
      <c r="H868">
        <v>1</v>
      </c>
      <c r="I868" t="s">
        <v>523</v>
      </c>
      <c r="J868">
        <v>5</v>
      </c>
      <c r="K868">
        <v>240599</v>
      </c>
      <c r="L868">
        <v>2615073</v>
      </c>
      <c r="M868">
        <v>9</v>
      </c>
      <c r="N868">
        <v>55</v>
      </c>
      <c r="O868">
        <v>0</v>
      </c>
      <c r="R868" t="s">
        <v>24</v>
      </c>
      <c r="T868" t="s">
        <v>1861</v>
      </c>
    </row>
    <row r="869" spans="1:20" x14ac:dyDescent="0.3">
      <c r="A869" t="s">
        <v>499</v>
      </c>
      <c r="B869" t="s">
        <v>500</v>
      </c>
      <c r="C869" t="s">
        <v>521</v>
      </c>
      <c r="D869" t="s">
        <v>522</v>
      </c>
      <c r="E869">
        <v>2019</v>
      </c>
      <c r="F869">
        <v>5</v>
      </c>
      <c r="G869">
        <v>20</v>
      </c>
      <c r="H869">
        <v>1</v>
      </c>
      <c r="I869" t="s">
        <v>523</v>
      </c>
      <c r="J869">
        <v>6</v>
      </c>
      <c r="K869">
        <v>240803</v>
      </c>
      <c r="L869">
        <v>2615130</v>
      </c>
      <c r="M869">
        <v>10</v>
      </c>
      <c r="N869">
        <v>5</v>
      </c>
      <c r="O869">
        <v>0</v>
      </c>
      <c r="R869" t="s">
        <v>24</v>
      </c>
      <c r="T869" t="s">
        <v>1861</v>
      </c>
    </row>
    <row r="870" spans="1:20" x14ac:dyDescent="0.3">
      <c r="A870" t="s">
        <v>499</v>
      </c>
      <c r="B870" t="s">
        <v>500</v>
      </c>
      <c r="C870" t="s">
        <v>524</v>
      </c>
      <c r="D870" t="s">
        <v>525</v>
      </c>
      <c r="E870">
        <v>2019</v>
      </c>
      <c r="F870">
        <v>5</v>
      </c>
      <c r="G870">
        <v>30</v>
      </c>
      <c r="H870">
        <v>1</v>
      </c>
      <c r="I870" t="s">
        <v>526</v>
      </c>
      <c r="J870">
        <v>1</v>
      </c>
      <c r="K870">
        <v>233739</v>
      </c>
      <c r="L870">
        <v>2620636</v>
      </c>
      <c r="M870">
        <v>6</v>
      </c>
      <c r="N870">
        <v>25</v>
      </c>
      <c r="O870">
        <v>0</v>
      </c>
      <c r="R870" t="s">
        <v>30</v>
      </c>
      <c r="T870" t="s">
        <v>1886</v>
      </c>
    </row>
    <row r="871" spans="1:20" x14ac:dyDescent="0.3">
      <c r="A871" t="s">
        <v>499</v>
      </c>
      <c r="B871" t="s">
        <v>500</v>
      </c>
      <c r="C871" t="s">
        <v>524</v>
      </c>
      <c r="D871" t="s">
        <v>525</v>
      </c>
      <c r="E871">
        <v>2019</v>
      </c>
      <c r="F871">
        <v>5</v>
      </c>
      <c r="G871">
        <v>30</v>
      </c>
      <c r="H871">
        <v>1</v>
      </c>
      <c r="I871" t="s">
        <v>526</v>
      </c>
      <c r="J871">
        <v>3</v>
      </c>
      <c r="K871">
        <v>233494</v>
      </c>
      <c r="L871">
        <v>2620691</v>
      </c>
      <c r="M871">
        <v>7</v>
      </c>
      <c r="N871">
        <v>6</v>
      </c>
      <c r="O871">
        <v>0</v>
      </c>
      <c r="R871" t="s">
        <v>24</v>
      </c>
      <c r="T871" t="s">
        <v>1886</v>
      </c>
    </row>
    <row r="872" spans="1:20" x14ac:dyDescent="0.3">
      <c r="A872" t="s">
        <v>499</v>
      </c>
      <c r="B872" t="s">
        <v>500</v>
      </c>
      <c r="C872" t="s">
        <v>524</v>
      </c>
      <c r="D872" t="s">
        <v>525</v>
      </c>
      <c r="E872">
        <v>2019</v>
      </c>
      <c r="F872">
        <v>5</v>
      </c>
      <c r="G872">
        <v>30</v>
      </c>
      <c r="H872">
        <v>1</v>
      </c>
      <c r="I872" t="s">
        <v>526</v>
      </c>
      <c r="J872">
        <v>4</v>
      </c>
      <c r="K872">
        <v>233376</v>
      </c>
      <c r="L872">
        <v>2620934</v>
      </c>
      <c r="M872">
        <v>7</v>
      </c>
      <c r="N872">
        <v>27</v>
      </c>
      <c r="O872">
        <v>0</v>
      </c>
      <c r="R872" t="s">
        <v>30</v>
      </c>
      <c r="T872" t="s">
        <v>1863</v>
      </c>
    </row>
    <row r="873" spans="1:20" x14ac:dyDescent="0.3">
      <c r="A873" t="s">
        <v>499</v>
      </c>
      <c r="B873" t="s">
        <v>500</v>
      </c>
      <c r="C873" t="s">
        <v>524</v>
      </c>
      <c r="D873" t="s">
        <v>525</v>
      </c>
      <c r="E873">
        <v>2019</v>
      </c>
      <c r="F873">
        <v>5</v>
      </c>
      <c r="G873">
        <v>30</v>
      </c>
      <c r="H873">
        <v>1</v>
      </c>
      <c r="I873" t="s">
        <v>526</v>
      </c>
      <c r="J873">
        <v>5</v>
      </c>
      <c r="K873">
        <v>233188</v>
      </c>
      <c r="L873">
        <v>2620685</v>
      </c>
      <c r="M873">
        <v>7</v>
      </c>
      <c r="N873">
        <v>54</v>
      </c>
      <c r="O873">
        <v>0</v>
      </c>
      <c r="R873" t="s">
        <v>30</v>
      </c>
      <c r="T873" t="s">
        <v>1870</v>
      </c>
    </row>
    <row r="874" spans="1:20" x14ac:dyDescent="0.3">
      <c r="A874" t="s">
        <v>499</v>
      </c>
      <c r="B874" t="s">
        <v>500</v>
      </c>
      <c r="C874" t="s">
        <v>524</v>
      </c>
      <c r="D874" t="s">
        <v>525</v>
      </c>
      <c r="E874">
        <v>2019</v>
      </c>
      <c r="F874">
        <v>5</v>
      </c>
      <c r="G874">
        <v>30</v>
      </c>
      <c r="H874">
        <v>1</v>
      </c>
      <c r="I874" t="s">
        <v>526</v>
      </c>
      <c r="J874">
        <v>6</v>
      </c>
      <c r="K874">
        <v>232968</v>
      </c>
      <c r="L874">
        <v>2620650</v>
      </c>
      <c r="M874">
        <v>8</v>
      </c>
      <c r="N874">
        <v>19</v>
      </c>
      <c r="O874">
        <v>0</v>
      </c>
      <c r="R874" t="s">
        <v>24</v>
      </c>
      <c r="T874" t="s">
        <v>1861</v>
      </c>
    </row>
    <row r="875" spans="1:20" x14ac:dyDescent="0.3">
      <c r="A875" t="s">
        <v>499</v>
      </c>
      <c r="B875" t="s">
        <v>527</v>
      </c>
      <c r="C875" t="s">
        <v>528</v>
      </c>
      <c r="D875" t="s">
        <v>529</v>
      </c>
      <c r="E875">
        <v>2019</v>
      </c>
      <c r="F875">
        <v>8</v>
      </c>
      <c r="G875">
        <v>21</v>
      </c>
      <c r="H875">
        <v>1</v>
      </c>
      <c r="I875" t="s">
        <v>530</v>
      </c>
      <c r="J875">
        <v>1</v>
      </c>
      <c r="K875">
        <v>256650</v>
      </c>
      <c r="L875">
        <v>2641976</v>
      </c>
      <c r="M875">
        <v>13</v>
      </c>
      <c r="N875">
        <v>21</v>
      </c>
      <c r="O875">
        <v>0</v>
      </c>
      <c r="R875" t="s">
        <v>24</v>
      </c>
      <c r="T875" t="s">
        <v>1863</v>
      </c>
    </row>
    <row r="876" spans="1:20" x14ac:dyDescent="0.3">
      <c r="A876" t="s">
        <v>499</v>
      </c>
      <c r="B876" t="s">
        <v>527</v>
      </c>
      <c r="C876" t="s">
        <v>528</v>
      </c>
      <c r="D876" t="s">
        <v>529</v>
      </c>
      <c r="E876">
        <v>2019</v>
      </c>
      <c r="F876">
        <v>8</v>
      </c>
      <c r="G876">
        <v>21</v>
      </c>
      <c r="H876">
        <v>1</v>
      </c>
      <c r="I876" t="s">
        <v>530</v>
      </c>
      <c r="J876">
        <v>2</v>
      </c>
      <c r="K876">
        <v>256369</v>
      </c>
      <c r="L876">
        <v>2641988</v>
      </c>
      <c r="M876">
        <v>13</v>
      </c>
      <c r="N876">
        <v>27</v>
      </c>
      <c r="O876">
        <v>0</v>
      </c>
      <c r="R876" t="s">
        <v>24</v>
      </c>
      <c r="T876" t="s">
        <v>1863</v>
      </c>
    </row>
    <row r="877" spans="1:20" x14ac:dyDescent="0.3">
      <c r="A877" t="s">
        <v>499</v>
      </c>
      <c r="B877" t="s">
        <v>527</v>
      </c>
      <c r="C877" t="s">
        <v>528</v>
      </c>
      <c r="D877" t="s">
        <v>529</v>
      </c>
      <c r="E877">
        <v>2019</v>
      </c>
      <c r="F877">
        <v>8</v>
      </c>
      <c r="G877">
        <v>21</v>
      </c>
      <c r="H877">
        <v>1</v>
      </c>
      <c r="I877" t="s">
        <v>530</v>
      </c>
      <c r="J877">
        <v>3</v>
      </c>
      <c r="K877">
        <v>256236</v>
      </c>
      <c r="L877">
        <v>2642145</v>
      </c>
      <c r="M877">
        <v>13</v>
      </c>
      <c r="N877">
        <v>29</v>
      </c>
      <c r="O877">
        <v>0</v>
      </c>
      <c r="R877" t="s">
        <v>24</v>
      </c>
      <c r="T877" t="s">
        <v>1861</v>
      </c>
    </row>
    <row r="878" spans="1:20" x14ac:dyDescent="0.3">
      <c r="A878" t="s">
        <v>499</v>
      </c>
      <c r="B878" t="s">
        <v>527</v>
      </c>
      <c r="C878" t="s">
        <v>528</v>
      </c>
      <c r="D878" t="s">
        <v>529</v>
      </c>
      <c r="E878">
        <v>2019</v>
      </c>
      <c r="F878">
        <v>8</v>
      </c>
      <c r="G878">
        <v>21</v>
      </c>
      <c r="H878">
        <v>1</v>
      </c>
      <c r="I878" t="s">
        <v>530</v>
      </c>
      <c r="J878">
        <v>4</v>
      </c>
      <c r="K878">
        <v>256075</v>
      </c>
      <c r="L878">
        <v>2642252</v>
      </c>
      <c r="M878">
        <v>13</v>
      </c>
      <c r="N878">
        <v>32</v>
      </c>
      <c r="O878">
        <v>0</v>
      </c>
      <c r="R878" t="s">
        <v>24</v>
      </c>
      <c r="T878" t="s">
        <v>1861</v>
      </c>
    </row>
    <row r="879" spans="1:20" x14ac:dyDescent="0.3">
      <c r="A879" t="s">
        <v>499</v>
      </c>
      <c r="B879" t="s">
        <v>527</v>
      </c>
      <c r="C879" t="s">
        <v>528</v>
      </c>
      <c r="D879" t="s">
        <v>529</v>
      </c>
      <c r="E879">
        <v>2019</v>
      </c>
      <c r="F879">
        <v>8</v>
      </c>
      <c r="G879">
        <v>21</v>
      </c>
      <c r="H879">
        <v>1</v>
      </c>
      <c r="I879" t="s">
        <v>530</v>
      </c>
      <c r="J879">
        <v>5</v>
      </c>
      <c r="K879">
        <v>255686</v>
      </c>
      <c r="L879">
        <v>2642490</v>
      </c>
      <c r="M879">
        <v>13</v>
      </c>
      <c r="N879">
        <v>35</v>
      </c>
      <c r="O879">
        <v>0</v>
      </c>
      <c r="R879" t="s">
        <v>24</v>
      </c>
      <c r="T879" t="s">
        <v>1861</v>
      </c>
    </row>
    <row r="880" spans="1:20" x14ac:dyDescent="0.3">
      <c r="A880" t="s">
        <v>499</v>
      </c>
      <c r="B880" t="s">
        <v>527</v>
      </c>
      <c r="C880" t="s">
        <v>528</v>
      </c>
      <c r="D880" t="s">
        <v>529</v>
      </c>
      <c r="E880">
        <v>2019</v>
      </c>
      <c r="F880">
        <v>8</v>
      </c>
      <c r="G880">
        <v>21</v>
      </c>
      <c r="H880">
        <v>1</v>
      </c>
      <c r="I880" t="s">
        <v>530</v>
      </c>
      <c r="J880">
        <v>6</v>
      </c>
      <c r="K880">
        <v>255508</v>
      </c>
      <c r="L880">
        <v>2642671</v>
      </c>
      <c r="M880">
        <v>13</v>
      </c>
      <c r="N880">
        <v>38</v>
      </c>
      <c r="O880">
        <v>0</v>
      </c>
      <c r="R880" t="s">
        <v>24</v>
      </c>
      <c r="T880" t="s">
        <v>1861</v>
      </c>
    </row>
    <row r="881" spans="1:20" x14ac:dyDescent="0.3">
      <c r="A881" t="s">
        <v>499</v>
      </c>
      <c r="B881" t="s">
        <v>527</v>
      </c>
      <c r="C881" t="s">
        <v>531</v>
      </c>
      <c r="D881" t="s">
        <v>532</v>
      </c>
      <c r="E881">
        <v>2019</v>
      </c>
      <c r="F881">
        <v>8</v>
      </c>
      <c r="G881">
        <v>21</v>
      </c>
      <c r="H881">
        <v>1</v>
      </c>
      <c r="I881" t="s">
        <v>530</v>
      </c>
      <c r="J881">
        <v>1</v>
      </c>
      <c r="K881">
        <v>256007</v>
      </c>
      <c r="L881">
        <v>2645339</v>
      </c>
      <c r="M881">
        <v>13</v>
      </c>
      <c r="N881">
        <v>55</v>
      </c>
      <c r="O881">
        <v>0</v>
      </c>
      <c r="R881" t="s">
        <v>24</v>
      </c>
      <c r="T881" t="s">
        <v>1861</v>
      </c>
    </row>
    <row r="882" spans="1:20" x14ac:dyDescent="0.3">
      <c r="A882" t="s">
        <v>499</v>
      </c>
      <c r="B882" t="s">
        <v>527</v>
      </c>
      <c r="C882" t="s">
        <v>531</v>
      </c>
      <c r="D882" t="s">
        <v>532</v>
      </c>
      <c r="E882">
        <v>2019</v>
      </c>
      <c r="F882">
        <v>8</v>
      </c>
      <c r="G882">
        <v>21</v>
      </c>
      <c r="H882">
        <v>1</v>
      </c>
      <c r="I882" t="s">
        <v>530</v>
      </c>
      <c r="J882">
        <v>2</v>
      </c>
      <c r="K882">
        <v>256572</v>
      </c>
      <c r="L882">
        <v>2645710</v>
      </c>
      <c r="M882">
        <v>13</v>
      </c>
      <c r="N882">
        <v>58</v>
      </c>
      <c r="O882">
        <v>0</v>
      </c>
      <c r="R882" t="s">
        <v>24</v>
      </c>
      <c r="T882" t="s">
        <v>1861</v>
      </c>
    </row>
    <row r="883" spans="1:20" x14ac:dyDescent="0.3">
      <c r="A883" t="s">
        <v>499</v>
      </c>
      <c r="B883" t="s">
        <v>527</v>
      </c>
      <c r="C883" t="s">
        <v>531</v>
      </c>
      <c r="D883" t="s">
        <v>532</v>
      </c>
      <c r="E883">
        <v>2019</v>
      </c>
      <c r="F883">
        <v>8</v>
      </c>
      <c r="G883">
        <v>21</v>
      </c>
      <c r="H883">
        <v>1</v>
      </c>
      <c r="I883" t="s">
        <v>530</v>
      </c>
      <c r="J883">
        <v>3</v>
      </c>
      <c r="K883">
        <v>256727</v>
      </c>
      <c r="L883">
        <v>2645956</v>
      </c>
      <c r="M883">
        <v>14</v>
      </c>
      <c r="N883">
        <v>1</v>
      </c>
      <c r="O883">
        <v>0</v>
      </c>
      <c r="R883" t="s">
        <v>24</v>
      </c>
      <c r="T883" t="s">
        <v>1861</v>
      </c>
    </row>
    <row r="884" spans="1:20" x14ac:dyDescent="0.3">
      <c r="A884" t="s">
        <v>499</v>
      </c>
      <c r="B884" t="s">
        <v>527</v>
      </c>
      <c r="C884" t="s">
        <v>531</v>
      </c>
      <c r="D884" t="s">
        <v>532</v>
      </c>
      <c r="E884">
        <v>2019</v>
      </c>
      <c r="F884">
        <v>8</v>
      </c>
      <c r="G884">
        <v>21</v>
      </c>
      <c r="H884">
        <v>1</v>
      </c>
      <c r="I884" t="s">
        <v>530</v>
      </c>
      <c r="J884">
        <v>4</v>
      </c>
      <c r="K884">
        <v>256955</v>
      </c>
      <c r="L884">
        <v>2646328</v>
      </c>
      <c r="M884">
        <v>14</v>
      </c>
      <c r="N884">
        <v>8</v>
      </c>
      <c r="O884">
        <v>0</v>
      </c>
      <c r="R884" t="s">
        <v>24</v>
      </c>
      <c r="T884" t="s">
        <v>1861</v>
      </c>
    </row>
    <row r="885" spans="1:20" x14ac:dyDescent="0.3">
      <c r="A885" t="s">
        <v>499</v>
      </c>
      <c r="B885" t="s">
        <v>527</v>
      </c>
      <c r="C885" t="s">
        <v>531</v>
      </c>
      <c r="D885" t="s">
        <v>532</v>
      </c>
      <c r="E885">
        <v>2019</v>
      </c>
      <c r="F885">
        <v>8</v>
      </c>
      <c r="G885">
        <v>21</v>
      </c>
      <c r="H885">
        <v>1</v>
      </c>
      <c r="I885" t="s">
        <v>530</v>
      </c>
      <c r="J885">
        <v>5</v>
      </c>
      <c r="K885">
        <v>257244</v>
      </c>
      <c r="L885">
        <v>2646461</v>
      </c>
      <c r="M885">
        <v>13</v>
      </c>
      <c r="N885">
        <v>35</v>
      </c>
      <c r="O885">
        <v>0</v>
      </c>
      <c r="R885" t="s">
        <v>30</v>
      </c>
      <c r="T885" t="s">
        <v>1861</v>
      </c>
    </row>
    <row r="886" spans="1:20" x14ac:dyDescent="0.3">
      <c r="A886" t="s">
        <v>499</v>
      </c>
      <c r="B886" t="s">
        <v>527</v>
      </c>
      <c r="C886" t="s">
        <v>531</v>
      </c>
      <c r="D886" t="s">
        <v>532</v>
      </c>
      <c r="E886">
        <v>2019</v>
      </c>
      <c r="F886">
        <v>8</v>
      </c>
      <c r="G886">
        <v>21</v>
      </c>
      <c r="H886">
        <v>1</v>
      </c>
      <c r="I886" t="s">
        <v>530</v>
      </c>
      <c r="J886">
        <v>6</v>
      </c>
      <c r="K886">
        <v>257463</v>
      </c>
      <c r="L886">
        <v>2646491</v>
      </c>
      <c r="M886">
        <v>14</v>
      </c>
      <c r="N886">
        <v>22</v>
      </c>
      <c r="O886">
        <v>0</v>
      </c>
      <c r="R886" t="s">
        <v>241</v>
      </c>
      <c r="T886" t="s">
        <v>1886</v>
      </c>
    </row>
    <row r="887" spans="1:20" x14ac:dyDescent="0.3">
      <c r="A887" t="s">
        <v>499</v>
      </c>
      <c r="B887" t="s">
        <v>527</v>
      </c>
      <c r="C887" t="s">
        <v>533</v>
      </c>
      <c r="D887" t="s">
        <v>534</v>
      </c>
      <c r="E887">
        <v>2019</v>
      </c>
      <c r="F887">
        <v>7</v>
      </c>
      <c r="G887">
        <v>8</v>
      </c>
      <c r="H887">
        <v>1</v>
      </c>
      <c r="I887" t="s">
        <v>535</v>
      </c>
      <c r="J887">
        <v>1</v>
      </c>
      <c r="K887">
        <v>270032</v>
      </c>
      <c r="L887">
        <v>2666988</v>
      </c>
      <c r="M887">
        <v>6</v>
      </c>
      <c r="N887">
        <v>15</v>
      </c>
      <c r="O887">
        <v>0</v>
      </c>
      <c r="R887" t="s">
        <v>24</v>
      </c>
      <c r="T887" t="s">
        <v>1861</v>
      </c>
    </row>
    <row r="888" spans="1:20" x14ac:dyDescent="0.3">
      <c r="A888" t="s">
        <v>499</v>
      </c>
      <c r="B888" t="s">
        <v>527</v>
      </c>
      <c r="C888" t="s">
        <v>533</v>
      </c>
      <c r="D888" t="s">
        <v>534</v>
      </c>
      <c r="E888">
        <v>2019</v>
      </c>
      <c r="F888">
        <v>7</v>
      </c>
      <c r="G888">
        <v>8</v>
      </c>
      <c r="H888">
        <v>1</v>
      </c>
      <c r="I888" t="s">
        <v>535</v>
      </c>
      <c r="J888">
        <v>2</v>
      </c>
      <c r="K888">
        <v>270163</v>
      </c>
      <c r="L888">
        <v>2667264</v>
      </c>
      <c r="M888">
        <v>6</v>
      </c>
      <c r="N888">
        <v>35</v>
      </c>
      <c r="O888">
        <v>0</v>
      </c>
      <c r="R888" t="s">
        <v>24</v>
      </c>
      <c r="T888" t="s">
        <v>1861</v>
      </c>
    </row>
    <row r="889" spans="1:20" x14ac:dyDescent="0.3">
      <c r="A889" t="s">
        <v>499</v>
      </c>
      <c r="B889" t="s">
        <v>527</v>
      </c>
      <c r="C889" t="s">
        <v>533</v>
      </c>
      <c r="D889" t="s">
        <v>534</v>
      </c>
      <c r="E889">
        <v>2019</v>
      </c>
      <c r="F889">
        <v>7</v>
      </c>
      <c r="G889">
        <v>8</v>
      </c>
      <c r="H889">
        <v>1</v>
      </c>
      <c r="I889" t="s">
        <v>535</v>
      </c>
      <c r="J889">
        <v>3</v>
      </c>
      <c r="K889">
        <v>270212</v>
      </c>
      <c r="L889">
        <v>2667451</v>
      </c>
      <c r="M889">
        <v>6</v>
      </c>
      <c r="N889">
        <v>50</v>
      </c>
      <c r="O889">
        <v>0</v>
      </c>
      <c r="R889" t="s">
        <v>24</v>
      </c>
      <c r="T889" t="s">
        <v>1861</v>
      </c>
    </row>
    <row r="890" spans="1:20" x14ac:dyDescent="0.3">
      <c r="A890" t="s">
        <v>499</v>
      </c>
      <c r="B890" t="s">
        <v>527</v>
      </c>
      <c r="C890" t="s">
        <v>533</v>
      </c>
      <c r="D890" t="s">
        <v>534</v>
      </c>
      <c r="E890">
        <v>2019</v>
      </c>
      <c r="F890">
        <v>7</v>
      </c>
      <c r="G890">
        <v>8</v>
      </c>
      <c r="H890">
        <v>1</v>
      </c>
      <c r="I890" t="s">
        <v>535</v>
      </c>
      <c r="J890">
        <v>4</v>
      </c>
      <c r="K890">
        <v>270463</v>
      </c>
      <c r="L890">
        <v>2667383</v>
      </c>
      <c r="M890">
        <v>7</v>
      </c>
      <c r="N890">
        <v>6</v>
      </c>
      <c r="O890">
        <v>0</v>
      </c>
      <c r="R890" t="s">
        <v>24</v>
      </c>
      <c r="T890" t="s">
        <v>1863</v>
      </c>
    </row>
    <row r="891" spans="1:20" x14ac:dyDescent="0.3">
      <c r="A891" t="s">
        <v>499</v>
      </c>
      <c r="B891" t="s">
        <v>527</v>
      </c>
      <c r="C891" t="s">
        <v>533</v>
      </c>
      <c r="D891" t="s">
        <v>534</v>
      </c>
      <c r="E891">
        <v>2019</v>
      </c>
      <c r="F891">
        <v>7</v>
      </c>
      <c r="G891">
        <v>8</v>
      </c>
      <c r="H891">
        <v>1</v>
      </c>
      <c r="I891" t="s">
        <v>535</v>
      </c>
      <c r="J891">
        <v>5</v>
      </c>
      <c r="K891">
        <v>270709</v>
      </c>
      <c r="L891">
        <v>2667449</v>
      </c>
      <c r="M891">
        <v>7</v>
      </c>
      <c r="N891">
        <v>22</v>
      </c>
      <c r="O891">
        <v>0</v>
      </c>
      <c r="R891" t="s">
        <v>24</v>
      </c>
      <c r="T891" t="s">
        <v>1863</v>
      </c>
    </row>
    <row r="892" spans="1:20" x14ac:dyDescent="0.3">
      <c r="A892" t="s">
        <v>499</v>
      </c>
      <c r="B892" t="s">
        <v>527</v>
      </c>
      <c r="C892" t="s">
        <v>533</v>
      </c>
      <c r="D892" t="s">
        <v>534</v>
      </c>
      <c r="E892">
        <v>2019</v>
      </c>
      <c r="F892">
        <v>7</v>
      </c>
      <c r="G892">
        <v>8</v>
      </c>
      <c r="H892">
        <v>1</v>
      </c>
      <c r="I892" t="s">
        <v>535</v>
      </c>
      <c r="J892">
        <v>6</v>
      </c>
      <c r="K892">
        <v>270892</v>
      </c>
      <c r="L892">
        <v>2667637</v>
      </c>
      <c r="M892">
        <v>7</v>
      </c>
      <c r="N892">
        <v>36</v>
      </c>
      <c r="O892">
        <v>0</v>
      </c>
      <c r="R892" t="s">
        <v>24</v>
      </c>
      <c r="T892" t="s">
        <v>1863</v>
      </c>
    </row>
    <row r="893" spans="1:20" x14ac:dyDescent="0.3">
      <c r="A893" t="s">
        <v>499</v>
      </c>
      <c r="B893" t="s">
        <v>527</v>
      </c>
      <c r="C893" t="s">
        <v>536</v>
      </c>
      <c r="D893" t="s">
        <v>537</v>
      </c>
      <c r="E893">
        <v>2019</v>
      </c>
      <c r="F893">
        <v>8</v>
      </c>
      <c r="G893">
        <v>21</v>
      </c>
      <c r="H893">
        <v>1</v>
      </c>
      <c r="I893" t="s">
        <v>538</v>
      </c>
      <c r="J893">
        <v>1</v>
      </c>
      <c r="K893">
        <v>259999</v>
      </c>
      <c r="L893">
        <v>2648501</v>
      </c>
      <c r="M893">
        <v>9</v>
      </c>
      <c r="N893">
        <v>5</v>
      </c>
      <c r="O893">
        <v>0</v>
      </c>
      <c r="R893" t="s">
        <v>24</v>
      </c>
      <c r="T893" t="s">
        <v>1861</v>
      </c>
    </row>
    <row r="894" spans="1:20" x14ac:dyDescent="0.3">
      <c r="A894" t="s">
        <v>499</v>
      </c>
      <c r="B894" t="s">
        <v>527</v>
      </c>
      <c r="C894" t="s">
        <v>536</v>
      </c>
      <c r="D894" t="s">
        <v>537</v>
      </c>
      <c r="E894">
        <v>2019</v>
      </c>
      <c r="F894">
        <v>8</v>
      </c>
      <c r="G894">
        <v>21</v>
      </c>
      <c r="H894">
        <v>1</v>
      </c>
      <c r="I894" t="s">
        <v>538</v>
      </c>
      <c r="J894">
        <v>2</v>
      </c>
      <c r="K894">
        <v>260154</v>
      </c>
      <c r="L894">
        <v>2648236</v>
      </c>
      <c r="M894">
        <v>9</v>
      </c>
      <c r="N894">
        <v>15</v>
      </c>
      <c r="O894">
        <v>0</v>
      </c>
      <c r="R894" t="s">
        <v>24</v>
      </c>
      <c r="T894" t="s">
        <v>1863</v>
      </c>
    </row>
    <row r="895" spans="1:20" x14ac:dyDescent="0.3">
      <c r="A895" t="s">
        <v>499</v>
      </c>
      <c r="B895" t="s">
        <v>527</v>
      </c>
      <c r="C895" t="s">
        <v>536</v>
      </c>
      <c r="D895" t="s">
        <v>537</v>
      </c>
      <c r="E895">
        <v>2019</v>
      </c>
      <c r="F895">
        <v>8</v>
      </c>
      <c r="G895">
        <v>21</v>
      </c>
      <c r="H895">
        <v>1</v>
      </c>
      <c r="I895" t="s">
        <v>538</v>
      </c>
      <c r="J895">
        <v>3</v>
      </c>
      <c r="K895">
        <v>260064</v>
      </c>
      <c r="L895">
        <v>2648008</v>
      </c>
      <c r="M895">
        <v>9</v>
      </c>
      <c r="N895">
        <v>28</v>
      </c>
      <c r="O895">
        <v>0</v>
      </c>
      <c r="R895" t="s">
        <v>24</v>
      </c>
      <c r="T895" t="s">
        <v>1870</v>
      </c>
    </row>
    <row r="896" spans="1:20" x14ac:dyDescent="0.3">
      <c r="A896" t="s">
        <v>499</v>
      </c>
      <c r="B896" t="s">
        <v>527</v>
      </c>
      <c r="C896" t="s">
        <v>536</v>
      </c>
      <c r="D896" t="s">
        <v>537</v>
      </c>
      <c r="E896">
        <v>2019</v>
      </c>
      <c r="F896">
        <v>8</v>
      </c>
      <c r="G896">
        <v>21</v>
      </c>
      <c r="H896">
        <v>1</v>
      </c>
      <c r="I896" t="s">
        <v>538</v>
      </c>
      <c r="J896">
        <v>4</v>
      </c>
      <c r="K896">
        <v>259763</v>
      </c>
      <c r="L896">
        <v>2647880</v>
      </c>
      <c r="M896">
        <v>10</v>
      </c>
      <c r="N896">
        <v>3</v>
      </c>
      <c r="O896">
        <v>0</v>
      </c>
      <c r="R896" t="s">
        <v>52</v>
      </c>
      <c r="T896" t="s">
        <v>1870</v>
      </c>
    </row>
    <row r="897" spans="1:20" x14ac:dyDescent="0.3">
      <c r="A897" t="s">
        <v>499</v>
      </c>
      <c r="B897" t="s">
        <v>527</v>
      </c>
      <c r="C897" t="s">
        <v>536</v>
      </c>
      <c r="D897" t="s">
        <v>537</v>
      </c>
      <c r="E897">
        <v>2019</v>
      </c>
      <c r="F897">
        <v>8</v>
      </c>
      <c r="G897">
        <v>21</v>
      </c>
      <c r="H897">
        <v>1</v>
      </c>
      <c r="I897" t="s">
        <v>538</v>
      </c>
      <c r="J897">
        <v>5</v>
      </c>
      <c r="K897">
        <v>259530</v>
      </c>
      <c r="L897">
        <v>2647638</v>
      </c>
      <c r="M897">
        <v>10</v>
      </c>
      <c r="N897">
        <v>28</v>
      </c>
      <c r="O897">
        <v>0</v>
      </c>
      <c r="R897" t="s">
        <v>52</v>
      </c>
      <c r="T897" t="s">
        <v>1861</v>
      </c>
    </row>
    <row r="898" spans="1:20" x14ac:dyDescent="0.3">
      <c r="A898" t="s">
        <v>499</v>
      </c>
      <c r="B898" t="s">
        <v>527</v>
      </c>
      <c r="C898" t="s">
        <v>536</v>
      </c>
      <c r="D898" t="s">
        <v>537</v>
      </c>
      <c r="E898">
        <v>2019</v>
      </c>
      <c r="F898">
        <v>8</v>
      </c>
      <c r="G898">
        <v>21</v>
      </c>
      <c r="H898">
        <v>1</v>
      </c>
      <c r="I898" t="s">
        <v>538</v>
      </c>
      <c r="J898">
        <v>6</v>
      </c>
      <c r="K898">
        <v>259487</v>
      </c>
      <c r="L898">
        <v>2646943</v>
      </c>
      <c r="M898">
        <v>10</v>
      </c>
      <c r="N898">
        <v>50</v>
      </c>
      <c r="O898">
        <v>0</v>
      </c>
      <c r="R898" t="s">
        <v>52</v>
      </c>
      <c r="T898" t="s">
        <v>1861</v>
      </c>
    </row>
    <row r="899" spans="1:20" x14ac:dyDescent="0.3">
      <c r="A899" t="s">
        <v>499</v>
      </c>
      <c r="B899" t="s">
        <v>527</v>
      </c>
      <c r="C899" t="s">
        <v>539</v>
      </c>
      <c r="D899" t="s">
        <v>540</v>
      </c>
      <c r="E899">
        <v>2019</v>
      </c>
      <c r="F899">
        <v>6</v>
      </c>
      <c r="G899">
        <v>14</v>
      </c>
      <c r="H899">
        <v>1</v>
      </c>
      <c r="I899" t="s">
        <v>541</v>
      </c>
      <c r="J899">
        <v>1</v>
      </c>
      <c r="K899">
        <v>251655</v>
      </c>
      <c r="L899">
        <v>2645654</v>
      </c>
      <c r="M899">
        <v>8</v>
      </c>
      <c r="N899">
        <v>4</v>
      </c>
      <c r="O899">
        <v>0</v>
      </c>
      <c r="R899" t="s">
        <v>24</v>
      </c>
      <c r="T899" t="s">
        <v>1861</v>
      </c>
    </row>
    <row r="900" spans="1:20" x14ac:dyDescent="0.3">
      <c r="A900" t="s">
        <v>499</v>
      </c>
      <c r="B900" t="s">
        <v>527</v>
      </c>
      <c r="C900" t="s">
        <v>539</v>
      </c>
      <c r="D900" t="s">
        <v>540</v>
      </c>
      <c r="E900">
        <v>2019</v>
      </c>
      <c r="F900">
        <v>6</v>
      </c>
      <c r="G900">
        <v>14</v>
      </c>
      <c r="H900">
        <v>1</v>
      </c>
      <c r="I900" t="s">
        <v>541</v>
      </c>
      <c r="J900">
        <v>2</v>
      </c>
      <c r="K900">
        <v>251320</v>
      </c>
      <c r="L900">
        <v>2645372</v>
      </c>
      <c r="M900">
        <v>8</v>
      </c>
      <c r="N900">
        <v>14</v>
      </c>
      <c r="O900">
        <v>0</v>
      </c>
      <c r="R900" t="s">
        <v>24</v>
      </c>
      <c r="T900" t="s">
        <v>1861</v>
      </c>
    </row>
    <row r="901" spans="1:20" x14ac:dyDescent="0.3">
      <c r="A901" t="s">
        <v>499</v>
      </c>
      <c r="B901" t="s">
        <v>527</v>
      </c>
      <c r="C901" t="s">
        <v>539</v>
      </c>
      <c r="D901" t="s">
        <v>540</v>
      </c>
      <c r="E901">
        <v>2019</v>
      </c>
      <c r="F901">
        <v>6</v>
      </c>
      <c r="G901">
        <v>14</v>
      </c>
      <c r="H901">
        <v>1</v>
      </c>
      <c r="I901" t="s">
        <v>541</v>
      </c>
      <c r="J901">
        <v>3</v>
      </c>
      <c r="K901">
        <v>251568</v>
      </c>
      <c r="L901">
        <v>2644835</v>
      </c>
      <c r="M901">
        <v>8</v>
      </c>
      <c r="N901">
        <v>20</v>
      </c>
      <c r="O901">
        <v>0</v>
      </c>
      <c r="R901" t="s">
        <v>24</v>
      </c>
      <c r="T901" t="s">
        <v>1861</v>
      </c>
    </row>
    <row r="902" spans="1:20" x14ac:dyDescent="0.3">
      <c r="A902" t="s">
        <v>499</v>
      </c>
      <c r="B902" t="s">
        <v>527</v>
      </c>
      <c r="C902" t="s">
        <v>539</v>
      </c>
      <c r="D902" t="s">
        <v>540</v>
      </c>
      <c r="E902">
        <v>2019</v>
      </c>
      <c r="F902">
        <v>6</v>
      </c>
      <c r="G902">
        <v>14</v>
      </c>
      <c r="H902">
        <v>1</v>
      </c>
      <c r="I902" t="s">
        <v>541</v>
      </c>
      <c r="J902">
        <v>4</v>
      </c>
      <c r="K902">
        <v>251756</v>
      </c>
      <c r="L902">
        <v>2644014</v>
      </c>
      <c r="M902">
        <v>8</v>
      </c>
      <c r="N902">
        <v>32</v>
      </c>
      <c r="O902">
        <v>0</v>
      </c>
      <c r="R902" t="s">
        <v>30</v>
      </c>
      <c r="T902" t="s">
        <v>1861</v>
      </c>
    </row>
    <row r="903" spans="1:20" x14ac:dyDescent="0.3">
      <c r="A903" t="s">
        <v>499</v>
      </c>
      <c r="B903" t="s">
        <v>527</v>
      </c>
      <c r="C903" t="s">
        <v>539</v>
      </c>
      <c r="D903" t="s">
        <v>540</v>
      </c>
      <c r="E903">
        <v>2019</v>
      </c>
      <c r="F903">
        <v>6</v>
      </c>
      <c r="G903">
        <v>14</v>
      </c>
      <c r="H903">
        <v>1</v>
      </c>
      <c r="I903" t="s">
        <v>541</v>
      </c>
      <c r="J903">
        <v>5</v>
      </c>
      <c r="K903">
        <v>251821</v>
      </c>
      <c r="L903">
        <v>2643427</v>
      </c>
      <c r="M903">
        <v>8</v>
      </c>
      <c r="N903">
        <v>42</v>
      </c>
      <c r="O903">
        <v>0</v>
      </c>
      <c r="R903" t="s">
        <v>30</v>
      </c>
      <c r="T903" t="s">
        <v>1870</v>
      </c>
    </row>
    <row r="904" spans="1:20" x14ac:dyDescent="0.3">
      <c r="A904" t="s">
        <v>499</v>
      </c>
      <c r="B904" t="s">
        <v>527</v>
      </c>
      <c r="C904" t="s">
        <v>539</v>
      </c>
      <c r="D904" t="s">
        <v>540</v>
      </c>
      <c r="E904">
        <v>2019</v>
      </c>
      <c r="F904">
        <v>6</v>
      </c>
      <c r="G904">
        <v>14</v>
      </c>
      <c r="H904">
        <v>1</v>
      </c>
      <c r="I904" t="s">
        <v>541</v>
      </c>
      <c r="J904">
        <v>6</v>
      </c>
      <c r="K904">
        <v>250788</v>
      </c>
      <c r="L904">
        <v>2643824</v>
      </c>
      <c r="M904">
        <v>8</v>
      </c>
      <c r="N904">
        <v>50</v>
      </c>
      <c r="O904">
        <v>0</v>
      </c>
      <c r="R904" t="s">
        <v>52</v>
      </c>
      <c r="T904" t="s">
        <v>1870</v>
      </c>
    </row>
    <row r="905" spans="1:20" x14ac:dyDescent="0.3">
      <c r="A905" t="s">
        <v>499</v>
      </c>
      <c r="B905" t="s">
        <v>527</v>
      </c>
      <c r="C905" t="s">
        <v>542</v>
      </c>
      <c r="D905" t="s">
        <v>543</v>
      </c>
      <c r="E905">
        <v>2019</v>
      </c>
      <c r="F905">
        <v>8</v>
      </c>
      <c r="G905">
        <v>21</v>
      </c>
      <c r="H905">
        <v>1</v>
      </c>
      <c r="I905" t="s">
        <v>544</v>
      </c>
      <c r="J905">
        <v>1</v>
      </c>
      <c r="K905">
        <v>272487</v>
      </c>
      <c r="L905">
        <v>2660340</v>
      </c>
      <c r="M905">
        <v>9</v>
      </c>
      <c r="N905">
        <v>15</v>
      </c>
      <c r="O905">
        <v>0</v>
      </c>
      <c r="R905" t="s">
        <v>24</v>
      </c>
      <c r="T905" t="s">
        <v>1861</v>
      </c>
    </row>
    <row r="906" spans="1:20" x14ac:dyDescent="0.3">
      <c r="A906" t="s">
        <v>499</v>
      </c>
      <c r="B906" t="s">
        <v>527</v>
      </c>
      <c r="C906" t="s">
        <v>542</v>
      </c>
      <c r="D906" t="s">
        <v>543</v>
      </c>
      <c r="E906">
        <v>2019</v>
      </c>
      <c r="F906">
        <v>8</v>
      </c>
      <c r="G906">
        <v>21</v>
      </c>
      <c r="H906">
        <v>1</v>
      </c>
      <c r="I906" t="s">
        <v>544</v>
      </c>
      <c r="J906">
        <v>2</v>
      </c>
      <c r="K906">
        <v>272638</v>
      </c>
      <c r="L906">
        <v>2660243</v>
      </c>
      <c r="M906">
        <v>9</v>
      </c>
      <c r="N906">
        <v>32</v>
      </c>
      <c r="O906">
        <v>0</v>
      </c>
      <c r="R906" t="s">
        <v>24</v>
      </c>
      <c r="T906" t="s">
        <v>1861</v>
      </c>
    </row>
    <row r="907" spans="1:20" x14ac:dyDescent="0.3">
      <c r="A907" t="s">
        <v>499</v>
      </c>
      <c r="B907" t="s">
        <v>527</v>
      </c>
      <c r="C907" t="s">
        <v>542</v>
      </c>
      <c r="D907" t="s">
        <v>543</v>
      </c>
      <c r="E907">
        <v>2019</v>
      </c>
      <c r="F907">
        <v>8</v>
      </c>
      <c r="G907">
        <v>21</v>
      </c>
      <c r="H907">
        <v>1</v>
      </c>
      <c r="I907" t="s">
        <v>544</v>
      </c>
      <c r="J907">
        <v>3</v>
      </c>
      <c r="K907">
        <v>272764</v>
      </c>
      <c r="L907">
        <v>2660126</v>
      </c>
      <c r="M907">
        <v>9</v>
      </c>
      <c r="N907">
        <v>48</v>
      </c>
      <c r="O907">
        <v>0</v>
      </c>
      <c r="R907" t="s">
        <v>24</v>
      </c>
      <c r="T907" t="s">
        <v>1861</v>
      </c>
    </row>
    <row r="908" spans="1:20" x14ac:dyDescent="0.3">
      <c r="A908" t="s">
        <v>499</v>
      </c>
      <c r="B908" t="s">
        <v>527</v>
      </c>
      <c r="C908" t="s">
        <v>542</v>
      </c>
      <c r="D908" t="s">
        <v>543</v>
      </c>
      <c r="E908">
        <v>2019</v>
      </c>
      <c r="F908">
        <v>8</v>
      </c>
      <c r="G908">
        <v>21</v>
      </c>
      <c r="H908">
        <v>1</v>
      </c>
      <c r="I908" t="s">
        <v>544</v>
      </c>
      <c r="J908">
        <v>4</v>
      </c>
      <c r="K908">
        <v>272896</v>
      </c>
      <c r="L908">
        <v>2659995</v>
      </c>
      <c r="M908">
        <v>10</v>
      </c>
      <c r="N908">
        <v>15</v>
      </c>
      <c r="O908">
        <v>0</v>
      </c>
      <c r="R908" t="s">
        <v>24</v>
      </c>
      <c r="T908" t="s">
        <v>1861</v>
      </c>
    </row>
    <row r="909" spans="1:20" x14ac:dyDescent="0.3">
      <c r="A909" t="s">
        <v>499</v>
      </c>
      <c r="B909" t="s">
        <v>527</v>
      </c>
      <c r="C909" t="s">
        <v>542</v>
      </c>
      <c r="D909" t="s">
        <v>543</v>
      </c>
      <c r="E909">
        <v>2019</v>
      </c>
      <c r="F909">
        <v>8</v>
      </c>
      <c r="G909">
        <v>21</v>
      </c>
      <c r="H909">
        <v>1</v>
      </c>
      <c r="I909" t="s">
        <v>544</v>
      </c>
      <c r="J909">
        <v>5</v>
      </c>
      <c r="K909">
        <v>272953</v>
      </c>
      <c r="L909">
        <v>2660035</v>
      </c>
      <c r="M909">
        <v>10</v>
      </c>
      <c r="N909">
        <v>34</v>
      </c>
      <c r="O909">
        <v>0</v>
      </c>
      <c r="R909" t="s">
        <v>52</v>
      </c>
      <c r="T909" t="s">
        <v>1863</v>
      </c>
    </row>
    <row r="910" spans="1:20" x14ac:dyDescent="0.3">
      <c r="A910" t="s">
        <v>499</v>
      </c>
      <c r="B910" t="s">
        <v>527</v>
      </c>
      <c r="C910" t="s">
        <v>542</v>
      </c>
      <c r="D910" t="s">
        <v>543</v>
      </c>
      <c r="E910">
        <v>2019</v>
      </c>
      <c r="F910">
        <v>8</v>
      </c>
      <c r="G910">
        <v>21</v>
      </c>
      <c r="H910">
        <v>1</v>
      </c>
      <c r="I910" t="s">
        <v>544</v>
      </c>
      <c r="J910">
        <v>6</v>
      </c>
      <c r="K910">
        <v>272977</v>
      </c>
      <c r="L910">
        <v>2660237</v>
      </c>
      <c r="M910">
        <v>10</v>
      </c>
      <c r="N910">
        <v>52</v>
      </c>
      <c r="O910">
        <v>0</v>
      </c>
      <c r="R910" t="s">
        <v>24</v>
      </c>
      <c r="T910" t="s">
        <v>1861</v>
      </c>
    </row>
    <row r="911" spans="1:20" x14ac:dyDescent="0.3">
      <c r="A911" t="s">
        <v>499</v>
      </c>
      <c r="B911" t="s">
        <v>545</v>
      </c>
      <c r="C911" t="s">
        <v>546</v>
      </c>
      <c r="D911" t="s">
        <v>547</v>
      </c>
      <c r="E911">
        <v>2019</v>
      </c>
      <c r="F911">
        <v>6</v>
      </c>
      <c r="G911">
        <v>26</v>
      </c>
      <c r="H911">
        <v>1</v>
      </c>
      <c r="I911" t="s">
        <v>548</v>
      </c>
      <c r="J911">
        <v>1</v>
      </c>
      <c r="K911">
        <v>240653</v>
      </c>
      <c r="L911">
        <v>2670892</v>
      </c>
      <c r="M911">
        <v>8</v>
      </c>
      <c r="N911">
        <v>20</v>
      </c>
      <c r="O911">
        <v>0</v>
      </c>
      <c r="R911" t="s">
        <v>24</v>
      </c>
      <c r="T911" t="s">
        <v>1863</v>
      </c>
    </row>
    <row r="912" spans="1:20" x14ac:dyDescent="0.3">
      <c r="A912" t="s">
        <v>499</v>
      </c>
      <c r="B912" t="s">
        <v>545</v>
      </c>
      <c r="C912" t="s">
        <v>546</v>
      </c>
      <c r="D912" t="s">
        <v>547</v>
      </c>
      <c r="E912">
        <v>2019</v>
      </c>
      <c r="F912">
        <v>6</v>
      </c>
      <c r="G912">
        <v>26</v>
      </c>
      <c r="H912">
        <v>1</v>
      </c>
      <c r="I912" t="s">
        <v>548</v>
      </c>
      <c r="J912">
        <v>2</v>
      </c>
      <c r="K912">
        <v>240706</v>
      </c>
      <c r="L912">
        <v>2671083</v>
      </c>
      <c r="M912">
        <v>8</v>
      </c>
      <c r="N912">
        <v>28</v>
      </c>
      <c r="O912">
        <v>0</v>
      </c>
      <c r="R912" t="s">
        <v>24</v>
      </c>
      <c r="T912" t="s">
        <v>1863</v>
      </c>
    </row>
    <row r="913" spans="1:20" x14ac:dyDescent="0.3">
      <c r="A913" t="s">
        <v>499</v>
      </c>
      <c r="B913" t="s">
        <v>545</v>
      </c>
      <c r="C913" t="s">
        <v>546</v>
      </c>
      <c r="D913" t="s">
        <v>547</v>
      </c>
      <c r="E913">
        <v>2019</v>
      </c>
      <c r="F913">
        <v>6</v>
      </c>
      <c r="G913">
        <v>26</v>
      </c>
      <c r="H913">
        <v>1</v>
      </c>
      <c r="I913" t="s">
        <v>548</v>
      </c>
      <c r="J913">
        <v>3</v>
      </c>
      <c r="K913">
        <v>240669</v>
      </c>
      <c r="L913">
        <v>2671314</v>
      </c>
      <c r="M913">
        <v>8</v>
      </c>
      <c r="N913">
        <v>39</v>
      </c>
      <c r="O913">
        <v>0</v>
      </c>
      <c r="R913" t="s">
        <v>24</v>
      </c>
      <c r="T913" t="s">
        <v>1863</v>
      </c>
    </row>
    <row r="914" spans="1:20" x14ac:dyDescent="0.3">
      <c r="A914" t="s">
        <v>499</v>
      </c>
      <c r="B914" t="s">
        <v>545</v>
      </c>
      <c r="C914" t="s">
        <v>546</v>
      </c>
      <c r="D914" t="s">
        <v>547</v>
      </c>
      <c r="E914">
        <v>2019</v>
      </c>
      <c r="F914">
        <v>6</v>
      </c>
      <c r="G914">
        <v>26</v>
      </c>
      <c r="H914">
        <v>1</v>
      </c>
      <c r="I914" t="s">
        <v>548</v>
      </c>
      <c r="J914">
        <v>4</v>
      </c>
      <c r="K914">
        <v>240630</v>
      </c>
      <c r="L914">
        <v>2671510</v>
      </c>
      <c r="M914">
        <v>8</v>
      </c>
      <c r="N914">
        <v>50</v>
      </c>
      <c r="O914">
        <v>0</v>
      </c>
      <c r="R914" t="s">
        <v>24</v>
      </c>
      <c r="T914" t="s">
        <v>1861</v>
      </c>
    </row>
    <row r="915" spans="1:20" x14ac:dyDescent="0.3">
      <c r="A915" t="s">
        <v>499</v>
      </c>
      <c r="B915" t="s">
        <v>545</v>
      </c>
      <c r="C915" t="s">
        <v>546</v>
      </c>
      <c r="D915" t="s">
        <v>547</v>
      </c>
      <c r="E915">
        <v>2019</v>
      </c>
      <c r="F915">
        <v>6</v>
      </c>
      <c r="G915">
        <v>26</v>
      </c>
      <c r="H915">
        <v>1</v>
      </c>
      <c r="I915" t="s">
        <v>548</v>
      </c>
      <c r="J915">
        <v>5</v>
      </c>
      <c r="K915">
        <v>240444</v>
      </c>
      <c r="L915">
        <v>2671546</v>
      </c>
      <c r="M915">
        <v>9</v>
      </c>
      <c r="N915">
        <v>5</v>
      </c>
      <c r="O915">
        <v>1</v>
      </c>
      <c r="P915" t="s">
        <v>96</v>
      </c>
      <c r="Q915" t="s">
        <v>97</v>
      </c>
      <c r="R915" t="s">
        <v>24</v>
      </c>
      <c r="S915" t="s">
        <v>549</v>
      </c>
      <c r="T915" t="s">
        <v>1861</v>
      </c>
    </row>
    <row r="916" spans="1:20" x14ac:dyDescent="0.3">
      <c r="A916" t="s">
        <v>499</v>
      </c>
      <c r="B916" t="s">
        <v>545</v>
      </c>
      <c r="C916" t="s">
        <v>546</v>
      </c>
      <c r="D916" t="s">
        <v>547</v>
      </c>
      <c r="E916">
        <v>2019</v>
      </c>
      <c r="F916">
        <v>6</v>
      </c>
      <c r="G916">
        <v>26</v>
      </c>
      <c r="H916">
        <v>1</v>
      </c>
      <c r="I916" t="s">
        <v>548</v>
      </c>
      <c r="J916">
        <v>6</v>
      </c>
      <c r="K916">
        <v>240321</v>
      </c>
      <c r="L916">
        <v>2671402</v>
      </c>
      <c r="M916">
        <v>9</v>
      </c>
      <c r="N916">
        <v>15</v>
      </c>
      <c r="O916">
        <v>0</v>
      </c>
      <c r="R916" t="s">
        <v>24</v>
      </c>
      <c r="T916" t="s">
        <v>1861</v>
      </c>
    </row>
    <row r="917" spans="1:20" x14ac:dyDescent="0.3">
      <c r="A917" t="s">
        <v>499</v>
      </c>
      <c r="B917" t="s">
        <v>545</v>
      </c>
      <c r="C917" t="s">
        <v>550</v>
      </c>
      <c r="D917" t="s">
        <v>551</v>
      </c>
      <c r="E917">
        <v>2019</v>
      </c>
      <c r="F917">
        <v>7</v>
      </c>
      <c r="G917">
        <v>20</v>
      </c>
      <c r="H917">
        <v>1</v>
      </c>
      <c r="I917" t="s">
        <v>552</v>
      </c>
      <c r="J917">
        <v>1</v>
      </c>
      <c r="K917">
        <v>253285</v>
      </c>
      <c r="L917">
        <v>2664609</v>
      </c>
      <c r="M917">
        <v>8</v>
      </c>
      <c r="N917">
        <v>33</v>
      </c>
      <c r="O917">
        <v>0</v>
      </c>
      <c r="R917" t="s">
        <v>30</v>
      </c>
      <c r="T917" t="s">
        <v>1870</v>
      </c>
    </row>
    <row r="918" spans="1:20" x14ac:dyDescent="0.3">
      <c r="A918" t="s">
        <v>499</v>
      </c>
      <c r="B918" t="s">
        <v>545</v>
      </c>
      <c r="C918" t="s">
        <v>550</v>
      </c>
      <c r="D918" t="s">
        <v>551</v>
      </c>
      <c r="E918">
        <v>2019</v>
      </c>
      <c r="F918">
        <v>7</v>
      </c>
      <c r="G918">
        <v>20</v>
      </c>
      <c r="H918">
        <v>1</v>
      </c>
      <c r="I918" t="s">
        <v>552</v>
      </c>
      <c r="J918">
        <v>2</v>
      </c>
      <c r="K918">
        <v>253143</v>
      </c>
      <c r="L918">
        <v>2665363</v>
      </c>
      <c r="M918">
        <v>10</v>
      </c>
      <c r="N918">
        <v>18</v>
      </c>
      <c r="O918">
        <v>0</v>
      </c>
      <c r="R918" t="s">
        <v>24</v>
      </c>
      <c r="T918" t="s">
        <v>1870</v>
      </c>
    </row>
    <row r="919" spans="1:20" x14ac:dyDescent="0.3">
      <c r="A919" t="s">
        <v>499</v>
      </c>
      <c r="B919" t="s">
        <v>545</v>
      </c>
      <c r="C919" t="s">
        <v>550</v>
      </c>
      <c r="D919" t="s">
        <v>551</v>
      </c>
      <c r="E919">
        <v>2019</v>
      </c>
      <c r="F919">
        <v>7</v>
      </c>
      <c r="G919">
        <v>20</v>
      </c>
      <c r="H919">
        <v>1</v>
      </c>
      <c r="I919" t="s">
        <v>552</v>
      </c>
      <c r="J919">
        <v>3</v>
      </c>
      <c r="K919">
        <v>253429</v>
      </c>
      <c r="L919">
        <v>2663495</v>
      </c>
      <c r="M919">
        <v>5</v>
      </c>
      <c r="N919">
        <v>58</v>
      </c>
      <c r="O919">
        <v>0</v>
      </c>
      <c r="R919" t="s">
        <v>24</v>
      </c>
      <c r="T919" t="s">
        <v>1861</v>
      </c>
    </row>
    <row r="920" spans="1:20" x14ac:dyDescent="0.3">
      <c r="A920" t="s">
        <v>499</v>
      </c>
      <c r="B920" t="s">
        <v>545</v>
      </c>
      <c r="C920" t="s">
        <v>550</v>
      </c>
      <c r="D920" t="s">
        <v>551</v>
      </c>
      <c r="E920">
        <v>2019</v>
      </c>
      <c r="F920">
        <v>7</v>
      </c>
      <c r="G920">
        <v>20</v>
      </c>
      <c r="H920">
        <v>1</v>
      </c>
      <c r="I920" t="s">
        <v>552</v>
      </c>
      <c r="J920">
        <v>4</v>
      </c>
      <c r="K920">
        <v>253747</v>
      </c>
      <c r="L920">
        <v>2663232</v>
      </c>
      <c r="M920">
        <v>9</v>
      </c>
      <c r="N920">
        <v>4</v>
      </c>
      <c r="O920">
        <v>0</v>
      </c>
      <c r="R920" t="s">
        <v>24</v>
      </c>
      <c r="T920" t="s">
        <v>1861</v>
      </c>
    </row>
    <row r="921" spans="1:20" x14ac:dyDescent="0.3">
      <c r="A921" t="s">
        <v>499</v>
      </c>
      <c r="B921" t="s">
        <v>545</v>
      </c>
      <c r="C921" t="s">
        <v>550</v>
      </c>
      <c r="D921" t="s">
        <v>551</v>
      </c>
      <c r="E921">
        <v>2019</v>
      </c>
      <c r="F921">
        <v>7</v>
      </c>
      <c r="G921">
        <v>20</v>
      </c>
      <c r="H921">
        <v>1</v>
      </c>
      <c r="I921" t="s">
        <v>552</v>
      </c>
      <c r="J921">
        <v>5</v>
      </c>
      <c r="K921">
        <v>253698</v>
      </c>
      <c r="L921">
        <v>2664997</v>
      </c>
      <c r="M921">
        <v>9</v>
      </c>
      <c r="N921">
        <v>51</v>
      </c>
      <c r="O921">
        <v>0</v>
      </c>
      <c r="R921" t="s">
        <v>24</v>
      </c>
      <c r="T921" t="s">
        <v>1861</v>
      </c>
    </row>
    <row r="922" spans="1:20" x14ac:dyDescent="0.3">
      <c r="A922" t="s">
        <v>499</v>
      </c>
      <c r="B922" t="s">
        <v>545</v>
      </c>
      <c r="C922" t="s">
        <v>550</v>
      </c>
      <c r="D922" t="s">
        <v>551</v>
      </c>
      <c r="E922">
        <v>2019</v>
      </c>
      <c r="F922">
        <v>7</v>
      </c>
      <c r="G922">
        <v>20</v>
      </c>
      <c r="H922">
        <v>1</v>
      </c>
      <c r="I922" t="s">
        <v>552</v>
      </c>
      <c r="J922">
        <v>6</v>
      </c>
      <c r="K922">
        <v>253708</v>
      </c>
      <c r="L922">
        <v>2664187</v>
      </c>
      <c r="M922">
        <v>10</v>
      </c>
      <c r="N922">
        <v>3</v>
      </c>
      <c r="O922">
        <v>0</v>
      </c>
      <c r="R922" t="s">
        <v>24</v>
      </c>
      <c r="T922" t="s">
        <v>1861</v>
      </c>
    </row>
    <row r="923" spans="1:20" x14ac:dyDescent="0.3">
      <c r="A923" t="s">
        <v>499</v>
      </c>
      <c r="B923" t="s">
        <v>545</v>
      </c>
      <c r="C923" t="s">
        <v>553</v>
      </c>
      <c r="D923" t="s">
        <v>554</v>
      </c>
      <c r="E923">
        <v>2019</v>
      </c>
      <c r="F923">
        <v>5</v>
      </c>
      <c r="G923">
        <v>29</v>
      </c>
      <c r="H923">
        <v>1</v>
      </c>
      <c r="I923" t="s">
        <v>555</v>
      </c>
      <c r="J923">
        <v>1</v>
      </c>
      <c r="K923">
        <v>232925</v>
      </c>
      <c r="L923">
        <v>2658528</v>
      </c>
      <c r="M923">
        <v>8</v>
      </c>
      <c r="N923">
        <v>30</v>
      </c>
      <c r="O923">
        <v>0</v>
      </c>
      <c r="R923" t="s">
        <v>24</v>
      </c>
      <c r="T923" t="s">
        <v>1861</v>
      </c>
    </row>
    <row r="924" spans="1:20" x14ac:dyDescent="0.3">
      <c r="A924" t="s">
        <v>499</v>
      </c>
      <c r="B924" t="s">
        <v>545</v>
      </c>
      <c r="C924" t="s">
        <v>553</v>
      </c>
      <c r="D924" t="s">
        <v>554</v>
      </c>
      <c r="E924">
        <v>2019</v>
      </c>
      <c r="F924">
        <v>5</v>
      </c>
      <c r="G924">
        <v>29</v>
      </c>
      <c r="H924">
        <v>1</v>
      </c>
      <c r="I924" t="s">
        <v>555</v>
      </c>
      <c r="J924">
        <v>2</v>
      </c>
      <c r="K924">
        <v>232731</v>
      </c>
      <c r="L924">
        <v>2658534</v>
      </c>
      <c r="M924">
        <v>8</v>
      </c>
      <c r="N924">
        <v>37</v>
      </c>
      <c r="O924">
        <v>0</v>
      </c>
      <c r="R924" t="s">
        <v>24</v>
      </c>
      <c r="T924" t="s">
        <v>1861</v>
      </c>
    </row>
    <row r="925" spans="1:20" x14ac:dyDescent="0.3">
      <c r="A925" t="s">
        <v>499</v>
      </c>
      <c r="B925" t="s">
        <v>545</v>
      </c>
      <c r="C925" t="s">
        <v>553</v>
      </c>
      <c r="D925" t="s">
        <v>554</v>
      </c>
      <c r="E925">
        <v>2019</v>
      </c>
      <c r="F925">
        <v>5</v>
      </c>
      <c r="G925">
        <v>29</v>
      </c>
      <c r="H925">
        <v>1</v>
      </c>
      <c r="I925" t="s">
        <v>555</v>
      </c>
      <c r="J925">
        <v>3</v>
      </c>
      <c r="K925">
        <v>232519</v>
      </c>
      <c r="L925">
        <v>2658514</v>
      </c>
      <c r="M925">
        <v>8</v>
      </c>
      <c r="N925">
        <v>45</v>
      </c>
      <c r="O925">
        <v>0</v>
      </c>
      <c r="R925" t="s">
        <v>24</v>
      </c>
      <c r="T925" t="s">
        <v>1864</v>
      </c>
    </row>
    <row r="926" spans="1:20" x14ac:dyDescent="0.3">
      <c r="A926" t="s">
        <v>499</v>
      </c>
      <c r="B926" t="s">
        <v>545</v>
      </c>
      <c r="C926" t="s">
        <v>553</v>
      </c>
      <c r="D926" t="s">
        <v>554</v>
      </c>
      <c r="E926">
        <v>2019</v>
      </c>
      <c r="F926">
        <v>5</v>
      </c>
      <c r="G926">
        <v>29</v>
      </c>
      <c r="H926">
        <v>1</v>
      </c>
      <c r="I926" t="s">
        <v>555</v>
      </c>
      <c r="J926">
        <v>4</v>
      </c>
      <c r="K926">
        <v>232481</v>
      </c>
      <c r="L926">
        <v>2658713</v>
      </c>
      <c r="M926">
        <v>8</v>
      </c>
      <c r="N926">
        <v>53</v>
      </c>
      <c r="O926">
        <v>0</v>
      </c>
      <c r="R926" t="s">
        <v>144</v>
      </c>
      <c r="T926" t="s">
        <v>1886</v>
      </c>
    </row>
    <row r="927" spans="1:20" x14ac:dyDescent="0.3">
      <c r="A927" t="s">
        <v>499</v>
      </c>
      <c r="B927" t="s">
        <v>545</v>
      </c>
      <c r="C927" t="s">
        <v>553</v>
      </c>
      <c r="D927" t="s">
        <v>554</v>
      </c>
      <c r="E927">
        <v>2019</v>
      </c>
      <c r="F927">
        <v>5</v>
      </c>
      <c r="G927">
        <v>29</v>
      </c>
      <c r="H927">
        <v>1</v>
      </c>
      <c r="I927" t="s">
        <v>555</v>
      </c>
      <c r="J927">
        <v>5</v>
      </c>
      <c r="K927">
        <v>232453</v>
      </c>
      <c r="L927">
        <v>2658912</v>
      </c>
      <c r="M927">
        <v>8</v>
      </c>
      <c r="N927">
        <v>57</v>
      </c>
      <c r="O927">
        <v>0</v>
      </c>
      <c r="R927" t="s">
        <v>24</v>
      </c>
      <c r="T927" t="s">
        <v>1886</v>
      </c>
    </row>
    <row r="928" spans="1:20" x14ac:dyDescent="0.3">
      <c r="A928" t="s">
        <v>499</v>
      </c>
      <c r="B928" t="s">
        <v>545</v>
      </c>
      <c r="C928" t="s">
        <v>553</v>
      </c>
      <c r="D928" t="s">
        <v>554</v>
      </c>
      <c r="E928">
        <v>2019</v>
      </c>
      <c r="F928">
        <v>5</v>
      </c>
      <c r="G928">
        <v>29</v>
      </c>
      <c r="H928">
        <v>1</v>
      </c>
      <c r="I928" t="s">
        <v>555</v>
      </c>
      <c r="J928">
        <v>6</v>
      </c>
      <c r="K928">
        <v>232246</v>
      </c>
      <c r="L928">
        <v>2658936</v>
      </c>
      <c r="M928">
        <v>9</v>
      </c>
      <c r="N928">
        <v>9</v>
      </c>
      <c r="O928">
        <v>0</v>
      </c>
      <c r="R928" t="s">
        <v>24</v>
      </c>
      <c r="T928" t="s">
        <v>1863</v>
      </c>
    </row>
    <row r="929" spans="1:20" x14ac:dyDescent="0.3">
      <c r="A929" t="s">
        <v>499</v>
      </c>
      <c r="B929" t="s">
        <v>545</v>
      </c>
      <c r="C929" t="s">
        <v>556</v>
      </c>
      <c r="D929" t="s">
        <v>557</v>
      </c>
      <c r="E929">
        <v>2019</v>
      </c>
      <c r="F929">
        <v>6</v>
      </c>
      <c r="G929">
        <v>3</v>
      </c>
      <c r="H929">
        <v>1</v>
      </c>
      <c r="I929" t="s">
        <v>558</v>
      </c>
      <c r="J929">
        <v>1</v>
      </c>
      <c r="K929">
        <v>231167</v>
      </c>
      <c r="L929">
        <v>2668462</v>
      </c>
      <c r="M929">
        <v>8</v>
      </c>
      <c r="N929">
        <v>42</v>
      </c>
      <c r="O929">
        <v>0</v>
      </c>
      <c r="R929" t="s">
        <v>30</v>
      </c>
      <c r="T929" t="s">
        <v>1861</v>
      </c>
    </row>
    <row r="930" spans="1:20" x14ac:dyDescent="0.3">
      <c r="A930" t="s">
        <v>499</v>
      </c>
      <c r="B930" t="s">
        <v>545</v>
      </c>
      <c r="C930" t="s">
        <v>556</v>
      </c>
      <c r="D930" t="s">
        <v>557</v>
      </c>
      <c r="E930">
        <v>2019</v>
      </c>
      <c r="F930">
        <v>6</v>
      </c>
      <c r="G930">
        <v>3</v>
      </c>
      <c r="H930">
        <v>1</v>
      </c>
      <c r="I930" t="s">
        <v>558</v>
      </c>
      <c r="J930">
        <v>2</v>
      </c>
      <c r="K930">
        <v>231424</v>
      </c>
      <c r="L930">
        <v>2668509</v>
      </c>
      <c r="M930">
        <v>8</v>
      </c>
      <c r="N930">
        <v>50</v>
      </c>
      <c r="O930">
        <v>0</v>
      </c>
      <c r="R930" t="s">
        <v>30</v>
      </c>
      <c r="T930" t="s">
        <v>1861</v>
      </c>
    </row>
    <row r="931" spans="1:20" x14ac:dyDescent="0.3">
      <c r="A931" t="s">
        <v>499</v>
      </c>
      <c r="B931" t="s">
        <v>545</v>
      </c>
      <c r="C931" t="s">
        <v>556</v>
      </c>
      <c r="D931" t="s">
        <v>557</v>
      </c>
      <c r="E931">
        <v>2019</v>
      </c>
      <c r="F931">
        <v>6</v>
      </c>
      <c r="G931">
        <v>3</v>
      </c>
      <c r="H931">
        <v>1</v>
      </c>
      <c r="I931" t="s">
        <v>558</v>
      </c>
      <c r="J931">
        <v>3</v>
      </c>
      <c r="K931">
        <v>231609</v>
      </c>
      <c r="L931">
        <v>2668680</v>
      </c>
      <c r="M931">
        <v>9</v>
      </c>
      <c r="N931">
        <v>2</v>
      </c>
      <c r="O931">
        <v>2</v>
      </c>
      <c r="P931" t="s">
        <v>41</v>
      </c>
      <c r="Q931" t="s">
        <v>42</v>
      </c>
      <c r="R931" t="s">
        <v>30</v>
      </c>
      <c r="S931" t="s">
        <v>559</v>
      </c>
      <c r="T931" t="s">
        <v>1861</v>
      </c>
    </row>
    <row r="932" spans="1:20" x14ac:dyDescent="0.3">
      <c r="A932" t="s">
        <v>499</v>
      </c>
      <c r="B932" t="s">
        <v>545</v>
      </c>
      <c r="C932" t="s">
        <v>556</v>
      </c>
      <c r="D932" t="s">
        <v>557</v>
      </c>
      <c r="E932">
        <v>2019</v>
      </c>
      <c r="F932">
        <v>6</v>
      </c>
      <c r="G932">
        <v>3</v>
      </c>
      <c r="H932">
        <v>1</v>
      </c>
      <c r="I932" t="s">
        <v>558</v>
      </c>
      <c r="J932">
        <v>4</v>
      </c>
      <c r="K932">
        <v>231713</v>
      </c>
      <c r="L932">
        <v>2668891</v>
      </c>
      <c r="M932">
        <v>9</v>
      </c>
      <c r="N932">
        <v>10</v>
      </c>
      <c r="O932">
        <v>0</v>
      </c>
      <c r="R932" t="s">
        <v>30</v>
      </c>
      <c r="T932" t="s">
        <v>1861</v>
      </c>
    </row>
    <row r="933" spans="1:20" x14ac:dyDescent="0.3">
      <c r="A933" t="s">
        <v>499</v>
      </c>
      <c r="B933" t="s">
        <v>545</v>
      </c>
      <c r="C933" t="s">
        <v>556</v>
      </c>
      <c r="D933" t="s">
        <v>557</v>
      </c>
      <c r="E933">
        <v>2019</v>
      </c>
      <c r="F933">
        <v>6</v>
      </c>
      <c r="G933">
        <v>3</v>
      </c>
      <c r="H933">
        <v>1</v>
      </c>
      <c r="I933" t="s">
        <v>558</v>
      </c>
      <c r="J933">
        <v>5</v>
      </c>
      <c r="K933">
        <v>231054</v>
      </c>
      <c r="L933">
        <v>2668823</v>
      </c>
      <c r="M933">
        <v>9</v>
      </c>
      <c r="N933">
        <v>23</v>
      </c>
      <c r="O933">
        <v>0</v>
      </c>
      <c r="R933" t="s">
        <v>30</v>
      </c>
      <c r="T933" t="s">
        <v>1861</v>
      </c>
    </row>
    <row r="934" spans="1:20" x14ac:dyDescent="0.3">
      <c r="A934" t="s">
        <v>499</v>
      </c>
      <c r="B934" t="s">
        <v>545</v>
      </c>
      <c r="C934" t="s">
        <v>556</v>
      </c>
      <c r="D934" t="s">
        <v>557</v>
      </c>
      <c r="E934">
        <v>2019</v>
      </c>
      <c r="F934">
        <v>6</v>
      </c>
      <c r="G934">
        <v>3</v>
      </c>
      <c r="H934">
        <v>1</v>
      </c>
      <c r="I934" t="s">
        <v>558</v>
      </c>
      <c r="J934">
        <v>6</v>
      </c>
      <c r="K934">
        <v>230889</v>
      </c>
      <c r="L934">
        <v>2669011</v>
      </c>
      <c r="M934">
        <v>9</v>
      </c>
      <c r="N934">
        <v>29</v>
      </c>
      <c r="O934">
        <v>0</v>
      </c>
      <c r="R934" t="s">
        <v>30</v>
      </c>
      <c r="T934" t="s">
        <v>1863</v>
      </c>
    </row>
    <row r="935" spans="1:20" x14ac:dyDescent="0.3">
      <c r="A935" t="s">
        <v>499</v>
      </c>
      <c r="B935" t="s">
        <v>545</v>
      </c>
      <c r="C935" t="s">
        <v>560</v>
      </c>
      <c r="D935" t="s">
        <v>561</v>
      </c>
      <c r="E935">
        <v>2019</v>
      </c>
      <c r="F935">
        <v>5</v>
      </c>
      <c r="G935">
        <v>22</v>
      </c>
      <c r="H935">
        <v>1</v>
      </c>
      <c r="I935" t="s">
        <v>562</v>
      </c>
      <c r="J935">
        <v>1</v>
      </c>
      <c r="K935">
        <v>230228</v>
      </c>
      <c r="L935">
        <v>2660230</v>
      </c>
      <c r="M935">
        <v>8</v>
      </c>
      <c r="N935">
        <v>39</v>
      </c>
      <c r="O935">
        <v>0</v>
      </c>
      <c r="R935" t="s">
        <v>24</v>
      </c>
      <c r="T935" t="s">
        <v>1861</v>
      </c>
    </row>
    <row r="936" spans="1:20" x14ac:dyDescent="0.3">
      <c r="A936" t="s">
        <v>499</v>
      </c>
      <c r="B936" t="s">
        <v>545</v>
      </c>
      <c r="C936" t="s">
        <v>560</v>
      </c>
      <c r="D936" t="s">
        <v>561</v>
      </c>
      <c r="E936">
        <v>2019</v>
      </c>
      <c r="F936">
        <v>5</v>
      </c>
      <c r="G936">
        <v>22</v>
      </c>
      <c r="H936">
        <v>1</v>
      </c>
      <c r="I936" t="s">
        <v>562</v>
      </c>
      <c r="J936">
        <v>2</v>
      </c>
      <c r="K936">
        <v>230287</v>
      </c>
      <c r="L936">
        <v>2660473</v>
      </c>
      <c r="M936">
        <v>8</v>
      </c>
      <c r="N936">
        <v>50</v>
      </c>
      <c r="O936">
        <v>0</v>
      </c>
      <c r="R936" t="s">
        <v>30</v>
      </c>
      <c r="T936" t="s">
        <v>1863</v>
      </c>
    </row>
    <row r="937" spans="1:20" x14ac:dyDescent="0.3">
      <c r="A937" t="s">
        <v>499</v>
      </c>
      <c r="B937" t="s">
        <v>545</v>
      </c>
      <c r="C937" t="s">
        <v>560</v>
      </c>
      <c r="D937" t="s">
        <v>561</v>
      </c>
      <c r="E937">
        <v>2019</v>
      </c>
      <c r="F937">
        <v>5</v>
      </c>
      <c r="G937">
        <v>22</v>
      </c>
      <c r="H937">
        <v>1</v>
      </c>
      <c r="I937" t="s">
        <v>562</v>
      </c>
      <c r="J937">
        <v>3</v>
      </c>
      <c r="K937">
        <v>230072</v>
      </c>
      <c r="L937">
        <v>2660347</v>
      </c>
      <c r="M937">
        <v>8</v>
      </c>
      <c r="N937">
        <v>59</v>
      </c>
      <c r="O937">
        <v>0</v>
      </c>
      <c r="R937" t="s">
        <v>30</v>
      </c>
      <c r="T937" t="s">
        <v>1861</v>
      </c>
    </row>
    <row r="938" spans="1:20" x14ac:dyDescent="0.3">
      <c r="A938" t="s">
        <v>499</v>
      </c>
      <c r="B938" t="s">
        <v>545</v>
      </c>
      <c r="C938" t="s">
        <v>560</v>
      </c>
      <c r="D938" t="s">
        <v>561</v>
      </c>
      <c r="E938">
        <v>2019</v>
      </c>
      <c r="F938">
        <v>5</v>
      </c>
      <c r="G938">
        <v>22</v>
      </c>
      <c r="H938">
        <v>1</v>
      </c>
      <c r="I938" t="s">
        <v>562</v>
      </c>
      <c r="J938">
        <v>4</v>
      </c>
      <c r="K938">
        <v>229879</v>
      </c>
      <c r="L938">
        <v>2660276</v>
      </c>
      <c r="M938">
        <v>9</v>
      </c>
      <c r="N938">
        <v>9</v>
      </c>
      <c r="O938">
        <v>0</v>
      </c>
      <c r="R938" t="s">
        <v>24</v>
      </c>
      <c r="T938" t="s">
        <v>1863</v>
      </c>
    </row>
    <row r="939" spans="1:20" x14ac:dyDescent="0.3">
      <c r="A939" t="s">
        <v>499</v>
      </c>
      <c r="B939" t="s">
        <v>545</v>
      </c>
      <c r="C939" t="s">
        <v>560</v>
      </c>
      <c r="D939" t="s">
        <v>561</v>
      </c>
      <c r="E939">
        <v>2019</v>
      </c>
      <c r="F939">
        <v>5</v>
      </c>
      <c r="G939">
        <v>22</v>
      </c>
      <c r="H939">
        <v>1</v>
      </c>
      <c r="I939" t="s">
        <v>562</v>
      </c>
      <c r="J939">
        <v>5</v>
      </c>
      <c r="K939">
        <v>229672</v>
      </c>
      <c r="L939">
        <v>2660205</v>
      </c>
      <c r="M939">
        <v>9</v>
      </c>
      <c r="N939">
        <v>16</v>
      </c>
      <c r="O939">
        <v>0</v>
      </c>
      <c r="R939" t="s">
        <v>29</v>
      </c>
      <c r="T939" t="s">
        <v>1863</v>
      </c>
    </row>
    <row r="940" spans="1:20" x14ac:dyDescent="0.3">
      <c r="A940" t="s">
        <v>499</v>
      </c>
      <c r="B940" t="s">
        <v>545</v>
      </c>
      <c r="C940" t="s">
        <v>560</v>
      </c>
      <c r="D940" t="s">
        <v>561</v>
      </c>
      <c r="E940">
        <v>2019</v>
      </c>
      <c r="F940">
        <v>5</v>
      </c>
      <c r="G940">
        <v>22</v>
      </c>
      <c r="H940">
        <v>1</v>
      </c>
      <c r="I940" t="s">
        <v>562</v>
      </c>
      <c r="J940">
        <v>6</v>
      </c>
      <c r="K940">
        <v>229543</v>
      </c>
      <c r="L940">
        <v>2660097</v>
      </c>
      <c r="M940">
        <v>9</v>
      </c>
      <c r="N940">
        <v>26</v>
      </c>
      <c r="O940">
        <v>0</v>
      </c>
      <c r="R940" t="s">
        <v>24</v>
      </c>
      <c r="T940" t="s">
        <v>1861</v>
      </c>
    </row>
    <row r="941" spans="1:20" x14ac:dyDescent="0.3">
      <c r="A941" t="s">
        <v>499</v>
      </c>
      <c r="B941" t="s">
        <v>545</v>
      </c>
      <c r="C941" t="s">
        <v>563</v>
      </c>
      <c r="D941" t="s">
        <v>564</v>
      </c>
      <c r="E941">
        <v>2019</v>
      </c>
      <c r="F941">
        <v>7</v>
      </c>
      <c r="G941">
        <v>19</v>
      </c>
      <c r="H941">
        <v>1</v>
      </c>
      <c r="I941" t="s">
        <v>565</v>
      </c>
      <c r="J941">
        <v>1</v>
      </c>
      <c r="K941">
        <v>226945</v>
      </c>
      <c r="L941">
        <v>2654901</v>
      </c>
      <c r="M941">
        <v>9</v>
      </c>
      <c r="N941">
        <v>15</v>
      </c>
      <c r="O941">
        <v>0</v>
      </c>
      <c r="R941" t="s">
        <v>24</v>
      </c>
      <c r="T941" t="s">
        <v>1861</v>
      </c>
    </row>
    <row r="942" spans="1:20" x14ac:dyDescent="0.3">
      <c r="A942" t="s">
        <v>499</v>
      </c>
      <c r="B942" t="s">
        <v>545</v>
      </c>
      <c r="C942" t="s">
        <v>563</v>
      </c>
      <c r="D942" t="s">
        <v>564</v>
      </c>
      <c r="E942">
        <v>2019</v>
      </c>
      <c r="F942">
        <v>7</v>
      </c>
      <c r="G942">
        <v>19</v>
      </c>
      <c r="H942">
        <v>1</v>
      </c>
      <c r="I942" t="s">
        <v>565</v>
      </c>
      <c r="J942">
        <v>2</v>
      </c>
      <c r="K942">
        <v>226987</v>
      </c>
      <c r="L942">
        <v>2654406</v>
      </c>
      <c r="M942">
        <v>9</v>
      </c>
      <c r="N942">
        <v>30</v>
      </c>
      <c r="O942">
        <v>0</v>
      </c>
      <c r="R942" t="s">
        <v>30</v>
      </c>
      <c r="T942" t="s">
        <v>1864</v>
      </c>
    </row>
    <row r="943" spans="1:20" x14ac:dyDescent="0.3">
      <c r="A943" t="s">
        <v>499</v>
      </c>
      <c r="B943" t="s">
        <v>545</v>
      </c>
      <c r="C943" t="s">
        <v>563</v>
      </c>
      <c r="D943" t="s">
        <v>564</v>
      </c>
      <c r="E943">
        <v>2019</v>
      </c>
      <c r="F943">
        <v>7</v>
      </c>
      <c r="G943">
        <v>19</v>
      </c>
      <c r="H943">
        <v>1</v>
      </c>
      <c r="I943" t="s">
        <v>565</v>
      </c>
      <c r="J943">
        <v>3</v>
      </c>
      <c r="K943">
        <v>227428</v>
      </c>
      <c r="L943">
        <v>2654219</v>
      </c>
      <c r="M943">
        <v>9</v>
      </c>
      <c r="N943">
        <v>45</v>
      </c>
      <c r="O943">
        <v>0</v>
      </c>
      <c r="R943" t="s">
        <v>144</v>
      </c>
      <c r="T943" t="s">
        <v>1863</v>
      </c>
    </row>
    <row r="944" spans="1:20" x14ac:dyDescent="0.3">
      <c r="A944" t="s">
        <v>499</v>
      </c>
      <c r="B944" t="s">
        <v>545</v>
      </c>
      <c r="C944" t="s">
        <v>563</v>
      </c>
      <c r="D944" t="s">
        <v>564</v>
      </c>
      <c r="E944">
        <v>2019</v>
      </c>
      <c r="F944">
        <v>7</v>
      </c>
      <c r="G944">
        <v>19</v>
      </c>
      <c r="H944">
        <v>1</v>
      </c>
      <c r="I944" t="s">
        <v>565</v>
      </c>
      <c r="J944">
        <v>4</v>
      </c>
      <c r="K944">
        <v>227102</v>
      </c>
      <c r="L944">
        <v>2654015</v>
      </c>
      <c r="M944">
        <v>10</v>
      </c>
      <c r="N944">
        <v>0</v>
      </c>
      <c r="O944">
        <v>0</v>
      </c>
      <c r="R944" t="s">
        <v>30</v>
      </c>
      <c r="T944" t="s">
        <v>1861</v>
      </c>
    </row>
    <row r="945" spans="1:20" x14ac:dyDescent="0.3">
      <c r="A945" t="s">
        <v>499</v>
      </c>
      <c r="B945" t="s">
        <v>545</v>
      </c>
      <c r="C945" t="s">
        <v>563</v>
      </c>
      <c r="D945" t="s">
        <v>564</v>
      </c>
      <c r="E945">
        <v>2019</v>
      </c>
      <c r="F945">
        <v>7</v>
      </c>
      <c r="G945">
        <v>19</v>
      </c>
      <c r="H945">
        <v>1</v>
      </c>
      <c r="I945" t="s">
        <v>565</v>
      </c>
      <c r="J945">
        <v>5</v>
      </c>
      <c r="K945">
        <v>226279</v>
      </c>
      <c r="L945">
        <v>2654851</v>
      </c>
      <c r="M945">
        <v>10</v>
      </c>
      <c r="N945">
        <v>25</v>
      </c>
      <c r="O945">
        <v>0</v>
      </c>
      <c r="R945" t="s">
        <v>29</v>
      </c>
      <c r="T945" t="s">
        <v>1863</v>
      </c>
    </row>
    <row r="946" spans="1:20" x14ac:dyDescent="0.3">
      <c r="A946" t="s">
        <v>499</v>
      </c>
      <c r="B946" t="s">
        <v>545</v>
      </c>
      <c r="C946" t="s">
        <v>563</v>
      </c>
      <c r="D946" t="s">
        <v>564</v>
      </c>
      <c r="E946">
        <v>2019</v>
      </c>
      <c r="F946">
        <v>7</v>
      </c>
      <c r="G946">
        <v>19</v>
      </c>
      <c r="H946">
        <v>1</v>
      </c>
      <c r="I946" t="s">
        <v>565</v>
      </c>
      <c r="J946">
        <v>6</v>
      </c>
      <c r="K946">
        <v>226593</v>
      </c>
      <c r="L946">
        <v>2654727</v>
      </c>
      <c r="M946">
        <v>10</v>
      </c>
      <c r="N946">
        <v>41</v>
      </c>
      <c r="O946">
        <v>0</v>
      </c>
      <c r="R946" t="s">
        <v>144</v>
      </c>
      <c r="T946" t="s">
        <v>1863</v>
      </c>
    </row>
    <row r="947" spans="1:20" x14ac:dyDescent="0.3">
      <c r="A947" t="s">
        <v>499</v>
      </c>
      <c r="B947" t="s">
        <v>545</v>
      </c>
      <c r="C947" t="s">
        <v>566</v>
      </c>
      <c r="D947" t="s">
        <v>567</v>
      </c>
      <c r="E947">
        <v>2019</v>
      </c>
      <c r="F947">
        <v>5</v>
      </c>
      <c r="G947">
        <v>30</v>
      </c>
      <c r="H947">
        <v>1</v>
      </c>
      <c r="I947" t="s">
        <v>552</v>
      </c>
      <c r="J947">
        <v>1</v>
      </c>
      <c r="K947">
        <v>236020</v>
      </c>
      <c r="L947">
        <v>2654535</v>
      </c>
      <c r="M947">
        <v>8</v>
      </c>
      <c r="N947">
        <v>5</v>
      </c>
      <c r="O947">
        <v>0</v>
      </c>
      <c r="R947" t="s">
        <v>24</v>
      </c>
      <c r="T947" t="s">
        <v>1861</v>
      </c>
    </row>
    <row r="948" spans="1:20" x14ac:dyDescent="0.3">
      <c r="A948" t="s">
        <v>499</v>
      </c>
      <c r="B948" t="s">
        <v>545</v>
      </c>
      <c r="C948" t="s">
        <v>566</v>
      </c>
      <c r="D948" t="s">
        <v>567</v>
      </c>
      <c r="E948">
        <v>2019</v>
      </c>
      <c r="F948">
        <v>5</v>
      </c>
      <c r="G948">
        <v>30</v>
      </c>
      <c r="H948">
        <v>1</v>
      </c>
      <c r="I948" t="s">
        <v>552</v>
      </c>
      <c r="J948">
        <v>2</v>
      </c>
      <c r="K948">
        <v>236067</v>
      </c>
      <c r="L948">
        <v>2654489</v>
      </c>
      <c r="M948">
        <v>8</v>
      </c>
      <c r="N948">
        <v>11</v>
      </c>
      <c r="O948">
        <v>0</v>
      </c>
      <c r="R948" t="s">
        <v>24</v>
      </c>
      <c r="S948" t="s">
        <v>144</v>
      </c>
      <c r="T948" t="s">
        <v>1861</v>
      </c>
    </row>
    <row r="949" spans="1:20" x14ac:dyDescent="0.3">
      <c r="A949" t="s">
        <v>499</v>
      </c>
      <c r="B949" t="s">
        <v>545</v>
      </c>
      <c r="C949" t="s">
        <v>566</v>
      </c>
      <c r="D949" t="s">
        <v>567</v>
      </c>
      <c r="E949">
        <v>2019</v>
      </c>
      <c r="F949">
        <v>5</v>
      </c>
      <c r="G949">
        <v>30</v>
      </c>
      <c r="H949">
        <v>1</v>
      </c>
      <c r="I949" t="s">
        <v>552</v>
      </c>
      <c r="J949">
        <v>3</v>
      </c>
      <c r="K949">
        <v>236222</v>
      </c>
      <c r="L949">
        <v>2654529</v>
      </c>
      <c r="M949">
        <v>8</v>
      </c>
      <c r="N949">
        <v>15</v>
      </c>
      <c r="O949">
        <v>0</v>
      </c>
      <c r="R949" t="s">
        <v>24</v>
      </c>
      <c r="S949" t="s">
        <v>144</v>
      </c>
      <c r="T949" t="s">
        <v>1861</v>
      </c>
    </row>
    <row r="950" spans="1:20" x14ac:dyDescent="0.3">
      <c r="A950" t="s">
        <v>499</v>
      </c>
      <c r="B950" t="s">
        <v>545</v>
      </c>
      <c r="C950" t="s">
        <v>566</v>
      </c>
      <c r="D950" t="s">
        <v>567</v>
      </c>
      <c r="E950">
        <v>2019</v>
      </c>
      <c r="F950">
        <v>5</v>
      </c>
      <c r="G950">
        <v>30</v>
      </c>
      <c r="H950">
        <v>1</v>
      </c>
      <c r="I950" t="s">
        <v>552</v>
      </c>
      <c r="J950">
        <v>4</v>
      </c>
      <c r="K950">
        <v>236154</v>
      </c>
      <c r="L950">
        <v>2654574</v>
      </c>
      <c r="M950">
        <v>8</v>
      </c>
      <c r="N950">
        <v>19</v>
      </c>
      <c r="O950">
        <v>0</v>
      </c>
      <c r="R950" t="s">
        <v>24</v>
      </c>
      <c r="T950" t="s">
        <v>1864</v>
      </c>
    </row>
    <row r="951" spans="1:20" x14ac:dyDescent="0.3">
      <c r="A951" t="s">
        <v>499</v>
      </c>
      <c r="B951" t="s">
        <v>545</v>
      </c>
      <c r="C951" t="s">
        <v>566</v>
      </c>
      <c r="D951" t="s">
        <v>567</v>
      </c>
      <c r="E951">
        <v>2019</v>
      </c>
      <c r="F951">
        <v>5</v>
      </c>
      <c r="G951">
        <v>30</v>
      </c>
      <c r="H951">
        <v>1</v>
      </c>
      <c r="I951" t="s">
        <v>552</v>
      </c>
      <c r="J951">
        <v>5</v>
      </c>
      <c r="K951">
        <v>236108</v>
      </c>
      <c r="L951">
        <v>2654582</v>
      </c>
      <c r="M951">
        <v>8</v>
      </c>
      <c r="N951">
        <v>25</v>
      </c>
      <c r="O951">
        <v>0</v>
      </c>
      <c r="R951" t="s">
        <v>24</v>
      </c>
      <c r="T951" t="s">
        <v>1861</v>
      </c>
    </row>
    <row r="952" spans="1:20" x14ac:dyDescent="0.3">
      <c r="A952" t="s">
        <v>499</v>
      </c>
      <c r="B952" t="s">
        <v>545</v>
      </c>
      <c r="C952" t="s">
        <v>566</v>
      </c>
      <c r="D952" t="s">
        <v>567</v>
      </c>
      <c r="E952">
        <v>2019</v>
      </c>
      <c r="F952">
        <v>5</v>
      </c>
      <c r="G952">
        <v>30</v>
      </c>
      <c r="H952">
        <v>1</v>
      </c>
      <c r="I952" t="s">
        <v>552</v>
      </c>
      <c r="J952">
        <v>6</v>
      </c>
      <c r="K952">
        <v>236137</v>
      </c>
      <c r="L952">
        <v>2654627</v>
      </c>
      <c r="M952">
        <v>8</v>
      </c>
      <c r="N952">
        <v>27</v>
      </c>
      <c r="O952">
        <v>0</v>
      </c>
      <c r="R952" t="s">
        <v>24</v>
      </c>
      <c r="S952" t="s">
        <v>144</v>
      </c>
      <c r="T952" t="s">
        <v>1864</v>
      </c>
    </row>
    <row r="953" spans="1:20" x14ac:dyDescent="0.3">
      <c r="A953" t="s">
        <v>499</v>
      </c>
      <c r="B953" t="s">
        <v>545</v>
      </c>
      <c r="C953" t="s">
        <v>566</v>
      </c>
      <c r="D953" t="s">
        <v>567</v>
      </c>
      <c r="E953">
        <v>2019</v>
      </c>
      <c r="F953">
        <v>5</v>
      </c>
      <c r="G953">
        <v>30</v>
      </c>
      <c r="H953">
        <v>1</v>
      </c>
      <c r="I953" t="s">
        <v>552</v>
      </c>
      <c r="J953">
        <v>7</v>
      </c>
      <c r="K953">
        <v>236147</v>
      </c>
      <c r="L953">
        <v>2654626</v>
      </c>
      <c r="M953">
        <v>8</v>
      </c>
      <c r="N953">
        <v>40</v>
      </c>
      <c r="O953">
        <v>0</v>
      </c>
      <c r="R953" t="s">
        <v>24</v>
      </c>
      <c r="S953" t="s">
        <v>144</v>
      </c>
      <c r="T953" t="s">
        <v>1864</v>
      </c>
    </row>
    <row r="954" spans="1:20" x14ac:dyDescent="0.3">
      <c r="A954" t="s">
        <v>499</v>
      </c>
      <c r="B954" t="s">
        <v>545</v>
      </c>
      <c r="C954" t="s">
        <v>566</v>
      </c>
      <c r="D954" t="s">
        <v>567</v>
      </c>
      <c r="E954">
        <v>2019</v>
      </c>
      <c r="F954">
        <v>5</v>
      </c>
      <c r="G954">
        <v>30</v>
      </c>
      <c r="H954">
        <v>1</v>
      </c>
      <c r="I954" t="s">
        <v>552</v>
      </c>
      <c r="J954">
        <v>8</v>
      </c>
      <c r="K954">
        <v>236234</v>
      </c>
      <c r="L954">
        <v>2654616</v>
      </c>
      <c r="M954">
        <v>8</v>
      </c>
      <c r="N954">
        <v>45</v>
      </c>
      <c r="O954">
        <v>0</v>
      </c>
      <c r="R954" t="s">
        <v>24</v>
      </c>
      <c r="T954" t="s">
        <v>1861</v>
      </c>
    </row>
    <row r="955" spans="1:20" x14ac:dyDescent="0.3">
      <c r="A955" t="s">
        <v>499</v>
      </c>
      <c r="B955" t="s">
        <v>545</v>
      </c>
      <c r="C955" t="s">
        <v>566</v>
      </c>
      <c r="D955" t="s">
        <v>567</v>
      </c>
      <c r="E955">
        <v>2019</v>
      </c>
      <c r="F955">
        <v>5</v>
      </c>
      <c r="G955">
        <v>30</v>
      </c>
      <c r="H955">
        <v>1</v>
      </c>
      <c r="I955" t="s">
        <v>552</v>
      </c>
      <c r="J955">
        <v>9</v>
      </c>
      <c r="K955">
        <v>236243</v>
      </c>
      <c r="L955">
        <v>2654633</v>
      </c>
      <c r="M955">
        <v>8</v>
      </c>
      <c r="N955">
        <v>47</v>
      </c>
      <c r="O955">
        <v>0</v>
      </c>
      <c r="R955" t="s">
        <v>24</v>
      </c>
      <c r="S955" t="s">
        <v>144</v>
      </c>
      <c r="T955" t="s">
        <v>1861</v>
      </c>
    </row>
    <row r="956" spans="1:20" x14ac:dyDescent="0.3">
      <c r="A956" t="s">
        <v>499</v>
      </c>
      <c r="B956" t="s">
        <v>545</v>
      </c>
      <c r="C956" t="s">
        <v>566</v>
      </c>
      <c r="D956" t="s">
        <v>567</v>
      </c>
      <c r="E956">
        <v>2019</v>
      </c>
      <c r="F956">
        <v>5</v>
      </c>
      <c r="G956">
        <v>30</v>
      </c>
      <c r="H956">
        <v>1</v>
      </c>
      <c r="I956" t="s">
        <v>552</v>
      </c>
      <c r="J956">
        <v>10</v>
      </c>
      <c r="K956">
        <v>236234</v>
      </c>
      <c r="L956">
        <v>2654662</v>
      </c>
      <c r="M956">
        <v>8</v>
      </c>
      <c r="N956">
        <v>53</v>
      </c>
      <c r="O956">
        <v>0</v>
      </c>
      <c r="R956" t="s">
        <v>24</v>
      </c>
      <c r="S956" t="s">
        <v>144</v>
      </c>
      <c r="T956" t="s">
        <v>1861</v>
      </c>
    </row>
    <row r="957" spans="1:20" x14ac:dyDescent="0.3">
      <c r="A957" t="s">
        <v>499</v>
      </c>
      <c r="B957" t="s">
        <v>545</v>
      </c>
      <c r="C957" t="s">
        <v>568</v>
      </c>
      <c r="D957" t="s">
        <v>569</v>
      </c>
      <c r="E957">
        <v>2019</v>
      </c>
      <c r="F957">
        <v>7</v>
      </c>
      <c r="G957">
        <v>3</v>
      </c>
      <c r="H957">
        <v>1</v>
      </c>
      <c r="I957" t="s">
        <v>570</v>
      </c>
      <c r="J957">
        <v>1</v>
      </c>
      <c r="K957">
        <v>240406</v>
      </c>
      <c r="L957">
        <v>2662076</v>
      </c>
      <c r="M957">
        <v>8</v>
      </c>
      <c r="N957">
        <v>3</v>
      </c>
      <c r="O957">
        <v>1</v>
      </c>
      <c r="P957" t="s">
        <v>96</v>
      </c>
      <c r="Q957" t="s">
        <v>97</v>
      </c>
      <c r="R957" t="s">
        <v>144</v>
      </c>
      <c r="T957" t="s">
        <v>1863</v>
      </c>
    </row>
    <row r="958" spans="1:20" x14ac:dyDescent="0.3">
      <c r="A958" t="s">
        <v>499</v>
      </c>
      <c r="B958" t="s">
        <v>545</v>
      </c>
      <c r="C958" t="s">
        <v>568</v>
      </c>
      <c r="D958" t="s">
        <v>569</v>
      </c>
      <c r="E958">
        <v>2019</v>
      </c>
      <c r="F958">
        <v>7</v>
      </c>
      <c r="G958">
        <v>3</v>
      </c>
      <c r="H958">
        <v>1</v>
      </c>
      <c r="I958" t="s">
        <v>570</v>
      </c>
      <c r="J958">
        <v>2</v>
      </c>
      <c r="K958">
        <v>240436</v>
      </c>
      <c r="L958">
        <v>2662034</v>
      </c>
      <c r="M958">
        <v>8</v>
      </c>
      <c r="N958">
        <v>15</v>
      </c>
      <c r="O958">
        <v>1</v>
      </c>
      <c r="P958" t="s">
        <v>41</v>
      </c>
      <c r="Q958" t="s">
        <v>42</v>
      </c>
      <c r="R958" t="s">
        <v>144</v>
      </c>
      <c r="T958" t="s">
        <v>1863</v>
      </c>
    </row>
    <row r="959" spans="1:20" x14ac:dyDescent="0.3">
      <c r="A959" t="s">
        <v>499</v>
      </c>
      <c r="B959" t="s">
        <v>545</v>
      </c>
      <c r="C959" t="s">
        <v>568</v>
      </c>
      <c r="D959" t="s">
        <v>569</v>
      </c>
      <c r="E959">
        <v>2019</v>
      </c>
      <c r="F959">
        <v>7</v>
      </c>
      <c r="G959">
        <v>3</v>
      </c>
      <c r="H959">
        <v>1</v>
      </c>
      <c r="I959" t="s">
        <v>570</v>
      </c>
      <c r="J959">
        <v>3</v>
      </c>
      <c r="K959">
        <v>240449</v>
      </c>
      <c r="L959">
        <v>2661917</v>
      </c>
      <c r="M959">
        <v>8</v>
      </c>
      <c r="N959">
        <v>21</v>
      </c>
      <c r="O959">
        <v>0</v>
      </c>
      <c r="R959" t="s">
        <v>144</v>
      </c>
      <c r="T959" t="s">
        <v>1863</v>
      </c>
    </row>
    <row r="960" spans="1:20" x14ac:dyDescent="0.3">
      <c r="A960" t="s">
        <v>499</v>
      </c>
      <c r="B960" t="s">
        <v>545</v>
      </c>
      <c r="C960" t="s">
        <v>568</v>
      </c>
      <c r="D960" t="s">
        <v>569</v>
      </c>
      <c r="E960">
        <v>2019</v>
      </c>
      <c r="F960">
        <v>7</v>
      </c>
      <c r="G960">
        <v>3</v>
      </c>
      <c r="H960">
        <v>1</v>
      </c>
      <c r="I960" t="s">
        <v>570</v>
      </c>
      <c r="J960">
        <v>4</v>
      </c>
      <c r="K960">
        <v>240452</v>
      </c>
      <c r="L960">
        <v>2662051</v>
      </c>
      <c r="M960">
        <v>8</v>
      </c>
      <c r="N960">
        <v>31</v>
      </c>
      <c r="O960">
        <v>0</v>
      </c>
      <c r="R960" t="s">
        <v>144</v>
      </c>
      <c r="T960" t="s">
        <v>1863</v>
      </c>
    </row>
    <row r="961" spans="1:20" x14ac:dyDescent="0.3">
      <c r="A961" t="s">
        <v>499</v>
      </c>
      <c r="B961" t="s">
        <v>545</v>
      </c>
      <c r="C961" t="s">
        <v>568</v>
      </c>
      <c r="D961" t="s">
        <v>569</v>
      </c>
      <c r="E961">
        <v>2019</v>
      </c>
      <c r="F961">
        <v>7</v>
      </c>
      <c r="G961">
        <v>3</v>
      </c>
      <c r="H961">
        <v>1</v>
      </c>
      <c r="I961" t="s">
        <v>570</v>
      </c>
      <c r="J961">
        <v>5</v>
      </c>
      <c r="K961">
        <v>240483</v>
      </c>
      <c r="L961">
        <v>2661889</v>
      </c>
      <c r="M961">
        <v>8</v>
      </c>
      <c r="N961">
        <v>39</v>
      </c>
      <c r="O961">
        <v>0</v>
      </c>
      <c r="R961" t="s">
        <v>144</v>
      </c>
      <c r="T961" t="s">
        <v>1863</v>
      </c>
    </row>
    <row r="962" spans="1:20" x14ac:dyDescent="0.3">
      <c r="A962" t="s">
        <v>499</v>
      </c>
      <c r="B962" t="s">
        <v>545</v>
      </c>
      <c r="C962" t="s">
        <v>568</v>
      </c>
      <c r="D962" t="s">
        <v>569</v>
      </c>
      <c r="E962">
        <v>2019</v>
      </c>
      <c r="F962">
        <v>7</v>
      </c>
      <c r="G962">
        <v>3</v>
      </c>
      <c r="H962">
        <v>1</v>
      </c>
      <c r="I962" t="s">
        <v>570</v>
      </c>
      <c r="J962">
        <v>6</v>
      </c>
      <c r="K962">
        <v>240490</v>
      </c>
      <c r="L962">
        <v>2661958</v>
      </c>
      <c r="M962">
        <v>8</v>
      </c>
      <c r="N962">
        <v>45</v>
      </c>
      <c r="O962">
        <v>0</v>
      </c>
      <c r="R962" t="s">
        <v>144</v>
      </c>
      <c r="T962" t="s">
        <v>1863</v>
      </c>
    </row>
    <row r="963" spans="1:20" x14ac:dyDescent="0.3">
      <c r="A963" t="s">
        <v>499</v>
      </c>
      <c r="B963" t="s">
        <v>545</v>
      </c>
      <c r="C963" t="s">
        <v>571</v>
      </c>
      <c r="D963" t="s">
        <v>572</v>
      </c>
      <c r="E963">
        <v>2019</v>
      </c>
      <c r="F963">
        <v>5</v>
      </c>
      <c r="G963">
        <v>15</v>
      </c>
      <c r="H963">
        <v>1</v>
      </c>
      <c r="I963" t="s">
        <v>573</v>
      </c>
      <c r="J963">
        <v>1</v>
      </c>
      <c r="K963">
        <v>243579</v>
      </c>
      <c r="L963">
        <v>2664807</v>
      </c>
      <c r="M963">
        <v>8</v>
      </c>
      <c r="N963">
        <v>24</v>
      </c>
      <c r="O963">
        <v>0</v>
      </c>
      <c r="R963" t="s">
        <v>30</v>
      </c>
      <c r="S963" t="s">
        <v>574</v>
      </c>
      <c r="T963" t="s">
        <v>1870</v>
      </c>
    </row>
    <row r="964" spans="1:20" x14ac:dyDescent="0.3">
      <c r="A964" t="s">
        <v>499</v>
      </c>
      <c r="B964" t="s">
        <v>545</v>
      </c>
      <c r="C964" t="s">
        <v>571</v>
      </c>
      <c r="D964" t="s">
        <v>572</v>
      </c>
      <c r="E964">
        <v>2019</v>
      </c>
      <c r="F964">
        <v>5</v>
      </c>
      <c r="G964">
        <v>15</v>
      </c>
      <c r="H964">
        <v>1</v>
      </c>
      <c r="I964" t="s">
        <v>573</v>
      </c>
      <c r="J964">
        <v>2</v>
      </c>
      <c r="K964">
        <v>243446</v>
      </c>
      <c r="L964">
        <v>2664634</v>
      </c>
      <c r="M964">
        <v>8</v>
      </c>
      <c r="N964">
        <v>36</v>
      </c>
      <c r="O964">
        <v>0</v>
      </c>
      <c r="R964" t="s">
        <v>30</v>
      </c>
      <c r="S964" t="s">
        <v>574</v>
      </c>
      <c r="T964" t="s">
        <v>1870</v>
      </c>
    </row>
    <row r="965" spans="1:20" x14ac:dyDescent="0.3">
      <c r="A965" t="s">
        <v>499</v>
      </c>
      <c r="B965" t="s">
        <v>545</v>
      </c>
      <c r="C965" t="s">
        <v>571</v>
      </c>
      <c r="D965" t="s">
        <v>572</v>
      </c>
      <c r="E965">
        <v>2019</v>
      </c>
      <c r="F965">
        <v>5</v>
      </c>
      <c r="G965">
        <v>15</v>
      </c>
      <c r="H965">
        <v>1</v>
      </c>
      <c r="I965" t="s">
        <v>573</v>
      </c>
      <c r="J965">
        <v>3</v>
      </c>
      <c r="K965">
        <v>243361</v>
      </c>
      <c r="L965">
        <v>2664436</v>
      </c>
      <c r="M965">
        <v>8</v>
      </c>
      <c r="N965">
        <v>44</v>
      </c>
      <c r="O965">
        <v>2</v>
      </c>
      <c r="P965" t="s">
        <v>96</v>
      </c>
      <c r="Q965" t="s">
        <v>42</v>
      </c>
      <c r="R965" t="s">
        <v>30</v>
      </c>
      <c r="S965" t="s">
        <v>575</v>
      </c>
      <c r="T965" t="s">
        <v>1861</v>
      </c>
    </row>
    <row r="966" spans="1:20" x14ac:dyDescent="0.3">
      <c r="A966" t="s">
        <v>499</v>
      </c>
      <c r="B966" t="s">
        <v>545</v>
      </c>
      <c r="C966" t="s">
        <v>571</v>
      </c>
      <c r="D966" t="s">
        <v>572</v>
      </c>
      <c r="E966">
        <v>2019</v>
      </c>
      <c r="F966">
        <v>5</v>
      </c>
      <c r="G966">
        <v>15</v>
      </c>
      <c r="H966">
        <v>1</v>
      </c>
      <c r="I966" t="s">
        <v>573</v>
      </c>
      <c r="J966">
        <v>4</v>
      </c>
      <c r="K966">
        <v>243756</v>
      </c>
      <c r="L966">
        <v>2664939</v>
      </c>
      <c r="M966">
        <v>8</v>
      </c>
      <c r="N966">
        <v>57</v>
      </c>
      <c r="O966">
        <v>0</v>
      </c>
      <c r="R966" t="s">
        <v>29</v>
      </c>
      <c r="S966" t="s">
        <v>576</v>
      </c>
      <c r="T966" t="s">
        <v>1864</v>
      </c>
    </row>
    <row r="967" spans="1:20" x14ac:dyDescent="0.3">
      <c r="A967" t="s">
        <v>499</v>
      </c>
      <c r="B967" t="s">
        <v>545</v>
      </c>
      <c r="C967" t="s">
        <v>571</v>
      </c>
      <c r="D967" t="s">
        <v>572</v>
      </c>
      <c r="E967">
        <v>2019</v>
      </c>
      <c r="F967">
        <v>5</v>
      </c>
      <c r="G967">
        <v>15</v>
      </c>
      <c r="H967">
        <v>1</v>
      </c>
      <c r="I967" t="s">
        <v>573</v>
      </c>
      <c r="J967">
        <v>5</v>
      </c>
      <c r="K967">
        <v>243953</v>
      </c>
      <c r="L967">
        <v>2665031</v>
      </c>
      <c r="M967">
        <v>9</v>
      </c>
      <c r="N967">
        <v>5</v>
      </c>
      <c r="O967">
        <v>0</v>
      </c>
      <c r="R967" t="s">
        <v>29</v>
      </c>
      <c r="S967" t="s">
        <v>577</v>
      </c>
      <c r="T967" t="s">
        <v>1863</v>
      </c>
    </row>
    <row r="968" spans="1:20" x14ac:dyDescent="0.3">
      <c r="A968" t="s">
        <v>499</v>
      </c>
      <c r="B968" t="s">
        <v>545</v>
      </c>
      <c r="C968" t="s">
        <v>571</v>
      </c>
      <c r="D968" t="s">
        <v>572</v>
      </c>
      <c r="E968">
        <v>2019</v>
      </c>
      <c r="F968">
        <v>5</v>
      </c>
      <c r="G968">
        <v>15</v>
      </c>
      <c r="H968">
        <v>1</v>
      </c>
      <c r="I968" t="s">
        <v>573</v>
      </c>
      <c r="J968">
        <v>6</v>
      </c>
      <c r="K968">
        <v>244176</v>
      </c>
      <c r="L968">
        <v>2665047</v>
      </c>
      <c r="M968">
        <v>9</v>
      </c>
      <c r="N968">
        <v>14</v>
      </c>
      <c r="O968">
        <v>0</v>
      </c>
      <c r="R968" t="s">
        <v>29</v>
      </c>
      <c r="S968" t="s">
        <v>578</v>
      </c>
      <c r="T968" t="s">
        <v>1864</v>
      </c>
    </row>
    <row r="969" spans="1:20" x14ac:dyDescent="0.3">
      <c r="A969" t="s">
        <v>499</v>
      </c>
      <c r="B969" t="s">
        <v>545</v>
      </c>
      <c r="C969" t="s">
        <v>579</v>
      </c>
      <c r="D969" t="s">
        <v>580</v>
      </c>
      <c r="E969">
        <v>2019</v>
      </c>
      <c r="F969">
        <v>6</v>
      </c>
      <c r="G969">
        <v>27</v>
      </c>
      <c r="H969">
        <v>1</v>
      </c>
      <c r="I969" t="s">
        <v>581</v>
      </c>
      <c r="J969">
        <v>1</v>
      </c>
      <c r="K969">
        <v>242421</v>
      </c>
      <c r="L969">
        <v>2667286</v>
      </c>
      <c r="M969">
        <v>8</v>
      </c>
      <c r="N969">
        <v>21</v>
      </c>
      <c r="O969">
        <v>2</v>
      </c>
      <c r="P969" t="s">
        <v>96</v>
      </c>
      <c r="Q969" t="s">
        <v>42</v>
      </c>
      <c r="R969" t="s">
        <v>24</v>
      </c>
      <c r="S969" t="s">
        <v>582</v>
      </c>
      <c r="T969" t="s">
        <v>1861</v>
      </c>
    </row>
    <row r="970" spans="1:20" x14ac:dyDescent="0.3">
      <c r="A970" t="s">
        <v>499</v>
      </c>
      <c r="B970" t="s">
        <v>545</v>
      </c>
      <c r="C970" t="s">
        <v>579</v>
      </c>
      <c r="D970" t="s">
        <v>580</v>
      </c>
      <c r="E970">
        <v>2019</v>
      </c>
      <c r="F970">
        <v>6</v>
      </c>
      <c r="G970">
        <v>27</v>
      </c>
      <c r="H970">
        <v>1</v>
      </c>
      <c r="I970" t="s">
        <v>581</v>
      </c>
      <c r="J970">
        <v>2</v>
      </c>
      <c r="K970">
        <v>242791</v>
      </c>
      <c r="L970">
        <v>2667451</v>
      </c>
      <c r="M970">
        <v>8</v>
      </c>
      <c r="N970">
        <v>32</v>
      </c>
      <c r="O970">
        <v>0</v>
      </c>
      <c r="R970" t="s">
        <v>24</v>
      </c>
      <c r="T970" t="s">
        <v>1861</v>
      </c>
    </row>
    <row r="971" spans="1:20" x14ac:dyDescent="0.3">
      <c r="A971" t="s">
        <v>499</v>
      </c>
      <c r="B971" t="s">
        <v>545</v>
      </c>
      <c r="C971" t="s">
        <v>579</v>
      </c>
      <c r="D971" t="s">
        <v>580</v>
      </c>
      <c r="E971">
        <v>2019</v>
      </c>
      <c r="F971">
        <v>6</v>
      </c>
      <c r="G971">
        <v>27</v>
      </c>
      <c r="H971">
        <v>1</v>
      </c>
      <c r="I971" t="s">
        <v>581</v>
      </c>
      <c r="J971">
        <v>3</v>
      </c>
      <c r="K971">
        <v>242965</v>
      </c>
      <c r="L971">
        <v>2667659</v>
      </c>
      <c r="M971">
        <v>8</v>
      </c>
      <c r="N971">
        <v>53</v>
      </c>
      <c r="O971">
        <v>0</v>
      </c>
      <c r="R971" t="s">
        <v>30</v>
      </c>
      <c r="T971" t="s">
        <v>1864</v>
      </c>
    </row>
    <row r="972" spans="1:20" x14ac:dyDescent="0.3">
      <c r="A972" t="s">
        <v>499</v>
      </c>
      <c r="B972" t="s">
        <v>545</v>
      </c>
      <c r="C972" t="s">
        <v>579</v>
      </c>
      <c r="D972" t="s">
        <v>580</v>
      </c>
      <c r="E972">
        <v>2019</v>
      </c>
      <c r="F972">
        <v>6</v>
      </c>
      <c r="G972">
        <v>27</v>
      </c>
      <c r="H972">
        <v>1</v>
      </c>
      <c r="I972" t="s">
        <v>581</v>
      </c>
      <c r="J972">
        <v>4</v>
      </c>
      <c r="K972">
        <v>242928</v>
      </c>
      <c r="L972">
        <v>2667623</v>
      </c>
      <c r="M972">
        <v>9</v>
      </c>
      <c r="N972">
        <v>0</v>
      </c>
      <c r="O972">
        <v>2</v>
      </c>
      <c r="P972" t="s">
        <v>96</v>
      </c>
      <c r="Q972" t="s">
        <v>42</v>
      </c>
      <c r="R972" t="s">
        <v>24</v>
      </c>
      <c r="S972" t="s">
        <v>130</v>
      </c>
      <c r="T972" t="s">
        <v>1861</v>
      </c>
    </row>
    <row r="973" spans="1:20" x14ac:dyDescent="0.3">
      <c r="A973" t="s">
        <v>499</v>
      </c>
      <c r="B973" t="s">
        <v>545</v>
      </c>
      <c r="C973" t="s">
        <v>579</v>
      </c>
      <c r="D973" t="s">
        <v>580</v>
      </c>
      <c r="E973">
        <v>2019</v>
      </c>
      <c r="F973">
        <v>6</v>
      </c>
      <c r="G973">
        <v>27</v>
      </c>
      <c r="H973">
        <v>1</v>
      </c>
      <c r="I973" t="s">
        <v>581</v>
      </c>
      <c r="J973">
        <v>5</v>
      </c>
      <c r="K973">
        <v>243353</v>
      </c>
      <c r="L973">
        <v>2668033</v>
      </c>
      <c r="M973">
        <v>10</v>
      </c>
      <c r="N973">
        <v>29</v>
      </c>
      <c r="O973">
        <v>0</v>
      </c>
      <c r="R973" t="s">
        <v>24</v>
      </c>
      <c r="T973" t="s">
        <v>1870</v>
      </c>
    </row>
    <row r="974" spans="1:20" x14ac:dyDescent="0.3">
      <c r="A974" t="s">
        <v>499</v>
      </c>
      <c r="B974" t="s">
        <v>545</v>
      </c>
      <c r="C974" t="s">
        <v>579</v>
      </c>
      <c r="D974" t="s">
        <v>580</v>
      </c>
      <c r="E974">
        <v>2019</v>
      </c>
      <c r="F974">
        <v>6</v>
      </c>
      <c r="G974">
        <v>27</v>
      </c>
      <c r="H974">
        <v>1</v>
      </c>
      <c r="I974" t="s">
        <v>581</v>
      </c>
      <c r="J974">
        <v>6</v>
      </c>
      <c r="K974">
        <v>243430</v>
      </c>
      <c r="L974">
        <v>2668150</v>
      </c>
      <c r="M974">
        <v>10</v>
      </c>
      <c r="N974">
        <v>41</v>
      </c>
      <c r="O974">
        <v>0</v>
      </c>
      <c r="R974" t="s">
        <v>30</v>
      </c>
      <c r="T974" t="s">
        <v>1863</v>
      </c>
    </row>
    <row r="975" spans="1:20" x14ac:dyDescent="0.3">
      <c r="A975" t="s">
        <v>499</v>
      </c>
      <c r="B975" t="s">
        <v>545</v>
      </c>
      <c r="C975" t="s">
        <v>579</v>
      </c>
      <c r="D975" t="s">
        <v>580</v>
      </c>
      <c r="E975">
        <v>2019</v>
      </c>
      <c r="F975">
        <v>6</v>
      </c>
      <c r="G975">
        <v>27</v>
      </c>
      <c r="H975">
        <v>1</v>
      </c>
      <c r="I975" t="s">
        <v>581</v>
      </c>
      <c r="J975">
        <v>7</v>
      </c>
      <c r="K975">
        <v>243700</v>
      </c>
      <c r="L975">
        <v>2668026</v>
      </c>
      <c r="M975">
        <v>10</v>
      </c>
      <c r="N975">
        <v>48</v>
      </c>
      <c r="O975">
        <v>0</v>
      </c>
      <c r="R975" t="s">
        <v>30</v>
      </c>
      <c r="T975" t="s">
        <v>1863</v>
      </c>
    </row>
    <row r="976" spans="1:20" x14ac:dyDescent="0.3">
      <c r="A976" t="s">
        <v>499</v>
      </c>
      <c r="B976" t="s">
        <v>545</v>
      </c>
      <c r="C976" t="s">
        <v>579</v>
      </c>
      <c r="D976" t="s">
        <v>580</v>
      </c>
      <c r="E976">
        <v>2019</v>
      </c>
      <c r="F976">
        <v>6</v>
      </c>
      <c r="G976">
        <v>27</v>
      </c>
      <c r="H976">
        <v>1</v>
      </c>
      <c r="I976" t="s">
        <v>581</v>
      </c>
      <c r="J976">
        <v>8</v>
      </c>
      <c r="K976">
        <v>243974</v>
      </c>
      <c r="L976">
        <v>2668639</v>
      </c>
      <c r="M976">
        <v>11</v>
      </c>
      <c r="N976">
        <v>14</v>
      </c>
      <c r="O976">
        <v>0</v>
      </c>
      <c r="R976" t="s">
        <v>24</v>
      </c>
      <c r="T976" t="s">
        <v>1870</v>
      </c>
    </row>
    <row r="977" spans="1:20" x14ac:dyDescent="0.3">
      <c r="A977" t="s">
        <v>499</v>
      </c>
      <c r="B977" t="s">
        <v>545</v>
      </c>
      <c r="C977" t="s">
        <v>579</v>
      </c>
      <c r="D977" t="s">
        <v>580</v>
      </c>
      <c r="E977">
        <v>2019</v>
      </c>
      <c r="F977">
        <v>6</v>
      </c>
      <c r="G977">
        <v>27</v>
      </c>
      <c r="H977">
        <v>1</v>
      </c>
      <c r="I977" t="s">
        <v>581</v>
      </c>
      <c r="J977">
        <v>9</v>
      </c>
      <c r="K977">
        <v>243438</v>
      </c>
      <c r="L977">
        <v>2668250</v>
      </c>
      <c r="M977">
        <v>11</v>
      </c>
      <c r="N977">
        <v>24</v>
      </c>
      <c r="O977">
        <v>0</v>
      </c>
      <c r="R977" t="s">
        <v>24</v>
      </c>
      <c r="T977" t="s">
        <v>1861</v>
      </c>
    </row>
    <row r="978" spans="1:20" x14ac:dyDescent="0.3">
      <c r="A978" t="s">
        <v>499</v>
      </c>
      <c r="B978" t="s">
        <v>583</v>
      </c>
      <c r="C978" t="s">
        <v>584</v>
      </c>
      <c r="D978" t="s">
        <v>585</v>
      </c>
      <c r="E978">
        <v>2019</v>
      </c>
      <c r="F978">
        <v>5</v>
      </c>
      <c r="G978">
        <v>15</v>
      </c>
      <c r="H978">
        <v>1</v>
      </c>
      <c r="I978" t="s">
        <v>586</v>
      </c>
      <c r="J978">
        <v>1</v>
      </c>
      <c r="K978">
        <v>257696</v>
      </c>
      <c r="L978">
        <v>2627729</v>
      </c>
      <c r="M978">
        <v>7</v>
      </c>
      <c r="N978">
        <v>43</v>
      </c>
      <c r="O978">
        <v>0</v>
      </c>
      <c r="R978" t="s">
        <v>24</v>
      </c>
      <c r="T978" t="s">
        <v>1861</v>
      </c>
    </row>
    <row r="979" spans="1:20" x14ac:dyDescent="0.3">
      <c r="A979" t="s">
        <v>499</v>
      </c>
      <c r="B979" t="s">
        <v>583</v>
      </c>
      <c r="C979" t="s">
        <v>584</v>
      </c>
      <c r="D979" t="s">
        <v>585</v>
      </c>
      <c r="E979">
        <v>2019</v>
      </c>
      <c r="F979">
        <v>5</v>
      </c>
      <c r="G979">
        <v>15</v>
      </c>
      <c r="H979">
        <v>1</v>
      </c>
      <c r="I979" t="s">
        <v>586</v>
      </c>
      <c r="J979">
        <v>2</v>
      </c>
      <c r="K979">
        <v>257861</v>
      </c>
      <c r="L979">
        <v>2627620</v>
      </c>
      <c r="M979">
        <v>7</v>
      </c>
      <c r="N979">
        <v>35</v>
      </c>
      <c r="O979">
        <v>0</v>
      </c>
      <c r="R979" t="s">
        <v>24</v>
      </c>
      <c r="T979" t="s">
        <v>1861</v>
      </c>
    </row>
    <row r="980" spans="1:20" x14ac:dyDescent="0.3">
      <c r="A980" t="s">
        <v>499</v>
      </c>
      <c r="B980" t="s">
        <v>583</v>
      </c>
      <c r="C980" t="s">
        <v>584</v>
      </c>
      <c r="D980" t="s">
        <v>585</v>
      </c>
      <c r="E980">
        <v>2019</v>
      </c>
      <c r="F980">
        <v>5</v>
      </c>
      <c r="G980">
        <v>15</v>
      </c>
      <c r="H980">
        <v>1</v>
      </c>
      <c r="I980" t="s">
        <v>586</v>
      </c>
      <c r="J980">
        <v>3</v>
      </c>
      <c r="K980">
        <v>258057</v>
      </c>
      <c r="L980">
        <v>2627572</v>
      </c>
      <c r="M980">
        <v>7</v>
      </c>
      <c r="N980">
        <v>27</v>
      </c>
      <c r="O980">
        <v>0</v>
      </c>
      <c r="R980" t="s">
        <v>24</v>
      </c>
      <c r="T980" t="s">
        <v>1863</v>
      </c>
    </row>
    <row r="981" spans="1:20" x14ac:dyDescent="0.3">
      <c r="A981" t="s">
        <v>499</v>
      </c>
      <c r="B981" t="s">
        <v>583</v>
      </c>
      <c r="C981" t="s">
        <v>584</v>
      </c>
      <c r="D981" t="s">
        <v>585</v>
      </c>
      <c r="E981">
        <v>2019</v>
      </c>
      <c r="F981">
        <v>5</v>
      </c>
      <c r="G981">
        <v>15</v>
      </c>
      <c r="H981">
        <v>1</v>
      </c>
      <c r="I981" t="s">
        <v>586</v>
      </c>
      <c r="J981">
        <v>4</v>
      </c>
      <c r="K981">
        <v>258205</v>
      </c>
      <c r="L981">
        <v>2627447</v>
      </c>
      <c r="M981">
        <v>7</v>
      </c>
      <c r="N981">
        <v>19</v>
      </c>
      <c r="O981">
        <v>0</v>
      </c>
      <c r="R981" t="s">
        <v>30</v>
      </c>
      <c r="T981" t="s">
        <v>1861</v>
      </c>
    </row>
    <row r="982" spans="1:20" x14ac:dyDescent="0.3">
      <c r="A982" t="s">
        <v>499</v>
      </c>
      <c r="B982" t="s">
        <v>583</v>
      </c>
      <c r="C982" t="s">
        <v>584</v>
      </c>
      <c r="D982" t="s">
        <v>585</v>
      </c>
      <c r="E982">
        <v>2019</v>
      </c>
      <c r="F982">
        <v>5</v>
      </c>
      <c r="G982">
        <v>15</v>
      </c>
      <c r="H982">
        <v>1</v>
      </c>
      <c r="I982" t="s">
        <v>586</v>
      </c>
      <c r="J982">
        <v>5</v>
      </c>
      <c r="K982">
        <v>258347</v>
      </c>
      <c r="L982">
        <v>2627286</v>
      </c>
      <c r="M982">
        <v>7</v>
      </c>
      <c r="N982">
        <v>11</v>
      </c>
      <c r="O982">
        <v>0</v>
      </c>
      <c r="R982" t="s">
        <v>24</v>
      </c>
      <c r="T982" t="s">
        <v>1861</v>
      </c>
    </row>
    <row r="983" spans="1:20" x14ac:dyDescent="0.3">
      <c r="A983" t="s">
        <v>499</v>
      </c>
      <c r="B983" t="s">
        <v>583</v>
      </c>
      <c r="C983" t="s">
        <v>584</v>
      </c>
      <c r="D983" t="s">
        <v>585</v>
      </c>
      <c r="E983">
        <v>2019</v>
      </c>
      <c r="F983">
        <v>5</v>
      </c>
      <c r="G983">
        <v>15</v>
      </c>
      <c r="H983">
        <v>1</v>
      </c>
      <c r="I983" t="s">
        <v>586</v>
      </c>
      <c r="J983">
        <v>6</v>
      </c>
      <c r="K983">
        <v>258496</v>
      </c>
      <c r="L983">
        <v>2627421</v>
      </c>
      <c r="M983">
        <v>7</v>
      </c>
      <c r="N983">
        <v>3</v>
      </c>
      <c r="O983">
        <v>0</v>
      </c>
      <c r="R983" t="s">
        <v>24</v>
      </c>
      <c r="T983" t="s">
        <v>1864</v>
      </c>
    </row>
    <row r="984" spans="1:20" x14ac:dyDescent="0.3">
      <c r="A984" t="s">
        <v>499</v>
      </c>
      <c r="B984" t="s">
        <v>583</v>
      </c>
      <c r="C984" t="s">
        <v>584</v>
      </c>
      <c r="D984" t="s">
        <v>585</v>
      </c>
      <c r="E984">
        <v>2019</v>
      </c>
      <c r="F984">
        <v>5</v>
      </c>
      <c r="G984">
        <v>15</v>
      </c>
      <c r="H984">
        <v>1</v>
      </c>
      <c r="I984" t="s">
        <v>586</v>
      </c>
      <c r="J984">
        <v>7</v>
      </c>
      <c r="K984">
        <v>258612</v>
      </c>
      <c r="L984">
        <v>2627584</v>
      </c>
      <c r="M984">
        <v>6</v>
      </c>
      <c r="N984">
        <v>55</v>
      </c>
      <c r="O984">
        <v>0</v>
      </c>
      <c r="R984" t="s">
        <v>24</v>
      </c>
      <c r="T984" t="s">
        <v>1864</v>
      </c>
    </row>
    <row r="985" spans="1:20" x14ac:dyDescent="0.3">
      <c r="A985" t="s">
        <v>499</v>
      </c>
      <c r="B985" t="s">
        <v>583</v>
      </c>
      <c r="C985" t="s">
        <v>584</v>
      </c>
      <c r="D985" t="s">
        <v>585</v>
      </c>
      <c r="E985">
        <v>2019</v>
      </c>
      <c r="F985">
        <v>5</v>
      </c>
      <c r="G985">
        <v>15</v>
      </c>
      <c r="H985">
        <v>1</v>
      </c>
      <c r="I985" t="s">
        <v>586</v>
      </c>
      <c r="J985">
        <v>8</v>
      </c>
      <c r="K985">
        <v>258749</v>
      </c>
      <c r="L985">
        <v>2627730</v>
      </c>
      <c r="M985">
        <v>6</v>
      </c>
      <c r="N985">
        <v>45</v>
      </c>
      <c r="O985">
        <v>0</v>
      </c>
      <c r="R985" t="s">
        <v>28</v>
      </c>
      <c r="T985" t="s">
        <v>1864</v>
      </c>
    </row>
    <row r="986" spans="1:20" x14ac:dyDescent="0.3">
      <c r="A986" t="s">
        <v>499</v>
      </c>
      <c r="B986" t="s">
        <v>583</v>
      </c>
      <c r="C986" t="s">
        <v>584</v>
      </c>
      <c r="D986" t="s">
        <v>585</v>
      </c>
      <c r="E986">
        <v>2019</v>
      </c>
      <c r="F986">
        <v>5</v>
      </c>
      <c r="G986">
        <v>15</v>
      </c>
      <c r="H986">
        <v>1</v>
      </c>
      <c r="I986" t="s">
        <v>586</v>
      </c>
      <c r="J986">
        <v>9</v>
      </c>
      <c r="K986">
        <v>258945</v>
      </c>
      <c r="L986">
        <v>2627746</v>
      </c>
      <c r="M986">
        <v>6</v>
      </c>
      <c r="N986">
        <v>36</v>
      </c>
      <c r="O986">
        <v>0</v>
      </c>
      <c r="R986" t="s">
        <v>24</v>
      </c>
      <c r="T986" t="s">
        <v>1863</v>
      </c>
    </row>
    <row r="987" spans="1:20" x14ac:dyDescent="0.3">
      <c r="A987" t="s">
        <v>499</v>
      </c>
      <c r="B987" t="s">
        <v>583</v>
      </c>
      <c r="C987" t="s">
        <v>584</v>
      </c>
      <c r="D987" t="s">
        <v>585</v>
      </c>
      <c r="E987">
        <v>2019</v>
      </c>
      <c r="F987">
        <v>5</v>
      </c>
      <c r="G987">
        <v>15</v>
      </c>
      <c r="H987">
        <v>1</v>
      </c>
      <c r="I987" t="s">
        <v>586</v>
      </c>
      <c r="J987">
        <v>10</v>
      </c>
      <c r="K987">
        <v>258964</v>
      </c>
      <c r="L987">
        <v>2627947</v>
      </c>
      <c r="M987">
        <v>6</v>
      </c>
      <c r="N987">
        <v>25</v>
      </c>
      <c r="O987">
        <v>0</v>
      </c>
      <c r="R987" t="s">
        <v>24</v>
      </c>
      <c r="T987" t="s">
        <v>1861</v>
      </c>
    </row>
    <row r="988" spans="1:20" x14ac:dyDescent="0.3">
      <c r="A988" t="s">
        <v>499</v>
      </c>
      <c r="B988" t="s">
        <v>583</v>
      </c>
      <c r="C988" t="s">
        <v>587</v>
      </c>
      <c r="D988" t="s">
        <v>588</v>
      </c>
      <c r="E988">
        <v>2019</v>
      </c>
      <c r="F988">
        <v>4</v>
      </c>
      <c r="G988">
        <v>29</v>
      </c>
      <c r="H988">
        <v>1</v>
      </c>
      <c r="I988" t="s">
        <v>589</v>
      </c>
      <c r="J988">
        <v>1</v>
      </c>
      <c r="K988">
        <v>250293</v>
      </c>
      <c r="L988">
        <v>2631198</v>
      </c>
      <c r="M988">
        <v>6</v>
      </c>
      <c r="N988">
        <v>39</v>
      </c>
      <c r="O988">
        <v>0</v>
      </c>
      <c r="R988" t="s">
        <v>24</v>
      </c>
      <c r="T988" t="s">
        <v>1861</v>
      </c>
    </row>
    <row r="989" spans="1:20" x14ac:dyDescent="0.3">
      <c r="A989" t="s">
        <v>499</v>
      </c>
      <c r="B989" t="s">
        <v>583</v>
      </c>
      <c r="C989" t="s">
        <v>587</v>
      </c>
      <c r="D989" t="s">
        <v>588</v>
      </c>
      <c r="E989">
        <v>2019</v>
      </c>
      <c r="F989">
        <v>4</v>
      </c>
      <c r="G989">
        <v>29</v>
      </c>
      <c r="H989">
        <v>1</v>
      </c>
      <c r="I989" t="s">
        <v>589</v>
      </c>
      <c r="J989">
        <v>2</v>
      </c>
      <c r="K989">
        <v>250493</v>
      </c>
      <c r="L989">
        <v>2631204</v>
      </c>
      <c r="M989">
        <v>6</v>
      </c>
      <c r="N989">
        <v>51</v>
      </c>
      <c r="O989">
        <v>0</v>
      </c>
      <c r="R989" t="s">
        <v>24</v>
      </c>
      <c r="T989" t="s">
        <v>1861</v>
      </c>
    </row>
    <row r="990" spans="1:20" x14ac:dyDescent="0.3">
      <c r="A990" t="s">
        <v>499</v>
      </c>
      <c r="B990" t="s">
        <v>583</v>
      </c>
      <c r="C990" t="s">
        <v>587</v>
      </c>
      <c r="D990" t="s">
        <v>588</v>
      </c>
      <c r="E990">
        <v>2019</v>
      </c>
      <c r="F990">
        <v>4</v>
      </c>
      <c r="G990">
        <v>29</v>
      </c>
      <c r="H990">
        <v>1</v>
      </c>
      <c r="I990" t="s">
        <v>589</v>
      </c>
      <c r="J990">
        <v>3</v>
      </c>
      <c r="K990">
        <v>250673</v>
      </c>
      <c r="L990">
        <v>2631272</v>
      </c>
      <c r="M990">
        <v>7</v>
      </c>
      <c r="N990">
        <v>7</v>
      </c>
      <c r="O990">
        <v>0</v>
      </c>
      <c r="R990" t="s">
        <v>24</v>
      </c>
      <c r="T990" t="s">
        <v>1861</v>
      </c>
    </row>
    <row r="991" spans="1:20" x14ac:dyDescent="0.3">
      <c r="A991" t="s">
        <v>499</v>
      </c>
      <c r="B991" t="s">
        <v>583</v>
      </c>
      <c r="C991" t="s">
        <v>587</v>
      </c>
      <c r="D991" t="s">
        <v>588</v>
      </c>
      <c r="E991">
        <v>2019</v>
      </c>
      <c r="F991">
        <v>4</v>
      </c>
      <c r="G991">
        <v>29</v>
      </c>
      <c r="H991">
        <v>1</v>
      </c>
      <c r="I991" t="s">
        <v>589</v>
      </c>
      <c r="J991">
        <v>4</v>
      </c>
      <c r="K991">
        <v>250860</v>
      </c>
      <c r="L991">
        <v>2631367</v>
      </c>
      <c r="M991">
        <v>7</v>
      </c>
      <c r="N991">
        <v>19</v>
      </c>
      <c r="O991">
        <v>0</v>
      </c>
      <c r="R991" t="s">
        <v>24</v>
      </c>
      <c r="T991" t="s">
        <v>1863</v>
      </c>
    </row>
    <row r="992" spans="1:20" x14ac:dyDescent="0.3">
      <c r="A992" t="s">
        <v>499</v>
      </c>
      <c r="B992" t="s">
        <v>583</v>
      </c>
      <c r="C992" t="s">
        <v>587</v>
      </c>
      <c r="D992" t="s">
        <v>588</v>
      </c>
      <c r="E992">
        <v>2019</v>
      </c>
      <c r="F992">
        <v>4</v>
      </c>
      <c r="G992">
        <v>29</v>
      </c>
      <c r="H992">
        <v>1</v>
      </c>
      <c r="I992" t="s">
        <v>589</v>
      </c>
      <c r="J992">
        <v>5</v>
      </c>
      <c r="K992">
        <v>251050</v>
      </c>
      <c r="L992">
        <v>2631404</v>
      </c>
      <c r="M992">
        <v>7</v>
      </c>
      <c r="N992">
        <v>30</v>
      </c>
      <c r="O992">
        <v>0</v>
      </c>
      <c r="R992" t="s">
        <v>24</v>
      </c>
      <c r="T992" t="s">
        <v>1861</v>
      </c>
    </row>
    <row r="993" spans="1:20" x14ac:dyDescent="0.3">
      <c r="A993" t="s">
        <v>499</v>
      </c>
      <c r="B993" t="s">
        <v>583</v>
      </c>
      <c r="C993" t="s">
        <v>587</v>
      </c>
      <c r="D993" t="s">
        <v>588</v>
      </c>
      <c r="E993">
        <v>2019</v>
      </c>
      <c r="F993">
        <v>4</v>
      </c>
      <c r="G993">
        <v>29</v>
      </c>
      <c r="H993">
        <v>1</v>
      </c>
      <c r="I993" t="s">
        <v>589</v>
      </c>
      <c r="J993">
        <v>6</v>
      </c>
      <c r="K993">
        <v>251255</v>
      </c>
      <c r="L993">
        <v>2631353</v>
      </c>
      <c r="M993">
        <v>9</v>
      </c>
      <c r="N993">
        <v>42</v>
      </c>
      <c r="O993">
        <v>0</v>
      </c>
      <c r="R993" t="s">
        <v>24</v>
      </c>
      <c r="T993" t="s">
        <v>1861</v>
      </c>
    </row>
    <row r="994" spans="1:20" x14ac:dyDescent="0.3">
      <c r="A994" t="s">
        <v>499</v>
      </c>
      <c r="B994" t="s">
        <v>583</v>
      </c>
      <c r="C994" t="s">
        <v>587</v>
      </c>
      <c r="D994" t="s">
        <v>588</v>
      </c>
      <c r="E994">
        <v>2019</v>
      </c>
      <c r="F994">
        <v>4</v>
      </c>
      <c r="G994">
        <v>29</v>
      </c>
      <c r="H994">
        <v>1</v>
      </c>
      <c r="I994" t="s">
        <v>589</v>
      </c>
      <c r="J994">
        <v>7</v>
      </c>
      <c r="K994">
        <v>251431</v>
      </c>
      <c r="L994">
        <v>2631389</v>
      </c>
      <c r="M994">
        <v>9</v>
      </c>
      <c r="N994">
        <v>54</v>
      </c>
      <c r="O994">
        <v>0</v>
      </c>
      <c r="R994" t="s">
        <v>28</v>
      </c>
      <c r="T994" t="s">
        <v>1864</v>
      </c>
    </row>
    <row r="995" spans="1:20" x14ac:dyDescent="0.3">
      <c r="A995" t="s">
        <v>499</v>
      </c>
      <c r="B995" t="s">
        <v>583</v>
      </c>
      <c r="C995" t="s">
        <v>587</v>
      </c>
      <c r="D995" t="s">
        <v>588</v>
      </c>
      <c r="E995">
        <v>2019</v>
      </c>
      <c r="F995">
        <v>4</v>
      </c>
      <c r="G995">
        <v>29</v>
      </c>
      <c r="H995">
        <v>1</v>
      </c>
      <c r="I995" t="s">
        <v>589</v>
      </c>
      <c r="J995">
        <v>8</v>
      </c>
      <c r="K995">
        <v>251640</v>
      </c>
      <c r="L995">
        <v>2631350</v>
      </c>
      <c r="M995">
        <v>10</v>
      </c>
      <c r="N995">
        <v>4</v>
      </c>
      <c r="O995">
        <v>2</v>
      </c>
      <c r="P995" t="s">
        <v>41</v>
      </c>
      <c r="Q995" t="s">
        <v>42</v>
      </c>
      <c r="R995" t="s">
        <v>24</v>
      </c>
      <c r="T995" t="s">
        <v>1861</v>
      </c>
    </row>
    <row r="996" spans="1:20" x14ac:dyDescent="0.3">
      <c r="A996" t="s">
        <v>499</v>
      </c>
      <c r="B996" t="s">
        <v>583</v>
      </c>
      <c r="C996" t="s">
        <v>587</v>
      </c>
      <c r="D996" t="s">
        <v>588</v>
      </c>
      <c r="E996">
        <v>2019</v>
      </c>
      <c r="F996">
        <v>4</v>
      </c>
      <c r="G996">
        <v>29</v>
      </c>
      <c r="H996">
        <v>1</v>
      </c>
      <c r="I996" t="s">
        <v>589</v>
      </c>
      <c r="J996">
        <v>9</v>
      </c>
      <c r="K996">
        <v>251784</v>
      </c>
      <c r="L996">
        <v>2631222</v>
      </c>
      <c r="M996">
        <v>10</v>
      </c>
      <c r="N996">
        <v>14</v>
      </c>
      <c r="O996">
        <v>0</v>
      </c>
      <c r="R996" t="s">
        <v>24</v>
      </c>
      <c r="T996" t="s">
        <v>1861</v>
      </c>
    </row>
    <row r="997" spans="1:20" x14ac:dyDescent="0.3">
      <c r="A997" t="s">
        <v>499</v>
      </c>
      <c r="B997" t="s">
        <v>583</v>
      </c>
      <c r="C997" t="s">
        <v>587</v>
      </c>
      <c r="D997" t="s">
        <v>588</v>
      </c>
      <c r="E997">
        <v>2019</v>
      </c>
      <c r="F997">
        <v>4</v>
      </c>
      <c r="G997">
        <v>29</v>
      </c>
      <c r="H997">
        <v>1</v>
      </c>
      <c r="I997" t="s">
        <v>589</v>
      </c>
      <c r="J997">
        <v>10</v>
      </c>
      <c r="K997">
        <v>251987</v>
      </c>
      <c r="L997">
        <v>2631192</v>
      </c>
      <c r="M997">
        <v>10</v>
      </c>
      <c r="N997">
        <v>27</v>
      </c>
      <c r="O997">
        <v>0</v>
      </c>
      <c r="R997" t="s">
        <v>24</v>
      </c>
      <c r="T997" t="s">
        <v>1861</v>
      </c>
    </row>
    <row r="998" spans="1:20" x14ac:dyDescent="0.3">
      <c r="A998" t="s">
        <v>499</v>
      </c>
      <c r="B998" t="s">
        <v>583</v>
      </c>
      <c r="C998" t="s">
        <v>590</v>
      </c>
      <c r="D998" t="s">
        <v>591</v>
      </c>
      <c r="E998">
        <v>2019</v>
      </c>
      <c r="F998">
        <v>6</v>
      </c>
      <c r="G998">
        <v>26</v>
      </c>
      <c r="H998">
        <v>1</v>
      </c>
      <c r="I998" t="s">
        <v>592</v>
      </c>
      <c r="J998">
        <v>10</v>
      </c>
      <c r="K998">
        <v>255008</v>
      </c>
      <c r="L998">
        <v>2629974</v>
      </c>
      <c r="M998">
        <v>6</v>
      </c>
      <c r="N998">
        <v>40</v>
      </c>
      <c r="O998">
        <v>0</v>
      </c>
      <c r="R998" t="s">
        <v>24</v>
      </c>
      <c r="T998" t="s">
        <v>1861</v>
      </c>
    </row>
    <row r="999" spans="1:20" x14ac:dyDescent="0.3">
      <c r="A999" t="s">
        <v>499</v>
      </c>
      <c r="B999" t="s">
        <v>583</v>
      </c>
      <c r="C999" t="s">
        <v>590</v>
      </c>
      <c r="D999" t="s">
        <v>591</v>
      </c>
      <c r="E999">
        <v>2019</v>
      </c>
      <c r="F999">
        <v>6</v>
      </c>
      <c r="G999">
        <v>26</v>
      </c>
      <c r="H999">
        <v>1</v>
      </c>
      <c r="I999" t="s">
        <v>592</v>
      </c>
      <c r="J999">
        <v>9</v>
      </c>
      <c r="K999">
        <v>255043</v>
      </c>
      <c r="L999">
        <v>2630171</v>
      </c>
      <c r="M999">
        <v>6</v>
      </c>
      <c r="N999">
        <v>47</v>
      </c>
      <c r="O999">
        <v>0</v>
      </c>
      <c r="R999" t="s">
        <v>24</v>
      </c>
      <c r="T999" t="s">
        <v>1861</v>
      </c>
    </row>
    <row r="1000" spans="1:20" x14ac:dyDescent="0.3">
      <c r="A1000" t="s">
        <v>499</v>
      </c>
      <c r="B1000" t="s">
        <v>583</v>
      </c>
      <c r="C1000" t="s">
        <v>590</v>
      </c>
      <c r="D1000" t="s">
        <v>591</v>
      </c>
      <c r="E1000">
        <v>2019</v>
      </c>
      <c r="F1000">
        <v>6</v>
      </c>
      <c r="G1000">
        <v>26</v>
      </c>
      <c r="H1000">
        <v>1</v>
      </c>
      <c r="I1000" t="s">
        <v>592</v>
      </c>
      <c r="J1000">
        <v>8</v>
      </c>
      <c r="K1000">
        <v>254937</v>
      </c>
      <c r="L1000">
        <v>2630340</v>
      </c>
      <c r="M1000">
        <v>6</v>
      </c>
      <c r="N1000">
        <v>54</v>
      </c>
      <c r="O1000">
        <v>1</v>
      </c>
      <c r="R1000" t="s">
        <v>24</v>
      </c>
      <c r="T1000" t="s">
        <v>1861</v>
      </c>
    </row>
    <row r="1001" spans="1:20" x14ac:dyDescent="0.3">
      <c r="A1001" t="s">
        <v>499</v>
      </c>
      <c r="B1001" t="s">
        <v>583</v>
      </c>
      <c r="C1001" t="s">
        <v>590</v>
      </c>
      <c r="D1001" t="s">
        <v>591</v>
      </c>
      <c r="E1001">
        <v>2019</v>
      </c>
      <c r="F1001">
        <v>6</v>
      </c>
      <c r="G1001">
        <v>26</v>
      </c>
      <c r="H1001">
        <v>1</v>
      </c>
      <c r="I1001" t="s">
        <v>592</v>
      </c>
      <c r="J1001">
        <v>7</v>
      </c>
      <c r="K1001">
        <v>254786</v>
      </c>
      <c r="L1001">
        <v>2630471</v>
      </c>
      <c r="M1001">
        <v>7</v>
      </c>
      <c r="N1001">
        <v>3</v>
      </c>
      <c r="O1001">
        <v>2</v>
      </c>
      <c r="Q1001" t="s">
        <v>42</v>
      </c>
      <c r="R1001" t="s">
        <v>24</v>
      </c>
      <c r="S1001" t="s">
        <v>593</v>
      </c>
      <c r="T1001" t="s">
        <v>1861</v>
      </c>
    </row>
    <row r="1002" spans="1:20" x14ac:dyDescent="0.3">
      <c r="A1002" t="s">
        <v>499</v>
      </c>
      <c r="B1002" t="s">
        <v>583</v>
      </c>
      <c r="C1002" t="s">
        <v>590</v>
      </c>
      <c r="D1002" t="s">
        <v>591</v>
      </c>
      <c r="E1002">
        <v>2019</v>
      </c>
      <c r="F1002">
        <v>6</v>
      </c>
      <c r="G1002">
        <v>26</v>
      </c>
      <c r="H1002">
        <v>1</v>
      </c>
      <c r="I1002" t="s">
        <v>592</v>
      </c>
      <c r="J1002">
        <v>6</v>
      </c>
      <c r="K1002">
        <v>254588</v>
      </c>
      <c r="L1002">
        <v>2630508</v>
      </c>
      <c r="M1002">
        <v>7</v>
      </c>
      <c r="N1002">
        <v>11</v>
      </c>
      <c r="O1002">
        <v>2</v>
      </c>
      <c r="Q1002" t="s">
        <v>42</v>
      </c>
      <c r="R1002" t="s">
        <v>24</v>
      </c>
      <c r="S1002" t="s">
        <v>594</v>
      </c>
      <c r="T1002" t="s">
        <v>1861</v>
      </c>
    </row>
    <row r="1003" spans="1:20" x14ac:dyDescent="0.3">
      <c r="A1003" t="s">
        <v>499</v>
      </c>
      <c r="B1003" t="s">
        <v>583</v>
      </c>
      <c r="C1003" t="s">
        <v>590</v>
      </c>
      <c r="D1003" t="s">
        <v>591</v>
      </c>
      <c r="E1003">
        <v>2019</v>
      </c>
      <c r="F1003">
        <v>6</v>
      </c>
      <c r="G1003">
        <v>26</v>
      </c>
      <c r="H1003">
        <v>1</v>
      </c>
      <c r="I1003" t="s">
        <v>592</v>
      </c>
      <c r="J1003">
        <v>5</v>
      </c>
      <c r="K1003">
        <v>254450</v>
      </c>
      <c r="L1003">
        <v>2630655</v>
      </c>
      <c r="M1003">
        <v>7</v>
      </c>
      <c r="N1003">
        <v>18</v>
      </c>
      <c r="O1003">
        <v>0</v>
      </c>
      <c r="R1003" t="s">
        <v>24</v>
      </c>
      <c r="T1003" t="s">
        <v>1861</v>
      </c>
    </row>
    <row r="1004" spans="1:20" x14ac:dyDescent="0.3">
      <c r="A1004" t="s">
        <v>499</v>
      </c>
      <c r="B1004" t="s">
        <v>583</v>
      </c>
      <c r="C1004" t="s">
        <v>590</v>
      </c>
      <c r="D1004" t="s">
        <v>591</v>
      </c>
      <c r="E1004">
        <v>2019</v>
      </c>
      <c r="F1004">
        <v>6</v>
      </c>
      <c r="G1004">
        <v>26</v>
      </c>
      <c r="H1004">
        <v>1</v>
      </c>
      <c r="I1004" t="s">
        <v>592</v>
      </c>
      <c r="J1004">
        <v>4</v>
      </c>
      <c r="K1004">
        <v>254282</v>
      </c>
      <c r="L1004">
        <v>2630762</v>
      </c>
      <c r="M1004">
        <v>7</v>
      </c>
      <c r="N1004">
        <v>28</v>
      </c>
      <c r="O1004">
        <v>0</v>
      </c>
      <c r="R1004" t="s">
        <v>30</v>
      </c>
      <c r="T1004" t="s">
        <v>1861</v>
      </c>
    </row>
    <row r="1005" spans="1:20" x14ac:dyDescent="0.3">
      <c r="A1005" t="s">
        <v>499</v>
      </c>
      <c r="B1005" t="s">
        <v>583</v>
      </c>
      <c r="C1005" t="s">
        <v>590</v>
      </c>
      <c r="D1005" t="s">
        <v>591</v>
      </c>
      <c r="E1005">
        <v>2019</v>
      </c>
      <c r="F1005">
        <v>6</v>
      </c>
      <c r="G1005">
        <v>26</v>
      </c>
      <c r="H1005">
        <v>1</v>
      </c>
      <c r="I1005" t="s">
        <v>592</v>
      </c>
      <c r="J1005">
        <v>3</v>
      </c>
      <c r="K1005">
        <v>254112</v>
      </c>
      <c r="L1005">
        <v>2630870</v>
      </c>
      <c r="M1005">
        <v>7</v>
      </c>
      <c r="N1005">
        <v>37</v>
      </c>
      <c r="O1005">
        <v>0</v>
      </c>
      <c r="R1005" t="s">
        <v>28</v>
      </c>
      <c r="T1005" t="s">
        <v>1861</v>
      </c>
    </row>
    <row r="1006" spans="1:20" x14ac:dyDescent="0.3">
      <c r="A1006" t="s">
        <v>499</v>
      </c>
      <c r="B1006" t="s">
        <v>583</v>
      </c>
      <c r="C1006" t="s">
        <v>590</v>
      </c>
      <c r="D1006" t="s">
        <v>591</v>
      </c>
      <c r="E1006">
        <v>2019</v>
      </c>
      <c r="F1006">
        <v>6</v>
      </c>
      <c r="G1006">
        <v>26</v>
      </c>
      <c r="H1006">
        <v>1</v>
      </c>
      <c r="I1006" t="s">
        <v>592</v>
      </c>
      <c r="J1006">
        <v>2</v>
      </c>
      <c r="K1006">
        <v>253985</v>
      </c>
      <c r="L1006">
        <v>2630715</v>
      </c>
      <c r="M1006">
        <v>7</v>
      </c>
      <c r="N1006">
        <v>51</v>
      </c>
      <c r="O1006">
        <v>0</v>
      </c>
      <c r="R1006" t="s">
        <v>24</v>
      </c>
      <c r="T1006" t="s">
        <v>1861</v>
      </c>
    </row>
    <row r="1007" spans="1:20" x14ac:dyDescent="0.3">
      <c r="A1007" t="s">
        <v>499</v>
      </c>
      <c r="B1007" t="s">
        <v>583</v>
      </c>
      <c r="C1007" t="s">
        <v>590</v>
      </c>
      <c r="D1007" t="s">
        <v>591</v>
      </c>
      <c r="E1007">
        <v>2019</v>
      </c>
      <c r="F1007">
        <v>6</v>
      </c>
      <c r="G1007">
        <v>26</v>
      </c>
      <c r="H1007">
        <v>1</v>
      </c>
      <c r="I1007" t="s">
        <v>592</v>
      </c>
      <c r="J1007">
        <v>1</v>
      </c>
      <c r="K1007">
        <v>253790</v>
      </c>
      <c r="L1007">
        <v>2630763</v>
      </c>
      <c r="M1007">
        <v>8</v>
      </c>
      <c r="N1007">
        <v>15</v>
      </c>
      <c r="O1007">
        <v>0</v>
      </c>
      <c r="R1007" t="s">
        <v>24</v>
      </c>
      <c r="T1007" t="s">
        <v>1861</v>
      </c>
    </row>
    <row r="1008" spans="1:20" x14ac:dyDescent="0.3">
      <c r="A1008" t="s">
        <v>499</v>
      </c>
      <c r="B1008" t="s">
        <v>583</v>
      </c>
      <c r="C1008" t="s">
        <v>595</v>
      </c>
      <c r="D1008" t="s">
        <v>596</v>
      </c>
      <c r="E1008">
        <v>2019</v>
      </c>
      <c r="F1008">
        <v>5</v>
      </c>
      <c r="G1008">
        <v>15</v>
      </c>
      <c r="H1008">
        <v>1</v>
      </c>
      <c r="I1008" t="s">
        <v>597</v>
      </c>
      <c r="J1008">
        <v>1</v>
      </c>
      <c r="K1008">
        <v>256959</v>
      </c>
      <c r="L1008">
        <v>2628459</v>
      </c>
      <c r="M1008">
        <v>8</v>
      </c>
      <c r="N1008">
        <v>50</v>
      </c>
      <c r="O1008">
        <v>0</v>
      </c>
      <c r="R1008" t="s">
        <v>24</v>
      </c>
      <c r="T1008" t="s">
        <v>1861</v>
      </c>
    </row>
    <row r="1009" spans="1:20" x14ac:dyDescent="0.3">
      <c r="A1009" t="s">
        <v>499</v>
      </c>
      <c r="B1009" t="s">
        <v>583</v>
      </c>
      <c r="C1009" t="s">
        <v>595</v>
      </c>
      <c r="D1009" t="s">
        <v>596</v>
      </c>
      <c r="E1009">
        <v>2019</v>
      </c>
      <c r="F1009">
        <v>5</v>
      </c>
      <c r="G1009">
        <v>15</v>
      </c>
      <c r="H1009">
        <v>1</v>
      </c>
      <c r="I1009" t="s">
        <v>597</v>
      </c>
      <c r="J1009">
        <v>2</v>
      </c>
      <c r="K1009">
        <v>256760</v>
      </c>
      <c r="L1009">
        <v>2628431</v>
      </c>
      <c r="M1009">
        <v>9</v>
      </c>
      <c r="N1009">
        <v>15</v>
      </c>
      <c r="O1009">
        <v>0</v>
      </c>
      <c r="R1009" t="s">
        <v>24</v>
      </c>
      <c r="T1009" t="s">
        <v>1861</v>
      </c>
    </row>
    <row r="1010" spans="1:20" x14ac:dyDescent="0.3">
      <c r="A1010" t="s">
        <v>499</v>
      </c>
      <c r="B1010" t="s">
        <v>583</v>
      </c>
      <c r="C1010" t="s">
        <v>595</v>
      </c>
      <c r="D1010" t="s">
        <v>596</v>
      </c>
      <c r="E1010">
        <v>2019</v>
      </c>
      <c r="F1010">
        <v>5</v>
      </c>
      <c r="G1010">
        <v>15</v>
      </c>
      <c r="H1010">
        <v>1</v>
      </c>
      <c r="I1010" t="s">
        <v>597</v>
      </c>
      <c r="J1010">
        <v>3</v>
      </c>
      <c r="K1010">
        <v>256564</v>
      </c>
      <c r="L1010">
        <v>2628386</v>
      </c>
      <c r="M1010">
        <v>9</v>
      </c>
      <c r="N1010">
        <v>3</v>
      </c>
      <c r="O1010">
        <v>0</v>
      </c>
      <c r="R1010" t="s">
        <v>24</v>
      </c>
      <c r="T1010" t="s">
        <v>1861</v>
      </c>
    </row>
    <row r="1011" spans="1:20" x14ac:dyDescent="0.3">
      <c r="A1011" t="s">
        <v>499</v>
      </c>
      <c r="B1011" t="s">
        <v>583</v>
      </c>
      <c r="C1011" t="s">
        <v>595</v>
      </c>
      <c r="D1011" t="s">
        <v>596</v>
      </c>
      <c r="E1011">
        <v>2019</v>
      </c>
      <c r="F1011">
        <v>5</v>
      </c>
      <c r="G1011">
        <v>15</v>
      </c>
      <c r="H1011">
        <v>1</v>
      </c>
      <c r="I1011" t="s">
        <v>597</v>
      </c>
      <c r="J1011">
        <v>4</v>
      </c>
      <c r="K1011">
        <v>256516</v>
      </c>
      <c r="L1011">
        <v>2628198</v>
      </c>
      <c r="M1011">
        <v>9</v>
      </c>
      <c r="N1011">
        <v>50</v>
      </c>
      <c r="O1011">
        <v>0</v>
      </c>
      <c r="R1011" t="s">
        <v>24</v>
      </c>
      <c r="T1011" t="s">
        <v>1861</v>
      </c>
    </row>
    <row r="1012" spans="1:20" x14ac:dyDescent="0.3">
      <c r="A1012" t="s">
        <v>499</v>
      </c>
      <c r="B1012" t="s">
        <v>583</v>
      </c>
      <c r="C1012" t="s">
        <v>595</v>
      </c>
      <c r="D1012" t="s">
        <v>596</v>
      </c>
      <c r="E1012">
        <v>2019</v>
      </c>
      <c r="F1012">
        <v>5</v>
      </c>
      <c r="G1012">
        <v>15</v>
      </c>
      <c r="H1012">
        <v>1</v>
      </c>
      <c r="I1012" t="s">
        <v>597</v>
      </c>
      <c r="J1012">
        <v>5</v>
      </c>
      <c r="K1012">
        <v>256515</v>
      </c>
      <c r="L1012">
        <v>2627982</v>
      </c>
      <c r="M1012">
        <v>10</v>
      </c>
      <c r="N1012">
        <v>7</v>
      </c>
      <c r="O1012">
        <v>0</v>
      </c>
      <c r="R1012" t="s">
        <v>30</v>
      </c>
      <c r="T1012" t="s">
        <v>1861</v>
      </c>
    </row>
    <row r="1013" spans="1:20" x14ac:dyDescent="0.3">
      <c r="A1013" t="s">
        <v>499</v>
      </c>
      <c r="B1013" t="s">
        <v>583</v>
      </c>
      <c r="C1013" t="s">
        <v>595</v>
      </c>
      <c r="D1013" t="s">
        <v>596</v>
      </c>
      <c r="E1013">
        <v>2019</v>
      </c>
      <c r="F1013">
        <v>5</v>
      </c>
      <c r="G1013">
        <v>15</v>
      </c>
      <c r="H1013">
        <v>1</v>
      </c>
      <c r="I1013" t="s">
        <v>597</v>
      </c>
      <c r="J1013">
        <v>6</v>
      </c>
      <c r="K1013">
        <v>256337</v>
      </c>
      <c r="L1013">
        <v>2628040</v>
      </c>
      <c r="M1013">
        <v>10</v>
      </c>
      <c r="N1013">
        <v>25</v>
      </c>
      <c r="O1013">
        <v>0</v>
      </c>
      <c r="R1013" t="s">
        <v>24</v>
      </c>
      <c r="T1013" t="s">
        <v>1861</v>
      </c>
    </row>
    <row r="1014" spans="1:20" x14ac:dyDescent="0.3">
      <c r="A1014" t="s">
        <v>499</v>
      </c>
      <c r="B1014" t="s">
        <v>583</v>
      </c>
      <c r="C1014" t="s">
        <v>595</v>
      </c>
      <c r="D1014" t="s">
        <v>596</v>
      </c>
      <c r="E1014">
        <v>2019</v>
      </c>
      <c r="F1014">
        <v>5</v>
      </c>
      <c r="G1014">
        <v>15</v>
      </c>
      <c r="H1014">
        <v>1</v>
      </c>
      <c r="I1014" t="s">
        <v>597</v>
      </c>
      <c r="J1014">
        <v>7</v>
      </c>
      <c r="K1014">
        <v>256274</v>
      </c>
      <c r="L1014">
        <v>2628236</v>
      </c>
      <c r="M1014">
        <v>10</v>
      </c>
      <c r="N1014">
        <v>35</v>
      </c>
      <c r="O1014">
        <v>0</v>
      </c>
      <c r="R1014" t="s">
        <v>24</v>
      </c>
      <c r="T1014" t="s">
        <v>1861</v>
      </c>
    </row>
    <row r="1015" spans="1:20" x14ac:dyDescent="0.3">
      <c r="A1015" t="s">
        <v>499</v>
      </c>
      <c r="B1015" t="s">
        <v>583</v>
      </c>
      <c r="C1015" t="s">
        <v>595</v>
      </c>
      <c r="D1015" t="s">
        <v>596</v>
      </c>
      <c r="E1015">
        <v>2019</v>
      </c>
      <c r="F1015">
        <v>5</v>
      </c>
      <c r="G1015">
        <v>15</v>
      </c>
      <c r="H1015">
        <v>1</v>
      </c>
      <c r="I1015" t="s">
        <v>597</v>
      </c>
      <c r="J1015">
        <v>8</v>
      </c>
      <c r="K1015">
        <v>256236</v>
      </c>
      <c r="L1015">
        <v>2628415</v>
      </c>
      <c r="M1015">
        <v>10</v>
      </c>
      <c r="N1015">
        <v>40</v>
      </c>
      <c r="O1015">
        <v>0</v>
      </c>
      <c r="R1015" t="s">
        <v>24</v>
      </c>
      <c r="T1015" t="s">
        <v>1861</v>
      </c>
    </row>
    <row r="1016" spans="1:20" x14ac:dyDescent="0.3">
      <c r="A1016" t="s">
        <v>499</v>
      </c>
      <c r="B1016" t="s">
        <v>583</v>
      </c>
      <c r="C1016" t="s">
        <v>595</v>
      </c>
      <c r="D1016" t="s">
        <v>596</v>
      </c>
      <c r="E1016">
        <v>2019</v>
      </c>
      <c r="F1016">
        <v>5</v>
      </c>
      <c r="G1016">
        <v>15</v>
      </c>
      <c r="H1016">
        <v>1</v>
      </c>
      <c r="I1016" t="s">
        <v>597</v>
      </c>
      <c r="J1016">
        <v>9</v>
      </c>
      <c r="K1016">
        <v>256119</v>
      </c>
      <c r="L1016">
        <v>2628582</v>
      </c>
      <c r="M1016">
        <v>10</v>
      </c>
      <c r="N1016">
        <v>49</v>
      </c>
      <c r="O1016">
        <v>0</v>
      </c>
      <c r="R1016" t="s">
        <v>24</v>
      </c>
      <c r="T1016" t="s">
        <v>1861</v>
      </c>
    </row>
    <row r="1017" spans="1:20" x14ac:dyDescent="0.3">
      <c r="A1017" t="s">
        <v>499</v>
      </c>
      <c r="B1017" t="s">
        <v>583</v>
      </c>
      <c r="C1017" t="s">
        <v>595</v>
      </c>
      <c r="D1017" t="s">
        <v>596</v>
      </c>
      <c r="E1017">
        <v>2019</v>
      </c>
      <c r="F1017">
        <v>5</v>
      </c>
      <c r="G1017">
        <v>15</v>
      </c>
      <c r="H1017">
        <v>1</v>
      </c>
      <c r="I1017" t="s">
        <v>597</v>
      </c>
      <c r="J1017">
        <v>10</v>
      </c>
      <c r="K1017">
        <v>255968</v>
      </c>
      <c r="L1017">
        <v>2628707</v>
      </c>
      <c r="M1017">
        <v>10</v>
      </c>
      <c r="N1017">
        <v>54</v>
      </c>
      <c r="O1017">
        <v>0</v>
      </c>
      <c r="R1017" t="s">
        <v>24</v>
      </c>
      <c r="T1017" t="s">
        <v>1861</v>
      </c>
    </row>
    <row r="1018" spans="1:20" x14ac:dyDescent="0.3">
      <c r="A1018" t="s">
        <v>499</v>
      </c>
      <c r="B1018" t="s">
        <v>583</v>
      </c>
      <c r="C1018" t="s">
        <v>598</v>
      </c>
      <c r="D1018" t="s">
        <v>599</v>
      </c>
      <c r="E1018">
        <v>2019</v>
      </c>
      <c r="F1018">
        <v>4</v>
      </c>
      <c r="G1018">
        <v>25</v>
      </c>
      <c r="H1018">
        <v>1</v>
      </c>
      <c r="I1018" t="s">
        <v>600</v>
      </c>
      <c r="J1018">
        <v>1</v>
      </c>
      <c r="K1018">
        <v>262621</v>
      </c>
      <c r="L1018">
        <v>2628104</v>
      </c>
      <c r="M1018">
        <v>8</v>
      </c>
      <c r="N1018">
        <v>6</v>
      </c>
      <c r="O1018">
        <v>0</v>
      </c>
      <c r="R1018" t="s">
        <v>24</v>
      </c>
      <c r="T1018" t="s">
        <v>1863</v>
      </c>
    </row>
    <row r="1019" spans="1:20" x14ac:dyDescent="0.3">
      <c r="A1019" t="s">
        <v>499</v>
      </c>
      <c r="B1019" t="s">
        <v>583</v>
      </c>
      <c r="C1019" t="s">
        <v>598</v>
      </c>
      <c r="D1019" t="s">
        <v>599</v>
      </c>
      <c r="E1019">
        <v>2019</v>
      </c>
      <c r="F1019">
        <v>4</v>
      </c>
      <c r="G1019">
        <v>25</v>
      </c>
      <c r="H1019">
        <v>1</v>
      </c>
      <c r="I1019" t="s">
        <v>600</v>
      </c>
      <c r="J1019">
        <v>2</v>
      </c>
      <c r="K1019">
        <v>262791</v>
      </c>
      <c r="L1019">
        <v>2627973</v>
      </c>
      <c r="M1019">
        <v>8</v>
      </c>
      <c r="N1019">
        <v>19</v>
      </c>
      <c r="O1019">
        <v>0</v>
      </c>
      <c r="R1019" t="s">
        <v>30</v>
      </c>
      <c r="T1019" t="s">
        <v>1861</v>
      </c>
    </row>
    <row r="1020" spans="1:20" x14ac:dyDescent="0.3">
      <c r="A1020" t="s">
        <v>499</v>
      </c>
      <c r="B1020" t="s">
        <v>583</v>
      </c>
      <c r="C1020" t="s">
        <v>598</v>
      </c>
      <c r="D1020" t="s">
        <v>599</v>
      </c>
      <c r="E1020">
        <v>2019</v>
      </c>
      <c r="F1020">
        <v>4</v>
      </c>
      <c r="G1020">
        <v>25</v>
      </c>
      <c r="H1020">
        <v>1</v>
      </c>
      <c r="I1020" t="s">
        <v>600</v>
      </c>
      <c r="J1020">
        <v>3</v>
      </c>
      <c r="K1020">
        <v>263016</v>
      </c>
      <c r="L1020">
        <v>2628002</v>
      </c>
      <c r="M1020">
        <v>8</v>
      </c>
      <c r="N1020">
        <v>32</v>
      </c>
      <c r="O1020">
        <v>0</v>
      </c>
      <c r="R1020" t="s">
        <v>24</v>
      </c>
      <c r="T1020" t="s">
        <v>1863</v>
      </c>
    </row>
    <row r="1021" spans="1:20" x14ac:dyDescent="0.3">
      <c r="A1021" t="s">
        <v>499</v>
      </c>
      <c r="B1021" t="s">
        <v>583</v>
      </c>
      <c r="C1021" t="s">
        <v>598</v>
      </c>
      <c r="D1021" t="s">
        <v>599</v>
      </c>
      <c r="E1021">
        <v>2019</v>
      </c>
      <c r="F1021">
        <v>4</v>
      </c>
      <c r="G1021">
        <v>25</v>
      </c>
      <c r="H1021">
        <v>1</v>
      </c>
      <c r="I1021" t="s">
        <v>600</v>
      </c>
      <c r="J1021">
        <v>4</v>
      </c>
      <c r="K1021">
        <v>263141</v>
      </c>
      <c r="L1021">
        <v>2627830</v>
      </c>
      <c r="M1021">
        <v>8</v>
      </c>
      <c r="N1021">
        <v>42</v>
      </c>
      <c r="O1021">
        <v>0</v>
      </c>
      <c r="R1021" t="s">
        <v>24</v>
      </c>
      <c r="T1021" t="s">
        <v>1861</v>
      </c>
    </row>
    <row r="1022" spans="1:20" x14ac:dyDescent="0.3">
      <c r="A1022" t="s">
        <v>499</v>
      </c>
      <c r="B1022" t="s">
        <v>583</v>
      </c>
      <c r="C1022" t="s">
        <v>598</v>
      </c>
      <c r="D1022" t="s">
        <v>599</v>
      </c>
      <c r="E1022">
        <v>2019</v>
      </c>
      <c r="F1022">
        <v>4</v>
      </c>
      <c r="G1022">
        <v>25</v>
      </c>
      <c r="H1022">
        <v>1</v>
      </c>
      <c r="I1022" t="s">
        <v>600</v>
      </c>
      <c r="J1022">
        <v>5</v>
      </c>
      <c r="K1022">
        <v>263296</v>
      </c>
      <c r="L1022">
        <v>2627690</v>
      </c>
      <c r="M1022">
        <v>8</v>
      </c>
      <c r="N1022">
        <v>54</v>
      </c>
      <c r="O1022">
        <v>0</v>
      </c>
      <c r="R1022" t="s">
        <v>30</v>
      </c>
      <c r="T1022" t="s">
        <v>1863</v>
      </c>
    </row>
    <row r="1023" spans="1:20" x14ac:dyDescent="0.3">
      <c r="A1023" t="s">
        <v>499</v>
      </c>
      <c r="B1023" t="s">
        <v>583</v>
      </c>
      <c r="C1023" t="s">
        <v>598</v>
      </c>
      <c r="D1023" t="s">
        <v>599</v>
      </c>
      <c r="E1023">
        <v>2019</v>
      </c>
      <c r="F1023">
        <v>4</v>
      </c>
      <c r="G1023">
        <v>25</v>
      </c>
      <c r="H1023">
        <v>1</v>
      </c>
      <c r="I1023" t="s">
        <v>600</v>
      </c>
      <c r="J1023">
        <v>6</v>
      </c>
      <c r="K1023">
        <v>263486</v>
      </c>
      <c r="L1023">
        <v>2627586</v>
      </c>
      <c r="M1023">
        <v>9</v>
      </c>
      <c r="N1023">
        <v>6</v>
      </c>
      <c r="O1023">
        <v>0</v>
      </c>
      <c r="R1023" t="s">
        <v>30</v>
      </c>
      <c r="T1023" t="s">
        <v>1861</v>
      </c>
    </row>
    <row r="1024" spans="1:20" x14ac:dyDescent="0.3">
      <c r="A1024" t="s">
        <v>499</v>
      </c>
      <c r="B1024" t="s">
        <v>583</v>
      </c>
      <c r="C1024" t="s">
        <v>598</v>
      </c>
      <c r="D1024" t="s">
        <v>599</v>
      </c>
      <c r="E1024">
        <v>2019</v>
      </c>
      <c r="F1024">
        <v>4</v>
      </c>
      <c r="G1024">
        <v>25</v>
      </c>
      <c r="H1024">
        <v>1</v>
      </c>
      <c r="I1024" t="s">
        <v>600</v>
      </c>
      <c r="J1024">
        <v>7</v>
      </c>
      <c r="K1024">
        <v>263683</v>
      </c>
      <c r="L1024">
        <v>2627515</v>
      </c>
      <c r="M1024">
        <v>9</v>
      </c>
      <c r="N1024">
        <v>16</v>
      </c>
      <c r="O1024">
        <v>0</v>
      </c>
      <c r="R1024" t="s">
        <v>59</v>
      </c>
      <c r="S1024" t="s">
        <v>601</v>
      </c>
      <c r="T1024" t="s">
        <v>1864</v>
      </c>
    </row>
    <row r="1025" spans="1:20" x14ac:dyDescent="0.3">
      <c r="A1025" t="s">
        <v>499</v>
      </c>
      <c r="B1025" t="s">
        <v>583</v>
      </c>
      <c r="C1025" t="s">
        <v>598</v>
      </c>
      <c r="D1025" t="s">
        <v>599</v>
      </c>
      <c r="E1025">
        <v>2019</v>
      </c>
      <c r="F1025">
        <v>4</v>
      </c>
      <c r="G1025">
        <v>25</v>
      </c>
      <c r="H1025">
        <v>1</v>
      </c>
      <c r="I1025" t="s">
        <v>600</v>
      </c>
      <c r="J1025">
        <v>8</v>
      </c>
      <c r="K1025">
        <v>263880</v>
      </c>
      <c r="L1025">
        <v>2627507</v>
      </c>
      <c r="M1025">
        <v>9</v>
      </c>
      <c r="N1025">
        <v>27</v>
      </c>
      <c r="O1025">
        <v>2</v>
      </c>
      <c r="P1025" t="s">
        <v>41</v>
      </c>
      <c r="Q1025" t="s">
        <v>42</v>
      </c>
      <c r="R1025" t="s">
        <v>24</v>
      </c>
      <c r="T1025" t="s">
        <v>1861</v>
      </c>
    </row>
    <row r="1026" spans="1:20" x14ac:dyDescent="0.3">
      <c r="A1026" t="s">
        <v>499</v>
      </c>
      <c r="B1026" t="s">
        <v>583</v>
      </c>
      <c r="C1026" t="s">
        <v>598</v>
      </c>
      <c r="D1026" t="s">
        <v>599</v>
      </c>
      <c r="E1026">
        <v>2019</v>
      </c>
      <c r="F1026">
        <v>4</v>
      </c>
      <c r="G1026">
        <v>25</v>
      </c>
      <c r="H1026">
        <v>1</v>
      </c>
      <c r="I1026" t="s">
        <v>600</v>
      </c>
      <c r="J1026">
        <v>9</v>
      </c>
      <c r="K1026">
        <v>264040</v>
      </c>
      <c r="L1026">
        <v>2627633</v>
      </c>
      <c r="M1026">
        <v>9</v>
      </c>
      <c r="N1026">
        <v>38</v>
      </c>
      <c r="O1026">
        <v>0</v>
      </c>
      <c r="R1026" t="s">
        <v>30</v>
      </c>
      <c r="T1026" t="s">
        <v>1870</v>
      </c>
    </row>
    <row r="1027" spans="1:20" x14ac:dyDescent="0.3">
      <c r="A1027" t="s">
        <v>499</v>
      </c>
      <c r="B1027" t="s">
        <v>583</v>
      </c>
      <c r="C1027" t="s">
        <v>598</v>
      </c>
      <c r="D1027" t="s">
        <v>599</v>
      </c>
      <c r="E1027">
        <v>2019</v>
      </c>
      <c r="F1027">
        <v>4</v>
      </c>
      <c r="G1027">
        <v>25</v>
      </c>
      <c r="H1027">
        <v>1</v>
      </c>
      <c r="I1027" t="s">
        <v>600</v>
      </c>
      <c r="J1027">
        <v>10</v>
      </c>
      <c r="K1027">
        <v>264222</v>
      </c>
      <c r="L1027">
        <v>2627537</v>
      </c>
      <c r="M1027">
        <v>9</v>
      </c>
      <c r="N1027">
        <v>49</v>
      </c>
      <c r="O1027">
        <v>0</v>
      </c>
      <c r="R1027" t="s">
        <v>24</v>
      </c>
      <c r="T1027" t="s">
        <v>1863</v>
      </c>
    </row>
    <row r="1028" spans="1:20" x14ac:dyDescent="0.3">
      <c r="A1028" t="s">
        <v>499</v>
      </c>
      <c r="B1028" t="s">
        <v>583</v>
      </c>
      <c r="C1028" t="s">
        <v>602</v>
      </c>
      <c r="D1028" t="s">
        <v>603</v>
      </c>
      <c r="E1028">
        <v>2019</v>
      </c>
      <c r="F1028">
        <v>5</v>
      </c>
      <c r="G1028">
        <v>11</v>
      </c>
      <c r="H1028">
        <v>1</v>
      </c>
      <c r="I1028" t="s">
        <v>604</v>
      </c>
      <c r="J1028">
        <v>1</v>
      </c>
      <c r="K1028">
        <v>244221</v>
      </c>
      <c r="L1028">
        <v>2628743</v>
      </c>
      <c r="M1028">
        <v>7</v>
      </c>
      <c r="N1028">
        <v>49</v>
      </c>
      <c r="O1028">
        <v>0</v>
      </c>
      <c r="R1028" t="s">
        <v>24</v>
      </c>
      <c r="T1028" t="s">
        <v>1861</v>
      </c>
    </row>
    <row r="1029" spans="1:20" x14ac:dyDescent="0.3">
      <c r="A1029" t="s">
        <v>499</v>
      </c>
      <c r="B1029" t="s">
        <v>583</v>
      </c>
      <c r="C1029" t="s">
        <v>602</v>
      </c>
      <c r="D1029" t="s">
        <v>603</v>
      </c>
      <c r="E1029">
        <v>2019</v>
      </c>
      <c r="F1029">
        <v>5</v>
      </c>
      <c r="G1029">
        <v>11</v>
      </c>
      <c r="H1029">
        <v>1</v>
      </c>
      <c r="I1029" t="s">
        <v>604</v>
      </c>
      <c r="J1029">
        <v>2</v>
      </c>
      <c r="K1029">
        <v>244273</v>
      </c>
      <c r="L1029">
        <v>2628548</v>
      </c>
      <c r="M1029">
        <v>8</v>
      </c>
      <c r="N1029">
        <v>4</v>
      </c>
      <c r="O1029">
        <v>0</v>
      </c>
      <c r="R1029" t="s">
        <v>24</v>
      </c>
      <c r="T1029" t="s">
        <v>1861</v>
      </c>
    </row>
    <row r="1030" spans="1:20" x14ac:dyDescent="0.3">
      <c r="A1030" t="s">
        <v>499</v>
      </c>
      <c r="B1030" t="s">
        <v>583</v>
      </c>
      <c r="C1030" t="s">
        <v>602</v>
      </c>
      <c r="D1030" t="s">
        <v>603</v>
      </c>
      <c r="E1030">
        <v>2019</v>
      </c>
      <c r="F1030">
        <v>5</v>
      </c>
      <c r="G1030">
        <v>11</v>
      </c>
      <c r="H1030">
        <v>1</v>
      </c>
      <c r="I1030" t="s">
        <v>604</v>
      </c>
      <c r="J1030">
        <v>3</v>
      </c>
      <c r="K1030">
        <v>244116</v>
      </c>
      <c r="L1030">
        <v>2628426</v>
      </c>
      <c r="M1030">
        <v>8</v>
      </c>
      <c r="N1030">
        <v>18</v>
      </c>
      <c r="O1030">
        <v>0</v>
      </c>
      <c r="R1030" t="s">
        <v>24</v>
      </c>
      <c r="T1030" t="s">
        <v>1861</v>
      </c>
    </row>
    <row r="1031" spans="1:20" x14ac:dyDescent="0.3">
      <c r="A1031" t="s">
        <v>499</v>
      </c>
      <c r="B1031" t="s">
        <v>583</v>
      </c>
      <c r="C1031" t="s">
        <v>602</v>
      </c>
      <c r="D1031" t="s">
        <v>603</v>
      </c>
      <c r="E1031">
        <v>2019</v>
      </c>
      <c r="F1031">
        <v>5</v>
      </c>
      <c r="G1031">
        <v>11</v>
      </c>
      <c r="H1031">
        <v>1</v>
      </c>
      <c r="I1031" t="s">
        <v>604</v>
      </c>
      <c r="J1031">
        <v>4</v>
      </c>
      <c r="K1031">
        <v>243916</v>
      </c>
      <c r="L1031">
        <v>2628420</v>
      </c>
      <c r="M1031">
        <v>8</v>
      </c>
      <c r="N1031">
        <v>32</v>
      </c>
      <c r="O1031">
        <v>0</v>
      </c>
      <c r="R1031" t="s">
        <v>30</v>
      </c>
      <c r="T1031" t="s">
        <v>1861</v>
      </c>
    </row>
    <row r="1032" spans="1:20" x14ac:dyDescent="0.3">
      <c r="A1032" t="s">
        <v>499</v>
      </c>
      <c r="B1032" t="s">
        <v>583</v>
      </c>
      <c r="C1032" t="s">
        <v>602</v>
      </c>
      <c r="D1032" t="s">
        <v>603</v>
      </c>
      <c r="E1032">
        <v>2019</v>
      </c>
      <c r="F1032">
        <v>5</v>
      </c>
      <c r="G1032">
        <v>11</v>
      </c>
      <c r="H1032">
        <v>1</v>
      </c>
      <c r="I1032" t="s">
        <v>604</v>
      </c>
      <c r="J1032">
        <v>5</v>
      </c>
      <c r="K1032">
        <v>243798</v>
      </c>
      <c r="L1032">
        <v>2628246</v>
      </c>
      <c r="M1032">
        <v>8</v>
      </c>
      <c r="N1032">
        <v>46</v>
      </c>
      <c r="O1032">
        <v>0</v>
      </c>
      <c r="R1032" t="s">
        <v>52</v>
      </c>
      <c r="S1032" t="s">
        <v>605</v>
      </c>
      <c r="T1032" t="s">
        <v>1870</v>
      </c>
    </row>
    <row r="1033" spans="1:20" x14ac:dyDescent="0.3">
      <c r="A1033" t="s">
        <v>499</v>
      </c>
      <c r="B1033" t="s">
        <v>583</v>
      </c>
      <c r="C1033" t="s">
        <v>602</v>
      </c>
      <c r="D1033" t="s">
        <v>603</v>
      </c>
      <c r="E1033">
        <v>2019</v>
      </c>
      <c r="F1033">
        <v>5</v>
      </c>
      <c r="G1033">
        <v>11</v>
      </c>
      <c r="H1033">
        <v>1</v>
      </c>
      <c r="I1033" t="s">
        <v>604</v>
      </c>
      <c r="J1033">
        <v>6</v>
      </c>
      <c r="K1033">
        <v>243603</v>
      </c>
      <c r="L1033">
        <v>2628215</v>
      </c>
      <c r="M1033">
        <v>8</v>
      </c>
      <c r="N1033">
        <v>59</v>
      </c>
      <c r="O1033">
        <v>0</v>
      </c>
      <c r="R1033" t="s">
        <v>52</v>
      </c>
      <c r="S1033" t="s">
        <v>606</v>
      </c>
      <c r="T1033" t="s">
        <v>1870</v>
      </c>
    </row>
    <row r="1034" spans="1:20" x14ac:dyDescent="0.3">
      <c r="A1034" t="s">
        <v>499</v>
      </c>
      <c r="B1034" t="s">
        <v>583</v>
      </c>
      <c r="C1034" t="s">
        <v>602</v>
      </c>
      <c r="D1034" t="s">
        <v>603</v>
      </c>
      <c r="E1034">
        <v>2019</v>
      </c>
      <c r="F1034">
        <v>5</v>
      </c>
      <c r="G1034">
        <v>11</v>
      </c>
      <c r="H1034">
        <v>1</v>
      </c>
      <c r="I1034" t="s">
        <v>604</v>
      </c>
      <c r="J1034">
        <v>7</v>
      </c>
      <c r="K1034">
        <v>243402</v>
      </c>
      <c r="L1034">
        <v>2628210</v>
      </c>
      <c r="M1034">
        <v>9</v>
      </c>
      <c r="N1034">
        <v>12</v>
      </c>
      <c r="O1034">
        <v>0</v>
      </c>
      <c r="R1034" t="s">
        <v>30</v>
      </c>
      <c r="S1034" t="s">
        <v>607</v>
      </c>
      <c r="T1034" t="s">
        <v>1863</v>
      </c>
    </row>
    <row r="1035" spans="1:20" x14ac:dyDescent="0.3">
      <c r="A1035" t="s">
        <v>499</v>
      </c>
      <c r="B1035" t="s">
        <v>583</v>
      </c>
      <c r="C1035" t="s">
        <v>602</v>
      </c>
      <c r="D1035" t="s">
        <v>603</v>
      </c>
      <c r="E1035">
        <v>2019</v>
      </c>
      <c r="F1035">
        <v>5</v>
      </c>
      <c r="G1035">
        <v>11</v>
      </c>
      <c r="H1035">
        <v>1</v>
      </c>
      <c r="I1035" t="s">
        <v>604</v>
      </c>
      <c r="J1035">
        <v>8</v>
      </c>
      <c r="K1035">
        <v>243370</v>
      </c>
      <c r="L1035">
        <v>2627993</v>
      </c>
      <c r="M1035">
        <v>9</v>
      </c>
      <c r="N1035">
        <v>25</v>
      </c>
      <c r="O1035">
        <v>0</v>
      </c>
      <c r="R1035" t="s">
        <v>30</v>
      </c>
      <c r="T1035" t="s">
        <v>1863</v>
      </c>
    </row>
    <row r="1036" spans="1:20" x14ac:dyDescent="0.3">
      <c r="A1036" t="s">
        <v>499</v>
      </c>
      <c r="B1036" t="s">
        <v>583</v>
      </c>
      <c r="C1036" t="s">
        <v>602</v>
      </c>
      <c r="D1036" t="s">
        <v>603</v>
      </c>
      <c r="E1036">
        <v>2019</v>
      </c>
      <c r="F1036">
        <v>5</v>
      </c>
      <c r="G1036">
        <v>11</v>
      </c>
      <c r="H1036">
        <v>1</v>
      </c>
      <c r="I1036" t="s">
        <v>604</v>
      </c>
      <c r="J1036">
        <v>9</v>
      </c>
      <c r="K1036">
        <v>243236</v>
      </c>
      <c r="L1036">
        <v>2627870</v>
      </c>
      <c r="M1036">
        <v>9</v>
      </c>
      <c r="N1036">
        <v>34</v>
      </c>
      <c r="O1036">
        <v>0</v>
      </c>
      <c r="R1036" t="s">
        <v>30</v>
      </c>
      <c r="T1036" t="s">
        <v>1863</v>
      </c>
    </row>
    <row r="1037" spans="1:20" x14ac:dyDescent="0.3">
      <c r="A1037" t="s">
        <v>499</v>
      </c>
      <c r="B1037" t="s">
        <v>583</v>
      </c>
      <c r="C1037" t="s">
        <v>602</v>
      </c>
      <c r="D1037" t="s">
        <v>603</v>
      </c>
      <c r="E1037">
        <v>2019</v>
      </c>
      <c r="F1037">
        <v>5</v>
      </c>
      <c r="G1037">
        <v>11</v>
      </c>
      <c r="H1037">
        <v>1</v>
      </c>
      <c r="I1037" t="s">
        <v>604</v>
      </c>
      <c r="J1037">
        <v>10</v>
      </c>
      <c r="K1037">
        <v>243284</v>
      </c>
      <c r="L1037">
        <v>2627679</v>
      </c>
      <c r="M1037">
        <v>9</v>
      </c>
      <c r="N1037">
        <v>46</v>
      </c>
      <c r="O1037">
        <v>0</v>
      </c>
      <c r="R1037" t="s">
        <v>52</v>
      </c>
      <c r="T1037" t="s">
        <v>1863</v>
      </c>
    </row>
    <row r="1038" spans="1:20" x14ac:dyDescent="0.3">
      <c r="A1038" t="s">
        <v>499</v>
      </c>
      <c r="B1038" t="s">
        <v>583</v>
      </c>
      <c r="C1038" t="s">
        <v>608</v>
      </c>
      <c r="D1038" t="s">
        <v>609</v>
      </c>
      <c r="E1038">
        <v>2019</v>
      </c>
      <c r="F1038">
        <v>5</v>
      </c>
      <c r="G1038">
        <v>11</v>
      </c>
      <c r="H1038">
        <v>1</v>
      </c>
      <c r="I1038" t="s">
        <v>610</v>
      </c>
      <c r="J1038">
        <v>1</v>
      </c>
      <c r="K1038">
        <v>243294</v>
      </c>
      <c r="L1038">
        <v>2626909</v>
      </c>
      <c r="M1038">
        <v>8</v>
      </c>
      <c r="N1038">
        <v>10</v>
      </c>
      <c r="O1038">
        <v>0</v>
      </c>
      <c r="R1038" t="s">
        <v>30</v>
      </c>
      <c r="T1038" t="s">
        <v>1861</v>
      </c>
    </row>
    <row r="1039" spans="1:20" x14ac:dyDescent="0.3">
      <c r="A1039" t="s">
        <v>499</v>
      </c>
      <c r="B1039" t="s">
        <v>583</v>
      </c>
      <c r="C1039" t="s">
        <v>608</v>
      </c>
      <c r="D1039" t="s">
        <v>609</v>
      </c>
      <c r="E1039">
        <v>2019</v>
      </c>
      <c r="F1039">
        <v>5</v>
      </c>
      <c r="G1039">
        <v>11</v>
      </c>
      <c r="H1039">
        <v>1</v>
      </c>
      <c r="I1039" t="s">
        <v>610</v>
      </c>
      <c r="J1039">
        <v>2</v>
      </c>
      <c r="K1039">
        <v>243444</v>
      </c>
      <c r="L1039">
        <v>2626778</v>
      </c>
      <c r="M1039">
        <v>8</v>
      </c>
      <c r="N1039">
        <v>22</v>
      </c>
      <c r="O1039">
        <v>0</v>
      </c>
      <c r="R1039" t="s">
        <v>24</v>
      </c>
      <c r="T1039" t="s">
        <v>1861</v>
      </c>
    </row>
    <row r="1040" spans="1:20" x14ac:dyDescent="0.3">
      <c r="A1040" t="s">
        <v>499</v>
      </c>
      <c r="B1040" t="s">
        <v>583</v>
      </c>
      <c r="C1040" t="s">
        <v>608</v>
      </c>
      <c r="D1040" t="s">
        <v>609</v>
      </c>
      <c r="E1040">
        <v>2019</v>
      </c>
      <c r="F1040">
        <v>5</v>
      </c>
      <c r="G1040">
        <v>11</v>
      </c>
      <c r="H1040">
        <v>1</v>
      </c>
      <c r="I1040" t="s">
        <v>610</v>
      </c>
      <c r="J1040">
        <v>3</v>
      </c>
      <c r="K1040">
        <v>243567</v>
      </c>
      <c r="L1040">
        <v>2626620</v>
      </c>
      <c r="M1040">
        <v>8</v>
      </c>
      <c r="N1040">
        <v>31</v>
      </c>
      <c r="O1040">
        <v>0</v>
      </c>
      <c r="R1040" t="s">
        <v>24</v>
      </c>
      <c r="T1040" t="s">
        <v>1861</v>
      </c>
    </row>
    <row r="1041" spans="1:20" x14ac:dyDescent="0.3">
      <c r="A1041" t="s">
        <v>499</v>
      </c>
      <c r="B1041" t="s">
        <v>583</v>
      </c>
      <c r="C1041" t="s">
        <v>608</v>
      </c>
      <c r="D1041" t="s">
        <v>609</v>
      </c>
      <c r="E1041">
        <v>2019</v>
      </c>
      <c r="F1041">
        <v>5</v>
      </c>
      <c r="G1041">
        <v>11</v>
      </c>
      <c r="H1041">
        <v>1</v>
      </c>
      <c r="I1041" t="s">
        <v>610</v>
      </c>
      <c r="J1041">
        <v>4</v>
      </c>
      <c r="K1041">
        <v>243706</v>
      </c>
      <c r="L1041">
        <v>2626476</v>
      </c>
      <c r="M1041">
        <v>8</v>
      </c>
      <c r="N1041">
        <v>41</v>
      </c>
      <c r="O1041">
        <v>0</v>
      </c>
      <c r="R1041" t="s">
        <v>24</v>
      </c>
      <c r="T1041" t="s">
        <v>1861</v>
      </c>
    </row>
    <row r="1042" spans="1:20" x14ac:dyDescent="0.3">
      <c r="A1042" t="s">
        <v>499</v>
      </c>
      <c r="B1042" t="s">
        <v>583</v>
      </c>
      <c r="C1042" t="s">
        <v>608</v>
      </c>
      <c r="D1042" t="s">
        <v>609</v>
      </c>
      <c r="E1042">
        <v>2019</v>
      </c>
      <c r="F1042">
        <v>5</v>
      </c>
      <c r="G1042">
        <v>11</v>
      </c>
      <c r="H1042">
        <v>1</v>
      </c>
      <c r="I1042" t="s">
        <v>610</v>
      </c>
      <c r="J1042">
        <v>5</v>
      </c>
      <c r="K1042">
        <v>243836</v>
      </c>
      <c r="L1042">
        <v>2626324</v>
      </c>
      <c r="M1042">
        <v>8</v>
      </c>
      <c r="N1042">
        <v>50</v>
      </c>
      <c r="O1042">
        <v>0</v>
      </c>
      <c r="R1042" t="s">
        <v>24</v>
      </c>
      <c r="T1042" t="s">
        <v>1861</v>
      </c>
    </row>
    <row r="1043" spans="1:20" x14ac:dyDescent="0.3">
      <c r="A1043" t="s">
        <v>499</v>
      </c>
      <c r="B1043" t="s">
        <v>583</v>
      </c>
      <c r="C1043" t="s">
        <v>608</v>
      </c>
      <c r="D1043" t="s">
        <v>609</v>
      </c>
      <c r="E1043">
        <v>2019</v>
      </c>
      <c r="F1043">
        <v>5</v>
      </c>
      <c r="G1043">
        <v>11</v>
      </c>
      <c r="H1043">
        <v>1</v>
      </c>
      <c r="I1043" t="s">
        <v>610</v>
      </c>
      <c r="J1043">
        <v>6</v>
      </c>
      <c r="K1043">
        <v>243918</v>
      </c>
      <c r="L1043">
        <v>2626141</v>
      </c>
      <c r="M1043">
        <v>9</v>
      </c>
      <c r="N1043">
        <v>0</v>
      </c>
      <c r="O1043">
        <v>2</v>
      </c>
      <c r="P1043" t="s">
        <v>41</v>
      </c>
      <c r="Q1043" t="s">
        <v>42</v>
      </c>
      <c r="R1043" t="s">
        <v>24</v>
      </c>
      <c r="T1043" t="s">
        <v>1861</v>
      </c>
    </row>
    <row r="1044" spans="1:20" x14ac:dyDescent="0.3">
      <c r="A1044" t="s">
        <v>499</v>
      </c>
      <c r="B1044" t="s">
        <v>583</v>
      </c>
      <c r="C1044" t="s">
        <v>608</v>
      </c>
      <c r="D1044" t="s">
        <v>609</v>
      </c>
      <c r="E1044">
        <v>2019</v>
      </c>
      <c r="F1044">
        <v>5</v>
      </c>
      <c r="G1044">
        <v>11</v>
      </c>
      <c r="H1044">
        <v>1</v>
      </c>
      <c r="I1044" t="s">
        <v>610</v>
      </c>
      <c r="J1044">
        <v>7</v>
      </c>
      <c r="K1044">
        <v>244053</v>
      </c>
      <c r="L1044">
        <v>2625994</v>
      </c>
      <c r="M1044">
        <v>9</v>
      </c>
      <c r="N1044">
        <v>10</v>
      </c>
      <c r="O1044">
        <v>0</v>
      </c>
      <c r="R1044" t="s">
        <v>28</v>
      </c>
      <c r="T1044" t="s">
        <v>1863</v>
      </c>
    </row>
    <row r="1045" spans="1:20" x14ac:dyDescent="0.3">
      <c r="A1045" t="s">
        <v>499</v>
      </c>
      <c r="B1045" t="s">
        <v>583</v>
      </c>
      <c r="C1045" t="s">
        <v>608</v>
      </c>
      <c r="D1045" t="s">
        <v>609</v>
      </c>
      <c r="E1045">
        <v>2019</v>
      </c>
      <c r="F1045">
        <v>5</v>
      </c>
      <c r="G1045">
        <v>11</v>
      </c>
      <c r="H1045">
        <v>1</v>
      </c>
      <c r="I1045" t="s">
        <v>610</v>
      </c>
      <c r="J1045">
        <v>8</v>
      </c>
      <c r="K1045">
        <v>244225</v>
      </c>
      <c r="L1045">
        <v>2625891</v>
      </c>
      <c r="M1045">
        <v>9</v>
      </c>
      <c r="N1045">
        <v>21</v>
      </c>
      <c r="O1045">
        <v>0</v>
      </c>
      <c r="R1045" t="s">
        <v>30</v>
      </c>
      <c r="T1045" t="s">
        <v>1863</v>
      </c>
    </row>
    <row r="1046" spans="1:20" x14ac:dyDescent="0.3">
      <c r="A1046" t="s">
        <v>499</v>
      </c>
      <c r="B1046" t="s">
        <v>583</v>
      </c>
      <c r="C1046" t="s">
        <v>608</v>
      </c>
      <c r="D1046" t="s">
        <v>609</v>
      </c>
      <c r="E1046">
        <v>2019</v>
      </c>
      <c r="F1046">
        <v>5</v>
      </c>
      <c r="G1046">
        <v>11</v>
      </c>
      <c r="H1046">
        <v>1</v>
      </c>
      <c r="I1046" t="s">
        <v>610</v>
      </c>
      <c r="J1046">
        <v>9</v>
      </c>
      <c r="K1046">
        <v>244302</v>
      </c>
      <c r="L1046">
        <v>2625706</v>
      </c>
      <c r="M1046">
        <v>9</v>
      </c>
      <c r="N1046">
        <v>31</v>
      </c>
      <c r="O1046">
        <v>0</v>
      </c>
      <c r="R1046" t="s">
        <v>24</v>
      </c>
      <c r="T1046" t="s">
        <v>1863</v>
      </c>
    </row>
    <row r="1047" spans="1:20" x14ac:dyDescent="0.3">
      <c r="A1047" t="s">
        <v>499</v>
      </c>
      <c r="B1047" t="s">
        <v>583</v>
      </c>
      <c r="C1047" t="s">
        <v>608</v>
      </c>
      <c r="D1047" t="s">
        <v>609</v>
      </c>
      <c r="E1047">
        <v>2019</v>
      </c>
      <c r="F1047">
        <v>5</v>
      </c>
      <c r="G1047">
        <v>11</v>
      </c>
      <c r="H1047">
        <v>1</v>
      </c>
      <c r="I1047" t="s">
        <v>610</v>
      </c>
      <c r="J1047">
        <v>10</v>
      </c>
      <c r="K1047">
        <v>244392</v>
      </c>
      <c r="L1047">
        <v>2625528</v>
      </c>
      <c r="M1047">
        <v>9</v>
      </c>
      <c r="N1047">
        <v>40</v>
      </c>
      <c r="O1047">
        <v>0</v>
      </c>
      <c r="R1047" t="s">
        <v>52</v>
      </c>
      <c r="T1047" t="s">
        <v>1870</v>
      </c>
    </row>
    <row r="1048" spans="1:20" x14ac:dyDescent="0.3">
      <c r="A1048" t="s">
        <v>499</v>
      </c>
      <c r="B1048" t="s">
        <v>583</v>
      </c>
      <c r="C1048" t="s">
        <v>611</v>
      </c>
      <c r="D1048" t="s">
        <v>612</v>
      </c>
      <c r="E1048">
        <v>2019</v>
      </c>
      <c r="F1048">
        <v>4</v>
      </c>
      <c r="G1048">
        <v>30</v>
      </c>
      <c r="H1048">
        <v>1</v>
      </c>
      <c r="I1048" t="s">
        <v>613</v>
      </c>
      <c r="J1048">
        <v>5</v>
      </c>
      <c r="K1048">
        <v>241208</v>
      </c>
      <c r="L1048">
        <v>2635434</v>
      </c>
      <c r="M1048">
        <v>6</v>
      </c>
      <c r="N1048">
        <v>18</v>
      </c>
      <c r="O1048">
        <v>2</v>
      </c>
      <c r="P1048" t="s">
        <v>75</v>
      </c>
      <c r="Q1048" t="s">
        <v>42</v>
      </c>
      <c r="R1048" t="s">
        <v>52</v>
      </c>
      <c r="T1048" t="s">
        <v>1870</v>
      </c>
    </row>
    <row r="1049" spans="1:20" x14ac:dyDescent="0.3">
      <c r="A1049" t="s">
        <v>499</v>
      </c>
      <c r="B1049" t="s">
        <v>583</v>
      </c>
      <c r="C1049" t="s">
        <v>611</v>
      </c>
      <c r="D1049" t="s">
        <v>612</v>
      </c>
      <c r="E1049">
        <v>2019</v>
      </c>
      <c r="F1049">
        <v>4</v>
      </c>
      <c r="G1049">
        <v>30</v>
      </c>
      <c r="H1049">
        <v>1</v>
      </c>
      <c r="I1049" t="s">
        <v>613</v>
      </c>
      <c r="J1049">
        <v>4</v>
      </c>
      <c r="K1049">
        <v>241333</v>
      </c>
      <c r="L1049">
        <v>2635588</v>
      </c>
      <c r="M1049">
        <v>6</v>
      </c>
      <c r="N1049">
        <v>29</v>
      </c>
      <c r="O1049">
        <v>0</v>
      </c>
      <c r="R1049" t="s">
        <v>144</v>
      </c>
      <c r="T1049" t="s">
        <v>1870</v>
      </c>
    </row>
    <row r="1050" spans="1:20" x14ac:dyDescent="0.3">
      <c r="A1050" t="s">
        <v>499</v>
      </c>
      <c r="B1050" t="s">
        <v>583</v>
      </c>
      <c r="C1050" t="s">
        <v>611</v>
      </c>
      <c r="D1050" t="s">
        <v>612</v>
      </c>
      <c r="E1050">
        <v>2019</v>
      </c>
      <c r="F1050">
        <v>4</v>
      </c>
      <c r="G1050">
        <v>30</v>
      </c>
      <c r="H1050">
        <v>1</v>
      </c>
      <c r="I1050" t="s">
        <v>613</v>
      </c>
      <c r="J1050">
        <v>3</v>
      </c>
      <c r="K1050">
        <v>241351</v>
      </c>
      <c r="L1050">
        <v>2635785</v>
      </c>
      <c r="M1050">
        <v>6</v>
      </c>
      <c r="N1050">
        <v>42</v>
      </c>
      <c r="O1050">
        <v>0</v>
      </c>
      <c r="R1050" t="s">
        <v>24</v>
      </c>
      <c r="T1050" t="s">
        <v>1861</v>
      </c>
    </row>
    <row r="1051" spans="1:20" x14ac:dyDescent="0.3">
      <c r="A1051" t="s">
        <v>499</v>
      </c>
      <c r="B1051" t="s">
        <v>583</v>
      </c>
      <c r="C1051" t="s">
        <v>611</v>
      </c>
      <c r="D1051" t="s">
        <v>612</v>
      </c>
      <c r="E1051">
        <v>2019</v>
      </c>
      <c r="F1051">
        <v>4</v>
      </c>
      <c r="G1051">
        <v>30</v>
      </c>
      <c r="H1051">
        <v>1</v>
      </c>
      <c r="I1051" t="s">
        <v>613</v>
      </c>
      <c r="J1051">
        <v>2</v>
      </c>
      <c r="K1051">
        <v>241438</v>
      </c>
      <c r="L1051">
        <v>2635993</v>
      </c>
      <c r="M1051">
        <v>7</v>
      </c>
      <c r="N1051">
        <v>3</v>
      </c>
      <c r="O1051">
        <v>0</v>
      </c>
      <c r="R1051" t="s">
        <v>24</v>
      </c>
      <c r="T1051" t="s">
        <v>1861</v>
      </c>
    </row>
    <row r="1052" spans="1:20" x14ac:dyDescent="0.3">
      <c r="A1052" t="s">
        <v>499</v>
      </c>
      <c r="B1052" t="s">
        <v>583</v>
      </c>
      <c r="C1052" t="s">
        <v>611</v>
      </c>
      <c r="D1052" t="s">
        <v>612</v>
      </c>
      <c r="E1052">
        <v>2019</v>
      </c>
      <c r="F1052">
        <v>4</v>
      </c>
      <c r="G1052">
        <v>30</v>
      </c>
      <c r="H1052">
        <v>1</v>
      </c>
      <c r="I1052" t="s">
        <v>613</v>
      </c>
      <c r="J1052">
        <v>1</v>
      </c>
      <c r="K1052">
        <v>241646</v>
      </c>
      <c r="L1052">
        <v>2635979</v>
      </c>
      <c r="M1052">
        <v>7</v>
      </c>
      <c r="N1052">
        <v>15</v>
      </c>
      <c r="O1052">
        <v>0</v>
      </c>
      <c r="R1052" t="s">
        <v>24</v>
      </c>
      <c r="T1052" t="s">
        <v>1864</v>
      </c>
    </row>
    <row r="1053" spans="1:20" x14ac:dyDescent="0.3">
      <c r="A1053" t="s">
        <v>499</v>
      </c>
      <c r="B1053" t="s">
        <v>583</v>
      </c>
      <c r="C1053" t="s">
        <v>611</v>
      </c>
      <c r="D1053" t="s">
        <v>612</v>
      </c>
      <c r="E1053">
        <v>2019</v>
      </c>
      <c r="F1053">
        <v>4</v>
      </c>
      <c r="G1053">
        <v>30</v>
      </c>
      <c r="H1053">
        <v>1</v>
      </c>
      <c r="I1053" t="s">
        <v>613</v>
      </c>
      <c r="J1053">
        <v>6</v>
      </c>
      <c r="K1053">
        <v>241300</v>
      </c>
      <c r="L1053">
        <v>2635253</v>
      </c>
      <c r="M1053">
        <v>7</v>
      </c>
      <c r="N1053">
        <v>34</v>
      </c>
      <c r="O1053">
        <v>0</v>
      </c>
      <c r="R1053" t="s">
        <v>29</v>
      </c>
      <c r="T1053" t="s">
        <v>1861</v>
      </c>
    </row>
    <row r="1054" spans="1:20" x14ac:dyDescent="0.3">
      <c r="A1054" t="s">
        <v>499</v>
      </c>
      <c r="B1054" t="s">
        <v>583</v>
      </c>
      <c r="C1054" t="s">
        <v>611</v>
      </c>
      <c r="D1054" t="s">
        <v>612</v>
      </c>
      <c r="E1054">
        <v>2019</v>
      </c>
      <c r="F1054">
        <v>4</v>
      </c>
      <c r="G1054">
        <v>30</v>
      </c>
      <c r="H1054">
        <v>1</v>
      </c>
      <c r="I1054" t="s">
        <v>613</v>
      </c>
      <c r="J1054">
        <v>7</v>
      </c>
      <c r="K1054">
        <v>241394</v>
      </c>
      <c r="L1054">
        <v>2635077</v>
      </c>
      <c r="M1054">
        <v>7</v>
      </c>
      <c r="N1054">
        <v>43</v>
      </c>
      <c r="O1054">
        <v>0</v>
      </c>
      <c r="R1054" t="s">
        <v>144</v>
      </c>
      <c r="T1054" t="s">
        <v>1886</v>
      </c>
    </row>
    <row r="1055" spans="1:20" x14ac:dyDescent="0.3">
      <c r="A1055" t="s">
        <v>499</v>
      </c>
      <c r="B1055" t="s">
        <v>583</v>
      </c>
      <c r="C1055" t="s">
        <v>611</v>
      </c>
      <c r="D1055" t="s">
        <v>612</v>
      </c>
      <c r="E1055">
        <v>2019</v>
      </c>
      <c r="F1055">
        <v>4</v>
      </c>
      <c r="G1055">
        <v>30</v>
      </c>
      <c r="H1055">
        <v>1</v>
      </c>
      <c r="I1055" t="s">
        <v>613</v>
      </c>
      <c r="J1055">
        <v>8</v>
      </c>
      <c r="K1055">
        <v>241371</v>
      </c>
      <c r="L1055">
        <v>2634879</v>
      </c>
      <c r="M1055">
        <v>7</v>
      </c>
      <c r="N1055">
        <v>53</v>
      </c>
      <c r="O1055">
        <v>0</v>
      </c>
      <c r="R1055" t="s">
        <v>24</v>
      </c>
      <c r="T1055" t="s">
        <v>1861</v>
      </c>
    </row>
    <row r="1056" spans="1:20" x14ac:dyDescent="0.3">
      <c r="A1056" t="s">
        <v>499</v>
      </c>
      <c r="B1056" t="s">
        <v>583</v>
      </c>
      <c r="C1056" t="s">
        <v>611</v>
      </c>
      <c r="D1056" t="s">
        <v>612</v>
      </c>
      <c r="E1056">
        <v>2019</v>
      </c>
      <c r="F1056">
        <v>4</v>
      </c>
      <c r="G1056">
        <v>30</v>
      </c>
      <c r="H1056">
        <v>1</v>
      </c>
      <c r="I1056" t="s">
        <v>613</v>
      </c>
      <c r="J1056">
        <v>9</v>
      </c>
      <c r="K1056">
        <v>241258</v>
      </c>
      <c r="L1056">
        <v>2634710</v>
      </c>
      <c r="M1056">
        <v>8</v>
      </c>
      <c r="N1056">
        <v>8</v>
      </c>
      <c r="O1056">
        <v>2</v>
      </c>
      <c r="P1056" t="s">
        <v>41</v>
      </c>
      <c r="Q1056" t="s">
        <v>42</v>
      </c>
      <c r="R1056" t="s">
        <v>24</v>
      </c>
      <c r="T1056" t="s">
        <v>1861</v>
      </c>
    </row>
    <row r="1057" spans="1:20" x14ac:dyDescent="0.3">
      <c r="A1057" t="s">
        <v>499</v>
      </c>
      <c r="B1057" t="s">
        <v>583</v>
      </c>
      <c r="C1057" t="s">
        <v>611</v>
      </c>
      <c r="D1057" t="s">
        <v>612</v>
      </c>
      <c r="E1057">
        <v>2019</v>
      </c>
      <c r="F1057">
        <v>4</v>
      </c>
      <c r="G1057">
        <v>30</v>
      </c>
      <c r="H1057">
        <v>1</v>
      </c>
      <c r="I1057" t="s">
        <v>613</v>
      </c>
      <c r="J1057">
        <v>10</v>
      </c>
      <c r="K1057">
        <v>241348</v>
      </c>
      <c r="L1057">
        <v>2634528</v>
      </c>
      <c r="M1057">
        <v>8</v>
      </c>
      <c r="N1057">
        <v>20</v>
      </c>
      <c r="O1057">
        <v>0</v>
      </c>
      <c r="R1057" t="s">
        <v>24</v>
      </c>
      <c r="T1057" t="s">
        <v>1861</v>
      </c>
    </row>
    <row r="1058" spans="1:20" x14ac:dyDescent="0.3">
      <c r="A1058" t="s">
        <v>499</v>
      </c>
      <c r="B1058" t="s">
        <v>583</v>
      </c>
      <c r="C1058" t="s">
        <v>614</v>
      </c>
      <c r="D1058" t="s">
        <v>615</v>
      </c>
      <c r="E1058">
        <v>2019</v>
      </c>
      <c r="F1058">
        <v>5</v>
      </c>
      <c r="G1058">
        <v>28</v>
      </c>
      <c r="H1058">
        <v>1</v>
      </c>
      <c r="I1058" t="s">
        <v>616</v>
      </c>
      <c r="J1058">
        <v>1</v>
      </c>
      <c r="K1058">
        <v>248451</v>
      </c>
      <c r="L1058">
        <v>2630351</v>
      </c>
      <c r="M1058">
        <v>8</v>
      </c>
      <c r="N1058">
        <v>0</v>
      </c>
      <c r="O1058">
        <v>0</v>
      </c>
      <c r="R1058" t="s">
        <v>30</v>
      </c>
      <c r="T1058" t="s">
        <v>1861</v>
      </c>
    </row>
    <row r="1059" spans="1:20" x14ac:dyDescent="0.3">
      <c r="A1059" t="s">
        <v>499</v>
      </c>
      <c r="B1059" t="s">
        <v>583</v>
      </c>
      <c r="C1059" t="s">
        <v>614</v>
      </c>
      <c r="D1059" t="s">
        <v>615</v>
      </c>
      <c r="E1059">
        <v>2019</v>
      </c>
      <c r="F1059">
        <v>5</v>
      </c>
      <c r="G1059">
        <v>28</v>
      </c>
      <c r="H1059">
        <v>1</v>
      </c>
      <c r="I1059" t="s">
        <v>616</v>
      </c>
      <c r="J1059">
        <v>2</v>
      </c>
      <c r="K1059">
        <v>248265</v>
      </c>
      <c r="L1059">
        <v>2630260</v>
      </c>
      <c r="M1059">
        <v>8</v>
      </c>
      <c r="N1059">
        <v>10</v>
      </c>
      <c r="O1059">
        <v>0</v>
      </c>
      <c r="R1059" t="s">
        <v>24</v>
      </c>
      <c r="T1059" t="s">
        <v>1861</v>
      </c>
    </row>
    <row r="1060" spans="1:20" x14ac:dyDescent="0.3">
      <c r="A1060" t="s">
        <v>499</v>
      </c>
      <c r="B1060" t="s">
        <v>583</v>
      </c>
      <c r="C1060" t="s">
        <v>614</v>
      </c>
      <c r="D1060" t="s">
        <v>615</v>
      </c>
      <c r="E1060">
        <v>2019</v>
      </c>
      <c r="F1060">
        <v>5</v>
      </c>
      <c r="G1060">
        <v>28</v>
      </c>
      <c r="H1060">
        <v>1</v>
      </c>
      <c r="I1060" t="s">
        <v>616</v>
      </c>
      <c r="J1060">
        <v>3</v>
      </c>
      <c r="K1060">
        <v>248274</v>
      </c>
      <c r="L1060">
        <v>2630051</v>
      </c>
      <c r="M1060">
        <v>8</v>
      </c>
      <c r="N1060">
        <v>20</v>
      </c>
      <c r="O1060">
        <v>0</v>
      </c>
      <c r="R1060" t="s">
        <v>24</v>
      </c>
      <c r="T1060" t="s">
        <v>1861</v>
      </c>
    </row>
    <row r="1061" spans="1:20" x14ac:dyDescent="0.3">
      <c r="A1061" t="s">
        <v>499</v>
      </c>
      <c r="B1061" t="s">
        <v>583</v>
      </c>
      <c r="C1061" t="s">
        <v>614</v>
      </c>
      <c r="D1061" t="s">
        <v>615</v>
      </c>
      <c r="E1061">
        <v>2019</v>
      </c>
      <c r="F1061">
        <v>5</v>
      </c>
      <c r="G1061">
        <v>28</v>
      </c>
      <c r="H1061">
        <v>1</v>
      </c>
      <c r="I1061" t="s">
        <v>616</v>
      </c>
      <c r="J1061">
        <v>4</v>
      </c>
      <c r="K1061">
        <v>248152</v>
      </c>
      <c r="L1061">
        <v>2629898</v>
      </c>
      <c r="M1061">
        <v>8</v>
      </c>
      <c r="N1061">
        <v>30</v>
      </c>
      <c r="O1061">
        <v>0</v>
      </c>
      <c r="R1061" t="s">
        <v>24</v>
      </c>
      <c r="T1061" t="s">
        <v>1861</v>
      </c>
    </row>
    <row r="1062" spans="1:20" x14ac:dyDescent="0.3">
      <c r="A1062" t="s">
        <v>499</v>
      </c>
      <c r="B1062" t="s">
        <v>583</v>
      </c>
      <c r="C1062" t="s">
        <v>614</v>
      </c>
      <c r="D1062" t="s">
        <v>615</v>
      </c>
      <c r="E1062">
        <v>2019</v>
      </c>
      <c r="F1062">
        <v>5</v>
      </c>
      <c r="G1062">
        <v>28</v>
      </c>
      <c r="H1062">
        <v>1</v>
      </c>
      <c r="I1062" t="s">
        <v>616</v>
      </c>
      <c r="J1062">
        <v>5</v>
      </c>
      <c r="K1062">
        <v>248081</v>
      </c>
      <c r="L1062">
        <v>2629712</v>
      </c>
      <c r="M1062">
        <v>8</v>
      </c>
      <c r="N1062">
        <v>40</v>
      </c>
      <c r="O1062">
        <v>0</v>
      </c>
      <c r="R1062" t="s">
        <v>24</v>
      </c>
      <c r="T1062" t="s">
        <v>1861</v>
      </c>
    </row>
    <row r="1063" spans="1:20" x14ac:dyDescent="0.3">
      <c r="A1063" t="s">
        <v>499</v>
      </c>
      <c r="B1063" t="s">
        <v>583</v>
      </c>
      <c r="C1063" t="s">
        <v>614</v>
      </c>
      <c r="D1063" t="s">
        <v>615</v>
      </c>
      <c r="E1063">
        <v>2019</v>
      </c>
      <c r="F1063">
        <v>5</v>
      </c>
      <c r="G1063">
        <v>28</v>
      </c>
      <c r="H1063">
        <v>1</v>
      </c>
      <c r="I1063" t="s">
        <v>616</v>
      </c>
      <c r="J1063">
        <v>6</v>
      </c>
      <c r="K1063">
        <v>248150</v>
      </c>
      <c r="L1063">
        <v>2629514</v>
      </c>
      <c r="M1063">
        <v>9</v>
      </c>
      <c r="N1063">
        <v>0</v>
      </c>
      <c r="O1063">
        <v>0</v>
      </c>
      <c r="R1063" t="s">
        <v>24</v>
      </c>
      <c r="T1063" t="s">
        <v>1861</v>
      </c>
    </row>
    <row r="1064" spans="1:20" x14ac:dyDescent="0.3">
      <c r="A1064" t="s">
        <v>499</v>
      </c>
      <c r="B1064" t="s">
        <v>583</v>
      </c>
      <c r="C1064" t="s">
        <v>614</v>
      </c>
      <c r="D1064" t="s">
        <v>615</v>
      </c>
      <c r="E1064">
        <v>2019</v>
      </c>
      <c r="F1064">
        <v>5</v>
      </c>
      <c r="G1064">
        <v>28</v>
      </c>
      <c r="H1064">
        <v>1</v>
      </c>
      <c r="I1064" t="s">
        <v>616</v>
      </c>
      <c r="J1064">
        <v>7</v>
      </c>
      <c r="K1064">
        <v>248192</v>
      </c>
      <c r="L1064">
        <v>2629330</v>
      </c>
      <c r="M1064">
        <v>9</v>
      </c>
      <c r="N1064">
        <v>20</v>
      </c>
      <c r="O1064">
        <v>0</v>
      </c>
      <c r="R1064" t="s">
        <v>24</v>
      </c>
      <c r="T1064" t="s">
        <v>1861</v>
      </c>
    </row>
    <row r="1065" spans="1:20" x14ac:dyDescent="0.3">
      <c r="A1065" t="s">
        <v>499</v>
      </c>
      <c r="B1065" t="s">
        <v>583</v>
      </c>
      <c r="C1065" t="s">
        <v>617</v>
      </c>
      <c r="D1065" t="s">
        <v>618</v>
      </c>
      <c r="E1065">
        <v>2019</v>
      </c>
      <c r="F1065">
        <v>5</v>
      </c>
      <c r="G1065">
        <v>15</v>
      </c>
      <c r="H1065">
        <v>1</v>
      </c>
      <c r="I1065" t="s">
        <v>619</v>
      </c>
      <c r="J1065">
        <v>1</v>
      </c>
      <c r="K1065">
        <v>239699</v>
      </c>
      <c r="L1065">
        <v>2629121</v>
      </c>
      <c r="M1065">
        <v>7</v>
      </c>
      <c r="N1065">
        <v>36</v>
      </c>
      <c r="O1065">
        <v>0</v>
      </c>
      <c r="R1065" t="s">
        <v>24</v>
      </c>
      <c r="T1065" t="s">
        <v>1863</v>
      </c>
    </row>
    <row r="1066" spans="1:20" x14ac:dyDescent="0.3">
      <c r="A1066" t="s">
        <v>499</v>
      </c>
      <c r="B1066" t="s">
        <v>583</v>
      </c>
      <c r="C1066" t="s">
        <v>617</v>
      </c>
      <c r="D1066" t="s">
        <v>618</v>
      </c>
      <c r="E1066">
        <v>2019</v>
      </c>
      <c r="F1066">
        <v>5</v>
      </c>
      <c r="G1066">
        <v>15</v>
      </c>
      <c r="H1066">
        <v>1</v>
      </c>
      <c r="I1066" t="s">
        <v>619</v>
      </c>
      <c r="J1066">
        <v>2</v>
      </c>
      <c r="K1066">
        <v>239706</v>
      </c>
      <c r="L1066">
        <v>2628921</v>
      </c>
      <c r="M1066">
        <v>7</v>
      </c>
      <c r="N1066">
        <v>50</v>
      </c>
      <c r="O1066">
        <v>0</v>
      </c>
      <c r="R1066" t="s">
        <v>29</v>
      </c>
      <c r="T1066" t="s">
        <v>1861</v>
      </c>
    </row>
    <row r="1067" spans="1:20" x14ac:dyDescent="0.3">
      <c r="A1067" t="s">
        <v>499</v>
      </c>
      <c r="B1067" t="s">
        <v>583</v>
      </c>
      <c r="C1067" t="s">
        <v>617</v>
      </c>
      <c r="D1067" t="s">
        <v>618</v>
      </c>
      <c r="E1067">
        <v>2019</v>
      </c>
      <c r="F1067">
        <v>5</v>
      </c>
      <c r="G1067">
        <v>15</v>
      </c>
      <c r="H1067">
        <v>1</v>
      </c>
      <c r="I1067" t="s">
        <v>619</v>
      </c>
      <c r="J1067">
        <v>3</v>
      </c>
      <c r="K1067">
        <v>239659</v>
      </c>
      <c r="L1067">
        <v>2628726</v>
      </c>
      <c r="M1067">
        <v>8</v>
      </c>
      <c r="N1067">
        <v>3</v>
      </c>
      <c r="O1067">
        <v>0</v>
      </c>
      <c r="R1067" t="s">
        <v>29</v>
      </c>
      <c r="T1067" t="s">
        <v>1864</v>
      </c>
    </row>
    <row r="1068" spans="1:20" x14ac:dyDescent="0.3">
      <c r="A1068" t="s">
        <v>499</v>
      </c>
      <c r="B1068" t="s">
        <v>583</v>
      </c>
      <c r="C1068" t="s">
        <v>617</v>
      </c>
      <c r="D1068" t="s">
        <v>618</v>
      </c>
      <c r="E1068">
        <v>2019</v>
      </c>
      <c r="F1068">
        <v>5</v>
      </c>
      <c r="G1068">
        <v>15</v>
      </c>
      <c r="H1068">
        <v>1</v>
      </c>
      <c r="I1068" t="s">
        <v>619</v>
      </c>
      <c r="J1068">
        <v>4</v>
      </c>
      <c r="K1068">
        <v>239671</v>
      </c>
      <c r="L1068">
        <v>2628526</v>
      </c>
      <c r="M1068">
        <v>8</v>
      </c>
      <c r="N1068">
        <v>14</v>
      </c>
      <c r="O1068">
        <v>0</v>
      </c>
      <c r="R1068" t="s">
        <v>24</v>
      </c>
      <c r="T1068" t="s">
        <v>1864</v>
      </c>
    </row>
    <row r="1069" spans="1:20" x14ac:dyDescent="0.3">
      <c r="A1069" t="s">
        <v>499</v>
      </c>
      <c r="B1069" t="s">
        <v>583</v>
      </c>
      <c r="C1069" t="s">
        <v>617</v>
      </c>
      <c r="D1069" t="s">
        <v>618</v>
      </c>
      <c r="E1069">
        <v>2019</v>
      </c>
      <c r="F1069">
        <v>5</v>
      </c>
      <c r="G1069">
        <v>15</v>
      </c>
      <c r="H1069">
        <v>1</v>
      </c>
      <c r="I1069" t="s">
        <v>619</v>
      </c>
      <c r="J1069">
        <v>5</v>
      </c>
      <c r="K1069">
        <v>239606</v>
      </c>
      <c r="L1069">
        <v>2628337</v>
      </c>
      <c r="M1069">
        <v>8</v>
      </c>
      <c r="N1069">
        <v>25</v>
      </c>
      <c r="O1069">
        <v>0</v>
      </c>
      <c r="R1069" t="s">
        <v>24</v>
      </c>
      <c r="T1069" t="s">
        <v>1886</v>
      </c>
    </row>
    <row r="1070" spans="1:20" x14ac:dyDescent="0.3">
      <c r="A1070" t="s">
        <v>499</v>
      </c>
      <c r="B1070" t="s">
        <v>583</v>
      </c>
      <c r="C1070" t="s">
        <v>617</v>
      </c>
      <c r="D1070" t="s">
        <v>618</v>
      </c>
      <c r="E1070">
        <v>2019</v>
      </c>
      <c r="F1070">
        <v>5</v>
      </c>
      <c r="G1070">
        <v>15</v>
      </c>
      <c r="H1070">
        <v>1</v>
      </c>
      <c r="I1070" t="s">
        <v>619</v>
      </c>
      <c r="J1070">
        <v>6</v>
      </c>
      <c r="K1070">
        <v>239598</v>
      </c>
      <c r="L1070">
        <v>2628147</v>
      </c>
      <c r="M1070">
        <v>8</v>
      </c>
      <c r="N1070">
        <v>37</v>
      </c>
      <c r="O1070">
        <v>0</v>
      </c>
      <c r="R1070" t="s">
        <v>24</v>
      </c>
      <c r="T1070" t="s">
        <v>1861</v>
      </c>
    </row>
    <row r="1071" spans="1:20" x14ac:dyDescent="0.3">
      <c r="A1071" t="s">
        <v>499</v>
      </c>
      <c r="B1071" t="s">
        <v>583</v>
      </c>
      <c r="C1071" t="s">
        <v>1955</v>
      </c>
      <c r="D1071" t="s">
        <v>618</v>
      </c>
      <c r="E1071">
        <v>2019</v>
      </c>
      <c r="F1071">
        <v>5</v>
      </c>
      <c r="G1071">
        <v>15</v>
      </c>
      <c r="H1071">
        <v>1</v>
      </c>
      <c r="I1071" t="s">
        <v>619</v>
      </c>
      <c r="J1071">
        <v>7</v>
      </c>
      <c r="K1071">
        <v>239700</v>
      </c>
      <c r="L1071">
        <v>2627966</v>
      </c>
      <c r="M1071">
        <v>8</v>
      </c>
      <c r="N1071">
        <v>49</v>
      </c>
      <c r="O1071">
        <v>0</v>
      </c>
      <c r="R1071" t="s">
        <v>24</v>
      </c>
      <c r="T1071" t="s">
        <v>1861</v>
      </c>
    </row>
    <row r="1072" spans="1:20" x14ac:dyDescent="0.3">
      <c r="A1072" t="s">
        <v>499</v>
      </c>
      <c r="B1072" t="s">
        <v>583</v>
      </c>
      <c r="C1072" t="s">
        <v>617</v>
      </c>
      <c r="D1072" t="s">
        <v>618</v>
      </c>
      <c r="E1072">
        <v>2019</v>
      </c>
      <c r="F1072">
        <v>5</v>
      </c>
      <c r="G1072">
        <v>15</v>
      </c>
      <c r="H1072">
        <v>1</v>
      </c>
      <c r="I1072" t="s">
        <v>619</v>
      </c>
      <c r="J1072">
        <v>8</v>
      </c>
      <c r="K1072">
        <v>239680</v>
      </c>
      <c r="L1072">
        <v>2627766</v>
      </c>
      <c r="M1072">
        <v>8</v>
      </c>
      <c r="N1072">
        <v>59</v>
      </c>
      <c r="O1072">
        <v>0</v>
      </c>
      <c r="R1072" t="s">
        <v>24</v>
      </c>
      <c r="T1072" t="s">
        <v>1864</v>
      </c>
    </row>
    <row r="1073" spans="1:20" x14ac:dyDescent="0.3">
      <c r="A1073" t="s">
        <v>499</v>
      </c>
      <c r="B1073" t="s">
        <v>583</v>
      </c>
      <c r="C1073" t="s">
        <v>617</v>
      </c>
      <c r="D1073" t="s">
        <v>618</v>
      </c>
      <c r="E1073">
        <v>2019</v>
      </c>
      <c r="F1073">
        <v>5</v>
      </c>
      <c r="G1073">
        <v>15</v>
      </c>
      <c r="H1073">
        <v>1</v>
      </c>
      <c r="I1073" t="s">
        <v>619</v>
      </c>
      <c r="J1073">
        <v>9</v>
      </c>
      <c r="K1073">
        <v>239785</v>
      </c>
      <c r="L1073">
        <v>2627598</v>
      </c>
      <c r="M1073">
        <v>9</v>
      </c>
      <c r="N1073">
        <v>11</v>
      </c>
      <c r="O1073">
        <v>0</v>
      </c>
      <c r="R1073" t="s">
        <v>24</v>
      </c>
      <c r="T1073" t="s">
        <v>1861</v>
      </c>
    </row>
    <row r="1074" spans="1:20" x14ac:dyDescent="0.3">
      <c r="A1074" t="s">
        <v>499</v>
      </c>
      <c r="B1074" t="s">
        <v>583</v>
      </c>
      <c r="C1074" t="s">
        <v>617</v>
      </c>
      <c r="D1074" t="s">
        <v>618</v>
      </c>
      <c r="E1074">
        <v>2019</v>
      </c>
      <c r="F1074">
        <v>5</v>
      </c>
      <c r="G1074">
        <v>15</v>
      </c>
      <c r="H1074">
        <v>1</v>
      </c>
      <c r="I1074" t="s">
        <v>619</v>
      </c>
      <c r="J1074">
        <v>10</v>
      </c>
      <c r="K1074">
        <v>239920</v>
      </c>
      <c r="L1074">
        <v>2627450</v>
      </c>
      <c r="M1074">
        <v>9</v>
      </c>
      <c r="N1074">
        <v>23</v>
      </c>
      <c r="O1074">
        <v>0</v>
      </c>
      <c r="R1074" t="s">
        <v>24</v>
      </c>
      <c r="T1074" t="s">
        <v>1861</v>
      </c>
    </row>
    <row r="1075" spans="1:20" x14ac:dyDescent="0.3">
      <c r="A1075" t="s">
        <v>499</v>
      </c>
      <c r="B1075" t="s">
        <v>583</v>
      </c>
      <c r="C1075" t="s">
        <v>611</v>
      </c>
      <c r="D1075" t="s">
        <v>612</v>
      </c>
      <c r="E1075">
        <v>2019</v>
      </c>
      <c r="F1075">
        <v>5</v>
      </c>
      <c r="G1075">
        <v>15</v>
      </c>
      <c r="H1075">
        <v>2</v>
      </c>
      <c r="I1075" t="s">
        <v>613</v>
      </c>
      <c r="J1075">
        <v>5</v>
      </c>
      <c r="K1075">
        <v>241208</v>
      </c>
      <c r="L1075">
        <v>2635434</v>
      </c>
      <c r="M1075">
        <v>6</v>
      </c>
      <c r="N1075">
        <v>9</v>
      </c>
      <c r="O1075">
        <v>0</v>
      </c>
      <c r="R1075" t="s">
        <v>52</v>
      </c>
      <c r="T1075" t="s">
        <v>1870</v>
      </c>
    </row>
    <row r="1076" spans="1:20" x14ac:dyDescent="0.3">
      <c r="A1076" t="s">
        <v>499</v>
      </c>
      <c r="B1076" t="s">
        <v>583</v>
      </c>
      <c r="C1076" t="s">
        <v>611</v>
      </c>
      <c r="D1076" t="s">
        <v>612</v>
      </c>
      <c r="E1076">
        <v>2019</v>
      </c>
      <c r="F1076">
        <v>5</v>
      </c>
      <c r="G1076">
        <v>15</v>
      </c>
      <c r="H1076">
        <v>2</v>
      </c>
      <c r="I1076" t="s">
        <v>613</v>
      </c>
      <c r="J1076">
        <v>4</v>
      </c>
      <c r="K1076">
        <v>241333</v>
      </c>
      <c r="L1076">
        <v>2635588</v>
      </c>
      <c r="M1076">
        <v>6</v>
      </c>
      <c r="N1076">
        <v>19</v>
      </c>
      <c r="O1076">
        <v>0</v>
      </c>
      <c r="R1076" t="s">
        <v>144</v>
      </c>
      <c r="T1076" t="s">
        <v>1870</v>
      </c>
    </row>
    <row r="1077" spans="1:20" x14ac:dyDescent="0.3">
      <c r="A1077" t="s">
        <v>499</v>
      </c>
      <c r="B1077" t="s">
        <v>583</v>
      </c>
      <c r="C1077" t="s">
        <v>611</v>
      </c>
      <c r="D1077" t="s">
        <v>612</v>
      </c>
      <c r="E1077">
        <v>2019</v>
      </c>
      <c r="F1077">
        <v>5</v>
      </c>
      <c r="G1077">
        <v>15</v>
      </c>
      <c r="H1077">
        <v>2</v>
      </c>
      <c r="I1077" t="s">
        <v>613</v>
      </c>
      <c r="J1077">
        <v>3</v>
      </c>
      <c r="K1077">
        <v>241351</v>
      </c>
      <c r="L1077">
        <v>2635785</v>
      </c>
      <c r="M1077">
        <v>6</v>
      </c>
      <c r="N1077">
        <v>30</v>
      </c>
      <c r="O1077">
        <v>2</v>
      </c>
      <c r="P1077" t="s">
        <v>41</v>
      </c>
      <c r="Q1077" t="s">
        <v>42</v>
      </c>
      <c r="R1077" t="s">
        <v>24</v>
      </c>
      <c r="T1077" t="s">
        <v>1861</v>
      </c>
    </row>
    <row r="1078" spans="1:20" x14ac:dyDescent="0.3">
      <c r="A1078" t="s">
        <v>499</v>
      </c>
      <c r="B1078" t="s">
        <v>583</v>
      </c>
      <c r="C1078" t="s">
        <v>611</v>
      </c>
      <c r="D1078" t="s">
        <v>612</v>
      </c>
      <c r="E1078">
        <v>2019</v>
      </c>
      <c r="F1078">
        <v>5</v>
      </c>
      <c r="G1078">
        <v>15</v>
      </c>
      <c r="H1078">
        <v>2</v>
      </c>
      <c r="I1078" t="s">
        <v>613</v>
      </c>
      <c r="J1078">
        <v>2</v>
      </c>
      <c r="K1078">
        <v>241438</v>
      </c>
      <c r="L1078">
        <v>2635993</v>
      </c>
      <c r="M1078">
        <v>6</v>
      </c>
      <c r="N1078">
        <v>42</v>
      </c>
      <c r="O1078">
        <v>0</v>
      </c>
      <c r="R1078" t="s">
        <v>24</v>
      </c>
      <c r="T1078" t="s">
        <v>1861</v>
      </c>
    </row>
    <row r="1079" spans="1:20" x14ac:dyDescent="0.3">
      <c r="A1079" t="s">
        <v>499</v>
      </c>
      <c r="B1079" t="s">
        <v>583</v>
      </c>
      <c r="C1079" t="s">
        <v>611</v>
      </c>
      <c r="D1079" t="s">
        <v>612</v>
      </c>
      <c r="E1079">
        <v>2019</v>
      </c>
      <c r="F1079">
        <v>5</v>
      </c>
      <c r="G1079">
        <v>15</v>
      </c>
      <c r="H1079">
        <v>2</v>
      </c>
      <c r="I1079" t="s">
        <v>613</v>
      </c>
      <c r="J1079">
        <v>1</v>
      </c>
      <c r="K1079">
        <v>241646</v>
      </c>
      <c r="L1079">
        <v>2635979</v>
      </c>
      <c r="M1079">
        <v>6</v>
      </c>
      <c r="N1079">
        <v>54</v>
      </c>
      <c r="O1079">
        <v>0</v>
      </c>
      <c r="R1079" t="s">
        <v>24</v>
      </c>
      <c r="T1079" t="s">
        <v>1864</v>
      </c>
    </row>
    <row r="1080" spans="1:20" x14ac:dyDescent="0.3">
      <c r="A1080" t="s">
        <v>499</v>
      </c>
      <c r="B1080" t="s">
        <v>583</v>
      </c>
      <c r="C1080" t="s">
        <v>611</v>
      </c>
      <c r="D1080" t="s">
        <v>612</v>
      </c>
      <c r="E1080">
        <v>2019</v>
      </c>
      <c r="F1080">
        <v>5</v>
      </c>
      <c r="G1080">
        <v>15</v>
      </c>
      <c r="H1080">
        <v>2</v>
      </c>
      <c r="I1080" t="s">
        <v>613</v>
      </c>
      <c r="J1080">
        <v>6</v>
      </c>
      <c r="K1080">
        <v>241300</v>
      </c>
      <c r="L1080">
        <v>2635253</v>
      </c>
      <c r="M1080">
        <v>7</v>
      </c>
      <c r="N1080">
        <v>11</v>
      </c>
      <c r="O1080">
        <v>0</v>
      </c>
      <c r="R1080" t="s">
        <v>29</v>
      </c>
      <c r="T1080" t="s">
        <v>1861</v>
      </c>
    </row>
    <row r="1081" spans="1:20" x14ac:dyDescent="0.3">
      <c r="A1081" t="s">
        <v>499</v>
      </c>
      <c r="B1081" t="s">
        <v>583</v>
      </c>
      <c r="C1081" t="s">
        <v>611</v>
      </c>
      <c r="D1081" t="s">
        <v>612</v>
      </c>
      <c r="E1081">
        <v>2019</v>
      </c>
      <c r="F1081">
        <v>5</v>
      </c>
      <c r="G1081">
        <v>15</v>
      </c>
      <c r="H1081">
        <v>2</v>
      </c>
      <c r="I1081" t="s">
        <v>613</v>
      </c>
      <c r="J1081">
        <v>7</v>
      </c>
      <c r="K1081">
        <v>241394</v>
      </c>
      <c r="L1081">
        <v>2635077</v>
      </c>
      <c r="M1081">
        <v>7</v>
      </c>
      <c r="N1081">
        <v>22</v>
      </c>
      <c r="O1081">
        <v>0</v>
      </c>
      <c r="R1081" t="s">
        <v>144</v>
      </c>
      <c r="T1081" t="s">
        <v>1886</v>
      </c>
    </row>
    <row r="1082" spans="1:20" x14ac:dyDescent="0.3">
      <c r="A1082" t="s">
        <v>499</v>
      </c>
      <c r="B1082" t="s">
        <v>583</v>
      </c>
      <c r="C1082" t="s">
        <v>611</v>
      </c>
      <c r="D1082" t="s">
        <v>612</v>
      </c>
      <c r="E1082">
        <v>2019</v>
      </c>
      <c r="F1082">
        <v>5</v>
      </c>
      <c r="G1082">
        <v>15</v>
      </c>
      <c r="H1082">
        <v>2</v>
      </c>
      <c r="I1082" t="s">
        <v>613</v>
      </c>
      <c r="J1082">
        <v>8</v>
      </c>
      <c r="K1082">
        <v>241371</v>
      </c>
      <c r="L1082">
        <v>2634879</v>
      </c>
      <c r="M1082">
        <v>7</v>
      </c>
      <c r="N1082">
        <v>35</v>
      </c>
      <c r="O1082">
        <v>0</v>
      </c>
      <c r="R1082" t="s">
        <v>24</v>
      </c>
      <c r="T1082" t="s">
        <v>1861</v>
      </c>
    </row>
    <row r="1083" spans="1:20" x14ac:dyDescent="0.3">
      <c r="A1083" t="s">
        <v>499</v>
      </c>
      <c r="B1083" t="s">
        <v>583</v>
      </c>
      <c r="C1083" t="s">
        <v>611</v>
      </c>
      <c r="D1083" t="s">
        <v>612</v>
      </c>
      <c r="E1083">
        <v>2019</v>
      </c>
      <c r="F1083">
        <v>5</v>
      </c>
      <c r="G1083">
        <v>15</v>
      </c>
      <c r="H1083">
        <v>2</v>
      </c>
      <c r="I1083" t="s">
        <v>613</v>
      </c>
      <c r="J1083">
        <v>9</v>
      </c>
      <c r="K1083">
        <v>241258</v>
      </c>
      <c r="L1083">
        <v>2634710</v>
      </c>
      <c r="M1083">
        <v>7</v>
      </c>
      <c r="N1083">
        <v>35</v>
      </c>
      <c r="O1083">
        <v>0</v>
      </c>
      <c r="R1083" t="s">
        <v>24</v>
      </c>
      <c r="T1083" t="s">
        <v>1861</v>
      </c>
    </row>
    <row r="1084" spans="1:20" x14ac:dyDescent="0.3">
      <c r="A1084" t="s">
        <v>499</v>
      </c>
      <c r="B1084" t="s">
        <v>583</v>
      </c>
      <c r="C1084" t="s">
        <v>611</v>
      </c>
      <c r="D1084" t="s">
        <v>612</v>
      </c>
      <c r="E1084">
        <v>2019</v>
      </c>
      <c r="F1084">
        <v>5</v>
      </c>
      <c r="G1084">
        <v>15</v>
      </c>
      <c r="H1084">
        <v>2</v>
      </c>
      <c r="I1084" t="s">
        <v>613</v>
      </c>
      <c r="J1084">
        <v>10</v>
      </c>
      <c r="K1084">
        <v>241348</v>
      </c>
      <c r="L1084">
        <v>2634528</v>
      </c>
      <c r="M1084">
        <v>8</v>
      </c>
      <c r="N1084">
        <v>0</v>
      </c>
      <c r="O1084">
        <v>0</v>
      </c>
      <c r="R1084" t="s">
        <v>24</v>
      </c>
      <c r="T1084" t="s">
        <v>1861</v>
      </c>
    </row>
    <row r="1085" spans="1:20" x14ac:dyDescent="0.3">
      <c r="A1085" t="s">
        <v>499</v>
      </c>
      <c r="B1085" t="s">
        <v>583</v>
      </c>
      <c r="C1085" t="s">
        <v>614</v>
      </c>
      <c r="D1085" t="s">
        <v>615</v>
      </c>
      <c r="E1085">
        <v>2019</v>
      </c>
      <c r="F1085">
        <v>6</v>
      </c>
      <c r="G1085">
        <v>17</v>
      </c>
      <c r="H1085">
        <v>2</v>
      </c>
      <c r="I1085" t="s">
        <v>616</v>
      </c>
      <c r="J1085">
        <v>1</v>
      </c>
      <c r="K1085">
        <v>248451</v>
      </c>
      <c r="L1085">
        <v>2630351</v>
      </c>
      <c r="M1085">
        <v>7</v>
      </c>
      <c r="N1085">
        <v>50</v>
      </c>
      <c r="O1085">
        <v>0</v>
      </c>
      <c r="R1085" t="s">
        <v>30</v>
      </c>
      <c r="T1085" t="s">
        <v>1861</v>
      </c>
    </row>
    <row r="1086" spans="1:20" x14ac:dyDescent="0.3">
      <c r="A1086" t="s">
        <v>499</v>
      </c>
      <c r="B1086" t="s">
        <v>583</v>
      </c>
      <c r="C1086" t="s">
        <v>614</v>
      </c>
      <c r="D1086" t="s">
        <v>615</v>
      </c>
      <c r="E1086">
        <v>2019</v>
      </c>
      <c r="F1086">
        <v>6</v>
      </c>
      <c r="G1086">
        <v>17</v>
      </c>
      <c r="H1086">
        <v>2</v>
      </c>
      <c r="I1086" t="s">
        <v>616</v>
      </c>
      <c r="J1086">
        <v>2</v>
      </c>
      <c r="K1086">
        <v>248265</v>
      </c>
      <c r="L1086">
        <v>2630260</v>
      </c>
      <c r="M1086">
        <v>8</v>
      </c>
      <c r="N1086">
        <v>0</v>
      </c>
      <c r="O1086">
        <v>0</v>
      </c>
      <c r="R1086" t="s">
        <v>24</v>
      </c>
      <c r="T1086" t="s">
        <v>1861</v>
      </c>
    </row>
    <row r="1087" spans="1:20" x14ac:dyDescent="0.3">
      <c r="A1087" t="s">
        <v>499</v>
      </c>
      <c r="B1087" t="s">
        <v>583</v>
      </c>
      <c r="C1087" t="s">
        <v>614</v>
      </c>
      <c r="D1087" t="s">
        <v>615</v>
      </c>
      <c r="E1087">
        <v>2019</v>
      </c>
      <c r="F1087">
        <v>6</v>
      </c>
      <c r="G1087">
        <v>17</v>
      </c>
      <c r="H1087">
        <v>2</v>
      </c>
      <c r="I1087" t="s">
        <v>616</v>
      </c>
      <c r="J1087">
        <v>3</v>
      </c>
      <c r="K1087">
        <v>248274</v>
      </c>
      <c r="L1087">
        <v>2630051</v>
      </c>
      <c r="M1087">
        <v>8</v>
      </c>
      <c r="N1087">
        <v>10</v>
      </c>
      <c r="O1087">
        <v>0</v>
      </c>
      <c r="R1087" t="s">
        <v>24</v>
      </c>
      <c r="T1087" t="s">
        <v>1861</v>
      </c>
    </row>
    <row r="1088" spans="1:20" x14ac:dyDescent="0.3">
      <c r="A1088" t="s">
        <v>499</v>
      </c>
      <c r="B1088" t="s">
        <v>583</v>
      </c>
      <c r="C1088" t="s">
        <v>614</v>
      </c>
      <c r="D1088" t="s">
        <v>615</v>
      </c>
      <c r="E1088">
        <v>2019</v>
      </c>
      <c r="F1088">
        <v>6</v>
      </c>
      <c r="G1088">
        <v>17</v>
      </c>
      <c r="H1088">
        <v>2</v>
      </c>
      <c r="I1088" t="s">
        <v>616</v>
      </c>
      <c r="J1088">
        <v>4</v>
      </c>
      <c r="K1088">
        <v>248152</v>
      </c>
      <c r="L1088">
        <v>2629898</v>
      </c>
      <c r="M1088">
        <v>8</v>
      </c>
      <c r="N1088">
        <v>20</v>
      </c>
      <c r="O1088">
        <v>0</v>
      </c>
      <c r="R1088" t="s">
        <v>24</v>
      </c>
      <c r="T1088" t="s">
        <v>1861</v>
      </c>
    </row>
    <row r="1089" spans="1:20" x14ac:dyDescent="0.3">
      <c r="A1089" t="s">
        <v>499</v>
      </c>
      <c r="B1089" t="s">
        <v>583</v>
      </c>
      <c r="C1089" t="s">
        <v>614</v>
      </c>
      <c r="D1089" t="s">
        <v>615</v>
      </c>
      <c r="E1089">
        <v>2019</v>
      </c>
      <c r="F1089">
        <v>6</v>
      </c>
      <c r="G1089">
        <v>17</v>
      </c>
      <c r="H1089">
        <v>2</v>
      </c>
      <c r="I1089" t="s">
        <v>616</v>
      </c>
      <c r="J1089">
        <v>5</v>
      </c>
      <c r="K1089">
        <v>248081</v>
      </c>
      <c r="L1089">
        <v>2629712</v>
      </c>
      <c r="M1089">
        <v>8</v>
      </c>
      <c r="N1089">
        <v>30</v>
      </c>
      <c r="O1089">
        <v>0</v>
      </c>
      <c r="R1089" t="s">
        <v>24</v>
      </c>
      <c r="T1089" t="s">
        <v>1861</v>
      </c>
    </row>
    <row r="1090" spans="1:20" x14ac:dyDescent="0.3">
      <c r="A1090" t="s">
        <v>499</v>
      </c>
      <c r="B1090" t="s">
        <v>583</v>
      </c>
      <c r="C1090" t="s">
        <v>614</v>
      </c>
      <c r="D1090" t="s">
        <v>615</v>
      </c>
      <c r="E1090">
        <v>2019</v>
      </c>
      <c r="F1090">
        <v>6</v>
      </c>
      <c r="G1090">
        <v>17</v>
      </c>
      <c r="H1090">
        <v>2</v>
      </c>
      <c r="I1090" t="s">
        <v>616</v>
      </c>
      <c r="J1090">
        <v>6</v>
      </c>
      <c r="K1090">
        <v>248150</v>
      </c>
      <c r="L1090">
        <v>2629514</v>
      </c>
      <c r="M1090">
        <v>8</v>
      </c>
      <c r="N1090">
        <v>50</v>
      </c>
      <c r="O1090">
        <v>0</v>
      </c>
      <c r="R1090" t="s">
        <v>24</v>
      </c>
      <c r="T1090" t="s">
        <v>1861</v>
      </c>
    </row>
    <row r="1091" spans="1:20" x14ac:dyDescent="0.3">
      <c r="A1091" t="s">
        <v>499</v>
      </c>
      <c r="B1091" t="s">
        <v>583</v>
      </c>
      <c r="C1091" t="s">
        <v>614</v>
      </c>
      <c r="D1091" t="s">
        <v>615</v>
      </c>
      <c r="E1091">
        <v>2019</v>
      </c>
      <c r="F1091">
        <v>6</v>
      </c>
      <c r="G1091">
        <v>17</v>
      </c>
      <c r="H1091">
        <v>2</v>
      </c>
      <c r="I1091" t="s">
        <v>616</v>
      </c>
      <c r="J1091">
        <v>7</v>
      </c>
      <c r="K1091">
        <v>248192</v>
      </c>
      <c r="L1091">
        <v>2629330</v>
      </c>
      <c r="M1091">
        <v>9</v>
      </c>
      <c r="N1091">
        <v>10</v>
      </c>
      <c r="O1091">
        <v>0</v>
      </c>
      <c r="R1091" t="s">
        <v>24</v>
      </c>
      <c r="T1091" t="s">
        <v>1861</v>
      </c>
    </row>
    <row r="1092" spans="1:20" x14ac:dyDescent="0.3">
      <c r="A1092" t="s">
        <v>499</v>
      </c>
      <c r="B1092" t="s">
        <v>583</v>
      </c>
      <c r="C1092" t="s">
        <v>617</v>
      </c>
      <c r="D1092" t="s">
        <v>618</v>
      </c>
      <c r="E1092">
        <v>2019</v>
      </c>
      <c r="F1092">
        <v>5</v>
      </c>
      <c r="G1092">
        <v>30</v>
      </c>
      <c r="H1092">
        <v>2</v>
      </c>
      <c r="I1092" t="s">
        <v>619</v>
      </c>
      <c r="J1092">
        <v>1</v>
      </c>
      <c r="K1092">
        <v>239699</v>
      </c>
      <c r="L1092">
        <v>2629121</v>
      </c>
      <c r="M1092">
        <v>7</v>
      </c>
      <c r="N1092">
        <v>6</v>
      </c>
      <c r="O1092">
        <v>0</v>
      </c>
      <c r="R1092" t="s">
        <v>24</v>
      </c>
      <c r="T1092" t="s">
        <v>1863</v>
      </c>
    </row>
    <row r="1093" spans="1:20" x14ac:dyDescent="0.3">
      <c r="A1093" t="s">
        <v>499</v>
      </c>
      <c r="B1093" t="s">
        <v>583</v>
      </c>
      <c r="C1093" t="s">
        <v>617</v>
      </c>
      <c r="D1093" t="s">
        <v>618</v>
      </c>
      <c r="E1093">
        <v>2019</v>
      </c>
      <c r="F1093">
        <v>5</v>
      </c>
      <c r="G1093">
        <v>30</v>
      </c>
      <c r="H1093">
        <v>2</v>
      </c>
      <c r="I1093" t="s">
        <v>619</v>
      </c>
      <c r="J1093">
        <v>2</v>
      </c>
      <c r="K1093">
        <v>239706</v>
      </c>
      <c r="L1093">
        <v>2628921</v>
      </c>
      <c r="M1093">
        <v>7</v>
      </c>
      <c r="N1093">
        <v>22</v>
      </c>
      <c r="O1093">
        <v>0</v>
      </c>
      <c r="R1093" t="s">
        <v>29</v>
      </c>
      <c r="T1093" t="s">
        <v>1861</v>
      </c>
    </row>
    <row r="1094" spans="1:20" x14ac:dyDescent="0.3">
      <c r="A1094" t="s">
        <v>499</v>
      </c>
      <c r="B1094" t="s">
        <v>583</v>
      </c>
      <c r="C1094" t="s">
        <v>617</v>
      </c>
      <c r="D1094" t="s">
        <v>618</v>
      </c>
      <c r="E1094">
        <v>2019</v>
      </c>
      <c r="F1094">
        <v>5</v>
      </c>
      <c r="G1094">
        <v>30</v>
      </c>
      <c r="H1094">
        <v>2</v>
      </c>
      <c r="I1094" t="s">
        <v>619</v>
      </c>
      <c r="J1094">
        <v>3</v>
      </c>
      <c r="K1094">
        <v>239659</v>
      </c>
      <c r="L1094">
        <v>2628726</v>
      </c>
      <c r="M1094">
        <v>7</v>
      </c>
      <c r="N1094">
        <v>35</v>
      </c>
      <c r="O1094">
        <v>0</v>
      </c>
      <c r="R1094" t="s">
        <v>29</v>
      </c>
      <c r="T1094" t="s">
        <v>1864</v>
      </c>
    </row>
    <row r="1095" spans="1:20" x14ac:dyDescent="0.3">
      <c r="A1095" t="s">
        <v>499</v>
      </c>
      <c r="B1095" t="s">
        <v>583</v>
      </c>
      <c r="C1095" t="s">
        <v>617</v>
      </c>
      <c r="D1095" t="s">
        <v>618</v>
      </c>
      <c r="E1095">
        <v>2019</v>
      </c>
      <c r="F1095">
        <v>5</v>
      </c>
      <c r="G1095">
        <v>30</v>
      </c>
      <c r="H1095">
        <v>2</v>
      </c>
      <c r="I1095" t="s">
        <v>619</v>
      </c>
      <c r="J1095">
        <v>4</v>
      </c>
      <c r="K1095">
        <v>239671</v>
      </c>
      <c r="L1095">
        <v>2628526</v>
      </c>
      <c r="M1095">
        <v>7</v>
      </c>
      <c r="N1095">
        <v>48</v>
      </c>
      <c r="O1095">
        <v>0</v>
      </c>
      <c r="R1095" t="s">
        <v>24</v>
      </c>
      <c r="T1095" t="s">
        <v>1864</v>
      </c>
    </row>
    <row r="1096" spans="1:20" x14ac:dyDescent="0.3">
      <c r="A1096" t="s">
        <v>499</v>
      </c>
      <c r="B1096" t="s">
        <v>583</v>
      </c>
      <c r="C1096" t="s">
        <v>617</v>
      </c>
      <c r="D1096" t="s">
        <v>618</v>
      </c>
      <c r="E1096">
        <v>2019</v>
      </c>
      <c r="F1096">
        <v>5</v>
      </c>
      <c r="G1096">
        <v>30</v>
      </c>
      <c r="H1096">
        <v>2</v>
      </c>
      <c r="I1096" t="s">
        <v>619</v>
      </c>
      <c r="J1096">
        <v>5</v>
      </c>
      <c r="K1096">
        <v>239606</v>
      </c>
      <c r="L1096">
        <v>2628337</v>
      </c>
      <c r="M1096">
        <v>8</v>
      </c>
      <c r="N1096">
        <v>1</v>
      </c>
      <c r="O1096">
        <v>0</v>
      </c>
      <c r="R1096" t="s">
        <v>24</v>
      </c>
      <c r="T1096" t="s">
        <v>1886</v>
      </c>
    </row>
    <row r="1097" spans="1:20" x14ac:dyDescent="0.3">
      <c r="A1097" t="s">
        <v>499</v>
      </c>
      <c r="B1097" t="s">
        <v>583</v>
      </c>
      <c r="C1097" t="s">
        <v>617</v>
      </c>
      <c r="D1097" t="s">
        <v>618</v>
      </c>
      <c r="E1097">
        <v>2019</v>
      </c>
      <c r="F1097">
        <v>5</v>
      </c>
      <c r="G1097">
        <v>30</v>
      </c>
      <c r="H1097">
        <v>2</v>
      </c>
      <c r="I1097" t="s">
        <v>619</v>
      </c>
      <c r="J1097">
        <v>6</v>
      </c>
      <c r="K1097">
        <v>239598</v>
      </c>
      <c r="L1097">
        <v>2628747</v>
      </c>
      <c r="M1097">
        <v>8</v>
      </c>
      <c r="N1097">
        <v>16</v>
      </c>
      <c r="O1097">
        <v>0</v>
      </c>
      <c r="R1097" t="s">
        <v>24</v>
      </c>
      <c r="T1097" t="s">
        <v>1864</v>
      </c>
    </row>
    <row r="1098" spans="1:20" x14ac:dyDescent="0.3">
      <c r="A1098" t="s">
        <v>499</v>
      </c>
      <c r="B1098" t="s">
        <v>583</v>
      </c>
      <c r="C1098" t="s">
        <v>617</v>
      </c>
      <c r="D1098" t="s">
        <v>618</v>
      </c>
      <c r="E1098">
        <v>2019</v>
      </c>
      <c r="F1098">
        <v>5</v>
      </c>
      <c r="G1098">
        <v>30</v>
      </c>
      <c r="H1098">
        <v>2</v>
      </c>
      <c r="I1098" t="s">
        <v>619</v>
      </c>
      <c r="J1098">
        <v>7</v>
      </c>
      <c r="K1098">
        <v>239700</v>
      </c>
      <c r="L1098">
        <v>2627966</v>
      </c>
      <c r="M1098">
        <v>8</v>
      </c>
      <c r="N1098">
        <v>29</v>
      </c>
      <c r="O1098">
        <v>0</v>
      </c>
      <c r="R1098" t="s">
        <v>24</v>
      </c>
      <c r="T1098" t="s">
        <v>1861</v>
      </c>
    </row>
    <row r="1099" spans="1:20" x14ac:dyDescent="0.3">
      <c r="A1099" t="s">
        <v>499</v>
      </c>
      <c r="B1099" t="s">
        <v>583</v>
      </c>
      <c r="C1099" t="s">
        <v>617</v>
      </c>
      <c r="D1099" t="s">
        <v>618</v>
      </c>
      <c r="E1099">
        <v>2019</v>
      </c>
      <c r="F1099">
        <v>5</v>
      </c>
      <c r="G1099">
        <v>30</v>
      </c>
      <c r="H1099">
        <v>2</v>
      </c>
      <c r="I1099" t="s">
        <v>619</v>
      </c>
      <c r="J1099">
        <v>8</v>
      </c>
      <c r="K1099">
        <v>239680</v>
      </c>
      <c r="L1099">
        <v>2627966</v>
      </c>
      <c r="M1099">
        <v>8</v>
      </c>
      <c r="N1099">
        <v>42</v>
      </c>
      <c r="O1099">
        <v>0</v>
      </c>
      <c r="R1099" t="s">
        <v>24</v>
      </c>
      <c r="T1099" t="s">
        <v>1861</v>
      </c>
    </row>
    <row r="1100" spans="1:20" x14ac:dyDescent="0.3">
      <c r="A1100" t="s">
        <v>499</v>
      </c>
      <c r="B1100" t="s">
        <v>583</v>
      </c>
      <c r="C1100" t="s">
        <v>617</v>
      </c>
      <c r="D1100" t="s">
        <v>618</v>
      </c>
      <c r="E1100">
        <v>2019</v>
      </c>
      <c r="F1100">
        <v>5</v>
      </c>
      <c r="G1100">
        <v>30</v>
      </c>
      <c r="H1100">
        <v>2</v>
      </c>
      <c r="I1100" t="s">
        <v>619</v>
      </c>
      <c r="J1100">
        <v>9</v>
      </c>
      <c r="K1100">
        <v>239785</v>
      </c>
      <c r="L1100">
        <v>2627598</v>
      </c>
      <c r="M1100">
        <v>8</v>
      </c>
      <c r="N1100">
        <v>55</v>
      </c>
      <c r="O1100">
        <v>0</v>
      </c>
      <c r="R1100" t="s">
        <v>24</v>
      </c>
      <c r="T1100" t="s">
        <v>1861</v>
      </c>
    </row>
    <row r="1101" spans="1:20" x14ac:dyDescent="0.3">
      <c r="A1101" t="s">
        <v>499</v>
      </c>
      <c r="B1101" t="s">
        <v>583</v>
      </c>
      <c r="C1101" t="s">
        <v>617</v>
      </c>
      <c r="D1101" t="s">
        <v>618</v>
      </c>
      <c r="E1101">
        <v>2019</v>
      </c>
      <c r="F1101">
        <v>5</v>
      </c>
      <c r="G1101">
        <v>30</v>
      </c>
      <c r="H1101">
        <v>2</v>
      </c>
      <c r="I1101" t="s">
        <v>619</v>
      </c>
      <c r="J1101">
        <v>10</v>
      </c>
      <c r="K1101">
        <v>239920</v>
      </c>
      <c r="L1101">
        <v>2627450</v>
      </c>
      <c r="M1101">
        <v>9</v>
      </c>
      <c r="N1101">
        <v>7</v>
      </c>
      <c r="O1101">
        <v>0</v>
      </c>
      <c r="R1101" t="s">
        <v>24</v>
      </c>
      <c r="T1101" t="s">
        <v>1861</v>
      </c>
    </row>
    <row r="1102" spans="1:20" x14ac:dyDescent="0.3">
      <c r="A1102" t="s">
        <v>499</v>
      </c>
      <c r="B1102" t="s">
        <v>583</v>
      </c>
      <c r="C1102" t="s">
        <v>608</v>
      </c>
      <c r="D1102" t="s">
        <v>609</v>
      </c>
      <c r="E1102">
        <v>2019</v>
      </c>
      <c r="F1102">
        <v>7</v>
      </c>
      <c r="G1102">
        <v>5</v>
      </c>
      <c r="H1102">
        <v>2</v>
      </c>
      <c r="I1102" t="s">
        <v>610</v>
      </c>
      <c r="J1102">
        <v>1</v>
      </c>
      <c r="K1102">
        <v>243294</v>
      </c>
      <c r="L1102">
        <v>2626909</v>
      </c>
      <c r="M1102">
        <v>8</v>
      </c>
      <c r="N1102">
        <v>28</v>
      </c>
      <c r="O1102">
        <v>0</v>
      </c>
      <c r="R1102" t="s">
        <v>30</v>
      </c>
      <c r="T1102" t="s">
        <v>1861</v>
      </c>
    </row>
    <row r="1103" spans="1:20" x14ac:dyDescent="0.3">
      <c r="A1103" t="s">
        <v>499</v>
      </c>
      <c r="B1103" t="s">
        <v>583</v>
      </c>
      <c r="C1103" t="s">
        <v>608</v>
      </c>
      <c r="D1103" t="s">
        <v>609</v>
      </c>
      <c r="E1103">
        <v>2019</v>
      </c>
      <c r="F1103">
        <v>7</v>
      </c>
      <c r="G1103">
        <v>5</v>
      </c>
      <c r="H1103">
        <v>2</v>
      </c>
      <c r="I1103" t="s">
        <v>610</v>
      </c>
      <c r="J1103">
        <v>2</v>
      </c>
      <c r="K1103">
        <v>243444</v>
      </c>
      <c r="L1103">
        <v>2626778</v>
      </c>
      <c r="M1103">
        <v>8</v>
      </c>
      <c r="N1103">
        <v>38</v>
      </c>
      <c r="O1103">
        <v>0</v>
      </c>
      <c r="R1103" t="s">
        <v>30</v>
      </c>
      <c r="T1103" t="s">
        <v>1861</v>
      </c>
    </row>
    <row r="1104" spans="1:20" x14ac:dyDescent="0.3">
      <c r="A1104" t="s">
        <v>499</v>
      </c>
      <c r="B1104" t="s">
        <v>583</v>
      </c>
      <c r="C1104" t="s">
        <v>608</v>
      </c>
      <c r="D1104" t="s">
        <v>609</v>
      </c>
      <c r="E1104">
        <v>2019</v>
      </c>
      <c r="F1104">
        <v>7</v>
      </c>
      <c r="G1104">
        <v>5</v>
      </c>
      <c r="H1104">
        <v>2</v>
      </c>
      <c r="I1104" t="s">
        <v>610</v>
      </c>
      <c r="J1104">
        <v>3</v>
      </c>
      <c r="K1104">
        <v>243567</v>
      </c>
      <c r="L1104">
        <v>2626620</v>
      </c>
      <c r="M1104">
        <v>8</v>
      </c>
      <c r="N1104">
        <v>46</v>
      </c>
      <c r="O1104">
        <v>0</v>
      </c>
      <c r="R1104" t="s">
        <v>30</v>
      </c>
      <c r="T1104" t="s">
        <v>1861</v>
      </c>
    </row>
    <row r="1105" spans="1:20" x14ac:dyDescent="0.3">
      <c r="A1105" t="s">
        <v>499</v>
      </c>
      <c r="B1105" t="s">
        <v>583</v>
      </c>
      <c r="C1105" t="s">
        <v>608</v>
      </c>
      <c r="D1105" t="s">
        <v>609</v>
      </c>
      <c r="E1105">
        <v>2019</v>
      </c>
      <c r="F1105">
        <v>7</v>
      </c>
      <c r="G1105">
        <v>5</v>
      </c>
      <c r="H1105">
        <v>2</v>
      </c>
      <c r="I1105" t="s">
        <v>610</v>
      </c>
      <c r="J1105">
        <v>4</v>
      </c>
      <c r="K1105">
        <v>243706</v>
      </c>
      <c r="L1105">
        <v>2626476</v>
      </c>
      <c r="M1105">
        <v>8</v>
      </c>
      <c r="N1105">
        <v>54</v>
      </c>
      <c r="O1105">
        <v>0</v>
      </c>
      <c r="R1105" t="s">
        <v>24</v>
      </c>
      <c r="T1105" t="s">
        <v>1861</v>
      </c>
    </row>
    <row r="1106" spans="1:20" x14ac:dyDescent="0.3">
      <c r="A1106" t="s">
        <v>499</v>
      </c>
      <c r="B1106" t="s">
        <v>583</v>
      </c>
      <c r="C1106" t="s">
        <v>608</v>
      </c>
      <c r="D1106" t="s">
        <v>609</v>
      </c>
      <c r="E1106">
        <v>2019</v>
      </c>
      <c r="F1106">
        <v>7</v>
      </c>
      <c r="G1106">
        <v>5</v>
      </c>
      <c r="H1106">
        <v>2</v>
      </c>
      <c r="I1106" t="s">
        <v>610</v>
      </c>
      <c r="J1106">
        <v>5</v>
      </c>
      <c r="K1106">
        <v>243836</v>
      </c>
      <c r="L1106">
        <v>2626324</v>
      </c>
      <c r="M1106">
        <v>9</v>
      </c>
      <c r="N1106">
        <v>3</v>
      </c>
      <c r="O1106">
        <v>0</v>
      </c>
      <c r="R1106" t="s">
        <v>30</v>
      </c>
      <c r="T1106" t="s">
        <v>1861</v>
      </c>
    </row>
    <row r="1107" spans="1:20" x14ac:dyDescent="0.3">
      <c r="A1107" t="s">
        <v>499</v>
      </c>
      <c r="B1107" t="s">
        <v>583</v>
      </c>
      <c r="C1107" t="s">
        <v>608</v>
      </c>
      <c r="D1107" t="s">
        <v>609</v>
      </c>
      <c r="E1107">
        <v>2019</v>
      </c>
      <c r="F1107">
        <v>7</v>
      </c>
      <c r="G1107">
        <v>5</v>
      </c>
      <c r="H1107">
        <v>2</v>
      </c>
      <c r="I1107" t="s">
        <v>610</v>
      </c>
      <c r="J1107">
        <v>6</v>
      </c>
      <c r="K1107">
        <v>243918</v>
      </c>
      <c r="L1107">
        <v>2626141</v>
      </c>
      <c r="M1107">
        <v>9</v>
      </c>
      <c r="N1107">
        <v>12</v>
      </c>
      <c r="O1107">
        <v>0</v>
      </c>
      <c r="R1107" t="s">
        <v>30</v>
      </c>
      <c r="T1107" t="s">
        <v>1861</v>
      </c>
    </row>
    <row r="1108" spans="1:20" x14ac:dyDescent="0.3">
      <c r="A1108" t="s">
        <v>499</v>
      </c>
      <c r="B1108" t="s">
        <v>583</v>
      </c>
      <c r="C1108" t="s">
        <v>608</v>
      </c>
      <c r="D1108" t="s">
        <v>609</v>
      </c>
      <c r="E1108">
        <v>2019</v>
      </c>
      <c r="F1108">
        <v>7</v>
      </c>
      <c r="G1108">
        <v>5</v>
      </c>
      <c r="H1108">
        <v>2</v>
      </c>
      <c r="I1108" t="s">
        <v>610</v>
      </c>
      <c r="J1108">
        <v>7</v>
      </c>
      <c r="K1108">
        <v>244053</v>
      </c>
      <c r="L1108">
        <v>2625994</v>
      </c>
      <c r="M1108">
        <v>9</v>
      </c>
      <c r="N1108">
        <v>22</v>
      </c>
      <c r="O1108">
        <v>0</v>
      </c>
      <c r="R1108" t="s">
        <v>28</v>
      </c>
      <c r="T1108" t="s">
        <v>1863</v>
      </c>
    </row>
    <row r="1109" spans="1:20" x14ac:dyDescent="0.3">
      <c r="A1109" t="s">
        <v>499</v>
      </c>
      <c r="B1109" t="s">
        <v>583</v>
      </c>
      <c r="C1109" t="s">
        <v>608</v>
      </c>
      <c r="D1109" t="s">
        <v>609</v>
      </c>
      <c r="E1109">
        <v>2019</v>
      </c>
      <c r="F1109">
        <v>7</v>
      </c>
      <c r="G1109">
        <v>5</v>
      </c>
      <c r="H1109">
        <v>2</v>
      </c>
      <c r="I1109" t="s">
        <v>610</v>
      </c>
      <c r="J1109">
        <v>8</v>
      </c>
      <c r="K1109">
        <v>244225</v>
      </c>
      <c r="L1109">
        <v>2625891</v>
      </c>
      <c r="M1109">
        <v>9</v>
      </c>
      <c r="N1109">
        <v>33</v>
      </c>
      <c r="O1109">
        <v>0</v>
      </c>
      <c r="R1109" t="s">
        <v>52</v>
      </c>
      <c r="T1109" t="s">
        <v>1863</v>
      </c>
    </row>
    <row r="1110" spans="1:20" x14ac:dyDescent="0.3">
      <c r="A1110" t="s">
        <v>499</v>
      </c>
      <c r="B1110" t="s">
        <v>583</v>
      </c>
      <c r="C1110" t="s">
        <v>608</v>
      </c>
      <c r="D1110" t="s">
        <v>609</v>
      </c>
      <c r="E1110">
        <v>2019</v>
      </c>
      <c r="F1110">
        <v>7</v>
      </c>
      <c r="G1110">
        <v>5</v>
      </c>
      <c r="H1110">
        <v>2</v>
      </c>
      <c r="I1110" t="s">
        <v>610</v>
      </c>
      <c r="J1110">
        <v>9</v>
      </c>
      <c r="K1110">
        <v>244302</v>
      </c>
      <c r="L1110">
        <v>2625706</v>
      </c>
      <c r="M1110">
        <v>9</v>
      </c>
      <c r="N1110">
        <v>42</v>
      </c>
      <c r="O1110">
        <v>0</v>
      </c>
      <c r="R1110" t="s">
        <v>52</v>
      </c>
      <c r="T1110" t="s">
        <v>1863</v>
      </c>
    </row>
    <row r="1111" spans="1:20" x14ac:dyDescent="0.3">
      <c r="A1111" t="s">
        <v>499</v>
      </c>
      <c r="B1111" t="s">
        <v>583</v>
      </c>
      <c r="C1111" t="s">
        <v>608</v>
      </c>
      <c r="D1111" t="s">
        <v>609</v>
      </c>
      <c r="E1111">
        <v>2019</v>
      </c>
      <c r="F1111">
        <v>7</v>
      </c>
      <c r="G1111">
        <v>5</v>
      </c>
      <c r="H1111">
        <v>2</v>
      </c>
      <c r="I1111" t="s">
        <v>610</v>
      </c>
      <c r="J1111">
        <v>10</v>
      </c>
      <c r="K1111">
        <v>244392</v>
      </c>
      <c r="L1111">
        <v>2625528</v>
      </c>
      <c r="M1111">
        <v>9</v>
      </c>
      <c r="N1111">
        <v>51</v>
      </c>
      <c r="O1111">
        <v>0</v>
      </c>
      <c r="R1111" t="s">
        <v>52</v>
      </c>
      <c r="T1111" t="s">
        <v>1870</v>
      </c>
    </row>
    <row r="1112" spans="1:20" x14ac:dyDescent="0.3">
      <c r="A1112" t="s">
        <v>499</v>
      </c>
      <c r="B1112" t="s">
        <v>583</v>
      </c>
      <c r="C1112" t="s">
        <v>602</v>
      </c>
      <c r="D1112" t="s">
        <v>603</v>
      </c>
      <c r="E1112">
        <v>2019</v>
      </c>
      <c r="F1112">
        <v>6</v>
      </c>
      <c r="G1112">
        <v>28</v>
      </c>
      <c r="H1112">
        <v>2</v>
      </c>
      <c r="I1112" t="s">
        <v>604</v>
      </c>
      <c r="J1112">
        <v>1</v>
      </c>
      <c r="K1112">
        <v>244221</v>
      </c>
      <c r="L1112">
        <v>2628743</v>
      </c>
      <c r="M1112">
        <v>6</v>
      </c>
      <c r="N1112">
        <v>32</v>
      </c>
      <c r="O1112">
        <v>0</v>
      </c>
      <c r="R1112" t="s">
        <v>24</v>
      </c>
      <c r="T1112" t="s">
        <v>1861</v>
      </c>
    </row>
    <row r="1113" spans="1:20" x14ac:dyDescent="0.3">
      <c r="A1113" t="s">
        <v>499</v>
      </c>
      <c r="B1113" t="s">
        <v>583</v>
      </c>
      <c r="C1113" t="s">
        <v>602</v>
      </c>
      <c r="D1113" t="s">
        <v>603</v>
      </c>
      <c r="E1113">
        <v>2019</v>
      </c>
      <c r="F1113">
        <v>6</v>
      </c>
      <c r="G1113">
        <v>28</v>
      </c>
      <c r="H1113">
        <v>2</v>
      </c>
      <c r="I1113" t="s">
        <v>604</v>
      </c>
      <c r="J1113">
        <v>2</v>
      </c>
      <c r="K1113">
        <v>244273</v>
      </c>
      <c r="L1113">
        <v>2628548</v>
      </c>
      <c r="M1113">
        <v>6</v>
      </c>
      <c r="N1113">
        <v>44</v>
      </c>
      <c r="O1113">
        <v>0</v>
      </c>
      <c r="R1113" t="s">
        <v>24</v>
      </c>
      <c r="T1113" t="s">
        <v>1861</v>
      </c>
    </row>
    <row r="1114" spans="1:20" x14ac:dyDescent="0.3">
      <c r="A1114" t="s">
        <v>499</v>
      </c>
      <c r="B1114" t="s">
        <v>583</v>
      </c>
      <c r="C1114" t="s">
        <v>602</v>
      </c>
      <c r="D1114" t="s">
        <v>603</v>
      </c>
      <c r="E1114">
        <v>2019</v>
      </c>
      <c r="F1114">
        <v>6</v>
      </c>
      <c r="G1114">
        <v>28</v>
      </c>
      <c r="H1114">
        <v>2</v>
      </c>
      <c r="I1114" t="s">
        <v>604</v>
      </c>
      <c r="J1114">
        <v>3</v>
      </c>
      <c r="K1114">
        <v>244116</v>
      </c>
      <c r="L1114">
        <v>2628426</v>
      </c>
      <c r="M1114">
        <v>6</v>
      </c>
      <c r="N1114">
        <v>53</v>
      </c>
      <c r="O1114">
        <v>0</v>
      </c>
      <c r="R1114" t="s">
        <v>24</v>
      </c>
      <c r="T1114" t="s">
        <v>1861</v>
      </c>
    </row>
    <row r="1115" spans="1:20" x14ac:dyDescent="0.3">
      <c r="A1115" t="s">
        <v>499</v>
      </c>
      <c r="B1115" t="s">
        <v>583</v>
      </c>
      <c r="C1115" t="s">
        <v>602</v>
      </c>
      <c r="D1115" t="s">
        <v>603</v>
      </c>
      <c r="E1115">
        <v>2019</v>
      </c>
      <c r="F1115">
        <v>6</v>
      </c>
      <c r="G1115">
        <v>28</v>
      </c>
      <c r="H1115">
        <v>2</v>
      </c>
      <c r="I1115" t="s">
        <v>604</v>
      </c>
      <c r="J1115">
        <v>4</v>
      </c>
      <c r="K1115">
        <v>243916</v>
      </c>
      <c r="L1115">
        <v>2628420</v>
      </c>
      <c r="M1115">
        <v>7</v>
      </c>
      <c r="N1115">
        <v>1</v>
      </c>
      <c r="O1115">
        <v>0</v>
      </c>
      <c r="R1115" t="s">
        <v>30</v>
      </c>
      <c r="T1115" t="s">
        <v>1861</v>
      </c>
    </row>
    <row r="1116" spans="1:20" x14ac:dyDescent="0.3">
      <c r="A1116" t="s">
        <v>499</v>
      </c>
      <c r="B1116" t="s">
        <v>583</v>
      </c>
      <c r="C1116" t="s">
        <v>602</v>
      </c>
      <c r="D1116" t="s">
        <v>603</v>
      </c>
      <c r="E1116">
        <v>2019</v>
      </c>
      <c r="F1116">
        <v>6</v>
      </c>
      <c r="G1116">
        <v>28</v>
      </c>
      <c r="H1116">
        <v>2</v>
      </c>
      <c r="I1116" t="s">
        <v>604</v>
      </c>
      <c r="J1116">
        <v>5</v>
      </c>
      <c r="K1116">
        <v>243798</v>
      </c>
      <c r="L1116">
        <v>2628246</v>
      </c>
      <c r="M1116">
        <v>7</v>
      </c>
      <c r="N1116">
        <v>11</v>
      </c>
      <c r="O1116">
        <v>0</v>
      </c>
      <c r="R1116" t="s">
        <v>52</v>
      </c>
      <c r="T1116" t="s">
        <v>1870</v>
      </c>
    </row>
    <row r="1117" spans="1:20" x14ac:dyDescent="0.3">
      <c r="A1117" t="s">
        <v>499</v>
      </c>
      <c r="B1117" t="s">
        <v>583</v>
      </c>
      <c r="C1117" t="s">
        <v>602</v>
      </c>
      <c r="D1117" t="s">
        <v>603</v>
      </c>
      <c r="E1117">
        <v>2019</v>
      </c>
      <c r="F1117">
        <v>6</v>
      </c>
      <c r="G1117">
        <v>28</v>
      </c>
      <c r="H1117">
        <v>2</v>
      </c>
      <c r="I1117" t="s">
        <v>604</v>
      </c>
      <c r="J1117">
        <v>6</v>
      </c>
      <c r="K1117">
        <v>243603</v>
      </c>
      <c r="L1117">
        <v>2628215</v>
      </c>
      <c r="M1117">
        <v>7</v>
      </c>
      <c r="N1117">
        <v>22</v>
      </c>
      <c r="O1117">
        <v>0</v>
      </c>
      <c r="R1117" t="s">
        <v>52</v>
      </c>
      <c r="T1117" t="s">
        <v>1870</v>
      </c>
    </row>
    <row r="1118" spans="1:20" x14ac:dyDescent="0.3">
      <c r="A1118" t="s">
        <v>499</v>
      </c>
      <c r="B1118" t="s">
        <v>583</v>
      </c>
      <c r="C1118" t="s">
        <v>602</v>
      </c>
      <c r="D1118" t="s">
        <v>603</v>
      </c>
      <c r="E1118">
        <v>2019</v>
      </c>
      <c r="F1118">
        <v>6</v>
      </c>
      <c r="G1118">
        <v>28</v>
      </c>
      <c r="H1118">
        <v>2</v>
      </c>
      <c r="I1118" t="s">
        <v>604</v>
      </c>
      <c r="J1118">
        <v>7</v>
      </c>
      <c r="K1118">
        <v>243402</v>
      </c>
      <c r="L1118">
        <v>2628210</v>
      </c>
      <c r="M1118">
        <v>7</v>
      </c>
      <c r="N1118">
        <v>30</v>
      </c>
      <c r="O1118">
        <v>0</v>
      </c>
      <c r="R1118" t="s">
        <v>30</v>
      </c>
      <c r="T1118" t="s">
        <v>1863</v>
      </c>
    </row>
    <row r="1119" spans="1:20" x14ac:dyDescent="0.3">
      <c r="A1119" t="s">
        <v>499</v>
      </c>
      <c r="B1119" t="s">
        <v>583</v>
      </c>
      <c r="C1119" t="s">
        <v>602</v>
      </c>
      <c r="D1119" t="s">
        <v>603</v>
      </c>
      <c r="E1119">
        <v>2019</v>
      </c>
      <c r="F1119">
        <v>6</v>
      </c>
      <c r="G1119">
        <v>28</v>
      </c>
      <c r="H1119">
        <v>2</v>
      </c>
      <c r="I1119" t="s">
        <v>604</v>
      </c>
      <c r="J1119">
        <v>8</v>
      </c>
      <c r="K1119">
        <v>243370</v>
      </c>
      <c r="L1119">
        <v>2627993</v>
      </c>
      <c r="M1119">
        <v>7</v>
      </c>
      <c r="N1119">
        <v>39</v>
      </c>
      <c r="O1119">
        <v>0</v>
      </c>
      <c r="R1119" t="s">
        <v>30</v>
      </c>
      <c r="T1119" t="s">
        <v>1863</v>
      </c>
    </row>
    <row r="1120" spans="1:20" x14ac:dyDescent="0.3">
      <c r="A1120" t="s">
        <v>499</v>
      </c>
      <c r="B1120" t="s">
        <v>583</v>
      </c>
      <c r="C1120" t="s">
        <v>602</v>
      </c>
      <c r="D1120" t="s">
        <v>603</v>
      </c>
      <c r="E1120">
        <v>2019</v>
      </c>
      <c r="F1120">
        <v>6</v>
      </c>
      <c r="G1120">
        <v>28</v>
      </c>
      <c r="H1120">
        <v>2</v>
      </c>
      <c r="I1120" t="s">
        <v>604</v>
      </c>
      <c r="J1120">
        <v>9</v>
      </c>
      <c r="K1120">
        <v>262436</v>
      </c>
      <c r="L1120">
        <v>2627870</v>
      </c>
      <c r="M1120">
        <v>7</v>
      </c>
      <c r="N1120">
        <v>48</v>
      </c>
      <c r="O1120">
        <v>0</v>
      </c>
      <c r="R1120" t="s">
        <v>30</v>
      </c>
      <c r="T1120" t="s">
        <v>1861</v>
      </c>
    </row>
    <row r="1121" spans="1:20" x14ac:dyDescent="0.3">
      <c r="A1121" t="s">
        <v>499</v>
      </c>
      <c r="B1121" t="s">
        <v>583</v>
      </c>
      <c r="C1121" t="s">
        <v>602</v>
      </c>
      <c r="D1121" t="s">
        <v>603</v>
      </c>
      <c r="E1121">
        <v>2019</v>
      </c>
      <c r="F1121">
        <v>6</v>
      </c>
      <c r="G1121">
        <v>28</v>
      </c>
      <c r="H1121">
        <v>2</v>
      </c>
      <c r="I1121" t="s">
        <v>604</v>
      </c>
      <c r="J1121">
        <v>10</v>
      </c>
      <c r="K1121">
        <v>243284</v>
      </c>
      <c r="L1121">
        <v>2627679</v>
      </c>
      <c r="M1121">
        <v>7</v>
      </c>
      <c r="N1121">
        <v>56</v>
      </c>
      <c r="O1121">
        <v>0</v>
      </c>
      <c r="R1121" t="s">
        <v>52</v>
      </c>
      <c r="T1121" t="s">
        <v>1863</v>
      </c>
    </row>
    <row r="1122" spans="1:20" x14ac:dyDescent="0.3">
      <c r="A1122" t="s">
        <v>499</v>
      </c>
      <c r="B1122" t="s">
        <v>583</v>
      </c>
      <c r="C1122" t="s">
        <v>598</v>
      </c>
      <c r="D1122" t="s">
        <v>599</v>
      </c>
      <c r="E1122">
        <v>2019</v>
      </c>
      <c r="F1122">
        <v>6</v>
      </c>
      <c r="G1122">
        <v>29</v>
      </c>
      <c r="H1122">
        <v>2</v>
      </c>
      <c r="I1122" t="s">
        <v>600</v>
      </c>
      <c r="J1122">
        <v>1</v>
      </c>
      <c r="K1122">
        <v>262613</v>
      </c>
      <c r="L1122">
        <v>2628095</v>
      </c>
      <c r="M1122">
        <v>6</v>
      </c>
      <c r="N1122">
        <v>3</v>
      </c>
      <c r="O1122">
        <v>0</v>
      </c>
      <c r="R1122" t="s">
        <v>24</v>
      </c>
      <c r="T1122" t="s">
        <v>1861</v>
      </c>
    </row>
    <row r="1123" spans="1:20" x14ac:dyDescent="0.3">
      <c r="A1123" t="s">
        <v>499</v>
      </c>
      <c r="B1123" t="s">
        <v>583</v>
      </c>
      <c r="C1123" t="s">
        <v>598</v>
      </c>
      <c r="D1123" t="s">
        <v>599</v>
      </c>
      <c r="E1123">
        <v>2019</v>
      </c>
      <c r="F1123">
        <v>6</v>
      </c>
      <c r="G1123">
        <v>29</v>
      </c>
      <c r="H1123">
        <v>2</v>
      </c>
      <c r="I1123" t="s">
        <v>600</v>
      </c>
      <c r="J1123">
        <v>2</v>
      </c>
      <c r="K1123">
        <v>262803</v>
      </c>
      <c r="L1123">
        <v>2627970</v>
      </c>
      <c r="M1123">
        <v>6</v>
      </c>
      <c r="N1123">
        <v>13</v>
      </c>
      <c r="O1123">
        <v>0</v>
      </c>
      <c r="R1123" t="s">
        <v>30</v>
      </c>
      <c r="T1123" t="s">
        <v>1863</v>
      </c>
    </row>
    <row r="1124" spans="1:20" x14ac:dyDescent="0.3">
      <c r="A1124" t="s">
        <v>499</v>
      </c>
      <c r="B1124" t="s">
        <v>583</v>
      </c>
      <c r="C1124" t="s">
        <v>598</v>
      </c>
      <c r="D1124" t="s">
        <v>599</v>
      </c>
      <c r="E1124">
        <v>2019</v>
      </c>
      <c r="F1124">
        <v>6</v>
      </c>
      <c r="G1124">
        <v>29</v>
      </c>
      <c r="H1124">
        <v>2</v>
      </c>
      <c r="I1124" t="s">
        <v>600</v>
      </c>
      <c r="J1124">
        <v>3</v>
      </c>
      <c r="K1124">
        <v>263026</v>
      </c>
      <c r="L1124">
        <v>2627979</v>
      </c>
      <c r="M1124">
        <v>6</v>
      </c>
      <c r="N1124">
        <v>21</v>
      </c>
      <c r="O1124">
        <v>0</v>
      </c>
      <c r="R1124" t="s">
        <v>24</v>
      </c>
      <c r="T1124" t="s">
        <v>1861</v>
      </c>
    </row>
    <row r="1125" spans="1:20" x14ac:dyDescent="0.3">
      <c r="A1125" t="s">
        <v>499</v>
      </c>
      <c r="B1125" t="s">
        <v>583</v>
      </c>
      <c r="C1125" t="s">
        <v>598</v>
      </c>
      <c r="D1125" t="s">
        <v>599</v>
      </c>
      <c r="E1125">
        <v>2019</v>
      </c>
      <c r="F1125">
        <v>6</v>
      </c>
      <c r="G1125">
        <v>29</v>
      </c>
      <c r="H1125">
        <v>2</v>
      </c>
      <c r="I1125" t="s">
        <v>600</v>
      </c>
      <c r="J1125">
        <v>4</v>
      </c>
      <c r="K1125">
        <v>263146</v>
      </c>
      <c r="L1125">
        <v>2627848</v>
      </c>
      <c r="M1125">
        <v>6</v>
      </c>
      <c r="N1125">
        <v>30</v>
      </c>
      <c r="O1125">
        <v>0</v>
      </c>
      <c r="R1125" t="s">
        <v>24</v>
      </c>
      <c r="T1125" t="s">
        <v>1861</v>
      </c>
    </row>
    <row r="1126" spans="1:20" x14ac:dyDescent="0.3">
      <c r="A1126" t="s">
        <v>499</v>
      </c>
      <c r="B1126" t="s">
        <v>583</v>
      </c>
      <c r="C1126" t="s">
        <v>598</v>
      </c>
      <c r="D1126" t="s">
        <v>599</v>
      </c>
      <c r="E1126">
        <v>2019</v>
      </c>
      <c r="F1126">
        <v>6</v>
      </c>
      <c r="G1126">
        <v>29</v>
      </c>
      <c r="H1126">
        <v>2</v>
      </c>
      <c r="I1126" t="s">
        <v>600</v>
      </c>
      <c r="J1126">
        <v>5</v>
      </c>
      <c r="K1126">
        <v>263306</v>
      </c>
      <c r="L1126">
        <v>2627672</v>
      </c>
      <c r="M1126">
        <v>6</v>
      </c>
      <c r="N1126">
        <v>39</v>
      </c>
      <c r="O1126">
        <v>0</v>
      </c>
      <c r="R1126" t="s">
        <v>30</v>
      </c>
      <c r="T1126" t="s">
        <v>1863</v>
      </c>
    </row>
    <row r="1127" spans="1:20" x14ac:dyDescent="0.3">
      <c r="A1127" t="s">
        <v>499</v>
      </c>
      <c r="B1127" t="s">
        <v>583</v>
      </c>
      <c r="C1127" t="s">
        <v>598</v>
      </c>
      <c r="D1127" t="s">
        <v>599</v>
      </c>
      <c r="E1127">
        <v>2019</v>
      </c>
      <c r="F1127">
        <v>6</v>
      </c>
      <c r="G1127">
        <v>29</v>
      </c>
      <c r="H1127">
        <v>2</v>
      </c>
      <c r="I1127" t="s">
        <v>600</v>
      </c>
      <c r="J1127">
        <v>6</v>
      </c>
      <c r="K1127">
        <v>263480</v>
      </c>
      <c r="L1127">
        <v>2627590</v>
      </c>
      <c r="M1127">
        <v>6</v>
      </c>
      <c r="N1127">
        <v>48</v>
      </c>
      <c r="O1127">
        <v>0</v>
      </c>
      <c r="R1127" t="s">
        <v>30</v>
      </c>
      <c r="T1127" t="s">
        <v>1861</v>
      </c>
    </row>
    <row r="1128" spans="1:20" x14ac:dyDescent="0.3">
      <c r="A1128" t="s">
        <v>499</v>
      </c>
      <c r="B1128" t="s">
        <v>583</v>
      </c>
      <c r="C1128" t="s">
        <v>598</v>
      </c>
      <c r="D1128" t="s">
        <v>599</v>
      </c>
      <c r="E1128">
        <v>2019</v>
      </c>
      <c r="F1128">
        <v>6</v>
      </c>
      <c r="G1128">
        <v>29</v>
      </c>
      <c r="H1128">
        <v>2</v>
      </c>
      <c r="I1128" t="s">
        <v>600</v>
      </c>
      <c r="J1128">
        <v>7</v>
      </c>
      <c r="K1128">
        <v>263674</v>
      </c>
      <c r="L1128">
        <v>2627520</v>
      </c>
      <c r="M1128">
        <v>6</v>
      </c>
      <c r="N1128">
        <v>56</v>
      </c>
      <c r="O1128">
        <v>0</v>
      </c>
      <c r="R1128" t="s">
        <v>52</v>
      </c>
      <c r="T1128" t="s">
        <v>1864</v>
      </c>
    </row>
    <row r="1129" spans="1:20" x14ac:dyDescent="0.3">
      <c r="A1129" t="s">
        <v>499</v>
      </c>
      <c r="B1129" t="s">
        <v>583</v>
      </c>
      <c r="C1129" t="s">
        <v>598</v>
      </c>
      <c r="D1129" t="s">
        <v>599</v>
      </c>
      <c r="E1129">
        <v>2019</v>
      </c>
      <c r="F1129">
        <v>6</v>
      </c>
      <c r="G1129">
        <v>29</v>
      </c>
      <c r="H1129">
        <v>2</v>
      </c>
      <c r="I1129" t="s">
        <v>600</v>
      </c>
      <c r="J1129">
        <v>8</v>
      </c>
      <c r="K1129">
        <v>263902</v>
      </c>
      <c r="L1129">
        <v>2627515</v>
      </c>
      <c r="M1129">
        <v>7</v>
      </c>
      <c r="N1129">
        <v>6</v>
      </c>
      <c r="O1129">
        <v>0</v>
      </c>
      <c r="R1129" t="s">
        <v>30</v>
      </c>
      <c r="T1129" t="s">
        <v>1861</v>
      </c>
    </row>
    <row r="1130" spans="1:20" x14ac:dyDescent="0.3">
      <c r="A1130" t="s">
        <v>499</v>
      </c>
      <c r="B1130" t="s">
        <v>583</v>
      </c>
      <c r="C1130" t="s">
        <v>598</v>
      </c>
      <c r="D1130" t="s">
        <v>599</v>
      </c>
      <c r="E1130">
        <v>2019</v>
      </c>
      <c r="F1130">
        <v>6</v>
      </c>
      <c r="G1130">
        <v>29</v>
      </c>
      <c r="H1130">
        <v>2</v>
      </c>
      <c r="I1130" t="s">
        <v>600</v>
      </c>
      <c r="J1130">
        <v>9</v>
      </c>
      <c r="K1130">
        <v>264036</v>
      </c>
      <c r="L1130">
        <v>2627635</v>
      </c>
      <c r="M1130">
        <v>7</v>
      </c>
      <c r="N1130">
        <v>18</v>
      </c>
      <c r="O1130">
        <v>0</v>
      </c>
      <c r="R1130" t="s">
        <v>30</v>
      </c>
      <c r="T1130" t="s">
        <v>1870</v>
      </c>
    </row>
    <row r="1131" spans="1:20" x14ac:dyDescent="0.3">
      <c r="A1131" t="s">
        <v>499</v>
      </c>
      <c r="B1131" t="s">
        <v>583</v>
      </c>
      <c r="C1131" t="s">
        <v>598</v>
      </c>
      <c r="D1131" t="s">
        <v>599</v>
      </c>
      <c r="E1131">
        <v>2019</v>
      </c>
      <c r="F1131">
        <v>6</v>
      </c>
      <c r="G1131">
        <v>29</v>
      </c>
      <c r="H1131">
        <v>2</v>
      </c>
      <c r="I1131" t="s">
        <v>600</v>
      </c>
      <c r="J1131">
        <v>10</v>
      </c>
      <c r="K1131">
        <v>264212</v>
      </c>
      <c r="L1131">
        <v>2627530</v>
      </c>
      <c r="M1131">
        <v>8</v>
      </c>
      <c r="N1131">
        <v>27</v>
      </c>
      <c r="O1131">
        <v>0</v>
      </c>
      <c r="R1131" t="s">
        <v>24</v>
      </c>
      <c r="T1131" t="s">
        <v>1863</v>
      </c>
    </row>
    <row r="1132" spans="1:20" x14ac:dyDescent="0.3">
      <c r="A1132" t="s">
        <v>499</v>
      </c>
      <c r="B1132" t="s">
        <v>583</v>
      </c>
      <c r="C1132" t="s">
        <v>584</v>
      </c>
      <c r="D1132" t="s">
        <v>585</v>
      </c>
      <c r="E1132">
        <v>2019</v>
      </c>
      <c r="F1132">
        <v>6</v>
      </c>
      <c r="G1132">
        <v>26</v>
      </c>
      <c r="H1132">
        <v>2</v>
      </c>
      <c r="I1132" t="s">
        <v>586</v>
      </c>
      <c r="J1132">
        <v>1</v>
      </c>
      <c r="K1132">
        <v>257696</v>
      </c>
      <c r="L1132">
        <v>2627729</v>
      </c>
      <c r="M1132">
        <v>9</v>
      </c>
      <c r="N1132">
        <v>33</v>
      </c>
      <c r="O1132">
        <v>0</v>
      </c>
      <c r="R1132" t="s">
        <v>24</v>
      </c>
      <c r="T1132" t="s">
        <v>1861</v>
      </c>
    </row>
    <row r="1133" spans="1:20" x14ac:dyDescent="0.3">
      <c r="A1133" t="s">
        <v>499</v>
      </c>
      <c r="B1133" t="s">
        <v>583</v>
      </c>
      <c r="C1133" t="s">
        <v>584</v>
      </c>
      <c r="D1133" t="s">
        <v>585</v>
      </c>
      <c r="E1133">
        <v>2019</v>
      </c>
      <c r="F1133">
        <v>6</v>
      </c>
      <c r="G1133">
        <v>26</v>
      </c>
      <c r="H1133">
        <v>2</v>
      </c>
      <c r="I1133" t="s">
        <v>586</v>
      </c>
      <c r="J1133">
        <v>2</v>
      </c>
      <c r="K1133">
        <v>257861</v>
      </c>
      <c r="L1133">
        <v>2627620</v>
      </c>
      <c r="M1133">
        <v>9</v>
      </c>
      <c r="N1133">
        <v>26</v>
      </c>
      <c r="O1133">
        <v>0</v>
      </c>
      <c r="R1133" t="s">
        <v>24</v>
      </c>
      <c r="T1133" t="s">
        <v>1861</v>
      </c>
    </row>
    <row r="1134" spans="1:20" x14ac:dyDescent="0.3">
      <c r="A1134" t="s">
        <v>499</v>
      </c>
      <c r="B1134" t="s">
        <v>583</v>
      </c>
      <c r="C1134" t="s">
        <v>584</v>
      </c>
      <c r="D1134" t="s">
        <v>585</v>
      </c>
      <c r="E1134">
        <v>2019</v>
      </c>
      <c r="F1134">
        <v>6</v>
      </c>
      <c r="G1134">
        <v>26</v>
      </c>
      <c r="H1134">
        <v>2</v>
      </c>
      <c r="I1134" t="s">
        <v>586</v>
      </c>
      <c r="J1134">
        <v>3</v>
      </c>
      <c r="K1134">
        <v>258057</v>
      </c>
      <c r="L1134">
        <v>2627572</v>
      </c>
      <c r="M1134">
        <v>9</v>
      </c>
      <c r="N1134">
        <v>19</v>
      </c>
      <c r="O1134">
        <v>0</v>
      </c>
      <c r="R1134" t="s">
        <v>24</v>
      </c>
      <c r="T1134" t="s">
        <v>1863</v>
      </c>
    </row>
    <row r="1135" spans="1:20" x14ac:dyDescent="0.3">
      <c r="A1135" t="s">
        <v>499</v>
      </c>
      <c r="B1135" t="s">
        <v>583</v>
      </c>
      <c r="C1135" t="s">
        <v>584</v>
      </c>
      <c r="D1135" t="s">
        <v>585</v>
      </c>
      <c r="E1135">
        <v>2019</v>
      </c>
      <c r="F1135">
        <v>6</v>
      </c>
      <c r="G1135">
        <v>26</v>
      </c>
      <c r="H1135">
        <v>2</v>
      </c>
      <c r="I1135" t="s">
        <v>586</v>
      </c>
      <c r="J1135">
        <v>4</v>
      </c>
      <c r="K1135">
        <v>258205</v>
      </c>
      <c r="L1135">
        <v>2627447</v>
      </c>
      <c r="M1135">
        <v>9</v>
      </c>
      <c r="N1135">
        <v>12</v>
      </c>
      <c r="O1135">
        <v>0</v>
      </c>
      <c r="R1135" t="s">
        <v>24</v>
      </c>
      <c r="T1135" t="s">
        <v>1861</v>
      </c>
    </row>
    <row r="1136" spans="1:20" x14ac:dyDescent="0.3">
      <c r="A1136" t="s">
        <v>499</v>
      </c>
      <c r="B1136" t="s">
        <v>583</v>
      </c>
      <c r="C1136" t="s">
        <v>584</v>
      </c>
      <c r="D1136" t="s">
        <v>585</v>
      </c>
      <c r="E1136">
        <v>2019</v>
      </c>
      <c r="F1136">
        <v>6</v>
      </c>
      <c r="G1136">
        <v>26</v>
      </c>
      <c r="H1136">
        <v>2</v>
      </c>
      <c r="I1136" t="s">
        <v>586</v>
      </c>
      <c r="J1136">
        <v>5</v>
      </c>
      <c r="K1136">
        <v>258347</v>
      </c>
      <c r="L1136">
        <v>2627286</v>
      </c>
      <c r="M1136">
        <v>9</v>
      </c>
      <c r="N1136">
        <v>5</v>
      </c>
      <c r="O1136">
        <v>0</v>
      </c>
      <c r="R1136" t="s">
        <v>24</v>
      </c>
      <c r="T1136" t="s">
        <v>1861</v>
      </c>
    </row>
    <row r="1137" spans="1:20" x14ac:dyDescent="0.3">
      <c r="A1137" t="s">
        <v>499</v>
      </c>
      <c r="B1137" t="s">
        <v>583</v>
      </c>
      <c r="C1137" t="s">
        <v>584</v>
      </c>
      <c r="D1137" t="s">
        <v>585</v>
      </c>
      <c r="E1137">
        <v>2019</v>
      </c>
      <c r="F1137">
        <v>6</v>
      </c>
      <c r="G1137">
        <v>26</v>
      </c>
      <c r="H1137">
        <v>2</v>
      </c>
      <c r="I1137" t="s">
        <v>586</v>
      </c>
      <c r="J1137">
        <v>6</v>
      </c>
      <c r="K1137">
        <v>258496</v>
      </c>
      <c r="L1137">
        <v>2627421</v>
      </c>
      <c r="M1137">
        <v>8</v>
      </c>
      <c r="N1137">
        <v>58</v>
      </c>
      <c r="O1137">
        <v>0</v>
      </c>
      <c r="R1137" t="s">
        <v>24</v>
      </c>
      <c r="T1137" t="s">
        <v>1864</v>
      </c>
    </row>
    <row r="1138" spans="1:20" x14ac:dyDescent="0.3">
      <c r="A1138" t="s">
        <v>499</v>
      </c>
      <c r="B1138" t="s">
        <v>583</v>
      </c>
      <c r="C1138" t="s">
        <v>584</v>
      </c>
      <c r="D1138" t="s">
        <v>585</v>
      </c>
      <c r="E1138">
        <v>2019</v>
      </c>
      <c r="F1138">
        <v>6</v>
      </c>
      <c r="G1138">
        <v>26</v>
      </c>
      <c r="H1138">
        <v>2</v>
      </c>
      <c r="I1138" t="s">
        <v>586</v>
      </c>
      <c r="J1138">
        <v>7</v>
      </c>
      <c r="K1138">
        <v>258612</v>
      </c>
      <c r="L1138">
        <v>2627584</v>
      </c>
      <c r="M1138">
        <v>8</v>
      </c>
      <c r="N1138">
        <v>50</v>
      </c>
      <c r="O1138">
        <v>0</v>
      </c>
      <c r="R1138" t="s">
        <v>24</v>
      </c>
      <c r="T1138" t="s">
        <v>1864</v>
      </c>
    </row>
    <row r="1139" spans="1:20" x14ac:dyDescent="0.3">
      <c r="A1139" t="s">
        <v>499</v>
      </c>
      <c r="B1139" t="s">
        <v>583</v>
      </c>
      <c r="C1139" t="s">
        <v>584</v>
      </c>
      <c r="D1139" t="s">
        <v>585</v>
      </c>
      <c r="E1139">
        <v>2019</v>
      </c>
      <c r="F1139">
        <v>6</v>
      </c>
      <c r="G1139">
        <v>26</v>
      </c>
      <c r="H1139">
        <v>2</v>
      </c>
      <c r="I1139" t="s">
        <v>586</v>
      </c>
      <c r="J1139">
        <v>8</v>
      </c>
      <c r="K1139">
        <v>258749</v>
      </c>
      <c r="L1139">
        <v>2627730</v>
      </c>
      <c r="M1139">
        <v>8</v>
      </c>
      <c r="N1139">
        <v>42</v>
      </c>
      <c r="O1139">
        <v>0</v>
      </c>
      <c r="R1139" t="s">
        <v>28</v>
      </c>
      <c r="T1139" t="s">
        <v>1864</v>
      </c>
    </row>
    <row r="1140" spans="1:20" x14ac:dyDescent="0.3">
      <c r="A1140" t="s">
        <v>499</v>
      </c>
      <c r="B1140" t="s">
        <v>583</v>
      </c>
      <c r="C1140" t="s">
        <v>584</v>
      </c>
      <c r="D1140" t="s">
        <v>585</v>
      </c>
      <c r="E1140">
        <v>2019</v>
      </c>
      <c r="F1140">
        <v>6</v>
      </c>
      <c r="G1140">
        <v>26</v>
      </c>
      <c r="H1140">
        <v>2</v>
      </c>
      <c r="I1140" t="s">
        <v>586</v>
      </c>
      <c r="J1140">
        <v>9</v>
      </c>
      <c r="K1140">
        <v>258944</v>
      </c>
      <c r="L1140">
        <v>2627746</v>
      </c>
      <c r="M1140">
        <v>8</v>
      </c>
      <c r="N1140">
        <v>34</v>
      </c>
      <c r="O1140">
        <v>0</v>
      </c>
      <c r="R1140" t="s">
        <v>24</v>
      </c>
      <c r="T1140" t="s">
        <v>1863</v>
      </c>
    </row>
    <row r="1141" spans="1:20" x14ac:dyDescent="0.3">
      <c r="A1141" t="s">
        <v>499</v>
      </c>
      <c r="B1141" t="s">
        <v>583</v>
      </c>
      <c r="C1141" t="s">
        <v>584</v>
      </c>
      <c r="D1141" t="s">
        <v>585</v>
      </c>
      <c r="E1141">
        <v>2019</v>
      </c>
      <c r="F1141">
        <v>6</v>
      </c>
      <c r="G1141">
        <v>26</v>
      </c>
      <c r="H1141">
        <v>2</v>
      </c>
      <c r="I1141" t="s">
        <v>586</v>
      </c>
      <c r="J1141">
        <v>10</v>
      </c>
      <c r="K1141">
        <v>258964</v>
      </c>
      <c r="L1141">
        <v>2627947</v>
      </c>
      <c r="M1141">
        <v>8</v>
      </c>
      <c r="N1141">
        <v>25</v>
      </c>
      <c r="O1141">
        <v>2</v>
      </c>
      <c r="P1141" t="s">
        <v>96</v>
      </c>
      <c r="Q1141" t="s">
        <v>42</v>
      </c>
      <c r="R1141" t="s">
        <v>24</v>
      </c>
      <c r="S1141" t="s">
        <v>620</v>
      </c>
      <c r="T1141" t="s">
        <v>1861</v>
      </c>
    </row>
    <row r="1142" spans="1:20" x14ac:dyDescent="0.3">
      <c r="A1142" t="s">
        <v>499</v>
      </c>
      <c r="B1142" t="s">
        <v>583</v>
      </c>
      <c r="C1142" t="s">
        <v>587</v>
      </c>
      <c r="D1142" t="s">
        <v>588</v>
      </c>
      <c r="E1142">
        <v>2019</v>
      </c>
      <c r="F1142">
        <v>6</v>
      </c>
      <c r="G1142">
        <v>27</v>
      </c>
      <c r="H1142">
        <v>2</v>
      </c>
      <c r="I1142" t="s">
        <v>589</v>
      </c>
      <c r="J1142">
        <v>1</v>
      </c>
      <c r="K1142">
        <v>250293</v>
      </c>
      <c r="L1142">
        <v>2631198</v>
      </c>
      <c r="M1142">
        <v>7</v>
      </c>
      <c r="N1142">
        <v>54</v>
      </c>
      <c r="O1142">
        <v>0</v>
      </c>
      <c r="R1142" t="s">
        <v>24</v>
      </c>
      <c r="T1142" t="s">
        <v>1861</v>
      </c>
    </row>
    <row r="1143" spans="1:20" x14ac:dyDescent="0.3">
      <c r="A1143" t="s">
        <v>499</v>
      </c>
      <c r="B1143" t="s">
        <v>583</v>
      </c>
      <c r="C1143" t="s">
        <v>587</v>
      </c>
      <c r="D1143" t="s">
        <v>588</v>
      </c>
      <c r="E1143">
        <v>2019</v>
      </c>
      <c r="F1143">
        <v>6</v>
      </c>
      <c r="G1143">
        <v>27</v>
      </c>
      <c r="H1143">
        <v>2</v>
      </c>
      <c r="I1143" t="s">
        <v>589</v>
      </c>
      <c r="J1143">
        <v>2</v>
      </c>
      <c r="K1143">
        <v>250493</v>
      </c>
      <c r="L1143">
        <v>2631204</v>
      </c>
      <c r="M1143">
        <v>8</v>
      </c>
      <c r="N1143">
        <v>6</v>
      </c>
      <c r="O1143">
        <v>0</v>
      </c>
      <c r="R1143" t="s">
        <v>24</v>
      </c>
      <c r="T1143" t="s">
        <v>1861</v>
      </c>
    </row>
    <row r="1144" spans="1:20" x14ac:dyDescent="0.3">
      <c r="A1144" t="s">
        <v>499</v>
      </c>
      <c r="B1144" t="s">
        <v>583</v>
      </c>
      <c r="C1144" t="s">
        <v>587</v>
      </c>
      <c r="D1144" t="s">
        <v>588</v>
      </c>
      <c r="E1144">
        <v>2019</v>
      </c>
      <c r="F1144">
        <v>6</v>
      </c>
      <c r="G1144">
        <v>27</v>
      </c>
      <c r="H1144">
        <v>2</v>
      </c>
      <c r="I1144" t="s">
        <v>589</v>
      </c>
      <c r="J1144">
        <v>3</v>
      </c>
      <c r="K1144">
        <v>250673</v>
      </c>
      <c r="L1144">
        <v>2631272</v>
      </c>
      <c r="M1144">
        <v>8</v>
      </c>
      <c r="N1144">
        <v>18</v>
      </c>
      <c r="O1144">
        <v>0</v>
      </c>
      <c r="R1144" t="s">
        <v>24</v>
      </c>
      <c r="T1144" t="s">
        <v>1861</v>
      </c>
    </row>
    <row r="1145" spans="1:20" x14ac:dyDescent="0.3">
      <c r="A1145" t="s">
        <v>499</v>
      </c>
      <c r="B1145" t="s">
        <v>583</v>
      </c>
      <c r="C1145" t="s">
        <v>587</v>
      </c>
      <c r="D1145" t="s">
        <v>588</v>
      </c>
      <c r="E1145">
        <v>2019</v>
      </c>
      <c r="F1145">
        <v>6</v>
      </c>
      <c r="G1145">
        <v>27</v>
      </c>
      <c r="H1145">
        <v>2</v>
      </c>
      <c r="I1145" t="s">
        <v>589</v>
      </c>
      <c r="J1145">
        <v>4</v>
      </c>
      <c r="K1145">
        <v>250860</v>
      </c>
      <c r="L1145">
        <v>2631367</v>
      </c>
      <c r="M1145">
        <v>8</v>
      </c>
      <c r="N1145">
        <v>30</v>
      </c>
      <c r="O1145">
        <v>0</v>
      </c>
      <c r="R1145" t="s">
        <v>24</v>
      </c>
      <c r="T1145" t="s">
        <v>1863</v>
      </c>
    </row>
    <row r="1146" spans="1:20" x14ac:dyDescent="0.3">
      <c r="A1146" t="s">
        <v>499</v>
      </c>
      <c r="B1146" t="s">
        <v>583</v>
      </c>
      <c r="C1146" t="s">
        <v>587</v>
      </c>
      <c r="D1146" t="s">
        <v>588</v>
      </c>
      <c r="E1146">
        <v>2019</v>
      </c>
      <c r="F1146">
        <v>6</v>
      </c>
      <c r="G1146">
        <v>27</v>
      </c>
      <c r="H1146">
        <v>2</v>
      </c>
      <c r="I1146" t="s">
        <v>589</v>
      </c>
      <c r="J1146">
        <v>5</v>
      </c>
      <c r="K1146">
        <v>251050</v>
      </c>
      <c r="L1146">
        <v>2631404</v>
      </c>
      <c r="M1146">
        <v>8</v>
      </c>
      <c r="N1146">
        <v>42</v>
      </c>
      <c r="O1146">
        <v>0</v>
      </c>
      <c r="R1146" t="s">
        <v>24</v>
      </c>
      <c r="T1146" t="s">
        <v>1861</v>
      </c>
    </row>
    <row r="1147" spans="1:20" x14ac:dyDescent="0.3">
      <c r="A1147" t="s">
        <v>499</v>
      </c>
      <c r="B1147" t="s">
        <v>583</v>
      </c>
      <c r="C1147" t="s">
        <v>587</v>
      </c>
      <c r="D1147" t="s">
        <v>588</v>
      </c>
      <c r="E1147">
        <v>2019</v>
      </c>
      <c r="F1147">
        <v>6</v>
      </c>
      <c r="G1147">
        <v>27</v>
      </c>
      <c r="H1147">
        <v>2</v>
      </c>
      <c r="I1147" t="s">
        <v>589</v>
      </c>
      <c r="J1147">
        <v>6</v>
      </c>
      <c r="K1147">
        <v>251255</v>
      </c>
      <c r="L1147">
        <v>2631353</v>
      </c>
      <c r="M1147">
        <v>8</v>
      </c>
      <c r="N1147">
        <v>59</v>
      </c>
      <c r="O1147">
        <v>0</v>
      </c>
      <c r="R1147" t="s">
        <v>24</v>
      </c>
      <c r="T1147" t="s">
        <v>1861</v>
      </c>
    </row>
    <row r="1148" spans="1:20" x14ac:dyDescent="0.3">
      <c r="A1148" t="s">
        <v>499</v>
      </c>
      <c r="B1148" t="s">
        <v>583</v>
      </c>
      <c r="C1148" t="s">
        <v>587</v>
      </c>
      <c r="D1148" t="s">
        <v>588</v>
      </c>
      <c r="E1148">
        <v>2019</v>
      </c>
      <c r="F1148">
        <v>6</v>
      </c>
      <c r="G1148">
        <v>27</v>
      </c>
      <c r="H1148">
        <v>2</v>
      </c>
      <c r="I1148" t="s">
        <v>589</v>
      </c>
      <c r="J1148">
        <v>7</v>
      </c>
      <c r="K1148">
        <v>251431</v>
      </c>
      <c r="L1148">
        <v>2631389</v>
      </c>
      <c r="M1148">
        <v>9</v>
      </c>
      <c r="N1148">
        <v>13</v>
      </c>
      <c r="O1148">
        <v>0</v>
      </c>
      <c r="R1148" t="s">
        <v>28</v>
      </c>
      <c r="T1148" t="s">
        <v>1864</v>
      </c>
    </row>
    <row r="1149" spans="1:20" x14ac:dyDescent="0.3">
      <c r="A1149" t="s">
        <v>499</v>
      </c>
      <c r="B1149" t="s">
        <v>583</v>
      </c>
      <c r="C1149" t="s">
        <v>587</v>
      </c>
      <c r="D1149" t="s">
        <v>588</v>
      </c>
      <c r="E1149">
        <v>2019</v>
      </c>
      <c r="F1149">
        <v>6</v>
      </c>
      <c r="G1149">
        <v>27</v>
      </c>
      <c r="H1149">
        <v>2</v>
      </c>
      <c r="I1149" t="s">
        <v>589</v>
      </c>
      <c r="J1149">
        <v>8</v>
      </c>
      <c r="K1149">
        <v>251640</v>
      </c>
      <c r="L1149">
        <v>2631350</v>
      </c>
      <c r="M1149">
        <v>9</v>
      </c>
      <c r="N1149">
        <v>25</v>
      </c>
      <c r="O1149">
        <v>0</v>
      </c>
      <c r="R1149" t="s">
        <v>24</v>
      </c>
      <c r="T1149" t="s">
        <v>1861</v>
      </c>
    </row>
    <row r="1150" spans="1:20" x14ac:dyDescent="0.3">
      <c r="A1150" t="s">
        <v>499</v>
      </c>
      <c r="B1150" t="s">
        <v>583</v>
      </c>
      <c r="C1150" t="s">
        <v>587</v>
      </c>
      <c r="D1150" t="s">
        <v>588</v>
      </c>
      <c r="E1150">
        <v>2019</v>
      </c>
      <c r="F1150">
        <v>6</v>
      </c>
      <c r="G1150">
        <v>27</v>
      </c>
      <c r="H1150">
        <v>2</v>
      </c>
      <c r="I1150" t="s">
        <v>589</v>
      </c>
      <c r="J1150">
        <v>9</v>
      </c>
      <c r="K1150">
        <v>251784</v>
      </c>
      <c r="L1150">
        <v>2631222</v>
      </c>
      <c r="M1150">
        <v>9</v>
      </c>
      <c r="N1150">
        <v>38</v>
      </c>
      <c r="O1150">
        <v>0</v>
      </c>
      <c r="R1150" t="s">
        <v>24</v>
      </c>
      <c r="T1150" t="s">
        <v>1861</v>
      </c>
    </row>
    <row r="1151" spans="1:20" x14ac:dyDescent="0.3">
      <c r="A1151" t="s">
        <v>499</v>
      </c>
      <c r="B1151" t="s">
        <v>583</v>
      </c>
      <c r="C1151" t="s">
        <v>587</v>
      </c>
      <c r="D1151" t="s">
        <v>588</v>
      </c>
      <c r="E1151">
        <v>2019</v>
      </c>
      <c r="F1151">
        <v>6</v>
      </c>
      <c r="G1151">
        <v>27</v>
      </c>
      <c r="H1151">
        <v>2</v>
      </c>
      <c r="I1151" t="s">
        <v>589</v>
      </c>
      <c r="J1151">
        <v>10</v>
      </c>
      <c r="K1151">
        <v>251987</v>
      </c>
      <c r="L1151">
        <v>2631192</v>
      </c>
      <c r="M1151">
        <v>9</v>
      </c>
      <c r="N1151">
        <v>50</v>
      </c>
      <c r="O1151">
        <v>0</v>
      </c>
      <c r="R1151" t="s">
        <v>24</v>
      </c>
      <c r="T1151" t="s">
        <v>1861</v>
      </c>
    </row>
    <row r="1152" spans="1:20" x14ac:dyDescent="0.3">
      <c r="A1152" t="s">
        <v>499</v>
      </c>
      <c r="B1152" t="s">
        <v>583</v>
      </c>
      <c r="C1152" t="s">
        <v>590</v>
      </c>
      <c r="D1152" t="s">
        <v>591</v>
      </c>
      <c r="E1152">
        <v>2019</v>
      </c>
      <c r="F1152">
        <v>7</v>
      </c>
      <c r="G1152">
        <v>11</v>
      </c>
      <c r="H1152">
        <v>2</v>
      </c>
      <c r="I1152" t="s">
        <v>592</v>
      </c>
      <c r="J1152">
        <v>1</v>
      </c>
      <c r="K1152">
        <v>253790</v>
      </c>
      <c r="L1152">
        <v>2630763</v>
      </c>
      <c r="M1152">
        <v>8</v>
      </c>
      <c r="N1152">
        <v>5</v>
      </c>
      <c r="O1152">
        <v>0</v>
      </c>
      <c r="R1152" t="s">
        <v>24</v>
      </c>
      <c r="T1152" t="s">
        <v>1861</v>
      </c>
    </row>
    <row r="1153" spans="1:20" x14ac:dyDescent="0.3">
      <c r="A1153" t="s">
        <v>499</v>
      </c>
      <c r="B1153" t="s">
        <v>583</v>
      </c>
      <c r="C1153" t="s">
        <v>590</v>
      </c>
      <c r="D1153" t="s">
        <v>591</v>
      </c>
      <c r="E1153">
        <v>2019</v>
      </c>
      <c r="F1153">
        <v>7</v>
      </c>
      <c r="G1153">
        <v>11</v>
      </c>
      <c r="H1153">
        <v>2</v>
      </c>
      <c r="I1153" t="s">
        <v>592</v>
      </c>
      <c r="J1153">
        <v>2</v>
      </c>
      <c r="K1153">
        <v>253985</v>
      </c>
      <c r="L1153">
        <v>2630715</v>
      </c>
      <c r="M1153">
        <v>8</v>
      </c>
      <c r="N1153">
        <v>12</v>
      </c>
      <c r="O1153">
        <v>0</v>
      </c>
      <c r="R1153" t="s">
        <v>24</v>
      </c>
      <c r="T1153" t="s">
        <v>1861</v>
      </c>
    </row>
    <row r="1154" spans="1:20" x14ac:dyDescent="0.3">
      <c r="A1154" t="s">
        <v>499</v>
      </c>
      <c r="B1154" t="s">
        <v>583</v>
      </c>
      <c r="C1154" t="s">
        <v>590</v>
      </c>
      <c r="D1154" t="s">
        <v>591</v>
      </c>
      <c r="E1154">
        <v>2019</v>
      </c>
      <c r="F1154">
        <v>7</v>
      </c>
      <c r="G1154">
        <v>11</v>
      </c>
      <c r="H1154">
        <v>2</v>
      </c>
      <c r="I1154" t="s">
        <v>592</v>
      </c>
      <c r="J1154">
        <v>3</v>
      </c>
      <c r="K1154">
        <v>254112</v>
      </c>
      <c r="L1154">
        <v>2630870</v>
      </c>
      <c r="M1154">
        <v>8</v>
      </c>
      <c r="N1154">
        <v>20</v>
      </c>
      <c r="O1154">
        <v>0</v>
      </c>
      <c r="R1154" t="s">
        <v>28</v>
      </c>
      <c r="T1154" t="s">
        <v>1861</v>
      </c>
    </row>
    <row r="1155" spans="1:20" x14ac:dyDescent="0.3">
      <c r="A1155" t="s">
        <v>499</v>
      </c>
      <c r="B1155" t="s">
        <v>583</v>
      </c>
      <c r="C1155" t="s">
        <v>590</v>
      </c>
      <c r="D1155" t="s">
        <v>591</v>
      </c>
      <c r="E1155">
        <v>2019</v>
      </c>
      <c r="F1155">
        <v>7</v>
      </c>
      <c r="G1155">
        <v>11</v>
      </c>
      <c r="H1155">
        <v>2</v>
      </c>
      <c r="I1155" t="s">
        <v>592</v>
      </c>
      <c r="J1155">
        <v>4</v>
      </c>
      <c r="K1155">
        <v>254282</v>
      </c>
      <c r="L1155">
        <v>2630762</v>
      </c>
      <c r="M1155">
        <v>8</v>
      </c>
      <c r="N1155">
        <v>27</v>
      </c>
      <c r="O1155">
        <v>0</v>
      </c>
      <c r="R1155" t="s">
        <v>24</v>
      </c>
      <c r="T1155" t="s">
        <v>1861</v>
      </c>
    </row>
    <row r="1156" spans="1:20" x14ac:dyDescent="0.3">
      <c r="A1156" t="s">
        <v>499</v>
      </c>
      <c r="B1156" t="s">
        <v>583</v>
      </c>
      <c r="C1156" t="s">
        <v>590</v>
      </c>
      <c r="D1156" t="s">
        <v>591</v>
      </c>
      <c r="E1156">
        <v>2019</v>
      </c>
      <c r="F1156">
        <v>7</v>
      </c>
      <c r="G1156">
        <v>11</v>
      </c>
      <c r="H1156">
        <v>2</v>
      </c>
      <c r="I1156" t="s">
        <v>592</v>
      </c>
      <c r="J1156">
        <v>5</v>
      </c>
      <c r="K1156">
        <v>254450</v>
      </c>
      <c r="L1156">
        <v>2630655</v>
      </c>
      <c r="M1156">
        <v>8</v>
      </c>
      <c r="N1156">
        <v>35</v>
      </c>
      <c r="O1156">
        <v>0</v>
      </c>
      <c r="R1156" t="s">
        <v>24</v>
      </c>
      <c r="T1156" t="s">
        <v>1861</v>
      </c>
    </row>
    <row r="1157" spans="1:20" x14ac:dyDescent="0.3">
      <c r="A1157" t="s">
        <v>499</v>
      </c>
      <c r="B1157" t="s">
        <v>583</v>
      </c>
      <c r="C1157" t="s">
        <v>590</v>
      </c>
      <c r="D1157" t="s">
        <v>591</v>
      </c>
      <c r="E1157">
        <v>2019</v>
      </c>
      <c r="F1157">
        <v>7</v>
      </c>
      <c r="G1157">
        <v>11</v>
      </c>
      <c r="H1157">
        <v>2</v>
      </c>
      <c r="I1157" t="s">
        <v>592</v>
      </c>
      <c r="J1157">
        <v>6</v>
      </c>
      <c r="K1157">
        <v>254588</v>
      </c>
      <c r="L1157">
        <v>2630508</v>
      </c>
      <c r="M1157">
        <v>8</v>
      </c>
      <c r="N1157">
        <v>42</v>
      </c>
      <c r="O1157">
        <v>2</v>
      </c>
      <c r="P1157" t="s">
        <v>41</v>
      </c>
      <c r="Q1157" t="s">
        <v>42</v>
      </c>
      <c r="R1157" t="s">
        <v>24</v>
      </c>
      <c r="T1157" t="s">
        <v>1861</v>
      </c>
    </row>
    <row r="1158" spans="1:20" x14ac:dyDescent="0.3">
      <c r="A1158" t="s">
        <v>499</v>
      </c>
      <c r="B1158" t="s">
        <v>583</v>
      </c>
      <c r="C1158" t="s">
        <v>590</v>
      </c>
      <c r="D1158" t="s">
        <v>591</v>
      </c>
      <c r="E1158">
        <v>2019</v>
      </c>
      <c r="F1158">
        <v>7</v>
      </c>
      <c r="G1158">
        <v>11</v>
      </c>
      <c r="H1158">
        <v>2</v>
      </c>
      <c r="I1158" t="s">
        <v>592</v>
      </c>
      <c r="J1158">
        <v>7</v>
      </c>
      <c r="K1158">
        <v>254786</v>
      </c>
      <c r="L1158">
        <v>2630471</v>
      </c>
      <c r="M1158">
        <v>8</v>
      </c>
      <c r="N1158">
        <v>50</v>
      </c>
      <c r="O1158">
        <v>2</v>
      </c>
      <c r="P1158" t="s">
        <v>96</v>
      </c>
      <c r="Q1158" t="s">
        <v>42</v>
      </c>
      <c r="R1158" t="s">
        <v>24</v>
      </c>
      <c r="T1158" t="s">
        <v>1861</v>
      </c>
    </row>
    <row r="1159" spans="1:20" x14ac:dyDescent="0.3">
      <c r="A1159" t="s">
        <v>499</v>
      </c>
      <c r="B1159" t="s">
        <v>583</v>
      </c>
      <c r="C1159" t="s">
        <v>590</v>
      </c>
      <c r="D1159" t="s">
        <v>591</v>
      </c>
      <c r="E1159">
        <v>2019</v>
      </c>
      <c r="F1159">
        <v>7</v>
      </c>
      <c r="G1159">
        <v>11</v>
      </c>
      <c r="H1159">
        <v>2</v>
      </c>
      <c r="I1159" t="s">
        <v>592</v>
      </c>
      <c r="J1159">
        <v>8</v>
      </c>
      <c r="K1159">
        <v>254937</v>
      </c>
      <c r="L1159">
        <v>2630340</v>
      </c>
      <c r="M1159">
        <v>8</v>
      </c>
      <c r="N1159">
        <v>57</v>
      </c>
      <c r="O1159">
        <v>0</v>
      </c>
      <c r="R1159" t="s">
        <v>24</v>
      </c>
      <c r="T1159" t="s">
        <v>1861</v>
      </c>
    </row>
    <row r="1160" spans="1:20" x14ac:dyDescent="0.3">
      <c r="A1160" t="s">
        <v>499</v>
      </c>
      <c r="B1160" t="s">
        <v>583</v>
      </c>
      <c r="C1160" t="s">
        <v>590</v>
      </c>
      <c r="D1160" t="s">
        <v>591</v>
      </c>
      <c r="E1160">
        <v>2019</v>
      </c>
      <c r="F1160">
        <v>7</v>
      </c>
      <c r="G1160">
        <v>11</v>
      </c>
      <c r="H1160">
        <v>2</v>
      </c>
      <c r="I1160" t="s">
        <v>592</v>
      </c>
      <c r="J1160">
        <v>9</v>
      </c>
      <c r="K1160">
        <v>255043</v>
      </c>
      <c r="L1160">
        <v>2630171</v>
      </c>
      <c r="M1160">
        <v>9</v>
      </c>
      <c r="N1160">
        <v>5</v>
      </c>
      <c r="O1160">
        <v>0</v>
      </c>
      <c r="R1160" t="s">
        <v>24</v>
      </c>
      <c r="T1160" t="s">
        <v>1861</v>
      </c>
    </row>
    <row r="1161" spans="1:20" x14ac:dyDescent="0.3">
      <c r="A1161" t="s">
        <v>499</v>
      </c>
      <c r="B1161" t="s">
        <v>583</v>
      </c>
      <c r="C1161" t="s">
        <v>590</v>
      </c>
      <c r="D1161" t="s">
        <v>591</v>
      </c>
      <c r="E1161">
        <v>2019</v>
      </c>
      <c r="F1161">
        <v>7</v>
      </c>
      <c r="G1161">
        <v>11</v>
      </c>
      <c r="H1161">
        <v>2</v>
      </c>
      <c r="I1161" t="s">
        <v>592</v>
      </c>
      <c r="J1161">
        <v>10</v>
      </c>
      <c r="K1161">
        <v>255008</v>
      </c>
      <c r="L1161">
        <v>2629974</v>
      </c>
      <c r="M1161">
        <v>9</v>
      </c>
      <c r="N1161">
        <v>12</v>
      </c>
      <c r="O1161">
        <v>0</v>
      </c>
      <c r="R1161" t="s">
        <v>24</v>
      </c>
      <c r="T1161" t="s">
        <v>1861</v>
      </c>
    </row>
    <row r="1162" spans="1:20" x14ac:dyDescent="0.3">
      <c r="A1162" t="s">
        <v>499</v>
      </c>
      <c r="B1162" t="s">
        <v>583</v>
      </c>
      <c r="C1162" t="s">
        <v>595</v>
      </c>
      <c r="D1162" t="s">
        <v>596</v>
      </c>
      <c r="E1162">
        <v>2019</v>
      </c>
      <c r="F1162">
        <v>6</v>
      </c>
      <c r="H1162">
        <v>2</v>
      </c>
      <c r="I1162" t="s">
        <v>597</v>
      </c>
      <c r="J1162">
        <v>1</v>
      </c>
      <c r="K1162">
        <v>256959</v>
      </c>
      <c r="L1162">
        <v>2628459</v>
      </c>
      <c r="M1162">
        <v>7</v>
      </c>
      <c r="N1162">
        <v>55</v>
      </c>
      <c r="O1162">
        <v>0</v>
      </c>
      <c r="R1162" t="s">
        <v>24</v>
      </c>
      <c r="T1162" t="s">
        <v>1861</v>
      </c>
    </row>
    <row r="1163" spans="1:20" x14ac:dyDescent="0.3">
      <c r="A1163" t="s">
        <v>499</v>
      </c>
      <c r="B1163" t="s">
        <v>583</v>
      </c>
      <c r="C1163" t="s">
        <v>595</v>
      </c>
      <c r="D1163" t="s">
        <v>596</v>
      </c>
      <c r="E1163">
        <v>2019</v>
      </c>
      <c r="F1163">
        <v>6</v>
      </c>
      <c r="H1163">
        <v>2</v>
      </c>
      <c r="I1163" t="s">
        <v>597</v>
      </c>
      <c r="J1163">
        <v>2</v>
      </c>
      <c r="K1163">
        <v>256760</v>
      </c>
      <c r="L1163">
        <v>2628431</v>
      </c>
      <c r="M1163">
        <v>8</v>
      </c>
      <c r="N1163">
        <v>17</v>
      </c>
      <c r="O1163">
        <v>0</v>
      </c>
      <c r="R1163" t="s">
        <v>24</v>
      </c>
      <c r="T1163" t="s">
        <v>1861</v>
      </c>
    </row>
    <row r="1164" spans="1:20" x14ac:dyDescent="0.3">
      <c r="A1164" t="s">
        <v>499</v>
      </c>
      <c r="B1164" t="s">
        <v>583</v>
      </c>
      <c r="C1164" t="s">
        <v>595</v>
      </c>
      <c r="D1164" t="s">
        <v>596</v>
      </c>
      <c r="E1164">
        <v>2019</v>
      </c>
      <c r="F1164">
        <v>6</v>
      </c>
      <c r="H1164">
        <v>2</v>
      </c>
      <c r="I1164" t="s">
        <v>597</v>
      </c>
      <c r="J1164">
        <v>3</v>
      </c>
      <c r="K1164">
        <v>256564</v>
      </c>
      <c r="L1164">
        <v>2628386</v>
      </c>
      <c r="M1164">
        <v>8</v>
      </c>
      <c r="N1164">
        <v>25</v>
      </c>
      <c r="O1164">
        <v>0</v>
      </c>
      <c r="R1164" t="s">
        <v>24</v>
      </c>
      <c r="T1164" t="s">
        <v>1861</v>
      </c>
    </row>
    <row r="1165" spans="1:20" x14ac:dyDescent="0.3">
      <c r="A1165" t="s">
        <v>499</v>
      </c>
      <c r="B1165" t="s">
        <v>583</v>
      </c>
      <c r="C1165" t="s">
        <v>595</v>
      </c>
      <c r="D1165" t="s">
        <v>596</v>
      </c>
      <c r="E1165">
        <v>2019</v>
      </c>
      <c r="F1165">
        <v>6</v>
      </c>
      <c r="H1165">
        <v>2</v>
      </c>
      <c r="I1165" t="s">
        <v>597</v>
      </c>
      <c r="J1165">
        <v>4</v>
      </c>
      <c r="K1165">
        <v>256516</v>
      </c>
      <c r="L1165">
        <v>2628198</v>
      </c>
      <c r="M1165">
        <v>8</v>
      </c>
      <c r="N1165">
        <v>38</v>
      </c>
      <c r="O1165">
        <v>0</v>
      </c>
      <c r="R1165" t="s">
        <v>30</v>
      </c>
      <c r="T1165" t="s">
        <v>1861</v>
      </c>
    </row>
    <row r="1166" spans="1:20" x14ac:dyDescent="0.3">
      <c r="A1166" t="s">
        <v>499</v>
      </c>
      <c r="B1166" t="s">
        <v>583</v>
      </c>
      <c r="C1166" t="s">
        <v>595</v>
      </c>
      <c r="D1166" t="s">
        <v>596</v>
      </c>
      <c r="E1166">
        <v>2019</v>
      </c>
      <c r="F1166">
        <v>6</v>
      </c>
      <c r="H1166">
        <v>2</v>
      </c>
      <c r="I1166" t="s">
        <v>597</v>
      </c>
      <c r="J1166">
        <v>5</v>
      </c>
      <c r="K1166">
        <v>256515</v>
      </c>
      <c r="L1166">
        <v>2627982</v>
      </c>
      <c r="M1166">
        <v>8</v>
      </c>
      <c r="N1166">
        <v>47</v>
      </c>
      <c r="O1166">
        <v>0</v>
      </c>
      <c r="R1166" t="s">
        <v>30</v>
      </c>
      <c r="T1166" t="s">
        <v>1861</v>
      </c>
    </row>
    <row r="1167" spans="1:20" x14ac:dyDescent="0.3">
      <c r="A1167" t="s">
        <v>499</v>
      </c>
      <c r="B1167" t="s">
        <v>583</v>
      </c>
      <c r="C1167" t="s">
        <v>595</v>
      </c>
      <c r="D1167" t="s">
        <v>596</v>
      </c>
      <c r="E1167">
        <v>2019</v>
      </c>
      <c r="F1167">
        <v>6</v>
      </c>
      <c r="H1167">
        <v>2</v>
      </c>
      <c r="I1167" t="s">
        <v>597</v>
      </c>
      <c r="J1167">
        <v>6</v>
      </c>
      <c r="K1167">
        <v>256337</v>
      </c>
      <c r="L1167">
        <v>2628040</v>
      </c>
      <c r="M1167">
        <v>9</v>
      </c>
      <c r="N1167">
        <v>3</v>
      </c>
      <c r="O1167">
        <v>0</v>
      </c>
      <c r="R1167" t="s">
        <v>24</v>
      </c>
      <c r="T1167" t="s">
        <v>1861</v>
      </c>
    </row>
    <row r="1168" spans="1:20" x14ac:dyDescent="0.3">
      <c r="A1168" t="s">
        <v>499</v>
      </c>
      <c r="B1168" t="s">
        <v>583</v>
      </c>
      <c r="C1168" t="s">
        <v>595</v>
      </c>
      <c r="D1168" t="s">
        <v>596</v>
      </c>
      <c r="E1168">
        <v>2019</v>
      </c>
      <c r="F1168">
        <v>6</v>
      </c>
      <c r="H1168">
        <v>2</v>
      </c>
      <c r="I1168" t="s">
        <v>597</v>
      </c>
      <c r="J1168">
        <v>7</v>
      </c>
      <c r="K1168">
        <v>256274</v>
      </c>
      <c r="L1168">
        <v>2628236</v>
      </c>
      <c r="M1168">
        <v>9</v>
      </c>
      <c r="N1168">
        <v>18</v>
      </c>
      <c r="O1168">
        <v>0</v>
      </c>
      <c r="R1168" t="s">
        <v>24</v>
      </c>
      <c r="T1168" t="s">
        <v>1861</v>
      </c>
    </row>
    <row r="1169" spans="1:20" x14ac:dyDescent="0.3">
      <c r="A1169" t="s">
        <v>499</v>
      </c>
      <c r="B1169" t="s">
        <v>583</v>
      </c>
      <c r="C1169" t="s">
        <v>595</v>
      </c>
      <c r="D1169" t="s">
        <v>596</v>
      </c>
      <c r="E1169">
        <v>2019</v>
      </c>
      <c r="F1169">
        <v>6</v>
      </c>
      <c r="H1169">
        <v>2</v>
      </c>
      <c r="I1169" t="s">
        <v>597</v>
      </c>
      <c r="J1169">
        <v>8</v>
      </c>
      <c r="K1169">
        <v>256236</v>
      </c>
      <c r="L1169">
        <v>2628415</v>
      </c>
      <c r="M1169">
        <v>9</v>
      </c>
      <c r="N1169">
        <v>30</v>
      </c>
      <c r="O1169">
        <v>0</v>
      </c>
      <c r="R1169" t="s">
        <v>24</v>
      </c>
      <c r="T1169" t="s">
        <v>1861</v>
      </c>
    </row>
    <row r="1170" spans="1:20" x14ac:dyDescent="0.3">
      <c r="A1170" t="s">
        <v>499</v>
      </c>
      <c r="B1170" t="s">
        <v>583</v>
      </c>
      <c r="C1170" t="s">
        <v>595</v>
      </c>
      <c r="D1170" t="s">
        <v>596</v>
      </c>
      <c r="E1170">
        <v>2019</v>
      </c>
      <c r="F1170">
        <v>6</v>
      </c>
      <c r="H1170">
        <v>2</v>
      </c>
      <c r="I1170" t="s">
        <v>597</v>
      </c>
      <c r="J1170">
        <v>9</v>
      </c>
      <c r="K1170">
        <v>256119</v>
      </c>
      <c r="L1170">
        <v>2628582</v>
      </c>
      <c r="M1170">
        <v>9</v>
      </c>
      <c r="N1170">
        <v>43</v>
      </c>
      <c r="O1170">
        <v>0</v>
      </c>
      <c r="R1170" t="s">
        <v>24</v>
      </c>
      <c r="T1170" t="s">
        <v>1861</v>
      </c>
    </row>
    <row r="1171" spans="1:20" x14ac:dyDescent="0.3">
      <c r="A1171" t="s">
        <v>499</v>
      </c>
      <c r="B1171" t="s">
        <v>583</v>
      </c>
      <c r="C1171" t="s">
        <v>595</v>
      </c>
      <c r="D1171" t="s">
        <v>596</v>
      </c>
      <c r="E1171">
        <v>2019</v>
      </c>
      <c r="F1171">
        <v>6</v>
      </c>
      <c r="H1171">
        <v>2</v>
      </c>
      <c r="I1171" t="s">
        <v>597</v>
      </c>
      <c r="J1171">
        <v>10</v>
      </c>
      <c r="K1171">
        <v>255968</v>
      </c>
      <c r="L1171">
        <v>2628707</v>
      </c>
      <c r="M1171">
        <v>9</v>
      </c>
      <c r="N1171">
        <v>56</v>
      </c>
      <c r="O1171">
        <v>0</v>
      </c>
      <c r="R1171" t="s">
        <v>24</v>
      </c>
      <c r="T1171" t="s">
        <v>1861</v>
      </c>
    </row>
    <row r="1172" spans="1:20" x14ac:dyDescent="0.3">
      <c r="A1172" t="s">
        <v>499</v>
      </c>
      <c r="B1172" t="s">
        <v>621</v>
      </c>
      <c r="C1172" t="s">
        <v>622</v>
      </c>
      <c r="D1172" t="s">
        <v>623</v>
      </c>
      <c r="E1172">
        <v>2019</v>
      </c>
      <c r="F1172">
        <v>5</v>
      </c>
      <c r="G1172">
        <v>31</v>
      </c>
      <c r="H1172">
        <v>1</v>
      </c>
      <c r="I1172" t="s">
        <v>624</v>
      </c>
      <c r="J1172">
        <v>1</v>
      </c>
      <c r="K1172">
        <v>214300</v>
      </c>
      <c r="L1172">
        <v>2627552</v>
      </c>
      <c r="M1172">
        <v>8</v>
      </c>
      <c r="N1172">
        <v>28</v>
      </c>
      <c r="O1172">
        <v>0</v>
      </c>
      <c r="R1172" t="s">
        <v>24</v>
      </c>
      <c r="S1172" t="s">
        <v>625</v>
      </c>
      <c r="T1172" t="s">
        <v>1861</v>
      </c>
    </row>
    <row r="1173" spans="1:20" x14ac:dyDescent="0.3">
      <c r="A1173" t="s">
        <v>499</v>
      </c>
      <c r="B1173" t="s">
        <v>621</v>
      </c>
      <c r="C1173" t="s">
        <v>622</v>
      </c>
      <c r="D1173" t="s">
        <v>623</v>
      </c>
      <c r="E1173">
        <v>2019</v>
      </c>
      <c r="F1173">
        <v>5</v>
      </c>
      <c r="G1173">
        <v>31</v>
      </c>
      <c r="H1173">
        <v>1</v>
      </c>
      <c r="I1173" t="s">
        <v>624</v>
      </c>
      <c r="J1173">
        <v>2</v>
      </c>
      <c r="K1173">
        <v>214101</v>
      </c>
      <c r="L1173">
        <v>2627378</v>
      </c>
      <c r="M1173">
        <v>8</v>
      </c>
      <c r="N1173">
        <v>39</v>
      </c>
      <c r="O1173">
        <v>0</v>
      </c>
      <c r="R1173" t="s">
        <v>144</v>
      </c>
      <c r="S1173" t="s">
        <v>626</v>
      </c>
      <c r="T1173" t="s">
        <v>1861</v>
      </c>
    </row>
    <row r="1174" spans="1:20" x14ac:dyDescent="0.3">
      <c r="A1174" t="s">
        <v>499</v>
      </c>
      <c r="B1174" t="s">
        <v>621</v>
      </c>
      <c r="C1174" t="s">
        <v>622</v>
      </c>
      <c r="D1174" t="s">
        <v>623</v>
      </c>
      <c r="E1174">
        <v>2019</v>
      </c>
      <c r="F1174">
        <v>5</v>
      </c>
      <c r="G1174">
        <v>31</v>
      </c>
      <c r="H1174">
        <v>1</v>
      </c>
      <c r="I1174" t="s">
        <v>624</v>
      </c>
      <c r="J1174">
        <v>3</v>
      </c>
      <c r="K1174">
        <v>213988</v>
      </c>
      <c r="L1174">
        <v>2627134</v>
      </c>
      <c r="M1174">
        <v>8</v>
      </c>
      <c r="N1174">
        <v>45</v>
      </c>
      <c r="O1174">
        <v>0</v>
      </c>
      <c r="R1174" t="s">
        <v>144</v>
      </c>
      <c r="S1174" t="s">
        <v>627</v>
      </c>
      <c r="T1174" t="s">
        <v>1886</v>
      </c>
    </row>
    <row r="1175" spans="1:20" x14ac:dyDescent="0.3">
      <c r="A1175" t="s">
        <v>499</v>
      </c>
      <c r="B1175" t="s">
        <v>621</v>
      </c>
      <c r="C1175" t="s">
        <v>622</v>
      </c>
      <c r="D1175" t="s">
        <v>623</v>
      </c>
      <c r="E1175">
        <v>2019</v>
      </c>
      <c r="F1175">
        <v>5</v>
      </c>
      <c r="G1175">
        <v>31</v>
      </c>
      <c r="H1175">
        <v>1</v>
      </c>
      <c r="I1175" t="s">
        <v>624</v>
      </c>
      <c r="J1175">
        <v>4</v>
      </c>
      <c r="K1175">
        <v>214235</v>
      </c>
      <c r="L1175">
        <v>2627171</v>
      </c>
      <c r="M1175">
        <v>8</v>
      </c>
      <c r="N1175">
        <v>54</v>
      </c>
      <c r="O1175">
        <v>0</v>
      </c>
      <c r="R1175" t="s">
        <v>241</v>
      </c>
      <c r="S1175" t="s">
        <v>628</v>
      </c>
      <c r="T1175" t="s">
        <v>1863</v>
      </c>
    </row>
    <row r="1176" spans="1:20" x14ac:dyDescent="0.3">
      <c r="A1176" t="s">
        <v>499</v>
      </c>
      <c r="B1176" t="s">
        <v>621</v>
      </c>
      <c r="C1176" t="s">
        <v>622</v>
      </c>
      <c r="D1176" t="s">
        <v>623</v>
      </c>
      <c r="E1176">
        <v>2019</v>
      </c>
      <c r="F1176">
        <v>5</v>
      </c>
      <c r="G1176">
        <v>31</v>
      </c>
      <c r="H1176">
        <v>1</v>
      </c>
      <c r="I1176" t="s">
        <v>624</v>
      </c>
      <c r="J1176">
        <v>5</v>
      </c>
      <c r="K1176">
        <v>214170</v>
      </c>
      <c r="L1176">
        <v>2627959</v>
      </c>
      <c r="M1176">
        <v>9</v>
      </c>
      <c r="N1176">
        <v>2</v>
      </c>
      <c r="O1176">
        <v>0</v>
      </c>
      <c r="R1176" t="s">
        <v>144</v>
      </c>
      <c r="S1176" t="s">
        <v>629</v>
      </c>
      <c r="T1176" t="s">
        <v>1886</v>
      </c>
    </row>
    <row r="1177" spans="1:20" x14ac:dyDescent="0.3">
      <c r="A1177" t="s">
        <v>499</v>
      </c>
      <c r="B1177" t="s">
        <v>621</v>
      </c>
      <c r="C1177" t="s">
        <v>622</v>
      </c>
      <c r="D1177" t="s">
        <v>623</v>
      </c>
      <c r="E1177">
        <v>2019</v>
      </c>
      <c r="F1177">
        <v>5</v>
      </c>
      <c r="G1177">
        <v>31</v>
      </c>
      <c r="H1177">
        <v>1</v>
      </c>
      <c r="I1177" t="s">
        <v>624</v>
      </c>
      <c r="J1177">
        <v>6</v>
      </c>
      <c r="K1177">
        <v>214039</v>
      </c>
      <c r="L1177">
        <v>2626612</v>
      </c>
      <c r="M1177">
        <v>9</v>
      </c>
      <c r="N1177">
        <v>13</v>
      </c>
      <c r="O1177">
        <v>0</v>
      </c>
      <c r="R1177" t="s">
        <v>144</v>
      </c>
      <c r="S1177" t="s">
        <v>630</v>
      </c>
      <c r="T1177" t="s">
        <v>1886</v>
      </c>
    </row>
    <row r="1178" spans="1:20" x14ac:dyDescent="0.3">
      <c r="A1178" t="s">
        <v>499</v>
      </c>
      <c r="B1178" t="s">
        <v>621</v>
      </c>
      <c r="C1178" t="s">
        <v>631</v>
      </c>
      <c r="D1178" t="s">
        <v>632</v>
      </c>
      <c r="E1178">
        <v>2019</v>
      </c>
      <c r="F1178">
        <v>5</v>
      </c>
      <c r="G1178">
        <v>31</v>
      </c>
      <c r="H1178">
        <v>1</v>
      </c>
      <c r="I1178" t="s">
        <v>633</v>
      </c>
      <c r="J1178">
        <v>1</v>
      </c>
      <c r="K1178">
        <v>211852</v>
      </c>
      <c r="L1178">
        <v>2628845</v>
      </c>
      <c r="M1178">
        <v>8</v>
      </c>
      <c r="N1178">
        <v>12</v>
      </c>
      <c r="O1178">
        <v>0</v>
      </c>
      <c r="R1178" t="s">
        <v>24</v>
      </c>
      <c r="S1178" t="s">
        <v>634</v>
      </c>
      <c r="T1178" t="s">
        <v>1861</v>
      </c>
    </row>
    <row r="1179" spans="1:20" x14ac:dyDescent="0.3">
      <c r="A1179" t="s">
        <v>499</v>
      </c>
      <c r="B1179" t="s">
        <v>621</v>
      </c>
      <c r="C1179" t="s">
        <v>631</v>
      </c>
      <c r="D1179" t="s">
        <v>632</v>
      </c>
      <c r="E1179">
        <v>2019</v>
      </c>
      <c r="F1179">
        <v>5</v>
      </c>
      <c r="G1179">
        <v>31</v>
      </c>
      <c r="H1179">
        <v>1</v>
      </c>
      <c r="I1179" t="s">
        <v>633</v>
      </c>
      <c r="J1179">
        <v>2</v>
      </c>
      <c r="K1179">
        <v>212011</v>
      </c>
      <c r="L1179">
        <v>2628614</v>
      </c>
      <c r="M1179">
        <v>8</v>
      </c>
      <c r="N1179">
        <v>21</v>
      </c>
      <c r="O1179">
        <v>0</v>
      </c>
      <c r="R1179" t="s">
        <v>24</v>
      </c>
      <c r="S1179" t="s">
        <v>635</v>
      </c>
      <c r="T1179" t="s">
        <v>1861</v>
      </c>
    </row>
    <row r="1180" spans="1:20" x14ac:dyDescent="0.3">
      <c r="A1180" t="s">
        <v>499</v>
      </c>
      <c r="B1180" t="s">
        <v>621</v>
      </c>
      <c r="C1180" t="s">
        <v>631</v>
      </c>
      <c r="D1180" t="s">
        <v>632</v>
      </c>
      <c r="E1180">
        <v>2019</v>
      </c>
      <c r="F1180">
        <v>5</v>
      </c>
      <c r="G1180">
        <v>31</v>
      </c>
      <c r="H1180">
        <v>1</v>
      </c>
      <c r="I1180" t="s">
        <v>633</v>
      </c>
      <c r="J1180">
        <v>3</v>
      </c>
      <c r="K1180">
        <v>212161</v>
      </c>
      <c r="L1180">
        <v>2628487</v>
      </c>
      <c r="M1180">
        <v>8</v>
      </c>
      <c r="N1180">
        <v>29</v>
      </c>
      <c r="O1180">
        <v>1</v>
      </c>
      <c r="P1180" t="s">
        <v>96</v>
      </c>
      <c r="Q1180" t="s">
        <v>97</v>
      </c>
      <c r="R1180" t="s">
        <v>24</v>
      </c>
      <c r="S1180" t="s">
        <v>636</v>
      </c>
      <c r="T1180" t="s">
        <v>1861</v>
      </c>
    </row>
    <row r="1181" spans="1:20" x14ac:dyDescent="0.3">
      <c r="A1181" t="s">
        <v>499</v>
      </c>
      <c r="B1181" t="s">
        <v>621</v>
      </c>
      <c r="C1181" t="s">
        <v>631</v>
      </c>
      <c r="D1181" t="s">
        <v>632</v>
      </c>
      <c r="E1181">
        <v>2019</v>
      </c>
      <c r="F1181">
        <v>5</v>
      </c>
      <c r="G1181">
        <v>31</v>
      </c>
      <c r="H1181">
        <v>1</v>
      </c>
      <c r="I1181" t="s">
        <v>633</v>
      </c>
      <c r="J1181">
        <v>4</v>
      </c>
      <c r="K1181">
        <v>212347</v>
      </c>
      <c r="L1181">
        <v>2628235</v>
      </c>
      <c r="M1181">
        <v>8</v>
      </c>
      <c r="N1181">
        <v>37</v>
      </c>
      <c r="O1181">
        <v>0</v>
      </c>
      <c r="R1181" t="s">
        <v>24</v>
      </c>
      <c r="S1181" t="s">
        <v>637</v>
      </c>
      <c r="T1181" t="s">
        <v>1861</v>
      </c>
    </row>
    <row r="1182" spans="1:20" x14ac:dyDescent="0.3">
      <c r="A1182" t="s">
        <v>499</v>
      </c>
      <c r="B1182" t="s">
        <v>621</v>
      </c>
      <c r="C1182" t="s">
        <v>631</v>
      </c>
      <c r="D1182" t="s">
        <v>632</v>
      </c>
      <c r="E1182">
        <v>2019</v>
      </c>
      <c r="F1182">
        <v>5</v>
      </c>
      <c r="G1182">
        <v>31</v>
      </c>
      <c r="H1182">
        <v>1</v>
      </c>
      <c r="I1182" t="s">
        <v>633</v>
      </c>
      <c r="J1182">
        <v>5</v>
      </c>
      <c r="K1182">
        <v>212474</v>
      </c>
      <c r="L1182">
        <v>2628080</v>
      </c>
      <c r="M1182">
        <v>8</v>
      </c>
      <c r="N1182">
        <v>45</v>
      </c>
      <c r="O1182">
        <v>0</v>
      </c>
      <c r="R1182" t="s">
        <v>24</v>
      </c>
      <c r="S1182" t="s">
        <v>638</v>
      </c>
      <c r="T1182" t="s">
        <v>1861</v>
      </c>
    </row>
    <row r="1183" spans="1:20" x14ac:dyDescent="0.3">
      <c r="A1183" t="s">
        <v>499</v>
      </c>
      <c r="B1183" t="s">
        <v>621</v>
      </c>
      <c r="C1183" t="s">
        <v>631</v>
      </c>
      <c r="D1183" t="s">
        <v>632</v>
      </c>
      <c r="E1183">
        <v>2019</v>
      </c>
      <c r="F1183">
        <v>5</v>
      </c>
      <c r="G1183">
        <v>31</v>
      </c>
      <c r="H1183">
        <v>1</v>
      </c>
      <c r="I1183" t="s">
        <v>633</v>
      </c>
      <c r="J1183">
        <v>6</v>
      </c>
      <c r="K1183">
        <v>212706</v>
      </c>
      <c r="L1183">
        <v>2627995</v>
      </c>
      <c r="M1183">
        <v>8</v>
      </c>
      <c r="N1183">
        <v>54</v>
      </c>
      <c r="O1183">
        <v>0</v>
      </c>
      <c r="R1183" t="s">
        <v>24</v>
      </c>
      <c r="S1183" t="s">
        <v>639</v>
      </c>
      <c r="T1183" t="s">
        <v>1861</v>
      </c>
    </row>
    <row r="1184" spans="1:20" x14ac:dyDescent="0.3">
      <c r="A1184" t="s">
        <v>499</v>
      </c>
      <c r="B1184" t="s">
        <v>621</v>
      </c>
      <c r="C1184" t="s">
        <v>640</v>
      </c>
      <c r="D1184" t="s">
        <v>641</v>
      </c>
      <c r="E1184">
        <v>2019</v>
      </c>
      <c r="F1184">
        <v>6</v>
      </c>
      <c r="G1184">
        <v>18</v>
      </c>
      <c r="H1184">
        <v>1</v>
      </c>
      <c r="I1184" t="s">
        <v>642</v>
      </c>
      <c r="J1184">
        <v>1</v>
      </c>
      <c r="K1184">
        <v>211460</v>
      </c>
      <c r="L1184">
        <v>2620816</v>
      </c>
      <c r="M1184">
        <v>8</v>
      </c>
      <c r="N1184">
        <v>32</v>
      </c>
      <c r="O1184">
        <v>0</v>
      </c>
      <c r="R1184" t="s">
        <v>48</v>
      </c>
      <c r="T1184" t="s">
        <v>1864</v>
      </c>
    </row>
    <row r="1185" spans="1:20" x14ac:dyDescent="0.3">
      <c r="A1185" t="s">
        <v>499</v>
      </c>
      <c r="B1185" t="s">
        <v>621</v>
      </c>
      <c r="C1185" t="s">
        <v>640</v>
      </c>
      <c r="D1185" t="s">
        <v>641</v>
      </c>
      <c r="E1185">
        <v>2019</v>
      </c>
      <c r="F1185">
        <v>6</v>
      </c>
      <c r="G1185">
        <v>18</v>
      </c>
      <c r="H1185">
        <v>1</v>
      </c>
      <c r="I1185" t="s">
        <v>642</v>
      </c>
      <c r="J1185">
        <v>2</v>
      </c>
      <c r="K1185">
        <v>211215</v>
      </c>
      <c r="L1185">
        <v>2620855</v>
      </c>
      <c r="M1185">
        <v>8</v>
      </c>
      <c r="N1185">
        <v>38</v>
      </c>
      <c r="O1185">
        <v>0</v>
      </c>
      <c r="R1185" t="s">
        <v>59</v>
      </c>
      <c r="T1185" t="s">
        <v>1861</v>
      </c>
    </row>
    <row r="1186" spans="1:20" x14ac:dyDescent="0.3">
      <c r="A1186" t="s">
        <v>499</v>
      </c>
      <c r="B1186" t="s">
        <v>621</v>
      </c>
      <c r="C1186" t="s">
        <v>640</v>
      </c>
      <c r="D1186" t="s">
        <v>641</v>
      </c>
      <c r="E1186">
        <v>2019</v>
      </c>
      <c r="F1186">
        <v>6</v>
      </c>
      <c r="G1186">
        <v>18</v>
      </c>
      <c r="H1186">
        <v>1</v>
      </c>
      <c r="I1186" t="s">
        <v>642</v>
      </c>
      <c r="J1186">
        <v>3</v>
      </c>
      <c r="K1186">
        <v>210926</v>
      </c>
      <c r="L1186">
        <v>2620856</v>
      </c>
      <c r="M1186">
        <v>8</v>
      </c>
      <c r="N1186">
        <v>47</v>
      </c>
      <c r="O1186">
        <v>0</v>
      </c>
      <c r="R1186" t="s">
        <v>48</v>
      </c>
      <c r="T1186" t="s">
        <v>1863</v>
      </c>
    </row>
    <row r="1187" spans="1:20" x14ac:dyDescent="0.3">
      <c r="A1187" t="s">
        <v>499</v>
      </c>
      <c r="B1187" t="s">
        <v>621</v>
      </c>
      <c r="C1187" t="s">
        <v>640</v>
      </c>
      <c r="D1187" t="s">
        <v>641</v>
      </c>
      <c r="E1187">
        <v>2019</v>
      </c>
      <c r="F1187">
        <v>6</v>
      </c>
      <c r="G1187">
        <v>18</v>
      </c>
      <c r="H1187">
        <v>1</v>
      </c>
      <c r="I1187" t="s">
        <v>642</v>
      </c>
      <c r="J1187">
        <v>4</v>
      </c>
      <c r="K1187">
        <v>211117</v>
      </c>
      <c r="L1187">
        <v>2620603</v>
      </c>
      <c r="M1187">
        <v>8</v>
      </c>
      <c r="N1187">
        <v>52</v>
      </c>
      <c r="O1187">
        <v>0</v>
      </c>
      <c r="R1187" t="s">
        <v>59</v>
      </c>
      <c r="T1187" t="s">
        <v>1863</v>
      </c>
    </row>
    <row r="1188" spans="1:20" x14ac:dyDescent="0.3">
      <c r="A1188" t="s">
        <v>499</v>
      </c>
      <c r="B1188" t="s">
        <v>621</v>
      </c>
      <c r="C1188" t="s">
        <v>640</v>
      </c>
      <c r="D1188" t="s">
        <v>641</v>
      </c>
      <c r="E1188">
        <v>2019</v>
      </c>
      <c r="F1188">
        <v>6</v>
      </c>
      <c r="G1188">
        <v>18</v>
      </c>
      <c r="H1188">
        <v>1</v>
      </c>
      <c r="I1188" t="s">
        <v>642</v>
      </c>
      <c r="J1188">
        <v>5</v>
      </c>
      <c r="K1188">
        <v>211246</v>
      </c>
      <c r="L1188">
        <v>2620429</v>
      </c>
      <c r="M1188">
        <v>8</v>
      </c>
      <c r="N1188">
        <v>56</v>
      </c>
      <c r="O1188">
        <v>0</v>
      </c>
      <c r="R1188" t="s">
        <v>59</v>
      </c>
      <c r="T1188" t="s">
        <v>1861</v>
      </c>
    </row>
    <row r="1189" spans="1:20" x14ac:dyDescent="0.3">
      <c r="A1189" t="s">
        <v>499</v>
      </c>
      <c r="B1189" t="s">
        <v>621</v>
      </c>
      <c r="C1189" t="s">
        <v>640</v>
      </c>
      <c r="D1189" t="s">
        <v>641</v>
      </c>
      <c r="E1189">
        <v>2019</v>
      </c>
      <c r="F1189">
        <v>6</v>
      </c>
      <c r="G1189">
        <v>18</v>
      </c>
      <c r="H1189">
        <v>1</v>
      </c>
      <c r="I1189" t="s">
        <v>642</v>
      </c>
      <c r="J1189">
        <v>6</v>
      </c>
      <c r="K1189">
        <v>211266</v>
      </c>
      <c r="L1189">
        <v>2620179</v>
      </c>
      <c r="M1189">
        <v>9</v>
      </c>
      <c r="N1189">
        <v>4</v>
      </c>
      <c r="O1189">
        <v>0</v>
      </c>
      <c r="R1189" t="s">
        <v>30</v>
      </c>
      <c r="T1189" t="s">
        <v>1863</v>
      </c>
    </row>
    <row r="1190" spans="1:20" x14ac:dyDescent="0.3">
      <c r="A1190" t="s">
        <v>499</v>
      </c>
      <c r="B1190" t="s">
        <v>621</v>
      </c>
      <c r="C1190" t="s">
        <v>643</v>
      </c>
      <c r="D1190" t="s">
        <v>644</v>
      </c>
      <c r="E1190">
        <v>2019</v>
      </c>
      <c r="F1190">
        <v>6</v>
      </c>
      <c r="G1190">
        <v>13</v>
      </c>
      <c r="H1190">
        <v>1</v>
      </c>
      <c r="I1190" t="s">
        <v>645</v>
      </c>
      <c r="J1190">
        <v>1</v>
      </c>
      <c r="K1190">
        <v>188263</v>
      </c>
      <c r="L1190">
        <v>2634767</v>
      </c>
      <c r="M1190">
        <v>8</v>
      </c>
      <c r="N1190">
        <v>13</v>
      </c>
      <c r="O1190">
        <v>0</v>
      </c>
      <c r="R1190" t="s">
        <v>24</v>
      </c>
      <c r="S1190" t="s">
        <v>646</v>
      </c>
      <c r="T1190" t="s">
        <v>1861</v>
      </c>
    </row>
    <row r="1191" spans="1:20" x14ac:dyDescent="0.3">
      <c r="A1191" t="s">
        <v>499</v>
      </c>
      <c r="B1191" t="s">
        <v>621</v>
      </c>
      <c r="C1191" t="s">
        <v>643</v>
      </c>
      <c r="D1191" t="s">
        <v>644</v>
      </c>
      <c r="E1191">
        <v>2019</v>
      </c>
      <c r="F1191">
        <v>6</v>
      </c>
      <c r="G1191">
        <v>13</v>
      </c>
      <c r="H1191">
        <v>1</v>
      </c>
      <c r="I1191" t="s">
        <v>645</v>
      </c>
      <c r="J1191">
        <v>2</v>
      </c>
      <c r="K1191">
        <v>188048</v>
      </c>
      <c r="L1191">
        <v>2634839</v>
      </c>
      <c r="M1191">
        <v>8</v>
      </c>
      <c r="N1191">
        <v>20</v>
      </c>
      <c r="O1191">
        <v>0</v>
      </c>
      <c r="R1191" t="s">
        <v>24</v>
      </c>
      <c r="S1191" t="s">
        <v>646</v>
      </c>
      <c r="T1191" t="s">
        <v>1861</v>
      </c>
    </row>
    <row r="1192" spans="1:20" x14ac:dyDescent="0.3">
      <c r="A1192" t="s">
        <v>499</v>
      </c>
      <c r="B1192" t="s">
        <v>621</v>
      </c>
      <c r="C1192" t="s">
        <v>643</v>
      </c>
      <c r="D1192" t="s">
        <v>644</v>
      </c>
      <c r="E1192">
        <v>2019</v>
      </c>
      <c r="F1192">
        <v>6</v>
      </c>
      <c r="G1192">
        <v>13</v>
      </c>
      <c r="H1192">
        <v>1</v>
      </c>
      <c r="I1192" t="s">
        <v>645</v>
      </c>
      <c r="J1192">
        <v>3</v>
      </c>
      <c r="K1192">
        <v>187805</v>
      </c>
      <c r="L1192">
        <v>2634796</v>
      </c>
      <c r="M1192">
        <v>8</v>
      </c>
      <c r="N1192">
        <v>41</v>
      </c>
      <c r="O1192">
        <v>0</v>
      </c>
      <c r="R1192" t="s">
        <v>24</v>
      </c>
      <c r="S1192" t="s">
        <v>646</v>
      </c>
      <c r="T1192" t="s">
        <v>1861</v>
      </c>
    </row>
    <row r="1193" spans="1:20" x14ac:dyDescent="0.3">
      <c r="A1193" t="s">
        <v>499</v>
      </c>
      <c r="B1193" t="s">
        <v>621</v>
      </c>
      <c r="C1193" t="s">
        <v>643</v>
      </c>
      <c r="D1193" t="s">
        <v>644</v>
      </c>
      <c r="E1193">
        <v>2019</v>
      </c>
      <c r="F1193">
        <v>6</v>
      </c>
      <c r="G1193">
        <v>13</v>
      </c>
      <c r="H1193">
        <v>1</v>
      </c>
      <c r="I1193" t="s">
        <v>645</v>
      </c>
      <c r="J1193">
        <v>4</v>
      </c>
      <c r="K1193">
        <v>187548</v>
      </c>
      <c r="L1193">
        <v>2634819</v>
      </c>
      <c r="M1193">
        <v>8</v>
      </c>
      <c r="N1193">
        <v>55</v>
      </c>
      <c r="O1193">
        <v>0</v>
      </c>
      <c r="R1193" t="s">
        <v>24</v>
      </c>
      <c r="S1193" t="s">
        <v>646</v>
      </c>
      <c r="T1193" t="s">
        <v>1861</v>
      </c>
    </row>
    <row r="1194" spans="1:20" x14ac:dyDescent="0.3">
      <c r="A1194" t="s">
        <v>499</v>
      </c>
      <c r="B1194" t="s">
        <v>621</v>
      </c>
      <c r="C1194" t="s">
        <v>643</v>
      </c>
      <c r="D1194" t="s">
        <v>644</v>
      </c>
      <c r="E1194">
        <v>2019</v>
      </c>
      <c r="F1194">
        <v>6</v>
      </c>
      <c r="G1194">
        <v>13</v>
      </c>
      <c r="H1194">
        <v>1</v>
      </c>
      <c r="I1194" t="s">
        <v>645</v>
      </c>
      <c r="J1194">
        <v>5</v>
      </c>
      <c r="K1194">
        <v>187129</v>
      </c>
      <c r="L1194">
        <v>2634981</v>
      </c>
      <c r="M1194">
        <v>9</v>
      </c>
      <c r="N1194">
        <v>11</v>
      </c>
      <c r="O1194">
        <v>0</v>
      </c>
      <c r="R1194" t="s">
        <v>24</v>
      </c>
      <c r="S1194" t="s">
        <v>646</v>
      </c>
      <c r="T1194" t="s">
        <v>1861</v>
      </c>
    </row>
    <row r="1195" spans="1:20" x14ac:dyDescent="0.3">
      <c r="A1195" t="s">
        <v>499</v>
      </c>
      <c r="B1195" t="s">
        <v>621</v>
      </c>
      <c r="C1195" t="s">
        <v>643</v>
      </c>
      <c r="D1195" t="s">
        <v>644</v>
      </c>
      <c r="E1195">
        <v>2019</v>
      </c>
      <c r="F1195">
        <v>6</v>
      </c>
      <c r="G1195">
        <v>13</v>
      </c>
      <c r="H1195">
        <v>1</v>
      </c>
      <c r="I1195" t="s">
        <v>645</v>
      </c>
      <c r="J1195">
        <v>6</v>
      </c>
      <c r="K1195">
        <v>186585</v>
      </c>
      <c r="L1195">
        <v>2634879</v>
      </c>
      <c r="M1195">
        <v>9</v>
      </c>
      <c r="N1195">
        <v>25</v>
      </c>
      <c r="O1195">
        <v>0</v>
      </c>
      <c r="R1195" t="s">
        <v>24</v>
      </c>
      <c r="S1195" t="s">
        <v>646</v>
      </c>
      <c r="T1195" t="s">
        <v>1861</v>
      </c>
    </row>
    <row r="1196" spans="1:20" x14ac:dyDescent="0.3">
      <c r="A1196" t="s">
        <v>499</v>
      </c>
      <c r="B1196" t="s">
        <v>621</v>
      </c>
      <c r="C1196" t="s">
        <v>647</v>
      </c>
      <c r="D1196" t="s">
        <v>648</v>
      </c>
      <c r="E1196">
        <v>2019</v>
      </c>
      <c r="F1196">
        <v>6</v>
      </c>
      <c r="G1196">
        <v>28</v>
      </c>
      <c r="H1196">
        <v>1</v>
      </c>
      <c r="I1196" t="s">
        <v>649</v>
      </c>
      <c r="J1196">
        <v>1</v>
      </c>
      <c r="K1196">
        <v>225659</v>
      </c>
      <c r="L1196">
        <v>2625650</v>
      </c>
      <c r="M1196">
        <v>7</v>
      </c>
      <c r="N1196">
        <v>8</v>
      </c>
      <c r="O1196">
        <v>0</v>
      </c>
      <c r="R1196" t="s">
        <v>144</v>
      </c>
      <c r="T1196" t="s">
        <v>1864</v>
      </c>
    </row>
    <row r="1197" spans="1:20" x14ac:dyDescent="0.3">
      <c r="A1197" t="s">
        <v>499</v>
      </c>
      <c r="B1197" t="s">
        <v>621</v>
      </c>
      <c r="C1197" t="s">
        <v>647</v>
      </c>
      <c r="D1197" t="s">
        <v>648</v>
      </c>
      <c r="E1197">
        <v>2019</v>
      </c>
      <c r="F1197">
        <v>6</v>
      </c>
      <c r="G1197">
        <v>28</v>
      </c>
      <c r="H1197">
        <v>1</v>
      </c>
      <c r="I1197" t="s">
        <v>649</v>
      </c>
      <c r="J1197">
        <v>2</v>
      </c>
      <c r="K1197">
        <v>225697</v>
      </c>
      <c r="L1197">
        <v>2625432</v>
      </c>
      <c r="M1197">
        <v>7</v>
      </c>
      <c r="N1197">
        <v>18</v>
      </c>
      <c r="O1197">
        <v>0</v>
      </c>
      <c r="R1197" t="s">
        <v>30</v>
      </c>
      <c r="T1197" t="s">
        <v>1861</v>
      </c>
    </row>
    <row r="1198" spans="1:20" x14ac:dyDescent="0.3">
      <c r="A1198" t="s">
        <v>499</v>
      </c>
      <c r="B1198" t="s">
        <v>621</v>
      </c>
      <c r="C1198" t="s">
        <v>647</v>
      </c>
      <c r="D1198" t="s">
        <v>648</v>
      </c>
      <c r="E1198">
        <v>2019</v>
      </c>
      <c r="F1198">
        <v>6</v>
      </c>
      <c r="G1198">
        <v>28</v>
      </c>
      <c r="H1198">
        <v>1</v>
      </c>
      <c r="I1198" t="s">
        <v>649</v>
      </c>
      <c r="J1198">
        <v>3</v>
      </c>
      <c r="K1198">
        <v>225884</v>
      </c>
      <c r="L1198">
        <v>2625255</v>
      </c>
      <c r="M1198">
        <v>7</v>
      </c>
      <c r="N1198">
        <v>28</v>
      </c>
      <c r="O1198">
        <v>0</v>
      </c>
      <c r="R1198" t="s">
        <v>30</v>
      </c>
      <c r="T1198" t="s">
        <v>1861</v>
      </c>
    </row>
    <row r="1199" spans="1:20" x14ac:dyDescent="0.3">
      <c r="A1199" t="s">
        <v>499</v>
      </c>
      <c r="B1199" t="s">
        <v>621</v>
      </c>
      <c r="C1199" t="s">
        <v>647</v>
      </c>
      <c r="D1199" t="s">
        <v>648</v>
      </c>
      <c r="E1199">
        <v>2019</v>
      </c>
      <c r="F1199">
        <v>6</v>
      </c>
      <c r="G1199">
        <v>28</v>
      </c>
      <c r="H1199">
        <v>1</v>
      </c>
      <c r="I1199" t="s">
        <v>649</v>
      </c>
      <c r="J1199">
        <v>4</v>
      </c>
      <c r="K1199">
        <v>226032</v>
      </c>
      <c r="L1199">
        <v>2625023</v>
      </c>
      <c r="M1199">
        <v>7</v>
      </c>
      <c r="N1199">
        <v>35</v>
      </c>
      <c r="O1199">
        <v>1</v>
      </c>
      <c r="P1199" t="s">
        <v>96</v>
      </c>
      <c r="Q1199" t="s">
        <v>97</v>
      </c>
      <c r="R1199" t="s">
        <v>30</v>
      </c>
      <c r="T1199" t="s">
        <v>1861</v>
      </c>
    </row>
    <row r="1200" spans="1:20" x14ac:dyDescent="0.3">
      <c r="A1200" t="s">
        <v>499</v>
      </c>
      <c r="B1200" t="s">
        <v>621</v>
      </c>
      <c r="C1200" t="s">
        <v>647</v>
      </c>
      <c r="D1200" t="s">
        <v>648</v>
      </c>
      <c r="E1200">
        <v>2019</v>
      </c>
      <c r="F1200">
        <v>6</v>
      </c>
      <c r="G1200">
        <v>28</v>
      </c>
      <c r="H1200">
        <v>1</v>
      </c>
      <c r="I1200" t="s">
        <v>649</v>
      </c>
      <c r="J1200">
        <v>5</v>
      </c>
      <c r="K1200">
        <v>225804</v>
      </c>
      <c r="L1200">
        <v>2624957</v>
      </c>
      <c r="M1200">
        <v>7</v>
      </c>
      <c r="N1200">
        <v>46</v>
      </c>
      <c r="O1200">
        <v>0</v>
      </c>
      <c r="R1200" t="s">
        <v>30</v>
      </c>
      <c r="T1200" t="s">
        <v>1886</v>
      </c>
    </row>
    <row r="1201" spans="1:20" x14ac:dyDescent="0.3">
      <c r="A1201" t="s">
        <v>499</v>
      </c>
      <c r="B1201" t="s">
        <v>621</v>
      </c>
      <c r="C1201" t="s">
        <v>647</v>
      </c>
      <c r="D1201" t="s">
        <v>648</v>
      </c>
      <c r="E1201">
        <v>2019</v>
      </c>
      <c r="F1201">
        <v>6</v>
      </c>
      <c r="G1201">
        <v>28</v>
      </c>
      <c r="H1201">
        <v>1</v>
      </c>
      <c r="I1201" t="s">
        <v>649</v>
      </c>
      <c r="J1201">
        <v>6</v>
      </c>
      <c r="K1201">
        <v>225470</v>
      </c>
      <c r="L1201">
        <v>2624947</v>
      </c>
      <c r="M1201">
        <v>7</v>
      </c>
      <c r="N1201">
        <v>55</v>
      </c>
      <c r="O1201">
        <v>0</v>
      </c>
      <c r="R1201" t="s">
        <v>30</v>
      </c>
      <c r="T1201" t="s">
        <v>1861</v>
      </c>
    </row>
    <row r="1202" spans="1:20" x14ac:dyDescent="0.3">
      <c r="A1202" t="s">
        <v>499</v>
      </c>
      <c r="B1202" t="s">
        <v>621</v>
      </c>
      <c r="C1202" t="s">
        <v>650</v>
      </c>
      <c r="D1202" t="s">
        <v>651</v>
      </c>
      <c r="E1202">
        <v>2019</v>
      </c>
      <c r="F1202">
        <v>6</v>
      </c>
      <c r="G1202">
        <v>25</v>
      </c>
      <c r="H1202">
        <v>1</v>
      </c>
      <c r="I1202" t="s">
        <v>652</v>
      </c>
      <c r="J1202">
        <v>1</v>
      </c>
      <c r="K1202">
        <v>229364</v>
      </c>
      <c r="L1202">
        <v>2615454</v>
      </c>
      <c r="M1202">
        <v>8</v>
      </c>
      <c r="N1202">
        <v>22</v>
      </c>
      <c r="O1202">
        <v>0</v>
      </c>
      <c r="R1202" t="s">
        <v>30</v>
      </c>
      <c r="T1202" t="s">
        <v>1861</v>
      </c>
    </row>
    <row r="1203" spans="1:20" x14ac:dyDescent="0.3">
      <c r="A1203" t="s">
        <v>499</v>
      </c>
      <c r="B1203" t="s">
        <v>621</v>
      </c>
      <c r="C1203" t="s">
        <v>650</v>
      </c>
      <c r="D1203" t="s">
        <v>651</v>
      </c>
      <c r="E1203">
        <v>2019</v>
      </c>
      <c r="F1203">
        <v>6</v>
      </c>
      <c r="G1203">
        <v>25</v>
      </c>
      <c r="H1203">
        <v>1</v>
      </c>
      <c r="I1203" t="s">
        <v>652</v>
      </c>
      <c r="J1203">
        <v>2</v>
      </c>
      <c r="K1203">
        <v>229125</v>
      </c>
      <c r="L1203">
        <v>2615319</v>
      </c>
      <c r="M1203">
        <v>8</v>
      </c>
      <c r="N1203">
        <v>36</v>
      </c>
      <c r="O1203">
        <v>0</v>
      </c>
      <c r="R1203" t="s">
        <v>30</v>
      </c>
      <c r="T1203" t="s">
        <v>1870</v>
      </c>
    </row>
    <row r="1204" spans="1:20" x14ac:dyDescent="0.3">
      <c r="A1204" t="s">
        <v>499</v>
      </c>
      <c r="B1204" t="s">
        <v>621</v>
      </c>
      <c r="C1204" t="s">
        <v>650</v>
      </c>
      <c r="D1204" t="s">
        <v>651</v>
      </c>
      <c r="E1204">
        <v>2019</v>
      </c>
      <c r="F1204">
        <v>6</v>
      </c>
      <c r="G1204">
        <v>25</v>
      </c>
      <c r="H1204">
        <v>1</v>
      </c>
      <c r="I1204" t="s">
        <v>652</v>
      </c>
      <c r="J1204">
        <v>3</v>
      </c>
      <c r="K1204">
        <v>228877</v>
      </c>
      <c r="L1204">
        <v>2615200</v>
      </c>
      <c r="M1204">
        <v>8</v>
      </c>
      <c r="N1204">
        <v>49</v>
      </c>
      <c r="O1204">
        <v>0</v>
      </c>
      <c r="R1204" t="s">
        <v>144</v>
      </c>
      <c r="T1204" t="s">
        <v>1861</v>
      </c>
    </row>
    <row r="1205" spans="1:20" x14ac:dyDescent="0.3">
      <c r="A1205" t="s">
        <v>499</v>
      </c>
      <c r="B1205" t="s">
        <v>621</v>
      </c>
      <c r="C1205" t="s">
        <v>650</v>
      </c>
      <c r="D1205" t="s">
        <v>651</v>
      </c>
      <c r="E1205">
        <v>2019</v>
      </c>
      <c r="F1205">
        <v>6</v>
      </c>
      <c r="G1205">
        <v>25</v>
      </c>
      <c r="H1205">
        <v>1</v>
      </c>
      <c r="I1205" t="s">
        <v>652</v>
      </c>
      <c r="J1205">
        <v>4</v>
      </c>
      <c r="K1205">
        <v>228713</v>
      </c>
      <c r="L1205">
        <v>2615149</v>
      </c>
      <c r="M1205">
        <v>9</v>
      </c>
      <c r="N1205">
        <v>0</v>
      </c>
      <c r="O1205">
        <v>0</v>
      </c>
      <c r="R1205" t="s">
        <v>48</v>
      </c>
      <c r="T1205" t="s">
        <v>1861</v>
      </c>
    </row>
    <row r="1206" spans="1:20" x14ac:dyDescent="0.3">
      <c r="A1206" t="s">
        <v>499</v>
      </c>
      <c r="B1206" t="s">
        <v>621</v>
      </c>
      <c r="C1206" t="s">
        <v>650</v>
      </c>
      <c r="D1206" t="s">
        <v>651</v>
      </c>
      <c r="E1206">
        <v>2019</v>
      </c>
      <c r="F1206">
        <v>6</v>
      </c>
      <c r="G1206">
        <v>25</v>
      </c>
      <c r="H1206">
        <v>1</v>
      </c>
      <c r="I1206" t="s">
        <v>652</v>
      </c>
      <c r="J1206">
        <v>5</v>
      </c>
      <c r="K1206">
        <v>228396</v>
      </c>
      <c r="L1206">
        <v>2615056</v>
      </c>
      <c r="M1206">
        <v>9</v>
      </c>
      <c r="N1206">
        <v>13</v>
      </c>
      <c r="O1206">
        <v>0</v>
      </c>
      <c r="R1206" t="s">
        <v>52</v>
      </c>
      <c r="T1206" t="s">
        <v>1861</v>
      </c>
    </row>
    <row r="1207" spans="1:20" x14ac:dyDescent="0.3">
      <c r="A1207" t="s">
        <v>499</v>
      </c>
      <c r="B1207" t="s">
        <v>621</v>
      </c>
      <c r="C1207" t="s">
        <v>650</v>
      </c>
      <c r="D1207" t="s">
        <v>651</v>
      </c>
      <c r="E1207">
        <v>2019</v>
      </c>
      <c r="F1207">
        <v>6</v>
      </c>
      <c r="G1207">
        <v>25</v>
      </c>
      <c r="H1207">
        <v>1</v>
      </c>
      <c r="I1207" t="s">
        <v>652</v>
      </c>
      <c r="J1207">
        <v>6</v>
      </c>
      <c r="K1207">
        <v>228153</v>
      </c>
      <c r="L1207">
        <v>2614951</v>
      </c>
      <c r="M1207">
        <v>9</v>
      </c>
      <c r="N1207">
        <v>24</v>
      </c>
      <c r="O1207">
        <v>0</v>
      </c>
      <c r="R1207" t="s">
        <v>24</v>
      </c>
      <c r="T1207" t="s">
        <v>1861</v>
      </c>
    </row>
    <row r="1208" spans="1:20" x14ac:dyDescent="0.3">
      <c r="A1208" t="s">
        <v>499</v>
      </c>
      <c r="B1208" t="s">
        <v>621</v>
      </c>
      <c r="C1208" t="s">
        <v>653</v>
      </c>
      <c r="D1208" t="s">
        <v>654</v>
      </c>
      <c r="E1208">
        <v>2019</v>
      </c>
      <c r="F1208">
        <v>6</v>
      </c>
      <c r="G1208">
        <v>19</v>
      </c>
      <c r="H1208">
        <v>1</v>
      </c>
      <c r="I1208" t="s">
        <v>655</v>
      </c>
      <c r="J1208">
        <v>1</v>
      </c>
      <c r="K1208">
        <v>211295</v>
      </c>
      <c r="L1208">
        <v>2635546</v>
      </c>
      <c r="M1208">
        <v>8</v>
      </c>
      <c r="N1208">
        <v>20</v>
      </c>
      <c r="O1208">
        <v>0</v>
      </c>
      <c r="R1208" t="s">
        <v>24</v>
      </c>
      <c r="S1208" t="s">
        <v>656</v>
      </c>
      <c r="T1208" t="s">
        <v>1863</v>
      </c>
    </row>
    <row r="1209" spans="1:20" x14ac:dyDescent="0.3">
      <c r="A1209" t="s">
        <v>499</v>
      </c>
      <c r="B1209" t="s">
        <v>621</v>
      </c>
      <c r="C1209" t="s">
        <v>653</v>
      </c>
      <c r="D1209" t="s">
        <v>654</v>
      </c>
      <c r="E1209">
        <v>2019</v>
      </c>
      <c r="F1209">
        <v>6</v>
      </c>
      <c r="G1209">
        <v>19</v>
      </c>
      <c r="H1209">
        <v>1</v>
      </c>
      <c r="I1209" t="s">
        <v>655</v>
      </c>
      <c r="J1209">
        <v>2</v>
      </c>
      <c r="K1209">
        <v>211539</v>
      </c>
      <c r="L1209">
        <v>2635575</v>
      </c>
      <c r="M1209">
        <v>8</v>
      </c>
      <c r="N1209">
        <v>38</v>
      </c>
      <c r="O1209">
        <v>0</v>
      </c>
      <c r="R1209" t="s">
        <v>24</v>
      </c>
      <c r="T1209" t="s">
        <v>1863</v>
      </c>
    </row>
    <row r="1210" spans="1:20" x14ac:dyDescent="0.3">
      <c r="A1210" t="s">
        <v>499</v>
      </c>
      <c r="B1210" t="s">
        <v>621</v>
      </c>
      <c r="C1210" t="s">
        <v>653</v>
      </c>
      <c r="D1210" t="s">
        <v>654</v>
      </c>
      <c r="E1210">
        <v>2019</v>
      </c>
      <c r="F1210">
        <v>6</v>
      </c>
      <c r="G1210">
        <v>19</v>
      </c>
      <c r="H1210">
        <v>1</v>
      </c>
      <c r="I1210" t="s">
        <v>655</v>
      </c>
      <c r="J1210">
        <v>3</v>
      </c>
      <c r="K1210">
        <v>211702</v>
      </c>
      <c r="L1210">
        <v>2635710</v>
      </c>
      <c r="M1210">
        <v>8</v>
      </c>
      <c r="N1210">
        <v>49</v>
      </c>
      <c r="O1210">
        <v>0</v>
      </c>
      <c r="R1210" t="s">
        <v>24</v>
      </c>
      <c r="S1210" t="s">
        <v>657</v>
      </c>
      <c r="T1210" t="s">
        <v>1863</v>
      </c>
    </row>
    <row r="1211" spans="1:20" x14ac:dyDescent="0.3">
      <c r="A1211" t="s">
        <v>499</v>
      </c>
      <c r="B1211" t="s">
        <v>621</v>
      </c>
      <c r="C1211" t="s">
        <v>653</v>
      </c>
      <c r="D1211" t="s">
        <v>654</v>
      </c>
      <c r="E1211">
        <v>2019</v>
      </c>
      <c r="F1211">
        <v>6</v>
      </c>
      <c r="G1211">
        <v>19</v>
      </c>
      <c r="H1211">
        <v>1</v>
      </c>
      <c r="I1211" t="s">
        <v>655</v>
      </c>
      <c r="J1211">
        <v>4</v>
      </c>
      <c r="K1211">
        <v>211901</v>
      </c>
      <c r="L1211">
        <v>2635770</v>
      </c>
      <c r="M1211">
        <v>8</v>
      </c>
      <c r="N1211">
        <v>59</v>
      </c>
      <c r="O1211">
        <v>0</v>
      </c>
      <c r="R1211" t="s">
        <v>24</v>
      </c>
      <c r="T1211" t="s">
        <v>1861</v>
      </c>
    </row>
    <row r="1212" spans="1:20" x14ac:dyDescent="0.3">
      <c r="A1212" t="s">
        <v>499</v>
      </c>
      <c r="B1212" t="s">
        <v>621</v>
      </c>
      <c r="C1212" t="s">
        <v>653</v>
      </c>
      <c r="D1212" t="s">
        <v>654</v>
      </c>
      <c r="E1212">
        <v>2019</v>
      </c>
      <c r="F1212">
        <v>6</v>
      </c>
      <c r="G1212">
        <v>19</v>
      </c>
      <c r="H1212">
        <v>1</v>
      </c>
      <c r="I1212" t="s">
        <v>655</v>
      </c>
      <c r="J1212">
        <v>5</v>
      </c>
      <c r="K1212">
        <v>212053</v>
      </c>
      <c r="L1212">
        <v>2635946</v>
      </c>
      <c r="M1212">
        <v>9</v>
      </c>
      <c r="N1212">
        <v>9</v>
      </c>
      <c r="O1212">
        <v>2</v>
      </c>
      <c r="P1212" t="s">
        <v>41</v>
      </c>
      <c r="Q1212" t="s">
        <v>42</v>
      </c>
      <c r="R1212" t="s">
        <v>24</v>
      </c>
      <c r="T1212" t="s">
        <v>1861</v>
      </c>
    </row>
    <row r="1213" spans="1:20" x14ac:dyDescent="0.3">
      <c r="A1213" t="s">
        <v>499</v>
      </c>
      <c r="B1213" t="s">
        <v>621</v>
      </c>
      <c r="C1213" t="s">
        <v>653</v>
      </c>
      <c r="D1213" t="s">
        <v>654</v>
      </c>
      <c r="E1213">
        <v>2019</v>
      </c>
      <c r="F1213">
        <v>6</v>
      </c>
      <c r="G1213">
        <v>19</v>
      </c>
      <c r="H1213">
        <v>1</v>
      </c>
      <c r="I1213" t="s">
        <v>655</v>
      </c>
      <c r="J1213">
        <v>6</v>
      </c>
      <c r="K1213">
        <v>212178</v>
      </c>
      <c r="L1213">
        <v>2636125</v>
      </c>
      <c r="M1213">
        <v>9</v>
      </c>
      <c r="N1213">
        <v>22</v>
      </c>
      <c r="O1213">
        <v>0</v>
      </c>
      <c r="R1213" t="s">
        <v>24</v>
      </c>
      <c r="S1213" t="s">
        <v>658</v>
      </c>
      <c r="T1213" t="s">
        <v>1861</v>
      </c>
    </row>
    <row r="1214" spans="1:20" x14ac:dyDescent="0.3">
      <c r="A1214" t="s">
        <v>499</v>
      </c>
      <c r="B1214" t="s">
        <v>621</v>
      </c>
      <c r="C1214" t="s">
        <v>659</v>
      </c>
      <c r="D1214" t="s">
        <v>660</v>
      </c>
      <c r="E1214">
        <v>2019</v>
      </c>
      <c r="F1214">
        <v>6</v>
      </c>
      <c r="G1214">
        <v>21</v>
      </c>
      <c r="H1214">
        <v>1</v>
      </c>
      <c r="I1214" t="s">
        <v>661</v>
      </c>
      <c r="J1214">
        <v>1</v>
      </c>
      <c r="K1214">
        <v>210374</v>
      </c>
      <c r="L1214">
        <v>2639128</v>
      </c>
      <c r="M1214">
        <v>8</v>
      </c>
      <c r="N1214">
        <v>19</v>
      </c>
      <c r="O1214">
        <v>0</v>
      </c>
      <c r="R1214" t="s">
        <v>24</v>
      </c>
      <c r="T1214" t="s">
        <v>1861</v>
      </c>
    </row>
    <row r="1215" spans="1:20" x14ac:dyDescent="0.3">
      <c r="A1215" t="s">
        <v>499</v>
      </c>
      <c r="B1215" t="s">
        <v>621</v>
      </c>
      <c r="C1215" t="s">
        <v>659</v>
      </c>
      <c r="D1215" t="s">
        <v>660</v>
      </c>
      <c r="E1215">
        <v>2019</v>
      </c>
      <c r="F1215">
        <v>6</v>
      </c>
      <c r="G1215">
        <v>21</v>
      </c>
      <c r="H1215">
        <v>1</v>
      </c>
      <c r="I1215" t="s">
        <v>661</v>
      </c>
      <c r="J1215">
        <v>2</v>
      </c>
      <c r="K1215">
        <v>210421</v>
      </c>
      <c r="L1215">
        <v>2639350</v>
      </c>
      <c r="M1215">
        <v>8</v>
      </c>
      <c r="N1215">
        <v>28</v>
      </c>
      <c r="O1215">
        <v>0</v>
      </c>
      <c r="R1215" t="s">
        <v>24</v>
      </c>
      <c r="T1215" t="s">
        <v>1863</v>
      </c>
    </row>
    <row r="1216" spans="1:20" x14ac:dyDescent="0.3">
      <c r="A1216" t="s">
        <v>499</v>
      </c>
      <c r="B1216" t="s">
        <v>621</v>
      </c>
      <c r="C1216" t="s">
        <v>659</v>
      </c>
      <c r="D1216" t="s">
        <v>660</v>
      </c>
      <c r="E1216">
        <v>2019</v>
      </c>
      <c r="F1216">
        <v>6</v>
      </c>
      <c r="G1216">
        <v>21</v>
      </c>
      <c r="H1216">
        <v>1</v>
      </c>
      <c r="I1216" t="s">
        <v>661</v>
      </c>
      <c r="J1216">
        <v>3</v>
      </c>
      <c r="K1216">
        <v>210337</v>
      </c>
      <c r="L1216">
        <v>2639559</v>
      </c>
      <c r="M1216">
        <v>8</v>
      </c>
      <c r="N1216">
        <v>37</v>
      </c>
      <c r="O1216">
        <v>0</v>
      </c>
      <c r="R1216" t="s">
        <v>24</v>
      </c>
      <c r="T1216" t="s">
        <v>1861</v>
      </c>
    </row>
    <row r="1217" spans="1:20" x14ac:dyDescent="0.3">
      <c r="A1217" t="s">
        <v>499</v>
      </c>
      <c r="B1217" t="s">
        <v>621</v>
      </c>
      <c r="C1217" t="s">
        <v>659</v>
      </c>
      <c r="D1217" t="s">
        <v>660</v>
      </c>
      <c r="E1217">
        <v>2019</v>
      </c>
      <c r="F1217">
        <v>6</v>
      </c>
      <c r="G1217">
        <v>21</v>
      </c>
      <c r="H1217">
        <v>1</v>
      </c>
      <c r="I1217" t="s">
        <v>661</v>
      </c>
      <c r="J1217">
        <v>4</v>
      </c>
      <c r="K1217">
        <v>210320</v>
      </c>
      <c r="L1217">
        <v>2639708</v>
      </c>
      <c r="M1217">
        <v>8</v>
      </c>
      <c r="N1217">
        <v>46</v>
      </c>
      <c r="O1217">
        <v>0</v>
      </c>
      <c r="R1217" t="s">
        <v>24</v>
      </c>
      <c r="T1217" t="s">
        <v>1861</v>
      </c>
    </row>
    <row r="1218" spans="1:20" x14ac:dyDescent="0.3">
      <c r="A1218" t="s">
        <v>499</v>
      </c>
      <c r="B1218" t="s">
        <v>621</v>
      </c>
      <c r="C1218" t="s">
        <v>659</v>
      </c>
      <c r="D1218" t="s">
        <v>660</v>
      </c>
      <c r="E1218">
        <v>2019</v>
      </c>
      <c r="F1218">
        <v>6</v>
      </c>
      <c r="G1218">
        <v>21</v>
      </c>
      <c r="H1218">
        <v>1</v>
      </c>
      <c r="I1218" t="s">
        <v>661</v>
      </c>
      <c r="J1218">
        <v>5</v>
      </c>
      <c r="K1218">
        <v>210344</v>
      </c>
      <c r="L1218">
        <v>2639928</v>
      </c>
      <c r="M1218">
        <v>8</v>
      </c>
      <c r="N1218">
        <v>56</v>
      </c>
      <c r="O1218">
        <v>0</v>
      </c>
      <c r="R1218" t="s">
        <v>24</v>
      </c>
      <c r="T1218" t="s">
        <v>1861</v>
      </c>
    </row>
    <row r="1219" spans="1:20" x14ac:dyDescent="0.3">
      <c r="A1219" t="s">
        <v>499</v>
      </c>
      <c r="B1219" t="s">
        <v>621</v>
      </c>
      <c r="C1219" t="s">
        <v>659</v>
      </c>
      <c r="D1219" t="s">
        <v>660</v>
      </c>
      <c r="E1219">
        <v>2019</v>
      </c>
      <c r="F1219">
        <v>6</v>
      </c>
      <c r="G1219">
        <v>21</v>
      </c>
      <c r="H1219">
        <v>1</v>
      </c>
      <c r="I1219" t="s">
        <v>661</v>
      </c>
      <c r="J1219">
        <v>6</v>
      </c>
      <c r="K1219">
        <v>210359</v>
      </c>
      <c r="L1219">
        <v>2640011</v>
      </c>
      <c r="M1219">
        <v>9</v>
      </c>
      <c r="N1219">
        <v>7</v>
      </c>
      <c r="O1219">
        <v>2</v>
      </c>
      <c r="P1219" t="s">
        <v>41</v>
      </c>
      <c r="Q1219" t="s">
        <v>42</v>
      </c>
      <c r="R1219" t="s">
        <v>24</v>
      </c>
      <c r="T1219" t="s">
        <v>1861</v>
      </c>
    </row>
    <row r="1220" spans="1:20" x14ac:dyDescent="0.3">
      <c r="A1220" t="s">
        <v>499</v>
      </c>
      <c r="B1220" t="s">
        <v>621</v>
      </c>
      <c r="C1220" t="s">
        <v>662</v>
      </c>
      <c r="D1220" t="s">
        <v>663</v>
      </c>
      <c r="E1220">
        <v>2019</v>
      </c>
      <c r="F1220">
        <v>6</v>
      </c>
      <c r="G1220">
        <v>27</v>
      </c>
      <c r="H1220">
        <v>1</v>
      </c>
      <c r="I1220" t="s">
        <v>661</v>
      </c>
      <c r="J1220">
        <v>1</v>
      </c>
      <c r="K1220">
        <v>210759</v>
      </c>
      <c r="L1220">
        <v>2642298</v>
      </c>
      <c r="M1220">
        <v>8</v>
      </c>
      <c r="N1220">
        <v>20</v>
      </c>
      <c r="O1220">
        <v>0</v>
      </c>
      <c r="R1220" t="s">
        <v>24</v>
      </c>
      <c r="S1220" t="s">
        <v>664</v>
      </c>
      <c r="T1220" t="s">
        <v>1861</v>
      </c>
    </row>
    <row r="1221" spans="1:20" x14ac:dyDescent="0.3">
      <c r="A1221" t="s">
        <v>499</v>
      </c>
      <c r="B1221" t="s">
        <v>621</v>
      </c>
      <c r="C1221" t="s">
        <v>662</v>
      </c>
      <c r="D1221" t="s">
        <v>663</v>
      </c>
      <c r="E1221">
        <v>2019</v>
      </c>
      <c r="F1221">
        <v>6</v>
      </c>
      <c r="G1221">
        <v>27</v>
      </c>
      <c r="H1221">
        <v>1</v>
      </c>
      <c r="I1221" t="s">
        <v>661</v>
      </c>
      <c r="J1221">
        <v>2</v>
      </c>
      <c r="K1221">
        <v>211024</v>
      </c>
      <c r="L1221">
        <v>2642123</v>
      </c>
      <c r="M1221">
        <v>8</v>
      </c>
      <c r="N1221">
        <v>29</v>
      </c>
      <c r="O1221">
        <v>0</v>
      </c>
      <c r="R1221" t="s">
        <v>30</v>
      </c>
      <c r="S1221" t="s">
        <v>665</v>
      </c>
      <c r="T1221" t="s">
        <v>1861</v>
      </c>
    </row>
    <row r="1222" spans="1:20" x14ac:dyDescent="0.3">
      <c r="A1222" t="s">
        <v>499</v>
      </c>
      <c r="B1222" t="s">
        <v>621</v>
      </c>
      <c r="C1222" t="s">
        <v>662</v>
      </c>
      <c r="D1222" t="s">
        <v>663</v>
      </c>
      <c r="E1222">
        <v>2019</v>
      </c>
      <c r="F1222">
        <v>6</v>
      </c>
      <c r="G1222">
        <v>27</v>
      </c>
      <c r="H1222">
        <v>1</v>
      </c>
      <c r="I1222" t="s">
        <v>661</v>
      </c>
      <c r="J1222">
        <v>3</v>
      </c>
      <c r="K1222">
        <v>211300</v>
      </c>
      <c r="L1222">
        <v>2642073</v>
      </c>
      <c r="M1222">
        <v>8</v>
      </c>
      <c r="N1222">
        <v>39</v>
      </c>
      <c r="O1222">
        <v>0</v>
      </c>
      <c r="R1222" t="s">
        <v>24</v>
      </c>
      <c r="S1222" t="s">
        <v>666</v>
      </c>
      <c r="T1222" t="s">
        <v>1863</v>
      </c>
    </row>
    <row r="1223" spans="1:20" x14ac:dyDescent="0.3">
      <c r="A1223" t="s">
        <v>499</v>
      </c>
      <c r="B1223" t="s">
        <v>621</v>
      </c>
      <c r="C1223" t="s">
        <v>662</v>
      </c>
      <c r="D1223" t="s">
        <v>663</v>
      </c>
      <c r="E1223">
        <v>2019</v>
      </c>
      <c r="F1223">
        <v>6</v>
      </c>
      <c r="G1223">
        <v>27</v>
      </c>
      <c r="H1223">
        <v>1</v>
      </c>
      <c r="I1223" t="s">
        <v>661</v>
      </c>
      <c r="J1223">
        <v>4</v>
      </c>
      <c r="K1223">
        <v>210679</v>
      </c>
      <c r="L1223">
        <v>2641936</v>
      </c>
      <c r="M1223">
        <v>9</v>
      </c>
      <c r="N1223">
        <v>0</v>
      </c>
      <c r="O1223">
        <v>0</v>
      </c>
      <c r="R1223" t="s">
        <v>24</v>
      </c>
      <c r="S1223" t="s">
        <v>667</v>
      </c>
      <c r="T1223" t="s">
        <v>1861</v>
      </c>
    </row>
    <row r="1224" spans="1:20" x14ac:dyDescent="0.3">
      <c r="A1224" t="s">
        <v>499</v>
      </c>
      <c r="B1224" t="s">
        <v>621</v>
      </c>
      <c r="C1224" t="s">
        <v>662</v>
      </c>
      <c r="D1224" t="s">
        <v>663</v>
      </c>
      <c r="E1224">
        <v>2019</v>
      </c>
      <c r="F1224">
        <v>6</v>
      </c>
      <c r="G1224">
        <v>27</v>
      </c>
      <c r="H1224">
        <v>1</v>
      </c>
      <c r="I1224" t="s">
        <v>661</v>
      </c>
      <c r="J1224">
        <v>5</v>
      </c>
      <c r="K1224">
        <v>210640</v>
      </c>
      <c r="L1224">
        <v>2641713</v>
      </c>
      <c r="M1224">
        <v>9</v>
      </c>
      <c r="N1224">
        <v>9</v>
      </c>
      <c r="O1224">
        <v>0</v>
      </c>
      <c r="R1224" t="s">
        <v>24</v>
      </c>
      <c r="S1224" t="s">
        <v>668</v>
      </c>
      <c r="T1224" t="s">
        <v>1861</v>
      </c>
    </row>
    <row r="1225" spans="1:20" x14ac:dyDescent="0.3">
      <c r="A1225" t="s">
        <v>499</v>
      </c>
      <c r="B1225" t="s">
        <v>621</v>
      </c>
      <c r="C1225" t="s">
        <v>662</v>
      </c>
      <c r="D1225" t="s">
        <v>663</v>
      </c>
      <c r="E1225">
        <v>2019</v>
      </c>
      <c r="F1225">
        <v>6</v>
      </c>
      <c r="G1225">
        <v>27</v>
      </c>
      <c r="H1225">
        <v>1</v>
      </c>
      <c r="I1225" t="s">
        <v>661</v>
      </c>
      <c r="J1225">
        <v>6</v>
      </c>
      <c r="K1225">
        <v>210586</v>
      </c>
      <c r="L1225">
        <v>2641446</v>
      </c>
      <c r="M1225">
        <v>9</v>
      </c>
      <c r="N1225">
        <v>19</v>
      </c>
      <c r="O1225">
        <v>0</v>
      </c>
      <c r="R1225" t="s">
        <v>24</v>
      </c>
      <c r="S1225" t="s">
        <v>669</v>
      </c>
      <c r="T1225" t="s">
        <v>1863</v>
      </c>
    </row>
    <row r="1226" spans="1:20" x14ac:dyDescent="0.3">
      <c r="A1226" t="s">
        <v>499</v>
      </c>
      <c r="B1226" t="s">
        <v>621</v>
      </c>
      <c r="C1226" t="s">
        <v>670</v>
      </c>
      <c r="D1226" t="s">
        <v>671</v>
      </c>
      <c r="E1226">
        <v>2019</v>
      </c>
      <c r="F1226">
        <v>6</v>
      </c>
      <c r="G1226">
        <v>20</v>
      </c>
      <c r="H1226">
        <v>1</v>
      </c>
      <c r="I1226" t="s">
        <v>672</v>
      </c>
      <c r="J1226">
        <v>1</v>
      </c>
      <c r="K1226">
        <v>218167</v>
      </c>
      <c r="L1226">
        <v>2610692</v>
      </c>
      <c r="M1226">
        <v>8</v>
      </c>
      <c r="N1226">
        <v>6</v>
      </c>
      <c r="O1226">
        <v>0</v>
      </c>
      <c r="R1226" t="s">
        <v>24</v>
      </c>
      <c r="S1226" t="s">
        <v>673</v>
      </c>
      <c r="T1226" t="s">
        <v>1864</v>
      </c>
    </row>
    <row r="1227" spans="1:20" x14ac:dyDescent="0.3">
      <c r="A1227" t="s">
        <v>499</v>
      </c>
      <c r="B1227" t="s">
        <v>621</v>
      </c>
      <c r="C1227" t="s">
        <v>670</v>
      </c>
      <c r="D1227" t="s">
        <v>671</v>
      </c>
      <c r="E1227">
        <v>2019</v>
      </c>
      <c r="F1227">
        <v>6</v>
      </c>
      <c r="G1227">
        <v>20</v>
      </c>
      <c r="H1227">
        <v>1</v>
      </c>
      <c r="I1227" t="s">
        <v>672</v>
      </c>
      <c r="J1227">
        <v>2</v>
      </c>
      <c r="K1227">
        <v>218019</v>
      </c>
      <c r="L1227">
        <v>2610961</v>
      </c>
      <c r="M1227">
        <v>8</v>
      </c>
      <c r="N1227">
        <v>17</v>
      </c>
      <c r="O1227">
        <v>0</v>
      </c>
      <c r="R1227" t="s">
        <v>24</v>
      </c>
      <c r="S1227" t="s">
        <v>674</v>
      </c>
      <c r="T1227" t="s">
        <v>1861</v>
      </c>
    </row>
    <row r="1228" spans="1:20" x14ac:dyDescent="0.3">
      <c r="A1228" t="s">
        <v>499</v>
      </c>
      <c r="B1228" t="s">
        <v>621</v>
      </c>
      <c r="C1228" t="s">
        <v>670</v>
      </c>
      <c r="D1228" t="s">
        <v>671</v>
      </c>
      <c r="E1228">
        <v>2019</v>
      </c>
      <c r="F1228">
        <v>6</v>
      </c>
      <c r="G1228">
        <v>20</v>
      </c>
      <c r="H1228">
        <v>1</v>
      </c>
      <c r="I1228" t="s">
        <v>672</v>
      </c>
      <c r="J1228">
        <v>3</v>
      </c>
      <c r="K1228">
        <v>218265</v>
      </c>
      <c r="L1228">
        <v>2610393</v>
      </c>
      <c r="M1228">
        <v>8</v>
      </c>
      <c r="N1228">
        <v>26</v>
      </c>
      <c r="O1228">
        <v>0</v>
      </c>
      <c r="R1228" t="s">
        <v>24</v>
      </c>
      <c r="S1228" t="s">
        <v>675</v>
      </c>
      <c r="T1228" t="s">
        <v>1861</v>
      </c>
    </row>
    <row r="1229" spans="1:20" x14ac:dyDescent="0.3">
      <c r="A1229" t="s">
        <v>499</v>
      </c>
      <c r="B1229" t="s">
        <v>621</v>
      </c>
      <c r="C1229" t="s">
        <v>670</v>
      </c>
      <c r="D1229" t="s">
        <v>671</v>
      </c>
      <c r="E1229">
        <v>2019</v>
      </c>
      <c r="F1229">
        <v>6</v>
      </c>
      <c r="G1229">
        <v>20</v>
      </c>
      <c r="H1229">
        <v>1</v>
      </c>
      <c r="I1229" t="s">
        <v>672</v>
      </c>
      <c r="J1229">
        <v>4</v>
      </c>
      <c r="K1229">
        <v>218381</v>
      </c>
      <c r="L1229">
        <v>2610966</v>
      </c>
      <c r="M1229">
        <v>8</v>
      </c>
      <c r="N1229">
        <v>36</v>
      </c>
      <c r="O1229">
        <v>0</v>
      </c>
      <c r="R1229" t="s">
        <v>30</v>
      </c>
      <c r="S1229" t="s">
        <v>676</v>
      </c>
      <c r="T1229" t="s">
        <v>1886</v>
      </c>
    </row>
    <row r="1230" spans="1:20" x14ac:dyDescent="0.3">
      <c r="A1230" t="s">
        <v>499</v>
      </c>
      <c r="B1230" t="s">
        <v>621</v>
      </c>
      <c r="C1230" t="s">
        <v>670</v>
      </c>
      <c r="D1230" t="s">
        <v>671</v>
      </c>
      <c r="E1230">
        <v>2019</v>
      </c>
      <c r="F1230">
        <v>6</v>
      </c>
      <c r="G1230">
        <v>20</v>
      </c>
      <c r="H1230">
        <v>1</v>
      </c>
      <c r="I1230" t="s">
        <v>672</v>
      </c>
      <c r="J1230">
        <v>5</v>
      </c>
      <c r="K1230">
        <v>218631</v>
      </c>
      <c r="L1230">
        <v>2611032</v>
      </c>
      <c r="M1230">
        <v>8</v>
      </c>
      <c r="N1230">
        <v>47</v>
      </c>
      <c r="O1230">
        <v>0</v>
      </c>
      <c r="R1230" t="s">
        <v>24</v>
      </c>
      <c r="S1230" t="s">
        <v>677</v>
      </c>
      <c r="T1230" t="s">
        <v>1870</v>
      </c>
    </row>
    <row r="1231" spans="1:20" x14ac:dyDescent="0.3">
      <c r="A1231" t="s">
        <v>499</v>
      </c>
      <c r="B1231" t="s">
        <v>621</v>
      </c>
      <c r="C1231" t="s">
        <v>670</v>
      </c>
      <c r="D1231" t="s">
        <v>671</v>
      </c>
      <c r="E1231">
        <v>2019</v>
      </c>
      <c r="F1231">
        <v>6</v>
      </c>
      <c r="G1231">
        <v>20</v>
      </c>
      <c r="H1231">
        <v>1</v>
      </c>
      <c r="I1231" t="s">
        <v>672</v>
      </c>
      <c r="J1231">
        <v>6</v>
      </c>
      <c r="K1231">
        <v>218984</v>
      </c>
      <c r="L1231">
        <v>2611035</v>
      </c>
      <c r="M1231">
        <v>8</v>
      </c>
      <c r="N1231">
        <v>59</v>
      </c>
      <c r="O1231">
        <v>2</v>
      </c>
      <c r="P1231" t="s">
        <v>96</v>
      </c>
      <c r="Q1231" t="s">
        <v>42</v>
      </c>
      <c r="R1231" t="s">
        <v>24</v>
      </c>
      <c r="S1231" t="s">
        <v>678</v>
      </c>
      <c r="T1231" t="s">
        <v>1864</v>
      </c>
    </row>
    <row r="1232" spans="1:20" x14ac:dyDescent="0.3">
      <c r="A1232" t="s">
        <v>499</v>
      </c>
      <c r="B1232" t="s">
        <v>500</v>
      </c>
      <c r="C1232" t="s">
        <v>679</v>
      </c>
      <c r="D1232" t="s">
        <v>680</v>
      </c>
      <c r="E1232">
        <v>2019</v>
      </c>
      <c r="F1232">
        <v>8</v>
      </c>
      <c r="G1232">
        <v>23</v>
      </c>
      <c r="H1232">
        <v>1</v>
      </c>
      <c r="I1232" t="s">
        <v>681</v>
      </c>
      <c r="J1232">
        <v>1</v>
      </c>
      <c r="K1232">
        <v>240588</v>
      </c>
      <c r="L1232">
        <v>2623034</v>
      </c>
      <c r="M1232">
        <v>6</v>
      </c>
      <c r="N1232">
        <v>19</v>
      </c>
      <c r="O1232">
        <v>0</v>
      </c>
      <c r="R1232" t="s">
        <v>24</v>
      </c>
      <c r="T1232" t="s">
        <v>1870</v>
      </c>
    </row>
    <row r="1233" spans="1:20" x14ac:dyDescent="0.3">
      <c r="A1233" t="s">
        <v>499</v>
      </c>
      <c r="B1233" t="s">
        <v>500</v>
      </c>
      <c r="C1233" t="s">
        <v>679</v>
      </c>
      <c r="D1233" t="s">
        <v>680</v>
      </c>
      <c r="E1233">
        <v>2019</v>
      </c>
      <c r="F1233">
        <v>8</v>
      </c>
      <c r="G1233">
        <v>23</v>
      </c>
      <c r="H1233">
        <v>1</v>
      </c>
      <c r="I1233" t="s">
        <v>681</v>
      </c>
      <c r="J1233">
        <v>2</v>
      </c>
      <c r="K1233">
        <v>240662</v>
      </c>
      <c r="L1233">
        <v>2622731</v>
      </c>
      <c r="M1233">
        <v>6</v>
      </c>
      <c r="N1233">
        <v>25</v>
      </c>
      <c r="O1233">
        <v>0</v>
      </c>
      <c r="R1233" t="s">
        <v>30</v>
      </c>
      <c r="T1233" t="s">
        <v>1861</v>
      </c>
    </row>
    <row r="1234" spans="1:20" x14ac:dyDescent="0.3">
      <c r="A1234" t="s">
        <v>499</v>
      </c>
      <c r="B1234" t="s">
        <v>500</v>
      </c>
      <c r="C1234" t="s">
        <v>679</v>
      </c>
      <c r="D1234" t="s">
        <v>680</v>
      </c>
      <c r="E1234">
        <v>2019</v>
      </c>
      <c r="F1234">
        <v>8</v>
      </c>
      <c r="G1234">
        <v>23</v>
      </c>
      <c r="H1234">
        <v>1</v>
      </c>
      <c r="I1234" t="s">
        <v>681</v>
      </c>
      <c r="J1234">
        <v>3</v>
      </c>
      <c r="K1234">
        <v>240772</v>
      </c>
      <c r="L1234">
        <v>2622576</v>
      </c>
      <c r="M1234">
        <v>6</v>
      </c>
      <c r="N1234">
        <v>35</v>
      </c>
      <c r="O1234">
        <v>0</v>
      </c>
      <c r="R1234" t="s">
        <v>30</v>
      </c>
      <c r="T1234" t="s">
        <v>1861</v>
      </c>
    </row>
    <row r="1235" spans="1:20" x14ac:dyDescent="0.3">
      <c r="A1235" t="s">
        <v>499</v>
      </c>
      <c r="B1235" t="s">
        <v>500</v>
      </c>
      <c r="C1235" t="s">
        <v>679</v>
      </c>
      <c r="D1235" t="s">
        <v>680</v>
      </c>
      <c r="E1235">
        <v>2019</v>
      </c>
      <c r="F1235">
        <v>8</v>
      </c>
      <c r="G1235">
        <v>23</v>
      </c>
      <c r="H1235">
        <v>1</v>
      </c>
      <c r="I1235" t="s">
        <v>681</v>
      </c>
      <c r="J1235">
        <v>4</v>
      </c>
      <c r="K1235">
        <v>241068</v>
      </c>
      <c r="L1235">
        <v>2622473</v>
      </c>
      <c r="M1235">
        <v>6</v>
      </c>
      <c r="N1235">
        <v>48</v>
      </c>
      <c r="O1235">
        <v>0</v>
      </c>
      <c r="R1235" t="s">
        <v>24</v>
      </c>
      <c r="T1235" t="s">
        <v>1861</v>
      </c>
    </row>
    <row r="1236" spans="1:20" x14ac:dyDescent="0.3">
      <c r="A1236" t="s">
        <v>499</v>
      </c>
      <c r="B1236" t="s">
        <v>500</v>
      </c>
      <c r="C1236" t="s">
        <v>679</v>
      </c>
      <c r="D1236" t="s">
        <v>680</v>
      </c>
      <c r="E1236">
        <v>2019</v>
      </c>
      <c r="F1236">
        <v>8</v>
      </c>
      <c r="G1236">
        <v>23</v>
      </c>
      <c r="H1236">
        <v>1</v>
      </c>
      <c r="I1236" t="s">
        <v>681</v>
      </c>
      <c r="J1236">
        <v>5</v>
      </c>
      <c r="K1236">
        <v>241147</v>
      </c>
      <c r="L1236">
        <v>2622371</v>
      </c>
      <c r="M1236">
        <v>7</v>
      </c>
      <c r="N1236">
        <v>0</v>
      </c>
      <c r="O1236">
        <v>0</v>
      </c>
      <c r="R1236" t="s">
        <v>30</v>
      </c>
      <c r="T1236" t="s">
        <v>1861</v>
      </c>
    </row>
    <row r="1237" spans="1:20" x14ac:dyDescent="0.3">
      <c r="A1237" t="s">
        <v>499</v>
      </c>
      <c r="B1237" t="s">
        <v>500</v>
      </c>
      <c r="C1237" t="s">
        <v>679</v>
      </c>
      <c r="D1237" t="s">
        <v>680</v>
      </c>
      <c r="E1237">
        <v>2019</v>
      </c>
      <c r="F1237">
        <v>8</v>
      </c>
      <c r="G1237">
        <v>23</v>
      </c>
      <c r="H1237">
        <v>1</v>
      </c>
      <c r="I1237" t="s">
        <v>681</v>
      </c>
      <c r="J1237">
        <v>6</v>
      </c>
      <c r="K1237">
        <v>241434</v>
      </c>
      <c r="L1237">
        <v>2622263</v>
      </c>
      <c r="M1237">
        <v>7</v>
      </c>
      <c r="N1237">
        <v>10</v>
      </c>
      <c r="O1237">
        <v>0</v>
      </c>
      <c r="R1237" t="s">
        <v>30</v>
      </c>
      <c r="T1237" t="s">
        <v>1870</v>
      </c>
    </row>
    <row r="1238" spans="1:20" x14ac:dyDescent="0.3">
      <c r="A1238" t="s">
        <v>499</v>
      </c>
      <c r="B1238" t="s">
        <v>500</v>
      </c>
      <c r="C1238" t="s">
        <v>501</v>
      </c>
      <c r="D1238" t="s">
        <v>502</v>
      </c>
      <c r="E1238">
        <v>2019</v>
      </c>
      <c r="F1238">
        <v>5</v>
      </c>
      <c r="G1238">
        <v>30</v>
      </c>
      <c r="H1238">
        <v>1</v>
      </c>
      <c r="I1238" t="s">
        <v>503</v>
      </c>
      <c r="J1238">
        <v>1</v>
      </c>
      <c r="K1238">
        <v>235744</v>
      </c>
      <c r="L1238">
        <v>2638824</v>
      </c>
      <c r="M1238">
        <v>9</v>
      </c>
      <c r="N1238">
        <v>14</v>
      </c>
      <c r="O1238">
        <v>0</v>
      </c>
      <c r="R1238" t="s">
        <v>30</v>
      </c>
      <c r="T1238" t="s">
        <v>1864</v>
      </c>
    </row>
    <row r="1239" spans="1:20" x14ac:dyDescent="0.3">
      <c r="A1239" t="s">
        <v>499</v>
      </c>
      <c r="B1239" t="s">
        <v>500</v>
      </c>
      <c r="C1239" t="s">
        <v>501</v>
      </c>
      <c r="D1239" t="s">
        <v>502</v>
      </c>
      <c r="E1239">
        <v>2019</v>
      </c>
      <c r="F1239">
        <v>5</v>
      </c>
      <c r="G1239">
        <v>30</v>
      </c>
      <c r="H1239">
        <v>1</v>
      </c>
      <c r="I1239" t="s">
        <v>503</v>
      </c>
      <c r="J1239">
        <v>2</v>
      </c>
      <c r="K1239">
        <v>235548</v>
      </c>
      <c r="L1239">
        <v>2638981</v>
      </c>
      <c r="M1239">
        <v>9</v>
      </c>
      <c r="N1239">
        <v>25</v>
      </c>
      <c r="O1239">
        <v>0</v>
      </c>
      <c r="R1239" t="s">
        <v>30</v>
      </c>
      <c r="S1239" t="s">
        <v>682</v>
      </c>
      <c r="T1239" t="s">
        <v>1864</v>
      </c>
    </row>
    <row r="1240" spans="1:20" x14ac:dyDescent="0.3">
      <c r="A1240" t="s">
        <v>499</v>
      </c>
      <c r="B1240" t="s">
        <v>500</v>
      </c>
      <c r="C1240" t="s">
        <v>501</v>
      </c>
      <c r="D1240" t="s">
        <v>502</v>
      </c>
      <c r="E1240">
        <v>2019</v>
      </c>
      <c r="F1240">
        <v>5</v>
      </c>
      <c r="G1240">
        <v>30</v>
      </c>
      <c r="H1240">
        <v>1</v>
      </c>
      <c r="I1240" t="s">
        <v>503</v>
      </c>
      <c r="J1240">
        <v>3</v>
      </c>
      <c r="K1240">
        <v>235380</v>
      </c>
      <c r="L1240">
        <v>2639074</v>
      </c>
      <c r="M1240">
        <v>9</v>
      </c>
      <c r="N1240">
        <v>35</v>
      </c>
      <c r="O1240">
        <v>0</v>
      </c>
      <c r="R1240" t="s">
        <v>30</v>
      </c>
      <c r="S1240" t="s">
        <v>683</v>
      </c>
      <c r="T1240" t="s">
        <v>1864</v>
      </c>
    </row>
    <row r="1241" spans="1:20" x14ac:dyDescent="0.3">
      <c r="A1241" t="s">
        <v>499</v>
      </c>
      <c r="B1241" t="s">
        <v>500</v>
      </c>
      <c r="C1241" t="s">
        <v>501</v>
      </c>
      <c r="D1241" t="s">
        <v>502</v>
      </c>
      <c r="E1241">
        <v>2019</v>
      </c>
      <c r="F1241">
        <v>5</v>
      </c>
      <c r="G1241">
        <v>30</v>
      </c>
      <c r="H1241">
        <v>1</v>
      </c>
      <c r="I1241" t="s">
        <v>503</v>
      </c>
      <c r="J1241">
        <v>4</v>
      </c>
      <c r="K1241">
        <v>235205</v>
      </c>
      <c r="L1241">
        <v>2639338</v>
      </c>
      <c r="M1241">
        <v>9</v>
      </c>
      <c r="N1241">
        <v>47</v>
      </c>
      <c r="O1241">
        <v>0</v>
      </c>
      <c r="R1241" t="s">
        <v>30</v>
      </c>
      <c r="S1241" t="s">
        <v>684</v>
      </c>
      <c r="T1241" t="s">
        <v>1861</v>
      </c>
    </row>
    <row r="1242" spans="1:20" x14ac:dyDescent="0.3">
      <c r="A1242" t="s">
        <v>499</v>
      </c>
      <c r="B1242" t="s">
        <v>500</v>
      </c>
      <c r="C1242" t="s">
        <v>501</v>
      </c>
      <c r="D1242" t="s">
        <v>502</v>
      </c>
      <c r="E1242">
        <v>2019</v>
      </c>
      <c r="F1242">
        <v>5</v>
      </c>
      <c r="G1242">
        <v>30</v>
      </c>
      <c r="H1242">
        <v>1</v>
      </c>
      <c r="I1242" t="s">
        <v>503</v>
      </c>
      <c r="J1242">
        <v>5</v>
      </c>
      <c r="K1242">
        <v>235124</v>
      </c>
      <c r="L1242">
        <v>2639578</v>
      </c>
      <c r="M1242">
        <v>10</v>
      </c>
      <c r="N1242">
        <v>0</v>
      </c>
      <c r="O1242">
        <v>0</v>
      </c>
      <c r="R1242" t="s">
        <v>30</v>
      </c>
      <c r="S1242" t="s">
        <v>685</v>
      </c>
      <c r="T1242" t="s">
        <v>1863</v>
      </c>
    </row>
    <row r="1243" spans="1:20" x14ac:dyDescent="0.3">
      <c r="A1243" t="s">
        <v>499</v>
      </c>
      <c r="B1243" t="s">
        <v>500</v>
      </c>
      <c r="C1243" t="s">
        <v>501</v>
      </c>
      <c r="D1243" t="s">
        <v>502</v>
      </c>
      <c r="E1243">
        <v>2019</v>
      </c>
      <c r="F1243">
        <v>5</v>
      </c>
      <c r="G1243">
        <v>30</v>
      </c>
      <c r="H1243">
        <v>1</v>
      </c>
      <c r="I1243" t="s">
        <v>503</v>
      </c>
      <c r="J1243">
        <v>6</v>
      </c>
      <c r="K1243">
        <v>234850</v>
      </c>
      <c r="L1243">
        <v>2639817</v>
      </c>
      <c r="M1243">
        <v>10</v>
      </c>
      <c r="N1243">
        <v>10</v>
      </c>
      <c r="O1243">
        <v>0</v>
      </c>
      <c r="R1243" t="s">
        <v>30</v>
      </c>
      <c r="S1243" t="s">
        <v>686</v>
      </c>
      <c r="T1243" t="s">
        <v>1886</v>
      </c>
    </row>
    <row r="1244" spans="1:20" x14ac:dyDescent="0.3">
      <c r="A1244" t="s">
        <v>687</v>
      </c>
      <c r="B1244" t="s">
        <v>688</v>
      </c>
      <c r="C1244" t="s">
        <v>689</v>
      </c>
      <c r="D1244" t="s">
        <v>690</v>
      </c>
      <c r="E1244">
        <v>2019</v>
      </c>
      <c r="F1244">
        <v>5</v>
      </c>
      <c r="G1244">
        <v>4</v>
      </c>
      <c r="H1244">
        <v>1</v>
      </c>
      <c r="I1244" t="s">
        <v>691</v>
      </c>
      <c r="J1244">
        <v>1</v>
      </c>
      <c r="K1244">
        <v>215112</v>
      </c>
      <c r="L1244">
        <v>2539802</v>
      </c>
      <c r="M1244">
        <v>10</v>
      </c>
      <c r="N1244">
        <v>25</v>
      </c>
      <c r="O1244">
        <v>0</v>
      </c>
      <c r="Q1244" t="s">
        <v>692</v>
      </c>
      <c r="R1244" t="s">
        <v>24</v>
      </c>
      <c r="T1244" t="s">
        <v>1861</v>
      </c>
    </row>
    <row r="1245" spans="1:20" x14ac:dyDescent="0.3">
      <c r="A1245" t="s">
        <v>687</v>
      </c>
      <c r="B1245" t="s">
        <v>688</v>
      </c>
      <c r="C1245" t="s">
        <v>689</v>
      </c>
      <c r="D1245" t="s">
        <v>690</v>
      </c>
      <c r="E1245">
        <v>2019</v>
      </c>
      <c r="F1245">
        <v>5</v>
      </c>
      <c r="G1245">
        <v>4</v>
      </c>
      <c r="H1245">
        <v>1</v>
      </c>
      <c r="I1245" t="s">
        <v>691</v>
      </c>
      <c r="J1245">
        <v>2</v>
      </c>
      <c r="K1245">
        <v>214576</v>
      </c>
      <c r="L1245">
        <v>2539932</v>
      </c>
      <c r="M1245">
        <v>10</v>
      </c>
      <c r="N1245">
        <v>35</v>
      </c>
      <c r="O1245">
        <v>0</v>
      </c>
      <c r="Q1245" t="s">
        <v>692</v>
      </c>
      <c r="R1245" t="s">
        <v>24</v>
      </c>
      <c r="T1245" t="s">
        <v>1861</v>
      </c>
    </row>
    <row r="1246" spans="1:20" x14ac:dyDescent="0.3">
      <c r="A1246" t="s">
        <v>687</v>
      </c>
      <c r="B1246" t="s">
        <v>688</v>
      </c>
      <c r="C1246" t="s">
        <v>689</v>
      </c>
      <c r="D1246" t="s">
        <v>690</v>
      </c>
      <c r="E1246">
        <v>2019</v>
      </c>
      <c r="F1246">
        <v>5</v>
      </c>
      <c r="G1246">
        <v>4</v>
      </c>
      <c r="H1246">
        <v>1</v>
      </c>
      <c r="I1246" t="s">
        <v>691</v>
      </c>
      <c r="J1246">
        <v>3</v>
      </c>
      <c r="K1246">
        <v>214512</v>
      </c>
      <c r="L1246">
        <v>2540130</v>
      </c>
      <c r="M1246">
        <v>10</v>
      </c>
      <c r="N1246">
        <v>42</v>
      </c>
      <c r="O1246">
        <v>0</v>
      </c>
      <c r="Q1246" t="s">
        <v>692</v>
      </c>
      <c r="R1246" t="s">
        <v>24</v>
      </c>
      <c r="T1246" t="s">
        <v>1861</v>
      </c>
    </row>
    <row r="1247" spans="1:20" x14ac:dyDescent="0.3">
      <c r="A1247" t="s">
        <v>687</v>
      </c>
      <c r="B1247" t="s">
        <v>688</v>
      </c>
      <c r="C1247" t="s">
        <v>689</v>
      </c>
      <c r="D1247" t="s">
        <v>690</v>
      </c>
      <c r="E1247">
        <v>2019</v>
      </c>
      <c r="F1247">
        <v>5</v>
      </c>
      <c r="G1247">
        <v>4</v>
      </c>
      <c r="H1247">
        <v>1</v>
      </c>
      <c r="I1247" t="s">
        <v>691</v>
      </c>
      <c r="J1247">
        <v>4</v>
      </c>
      <c r="K1247">
        <v>214508</v>
      </c>
      <c r="L1247">
        <v>2540328</v>
      </c>
      <c r="M1247">
        <v>10</v>
      </c>
      <c r="N1247">
        <v>49</v>
      </c>
      <c r="O1247">
        <v>0</v>
      </c>
      <c r="Q1247" t="s">
        <v>692</v>
      </c>
      <c r="R1247" t="s">
        <v>24</v>
      </c>
      <c r="T1247" t="s">
        <v>1861</v>
      </c>
    </row>
    <row r="1248" spans="1:20" x14ac:dyDescent="0.3">
      <c r="A1248" t="s">
        <v>687</v>
      </c>
      <c r="B1248" t="s">
        <v>688</v>
      </c>
      <c r="C1248" t="s">
        <v>689</v>
      </c>
      <c r="D1248" t="s">
        <v>690</v>
      </c>
      <c r="E1248">
        <v>2019</v>
      </c>
      <c r="F1248">
        <v>5</v>
      </c>
      <c r="G1248">
        <v>4</v>
      </c>
      <c r="H1248">
        <v>1</v>
      </c>
      <c r="I1248" t="s">
        <v>691</v>
      </c>
      <c r="J1248">
        <v>5</v>
      </c>
      <c r="K1248">
        <v>214450</v>
      </c>
      <c r="L1248">
        <v>2540587</v>
      </c>
      <c r="M1248">
        <v>10</v>
      </c>
      <c r="N1248">
        <v>59</v>
      </c>
      <c r="O1248">
        <v>0</v>
      </c>
      <c r="Q1248" t="s">
        <v>692</v>
      </c>
      <c r="R1248" t="s">
        <v>24</v>
      </c>
      <c r="T1248" t="s">
        <v>1861</v>
      </c>
    </row>
    <row r="1249" spans="1:20" x14ac:dyDescent="0.3">
      <c r="A1249" t="s">
        <v>687</v>
      </c>
      <c r="B1249" t="s">
        <v>688</v>
      </c>
      <c r="C1249" t="s">
        <v>689</v>
      </c>
      <c r="D1249" t="s">
        <v>690</v>
      </c>
      <c r="E1249">
        <v>2019</v>
      </c>
      <c r="F1249">
        <v>5</v>
      </c>
      <c r="G1249">
        <v>4</v>
      </c>
      <c r="H1249">
        <v>1</v>
      </c>
      <c r="I1249" t="s">
        <v>691</v>
      </c>
      <c r="J1249">
        <v>6</v>
      </c>
      <c r="K1249">
        <v>214591</v>
      </c>
      <c r="L1249">
        <v>2540817</v>
      </c>
      <c r="M1249">
        <v>11</v>
      </c>
      <c r="N1249">
        <v>10</v>
      </c>
      <c r="O1249">
        <v>1</v>
      </c>
      <c r="P1249" t="s">
        <v>96</v>
      </c>
      <c r="Q1249" t="s">
        <v>692</v>
      </c>
      <c r="R1249" t="s">
        <v>24</v>
      </c>
      <c r="T1249" t="s">
        <v>1863</v>
      </c>
    </row>
    <row r="1250" spans="1:20" x14ac:dyDescent="0.3">
      <c r="A1250" t="s">
        <v>687</v>
      </c>
      <c r="B1250" t="s">
        <v>688</v>
      </c>
      <c r="C1250" t="s">
        <v>693</v>
      </c>
      <c r="D1250" t="s">
        <v>694</v>
      </c>
      <c r="E1250">
        <v>2019</v>
      </c>
      <c r="F1250">
        <v>5</v>
      </c>
      <c r="G1250">
        <v>28</v>
      </c>
      <c r="H1250">
        <v>1</v>
      </c>
      <c r="I1250" t="s">
        <v>695</v>
      </c>
      <c r="J1250">
        <v>1</v>
      </c>
      <c r="K1250">
        <v>217951</v>
      </c>
      <c r="L1250">
        <v>2546139</v>
      </c>
      <c r="M1250">
        <v>7</v>
      </c>
      <c r="N1250">
        <v>44</v>
      </c>
      <c r="O1250">
        <v>0</v>
      </c>
      <c r="Q1250" t="s">
        <v>692</v>
      </c>
      <c r="R1250" t="s">
        <v>24</v>
      </c>
      <c r="T1250" t="s">
        <v>1861</v>
      </c>
    </row>
    <row r="1251" spans="1:20" x14ac:dyDescent="0.3">
      <c r="A1251" t="s">
        <v>687</v>
      </c>
      <c r="B1251" t="s">
        <v>688</v>
      </c>
      <c r="C1251" t="s">
        <v>693</v>
      </c>
      <c r="D1251" t="s">
        <v>694</v>
      </c>
      <c r="E1251">
        <v>2019</v>
      </c>
      <c r="F1251">
        <v>5</v>
      </c>
      <c r="G1251">
        <v>28</v>
      </c>
      <c r="H1251">
        <v>1</v>
      </c>
      <c r="I1251" t="s">
        <v>695</v>
      </c>
      <c r="J1251">
        <v>2</v>
      </c>
      <c r="K1251">
        <v>217791</v>
      </c>
      <c r="L1251">
        <v>2545986</v>
      </c>
      <c r="M1251">
        <v>7</v>
      </c>
      <c r="N1251">
        <v>35</v>
      </c>
      <c r="O1251">
        <v>0</v>
      </c>
      <c r="Q1251" t="s">
        <v>692</v>
      </c>
      <c r="R1251" t="s">
        <v>24</v>
      </c>
      <c r="T1251" t="s">
        <v>1861</v>
      </c>
    </row>
    <row r="1252" spans="1:20" x14ac:dyDescent="0.3">
      <c r="A1252" t="s">
        <v>687</v>
      </c>
      <c r="B1252" t="s">
        <v>688</v>
      </c>
      <c r="C1252" t="s">
        <v>693</v>
      </c>
      <c r="D1252" t="s">
        <v>694</v>
      </c>
      <c r="E1252">
        <v>2019</v>
      </c>
      <c r="F1252">
        <v>5</v>
      </c>
      <c r="G1252">
        <v>28</v>
      </c>
      <c r="H1252">
        <v>1</v>
      </c>
      <c r="I1252" t="s">
        <v>695</v>
      </c>
      <c r="J1252">
        <v>3</v>
      </c>
      <c r="K1252">
        <v>217563</v>
      </c>
      <c r="L1252">
        <v>2545875</v>
      </c>
      <c r="M1252">
        <v>7</v>
      </c>
      <c r="N1252">
        <v>24</v>
      </c>
      <c r="O1252">
        <v>0</v>
      </c>
      <c r="Q1252" t="s">
        <v>692</v>
      </c>
      <c r="R1252" t="s">
        <v>52</v>
      </c>
      <c r="T1252" t="s">
        <v>1870</v>
      </c>
    </row>
    <row r="1253" spans="1:20" x14ac:dyDescent="0.3">
      <c r="A1253" t="s">
        <v>687</v>
      </c>
      <c r="B1253" t="s">
        <v>688</v>
      </c>
      <c r="C1253" t="s">
        <v>693</v>
      </c>
      <c r="D1253" t="s">
        <v>694</v>
      </c>
      <c r="E1253">
        <v>2019</v>
      </c>
      <c r="F1253">
        <v>5</v>
      </c>
      <c r="G1253">
        <v>28</v>
      </c>
      <c r="H1253">
        <v>1</v>
      </c>
      <c r="I1253" t="s">
        <v>695</v>
      </c>
      <c r="J1253">
        <v>4</v>
      </c>
      <c r="K1253">
        <v>217393</v>
      </c>
      <c r="L1253">
        <v>2545737</v>
      </c>
      <c r="M1253">
        <v>7</v>
      </c>
      <c r="N1253">
        <v>16</v>
      </c>
      <c r="O1253">
        <v>0</v>
      </c>
      <c r="Q1253" t="s">
        <v>692</v>
      </c>
      <c r="R1253" t="s">
        <v>24</v>
      </c>
      <c r="T1253" t="s">
        <v>1861</v>
      </c>
    </row>
    <row r="1254" spans="1:20" x14ac:dyDescent="0.3">
      <c r="A1254" t="s">
        <v>687</v>
      </c>
      <c r="B1254" t="s">
        <v>688</v>
      </c>
      <c r="C1254" t="s">
        <v>693</v>
      </c>
      <c r="D1254" t="s">
        <v>694</v>
      </c>
      <c r="E1254">
        <v>2019</v>
      </c>
      <c r="F1254">
        <v>5</v>
      </c>
      <c r="G1254">
        <v>28</v>
      </c>
      <c r="H1254">
        <v>1</v>
      </c>
      <c r="I1254" t="s">
        <v>695</v>
      </c>
      <c r="J1254">
        <v>5</v>
      </c>
      <c r="K1254">
        <v>217272</v>
      </c>
      <c r="L1254">
        <v>2545547</v>
      </c>
      <c r="M1254">
        <v>7</v>
      </c>
      <c r="N1254">
        <v>8</v>
      </c>
      <c r="O1254">
        <v>0</v>
      </c>
      <c r="Q1254" t="s">
        <v>692</v>
      </c>
      <c r="R1254" t="s">
        <v>24</v>
      </c>
      <c r="T1254" t="s">
        <v>1861</v>
      </c>
    </row>
    <row r="1255" spans="1:20" x14ac:dyDescent="0.3">
      <c r="A1255" t="s">
        <v>687</v>
      </c>
      <c r="B1255" t="s">
        <v>688</v>
      </c>
      <c r="C1255" t="s">
        <v>693</v>
      </c>
      <c r="D1255" t="s">
        <v>694</v>
      </c>
      <c r="E1255">
        <v>2019</v>
      </c>
      <c r="F1255">
        <v>5</v>
      </c>
      <c r="G1255">
        <v>28</v>
      </c>
      <c r="H1255">
        <v>1</v>
      </c>
      <c r="I1255" t="s">
        <v>695</v>
      </c>
      <c r="J1255">
        <v>6</v>
      </c>
      <c r="K1255">
        <v>217233</v>
      </c>
      <c r="L1255">
        <v>2545324</v>
      </c>
      <c r="M1255">
        <v>6</v>
      </c>
      <c r="N1255">
        <v>57</v>
      </c>
      <c r="O1255">
        <v>0</v>
      </c>
      <c r="Q1255" t="s">
        <v>692</v>
      </c>
      <c r="R1255" t="s">
        <v>24</v>
      </c>
      <c r="T1255" t="s">
        <v>1863</v>
      </c>
    </row>
    <row r="1256" spans="1:20" x14ac:dyDescent="0.3">
      <c r="A1256" t="s">
        <v>687</v>
      </c>
      <c r="B1256" t="s">
        <v>688</v>
      </c>
      <c r="C1256" t="s">
        <v>696</v>
      </c>
      <c r="D1256" t="s">
        <v>697</v>
      </c>
      <c r="E1256">
        <v>2019</v>
      </c>
      <c r="F1256">
        <v>5</v>
      </c>
      <c r="G1256">
        <v>22</v>
      </c>
      <c r="H1256">
        <v>1</v>
      </c>
      <c r="I1256" t="s">
        <v>698</v>
      </c>
      <c r="J1256">
        <v>1</v>
      </c>
      <c r="K1256">
        <v>212820</v>
      </c>
      <c r="L1256">
        <v>2552349</v>
      </c>
      <c r="M1256">
        <v>8</v>
      </c>
      <c r="N1256">
        <v>34</v>
      </c>
      <c r="O1256">
        <v>0</v>
      </c>
      <c r="Q1256" t="s">
        <v>692</v>
      </c>
      <c r="R1256" t="s">
        <v>24</v>
      </c>
      <c r="T1256" t="s">
        <v>1861</v>
      </c>
    </row>
    <row r="1257" spans="1:20" x14ac:dyDescent="0.3">
      <c r="A1257" t="s">
        <v>687</v>
      </c>
      <c r="B1257" t="s">
        <v>688</v>
      </c>
      <c r="C1257" t="s">
        <v>696</v>
      </c>
      <c r="D1257" t="s">
        <v>697</v>
      </c>
      <c r="E1257">
        <v>2019</v>
      </c>
      <c r="F1257">
        <v>5</v>
      </c>
      <c r="G1257">
        <v>22</v>
      </c>
      <c r="H1257">
        <v>1</v>
      </c>
      <c r="I1257" t="s">
        <v>698</v>
      </c>
      <c r="J1257">
        <v>2</v>
      </c>
      <c r="K1257">
        <v>212771</v>
      </c>
      <c r="L1257">
        <v>2552192</v>
      </c>
      <c r="M1257">
        <v>8</v>
      </c>
      <c r="N1257">
        <v>40</v>
      </c>
      <c r="O1257">
        <v>0</v>
      </c>
      <c r="Q1257" t="s">
        <v>692</v>
      </c>
      <c r="R1257" t="s">
        <v>24</v>
      </c>
      <c r="T1257" t="s">
        <v>1861</v>
      </c>
    </row>
    <row r="1258" spans="1:20" x14ac:dyDescent="0.3">
      <c r="A1258" t="s">
        <v>687</v>
      </c>
      <c r="B1258" t="s">
        <v>688</v>
      </c>
      <c r="C1258" t="s">
        <v>696</v>
      </c>
      <c r="D1258" t="s">
        <v>697</v>
      </c>
      <c r="E1258">
        <v>2019</v>
      </c>
      <c r="F1258">
        <v>5</v>
      </c>
      <c r="G1258">
        <v>22</v>
      </c>
      <c r="H1258">
        <v>1</v>
      </c>
      <c r="I1258" t="s">
        <v>698</v>
      </c>
      <c r="J1258">
        <v>3</v>
      </c>
      <c r="K1258">
        <v>212800</v>
      </c>
      <c r="L1258">
        <v>2552543</v>
      </c>
      <c r="M1258">
        <v>8</v>
      </c>
      <c r="N1258">
        <v>46</v>
      </c>
      <c r="O1258">
        <v>0</v>
      </c>
      <c r="Q1258" t="s">
        <v>692</v>
      </c>
      <c r="R1258" t="s">
        <v>144</v>
      </c>
      <c r="T1258" t="s">
        <v>1886</v>
      </c>
    </row>
    <row r="1259" spans="1:20" x14ac:dyDescent="0.3">
      <c r="A1259" t="s">
        <v>687</v>
      </c>
      <c r="B1259" t="s">
        <v>688</v>
      </c>
      <c r="C1259" t="s">
        <v>696</v>
      </c>
      <c r="D1259" t="s">
        <v>697</v>
      </c>
      <c r="E1259">
        <v>2019</v>
      </c>
      <c r="F1259">
        <v>5</v>
      </c>
      <c r="G1259">
        <v>22</v>
      </c>
      <c r="H1259">
        <v>1</v>
      </c>
      <c r="I1259" t="s">
        <v>698</v>
      </c>
      <c r="J1259">
        <v>4</v>
      </c>
      <c r="K1259">
        <v>212934</v>
      </c>
      <c r="L1259">
        <v>2552724</v>
      </c>
      <c r="M1259">
        <v>8</v>
      </c>
      <c r="N1259">
        <v>43</v>
      </c>
      <c r="O1259">
        <v>0</v>
      </c>
      <c r="Q1259" t="s">
        <v>692</v>
      </c>
      <c r="R1259" t="s">
        <v>144</v>
      </c>
      <c r="T1259" t="s">
        <v>1886</v>
      </c>
    </row>
    <row r="1260" spans="1:20" x14ac:dyDescent="0.3">
      <c r="A1260" t="s">
        <v>687</v>
      </c>
      <c r="B1260" t="s">
        <v>688</v>
      </c>
      <c r="C1260" t="s">
        <v>696</v>
      </c>
      <c r="D1260" t="s">
        <v>697</v>
      </c>
      <c r="E1260">
        <v>2019</v>
      </c>
      <c r="F1260">
        <v>5</v>
      </c>
      <c r="G1260">
        <v>22</v>
      </c>
      <c r="H1260">
        <v>1</v>
      </c>
      <c r="I1260" t="s">
        <v>698</v>
      </c>
      <c r="J1260">
        <v>5</v>
      </c>
      <c r="K1260">
        <v>213084</v>
      </c>
      <c r="L1260">
        <v>2552905</v>
      </c>
      <c r="M1260">
        <v>8</v>
      </c>
      <c r="N1260">
        <v>50</v>
      </c>
      <c r="O1260">
        <v>0</v>
      </c>
      <c r="Q1260" t="s">
        <v>692</v>
      </c>
      <c r="R1260" t="s">
        <v>30</v>
      </c>
      <c r="T1260" t="s">
        <v>1861</v>
      </c>
    </row>
    <row r="1261" spans="1:20" x14ac:dyDescent="0.3">
      <c r="A1261" t="s">
        <v>687</v>
      </c>
      <c r="B1261" t="s">
        <v>688</v>
      </c>
      <c r="C1261" t="s">
        <v>696</v>
      </c>
      <c r="D1261" t="s">
        <v>697</v>
      </c>
      <c r="E1261">
        <v>2019</v>
      </c>
      <c r="F1261">
        <v>5</v>
      </c>
      <c r="G1261">
        <v>22</v>
      </c>
      <c r="H1261">
        <v>1</v>
      </c>
      <c r="I1261" t="s">
        <v>698</v>
      </c>
      <c r="J1261">
        <v>6</v>
      </c>
      <c r="K1261">
        <v>213115</v>
      </c>
      <c r="L1261">
        <v>2553113</v>
      </c>
      <c r="M1261">
        <v>8</v>
      </c>
      <c r="N1261">
        <v>56</v>
      </c>
      <c r="O1261">
        <v>0</v>
      </c>
      <c r="Q1261" t="s">
        <v>692</v>
      </c>
      <c r="R1261" t="s">
        <v>30</v>
      </c>
      <c r="T1261" t="s">
        <v>1861</v>
      </c>
    </row>
    <row r="1262" spans="1:20" x14ac:dyDescent="0.3">
      <c r="A1262" t="s">
        <v>687</v>
      </c>
      <c r="B1262" t="s">
        <v>688</v>
      </c>
      <c r="C1262" t="s">
        <v>699</v>
      </c>
      <c r="D1262" t="s">
        <v>700</v>
      </c>
      <c r="E1262">
        <v>2019</v>
      </c>
      <c r="F1262">
        <v>5</v>
      </c>
      <c r="G1262">
        <v>28</v>
      </c>
      <c r="H1262">
        <v>1</v>
      </c>
      <c r="I1262" t="s">
        <v>701</v>
      </c>
      <c r="J1262">
        <v>1</v>
      </c>
      <c r="K1262">
        <v>223169</v>
      </c>
      <c r="L1262">
        <v>2554819</v>
      </c>
      <c r="M1262">
        <v>8</v>
      </c>
      <c r="N1262">
        <v>14</v>
      </c>
      <c r="O1262">
        <v>0</v>
      </c>
      <c r="Q1262" t="s">
        <v>692</v>
      </c>
      <c r="R1262" t="s">
        <v>144</v>
      </c>
      <c r="T1262" t="s">
        <v>1861</v>
      </c>
    </row>
    <row r="1263" spans="1:20" x14ac:dyDescent="0.3">
      <c r="A1263" t="s">
        <v>687</v>
      </c>
      <c r="B1263" t="s">
        <v>688</v>
      </c>
      <c r="C1263" t="s">
        <v>699</v>
      </c>
      <c r="D1263" t="s">
        <v>700</v>
      </c>
      <c r="E1263">
        <v>2019</v>
      </c>
      <c r="F1263">
        <v>5</v>
      </c>
      <c r="G1263">
        <v>28</v>
      </c>
      <c r="H1263">
        <v>1</v>
      </c>
      <c r="I1263" t="s">
        <v>701</v>
      </c>
      <c r="J1263">
        <v>2</v>
      </c>
      <c r="K1263">
        <v>223150</v>
      </c>
      <c r="L1263">
        <v>2554484</v>
      </c>
      <c r="M1263">
        <v>8</v>
      </c>
      <c r="N1263">
        <v>4</v>
      </c>
      <c r="O1263">
        <v>0</v>
      </c>
      <c r="Q1263" t="s">
        <v>692</v>
      </c>
      <c r="R1263" t="s">
        <v>24</v>
      </c>
      <c r="T1263" t="s">
        <v>1863</v>
      </c>
    </row>
    <row r="1264" spans="1:20" x14ac:dyDescent="0.3">
      <c r="A1264" t="s">
        <v>687</v>
      </c>
      <c r="B1264" t="s">
        <v>688</v>
      </c>
      <c r="C1264" t="s">
        <v>699</v>
      </c>
      <c r="D1264" t="s">
        <v>700</v>
      </c>
      <c r="E1264">
        <v>2019</v>
      </c>
      <c r="F1264">
        <v>5</v>
      </c>
      <c r="G1264">
        <v>28</v>
      </c>
      <c r="H1264">
        <v>1</v>
      </c>
      <c r="I1264" t="s">
        <v>701</v>
      </c>
      <c r="J1264">
        <v>3</v>
      </c>
      <c r="K1264">
        <v>223044</v>
      </c>
      <c r="L1264">
        <v>2554659</v>
      </c>
      <c r="M1264">
        <v>7</v>
      </c>
      <c r="N1264">
        <v>54</v>
      </c>
      <c r="O1264">
        <v>0</v>
      </c>
      <c r="Q1264" t="s">
        <v>692</v>
      </c>
      <c r="R1264" t="s">
        <v>24</v>
      </c>
      <c r="T1264" t="s">
        <v>1863</v>
      </c>
    </row>
    <row r="1265" spans="1:20" x14ac:dyDescent="0.3">
      <c r="A1265" t="s">
        <v>687</v>
      </c>
      <c r="B1265" t="s">
        <v>688</v>
      </c>
      <c r="C1265" t="s">
        <v>699</v>
      </c>
      <c r="D1265" t="s">
        <v>700</v>
      </c>
      <c r="E1265">
        <v>2019</v>
      </c>
      <c r="F1265">
        <v>5</v>
      </c>
      <c r="G1265">
        <v>28</v>
      </c>
      <c r="H1265">
        <v>1</v>
      </c>
      <c r="I1265" t="s">
        <v>701</v>
      </c>
      <c r="J1265">
        <v>4</v>
      </c>
      <c r="K1265">
        <v>222894</v>
      </c>
      <c r="L1265">
        <v>2554800</v>
      </c>
      <c r="M1265">
        <v>7</v>
      </c>
      <c r="N1265">
        <v>45</v>
      </c>
      <c r="O1265">
        <v>0</v>
      </c>
      <c r="Q1265" t="s">
        <v>692</v>
      </c>
      <c r="R1265" t="s">
        <v>24</v>
      </c>
      <c r="T1265" t="s">
        <v>1861</v>
      </c>
    </row>
    <row r="1266" spans="1:20" x14ac:dyDescent="0.3">
      <c r="A1266" t="s">
        <v>687</v>
      </c>
      <c r="B1266" t="s">
        <v>688</v>
      </c>
      <c r="C1266" t="s">
        <v>699</v>
      </c>
      <c r="D1266" t="s">
        <v>700</v>
      </c>
      <c r="E1266">
        <v>2019</v>
      </c>
      <c r="F1266">
        <v>5</v>
      </c>
      <c r="G1266">
        <v>28</v>
      </c>
      <c r="H1266">
        <v>1</v>
      </c>
      <c r="I1266" t="s">
        <v>701</v>
      </c>
      <c r="J1266">
        <v>5</v>
      </c>
      <c r="K1266">
        <v>222706</v>
      </c>
      <c r="L1266">
        <v>2554904</v>
      </c>
      <c r="M1266">
        <v>7</v>
      </c>
      <c r="N1266">
        <v>37</v>
      </c>
      <c r="O1266">
        <v>0</v>
      </c>
      <c r="Q1266" t="s">
        <v>692</v>
      </c>
      <c r="R1266" t="s">
        <v>24</v>
      </c>
      <c r="T1266" t="s">
        <v>1861</v>
      </c>
    </row>
    <row r="1267" spans="1:20" x14ac:dyDescent="0.3">
      <c r="A1267" t="s">
        <v>687</v>
      </c>
      <c r="B1267" t="s">
        <v>688</v>
      </c>
      <c r="C1267" t="s">
        <v>699</v>
      </c>
      <c r="D1267" t="s">
        <v>700</v>
      </c>
      <c r="E1267">
        <v>2019</v>
      </c>
      <c r="F1267">
        <v>5</v>
      </c>
      <c r="G1267">
        <v>28</v>
      </c>
      <c r="H1267">
        <v>1</v>
      </c>
      <c r="I1267" t="s">
        <v>701</v>
      </c>
      <c r="J1267">
        <v>6</v>
      </c>
      <c r="K1267">
        <v>222502</v>
      </c>
      <c r="L1267">
        <v>2554835</v>
      </c>
      <c r="M1267">
        <v>7</v>
      </c>
      <c r="N1267">
        <v>26</v>
      </c>
      <c r="O1267">
        <v>0</v>
      </c>
      <c r="Q1267" t="s">
        <v>692</v>
      </c>
      <c r="R1267" t="s">
        <v>24</v>
      </c>
      <c r="T1267" t="s">
        <v>1861</v>
      </c>
    </row>
    <row r="1268" spans="1:20" x14ac:dyDescent="0.3">
      <c r="A1268" t="s">
        <v>687</v>
      </c>
      <c r="B1268" t="s">
        <v>688</v>
      </c>
      <c r="C1268" t="s">
        <v>702</v>
      </c>
      <c r="D1268" t="s">
        <v>703</v>
      </c>
      <c r="E1268">
        <v>2019</v>
      </c>
      <c r="F1268">
        <v>5</v>
      </c>
      <c r="G1268">
        <v>10</v>
      </c>
      <c r="H1268">
        <v>1</v>
      </c>
      <c r="I1268" t="s">
        <v>704</v>
      </c>
      <c r="J1268">
        <v>1</v>
      </c>
      <c r="K1268">
        <v>213245</v>
      </c>
      <c r="L1268">
        <v>2538676</v>
      </c>
      <c r="M1268">
        <v>10</v>
      </c>
      <c r="N1268">
        <v>53</v>
      </c>
      <c r="O1268">
        <v>0</v>
      </c>
      <c r="Q1268" t="s">
        <v>692</v>
      </c>
      <c r="R1268" t="s">
        <v>30</v>
      </c>
      <c r="T1268" t="s">
        <v>1863</v>
      </c>
    </row>
    <row r="1269" spans="1:20" x14ac:dyDescent="0.3">
      <c r="A1269" t="s">
        <v>687</v>
      </c>
      <c r="B1269" t="s">
        <v>688</v>
      </c>
      <c r="C1269" t="s">
        <v>702</v>
      </c>
      <c r="D1269" t="s">
        <v>703</v>
      </c>
      <c r="E1269">
        <v>2019</v>
      </c>
      <c r="F1269">
        <v>5</v>
      </c>
      <c r="G1269">
        <v>10</v>
      </c>
      <c r="H1269">
        <v>1</v>
      </c>
      <c r="I1269" t="s">
        <v>704</v>
      </c>
      <c r="J1269">
        <v>2</v>
      </c>
      <c r="K1269">
        <v>213062</v>
      </c>
      <c r="L1269">
        <v>2538612</v>
      </c>
      <c r="M1269">
        <v>10</v>
      </c>
      <c r="N1269">
        <v>50</v>
      </c>
      <c r="O1269">
        <v>0</v>
      </c>
      <c r="Q1269" t="s">
        <v>692</v>
      </c>
      <c r="R1269" t="s">
        <v>144</v>
      </c>
      <c r="T1269" t="s">
        <v>1863</v>
      </c>
    </row>
    <row r="1270" spans="1:20" x14ac:dyDescent="0.3">
      <c r="A1270" t="s">
        <v>687</v>
      </c>
      <c r="B1270" t="s">
        <v>688</v>
      </c>
      <c r="C1270" t="s">
        <v>702</v>
      </c>
      <c r="D1270" t="s">
        <v>703</v>
      </c>
      <c r="E1270">
        <v>2019</v>
      </c>
      <c r="F1270">
        <v>5</v>
      </c>
      <c r="G1270">
        <v>10</v>
      </c>
      <c r="H1270">
        <v>1</v>
      </c>
      <c r="I1270" t="s">
        <v>704</v>
      </c>
      <c r="J1270">
        <v>3</v>
      </c>
      <c r="K1270">
        <v>212900</v>
      </c>
      <c r="L1270">
        <v>2538412</v>
      </c>
      <c r="M1270">
        <v>10</v>
      </c>
      <c r="N1270">
        <v>47</v>
      </c>
      <c r="O1270">
        <v>0</v>
      </c>
      <c r="Q1270" t="s">
        <v>692</v>
      </c>
      <c r="R1270" t="s">
        <v>30</v>
      </c>
      <c r="T1270" t="s">
        <v>1861</v>
      </c>
    </row>
    <row r="1271" spans="1:20" x14ac:dyDescent="0.3">
      <c r="A1271" t="s">
        <v>687</v>
      </c>
      <c r="B1271" t="s">
        <v>688</v>
      </c>
      <c r="C1271" t="s">
        <v>702</v>
      </c>
      <c r="D1271" t="s">
        <v>703</v>
      </c>
      <c r="E1271">
        <v>2019</v>
      </c>
      <c r="F1271">
        <v>5</v>
      </c>
      <c r="G1271">
        <v>10</v>
      </c>
      <c r="H1271">
        <v>1</v>
      </c>
      <c r="I1271" t="s">
        <v>704</v>
      </c>
      <c r="J1271">
        <v>4</v>
      </c>
      <c r="K1271">
        <v>212755</v>
      </c>
      <c r="L1271">
        <v>2538450</v>
      </c>
      <c r="M1271">
        <v>10</v>
      </c>
      <c r="N1271">
        <v>45</v>
      </c>
      <c r="O1271">
        <v>0</v>
      </c>
      <c r="Q1271" t="s">
        <v>692</v>
      </c>
      <c r="R1271" t="s">
        <v>30</v>
      </c>
      <c r="T1271" t="s">
        <v>1861</v>
      </c>
    </row>
    <row r="1272" spans="1:20" x14ac:dyDescent="0.3">
      <c r="A1272" t="s">
        <v>687</v>
      </c>
      <c r="B1272" t="s">
        <v>688</v>
      </c>
      <c r="C1272" t="s">
        <v>702</v>
      </c>
      <c r="D1272" t="s">
        <v>703</v>
      </c>
      <c r="E1272">
        <v>2019</v>
      </c>
      <c r="F1272">
        <v>5</v>
      </c>
      <c r="G1272">
        <v>10</v>
      </c>
      <c r="H1272">
        <v>1</v>
      </c>
      <c r="I1272" t="s">
        <v>704</v>
      </c>
      <c r="J1272">
        <v>5</v>
      </c>
      <c r="K1272">
        <v>212607</v>
      </c>
      <c r="L1272">
        <v>2538431</v>
      </c>
      <c r="M1272">
        <v>10</v>
      </c>
      <c r="N1272">
        <v>42</v>
      </c>
      <c r="O1272">
        <v>0</v>
      </c>
      <c r="Q1272" t="s">
        <v>692</v>
      </c>
      <c r="R1272" t="s">
        <v>30</v>
      </c>
      <c r="T1272" t="s">
        <v>1863</v>
      </c>
    </row>
    <row r="1273" spans="1:20" x14ac:dyDescent="0.3">
      <c r="A1273" t="s">
        <v>687</v>
      </c>
      <c r="B1273" t="s">
        <v>688</v>
      </c>
      <c r="C1273" t="s">
        <v>702</v>
      </c>
      <c r="D1273" t="s">
        <v>703</v>
      </c>
      <c r="E1273">
        <v>2019</v>
      </c>
      <c r="F1273">
        <v>5</v>
      </c>
      <c r="G1273">
        <v>10</v>
      </c>
      <c r="H1273">
        <v>1</v>
      </c>
      <c r="I1273" t="s">
        <v>704</v>
      </c>
      <c r="J1273">
        <v>6</v>
      </c>
      <c r="K1273">
        <v>212361</v>
      </c>
      <c r="L1273">
        <v>2538281</v>
      </c>
      <c r="M1273">
        <v>10</v>
      </c>
      <c r="N1273">
        <v>37</v>
      </c>
      <c r="O1273">
        <v>0</v>
      </c>
      <c r="Q1273" t="s">
        <v>692</v>
      </c>
      <c r="R1273" t="s">
        <v>144</v>
      </c>
      <c r="T1273" t="s">
        <v>1863</v>
      </c>
    </row>
    <row r="1274" spans="1:20" x14ac:dyDescent="0.3">
      <c r="A1274" t="s">
        <v>687</v>
      </c>
      <c r="B1274" t="s">
        <v>688</v>
      </c>
      <c r="C1274" t="s">
        <v>705</v>
      </c>
      <c r="D1274" t="s">
        <v>706</v>
      </c>
      <c r="E1274">
        <v>2019</v>
      </c>
      <c r="F1274">
        <v>5</v>
      </c>
      <c r="G1274">
        <v>28</v>
      </c>
      <c r="H1274">
        <v>1</v>
      </c>
      <c r="I1274" t="s">
        <v>707</v>
      </c>
      <c r="J1274">
        <v>1</v>
      </c>
      <c r="K1274">
        <v>215711</v>
      </c>
      <c r="L1274">
        <v>2552397</v>
      </c>
      <c r="M1274">
        <v>10</v>
      </c>
      <c r="N1274">
        <v>25</v>
      </c>
      <c r="O1274">
        <v>0</v>
      </c>
      <c r="Q1274" t="s">
        <v>692</v>
      </c>
      <c r="R1274" t="s">
        <v>144</v>
      </c>
      <c r="S1274" t="s">
        <v>708</v>
      </c>
      <c r="T1274" t="s">
        <v>1886</v>
      </c>
    </row>
    <row r="1275" spans="1:20" x14ac:dyDescent="0.3">
      <c r="A1275" t="s">
        <v>687</v>
      </c>
      <c r="B1275" t="s">
        <v>688</v>
      </c>
      <c r="C1275" t="s">
        <v>705</v>
      </c>
      <c r="D1275" t="s">
        <v>706</v>
      </c>
      <c r="E1275">
        <v>2019</v>
      </c>
      <c r="F1275">
        <v>5</v>
      </c>
      <c r="G1275">
        <v>28</v>
      </c>
      <c r="H1275">
        <v>1</v>
      </c>
      <c r="I1275" t="s">
        <v>707</v>
      </c>
      <c r="J1275">
        <v>2</v>
      </c>
      <c r="K1275">
        <v>215613</v>
      </c>
      <c r="L1275">
        <v>2552572</v>
      </c>
      <c r="M1275">
        <v>10</v>
      </c>
      <c r="N1275">
        <v>34</v>
      </c>
      <c r="O1275">
        <v>0</v>
      </c>
      <c r="Q1275" t="s">
        <v>692</v>
      </c>
      <c r="R1275" t="s">
        <v>144</v>
      </c>
      <c r="T1275" t="s">
        <v>1886</v>
      </c>
    </row>
    <row r="1276" spans="1:20" x14ac:dyDescent="0.3">
      <c r="A1276" t="s">
        <v>687</v>
      </c>
      <c r="B1276" t="s">
        <v>688</v>
      </c>
      <c r="C1276" t="s">
        <v>705</v>
      </c>
      <c r="D1276" t="s">
        <v>706</v>
      </c>
      <c r="E1276">
        <v>2019</v>
      </c>
      <c r="F1276">
        <v>5</v>
      </c>
      <c r="G1276">
        <v>28</v>
      </c>
      <c r="H1276">
        <v>1</v>
      </c>
      <c r="I1276" t="s">
        <v>707</v>
      </c>
      <c r="J1276">
        <v>3</v>
      </c>
      <c r="K1276">
        <v>215578</v>
      </c>
      <c r="L1276">
        <v>2552930</v>
      </c>
      <c r="M1276">
        <v>10</v>
      </c>
      <c r="N1276">
        <v>47</v>
      </c>
      <c r="O1276">
        <v>0</v>
      </c>
      <c r="Q1276" t="s">
        <v>692</v>
      </c>
      <c r="R1276" t="s">
        <v>30</v>
      </c>
      <c r="S1276" t="s">
        <v>708</v>
      </c>
      <c r="T1276" t="s">
        <v>1886</v>
      </c>
    </row>
    <row r="1277" spans="1:20" x14ac:dyDescent="0.3">
      <c r="A1277" t="s">
        <v>687</v>
      </c>
      <c r="B1277" t="s">
        <v>688</v>
      </c>
      <c r="C1277" t="s">
        <v>705</v>
      </c>
      <c r="D1277" t="s">
        <v>706</v>
      </c>
      <c r="E1277">
        <v>2019</v>
      </c>
      <c r="F1277">
        <v>5</v>
      </c>
      <c r="G1277">
        <v>28</v>
      </c>
      <c r="H1277">
        <v>1</v>
      </c>
      <c r="I1277" t="s">
        <v>707</v>
      </c>
      <c r="J1277">
        <v>4</v>
      </c>
      <c r="K1277">
        <v>215517</v>
      </c>
      <c r="L1277">
        <v>2553168</v>
      </c>
      <c r="M1277">
        <v>11</v>
      </c>
      <c r="N1277">
        <v>5</v>
      </c>
      <c r="O1277">
        <v>0</v>
      </c>
      <c r="Q1277" t="s">
        <v>692</v>
      </c>
      <c r="R1277" t="s">
        <v>30</v>
      </c>
      <c r="S1277" t="s">
        <v>708</v>
      </c>
      <c r="T1277" t="s">
        <v>1864</v>
      </c>
    </row>
    <row r="1278" spans="1:20" x14ac:dyDescent="0.3">
      <c r="A1278" t="s">
        <v>687</v>
      </c>
      <c r="B1278" t="s">
        <v>688</v>
      </c>
      <c r="C1278" t="s">
        <v>705</v>
      </c>
      <c r="D1278" t="s">
        <v>706</v>
      </c>
      <c r="E1278">
        <v>2019</v>
      </c>
      <c r="F1278">
        <v>5</v>
      </c>
      <c r="G1278">
        <v>28</v>
      </c>
      <c r="H1278">
        <v>1</v>
      </c>
      <c r="I1278" t="s">
        <v>707</v>
      </c>
      <c r="J1278">
        <v>5</v>
      </c>
      <c r="K1278">
        <v>215470</v>
      </c>
      <c r="L1278">
        <v>2553340</v>
      </c>
      <c r="M1278">
        <v>11</v>
      </c>
      <c r="N1278">
        <v>17</v>
      </c>
      <c r="O1278">
        <v>0</v>
      </c>
      <c r="Q1278" t="s">
        <v>692</v>
      </c>
      <c r="R1278" t="s">
        <v>30</v>
      </c>
      <c r="S1278" t="s">
        <v>708</v>
      </c>
      <c r="T1278" t="s">
        <v>1861</v>
      </c>
    </row>
    <row r="1279" spans="1:20" x14ac:dyDescent="0.3">
      <c r="A1279" t="s">
        <v>687</v>
      </c>
      <c r="B1279" t="s">
        <v>688</v>
      </c>
      <c r="C1279" t="s">
        <v>705</v>
      </c>
      <c r="D1279" t="s">
        <v>706</v>
      </c>
      <c r="E1279">
        <v>2019</v>
      </c>
      <c r="F1279">
        <v>5</v>
      </c>
      <c r="G1279">
        <v>28</v>
      </c>
      <c r="H1279">
        <v>1</v>
      </c>
      <c r="I1279" t="s">
        <v>707</v>
      </c>
      <c r="J1279">
        <v>6</v>
      </c>
      <c r="K1279">
        <v>215312</v>
      </c>
      <c r="L1279">
        <v>2553602</v>
      </c>
      <c r="M1279">
        <v>11</v>
      </c>
      <c r="N1279">
        <v>26</v>
      </c>
      <c r="O1279">
        <v>0</v>
      </c>
      <c r="Q1279" t="s">
        <v>692</v>
      </c>
      <c r="R1279" t="s">
        <v>30</v>
      </c>
      <c r="S1279" t="s">
        <v>708</v>
      </c>
      <c r="T1279" t="s">
        <v>1863</v>
      </c>
    </row>
    <row r="1280" spans="1:20" x14ac:dyDescent="0.3">
      <c r="A1280" t="s">
        <v>687</v>
      </c>
      <c r="B1280" t="s">
        <v>688</v>
      </c>
      <c r="C1280" t="s">
        <v>709</v>
      </c>
      <c r="D1280" t="s">
        <v>710</v>
      </c>
      <c r="E1280">
        <v>2019</v>
      </c>
      <c r="F1280">
        <v>5</v>
      </c>
      <c r="G1280">
        <v>30</v>
      </c>
      <c r="H1280">
        <v>1</v>
      </c>
      <c r="I1280" t="s">
        <v>711</v>
      </c>
      <c r="J1280">
        <v>1</v>
      </c>
      <c r="K1280">
        <v>218367</v>
      </c>
      <c r="L1280">
        <v>2552586</v>
      </c>
      <c r="M1280">
        <v>8</v>
      </c>
      <c r="N1280">
        <v>40</v>
      </c>
      <c r="O1280">
        <v>0</v>
      </c>
      <c r="Q1280" t="s">
        <v>692</v>
      </c>
      <c r="R1280" t="s">
        <v>30</v>
      </c>
      <c r="T1280" t="s">
        <v>1861</v>
      </c>
    </row>
    <row r="1281" spans="1:20" x14ac:dyDescent="0.3">
      <c r="A1281" t="s">
        <v>687</v>
      </c>
      <c r="B1281" t="s">
        <v>688</v>
      </c>
      <c r="C1281" t="s">
        <v>709</v>
      </c>
      <c r="D1281" t="s">
        <v>710</v>
      </c>
      <c r="E1281">
        <v>2019</v>
      </c>
      <c r="F1281">
        <v>5</v>
      </c>
      <c r="G1281">
        <v>30</v>
      </c>
      <c r="H1281">
        <v>1</v>
      </c>
      <c r="I1281" t="s">
        <v>711</v>
      </c>
      <c r="J1281">
        <v>2</v>
      </c>
      <c r="K1281">
        <v>218516</v>
      </c>
      <c r="L1281">
        <v>2552885</v>
      </c>
      <c r="M1281">
        <v>8</v>
      </c>
      <c r="N1281">
        <v>52</v>
      </c>
      <c r="O1281">
        <v>0</v>
      </c>
      <c r="Q1281" t="s">
        <v>692</v>
      </c>
      <c r="R1281" t="s">
        <v>144</v>
      </c>
      <c r="T1281" t="s">
        <v>1861</v>
      </c>
    </row>
    <row r="1282" spans="1:20" x14ac:dyDescent="0.3">
      <c r="A1282" t="s">
        <v>687</v>
      </c>
      <c r="B1282" t="s">
        <v>688</v>
      </c>
      <c r="C1282" t="s">
        <v>709</v>
      </c>
      <c r="D1282" t="s">
        <v>710</v>
      </c>
      <c r="E1282">
        <v>2019</v>
      </c>
      <c r="F1282">
        <v>5</v>
      </c>
      <c r="G1282">
        <v>30</v>
      </c>
      <c r="H1282">
        <v>1</v>
      </c>
      <c r="I1282" t="s">
        <v>711</v>
      </c>
      <c r="J1282">
        <v>3</v>
      </c>
      <c r="K1282">
        <v>218501</v>
      </c>
      <c r="L1282">
        <v>2553104</v>
      </c>
      <c r="M1282">
        <v>9</v>
      </c>
      <c r="N1282">
        <v>10</v>
      </c>
      <c r="O1282">
        <v>0</v>
      </c>
      <c r="Q1282" t="s">
        <v>692</v>
      </c>
      <c r="R1282" t="s">
        <v>29</v>
      </c>
      <c r="T1282" t="s">
        <v>1861</v>
      </c>
    </row>
    <row r="1283" spans="1:20" x14ac:dyDescent="0.3">
      <c r="A1283" t="s">
        <v>687</v>
      </c>
      <c r="B1283" t="s">
        <v>688</v>
      </c>
      <c r="C1283" t="s">
        <v>709</v>
      </c>
      <c r="D1283" t="s">
        <v>710</v>
      </c>
      <c r="E1283">
        <v>2019</v>
      </c>
      <c r="F1283">
        <v>5</v>
      </c>
      <c r="G1283">
        <v>30</v>
      </c>
      <c r="H1283">
        <v>1</v>
      </c>
      <c r="I1283" t="s">
        <v>711</v>
      </c>
      <c r="J1283">
        <v>4</v>
      </c>
      <c r="K1283">
        <v>218640</v>
      </c>
      <c r="L1283">
        <v>2553277</v>
      </c>
      <c r="M1283">
        <v>9</v>
      </c>
      <c r="N1283">
        <v>19</v>
      </c>
      <c r="O1283">
        <v>0</v>
      </c>
      <c r="Q1283" t="s">
        <v>692</v>
      </c>
      <c r="R1283" t="s">
        <v>30</v>
      </c>
      <c r="T1283" t="s">
        <v>1886</v>
      </c>
    </row>
    <row r="1284" spans="1:20" x14ac:dyDescent="0.3">
      <c r="A1284" t="s">
        <v>687</v>
      </c>
      <c r="B1284" t="s">
        <v>688</v>
      </c>
      <c r="C1284" t="s">
        <v>709</v>
      </c>
      <c r="D1284" t="s">
        <v>710</v>
      </c>
      <c r="E1284">
        <v>2019</v>
      </c>
      <c r="F1284">
        <v>5</v>
      </c>
      <c r="G1284">
        <v>30</v>
      </c>
      <c r="H1284">
        <v>1</v>
      </c>
      <c r="I1284" t="s">
        <v>711</v>
      </c>
      <c r="J1284">
        <v>5</v>
      </c>
      <c r="K1284">
        <v>218706</v>
      </c>
      <c r="L1284">
        <v>2553426</v>
      </c>
      <c r="M1284">
        <v>9</v>
      </c>
      <c r="N1284">
        <v>27</v>
      </c>
      <c r="O1284">
        <v>0</v>
      </c>
      <c r="Q1284" t="s">
        <v>692</v>
      </c>
      <c r="R1284" t="s">
        <v>28</v>
      </c>
      <c r="T1284" t="s">
        <v>1861</v>
      </c>
    </row>
    <row r="1285" spans="1:20" x14ac:dyDescent="0.3">
      <c r="A1285" t="s">
        <v>687</v>
      </c>
      <c r="B1285" t="s">
        <v>688</v>
      </c>
      <c r="C1285" t="s">
        <v>709</v>
      </c>
      <c r="D1285" t="s">
        <v>710</v>
      </c>
      <c r="E1285">
        <v>2019</v>
      </c>
      <c r="F1285">
        <v>5</v>
      </c>
      <c r="G1285">
        <v>30</v>
      </c>
      <c r="H1285">
        <v>1</v>
      </c>
      <c r="I1285" t="s">
        <v>711</v>
      </c>
      <c r="J1285">
        <v>6</v>
      </c>
      <c r="K1285">
        <v>218510</v>
      </c>
      <c r="L1285">
        <v>2553325</v>
      </c>
      <c r="M1285">
        <v>9</v>
      </c>
      <c r="N1285">
        <v>35</v>
      </c>
      <c r="O1285">
        <v>0</v>
      </c>
      <c r="Q1285" t="s">
        <v>692</v>
      </c>
      <c r="R1285" t="s">
        <v>29</v>
      </c>
      <c r="T1285" t="s">
        <v>1861</v>
      </c>
    </row>
    <row r="1286" spans="1:20" x14ac:dyDescent="0.3">
      <c r="A1286" t="s">
        <v>687</v>
      </c>
      <c r="B1286" t="s">
        <v>688</v>
      </c>
      <c r="C1286" t="s">
        <v>712</v>
      </c>
      <c r="D1286" t="s">
        <v>713</v>
      </c>
      <c r="E1286">
        <v>2019</v>
      </c>
      <c r="F1286">
        <v>5</v>
      </c>
      <c r="G1286">
        <v>30</v>
      </c>
      <c r="H1286">
        <v>1</v>
      </c>
      <c r="I1286" t="s">
        <v>711</v>
      </c>
      <c r="J1286">
        <v>1</v>
      </c>
      <c r="K1286">
        <v>214169</v>
      </c>
      <c r="L1286">
        <v>2538172</v>
      </c>
      <c r="M1286">
        <v>10</v>
      </c>
      <c r="N1286">
        <v>2</v>
      </c>
      <c r="O1286">
        <v>0</v>
      </c>
      <c r="Q1286" t="s">
        <v>692</v>
      </c>
      <c r="R1286" t="s">
        <v>30</v>
      </c>
      <c r="T1286" t="s">
        <v>1864</v>
      </c>
    </row>
    <row r="1287" spans="1:20" x14ac:dyDescent="0.3">
      <c r="A1287" t="s">
        <v>687</v>
      </c>
      <c r="B1287" t="s">
        <v>688</v>
      </c>
      <c r="C1287" t="s">
        <v>712</v>
      </c>
      <c r="D1287" t="s">
        <v>713</v>
      </c>
      <c r="E1287">
        <v>2019</v>
      </c>
      <c r="F1287">
        <v>5</v>
      </c>
      <c r="G1287">
        <v>30</v>
      </c>
      <c r="H1287">
        <v>1</v>
      </c>
      <c r="I1287" t="s">
        <v>711</v>
      </c>
      <c r="J1287">
        <v>2</v>
      </c>
      <c r="K1287">
        <v>214200</v>
      </c>
      <c r="L1287">
        <v>2537865</v>
      </c>
      <c r="M1287">
        <v>10</v>
      </c>
      <c r="N1287">
        <v>10</v>
      </c>
      <c r="O1287">
        <v>0</v>
      </c>
      <c r="Q1287" t="s">
        <v>692</v>
      </c>
      <c r="R1287" t="s">
        <v>29</v>
      </c>
      <c r="T1287" t="s">
        <v>1861</v>
      </c>
    </row>
    <row r="1288" spans="1:20" x14ac:dyDescent="0.3">
      <c r="A1288" t="s">
        <v>687</v>
      </c>
      <c r="B1288" t="s">
        <v>688</v>
      </c>
      <c r="C1288" t="s">
        <v>712</v>
      </c>
      <c r="D1288" t="s">
        <v>713</v>
      </c>
      <c r="E1288">
        <v>2019</v>
      </c>
      <c r="F1288">
        <v>5</v>
      </c>
      <c r="G1288">
        <v>30</v>
      </c>
      <c r="H1288">
        <v>1</v>
      </c>
      <c r="I1288" t="s">
        <v>711</v>
      </c>
      <c r="J1288">
        <v>3</v>
      </c>
      <c r="K1288">
        <v>214180</v>
      </c>
      <c r="L1288">
        <v>2534781</v>
      </c>
      <c r="M1288">
        <v>10</v>
      </c>
      <c r="N1288">
        <v>19</v>
      </c>
      <c r="O1288">
        <v>0</v>
      </c>
      <c r="Q1288" t="s">
        <v>692</v>
      </c>
      <c r="R1288" t="s">
        <v>30</v>
      </c>
      <c r="T1288" t="s">
        <v>1861</v>
      </c>
    </row>
    <row r="1289" spans="1:20" x14ac:dyDescent="0.3">
      <c r="A1289" t="s">
        <v>687</v>
      </c>
      <c r="B1289" t="s">
        <v>688</v>
      </c>
      <c r="C1289" t="s">
        <v>712</v>
      </c>
      <c r="D1289" t="s">
        <v>713</v>
      </c>
      <c r="E1289">
        <v>2019</v>
      </c>
      <c r="F1289">
        <v>5</v>
      </c>
      <c r="G1289">
        <v>30</v>
      </c>
      <c r="H1289">
        <v>1</v>
      </c>
      <c r="I1289" t="s">
        <v>711</v>
      </c>
      <c r="J1289">
        <v>4</v>
      </c>
      <c r="K1289">
        <v>214243</v>
      </c>
      <c r="L1289">
        <v>2537069</v>
      </c>
      <c r="M1289">
        <v>10</v>
      </c>
      <c r="N1289">
        <v>27</v>
      </c>
      <c r="O1289">
        <v>0</v>
      </c>
      <c r="Q1289" t="s">
        <v>692</v>
      </c>
      <c r="R1289" t="s">
        <v>48</v>
      </c>
      <c r="T1289" t="s">
        <v>1861</v>
      </c>
    </row>
    <row r="1290" spans="1:20" x14ac:dyDescent="0.3">
      <c r="A1290" t="s">
        <v>687</v>
      </c>
      <c r="B1290" t="s">
        <v>688</v>
      </c>
      <c r="C1290" t="s">
        <v>712</v>
      </c>
      <c r="D1290" t="s">
        <v>713</v>
      </c>
      <c r="E1290">
        <v>2019</v>
      </c>
      <c r="F1290">
        <v>5</v>
      </c>
      <c r="G1290">
        <v>30</v>
      </c>
      <c r="H1290">
        <v>1</v>
      </c>
      <c r="I1290" t="s">
        <v>711</v>
      </c>
      <c r="J1290">
        <v>5</v>
      </c>
      <c r="K1290">
        <v>214281</v>
      </c>
      <c r="L1290">
        <v>2536681</v>
      </c>
      <c r="M1290">
        <v>10</v>
      </c>
      <c r="N1290">
        <v>36</v>
      </c>
      <c r="O1290">
        <v>0</v>
      </c>
      <c r="Q1290" t="s">
        <v>692</v>
      </c>
      <c r="R1290" t="s">
        <v>28</v>
      </c>
      <c r="T1290" t="s">
        <v>1886</v>
      </c>
    </row>
    <row r="1291" spans="1:20" x14ac:dyDescent="0.3">
      <c r="A1291" t="s">
        <v>687</v>
      </c>
      <c r="B1291" t="s">
        <v>688</v>
      </c>
      <c r="C1291" t="s">
        <v>712</v>
      </c>
      <c r="D1291" t="s">
        <v>713</v>
      </c>
      <c r="E1291">
        <v>2019</v>
      </c>
      <c r="F1291">
        <v>5</v>
      </c>
      <c r="G1291">
        <v>30</v>
      </c>
      <c r="H1291">
        <v>1</v>
      </c>
      <c r="I1291" t="s">
        <v>711</v>
      </c>
      <c r="J1291">
        <v>6</v>
      </c>
      <c r="K1291">
        <v>214349</v>
      </c>
      <c r="L1291">
        <v>2536247</v>
      </c>
      <c r="M1291">
        <v>10</v>
      </c>
      <c r="N1291">
        <v>45</v>
      </c>
      <c r="O1291">
        <v>2</v>
      </c>
      <c r="P1291" t="s">
        <v>41</v>
      </c>
      <c r="Q1291" t="s">
        <v>692</v>
      </c>
      <c r="R1291" t="s">
        <v>30</v>
      </c>
      <c r="S1291" t="s">
        <v>714</v>
      </c>
      <c r="T1291" t="s">
        <v>1861</v>
      </c>
    </row>
    <row r="1292" spans="1:20" x14ac:dyDescent="0.3">
      <c r="A1292" t="s">
        <v>687</v>
      </c>
      <c r="B1292" t="s">
        <v>688</v>
      </c>
      <c r="C1292" t="s">
        <v>715</v>
      </c>
      <c r="D1292" t="s">
        <v>716</v>
      </c>
      <c r="E1292">
        <v>2019</v>
      </c>
      <c r="F1292">
        <v>5</v>
      </c>
      <c r="G1292">
        <v>31</v>
      </c>
      <c r="H1292">
        <v>1</v>
      </c>
      <c r="I1292" t="s">
        <v>691</v>
      </c>
      <c r="J1292">
        <v>1</v>
      </c>
      <c r="K1292">
        <v>217700</v>
      </c>
      <c r="L1292">
        <v>2551194</v>
      </c>
      <c r="M1292">
        <v>10</v>
      </c>
      <c r="N1292">
        <v>43</v>
      </c>
      <c r="O1292">
        <v>0</v>
      </c>
      <c r="Q1292" t="s">
        <v>692</v>
      </c>
      <c r="R1292" t="s">
        <v>24</v>
      </c>
      <c r="T1292" t="s">
        <v>1861</v>
      </c>
    </row>
    <row r="1293" spans="1:20" x14ac:dyDescent="0.3">
      <c r="A1293" t="s">
        <v>687</v>
      </c>
      <c r="B1293" t="s">
        <v>688</v>
      </c>
      <c r="C1293" t="s">
        <v>715</v>
      </c>
      <c r="D1293" t="s">
        <v>716</v>
      </c>
      <c r="E1293">
        <v>2019</v>
      </c>
      <c r="F1293">
        <v>5</v>
      </c>
      <c r="G1293">
        <v>31</v>
      </c>
      <c r="H1293">
        <v>1</v>
      </c>
      <c r="I1293" t="s">
        <v>691</v>
      </c>
      <c r="J1293">
        <v>2</v>
      </c>
      <c r="K1293">
        <v>217678</v>
      </c>
      <c r="L1293">
        <v>2551136</v>
      </c>
      <c r="M1293">
        <v>10</v>
      </c>
      <c r="N1293">
        <v>53</v>
      </c>
      <c r="O1293">
        <v>0</v>
      </c>
      <c r="Q1293" t="s">
        <v>692</v>
      </c>
      <c r="R1293" t="s">
        <v>24</v>
      </c>
      <c r="T1293" t="s">
        <v>1861</v>
      </c>
    </row>
    <row r="1294" spans="1:20" x14ac:dyDescent="0.3">
      <c r="A1294" t="s">
        <v>687</v>
      </c>
      <c r="B1294" t="s">
        <v>688</v>
      </c>
      <c r="C1294" t="s">
        <v>715</v>
      </c>
      <c r="D1294" t="s">
        <v>716</v>
      </c>
      <c r="E1294">
        <v>2019</v>
      </c>
      <c r="F1294">
        <v>5</v>
      </c>
      <c r="G1294">
        <v>31</v>
      </c>
      <c r="H1294">
        <v>1</v>
      </c>
      <c r="I1294" t="s">
        <v>691</v>
      </c>
      <c r="J1294">
        <v>3</v>
      </c>
      <c r="K1294">
        <v>217597</v>
      </c>
      <c r="L1294">
        <v>2551055</v>
      </c>
      <c r="M1294">
        <v>11</v>
      </c>
      <c r="N1294">
        <v>1</v>
      </c>
      <c r="O1294">
        <v>0</v>
      </c>
      <c r="Q1294" t="s">
        <v>692</v>
      </c>
      <c r="R1294" t="s">
        <v>24</v>
      </c>
      <c r="T1294" t="s">
        <v>1861</v>
      </c>
    </row>
    <row r="1295" spans="1:20" x14ac:dyDescent="0.3">
      <c r="A1295" t="s">
        <v>687</v>
      </c>
      <c r="B1295" t="s">
        <v>688</v>
      </c>
      <c r="C1295" t="s">
        <v>715</v>
      </c>
      <c r="D1295" t="s">
        <v>716</v>
      </c>
      <c r="E1295">
        <v>2019</v>
      </c>
      <c r="F1295">
        <v>5</v>
      </c>
      <c r="G1295">
        <v>31</v>
      </c>
      <c r="H1295">
        <v>1</v>
      </c>
      <c r="I1295" t="s">
        <v>691</v>
      </c>
      <c r="J1295">
        <v>4</v>
      </c>
      <c r="K1295">
        <v>217792</v>
      </c>
      <c r="L1295">
        <v>2551076</v>
      </c>
      <c r="M1295">
        <v>11</v>
      </c>
      <c r="N1295">
        <v>9</v>
      </c>
      <c r="O1295">
        <v>0</v>
      </c>
      <c r="Q1295" t="s">
        <v>692</v>
      </c>
      <c r="R1295" t="s">
        <v>24</v>
      </c>
      <c r="T1295" t="s">
        <v>1861</v>
      </c>
    </row>
    <row r="1296" spans="1:20" x14ac:dyDescent="0.3">
      <c r="A1296" t="s">
        <v>687</v>
      </c>
      <c r="B1296" t="s">
        <v>688</v>
      </c>
      <c r="C1296" t="s">
        <v>715</v>
      </c>
      <c r="D1296" t="s">
        <v>716</v>
      </c>
      <c r="E1296">
        <v>2019</v>
      </c>
      <c r="F1296">
        <v>5</v>
      </c>
      <c r="G1296">
        <v>31</v>
      </c>
      <c r="H1296">
        <v>1</v>
      </c>
      <c r="I1296" t="s">
        <v>691</v>
      </c>
      <c r="J1296">
        <v>5</v>
      </c>
      <c r="K1296">
        <v>217714</v>
      </c>
      <c r="L1296">
        <v>2550996</v>
      </c>
      <c r="M1296">
        <v>11</v>
      </c>
      <c r="N1296">
        <v>18</v>
      </c>
      <c r="O1296">
        <v>0</v>
      </c>
      <c r="Q1296" t="s">
        <v>692</v>
      </c>
      <c r="R1296" t="s">
        <v>24</v>
      </c>
      <c r="T1296" t="s">
        <v>1861</v>
      </c>
    </row>
    <row r="1297" spans="1:20" x14ac:dyDescent="0.3">
      <c r="A1297" t="s">
        <v>687</v>
      </c>
      <c r="B1297" t="s">
        <v>688</v>
      </c>
      <c r="C1297" t="s">
        <v>715</v>
      </c>
      <c r="D1297" t="s">
        <v>716</v>
      </c>
      <c r="E1297">
        <v>2019</v>
      </c>
      <c r="F1297">
        <v>5</v>
      </c>
      <c r="G1297">
        <v>31</v>
      </c>
      <c r="H1297">
        <v>1</v>
      </c>
      <c r="I1297" t="s">
        <v>691</v>
      </c>
      <c r="J1297">
        <v>6</v>
      </c>
      <c r="K1297">
        <v>218066</v>
      </c>
      <c r="L1297">
        <v>2550969</v>
      </c>
      <c r="M1297">
        <v>11</v>
      </c>
      <c r="N1297">
        <v>27</v>
      </c>
      <c r="O1297">
        <v>0</v>
      </c>
      <c r="Q1297" t="s">
        <v>692</v>
      </c>
      <c r="R1297" t="s">
        <v>59</v>
      </c>
      <c r="T1297" t="s">
        <v>1861</v>
      </c>
    </row>
    <row r="1298" spans="1:20" x14ac:dyDescent="0.3">
      <c r="A1298" t="s">
        <v>687</v>
      </c>
      <c r="B1298" t="s">
        <v>688</v>
      </c>
      <c r="C1298" t="s">
        <v>717</v>
      </c>
      <c r="D1298" t="s">
        <v>718</v>
      </c>
      <c r="E1298">
        <v>2019</v>
      </c>
      <c r="F1298">
        <v>6</v>
      </c>
      <c r="G1298">
        <v>7</v>
      </c>
      <c r="H1298">
        <v>1</v>
      </c>
      <c r="I1298" t="s">
        <v>719</v>
      </c>
      <c r="J1298">
        <v>1</v>
      </c>
      <c r="K1298">
        <v>225115</v>
      </c>
      <c r="L1298">
        <v>2552245</v>
      </c>
      <c r="M1298">
        <v>10</v>
      </c>
      <c r="N1298">
        <v>45</v>
      </c>
      <c r="O1298">
        <v>0</v>
      </c>
      <c r="Q1298" t="s">
        <v>692</v>
      </c>
      <c r="R1298" t="s">
        <v>30</v>
      </c>
      <c r="T1298" t="s">
        <v>1870</v>
      </c>
    </row>
    <row r="1299" spans="1:20" x14ac:dyDescent="0.3">
      <c r="A1299" t="s">
        <v>687</v>
      </c>
      <c r="B1299" t="s">
        <v>688</v>
      </c>
      <c r="C1299" t="s">
        <v>717</v>
      </c>
      <c r="D1299" t="s">
        <v>718</v>
      </c>
      <c r="E1299">
        <v>2019</v>
      </c>
      <c r="F1299">
        <v>6</v>
      </c>
      <c r="G1299">
        <v>7</v>
      </c>
      <c r="H1299">
        <v>1</v>
      </c>
      <c r="I1299" t="s">
        <v>719</v>
      </c>
      <c r="J1299">
        <v>2</v>
      </c>
      <c r="K1299">
        <v>225339</v>
      </c>
      <c r="L1299">
        <v>2552134</v>
      </c>
      <c r="M1299">
        <v>10</v>
      </c>
      <c r="N1299">
        <v>52</v>
      </c>
      <c r="O1299">
        <v>0</v>
      </c>
      <c r="Q1299" t="s">
        <v>692</v>
      </c>
      <c r="R1299" t="s">
        <v>30</v>
      </c>
      <c r="T1299" t="s">
        <v>1861</v>
      </c>
    </row>
    <row r="1300" spans="1:20" x14ac:dyDescent="0.3">
      <c r="A1300" t="s">
        <v>687</v>
      </c>
      <c r="B1300" t="s">
        <v>688</v>
      </c>
      <c r="C1300" t="s">
        <v>717</v>
      </c>
      <c r="D1300" t="s">
        <v>718</v>
      </c>
      <c r="E1300">
        <v>2019</v>
      </c>
      <c r="F1300">
        <v>6</v>
      </c>
      <c r="G1300">
        <v>7</v>
      </c>
      <c r="H1300">
        <v>1</v>
      </c>
      <c r="I1300" t="s">
        <v>719</v>
      </c>
      <c r="J1300">
        <v>3</v>
      </c>
      <c r="K1300">
        <v>225453</v>
      </c>
      <c r="L1300">
        <v>2552241</v>
      </c>
      <c r="M1300">
        <v>10</v>
      </c>
      <c r="N1300">
        <v>59</v>
      </c>
      <c r="O1300">
        <v>0</v>
      </c>
      <c r="Q1300" t="s">
        <v>692</v>
      </c>
      <c r="R1300" t="s">
        <v>30</v>
      </c>
      <c r="T1300" t="s">
        <v>1861</v>
      </c>
    </row>
    <row r="1301" spans="1:20" x14ac:dyDescent="0.3">
      <c r="A1301" t="s">
        <v>687</v>
      </c>
      <c r="B1301" t="s">
        <v>688</v>
      </c>
      <c r="C1301" t="s">
        <v>717</v>
      </c>
      <c r="D1301" t="s">
        <v>718</v>
      </c>
      <c r="E1301">
        <v>2019</v>
      </c>
      <c r="F1301">
        <v>6</v>
      </c>
      <c r="G1301">
        <v>7</v>
      </c>
      <c r="H1301">
        <v>1</v>
      </c>
      <c r="I1301" t="s">
        <v>719</v>
      </c>
      <c r="J1301">
        <v>4</v>
      </c>
      <c r="K1301">
        <v>225325</v>
      </c>
      <c r="L1301">
        <v>2552366</v>
      </c>
      <c r="M1301">
        <v>11</v>
      </c>
      <c r="N1301">
        <v>7</v>
      </c>
      <c r="O1301">
        <v>0</v>
      </c>
      <c r="Q1301" t="s">
        <v>692</v>
      </c>
      <c r="R1301" t="s">
        <v>30</v>
      </c>
      <c r="T1301" t="s">
        <v>1870</v>
      </c>
    </row>
    <row r="1302" spans="1:20" x14ac:dyDescent="0.3">
      <c r="A1302" t="s">
        <v>687</v>
      </c>
      <c r="B1302" t="s">
        <v>688</v>
      </c>
      <c r="C1302" t="s">
        <v>717</v>
      </c>
      <c r="D1302" t="s">
        <v>718</v>
      </c>
      <c r="E1302">
        <v>2019</v>
      </c>
      <c r="F1302">
        <v>6</v>
      </c>
      <c r="G1302">
        <v>7</v>
      </c>
      <c r="H1302">
        <v>1</v>
      </c>
      <c r="I1302" t="s">
        <v>719</v>
      </c>
      <c r="J1302">
        <v>5</v>
      </c>
      <c r="K1302">
        <v>225308</v>
      </c>
      <c r="L1302">
        <v>2552556</v>
      </c>
      <c r="M1302">
        <v>11</v>
      </c>
      <c r="N1302">
        <v>18</v>
      </c>
      <c r="O1302">
        <v>0</v>
      </c>
      <c r="Q1302" t="s">
        <v>692</v>
      </c>
      <c r="R1302" t="s">
        <v>30</v>
      </c>
      <c r="T1302" t="s">
        <v>1861</v>
      </c>
    </row>
    <row r="1303" spans="1:20" x14ac:dyDescent="0.3">
      <c r="A1303" t="s">
        <v>687</v>
      </c>
      <c r="B1303" t="s">
        <v>688</v>
      </c>
      <c r="C1303" t="s">
        <v>717</v>
      </c>
      <c r="D1303" t="s">
        <v>718</v>
      </c>
      <c r="E1303">
        <v>2019</v>
      </c>
      <c r="F1303">
        <v>6</v>
      </c>
      <c r="G1303">
        <v>7</v>
      </c>
      <c r="H1303">
        <v>1</v>
      </c>
      <c r="I1303" t="s">
        <v>719</v>
      </c>
      <c r="J1303">
        <v>6</v>
      </c>
      <c r="K1303">
        <v>225551</v>
      </c>
      <c r="L1303">
        <v>2552648</v>
      </c>
      <c r="M1303">
        <v>11</v>
      </c>
      <c r="N1303">
        <v>30</v>
      </c>
      <c r="O1303">
        <v>0</v>
      </c>
      <c r="Q1303" t="s">
        <v>692</v>
      </c>
      <c r="R1303" t="s">
        <v>30</v>
      </c>
      <c r="T1303" t="s">
        <v>1863</v>
      </c>
    </row>
    <row r="1304" spans="1:20" x14ac:dyDescent="0.3">
      <c r="A1304" t="s">
        <v>687</v>
      </c>
      <c r="B1304" t="s">
        <v>720</v>
      </c>
      <c r="C1304" t="s">
        <v>721</v>
      </c>
      <c r="D1304" t="s">
        <v>722</v>
      </c>
      <c r="E1304">
        <v>2019</v>
      </c>
      <c r="F1304">
        <v>6</v>
      </c>
      <c r="G1304">
        <v>3</v>
      </c>
      <c r="H1304">
        <v>1</v>
      </c>
      <c r="I1304" t="s">
        <v>723</v>
      </c>
      <c r="J1304">
        <v>1</v>
      </c>
      <c r="K1304">
        <v>209786</v>
      </c>
      <c r="L1304">
        <v>2543038</v>
      </c>
      <c r="M1304">
        <v>9</v>
      </c>
      <c r="N1304">
        <v>2</v>
      </c>
      <c r="O1304">
        <v>0</v>
      </c>
      <c r="Q1304" t="s">
        <v>97</v>
      </c>
      <c r="R1304" t="s">
        <v>29</v>
      </c>
      <c r="T1304" t="s">
        <v>1861</v>
      </c>
    </row>
    <row r="1305" spans="1:20" x14ac:dyDescent="0.3">
      <c r="A1305" t="s">
        <v>687</v>
      </c>
      <c r="B1305" t="s">
        <v>720</v>
      </c>
      <c r="C1305" t="s">
        <v>721</v>
      </c>
      <c r="D1305" t="s">
        <v>722</v>
      </c>
      <c r="E1305">
        <v>2019</v>
      </c>
      <c r="F1305">
        <v>6</v>
      </c>
      <c r="G1305">
        <v>3</v>
      </c>
      <c r="H1305">
        <v>1</v>
      </c>
      <c r="I1305" t="s">
        <v>723</v>
      </c>
      <c r="J1305">
        <v>2</v>
      </c>
      <c r="K1305">
        <v>209819</v>
      </c>
      <c r="L1305">
        <v>2542847</v>
      </c>
      <c r="M1305">
        <v>9</v>
      </c>
      <c r="N1305">
        <v>12</v>
      </c>
      <c r="O1305">
        <v>0</v>
      </c>
      <c r="Q1305" t="s">
        <v>97</v>
      </c>
      <c r="R1305" t="s">
        <v>29</v>
      </c>
      <c r="T1305" t="s">
        <v>1861</v>
      </c>
    </row>
    <row r="1306" spans="1:20" x14ac:dyDescent="0.3">
      <c r="A1306" t="s">
        <v>687</v>
      </c>
      <c r="B1306" t="s">
        <v>720</v>
      </c>
      <c r="C1306" t="s">
        <v>721</v>
      </c>
      <c r="D1306" t="s">
        <v>722</v>
      </c>
      <c r="E1306">
        <v>2019</v>
      </c>
      <c r="F1306">
        <v>6</v>
      </c>
      <c r="G1306">
        <v>3</v>
      </c>
      <c r="H1306">
        <v>1</v>
      </c>
      <c r="I1306" t="s">
        <v>723</v>
      </c>
      <c r="J1306">
        <v>3</v>
      </c>
      <c r="K1306">
        <v>209411</v>
      </c>
      <c r="L1306">
        <v>2543017</v>
      </c>
      <c r="M1306">
        <v>9</v>
      </c>
      <c r="N1306">
        <v>22</v>
      </c>
      <c r="O1306">
        <v>0</v>
      </c>
      <c r="Q1306" t="s">
        <v>97</v>
      </c>
      <c r="R1306" t="s">
        <v>29</v>
      </c>
      <c r="T1306" t="s">
        <v>1861</v>
      </c>
    </row>
    <row r="1307" spans="1:20" x14ac:dyDescent="0.3">
      <c r="A1307" t="s">
        <v>687</v>
      </c>
      <c r="B1307" t="s">
        <v>720</v>
      </c>
      <c r="C1307" t="s">
        <v>721</v>
      </c>
      <c r="D1307" t="s">
        <v>722</v>
      </c>
      <c r="E1307">
        <v>2019</v>
      </c>
      <c r="F1307">
        <v>6</v>
      </c>
      <c r="G1307">
        <v>3</v>
      </c>
      <c r="H1307">
        <v>1</v>
      </c>
      <c r="I1307" t="s">
        <v>723</v>
      </c>
      <c r="J1307">
        <v>4</v>
      </c>
      <c r="K1307">
        <v>209231</v>
      </c>
      <c r="L1307">
        <v>2543396</v>
      </c>
      <c r="M1307">
        <v>9</v>
      </c>
      <c r="N1307">
        <v>32</v>
      </c>
      <c r="O1307">
        <v>0</v>
      </c>
      <c r="Q1307" t="s">
        <v>97</v>
      </c>
      <c r="R1307" t="s">
        <v>29</v>
      </c>
      <c r="T1307" t="s">
        <v>1864</v>
      </c>
    </row>
    <row r="1308" spans="1:20" x14ac:dyDescent="0.3">
      <c r="A1308" t="s">
        <v>687</v>
      </c>
      <c r="B1308" t="s">
        <v>720</v>
      </c>
      <c r="C1308" t="s">
        <v>721</v>
      </c>
      <c r="D1308" t="s">
        <v>722</v>
      </c>
      <c r="E1308">
        <v>2019</v>
      </c>
      <c r="F1308">
        <v>6</v>
      </c>
      <c r="G1308">
        <v>3</v>
      </c>
      <c r="H1308">
        <v>1</v>
      </c>
      <c r="I1308" t="s">
        <v>723</v>
      </c>
      <c r="J1308">
        <v>5</v>
      </c>
      <c r="K1308">
        <v>209569</v>
      </c>
      <c r="L1308">
        <v>2543369</v>
      </c>
      <c r="M1308">
        <v>9</v>
      </c>
      <c r="N1308">
        <v>42</v>
      </c>
      <c r="O1308">
        <v>0</v>
      </c>
      <c r="Q1308" t="s">
        <v>97</v>
      </c>
      <c r="R1308" t="s">
        <v>29</v>
      </c>
      <c r="T1308" t="s">
        <v>1864</v>
      </c>
    </row>
    <row r="1309" spans="1:20" x14ac:dyDescent="0.3">
      <c r="A1309" t="s">
        <v>687</v>
      </c>
      <c r="B1309" t="s">
        <v>720</v>
      </c>
      <c r="C1309" t="s">
        <v>721</v>
      </c>
      <c r="D1309" t="s">
        <v>722</v>
      </c>
      <c r="E1309">
        <v>2019</v>
      </c>
      <c r="F1309">
        <v>6</v>
      </c>
      <c r="G1309">
        <v>3</v>
      </c>
      <c r="H1309">
        <v>1</v>
      </c>
      <c r="I1309" t="s">
        <v>723</v>
      </c>
      <c r="J1309">
        <v>6</v>
      </c>
      <c r="K1309">
        <v>209853</v>
      </c>
      <c r="L1309">
        <v>2543353</v>
      </c>
      <c r="M1309">
        <v>9</v>
      </c>
      <c r="N1309">
        <v>52</v>
      </c>
      <c r="O1309">
        <v>0</v>
      </c>
      <c r="Q1309" t="s">
        <v>97</v>
      </c>
      <c r="R1309" t="s">
        <v>29</v>
      </c>
      <c r="T1309" t="s">
        <v>1861</v>
      </c>
    </row>
    <row r="1310" spans="1:20" x14ac:dyDescent="0.3">
      <c r="A1310" t="s">
        <v>687</v>
      </c>
      <c r="B1310" t="s">
        <v>720</v>
      </c>
      <c r="C1310" t="s">
        <v>724</v>
      </c>
      <c r="D1310" t="s">
        <v>725</v>
      </c>
      <c r="E1310">
        <v>2019</v>
      </c>
      <c r="F1310">
        <v>5</v>
      </c>
      <c r="G1310">
        <v>31</v>
      </c>
      <c r="H1310">
        <v>1</v>
      </c>
      <c r="I1310" t="s">
        <v>726</v>
      </c>
      <c r="J1310">
        <v>1</v>
      </c>
      <c r="K1310">
        <v>175098</v>
      </c>
      <c r="L1310">
        <v>2505933</v>
      </c>
      <c r="M1310">
        <v>10</v>
      </c>
      <c r="N1310">
        <v>23</v>
      </c>
      <c r="O1310">
        <v>2</v>
      </c>
      <c r="P1310" t="s">
        <v>96</v>
      </c>
      <c r="Q1310" t="s">
        <v>42</v>
      </c>
      <c r="R1310" t="s">
        <v>24</v>
      </c>
      <c r="T1310" t="s">
        <v>1861</v>
      </c>
    </row>
    <row r="1311" spans="1:20" x14ac:dyDescent="0.3">
      <c r="A1311" t="s">
        <v>687</v>
      </c>
      <c r="B1311" t="s">
        <v>720</v>
      </c>
      <c r="C1311" t="s">
        <v>724</v>
      </c>
      <c r="D1311" t="s">
        <v>725</v>
      </c>
      <c r="E1311">
        <v>2019</v>
      </c>
      <c r="F1311">
        <v>5</v>
      </c>
      <c r="G1311">
        <v>31</v>
      </c>
      <c r="H1311">
        <v>1</v>
      </c>
      <c r="I1311" t="s">
        <v>726</v>
      </c>
      <c r="J1311">
        <v>2</v>
      </c>
      <c r="K1311">
        <v>174968</v>
      </c>
      <c r="L1311">
        <v>2505771</v>
      </c>
      <c r="M1311">
        <v>10</v>
      </c>
      <c r="N1311">
        <v>40</v>
      </c>
      <c r="O1311">
        <v>0</v>
      </c>
      <c r="Q1311" t="s">
        <v>97</v>
      </c>
      <c r="R1311" t="s">
        <v>24</v>
      </c>
      <c r="T1311" t="s">
        <v>1861</v>
      </c>
    </row>
    <row r="1312" spans="1:20" x14ac:dyDescent="0.3">
      <c r="A1312" t="s">
        <v>687</v>
      </c>
      <c r="B1312" t="s">
        <v>720</v>
      </c>
      <c r="C1312" t="s">
        <v>724</v>
      </c>
      <c r="D1312" t="s">
        <v>725</v>
      </c>
      <c r="E1312">
        <v>2019</v>
      </c>
      <c r="F1312">
        <v>5</v>
      </c>
      <c r="G1312">
        <v>31</v>
      </c>
      <c r="H1312">
        <v>1</v>
      </c>
      <c r="I1312" t="s">
        <v>726</v>
      </c>
      <c r="J1312">
        <v>3</v>
      </c>
      <c r="K1312">
        <v>174758</v>
      </c>
      <c r="L1312">
        <v>2505947</v>
      </c>
      <c r="M1312">
        <v>11</v>
      </c>
      <c r="N1312">
        <v>12</v>
      </c>
      <c r="O1312">
        <v>0</v>
      </c>
      <c r="Q1312" t="s">
        <v>97</v>
      </c>
      <c r="R1312" t="s">
        <v>24</v>
      </c>
      <c r="T1312" t="s">
        <v>1861</v>
      </c>
    </row>
    <row r="1313" spans="1:20" x14ac:dyDescent="0.3">
      <c r="A1313" t="s">
        <v>687</v>
      </c>
      <c r="B1313" t="s">
        <v>720</v>
      </c>
      <c r="C1313" t="s">
        <v>724</v>
      </c>
      <c r="D1313" t="s">
        <v>725</v>
      </c>
      <c r="E1313">
        <v>2019</v>
      </c>
      <c r="F1313">
        <v>5</v>
      </c>
      <c r="G1313">
        <v>31</v>
      </c>
      <c r="H1313">
        <v>1</v>
      </c>
      <c r="I1313" t="s">
        <v>726</v>
      </c>
      <c r="J1313">
        <v>4</v>
      </c>
      <c r="K1313">
        <v>174510</v>
      </c>
      <c r="L1313">
        <v>2506091</v>
      </c>
      <c r="M1313">
        <v>11</v>
      </c>
      <c r="N1313">
        <v>24</v>
      </c>
      <c r="O1313">
        <v>2</v>
      </c>
      <c r="P1313" t="s">
        <v>96</v>
      </c>
      <c r="Q1313" t="s">
        <v>42</v>
      </c>
      <c r="R1313" t="s">
        <v>24</v>
      </c>
      <c r="T1313" t="s">
        <v>1861</v>
      </c>
    </row>
    <row r="1314" spans="1:20" x14ac:dyDescent="0.3">
      <c r="A1314" t="s">
        <v>687</v>
      </c>
      <c r="B1314" t="s">
        <v>720</v>
      </c>
      <c r="C1314" t="s">
        <v>724</v>
      </c>
      <c r="D1314" t="s">
        <v>725</v>
      </c>
      <c r="E1314">
        <v>2019</v>
      </c>
      <c r="F1314">
        <v>5</v>
      </c>
      <c r="G1314">
        <v>31</v>
      </c>
      <c r="H1314">
        <v>1</v>
      </c>
      <c r="I1314" t="s">
        <v>726</v>
      </c>
      <c r="J1314">
        <v>5</v>
      </c>
      <c r="K1314">
        <v>174545</v>
      </c>
      <c r="L1314">
        <v>2505909</v>
      </c>
      <c r="M1314">
        <v>11</v>
      </c>
      <c r="N1314">
        <v>38</v>
      </c>
      <c r="O1314">
        <v>2</v>
      </c>
      <c r="P1314" t="s">
        <v>41</v>
      </c>
      <c r="Q1314" t="s">
        <v>42</v>
      </c>
      <c r="R1314" t="s">
        <v>24</v>
      </c>
      <c r="T1314" t="s">
        <v>1861</v>
      </c>
    </row>
    <row r="1315" spans="1:20" x14ac:dyDescent="0.3">
      <c r="A1315" t="s">
        <v>687</v>
      </c>
      <c r="B1315" t="s">
        <v>720</v>
      </c>
      <c r="C1315" t="s">
        <v>724</v>
      </c>
      <c r="D1315" t="s">
        <v>725</v>
      </c>
      <c r="E1315">
        <v>2019</v>
      </c>
      <c r="F1315">
        <v>5</v>
      </c>
      <c r="G1315">
        <v>31</v>
      </c>
      <c r="H1315">
        <v>1</v>
      </c>
      <c r="I1315" t="s">
        <v>726</v>
      </c>
      <c r="J1315">
        <v>6</v>
      </c>
      <c r="K1315">
        <v>174542</v>
      </c>
      <c r="L1315">
        <v>2505653</v>
      </c>
      <c r="M1315">
        <v>12</v>
      </c>
      <c r="N1315">
        <v>14</v>
      </c>
      <c r="O1315">
        <v>0</v>
      </c>
      <c r="Q1315" t="s">
        <v>97</v>
      </c>
      <c r="R1315" t="s">
        <v>24</v>
      </c>
      <c r="T1315" t="s">
        <v>1861</v>
      </c>
    </row>
    <row r="1316" spans="1:20" x14ac:dyDescent="0.3">
      <c r="A1316" t="s">
        <v>687</v>
      </c>
      <c r="B1316" t="s">
        <v>720</v>
      </c>
      <c r="C1316" t="s">
        <v>727</v>
      </c>
      <c r="D1316" t="s">
        <v>728</v>
      </c>
      <c r="E1316">
        <v>2019</v>
      </c>
      <c r="F1316">
        <v>5</v>
      </c>
      <c r="G1316">
        <v>30</v>
      </c>
      <c r="H1316">
        <v>1</v>
      </c>
      <c r="I1316" t="s">
        <v>729</v>
      </c>
      <c r="J1316">
        <v>1</v>
      </c>
      <c r="K1316">
        <v>188276</v>
      </c>
      <c r="L1316">
        <v>2522950</v>
      </c>
      <c r="M1316">
        <v>8</v>
      </c>
      <c r="N1316">
        <v>40</v>
      </c>
      <c r="O1316">
        <v>0</v>
      </c>
      <c r="Q1316" t="s">
        <v>97</v>
      </c>
      <c r="R1316" t="s">
        <v>730</v>
      </c>
      <c r="T1316" t="s">
        <v>1861</v>
      </c>
    </row>
    <row r="1317" spans="1:20" x14ac:dyDescent="0.3">
      <c r="A1317" t="s">
        <v>687</v>
      </c>
      <c r="B1317" t="s">
        <v>720</v>
      </c>
      <c r="C1317" t="s">
        <v>727</v>
      </c>
      <c r="D1317" t="s">
        <v>728</v>
      </c>
      <c r="E1317">
        <v>2019</v>
      </c>
      <c r="F1317">
        <v>5</v>
      </c>
      <c r="G1317">
        <v>30</v>
      </c>
      <c r="H1317">
        <v>1</v>
      </c>
      <c r="I1317" t="s">
        <v>729</v>
      </c>
      <c r="J1317">
        <v>2</v>
      </c>
      <c r="K1317">
        <v>188090</v>
      </c>
      <c r="L1317">
        <v>2522769</v>
      </c>
      <c r="M1317">
        <v>8</v>
      </c>
      <c r="N1317">
        <v>50</v>
      </c>
      <c r="O1317">
        <v>0</v>
      </c>
      <c r="Q1317" t="s">
        <v>97</v>
      </c>
      <c r="R1317" t="s">
        <v>731</v>
      </c>
      <c r="T1317" t="s">
        <v>1861</v>
      </c>
    </row>
    <row r="1318" spans="1:20" x14ac:dyDescent="0.3">
      <c r="A1318" t="s">
        <v>687</v>
      </c>
      <c r="B1318" t="s">
        <v>720</v>
      </c>
      <c r="C1318" t="s">
        <v>727</v>
      </c>
      <c r="D1318" t="s">
        <v>728</v>
      </c>
      <c r="E1318">
        <v>2019</v>
      </c>
      <c r="F1318">
        <v>5</v>
      </c>
      <c r="G1318">
        <v>30</v>
      </c>
      <c r="H1318">
        <v>1</v>
      </c>
      <c r="I1318" t="s">
        <v>729</v>
      </c>
      <c r="J1318">
        <v>3</v>
      </c>
      <c r="K1318">
        <v>187932</v>
      </c>
      <c r="L1318">
        <v>2522598</v>
      </c>
      <c r="M1318">
        <v>9</v>
      </c>
      <c r="N1318">
        <v>0</v>
      </c>
      <c r="O1318">
        <v>0</v>
      </c>
      <c r="Q1318" t="s">
        <v>97</v>
      </c>
      <c r="R1318" t="s">
        <v>730</v>
      </c>
      <c r="T1318" t="s">
        <v>1864</v>
      </c>
    </row>
    <row r="1319" spans="1:20" x14ac:dyDescent="0.3">
      <c r="A1319" t="s">
        <v>687</v>
      </c>
      <c r="B1319" t="s">
        <v>720</v>
      </c>
      <c r="C1319" t="s">
        <v>727</v>
      </c>
      <c r="D1319" t="s">
        <v>728</v>
      </c>
      <c r="E1319">
        <v>2019</v>
      </c>
      <c r="F1319">
        <v>5</v>
      </c>
      <c r="G1319">
        <v>30</v>
      </c>
      <c r="H1319">
        <v>1</v>
      </c>
      <c r="I1319" t="s">
        <v>729</v>
      </c>
      <c r="J1319">
        <v>4</v>
      </c>
      <c r="K1319">
        <v>187717</v>
      </c>
      <c r="L1319">
        <v>2522586</v>
      </c>
      <c r="M1319">
        <v>9</v>
      </c>
      <c r="N1319">
        <v>10</v>
      </c>
      <c r="O1319">
        <v>0</v>
      </c>
      <c r="Q1319" t="s">
        <v>97</v>
      </c>
      <c r="R1319" t="s">
        <v>732</v>
      </c>
      <c r="T1319" t="s">
        <v>1863</v>
      </c>
    </row>
    <row r="1320" spans="1:20" x14ac:dyDescent="0.3">
      <c r="A1320" t="s">
        <v>687</v>
      </c>
      <c r="B1320" t="s">
        <v>720</v>
      </c>
      <c r="C1320" t="s">
        <v>727</v>
      </c>
      <c r="D1320" t="s">
        <v>728</v>
      </c>
      <c r="E1320">
        <v>2019</v>
      </c>
      <c r="F1320">
        <v>5</v>
      </c>
      <c r="G1320">
        <v>30</v>
      </c>
      <c r="H1320">
        <v>1</v>
      </c>
      <c r="I1320" t="s">
        <v>729</v>
      </c>
      <c r="J1320">
        <v>5</v>
      </c>
      <c r="K1320">
        <v>187463</v>
      </c>
      <c r="L1320">
        <v>2522457</v>
      </c>
      <c r="M1320">
        <v>9</v>
      </c>
      <c r="N1320">
        <v>20</v>
      </c>
      <c r="O1320">
        <v>0</v>
      </c>
      <c r="Q1320" t="s">
        <v>97</v>
      </c>
      <c r="R1320" t="s">
        <v>733</v>
      </c>
      <c r="T1320" t="s">
        <v>1861</v>
      </c>
    </row>
    <row r="1321" spans="1:20" x14ac:dyDescent="0.3">
      <c r="A1321" t="s">
        <v>687</v>
      </c>
      <c r="B1321" t="s">
        <v>720</v>
      </c>
      <c r="C1321" t="s">
        <v>1956</v>
      </c>
      <c r="D1321" t="s">
        <v>728</v>
      </c>
      <c r="E1321">
        <v>2019</v>
      </c>
      <c r="F1321">
        <v>5</v>
      </c>
      <c r="G1321">
        <v>30</v>
      </c>
      <c r="H1321">
        <v>1</v>
      </c>
      <c r="I1321" t="s">
        <v>729</v>
      </c>
      <c r="J1321">
        <v>6</v>
      </c>
      <c r="K1321">
        <v>187261</v>
      </c>
      <c r="L1321">
        <v>2522303</v>
      </c>
      <c r="M1321">
        <v>9</v>
      </c>
      <c r="N1321">
        <v>30</v>
      </c>
      <c r="O1321">
        <v>0</v>
      </c>
      <c r="Q1321" t="s">
        <v>97</v>
      </c>
      <c r="R1321" t="s">
        <v>733</v>
      </c>
      <c r="T1321" t="s">
        <v>1861</v>
      </c>
    </row>
    <row r="1322" spans="1:20" x14ac:dyDescent="0.3">
      <c r="A1322" t="s">
        <v>687</v>
      </c>
      <c r="B1322" t="s">
        <v>720</v>
      </c>
      <c r="C1322" t="s">
        <v>734</v>
      </c>
      <c r="D1322" t="s">
        <v>735</v>
      </c>
      <c r="E1322">
        <v>2019</v>
      </c>
      <c r="F1322">
        <v>6</v>
      </c>
      <c r="G1322">
        <v>5</v>
      </c>
      <c r="H1322">
        <v>1</v>
      </c>
      <c r="I1322" t="s">
        <v>736</v>
      </c>
      <c r="J1322">
        <v>1</v>
      </c>
      <c r="K1322">
        <v>207514</v>
      </c>
      <c r="L1322">
        <v>2537421</v>
      </c>
      <c r="M1322">
        <v>9</v>
      </c>
      <c r="N1322">
        <v>53</v>
      </c>
      <c r="O1322">
        <v>0</v>
      </c>
      <c r="Q1322" t="s">
        <v>97</v>
      </c>
      <c r="R1322" t="s">
        <v>24</v>
      </c>
      <c r="S1322" t="s">
        <v>737</v>
      </c>
      <c r="T1322" t="s">
        <v>1863</v>
      </c>
    </row>
    <row r="1323" spans="1:20" x14ac:dyDescent="0.3">
      <c r="A1323" t="s">
        <v>687</v>
      </c>
      <c r="B1323" t="s">
        <v>720</v>
      </c>
      <c r="C1323" t="s">
        <v>734</v>
      </c>
      <c r="D1323" t="s">
        <v>735</v>
      </c>
      <c r="E1323">
        <v>2019</v>
      </c>
      <c r="F1323">
        <v>6</v>
      </c>
      <c r="G1323">
        <v>5</v>
      </c>
      <c r="H1323">
        <v>1</v>
      </c>
      <c r="I1323" t="s">
        <v>736</v>
      </c>
      <c r="J1323">
        <v>2</v>
      </c>
      <c r="K1323">
        <v>207536</v>
      </c>
      <c r="L1323">
        <v>2537653</v>
      </c>
      <c r="M1323">
        <v>10</v>
      </c>
      <c r="N1323">
        <v>1</v>
      </c>
      <c r="O1323">
        <v>0</v>
      </c>
      <c r="Q1323" t="s">
        <v>97</v>
      </c>
      <c r="R1323" t="s">
        <v>738</v>
      </c>
      <c r="S1323" t="s">
        <v>739</v>
      </c>
      <c r="T1323" t="s">
        <v>1861</v>
      </c>
    </row>
    <row r="1324" spans="1:20" x14ac:dyDescent="0.3">
      <c r="A1324" t="s">
        <v>687</v>
      </c>
      <c r="B1324" t="s">
        <v>720</v>
      </c>
      <c r="C1324" t="s">
        <v>734</v>
      </c>
      <c r="D1324" t="s">
        <v>735</v>
      </c>
      <c r="E1324">
        <v>2019</v>
      </c>
      <c r="F1324">
        <v>6</v>
      </c>
      <c r="G1324">
        <v>5</v>
      </c>
      <c r="H1324">
        <v>1</v>
      </c>
      <c r="I1324" t="s">
        <v>736</v>
      </c>
      <c r="J1324">
        <v>3</v>
      </c>
      <c r="K1324">
        <v>207545</v>
      </c>
      <c r="L1324">
        <v>2537932</v>
      </c>
      <c r="M1324">
        <v>10</v>
      </c>
      <c r="N1324">
        <v>12</v>
      </c>
      <c r="O1324">
        <v>0</v>
      </c>
      <c r="Q1324" t="s">
        <v>97</v>
      </c>
      <c r="R1324" t="s">
        <v>738</v>
      </c>
      <c r="S1324" t="s">
        <v>740</v>
      </c>
      <c r="T1324" t="s">
        <v>1861</v>
      </c>
    </row>
    <row r="1325" spans="1:20" x14ac:dyDescent="0.3">
      <c r="A1325" t="s">
        <v>687</v>
      </c>
      <c r="B1325" t="s">
        <v>720</v>
      </c>
      <c r="C1325" t="s">
        <v>734</v>
      </c>
      <c r="D1325" t="s">
        <v>735</v>
      </c>
      <c r="E1325">
        <v>2019</v>
      </c>
      <c r="F1325">
        <v>6</v>
      </c>
      <c r="G1325">
        <v>5</v>
      </c>
      <c r="H1325">
        <v>1</v>
      </c>
      <c r="I1325" t="s">
        <v>736</v>
      </c>
      <c r="J1325">
        <v>4</v>
      </c>
      <c r="K1325">
        <v>207754</v>
      </c>
      <c r="L1325">
        <v>2538437</v>
      </c>
      <c r="M1325">
        <v>10</v>
      </c>
      <c r="N1325">
        <v>39</v>
      </c>
      <c r="O1325">
        <v>0</v>
      </c>
      <c r="Q1325" t="s">
        <v>97</v>
      </c>
      <c r="R1325" t="s">
        <v>24</v>
      </c>
      <c r="T1325" t="s">
        <v>1863</v>
      </c>
    </row>
    <row r="1326" spans="1:20" x14ac:dyDescent="0.3">
      <c r="A1326" t="s">
        <v>687</v>
      </c>
      <c r="B1326" t="s">
        <v>720</v>
      </c>
      <c r="C1326" t="s">
        <v>734</v>
      </c>
      <c r="D1326" t="s">
        <v>735</v>
      </c>
      <c r="E1326">
        <v>2019</v>
      </c>
      <c r="F1326">
        <v>6</v>
      </c>
      <c r="G1326">
        <v>5</v>
      </c>
      <c r="H1326">
        <v>1</v>
      </c>
      <c r="I1326" t="s">
        <v>736</v>
      </c>
      <c r="J1326">
        <v>5</v>
      </c>
      <c r="K1326">
        <v>207694</v>
      </c>
      <c r="L1326">
        <v>2538612</v>
      </c>
      <c r="M1326">
        <v>10</v>
      </c>
      <c r="N1326">
        <v>52</v>
      </c>
      <c r="O1326">
        <v>0</v>
      </c>
      <c r="Q1326" t="s">
        <v>97</v>
      </c>
      <c r="R1326" t="s">
        <v>741</v>
      </c>
      <c r="T1326" t="s">
        <v>1864</v>
      </c>
    </row>
    <row r="1327" spans="1:20" x14ac:dyDescent="0.3">
      <c r="A1327" t="s">
        <v>687</v>
      </c>
      <c r="B1327" t="s">
        <v>720</v>
      </c>
      <c r="C1327" t="s">
        <v>734</v>
      </c>
      <c r="D1327" t="s">
        <v>735</v>
      </c>
      <c r="E1327">
        <v>2019</v>
      </c>
      <c r="F1327">
        <v>6</v>
      </c>
      <c r="G1327">
        <v>5</v>
      </c>
      <c r="H1327">
        <v>1</v>
      </c>
      <c r="I1327" t="s">
        <v>736</v>
      </c>
      <c r="J1327">
        <v>6</v>
      </c>
      <c r="K1327">
        <v>207651</v>
      </c>
      <c r="L1327">
        <v>2538798</v>
      </c>
      <c r="M1327">
        <v>11</v>
      </c>
      <c r="N1327">
        <v>5</v>
      </c>
      <c r="O1327">
        <v>1</v>
      </c>
      <c r="P1327" t="s">
        <v>96</v>
      </c>
      <c r="Q1327" t="s">
        <v>42</v>
      </c>
      <c r="R1327" t="s">
        <v>24</v>
      </c>
      <c r="S1327" t="s">
        <v>742</v>
      </c>
      <c r="T1327" t="s">
        <v>1861</v>
      </c>
    </row>
    <row r="1328" spans="1:20" x14ac:dyDescent="0.3">
      <c r="A1328" t="s">
        <v>687</v>
      </c>
      <c r="B1328" t="s">
        <v>720</v>
      </c>
      <c r="C1328" t="s">
        <v>743</v>
      </c>
      <c r="D1328" t="s">
        <v>744</v>
      </c>
      <c r="E1328">
        <v>2019</v>
      </c>
      <c r="F1328">
        <v>5</v>
      </c>
      <c r="G1328">
        <v>30</v>
      </c>
      <c r="H1328">
        <v>1</v>
      </c>
      <c r="I1328" t="s">
        <v>745</v>
      </c>
      <c r="J1328">
        <v>1</v>
      </c>
      <c r="K1328">
        <v>186516</v>
      </c>
      <c r="L1328">
        <v>2531682</v>
      </c>
      <c r="M1328">
        <v>8</v>
      </c>
      <c r="N1328">
        <v>55</v>
      </c>
      <c r="O1328">
        <v>0</v>
      </c>
      <c r="Q1328" t="s">
        <v>97</v>
      </c>
      <c r="R1328" t="s">
        <v>144</v>
      </c>
      <c r="S1328" t="s">
        <v>746</v>
      </c>
      <c r="T1328" t="s">
        <v>1886</v>
      </c>
    </row>
    <row r="1329" spans="1:20" x14ac:dyDescent="0.3">
      <c r="A1329" t="s">
        <v>687</v>
      </c>
      <c r="B1329" t="s">
        <v>720</v>
      </c>
      <c r="C1329" t="s">
        <v>743</v>
      </c>
      <c r="D1329" t="s">
        <v>747</v>
      </c>
      <c r="E1329">
        <v>2019</v>
      </c>
      <c r="F1329">
        <v>5</v>
      </c>
      <c r="G1329">
        <v>30</v>
      </c>
      <c r="H1329">
        <v>1</v>
      </c>
      <c r="I1329" t="s">
        <v>745</v>
      </c>
      <c r="J1329">
        <v>2</v>
      </c>
      <c r="K1329">
        <v>189745</v>
      </c>
      <c r="L1329">
        <v>2531608</v>
      </c>
      <c r="M1329">
        <v>9</v>
      </c>
      <c r="N1329">
        <v>11</v>
      </c>
      <c r="O1329">
        <v>0</v>
      </c>
      <c r="Q1329" t="s">
        <v>97</v>
      </c>
      <c r="R1329" t="s">
        <v>748</v>
      </c>
      <c r="S1329" t="s">
        <v>749</v>
      </c>
      <c r="T1329" t="s">
        <v>1861</v>
      </c>
    </row>
    <row r="1330" spans="1:20" x14ac:dyDescent="0.3">
      <c r="A1330" t="s">
        <v>687</v>
      </c>
      <c r="B1330" t="s">
        <v>720</v>
      </c>
      <c r="C1330" t="s">
        <v>743</v>
      </c>
      <c r="D1330" t="s">
        <v>747</v>
      </c>
      <c r="E1330">
        <v>2019</v>
      </c>
      <c r="F1330">
        <v>5</v>
      </c>
      <c r="G1330">
        <v>30</v>
      </c>
      <c r="H1330">
        <v>1</v>
      </c>
      <c r="I1330" t="s">
        <v>745</v>
      </c>
      <c r="J1330">
        <v>3</v>
      </c>
      <c r="K1330">
        <v>189502</v>
      </c>
      <c r="L1330">
        <v>2531480</v>
      </c>
      <c r="M1330">
        <v>9</v>
      </c>
      <c r="N1330">
        <v>34</v>
      </c>
      <c r="O1330">
        <v>0</v>
      </c>
      <c r="Q1330" t="s">
        <v>97</v>
      </c>
      <c r="R1330" t="s">
        <v>24</v>
      </c>
      <c r="S1330" t="s">
        <v>750</v>
      </c>
      <c r="T1330" t="s">
        <v>1864</v>
      </c>
    </row>
    <row r="1331" spans="1:20" x14ac:dyDescent="0.3">
      <c r="A1331" t="s">
        <v>687</v>
      </c>
      <c r="B1331" t="s">
        <v>720</v>
      </c>
      <c r="C1331" t="s">
        <v>743</v>
      </c>
      <c r="D1331" t="s">
        <v>747</v>
      </c>
      <c r="E1331">
        <v>2019</v>
      </c>
      <c r="F1331">
        <v>5</v>
      </c>
      <c r="G1331">
        <v>30</v>
      </c>
      <c r="H1331">
        <v>1</v>
      </c>
      <c r="I1331" t="s">
        <v>745</v>
      </c>
      <c r="J1331">
        <v>4</v>
      </c>
      <c r="K1331">
        <v>189602</v>
      </c>
      <c r="L1331">
        <v>2531924</v>
      </c>
      <c r="M1331">
        <v>9</v>
      </c>
      <c r="N1331">
        <v>48</v>
      </c>
      <c r="O1331">
        <v>0</v>
      </c>
      <c r="Q1331" t="s">
        <v>97</v>
      </c>
      <c r="R1331" t="s">
        <v>751</v>
      </c>
      <c r="S1331" t="s">
        <v>752</v>
      </c>
      <c r="T1331" t="s">
        <v>1886</v>
      </c>
    </row>
    <row r="1332" spans="1:20" x14ac:dyDescent="0.3">
      <c r="A1332" t="s">
        <v>687</v>
      </c>
      <c r="B1332" t="s">
        <v>720</v>
      </c>
      <c r="C1332" t="s">
        <v>743</v>
      </c>
      <c r="D1332" t="s">
        <v>747</v>
      </c>
      <c r="E1332">
        <v>2019</v>
      </c>
      <c r="F1332">
        <v>5</v>
      </c>
      <c r="G1332">
        <v>30</v>
      </c>
      <c r="H1332">
        <v>1</v>
      </c>
      <c r="I1332" t="s">
        <v>745</v>
      </c>
      <c r="J1332">
        <v>5</v>
      </c>
      <c r="K1332">
        <v>189514</v>
      </c>
      <c r="L1332">
        <v>2532154</v>
      </c>
      <c r="M1332">
        <v>10</v>
      </c>
      <c r="N1332">
        <v>0</v>
      </c>
      <c r="O1332">
        <v>0</v>
      </c>
      <c r="Q1332" t="s">
        <v>97</v>
      </c>
      <c r="R1332" t="s">
        <v>144</v>
      </c>
      <c r="S1332" t="s">
        <v>750</v>
      </c>
      <c r="T1332" t="s">
        <v>1886</v>
      </c>
    </row>
    <row r="1333" spans="1:20" x14ac:dyDescent="0.3">
      <c r="A1333" t="s">
        <v>687</v>
      </c>
      <c r="B1333" t="s">
        <v>720</v>
      </c>
      <c r="C1333" t="s">
        <v>743</v>
      </c>
      <c r="D1333" t="s">
        <v>747</v>
      </c>
      <c r="E1333">
        <v>2019</v>
      </c>
      <c r="F1333">
        <v>5</v>
      </c>
      <c r="G1333">
        <v>30</v>
      </c>
      <c r="H1333">
        <v>1</v>
      </c>
      <c r="I1333" t="s">
        <v>745</v>
      </c>
      <c r="J1333">
        <v>6</v>
      </c>
      <c r="K1333">
        <v>189657</v>
      </c>
      <c r="L1333">
        <v>2532323</v>
      </c>
      <c r="M1333">
        <v>10</v>
      </c>
      <c r="N1333">
        <v>11</v>
      </c>
      <c r="O1333">
        <v>0</v>
      </c>
      <c r="Q1333" t="s">
        <v>97</v>
      </c>
      <c r="R1333" t="s">
        <v>144</v>
      </c>
      <c r="S1333" t="s">
        <v>750</v>
      </c>
      <c r="T1333" t="s">
        <v>1886</v>
      </c>
    </row>
    <row r="1334" spans="1:20" x14ac:dyDescent="0.3">
      <c r="A1334" t="s">
        <v>687</v>
      </c>
      <c r="B1334" t="s">
        <v>720</v>
      </c>
      <c r="C1334" t="s">
        <v>753</v>
      </c>
      <c r="D1334" t="s">
        <v>754</v>
      </c>
      <c r="E1334">
        <v>2019</v>
      </c>
      <c r="F1334">
        <v>5</v>
      </c>
      <c r="G1334">
        <v>31</v>
      </c>
      <c r="H1334">
        <v>1</v>
      </c>
      <c r="I1334" t="s">
        <v>755</v>
      </c>
      <c r="J1334">
        <v>1</v>
      </c>
      <c r="K1334">
        <v>209096</v>
      </c>
      <c r="L1334">
        <v>2538208</v>
      </c>
      <c r="M1334">
        <v>9</v>
      </c>
      <c r="N1334">
        <v>43</v>
      </c>
      <c r="O1334">
        <v>0</v>
      </c>
      <c r="R1334" t="s">
        <v>30</v>
      </c>
      <c r="T1334" t="s">
        <v>1861</v>
      </c>
    </row>
    <row r="1335" spans="1:20" x14ac:dyDescent="0.3">
      <c r="A1335" t="s">
        <v>687</v>
      </c>
      <c r="B1335" t="s">
        <v>720</v>
      </c>
      <c r="C1335" t="s">
        <v>753</v>
      </c>
      <c r="D1335" t="s">
        <v>754</v>
      </c>
      <c r="E1335">
        <v>2019</v>
      </c>
      <c r="F1335">
        <v>5</v>
      </c>
      <c r="G1335">
        <v>31</v>
      </c>
      <c r="H1335">
        <v>1</v>
      </c>
      <c r="I1335" t="s">
        <v>755</v>
      </c>
      <c r="J1335">
        <v>2</v>
      </c>
      <c r="K1335">
        <v>209106</v>
      </c>
      <c r="L1335">
        <v>2538545</v>
      </c>
      <c r="M1335">
        <v>9</v>
      </c>
      <c r="N1335">
        <v>52</v>
      </c>
      <c r="O1335">
        <v>0</v>
      </c>
      <c r="R1335" t="s">
        <v>24</v>
      </c>
      <c r="T1335" t="s">
        <v>1861</v>
      </c>
    </row>
    <row r="1336" spans="1:20" x14ac:dyDescent="0.3">
      <c r="A1336" t="s">
        <v>687</v>
      </c>
      <c r="B1336" t="s">
        <v>720</v>
      </c>
      <c r="C1336" t="s">
        <v>753</v>
      </c>
      <c r="D1336" t="s">
        <v>754</v>
      </c>
      <c r="E1336">
        <v>2019</v>
      </c>
      <c r="F1336">
        <v>5</v>
      </c>
      <c r="G1336">
        <v>31</v>
      </c>
      <c r="H1336">
        <v>1</v>
      </c>
      <c r="I1336" t="s">
        <v>755</v>
      </c>
      <c r="J1336">
        <v>3</v>
      </c>
      <c r="K1336">
        <v>209201</v>
      </c>
      <c r="L1336">
        <v>2538709</v>
      </c>
      <c r="M1336">
        <v>10</v>
      </c>
      <c r="N1336">
        <v>0</v>
      </c>
      <c r="O1336">
        <v>2</v>
      </c>
      <c r="P1336" t="s">
        <v>96</v>
      </c>
      <c r="Q1336" t="s">
        <v>42</v>
      </c>
      <c r="R1336" t="s">
        <v>24</v>
      </c>
      <c r="S1336" t="s">
        <v>756</v>
      </c>
      <c r="T1336" t="s">
        <v>1861</v>
      </c>
    </row>
    <row r="1337" spans="1:20" x14ac:dyDescent="0.3">
      <c r="A1337" t="s">
        <v>687</v>
      </c>
      <c r="B1337" t="s">
        <v>720</v>
      </c>
      <c r="C1337" t="s">
        <v>753</v>
      </c>
      <c r="D1337" t="s">
        <v>754</v>
      </c>
      <c r="E1337">
        <v>2019</v>
      </c>
      <c r="F1337">
        <v>5</v>
      </c>
      <c r="G1337">
        <v>31</v>
      </c>
      <c r="H1337">
        <v>1</v>
      </c>
      <c r="I1337" t="s">
        <v>755</v>
      </c>
      <c r="J1337">
        <v>4</v>
      </c>
      <c r="K1337">
        <v>209158</v>
      </c>
      <c r="L1337">
        <v>2539162</v>
      </c>
      <c r="M1337">
        <v>10</v>
      </c>
      <c r="N1337">
        <v>9</v>
      </c>
      <c r="O1337">
        <v>2</v>
      </c>
      <c r="P1337" t="s">
        <v>96</v>
      </c>
      <c r="Q1337" t="s">
        <v>42</v>
      </c>
      <c r="R1337" t="s">
        <v>30</v>
      </c>
      <c r="S1337" t="s">
        <v>757</v>
      </c>
      <c r="T1337" t="s">
        <v>1886</v>
      </c>
    </row>
    <row r="1338" spans="1:20" x14ac:dyDescent="0.3">
      <c r="A1338" t="s">
        <v>687</v>
      </c>
      <c r="B1338" t="s">
        <v>720</v>
      </c>
      <c r="C1338" t="s">
        <v>753</v>
      </c>
      <c r="D1338" t="s">
        <v>754</v>
      </c>
      <c r="E1338">
        <v>2019</v>
      </c>
      <c r="F1338">
        <v>5</v>
      </c>
      <c r="G1338">
        <v>31</v>
      </c>
      <c r="H1338">
        <v>1</v>
      </c>
      <c r="I1338" t="s">
        <v>755</v>
      </c>
      <c r="J1338">
        <v>5</v>
      </c>
      <c r="K1338">
        <v>209390</v>
      </c>
      <c r="L1338">
        <v>2539381</v>
      </c>
      <c r="M1338">
        <v>10</v>
      </c>
      <c r="N1338">
        <v>17</v>
      </c>
      <c r="O1338">
        <v>0</v>
      </c>
      <c r="R1338" t="s">
        <v>24</v>
      </c>
      <c r="T1338" t="s">
        <v>1861</v>
      </c>
    </row>
    <row r="1339" spans="1:20" x14ac:dyDescent="0.3">
      <c r="A1339" t="s">
        <v>687</v>
      </c>
      <c r="B1339" t="s">
        <v>720</v>
      </c>
      <c r="C1339" t="s">
        <v>753</v>
      </c>
      <c r="D1339" t="s">
        <v>754</v>
      </c>
      <c r="E1339">
        <v>2019</v>
      </c>
      <c r="F1339">
        <v>5</v>
      </c>
      <c r="G1339">
        <v>31</v>
      </c>
      <c r="H1339">
        <v>1</v>
      </c>
      <c r="I1339" t="s">
        <v>755</v>
      </c>
      <c r="J1339">
        <v>6</v>
      </c>
      <c r="K1339">
        <v>208806</v>
      </c>
      <c r="L1339">
        <v>2539162</v>
      </c>
      <c r="M1339">
        <v>10</v>
      </c>
      <c r="N1339">
        <v>32</v>
      </c>
      <c r="O1339">
        <v>0</v>
      </c>
      <c r="R1339" t="s">
        <v>24</v>
      </c>
      <c r="T1339" t="s">
        <v>1886</v>
      </c>
    </row>
    <row r="1340" spans="1:20" x14ac:dyDescent="0.3">
      <c r="A1340" t="s">
        <v>687</v>
      </c>
      <c r="B1340" t="s">
        <v>720</v>
      </c>
      <c r="C1340" t="s">
        <v>758</v>
      </c>
      <c r="D1340" t="s">
        <v>759</v>
      </c>
      <c r="E1340">
        <v>2019</v>
      </c>
      <c r="F1340">
        <v>5</v>
      </c>
      <c r="G1340">
        <v>27</v>
      </c>
      <c r="H1340">
        <v>1</v>
      </c>
      <c r="I1340" t="s">
        <v>760</v>
      </c>
      <c r="J1340">
        <v>1</v>
      </c>
      <c r="K1340">
        <v>197806</v>
      </c>
      <c r="L1340">
        <v>2531465</v>
      </c>
      <c r="M1340">
        <v>12</v>
      </c>
      <c r="N1340">
        <v>50</v>
      </c>
      <c r="O1340">
        <v>0</v>
      </c>
      <c r="R1340" t="s">
        <v>761</v>
      </c>
      <c r="T1340" t="s">
        <v>1861</v>
      </c>
    </row>
    <row r="1341" spans="1:20" x14ac:dyDescent="0.3">
      <c r="A1341" t="s">
        <v>687</v>
      </c>
      <c r="B1341" t="s">
        <v>720</v>
      </c>
      <c r="C1341" t="s">
        <v>758</v>
      </c>
      <c r="D1341" t="s">
        <v>759</v>
      </c>
      <c r="E1341">
        <v>2019</v>
      </c>
      <c r="F1341">
        <v>5</v>
      </c>
      <c r="G1341">
        <v>27</v>
      </c>
      <c r="H1341">
        <v>1</v>
      </c>
      <c r="I1341" t="s">
        <v>760</v>
      </c>
      <c r="J1341">
        <v>2</v>
      </c>
      <c r="K1341">
        <v>197879</v>
      </c>
      <c r="L1341">
        <v>2532187</v>
      </c>
      <c r="M1341">
        <v>13</v>
      </c>
      <c r="N1341">
        <v>0</v>
      </c>
      <c r="O1341">
        <v>0</v>
      </c>
      <c r="R1341" t="s">
        <v>761</v>
      </c>
      <c r="T1341" t="s">
        <v>1861</v>
      </c>
    </row>
    <row r="1342" spans="1:20" x14ac:dyDescent="0.3">
      <c r="A1342" t="s">
        <v>687</v>
      </c>
      <c r="B1342" t="s">
        <v>720</v>
      </c>
      <c r="C1342" t="s">
        <v>758</v>
      </c>
      <c r="D1342" t="s">
        <v>759</v>
      </c>
      <c r="E1342">
        <v>2019</v>
      </c>
      <c r="F1342">
        <v>5</v>
      </c>
      <c r="G1342">
        <v>27</v>
      </c>
      <c r="H1342">
        <v>1</v>
      </c>
      <c r="I1342" t="s">
        <v>760</v>
      </c>
      <c r="J1342">
        <v>3</v>
      </c>
      <c r="K1342">
        <v>197936</v>
      </c>
      <c r="L1342">
        <v>2533178</v>
      </c>
      <c r="M1342">
        <v>13</v>
      </c>
      <c r="N1342">
        <v>10</v>
      </c>
      <c r="O1342">
        <v>2</v>
      </c>
      <c r="P1342" t="s">
        <v>96</v>
      </c>
      <c r="Q1342" t="s">
        <v>42</v>
      </c>
      <c r="R1342" t="s">
        <v>29</v>
      </c>
      <c r="T1342" t="s">
        <v>1861</v>
      </c>
    </row>
    <row r="1343" spans="1:20" x14ac:dyDescent="0.3">
      <c r="A1343" t="s">
        <v>687</v>
      </c>
      <c r="B1343" t="s">
        <v>720</v>
      </c>
      <c r="C1343" t="s">
        <v>758</v>
      </c>
      <c r="D1343" t="s">
        <v>759</v>
      </c>
      <c r="E1343">
        <v>2019</v>
      </c>
      <c r="F1343">
        <v>5</v>
      </c>
      <c r="G1343">
        <v>27</v>
      </c>
      <c r="H1343">
        <v>1</v>
      </c>
      <c r="I1343" t="s">
        <v>760</v>
      </c>
      <c r="J1343">
        <v>4</v>
      </c>
      <c r="K1343">
        <v>197990</v>
      </c>
      <c r="L1343">
        <v>2533409</v>
      </c>
      <c r="M1343">
        <v>13</v>
      </c>
      <c r="N1343">
        <v>20</v>
      </c>
      <c r="O1343">
        <v>0</v>
      </c>
      <c r="R1343" t="s">
        <v>29</v>
      </c>
      <c r="T1343" t="s">
        <v>1861</v>
      </c>
    </row>
    <row r="1344" spans="1:20" x14ac:dyDescent="0.3">
      <c r="A1344" t="s">
        <v>687</v>
      </c>
      <c r="B1344" t="s">
        <v>720</v>
      </c>
      <c r="C1344" t="s">
        <v>758</v>
      </c>
      <c r="D1344" t="s">
        <v>759</v>
      </c>
      <c r="E1344">
        <v>2019</v>
      </c>
      <c r="F1344">
        <v>5</v>
      </c>
      <c r="G1344">
        <v>27</v>
      </c>
      <c r="H1344">
        <v>1</v>
      </c>
      <c r="I1344" t="s">
        <v>760</v>
      </c>
      <c r="J1344">
        <v>5</v>
      </c>
      <c r="K1344">
        <v>198195</v>
      </c>
      <c r="L1344">
        <v>2533407</v>
      </c>
      <c r="M1344">
        <v>13</v>
      </c>
      <c r="N1344">
        <v>30</v>
      </c>
      <c r="O1344">
        <v>0</v>
      </c>
      <c r="R1344" t="s">
        <v>29</v>
      </c>
      <c r="T1344" t="s">
        <v>1861</v>
      </c>
    </row>
    <row r="1345" spans="1:20" x14ac:dyDescent="0.3">
      <c r="A1345" t="s">
        <v>687</v>
      </c>
      <c r="B1345" t="s">
        <v>720</v>
      </c>
      <c r="C1345" t="s">
        <v>758</v>
      </c>
      <c r="D1345" t="s">
        <v>759</v>
      </c>
      <c r="E1345">
        <v>2019</v>
      </c>
      <c r="F1345">
        <v>5</v>
      </c>
      <c r="G1345">
        <v>27</v>
      </c>
      <c r="H1345">
        <v>1</v>
      </c>
      <c r="I1345" t="s">
        <v>760</v>
      </c>
      <c r="J1345">
        <v>6</v>
      </c>
      <c r="K1345">
        <v>198394</v>
      </c>
      <c r="L1345">
        <v>2533531</v>
      </c>
      <c r="M1345">
        <v>13</v>
      </c>
      <c r="N1345">
        <v>40</v>
      </c>
      <c r="O1345">
        <v>0</v>
      </c>
      <c r="R1345" t="s">
        <v>761</v>
      </c>
      <c r="T1345" t="s">
        <v>1863</v>
      </c>
    </row>
    <row r="1346" spans="1:20" x14ac:dyDescent="0.3">
      <c r="A1346" t="s">
        <v>687</v>
      </c>
      <c r="B1346" t="s">
        <v>720</v>
      </c>
      <c r="C1346" t="s">
        <v>762</v>
      </c>
      <c r="D1346" t="s">
        <v>763</v>
      </c>
      <c r="E1346">
        <v>2019</v>
      </c>
      <c r="F1346">
        <v>5</v>
      </c>
      <c r="G1346">
        <v>29</v>
      </c>
      <c r="H1346">
        <v>1</v>
      </c>
      <c r="I1346" t="s">
        <v>764</v>
      </c>
      <c r="J1346">
        <v>1</v>
      </c>
      <c r="K1346">
        <v>207139</v>
      </c>
      <c r="L1346">
        <v>2549486</v>
      </c>
      <c r="M1346">
        <v>9</v>
      </c>
      <c r="N1346">
        <v>23</v>
      </c>
      <c r="O1346">
        <v>2</v>
      </c>
      <c r="P1346" t="s">
        <v>75</v>
      </c>
      <c r="Q1346" t="s">
        <v>42</v>
      </c>
      <c r="R1346" t="s">
        <v>144</v>
      </c>
      <c r="T1346" t="s">
        <v>1863</v>
      </c>
    </row>
    <row r="1347" spans="1:20" x14ac:dyDescent="0.3">
      <c r="A1347" t="s">
        <v>687</v>
      </c>
      <c r="B1347" t="s">
        <v>720</v>
      </c>
      <c r="C1347" t="s">
        <v>762</v>
      </c>
      <c r="D1347" t="s">
        <v>763</v>
      </c>
      <c r="E1347">
        <v>2019</v>
      </c>
      <c r="F1347">
        <v>5</v>
      </c>
      <c r="G1347">
        <v>29</v>
      </c>
      <c r="H1347">
        <v>1</v>
      </c>
      <c r="I1347" t="s">
        <v>764</v>
      </c>
      <c r="J1347">
        <v>2</v>
      </c>
      <c r="K1347">
        <v>207021</v>
      </c>
      <c r="L1347">
        <v>2549631</v>
      </c>
      <c r="M1347">
        <v>9</v>
      </c>
      <c r="N1347">
        <v>37</v>
      </c>
      <c r="O1347">
        <v>0</v>
      </c>
      <c r="R1347" t="s">
        <v>24</v>
      </c>
      <c r="T1347" t="s">
        <v>1861</v>
      </c>
    </row>
    <row r="1348" spans="1:20" x14ac:dyDescent="0.3">
      <c r="A1348" t="s">
        <v>687</v>
      </c>
      <c r="B1348" t="s">
        <v>720</v>
      </c>
      <c r="C1348" t="s">
        <v>762</v>
      </c>
      <c r="D1348" t="s">
        <v>763</v>
      </c>
      <c r="E1348">
        <v>2019</v>
      </c>
      <c r="F1348">
        <v>5</v>
      </c>
      <c r="G1348">
        <v>29</v>
      </c>
      <c r="H1348">
        <v>1</v>
      </c>
      <c r="I1348" t="s">
        <v>764</v>
      </c>
      <c r="J1348">
        <v>3</v>
      </c>
      <c r="K1348">
        <v>207095</v>
      </c>
      <c r="L1348">
        <v>2549726</v>
      </c>
      <c r="M1348">
        <v>9</v>
      </c>
      <c r="N1348">
        <v>45</v>
      </c>
      <c r="O1348">
        <v>2</v>
      </c>
      <c r="P1348" t="s">
        <v>75</v>
      </c>
      <c r="Q1348" t="s">
        <v>42</v>
      </c>
      <c r="R1348" t="s">
        <v>144</v>
      </c>
      <c r="T1348" t="s">
        <v>1886</v>
      </c>
    </row>
    <row r="1349" spans="1:20" x14ac:dyDescent="0.3">
      <c r="A1349" t="s">
        <v>687</v>
      </c>
      <c r="B1349" t="s">
        <v>720</v>
      </c>
      <c r="C1349" t="s">
        <v>762</v>
      </c>
      <c r="D1349" t="s">
        <v>763</v>
      </c>
      <c r="E1349">
        <v>2019</v>
      </c>
      <c r="F1349">
        <v>5</v>
      </c>
      <c r="G1349">
        <v>29</v>
      </c>
      <c r="H1349">
        <v>1</v>
      </c>
      <c r="I1349" t="s">
        <v>764</v>
      </c>
      <c r="J1349">
        <v>4</v>
      </c>
      <c r="K1349">
        <v>207200</v>
      </c>
      <c r="L1349">
        <v>2549834</v>
      </c>
      <c r="M1349">
        <v>9</v>
      </c>
      <c r="N1349">
        <v>53</v>
      </c>
      <c r="O1349">
        <v>0</v>
      </c>
      <c r="R1349" t="s">
        <v>24</v>
      </c>
      <c r="T1349" t="s">
        <v>1863</v>
      </c>
    </row>
    <row r="1350" spans="1:20" x14ac:dyDescent="0.3">
      <c r="A1350" t="s">
        <v>687</v>
      </c>
      <c r="B1350" t="s">
        <v>720</v>
      </c>
      <c r="C1350" t="s">
        <v>762</v>
      </c>
      <c r="D1350" t="s">
        <v>763</v>
      </c>
      <c r="E1350">
        <v>2019</v>
      </c>
      <c r="F1350">
        <v>5</v>
      </c>
      <c r="G1350">
        <v>29</v>
      </c>
      <c r="H1350">
        <v>1</v>
      </c>
      <c r="I1350" t="s">
        <v>764</v>
      </c>
      <c r="J1350">
        <v>5</v>
      </c>
      <c r="K1350">
        <v>207178</v>
      </c>
      <c r="L1350">
        <v>2549946</v>
      </c>
      <c r="M1350">
        <v>10</v>
      </c>
      <c r="N1350">
        <v>1</v>
      </c>
      <c r="O1350">
        <v>0</v>
      </c>
      <c r="R1350" t="s">
        <v>144</v>
      </c>
      <c r="T1350" t="s">
        <v>1861</v>
      </c>
    </row>
    <row r="1351" spans="1:20" x14ac:dyDescent="0.3">
      <c r="A1351" t="s">
        <v>687</v>
      </c>
      <c r="B1351" t="s">
        <v>720</v>
      </c>
      <c r="C1351" t="s">
        <v>762</v>
      </c>
      <c r="D1351" t="s">
        <v>763</v>
      </c>
      <c r="E1351">
        <v>2019</v>
      </c>
      <c r="F1351">
        <v>5</v>
      </c>
      <c r="G1351">
        <v>29</v>
      </c>
      <c r="H1351">
        <v>1</v>
      </c>
      <c r="I1351" t="s">
        <v>764</v>
      </c>
      <c r="J1351">
        <v>6</v>
      </c>
      <c r="K1351">
        <v>207289</v>
      </c>
      <c r="L1351">
        <v>2550033</v>
      </c>
      <c r="M1351">
        <v>10</v>
      </c>
      <c r="N1351">
        <v>11</v>
      </c>
      <c r="O1351">
        <v>0</v>
      </c>
      <c r="R1351" t="s">
        <v>144</v>
      </c>
      <c r="T1351" t="s">
        <v>1886</v>
      </c>
    </row>
    <row r="1352" spans="1:20" x14ac:dyDescent="0.3">
      <c r="A1352" t="s">
        <v>687</v>
      </c>
      <c r="B1352" t="s">
        <v>720</v>
      </c>
      <c r="C1352" t="s">
        <v>765</v>
      </c>
      <c r="D1352" t="s">
        <v>766</v>
      </c>
      <c r="E1352">
        <v>2019</v>
      </c>
      <c r="F1352">
        <v>5</v>
      </c>
      <c r="G1352">
        <v>14</v>
      </c>
      <c r="H1352">
        <v>1</v>
      </c>
      <c r="I1352" t="s">
        <v>767</v>
      </c>
      <c r="J1352">
        <v>1</v>
      </c>
      <c r="K1352">
        <v>220113</v>
      </c>
      <c r="L1352">
        <v>2571676</v>
      </c>
      <c r="M1352">
        <v>9</v>
      </c>
      <c r="N1352">
        <v>17</v>
      </c>
      <c r="O1352">
        <v>0</v>
      </c>
      <c r="R1352" t="s">
        <v>761</v>
      </c>
      <c r="T1352" t="s">
        <v>1863</v>
      </c>
    </row>
    <row r="1353" spans="1:20" x14ac:dyDescent="0.3">
      <c r="A1353" t="s">
        <v>687</v>
      </c>
      <c r="B1353" t="s">
        <v>720</v>
      </c>
      <c r="C1353" t="s">
        <v>765</v>
      </c>
      <c r="D1353" t="s">
        <v>766</v>
      </c>
      <c r="E1353">
        <v>2019</v>
      </c>
      <c r="F1353">
        <v>5</v>
      </c>
      <c r="G1353">
        <v>14</v>
      </c>
      <c r="H1353">
        <v>1</v>
      </c>
      <c r="I1353" t="s">
        <v>767</v>
      </c>
      <c r="J1353">
        <v>2</v>
      </c>
      <c r="K1353">
        <v>220338</v>
      </c>
      <c r="L1353">
        <v>2571721</v>
      </c>
      <c r="M1353">
        <v>9</v>
      </c>
      <c r="N1353">
        <v>35</v>
      </c>
      <c r="O1353">
        <v>0</v>
      </c>
      <c r="R1353" t="s">
        <v>741</v>
      </c>
      <c r="T1353" t="s">
        <v>1861</v>
      </c>
    </row>
    <row r="1354" spans="1:20" x14ac:dyDescent="0.3">
      <c r="A1354" t="s">
        <v>687</v>
      </c>
      <c r="B1354" t="s">
        <v>720</v>
      </c>
      <c r="C1354" t="s">
        <v>765</v>
      </c>
      <c r="D1354" t="s">
        <v>766</v>
      </c>
      <c r="E1354">
        <v>2019</v>
      </c>
      <c r="F1354">
        <v>5</v>
      </c>
      <c r="G1354">
        <v>14</v>
      </c>
      <c r="H1354">
        <v>1</v>
      </c>
      <c r="I1354" t="s">
        <v>767</v>
      </c>
      <c r="J1354">
        <v>3</v>
      </c>
      <c r="K1354">
        <v>220562</v>
      </c>
      <c r="L1354">
        <v>2571657</v>
      </c>
      <c r="M1354">
        <v>9</v>
      </c>
      <c r="N1354">
        <v>50</v>
      </c>
      <c r="O1354">
        <v>0</v>
      </c>
      <c r="R1354" t="s">
        <v>768</v>
      </c>
      <c r="T1354" t="s">
        <v>1861</v>
      </c>
    </row>
    <row r="1355" spans="1:20" x14ac:dyDescent="0.3">
      <c r="A1355" t="s">
        <v>687</v>
      </c>
      <c r="B1355" t="s">
        <v>720</v>
      </c>
      <c r="C1355" t="s">
        <v>765</v>
      </c>
      <c r="D1355" t="s">
        <v>766</v>
      </c>
      <c r="E1355">
        <v>2019</v>
      </c>
      <c r="F1355">
        <v>5</v>
      </c>
      <c r="G1355">
        <v>14</v>
      </c>
      <c r="H1355">
        <v>1</v>
      </c>
      <c r="I1355" t="s">
        <v>767</v>
      </c>
      <c r="J1355">
        <v>4</v>
      </c>
      <c r="K1355">
        <v>220514</v>
      </c>
      <c r="L1355">
        <v>2571455</v>
      </c>
      <c r="M1355">
        <v>10</v>
      </c>
      <c r="N1355">
        <v>14</v>
      </c>
      <c r="O1355">
        <v>0</v>
      </c>
      <c r="R1355" t="s">
        <v>761</v>
      </c>
      <c r="T1355" t="s">
        <v>1861</v>
      </c>
    </row>
    <row r="1356" spans="1:20" x14ac:dyDescent="0.3">
      <c r="A1356" t="s">
        <v>687</v>
      </c>
      <c r="B1356" t="s">
        <v>720</v>
      </c>
      <c r="C1356" t="s">
        <v>1957</v>
      </c>
      <c r="D1356" t="s">
        <v>766</v>
      </c>
      <c r="E1356">
        <v>2019</v>
      </c>
      <c r="F1356">
        <v>5</v>
      </c>
      <c r="G1356">
        <v>14</v>
      </c>
      <c r="H1356">
        <v>1</v>
      </c>
      <c r="I1356" t="s">
        <v>767</v>
      </c>
      <c r="J1356">
        <v>5</v>
      </c>
      <c r="K1356">
        <v>220392</v>
      </c>
      <c r="L1356">
        <v>2571984</v>
      </c>
      <c r="M1356">
        <v>10</v>
      </c>
      <c r="N1356">
        <v>45</v>
      </c>
      <c r="O1356">
        <v>0</v>
      </c>
      <c r="R1356" t="s">
        <v>144</v>
      </c>
      <c r="T1356" t="s">
        <v>1886</v>
      </c>
    </row>
    <row r="1357" spans="1:20" x14ac:dyDescent="0.3">
      <c r="A1357" t="s">
        <v>687</v>
      </c>
      <c r="B1357" t="s">
        <v>720</v>
      </c>
      <c r="C1357" t="s">
        <v>765</v>
      </c>
      <c r="D1357" t="s">
        <v>766</v>
      </c>
      <c r="E1357">
        <v>2019</v>
      </c>
      <c r="F1357">
        <v>5</v>
      </c>
      <c r="G1357">
        <v>14</v>
      </c>
      <c r="H1357">
        <v>1</v>
      </c>
      <c r="I1357" t="s">
        <v>767</v>
      </c>
      <c r="J1357">
        <v>6</v>
      </c>
      <c r="K1357">
        <v>221013</v>
      </c>
      <c r="L1357">
        <v>2571936</v>
      </c>
      <c r="M1357">
        <v>10</v>
      </c>
      <c r="N1357">
        <v>56</v>
      </c>
      <c r="O1357">
        <v>0</v>
      </c>
      <c r="R1357" t="s">
        <v>761</v>
      </c>
      <c r="T1357" t="s">
        <v>1861</v>
      </c>
    </row>
    <row r="1358" spans="1:20" x14ac:dyDescent="0.3">
      <c r="A1358" t="s">
        <v>687</v>
      </c>
      <c r="B1358" t="s">
        <v>720</v>
      </c>
      <c r="C1358" t="s">
        <v>872</v>
      </c>
      <c r="D1358" t="s">
        <v>769</v>
      </c>
      <c r="E1358">
        <v>2019</v>
      </c>
      <c r="F1358">
        <v>5</v>
      </c>
      <c r="G1358">
        <v>24</v>
      </c>
      <c r="H1358">
        <v>1</v>
      </c>
      <c r="I1358" t="s">
        <v>770</v>
      </c>
      <c r="J1358">
        <v>1</v>
      </c>
      <c r="K1358">
        <v>209656</v>
      </c>
      <c r="L1358">
        <v>2552079</v>
      </c>
      <c r="M1358">
        <v>9</v>
      </c>
      <c r="N1358">
        <v>55</v>
      </c>
      <c r="O1358">
        <v>0</v>
      </c>
      <c r="R1358" t="s">
        <v>30</v>
      </c>
      <c r="T1358" t="s">
        <v>1861</v>
      </c>
    </row>
    <row r="1359" spans="1:20" x14ac:dyDescent="0.3">
      <c r="A1359" t="s">
        <v>687</v>
      </c>
      <c r="B1359" t="s">
        <v>720</v>
      </c>
      <c r="C1359" t="s">
        <v>872</v>
      </c>
      <c r="D1359" t="s">
        <v>769</v>
      </c>
      <c r="E1359">
        <v>2019</v>
      </c>
      <c r="F1359">
        <v>5</v>
      </c>
      <c r="G1359">
        <v>24</v>
      </c>
      <c r="H1359">
        <v>1</v>
      </c>
      <c r="I1359" t="s">
        <v>770</v>
      </c>
      <c r="J1359">
        <v>2</v>
      </c>
      <c r="K1359">
        <v>209852</v>
      </c>
      <c r="L1359">
        <v>2552194</v>
      </c>
      <c r="M1359">
        <v>10</v>
      </c>
      <c r="N1359">
        <v>6</v>
      </c>
      <c r="O1359">
        <v>0</v>
      </c>
      <c r="R1359" t="s">
        <v>29</v>
      </c>
      <c r="T1359" t="s">
        <v>1861</v>
      </c>
    </row>
    <row r="1360" spans="1:20" x14ac:dyDescent="0.3">
      <c r="A1360" t="s">
        <v>687</v>
      </c>
      <c r="B1360" t="s">
        <v>720</v>
      </c>
      <c r="C1360" t="s">
        <v>872</v>
      </c>
      <c r="D1360" t="s">
        <v>769</v>
      </c>
      <c r="E1360">
        <v>2019</v>
      </c>
      <c r="F1360">
        <v>5</v>
      </c>
      <c r="G1360">
        <v>24</v>
      </c>
      <c r="H1360">
        <v>1</v>
      </c>
      <c r="I1360" t="s">
        <v>770</v>
      </c>
      <c r="J1360">
        <v>3</v>
      </c>
      <c r="K1360">
        <v>210009</v>
      </c>
      <c r="L1360">
        <v>2552283</v>
      </c>
      <c r="M1360">
        <v>10</v>
      </c>
      <c r="N1360">
        <v>19</v>
      </c>
      <c r="O1360">
        <v>0</v>
      </c>
      <c r="R1360" t="s">
        <v>30</v>
      </c>
      <c r="T1360" t="s">
        <v>1861</v>
      </c>
    </row>
    <row r="1361" spans="1:20" x14ac:dyDescent="0.3">
      <c r="A1361" t="s">
        <v>687</v>
      </c>
      <c r="B1361" t="s">
        <v>720</v>
      </c>
      <c r="C1361" t="s">
        <v>872</v>
      </c>
      <c r="D1361" t="s">
        <v>769</v>
      </c>
      <c r="E1361">
        <v>2019</v>
      </c>
      <c r="F1361">
        <v>5</v>
      </c>
      <c r="G1361">
        <v>24</v>
      </c>
      <c r="H1361">
        <v>1</v>
      </c>
      <c r="I1361" t="s">
        <v>770</v>
      </c>
      <c r="J1361">
        <v>4</v>
      </c>
      <c r="K1361">
        <v>210206</v>
      </c>
      <c r="L1361">
        <v>2552193</v>
      </c>
      <c r="M1361">
        <v>10</v>
      </c>
      <c r="N1361">
        <v>33</v>
      </c>
      <c r="O1361">
        <v>0</v>
      </c>
      <c r="R1361" t="s">
        <v>30</v>
      </c>
      <c r="T1361" t="s">
        <v>1861</v>
      </c>
    </row>
    <row r="1362" spans="1:20" x14ac:dyDescent="0.3">
      <c r="A1362" t="s">
        <v>687</v>
      </c>
      <c r="B1362" t="s">
        <v>720</v>
      </c>
      <c r="C1362" t="s">
        <v>872</v>
      </c>
      <c r="D1362" t="s">
        <v>769</v>
      </c>
      <c r="E1362">
        <v>2019</v>
      </c>
      <c r="F1362">
        <v>5</v>
      </c>
      <c r="G1362">
        <v>24</v>
      </c>
      <c r="H1362">
        <v>1</v>
      </c>
      <c r="I1362" t="s">
        <v>770</v>
      </c>
      <c r="J1362">
        <v>5</v>
      </c>
      <c r="K1362">
        <v>210057</v>
      </c>
      <c r="L1362">
        <v>2552036</v>
      </c>
      <c r="M1362">
        <v>10</v>
      </c>
      <c r="N1362">
        <v>48</v>
      </c>
      <c r="O1362">
        <v>2</v>
      </c>
      <c r="P1362" t="s">
        <v>41</v>
      </c>
      <c r="Q1362" t="s">
        <v>42</v>
      </c>
      <c r="R1362" t="s">
        <v>29</v>
      </c>
      <c r="T1362" t="s">
        <v>1861</v>
      </c>
    </row>
    <row r="1363" spans="1:20" x14ac:dyDescent="0.3">
      <c r="A1363" t="s">
        <v>687</v>
      </c>
      <c r="B1363" t="s">
        <v>720</v>
      </c>
      <c r="C1363" t="s">
        <v>872</v>
      </c>
      <c r="D1363" t="s">
        <v>769</v>
      </c>
      <c r="E1363">
        <v>2019</v>
      </c>
      <c r="F1363">
        <v>5</v>
      </c>
      <c r="G1363">
        <v>24</v>
      </c>
      <c r="H1363">
        <v>1</v>
      </c>
      <c r="I1363" t="s">
        <v>770</v>
      </c>
      <c r="J1363">
        <v>6</v>
      </c>
      <c r="K1363">
        <v>210023</v>
      </c>
      <c r="L1363">
        <v>2552570</v>
      </c>
      <c r="M1363">
        <v>10</v>
      </c>
      <c r="N1363">
        <v>12</v>
      </c>
      <c r="O1363">
        <v>0</v>
      </c>
      <c r="R1363" t="s">
        <v>24</v>
      </c>
      <c r="T1363" t="s">
        <v>1861</v>
      </c>
    </row>
    <row r="1364" spans="1:20" x14ac:dyDescent="0.3">
      <c r="A1364" t="s">
        <v>687</v>
      </c>
      <c r="B1364" t="s">
        <v>720</v>
      </c>
      <c r="C1364" t="s">
        <v>773</v>
      </c>
      <c r="D1364" t="s">
        <v>771</v>
      </c>
      <c r="E1364">
        <v>2019</v>
      </c>
      <c r="F1364">
        <v>5</v>
      </c>
      <c r="G1364">
        <v>28</v>
      </c>
      <c r="H1364">
        <v>1</v>
      </c>
      <c r="I1364" t="s">
        <v>774</v>
      </c>
      <c r="J1364">
        <v>1</v>
      </c>
      <c r="K1364">
        <v>206663</v>
      </c>
      <c r="L1364">
        <v>2552702</v>
      </c>
      <c r="M1364">
        <v>14</v>
      </c>
      <c r="N1364">
        <v>12</v>
      </c>
      <c r="O1364">
        <v>0</v>
      </c>
      <c r="R1364" t="s">
        <v>24</v>
      </c>
      <c r="T1364" t="s">
        <v>1861</v>
      </c>
    </row>
    <row r="1365" spans="1:20" x14ac:dyDescent="0.3">
      <c r="A1365" t="s">
        <v>687</v>
      </c>
      <c r="B1365" t="s">
        <v>720</v>
      </c>
      <c r="C1365" t="s">
        <v>773</v>
      </c>
      <c r="D1365" t="s">
        <v>771</v>
      </c>
      <c r="E1365">
        <v>2019</v>
      </c>
      <c r="F1365">
        <v>5</v>
      </c>
      <c r="G1365">
        <v>28</v>
      </c>
      <c r="H1365">
        <v>1</v>
      </c>
      <c r="I1365" t="s">
        <v>774</v>
      </c>
      <c r="J1365">
        <v>2</v>
      </c>
      <c r="K1365">
        <v>206557</v>
      </c>
      <c r="L1365">
        <v>2552961</v>
      </c>
      <c r="M1365">
        <v>14</v>
      </c>
      <c r="N1365">
        <v>27</v>
      </c>
      <c r="O1365">
        <v>0</v>
      </c>
      <c r="R1365" t="s">
        <v>24</v>
      </c>
      <c r="T1365" t="s">
        <v>1861</v>
      </c>
    </row>
    <row r="1366" spans="1:20" x14ac:dyDescent="0.3">
      <c r="A1366" t="s">
        <v>687</v>
      </c>
      <c r="B1366" t="s">
        <v>720</v>
      </c>
      <c r="C1366" t="s">
        <v>773</v>
      </c>
      <c r="D1366" t="s">
        <v>771</v>
      </c>
      <c r="E1366">
        <v>2019</v>
      </c>
      <c r="F1366">
        <v>5</v>
      </c>
      <c r="G1366">
        <v>28</v>
      </c>
      <c r="H1366">
        <v>1</v>
      </c>
      <c r="I1366" t="s">
        <v>774</v>
      </c>
      <c r="J1366">
        <v>3</v>
      </c>
      <c r="K1366">
        <v>206660</v>
      </c>
      <c r="L1366">
        <v>2553263</v>
      </c>
      <c r="M1366">
        <v>14</v>
      </c>
      <c r="N1366">
        <v>43</v>
      </c>
      <c r="O1366">
        <v>2</v>
      </c>
      <c r="P1366" t="s">
        <v>41</v>
      </c>
      <c r="Q1366" t="s">
        <v>42</v>
      </c>
      <c r="R1366" t="s">
        <v>761</v>
      </c>
      <c r="T1366" t="s">
        <v>1861</v>
      </c>
    </row>
    <row r="1367" spans="1:20" x14ac:dyDescent="0.3">
      <c r="A1367" t="s">
        <v>687</v>
      </c>
      <c r="B1367" t="s">
        <v>720</v>
      </c>
      <c r="C1367" t="s">
        <v>773</v>
      </c>
      <c r="D1367" t="s">
        <v>771</v>
      </c>
      <c r="E1367">
        <v>2019</v>
      </c>
      <c r="F1367">
        <v>5</v>
      </c>
      <c r="G1367">
        <v>28</v>
      </c>
      <c r="H1367">
        <v>1</v>
      </c>
      <c r="I1367" t="s">
        <v>774</v>
      </c>
      <c r="J1367">
        <v>4</v>
      </c>
      <c r="K1367">
        <v>206424</v>
      </c>
      <c r="L1367">
        <v>2554094</v>
      </c>
      <c r="M1367">
        <v>14</v>
      </c>
      <c r="N1367">
        <v>46</v>
      </c>
      <c r="O1367">
        <v>0</v>
      </c>
      <c r="R1367" t="s">
        <v>761</v>
      </c>
      <c r="T1367" t="s">
        <v>1886</v>
      </c>
    </row>
    <row r="1368" spans="1:20" x14ac:dyDescent="0.3">
      <c r="A1368" t="s">
        <v>687</v>
      </c>
      <c r="B1368" t="s">
        <v>720</v>
      </c>
      <c r="C1368" t="s">
        <v>773</v>
      </c>
      <c r="D1368" t="s">
        <v>771</v>
      </c>
      <c r="E1368">
        <v>2019</v>
      </c>
      <c r="F1368">
        <v>5</v>
      </c>
      <c r="G1368">
        <v>28</v>
      </c>
      <c r="H1368">
        <v>1</v>
      </c>
      <c r="I1368" t="s">
        <v>774</v>
      </c>
      <c r="J1368">
        <v>5</v>
      </c>
      <c r="K1368">
        <v>206354</v>
      </c>
      <c r="L1368">
        <v>2553336</v>
      </c>
      <c r="M1368">
        <v>15</v>
      </c>
      <c r="N1368">
        <v>16</v>
      </c>
      <c r="O1368">
        <v>0</v>
      </c>
      <c r="R1368" t="s">
        <v>761</v>
      </c>
      <c r="T1368" t="s">
        <v>1861</v>
      </c>
    </row>
    <row r="1369" spans="1:20" x14ac:dyDescent="0.3">
      <c r="A1369" t="s">
        <v>687</v>
      </c>
      <c r="B1369" t="s">
        <v>720</v>
      </c>
      <c r="C1369" t="s">
        <v>773</v>
      </c>
      <c r="D1369" t="s">
        <v>771</v>
      </c>
      <c r="E1369">
        <v>2019</v>
      </c>
      <c r="F1369">
        <v>5</v>
      </c>
      <c r="G1369">
        <v>28</v>
      </c>
      <c r="H1369">
        <v>1</v>
      </c>
      <c r="I1369" t="s">
        <v>774</v>
      </c>
      <c r="J1369">
        <v>6</v>
      </c>
      <c r="K1369">
        <v>205804</v>
      </c>
      <c r="L1369">
        <v>2553172</v>
      </c>
      <c r="M1369">
        <v>15</v>
      </c>
      <c r="N1369">
        <v>38</v>
      </c>
      <c r="O1369">
        <v>0</v>
      </c>
      <c r="R1369" t="s">
        <v>761</v>
      </c>
      <c r="T1369" t="s">
        <v>1863</v>
      </c>
    </row>
    <row r="1370" spans="1:20" x14ac:dyDescent="0.3">
      <c r="A1370" t="s">
        <v>687</v>
      </c>
      <c r="B1370" t="s">
        <v>720</v>
      </c>
      <c r="C1370" t="s">
        <v>775</v>
      </c>
      <c r="D1370" t="s">
        <v>772</v>
      </c>
      <c r="E1370">
        <v>2019</v>
      </c>
      <c r="F1370">
        <v>5</v>
      </c>
      <c r="G1370">
        <v>30</v>
      </c>
      <c r="H1370">
        <v>1</v>
      </c>
      <c r="I1370" t="s">
        <v>776</v>
      </c>
      <c r="J1370">
        <v>1</v>
      </c>
      <c r="K1370">
        <v>203175</v>
      </c>
      <c r="L1370">
        <v>2535811</v>
      </c>
      <c r="M1370">
        <v>9</v>
      </c>
      <c r="N1370">
        <v>54</v>
      </c>
      <c r="O1370">
        <v>0</v>
      </c>
      <c r="R1370" t="s">
        <v>761</v>
      </c>
      <c r="S1370" t="s">
        <v>777</v>
      </c>
      <c r="T1370" t="s">
        <v>1861</v>
      </c>
    </row>
    <row r="1371" spans="1:20" x14ac:dyDescent="0.3">
      <c r="A1371" t="s">
        <v>687</v>
      </c>
      <c r="B1371" t="s">
        <v>720</v>
      </c>
      <c r="C1371" t="s">
        <v>775</v>
      </c>
      <c r="D1371" t="s">
        <v>772</v>
      </c>
      <c r="E1371">
        <v>2019</v>
      </c>
      <c r="F1371">
        <v>5</v>
      </c>
      <c r="G1371">
        <v>30</v>
      </c>
      <c r="H1371">
        <v>1</v>
      </c>
      <c r="I1371" t="s">
        <v>776</v>
      </c>
      <c r="J1371">
        <v>2</v>
      </c>
      <c r="K1371">
        <v>203128</v>
      </c>
      <c r="L1371">
        <v>2536007</v>
      </c>
      <c r="M1371">
        <v>10</v>
      </c>
      <c r="N1371">
        <v>5</v>
      </c>
      <c r="O1371">
        <v>1</v>
      </c>
      <c r="P1371" t="s">
        <v>96</v>
      </c>
      <c r="Q1371" t="s">
        <v>42</v>
      </c>
      <c r="R1371" t="s">
        <v>738</v>
      </c>
      <c r="S1371" t="s">
        <v>777</v>
      </c>
      <c r="T1371" t="s">
        <v>1886</v>
      </c>
    </row>
    <row r="1372" spans="1:20" x14ac:dyDescent="0.3">
      <c r="A1372" t="s">
        <v>687</v>
      </c>
      <c r="B1372" t="s">
        <v>720</v>
      </c>
      <c r="C1372" t="s">
        <v>775</v>
      </c>
      <c r="D1372" t="s">
        <v>772</v>
      </c>
      <c r="E1372">
        <v>2019</v>
      </c>
      <c r="F1372">
        <v>5</v>
      </c>
      <c r="G1372">
        <v>30</v>
      </c>
      <c r="H1372">
        <v>1</v>
      </c>
      <c r="I1372" t="s">
        <v>776</v>
      </c>
      <c r="J1372">
        <v>3</v>
      </c>
      <c r="K1372">
        <v>203048</v>
      </c>
      <c r="L1372">
        <v>2536205</v>
      </c>
      <c r="M1372">
        <v>10</v>
      </c>
      <c r="N1372">
        <v>14</v>
      </c>
      <c r="O1372">
        <v>0</v>
      </c>
      <c r="R1372" t="s">
        <v>761</v>
      </c>
      <c r="S1372" t="s">
        <v>777</v>
      </c>
      <c r="T1372" t="s">
        <v>1886</v>
      </c>
    </row>
    <row r="1373" spans="1:20" x14ac:dyDescent="0.3">
      <c r="A1373" t="s">
        <v>687</v>
      </c>
      <c r="B1373" t="s">
        <v>720</v>
      </c>
      <c r="C1373" t="s">
        <v>775</v>
      </c>
      <c r="D1373" t="s">
        <v>772</v>
      </c>
      <c r="E1373">
        <v>2019</v>
      </c>
      <c r="F1373">
        <v>5</v>
      </c>
      <c r="G1373">
        <v>30</v>
      </c>
      <c r="H1373">
        <v>1</v>
      </c>
      <c r="I1373" t="s">
        <v>776</v>
      </c>
      <c r="J1373">
        <v>4</v>
      </c>
      <c r="K1373">
        <v>202977</v>
      </c>
      <c r="L1373">
        <v>2536389</v>
      </c>
      <c r="M1373">
        <v>10</v>
      </c>
      <c r="N1373">
        <v>30</v>
      </c>
      <c r="O1373">
        <v>0</v>
      </c>
      <c r="R1373" t="s">
        <v>761</v>
      </c>
      <c r="T1373" t="s">
        <v>1886</v>
      </c>
    </row>
    <row r="1374" spans="1:20" x14ac:dyDescent="0.3">
      <c r="A1374" t="s">
        <v>687</v>
      </c>
      <c r="B1374" t="s">
        <v>720</v>
      </c>
      <c r="C1374" t="s">
        <v>775</v>
      </c>
      <c r="D1374" t="s">
        <v>772</v>
      </c>
      <c r="E1374">
        <v>2019</v>
      </c>
      <c r="F1374">
        <v>5</v>
      </c>
      <c r="G1374">
        <v>30</v>
      </c>
      <c r="H1374">
        <v>1</v>
      </c>
      <c r="I1374" t="s">
        <v>776</v>
      </c>
      <c r="J1374">
        <v>5</v>
      </c>
      <c r="K1374">
        <v>202877</v>
      </c>
      <c r="L1374">
        <v>2536584</v>
      </c>
      <c r="M1374">
        <v>10</v>
      </c>
      <c r="N1374">
        <v>48</v>
      </c>
      <c r="O1374">
        <v>0</v>
      </c>
      <c r="R1374" t="s">
        <v>761</v>
      </c>
      <c r="T1374" t="s">
        <v>1886</v>
      </c>
    </row>
    <row r="1375" spans="1:20" x14ac:dyDescent="0.3">
      <c r="A1375" t="s">
        <v>687</v>
      </c>
      <c r="B1375" t="s">
        <v>720</v>
      </c>
      <c r="C1375" t="s">
        <v>775</v>
      </c>
      <c r="D1375" t="s">
        <v>772</v>
      </c>
      <c r="E1375">
        <v>2019</v>
      </c>
      <c r="F1375">
        <v>5</v>
      </c>
      <c r="G1375">
        <v>30</v>
      </c>
      <c r="H1375">
        <v>1</v>
      </c>
      <c r="I1375" t="s">
        <v>776</v>
      </c>
      <c r="J1375">
        <v>6</v>
      </c>
      <c r="K1375">
        <v>202682</v>
      </c>
      <c r="L1375">
        <v>2536480</v>
      </c>
      <c r="M1375">
        <v>11</v>
      </c>
      <c r="N1375">
        <v>4</v>
      </c>
      <c r="O1375">
        <v>0</v>
      </c>
      <c r="R1375" t="s">
        <v>761</v>
      </c>
      <c r="T1375" t="s">
        <v>1886</v>
      </c>
    </row>
    <row r="1376" spans="1:20" x14ac:dyDescent="0.3">
      <c r="A1376" t="s">
        <v>687</v>
      </c>
      <c r="B1376" t="s">
        <v>778</v>
      </c>
      <c r="C1376" t="s">
        <v>779</v>
      </c>
      <c r="D1376" t="s">
        <v>780</v>
      </c>
      <c r="E1376">
        <v>2019</v>
      </c>
      <c r="F1376">
        <v>6</v>
      </c>
      <c r="G1376">
        <v>27</v>
      </c>
      <c r="H1376">
        <v>1</v>
      </c>
      <c r="I1376" t="s">
        <v>781</v>
      </c>
      <c r="J1376" t="s">
        <v>780</v>
      </c>
      <c r="K1376">
        <v>230162</v>
      </c>
      <c r="L1376">
        <v>2428670</v>
      </c>
      <c r="M1376">
        <v>10</v>
      </c>
      <c r="N1376">
        <v>0</v>
      </c>
      <c r="O1376">
        <v>0</v>
      </c>
      <c r="Q1376" t="s">
        <v>97</v>
      </c>
      <c r="R1376" t="s">
        <v>24</v>
      </c>
      <c r="T1376" t="s">
        <v>1861</v>
      </c>
    </row>
    <row r="1377" spans="1:20" x14ac:dyDescent="0.3">
      <c r="A1377" t="s">
        <v>687</v>
      </c>
      <c r="B1377" t="s">
        <v>778</v>
      </c>
      <c r="C1377" t="s">
        <v>779</v>
      </c>
      <c r="D1377" t="s">
        <v>780</v>
      </c>
      <c r="E1377">
        <v>2019</v>
      </c>
      <c r="F1377">
        <v>6</v>
      </c>
      <c r="G1377">
        <v>27</v>
      </c>
      <c r="H1377">
        <v>1</v>
      </c>
      <c r="I1377" t="s">
        <v>781</v>
      </c>
      <c r="J1377" t="s">
        <v>780</v>
      </c>
      <c r="K1377">
        <v>230131</v>
      </c>
      <c r="L1377">
        <v>2428634</v>
      </c>
      <c r="M1377">
        <v>10</v>
      </c>
      <c r="N1377">
        <v>15</v>
      </c>
      <c r="O1377">
        <v>0</v>
      </c>
      <c r="Q1377" t="s">
        <v>97</v>
      </c>
      <c r="R1377" t="s">
        <v>24</v>
      </c>
      <c r="T1377" t="s">
        <v>1864</v>
      </c>
    </row>
    <row r="1378" spans="1:20" x14ac:dyDescent="0.3">
      <c r="A1378" t="s">
        <v>687</v>
      </c>
      <c r="B1378" t="s">
        <v>778</v>
      </c>
      <c r="C1378" t="s">
        <v>779</v>
      </c>
      <c r="D1378" t="s">
        <v>780</v>
      </c>
      <c r="E1378">
        <v>2019</v>
      </c>
      <c r="F1378">
        <v>6</v>
      </c>
      <c r="G1378">
        <v>27</v>
      </c>
      <c r="H1378">
        <v>1</v>
      </c>
      <c r="I1378" t="s">
        <v>781</v>
      </c>
      <c r="J1378" t="s">
        <v>780</v>
      </c>
      <c r="K1378">
        <v>230184</v>
      </c>
      <c r="L1378">
        <v>2428604</v>
      </c>
      <c r="M1378">
        <v>10</v>
      </c>
      <c r="N1378">
        <v>30</v>
      </c>
      <c r="O1378">
        <v>0</v>
      </c>
      <c r="Q1378" t="s">
        <v>97</v>
      </c>
      <c r="R1378" t="s">
        <v>24</v>
      </c>
      <c r="T1378" t="s">
        <v>1861</v>
      </c>
    </row>
    <row r="1379" spans="1:20" x14ac:dyDescent="0.3">
      <c r="A1379" t="s">
        <v>687</v>
      </c>
      <c r="B1379" t="s">
        <v>778</v>
      </c>
      <c r="C1379" t="s">
        <v>779</v>
      </c>
      <c r="D1379" t="s">
        <v>780</v>
      </c>
      <c r="E1379">
        <v>2019</v>
      </c>
      <c r="F1379">
        <v>6</v>
      </c>
      <c r="G1379">
        <v>27</v>
      </c>
      <c r="H1379">
        <v>1</v>
      </c>
      <c r="I1379" t="s">
        <v>781</v>
      </c>
      <c r="J1379" t="s">
        <v>780</v>
      </c>
      <c r="K1379">
        <v>230065</v>
      </c>
      <c r="L1379">
        <v>2428555</v>
      </c>
      <c r="M1379">
        <v>10</v>
      </c>
      <c r="N1379">
        <v>45</v>
      </c>
      <c r="O1379">
        <v>0</v>
      </c>
      <c r="Q1379" t="s">
        <v>97</v>
      </c>
      <c r="R1379" t="s">
        <v>24</v>
      </c>
      <c r="T1379" t="s">
        <v>1861</v>
      </c>
    </row>
    <row r="1380" spans="1:20" x14ac:dyDescent="0.3">
      <c r="A1380" t="s">
        <v>687</v>
      </c>
      <c r="B1380" t="s">
        <v>778</v>
      </c>
      <c r="C1380" t="s">
        <v>779</v>
      </c>
      <c r="D1380" t="s">
        <v>780</v>
      </c>
      <c r="E1380">
        <v>2019</v>
      </c>
      <c r="F1380">
        <v>6</v>
      </c>
      <c r="G1380">
        <v>27</v>
      </c>
      <c r="H1380">
        <v>1</v>
      </c>
      <c r="I1380" t="s">
        <v>781</v>
      </c>
      <c r="J1380" t="s">
        <v>780</v>
      </c>
      <c r="K1380">
        <v>230041</v>
      </c>
      <c r="L1380">
        <v>2428699</v>
      </c>
      <c r="M1380">
        <v>10</v>
      </c>
      <c r="N1380">
        <v>50</v>
      </c>
      <c r="O1380">
        <v>0</v>
      </c>
      <c r="Q1380" t="s">
        <v>97</v>
      </c>
      <c r="R1380" t="s">
        <v>24</v>
      </c>
      <c r="T1380" t="s">
        <v>1864</v>
      </c>
    </row>
    <row r="1381" spans="1:20" x14ac:dyDescent="0.3">
      <c r="A1381" t="s">
        <v>687</v>
      </c>
      <c r="B1381" t="s">
        <v>778</v>
      </c>
      <c r="C1381" t="s">
        <v>779</v>
      </c>
      <c r="D1381" t="s">
        <v>780</v>
      </c>
      <c r="E1381">
        <v>2019</v>
      </c>
      <c r="F1381">
        <v>6</v>
      </c>
      <c r="G1381">
        <v>27</v>
      </c>
      <c r="H1381">
        <v>1</v>
      </c>
      <c r="I1381" t="s">
        <v>781</v>
      </c>
      <c r="J1381" t="s">
        <v>780</v>
      </c>
      <c r="K1381">
        <v>230133</v>
      </c>
      <c r="L1381">
        <v>2428727</v>
      </c>
      <c r="M1381">
        <v>11</v>
      </c>
      <c r="N1381">
        <v>0</v>
      </c>
      <c r="O1381">
        <v>0</v>
      </c>
      <c r="Q1381" t="s">
        <v>97</v>
      </c>
      <c r="R1381" t="s">
        <v>24</v>
      </c>
      <c r="T1381" t="s">
        <v>1861</v>
      </c>
    </row>
    <row r="1382" spans="1:20" x14ac:dyDescent="0.3">
      <c r="A1382" t="s">
        <v>687</v>
      </c>
      <c r="B1382" t="s">
        <v>778</v>
      </c>
      <c r="C1382" t="s">
        <v>782</v>
      </c>
      <c r="D1382" t="s">
        <v>783</v>
      </c>
      <c r="E1382">
        <v>2019</v>
      </c>
      <c r="F1382">
        <v>6</v>
      </c>
      <c r="G1382">
        <v>12</v>
      </c>
      <c r="H1382">
        <v>1</v>
      </c>
      <c r="I1382" t="s">
        <v>784</v>
      </c>
      <c r="J1382" t="s">
        <v>783</v>
      </c>
      <c r="K1382">
        <v>224370</v>
      </c>
      <c r="L1382">
        <v>2451379</v>
      </c>
      <c r="M1382">
        <v>13</v>
      </c>
      <c r="N1382">
        <v>20</v>
      </c>
      <c r="O1382">
        <v>0</v>
      </c>
      <c r="Q1382" t="s">
        <v>97</v>
      </c>
      <c r="R1382" t="s">
        <v>30</v>
      </c>
      <c r="T1382" t="s">
        <v>1861</v>
      </c>
    </row>
    <row r="1383" spans="1:20" x14ac:dyDescent="0.3">
      <c r="A1383" t="s">
        <v>687</v>
      </c>
      <c r="B1383" t="s">
        <v>778</v>
      </c>
      <c r="C1383" t="s">
        <v>782</v>
      </c>
      <c r="D1383" t="s">
        <v>783</v>
      </c>
      <c r="E1383">
        <v>2019</v>
      </c>
      <c r="F1383">
        <v>6</v>
      </c>
      <c r="G1383">
        <v>12</v>
      </c>
      <c r="H1383">
        <v>1</v>
      </c>
      <c r="I1383" t="s">
        <v>784</v>
      </c>
      <c r="J1383" t="s">
        <v>783</v>
      </c>
      <c r="K1383">
        <v>224442</v>
      </c>
      <c r="L1383">
        <v>2451588</v>
      </c>
      <c r="M1383">
        <v>13</v>
      </c>
      <c r="N1383">
        <v>27</v>
      </c>
      <c r="O1383">
        <v>0</v>
      </c>
      <c r="Q1383" t="s">
        <v>97</v>
      </c>
      <c r="R1383" t="s">
        <v>30</v>
      </c>
      <c r="T1383" t="s">
        <v>1861</v>
      </c>
    </row>
    <row r="1384" spans="1:20" x14ac:dyDescent="0.3">
      <c r="A1384" t="s">
        <v>687</v>
      </c>
      <c r="B1384" t="s">
        <v>778</v>
      </c>
      <c r="C1384" t="s">
        <v>782</v>
      </c>
      <c r="D1384" t="s">
        <v>783</v>
      </c>
      <c r="E1384">
        <v>2019</v>
      </c>
      <c r="F1384">
        <v>6</v>
      </c>
      <c r="G1384">
        <v>12</v>
      </c>
      <c r="H1384">
        <v>1</v>
      </c>
      <c r="I1384" t="s">
        <v>784</v>
      </c>
      <c r="J1384" t="s">
        <v>783</v>
      </c>
      <c r="K1384">
        <v>224458</v>
      </c>
      <c r="L1384">
        <v>2451658</v>
      </c>
      <c r="M1384">
        <v>13</v>
      </c>
      <c r="N1384">
        <v>34</v>
      </c>
      <c r="O1384">
        <v>0</v>
      </c>
      <c r="Q1384" t="s">
        <v>97</v>
      </c>
      <c r="R1384" t="s">
        <v>30</v>
      </c>
      <c r="T1384" t="s">
        <v>1861</v>
      </c>
    </row>
    <row r="1385" spans="1:20" x14ac:dyDescent="0.3">
      <c r="A1385" t="s">
        <v>687</v>
      </c>
      <c r="B1385" t="s">
        <v>778</v>
      </c>
      <c r="C1385" t="s">
        <v>782</v>
      </c>
      <c r="D1385" t="s">
        <v>783</v>
      </c>
      <c r="E1385">
        <v>2019</v>
      </c>
      <c r="F1385">
        <v>6</v>
      </c>
      <c r="G1385">
        <v>12</v>
      </c>
      <c r="H1385">
        <v>1</v>
      </c>
      <c r="I1385" t="s">
        <v>784</v>
      </c>
      <c r="J1385" t="s">
        <v>783</v>
      </c>
      <c r="K1385">
        <v>224708</v>
      </c>
      <c r="L1385">
        <v>2448188</v>
      </c>
      <c r="M1385">
        <v>13</v>
      </c>
      <c r="N1385">
        <v>40</v>
      </c>
      <c r="O1385">
        <v>0</v>
      </c>
      <c r="Q1385" t="s">
        <v>97</v>
      </c>
      <c r="R1385" t="s">
        <v>30</v>
      </c>
      <c r="T1385" t="s">
        <v>1861</v>
      </c>
    </row>
    <row r="1386" spans="1:20" x14ac:dyDescent="0.3">
      <c r="A1386" t="s">
        <v>687</v>
      </c>
      <c r="B1386" t="s">
        <v>778</v>
      </c>
      <c r="C1386" t="s">
        <v>782</v>
      </c>
      <c r="D1386" t="s">
        <v>783</v>
      </c>
      <c r="E1386">
        <v>2019</v>
      </c>
      <c r="F1386">
        <v>6</v>
      </c>
      <c r="G1386">
        <v>12</v>
      </c>
      <c r="H1386">
        <v>1</v>
      </c>
      <c r="I1386" t="s">
        <v>784</v>
      </c>
      <c r="J1386" t="s">
        <v>783</v>
      </c>
      <c r="K1386">
        <v>224685</v>
      </c>
      <c r="L1386">
        <v>2448177</v>
      </c>
      <c r="M1386">
        <v>13</v>
      </c>
      <c r="N1386">
        <v>48</v>
      </c>
      <c r="O1386">
        <v>0</v>
      </c>
      <c r="Q1386" t="s">
        <v>97</v>
      </c>
      <c r="R1386" t="s">
        <v>30</v>
      </c>
      <c r="T1386" t="s">
        <v>1861</v>
      </c>
    </row>
    <row r="1387" spans="1:20" x14ac:dyDescent="0.3">
      <c r="A1387" t="s">
        <v>687</v>
      </c>
      <c r="B1387" t="s">
        <v>778</v>
      </c>
      <c r="C1387" t="s">
        <v>782</v>
      </c>
      <c r="D1387" t="s">
        <v>783</v>
      </c>
      <c r="E1387">
        <v>2019</v>
      </c>
      <c r="F1387">
        <v>6</v>
      </c>
      <c r="G1387">
        <v>12</v>
      </c>
      <c r="H1387">
        <v>1</v>
      </c>
      <c r="I1387" t="s">
        <v>784</v>
      </c>
      <c r="J1387" t="s">
        <v>783</v>
      </c>
      <c r="K1387">
        <v>224651</v>
      </c>
      <c r="L1387">
        <v>2448135</v>
      </c>
      <c r="M1387">
        <v>13</v>
      </c>
      <c r="N1387">
        <v>58</v>
      </c>
      <c r="O1387">
        <v>0</v>
      </c>
      <c r="Q1387" t="s">
        <v>97</v>
      </c>
      <c r="R1387" t="s">
        <v>30</v>
      </c>
      <c r="T1387" t="s">
        <v>1861</v>
      </c>
    </row>
    <row r="1388" spans="1:20" x14ac:dyDescent="0.3">
      <c r="A1388" t="s">
        <v>687</v>
      </c>
      <c r="B1388" t="s">
        <v>778</v>
      </c>
      <c r="C1388" t="s">
        <v>785</v>
      </c>
      <c r="D1388" t="s">
        <v>786</v>
      </c>
      <c r="E1388">
        <v>2019</v>
      </c>
      <c r="F1388">
        <v>6</v>
      </c>
      <c r="G1388">
        <v>18</v>
      </c>
      <c r="H1388">
        <v>1</v>
      </c>
      <c r="I1388" t="s">
        <v>787</v>
      </c>
      <c r="J1388" t="s">
        <v>786</v>
      </c>
      <c r="K1388">
        <v>225366</v>
      </c>
      <c r="L1388">
        <v>2445669</v>
      </c>
      <c r="M1388">
        <v>10</v>
      </c>
      <c r="N1388">
        <v>30</v>
      </c>
      <c r="O1388">
        <v>2</v>
      </c>
      <c r="P1388" t="s">
        <v>41</v>
      </c>
      <c r="Q1388" t="s">
        <v>42</v>
      </c>
      <c r="R1388" t="s">
        <v>24</v>
      </c>
      <c r="T1388" t="s">
        <v>1864</v>
      </c>
    </row>
    <row r="1389" spans="1:20" x14ac:dyDescent="0.3">
      <c r="A1389" t="s">
        <v>687</v>
      </c>
      <c r="B1389" t="s">
        <v>778</v>
      </c>
      <c r="C1389" t="s">
        <v>785</v>
      </c>
      <c r="D1389" t="s">
        <v>786</v>
      </c>
      <c r="E1389">
        <v>2019</v>
      </c>
      <c r="F1389">
        <v>6</v>
      </c>
      <c r="G1389">
        <v>18</v>
      </c>
      <c r="H1389">
        <v>1</v>
      </c>
      <c r="I1389" t="s">
        <v>787</v>
      </c>
      <c r="J1389" t="s">
        <v>786</v>
      </c>
      <c r="K1389">
        <v>225331</v>
      </c>
      <c r="L1389">
        <v>2445643</v>
      </c>
      <c r="M1389">
        <v>10</v>
      </c>
      <c r="N1389">
        <v>40</v>
      </c>
      <c r="O1389">
        <v>0</v>
      </c>
      <c r="Q1389" t="s">
        <v>97</v>
      </c>
      <c r="R1389" t="s">
        <v>24</v>
      </c>
      <c r="T1389" t="s">
        <v>1861</v>
      </c>
    </row>
    <row r="1390" spans="1:20" x14ac:dyDescent="0.3">
      <c r="A1390" t="s">
        <v>687</v>
      </c>
      <c r="B1390" t="s">
        <v>778</v>
      </c>
      <c r="C1390" t="s">
        <v>785</v>
      </c>
      <c r="D1390" t="s">
        <v>786</v>
      </c>
      <c r="E1390">
        <v>2019</v>
      </c>
      <c r="F1390">
        <v>6</v>
      </c>
      <c r="G1390">
        <v>18</v>
      </c>
      <c r="H1390">
        <v>1</v>
      </c>
      <c r="I1390" t="s">
        <v>787</v>
      </c>
      <c r="J1390" t="s">
        <v>786</v>
      </c>
      <c r="K1390">
        <v>225309</v>
      </c>
      <c r="L1390">
        <v>2445622</v>
      </c>
      <c r="M1390">
        <v>10</v>
      </c>
      <c r="N1390">
        <v>45</v>
      </c>
      <c r="O1390">
        <v>2</v>
      </c>
      <c r="P1390" t="s">
        <v>96</v>
      </c>
      <c r="Q1390" t="s">
        <v>42</v>
      </c>
      <c r="R1390" t="s">
        <v>24</v>
      </c>
      <c r="T1390" t="s">
        <v>1861</v>
      </c>
    </row>
    <row r="1391" spans="1:20" x14ac:dyDescent="0.3">
      <c r="A1391" t="s">
        <v>687</v>
      </c>
      <c r="B1391" t="s">
        <v>778</v>
      </c>
      <c r="C1391" t="s">
        <v>785</v>
      </c>
      <c r="D1391" t="s">
        <v>786</v>
      </c>
      <c r="E1391">
        <v>2019</v>
      </c>
      <c r="F1391">
        <v>6</v>
      </c>
      <c r="G1391">
        <v>18</v>
      </c>
      <c r="H1391">
        <v>1</v>
      </c>
      <c r="I1391" t="s">
        <v>787</v>
      </c>
      <c r="J1391" t="s">
        <v>786</v>
      </c>
      <c r="K1391">
        <v>225275</v>
      </c>
      <c r="L1391">
        <v>2445618</v>
      </c>
      <c r="M1391">
        <v>11</v>
      </c>
      <c r="N1391">
        <v>0</v>
      </c>
      <c r="O1391">
        <v>2</v>
      </c>
      <c r="P1391" t="s">
        <v>41</v>
      </c>
      <c r="Q1391" t="s">
        <v>42</v>
      </c>
      <c r="R1391" t="s">
        <v>24</v>
      </c>
      <c r="T1391" t="s">
        <v>1861</v>
      </c>
    </row>
    <row r="1392" spans="1:20" x14ac:dyDescent="0.3">
      <c r="A1392" t="s">
        <v>687</v>
      </c>
      <c r="B1392" t="s">
        <v>778</v>
      </c>
      <c r="C1392" t="s">
        <v>785</v>
      </c>
      <c r="D1392" t="s">
        <v>786</v>
      </c>
      <c r="E1392">
        <v>2019</v>
      </c>
      <c r="F1392">
        <v>6</v>
      </c>
      <c r="G1392">
        <v>18</v>
      </c>
      <c r="H1392">
        <v>1</v>
      </c>
      <c r="I1392" t="s">
        <v>787</v>
      </c>
      <c r="J1392" t="s">
        <v>786</v>
      </c>
      <c r="K1392">
        <v>225239</v>
      </c>
      <c r="L1392">
        <v>2445607</v>
      </c>
      <c r="M1392">
        <v>11</v>
      </c>
      <c r="N1392">
        <v>10</v>
      </c>
      <c r="O1392">
        <v>2</v>
      </c>
      <c r="P1392" t="s">
        <v>41</v>
      </c>
      <c r="Q1392" t="s">
        <v>42</v>
      </c>
      <c r="R1392" t="s">
        <v>24</v>
      </c>
      <c r="T1392" t="s">
        <v>1861</v>
      </c>
    </row>
    <row r="1393" spans="1:20" x14ac:dyDescent="0.3">
      <c r="A1393" t="s">
        <v>687</v>
      </c>
      <c r="B1393" t="s">
        <v>778</v>
      </c>
      <c r="C1393" t="s">
        <v>785</v>
      </c>
      <c r="D1393" t="s">
        <v>786</v>
      </c>
      <c r="E1393">
        <v>2019</v>
      </c>
      <c r="F1393">
        <v>6</v>
      </c>
      <c r="G1393">
        <v>18</v>
      </c>
      <c r="H1393">
        <v>1</v>
      </c>
      <c r="I1393" t="s">
        <v>787</v>
      </c>
      <c r="J1393" t="s">
        <v>786</v>
      </c>
      <c r="K1393">
        <v>225360</v>
      </c>
      <c r="L1393">
        <v>2445977</v>
      </c>
      <c r="M1393">
        <v>11</v>
      </c>
      <c r="N1393">
        <v>20</v>
      </c>
      <c r="O1393">
        <v>2</v>
      </c>
      <c r="P1393" t="s">
        <v>75</v>
      </c>
      <c r="Q1393" t="s">
        <v>42</v>
      </c>
      <c r="R1393" t="s">
        <v>24</v>
      </c>
      <c r="T1393" t="s">
        <v>1861</v>
      </c>
    </row>
    <row r="1394" spans="1:20" x14ac:dyDescent="0.3">
      <c r="A1394" t="s">
        <v>687</v>
      </c>
      <c r="B1394" t="s">
        <v>778</v>
      </c>
      <c r="C1394" t="s">
        <v>788</v>
      </c>
      <c r="D1394" t="s">
        <v>789</v>
      </c>
      <c r="E1394">
        <v>2019</v>
      </c>
      <c r="F1394">
        <v>6</v>
      </c>
      <c r="G1394">
        <v>20</v>
      </c>
      <c r="H1394">
        <v>1</v>
      </c>
      <c r="I1394" t="s">
        <v>790</v>
      </c>
      <c r="J1394" t="s">
        <v>789</v>
      </c>
      <c r="K1394">
        <v>230850</v>
      </c>
      <c r="L1394">
        <v>2440112</v>
      </c>
      <c r="M1394">
        <v>6</v>
      </c>
      <c r="N1394">
        <v>56</v>
      </c>
      <c r="O1394">
        <v>0</v>
      </c>
      <c r="Q1394" t="s">
        <v>97</v>
      </c>
      <c r="R1394" t="s">
        <v>24</v>
      </c>
      <c r="T1394" t="s">
        <v>1861</v>
      </c>
    </row>
    <row r="1395" spans="1:20" x14ac:dyDescent="0.3">
      <c r="A1395" t="s">
        <v>687</v>
      </c>
      <c r="B1395" t="s">
        <v>778</v>
      </c>
      <c r="C1395" t="s">
        <v>788</v>
      </c>
      <c r="D1395" t="s">
        <v>789</v>
      </c>
      <c r="E1395">
        <v>2019</v>
      </c>
      <c r="F1395">
        <v>6</v>
      </c>
      <c r="G1395">
        <v>20</v>
      </c>
      <c r="H1395">
        <v>1</v>
      </c>
      <c r="I1395" t="s">
        <v>790</v>
      </c>
      <c r="J1395" t="s">
        <v>789</v>
      </c>
      <c r="K1395">
        <v>230603</v>
      </c>
      <c r="L1395">
        <v>2439863</v>
      </c>
      <c r="M1395">
        <v>7</v>
      </c>
      <c r="N1395">
        <v>11</v>
      </c>
      <c r="O1395">
        <v>0</v>
      </c>
      <c r="Q1395" t="s">
        <v>97</v>
      </c>
      <c r="R1395" t="s">
        <v>24</v>
      </c>
      <c r="T1395" t="s">
        <v>1864</v>
      </c>
    </row>
    <row r="1396" spans="1:20" x14ac:dyDescent="0.3">
      <c r="A1396" t="s">
        <v>687</v>
      </c>
      <c r="B1396" t="s">
        <v>778</v>
      </c>
      <c r="C1396" t="s">
        <v>788</v>
      </c>
      <c r="D1396" t="s">
        <v>789</v>
      </c>
      <c r="E1396">
        <v>2019</v>
      </c>
      <c r="F1396">
        <v>6</v>
      </c>
      <c r="G1396">
        <v>20</v>
      </c>
      <c r="H1396">
        <v>1</v>
      </c>
      <c r="I1396" t="s">
        <v>790</v>
      </c>
      <c r="J1396" t="s">
        <v>789</v>
      </c>
      <c r="K1396">
        <v>230232</v>
      </c>
      <c r="L1396">
        <v>2438956</v>
      </c>
      <c r="M1396">
        <v>7</v>
      </c>
      <c r="N1396">
        <v>28</v>
      </c>
      <c r="O1396">
        <v>0</v>
      </c>
      <c r="Q1396" t="s">
        <v>97</v>
      </c>
      <c r="R1396" t="s">
        <v>24</v>
      </c>
      <c r="T1396" t="s">
        <v>1861</v>
      </c>
    </row>
    <row r="1397" spans="1:20" x14ac:dyDescent="0.3">
      <c r="A1397" t="s">
        <v>687</v>
      </c>
      <c r="B1397" t="s">
        <v>778</v>
      </c>
      <c r="C1397" t="s">
        <v>788</v>
      </c>
      <c r="D1397" t="s">
        <v>789</v>
      </c>
      <c r="E1397">
        <v>2019</v>
      </c>
      <c r="F1397">
        <v>6</v>
      </c>
      <c r="G1397">
        <v>20</v>
      </c>
      <c r="H1397">
        <v>1</v>
      </c>
      <c r="I1397" t="s">
        <v>790</v>
      </c>
      <c r="J1397" t="s">
        <v>789</v>
      </c>
      <c r="K1397">
        <v>230234</v>
      </c>
      <c r="L1397">
        <v>2438654</v>
      </c>
      <c r="M1397">
        <v>7</v>
      </c>
      <c r="N1397">
        <v>43</v>
      </c>
      <c r="O1397">
        <v>0</v>
      </c>
      <c r="Q1397" t="s">
        <v>97</v>
      </c>
      <c r="R1397" t="s">
        <v>24</v>
      </c>
      <c r="T1397" t="s">
        <v>1861</v>
      </c>
    </row>
    <row r="1398" spans="1:20" x14ac:dyDescent="0.3">
      <c r="A1398" t="s">
        <v>687</v>
      </c>
      <c r="B1398" t="s">
        <v>778</v>
      </c>
      <c r="C1398" t="s">
        <v>788</v>
      </c>
      <c r="D1398" t="s">
        <v>789</v>
      </c>
      <c r="E1398">
        <v>2019</v>
      </c>
      <c r="F1398">
        <v>6</v>
      </c>
      <c r="G1398">
        <v>20</v>
      </c>
      <c r="H1398">
        <v>1</v>
      </c>
      <c r="I1398" t="s">
        <v>790</v>
      </c>
      <c r="J1398" t="s">
        <v>789</v>
      </c>
      <c r="K1398">
        <v>230357</v>
      </c>
      <c r="L1398">
        <v>2438423</v>
      </c>
      <c r="M1398">
        <v>8</v>
      </c>
      <c r="N1398">
        <v>38</v>
      </c>
      <c r="O1398">
        <v>0</v>
      </c>
      <c r="Q1398" t="s">
        <v>97</v>
      </c>
      <c r="R1398" t="s">
        <v>24</v>
      </c>
      <c r="T1398" t="s">
        <v>1861</v>
      </c>
    </row>
    <row r="1399" spans="1:20" x14ac:dyDescent="0.3">
      <c r="A1399" t="s">
        <v>687</v>
      </c>
      <c r="B1399" t="s">
        <v>778</v>
      </c>
      <c r="C1399" t="s">
        <v>788</v>
      </c>
      <c r="D1399" t="s">
        <v>789</v>
      </c>
      <c r="E1399">
        <v>2019</v>
      </c>
      <c r="F1399">
        <v>6</v>
      </c>
      <c r="G1399">
        <v>20</v>
      </c>
      <c r="H1399">
        <v>1</v>
      </c>
      <c r="I1399" t="s">
        <v>790</v>
      </c>
      <c r="J1399" t="s">
        <v>789</v>
      </c>
      <c r="K1399">
        <v>231173</v>
      </c>
      <c r="L1399">
        <v>2438674</v>
      </c>
      <c r="M1399">
        <v>8</v>
      </c>
      <c r="N1399">
        <v>14</v>
      </c>
      <c r="O1399">
        <v>0</v>
      </c>
      <c r="Q1399" t="s">
        <v>97</v>
      </c>
      <c r="R1399" t="s">
        <v>24</v>
      </c>
      <c r="T1399" t="s">
        <v>1861</v>
      </c>
    </row>
    <row r="1400" spans="1:20" x14ac:dyDescent="0.3">
      <c r="A1400" t="s">
        <v>687</v>
      </c>
      <c r="B1400" t="s">
        <v>778</v>
      </c>
      <c r="C1400" t="s">
        <v>791</v>
      </c>
      <c r="D1400" t="s">
        <v>792</v>
      </c>
      <c r="E1400">
        <v>2019</v>
      </c>
      <c r="F1400">
        <v>6</v>
      </c>
      <c r="G1400">
        <v>28</v>
      </c>
      <c r="H1400">
        <v>1</v>
      </c>
      <c r="I1400" t="s">
        <v>787</v>
      </c>
      <c r="J1400" t="s">
        <v>792</v>
      </c>
      <c r="K1400">
        <v>227125</v>
      </c>
      <c r="L1400">
        <v>2450104</v>
      </c>
      <c r="M1400">
        <v>11</v>
      </c>
      <c r="N1400">
        <v>10</v>
      </c>
      <c r="O1400">
        <v>0</v>
      </c>
      <c r="Q1400" t="s">
        <v>97</v>
      </c>
      <c r="R1400" t="s">
        <v>24</v>
      </c>
      <c r="T1400" t="s">
        <v>1861</v>
      </c>
    </row>
    <row r="1401" spans="1:20" x14ac:dyDescent="0.3">
      <c r="A1401" t="s">
        <v>687</v>
      </c>
      <c r="B1401" t="s">
        <v>778</v>
      </c>
      <c r="C1401" t="s">
        <v>791</v>
      </c>
      <c r="D1401" t="s">
        <v>792</v>
      </c>
      <c r="E1401">
        <v>2019</v>
      </c>
      <c r="F1401">
        <v>6</v>
      </c>
      <c r="G1401">
        <v>28</v>
      </c>
      <c r="H1401">
        <v>1</v>
      </c>
      <c r="I1401" t="s">
        <v>787</v>
      </c>
      <c r="J1401" t="s">
        <v>792</v>
      </c>
      <c r="K1401">
        <v>226972</v>
      </c>
      <c r="L1401">
        <v>2450142</v>
      </c>
      <c r="M1401">
        <v>11</v>
      </c>
      <c r="N1401">
        <v>20</v>
      </c>
      <c r="O1401">
        <v>0</v>
      </c>
      <c r="Q1401" t="s">
        <v>97</v>
      </c>
      <c r="R1401" t="s">
        <v>24</v>
      </c>
      <c r="T1401" t="s">
        <v>1861</v>
      </c>
    </row>
    <row r="1402" spans="1:20" x14ac:dyDescent="0.3">
      <c r="A1402" t="s">
        <v>687</v>
      </c>
      <c r="B1402" t="s">
        <v>778</v>
      </c>
      <c r="C1402" t="s">
        <v>791</v>
      </c>
      <c r="D1402" t="s">
        <v>792</v>
      </c>
      <c r="E1402">
        <v>2019</v>
      </c>
      <c r="F1402">
        <v>6</v>
      </c>
      <c r="G1402">
        <v>28</v>
      </c>
      <c r="H1402">
        <v>1</v>
      </c>
      <c r="I1402" t="s">
        <v>787</v>
      </c>
      <c r="J1402" t="s">
        <v>792</v>
      </c>
      <c r="K1402">
        <v>226955</v>
      </c>
      <c r="L1402">
        <v>2450225</v>
      </c>
      <c r="M1402">
        <v>11</v>
      </c>
      <c r="N1402">
        <v>30</v>
      </c>
      <c r="O1402">
        <v>2</v>
      </c>
      <c r="P1402" t="s">
        <v>41</v>
      </c>
      <c r="Q1402" t="s">
        <v>42</v>
      </c>
      <c r="R1402" t="s">
        <v>24</v>
      </c>
      <c r="T1402" t="s">
        <v>1861</v>
      </c>
    </row>
    <row r="1403" spans="1:20" x14ac:dyDescent="0.3">
      <c r="A1403" t="s">
        <v>687</v>
      </c>
      <c r="B1403" t="s">
        <v>778</v>
      </c>
      <c r="C1403" t="s">
        <v>791</v>
      </c>
      <c r="D1403" t="s">
        <v>792</v>
      </c>
      <c r="E1403">
        <v>2019</v>
      </c>
      <c r="F1403">
        <v>6</v>
      </c>
      <c r="G1403">
        <v>28</v>
      </c>
      <c r="H1403">
        <v>1</v>
      </c>
      <c r="I1403" t="s">
        <v>787</v>
      </c>
      <c r="J1403" t="s">
        <v>792</v>
      </c>
      <c r="K1403">
        <v>227042</v>
      </c>
      <c r="L1403">
        <v>2450372</v>
      </c>
      <c r="M1403">
        <v>11</v>
      </c>
      <c r="N1403">
        <v>40</v>
      </c>
      <c r="O1403">
        <v>0</v>
      </c>
      <c r="Q1403" t="s">
        <v>97</v>
      </c>
      <c r="R1403" t="s">
        <v>24</v>
      </c>
      <c r="T1403" t="s">
        <v>1861</v>
      </c>
    </row>
    <row r="1404" spans="1:20" x14ac:dyDescent="0.3">
      <c r="A1404" t="s">
        <v>687</v>
      </c>
      <c r="B1404" t="s">
        <v>778</v>
      </c>
      <c r="C1404" t="s">
        <v>791</v>
      </c>
      <c r="D1404" t="s">
        <v>792</v>
      </c>
      <c r="E1404">
        <v>2019</v>
      </c>
      <c r="F1404">
        <v>6</v>
      </c>
      <c r="G1404">
        <v>28</v>
      </c>
      <c r="H1404">
        <v>1</v>
      </c>
      <c r="I1404" t="s">
        <v>787</v>
      </c>
      <c r="J1404" t="s">
        <v>792</v>
      </c>
      <c r="K1404">
        <v>227139</v>
      </c>
      <c r="L1404">
        <v>2450420</v>
      </c>
      <c r="M1404">
        <v>11</v>
      </c>
      <c r="N1404">
        <v>50</v>
      </c>
      <c r="O1404">
        <v>0</v>
      </c>
      <c r="Q1404" t="s">
        <v>97</v>
      </c>
      <c r="R1404" t="s">
        <v>24</v>
      </c>
      <c r="T1404" t="s">
        <v>1861</v>
      </c>
    </row>
    <row r="1405" spans="1:20" x14ac:dyDescent="0.3">
      <c r="A1405" t="s">
        <v>687</v>
      </c>
      <c r="B1405" t="s">
        <v>778</v>
      </c>
      <c r="C1405" t="s">
        <v>791</v>
      </c>
      <c r="D1405" t="s">
        <v>792</v>
      </c>
      <c r="E1405">
        <v>2019</v>
      </c>
      <c r="F1405">
        <v>6</v>
      </c>
      <c r="G1405">
        <v>28</v>
      </c>
      <c r="H1405">
        <v>1</v>
      </c>
      <c r="I1405" t="s">
        <v>787</v>
      </c>
      <c r="J1405" t="s">
        <v>792</v>
      </c>
      <c r="K1405">
        <v>227218</v>
      </c>
      <c r="L1405">
        <v>2450465</v>
      </c>
      <c r="M1405">
        <v>12</v>
      </c>
      <c r="N1405">
        <v>10</v>
      </c>
      <c r="O1405">
        <v>0</v>
      </c>
      <c r="Q1405" t="s">
        <v>97</v>
      </c>
      <c r="R1405" t="s">
        <v>24</v>
      </c>
      <c r="T1405" t="s">
        <v>1861</v>
      </c>
    </row>
    <row r="1406" spans="1:20" x14ac:dyDescent="0.3">
      <c r="A1406" t="s">
        <v>687</v>
      </c>
      <c r="B1406" t="s">
        <v>778</v>
      </c>
      <c r="C1406" t="s">
        <v>793</v>
      </c>
      <c r="D1406" t="s">
        <v>794</v>
      </c>
      <c r="E1406">
        <v>2019</v>
      </c>
      <c r="F1406">
        <v>6</v>
      </c>
      <c r="G1406">
        <v>18</v>
      </c>
      <c r="H1406">
        <v>1</v>
      </c>
      <c r="I1406" t="s">
        <v>795</v>
      </c>
      <c r="J1406" t="s">
        <v>794</v>
      </c>
      <c r="K1406">
        <v>233585</v>
      </c>
      <c r="L1406">
        <v>2444850</v>
      </c>
      <c r="M1406">
        <v>10</v>
      </c>
      <c r="N1406">
        <v>5</v>
      </c>
      <c r="O1406">
        <v>0</v>
      </c>
      <c r="Q1406" t="s">
        <v>97</v>
      </c>
      <c r="R1406" t="s">
        <v>24</v>
      </c>
      <c r="T1406" t="s">
        <v>1861</v>
      </c>
    </row>
    <row r="1407" spans="1:20" x14ac:dyDescent="0.3">
      <c r="A1407" t="s">
        <v>687</v>
      </c>
      <c r="B1407" t="s">
        <v>778</v>
      </c>
      <c r="C1407" t="s">
        <v>793</v>
      </c>
      <c r="D1407" t="s">
        <v>794</v>
      </c>
      <c r="E1407">
        <v>2019</v>
      </c>
      <c r="F1407">
        <v>6</v>
      </c>
      <c r="G1407">
        <v>18</v>
      </c>
      <c r="H1407">
        <v>1</v>
      </c>
      <c r="I1407" t="s">
        <v>795</v>
      </c>
      <c r="J1407" t="s">
        <v>794</v>
      </c>
      <c r="K1407">
        <v>233581</v>
      </c>
      <c r="L1407">
        <v>2445124</v>
      </c>
      <c r="M1407">
        <v>10</v>
      </c>
      <c r="N1407">
        <v>15</v>
      </c>
      <c r="O1407">
        <v>0</v>
      </c>
      <c r="Q1407" t="s">
        <v>97</v>
      </c>
      <c r="R1407" t="s">
        <v>24</v>
      </c>
      <c r="T1407" t="s">
        <v>1861</v>
      </c>
    </row>
    <row r="1408" spans="1:20" x14ac:dyDescent="0.3">
      <c r="A1408" t="s">
        <v>687</v>
      </c>
      <c r="B1408" t="s">
        <v>778</v>
      </c>
      <c r="C1408" t="s">
        <v>793</v>
      </c>
      <c r="D1408" t="s">
        <v>794</v>
      </c>
      <c r="E1408">
        <v>2019</v>
      </c>
      <c r="F1408">
        <v>6</v>
      </c>
      <c r="G1408">
        <v>18</v>
      </c>
      <c r="H1408">
        <v>1</v>
      </c>
      <c r="I1408" t="s">
        <v>795</v>
      </c>
      <c r="J1408" t="s">
        <v>794</v>
      </c>
      <c r="K1408">
        <v>233736</v>
      </c>
      <c r="L1408">
        <v>2445069</v>
      </c>
      <c r="M1408">
        <v>10</v>
      </c>
      <c r="N1408">
        <v>25</v>
      </c>
      <c r="O1408">
        <v>2</v>
      </c>
      <c r="P1408" t="s">
        <v>41</v>
      </c>
      <c r="Q1408" t="s">
        <v>42</v>
      </c>
      <c r="R1408" t="s">
        <v>24</v>
      </c>
      <c r="T1408" t="s">
        <v>1861</v>
      </c>
    </row>
    <row r="1409" spans="1:20" x14ac:dyDescent="0.3">
      <c r="A1409" t="s">
        <v>687</v>
      </c>
      <c r="B1409" t="s">
        <v>778</v>
      </c>
      <c r="C1409" t="s">
        <v>793</v>
      </c>
      <c r="D1409" t="s">
        <v>794</v>
      </c>
      <c r="E1409">
        <v>2019</v>
      </c>
      <c r="F1409">
        <v>6</v>
      </c>
      <c r="G1409">
        <v>18</v>
      </c>
      <c r="H1409">
        <v>1</v>
      </c>
      <c r="I1409" t="s">
        <v>795</v>
      </c>
      <c r="J1409" t="s">
        <v>794</v>
      </c>
      <c r="K1409">
        <v>233839</v>
      </c>
      <c r="L1409">
        <v>2445032</v>
      </c>
      <c r="M1409">
        <v>10</v>
      </c>
      <c r="N1409">
        <v>35</v>
      </c>
      <c r="O1409">
        <v>0</v>
      </c>
      <c r="Q1409" t="s">
        <v>97</v>
      </c>
      <c r="R1409" t="s">
        <v>24</v>
      </c>
      <c r="T1409" t="s">
        <v>1861</v>
      </c>
    </row>
    <row r="1410" spans="1:20" x14ac:dyDescent="0.3">
      <c r="A1410" t="s">
        <v>687</v>
      </c>
      <c r="B1410" t="s">
        <v>778</v>
      </c>
      <c r="C1410" t="s">
        <v>793</v>
      </c>
      <c r="D1410" t="s">
        <v>794</v>
      </c>
      <c r="E1410">
        <v>2019</v>
      </c>
      <c r="F1410">
        <v>6</v>
      </c>
      <c r="G1410">
        <v>18</v>
      </c>
      <c r="H1410">
        <v>1</v>
      </c>
      <c r="I1410" t="s">
        <v>795</v>
      </c>
      <c r="J1410" t="s">
        <v>794</v>
      </c>
      <c r="K1410">
        <v>234054</v>
      </c>
      <c r="L1410">
        <v>2444950</v>
      </c>
      <c r="M1410">
        <v>10</v>
      </c>
      <c r="N1410">
        <v>45</v>
      </c>
      <c r="O1410">
        <v>0</v>
      </c>
      <c r="Q1410" t="s">
        <v>97</v>
      </c>
      <c r="R1410" t="s">
        <v>24</v>
      </c>
      <c r="T1410" t="s">
        <v>1861</v>
      </c>
    </row>
    <row r="1411" spans="1:20" x14ac:dyDescent="0.3">
      <c r="A1411" t="s">
        <v>687</v>
      </c>
      <c r="B1411" t="s">
        <v>778</v>
      </c>
      <c r="C1411" t="s">
        <v>793</v>
      </c>
      <c r="D1411" t="s">
        <v>794</v>
      </c>
      <c r="E1411">
        <v>2019</v>
      </c>
      <c r="F1411">
        <v>6</v>
      </c>
      <c r="G1411">
        <v>18</v>
      </c>
      <c r="H1411">
        <v>1</v>
      </c>
      <c r="I1411" t="s">
        <v>795</v>
      </c>
      <c r="J1411" t="s">
        <v>794</v>
      </c>
      <c r="K1411">
        <v>234218</v>
      </c>
      <c r="L1411">
        <v>2445024</v>
      </c>
      <c r="M1411">
        <v>10</v>
      </c>
      <c r="N1411">
        <v>55</v>
      </c>
      <c r="O1411">
        <v>0</v>
      </c>
      <c r="Q1411" t="s">
        <v>97</v>
      </c>
      <c r="R1411" t="s">
        <v>24</v>
      </c>
      <c r="T1411" t="s">
        <v>1861</v>
      </c>
    </row>
    <row r="1412" spans="1:20" x14ac:dyDescent="0.3">
      <c r="A1412" t="s">
        <v>687</v>
      </c>
      <c r="B1412" t="s">
        <v>778</v>
      </c>
      <c r="C1412" t="s">
        <v>796</v>
      </c>
      <c r="D1412" t="s">
        <v>797</v>
      </c>
      <c r="E1412">
        <v>2019</v>
      </c>
      <c r="F1412">
        <v>6</v>
      </c>
      <c r="G1412">
        <v>29</v>
      </c>
      <c r="H1412">
        <v>1</v>
      </c>
      <c r="I1412" t="s">
        <v>790</v>
      </c>
      <c r="J1412" t="s">
        <v>797</v>
      </c>
      <c r="K1412">
        <v>231500</v>
      </c>
      <c r="L1412">
        <v>2436708</v>
      </c>
      <c r="M1412">
        <v>8</v>
      </c>
      <c r="N1412">
        <v>23</v>
      </c>
      <c r="O1412">
        <v>0</v>
      </c>
      <c r="Q1412" t="s">
        <v>97</v>
      </c>
      <c r="R1412" t="s">
        <v>24</v>
      </c>
      <c r="T1412" t="s">
        <v>1861</v>
      </c>
    </row>
    <row r="1413" spans="1:20" x14ac:dyDescent="0.3">
      <c r="A1413" t="s">
        <v>687</v>
      </c>
      <c r="B1413" t="s">
        <v>778</v>
      </c>
      <c r="C1413" t="s">
        <v>796</v>
      </c>
      <c r="D1413" t="s">
        <v>797</v>
      </c>
      <c r="E1413">
        <v>2019</v>
      </c>
      <c r="F1413">
        <v>6</v>
      </c>
      <c r="G1413">
        <v>29</v>
      </c>
      <c r="H1413">
        <v>1</v>
      </c>
      <c r="I1413" t="s">
        <v>790</v>
      </c>
      <c r="J1413" t="s">
        <v>797</v>
      </c>
      <c r="K1413">
        <v>231137</v>
      </c>
      <c r="L1413">
        <v>2436350</v>
      </c>
      <c r="M1413">
        <v>8</v>
      </c>
      <c r="N1413">
        <v>36</v>
      </c>
      <c r="O1413">
        <v>0</v>
      </c>
      <c r="Q1413" t="s">
        <v>97</v>
      </c>
      <c r="R1413" t="s">
        <v>24</v>
      </c>
      <c r="T1413" t="s">
        <v>1861</v>
      </c>
    </row>
    <row r="1414" spans="1:20" x14ac:dyDescent="0.3">
      <c r="A1414" t="s">
        <v>687</v>
      </c>
      <c r="B1414" t="s">
        <v>778</v>
      </c>
      <c r="C1414" t="s">
        <v>796</v>
      </c>
      <c r="D1414" t="s">
        <v>797</v>
      </c>
      <c r="E1414">
        <v>2019</v>
      </c>
      <c r="F1414">
        <v>6</v>
      </c>
      <c r="G1414">
        <v>29</v>
      </c>
      <c r="H1414">
        <v>1</v>
      </c>
      <c r="I1414" t="s">
        <v>790</v>
      </c>
      <c r="J1414" t="s">
        <v>797</v>
      </c>
      <c r="K1414">
        <v>230514</v>
      </c>
      <c r="L1414">
        <v>2436578</v>
      </c>
      <c r="M1414">
        <v>8</v>
      </c>
      <c r="N1414">
        <v>51</v>
      </c>
      <c r="O1414">
        <v>0</v>
      </c>
      <c r="Q1414" t="s">
        <v>97</v>
      </c>
      <c r="R1414" t="s">
        <v>24</v>
      </c>
      <c r="T1414" t="s">
        <v>1861</v>
      </c>
    </row>
    <row r="1415" spans="1:20" x14ac:dyDescent="0.3">
      <c r="A1415" t="s">
        <v>687</v>
      </c>
      <c r="B1415" t="s">
        <v>778</v>
      </c>
      <c r="C1415" t="s">
        <v>796</v>
      </c>
      <c r="D1415" t="s">
        <v>797</v>
      </c>
      <c r="E1415">
        <v>2019</v>
      </c>
      <c r="F1415">
        <v>6</v>
      </c>
      <c r="G1415">
        <v>29</v>
      </c>
      <c r="H1415">
        <v>1</v>
      </c>
      <c r="I1415" t="s">
        <v>790</v>
      </c>
      <c r="J1415" t="s">
        <v>797</v>
      </c>
      <c r="K1415">
        <v>230163</v>
      </c>
      <c r="L1415">
        <v>2436797</v>
      </c>
      <c r="M1415">
        <v>9</v>
      </c>
      <c r="N1415">
        <v>7</v>
      </c>
      <c r="O1415">
        <v>2</v>
      </c>
      <c r="P1415" t="s">
        <v>41</v>
      </c>
      <c r="Q1415" t="s">
        <v>42</v>
      </c>
      <c r="R1415" t="s">
        <v>24</v>
      </c>
      <c r="T1415" t="s">
        <v>1861</v>
      </c>
    </row>
    <row r="1416" spans="1:20" x14ac:dyDescent="0.3">
      <c r="A1416" t="s">
        <v>687</v>
      </c>
      <c r="B1416" t="s">
        <v>778</v>
      </c>
      <c r="C1416" t="s">
        <v>796</v>
      </c>
      <c r="D1416" t="s">
        <v>797</v>
      </c>
      <c r="E1416">
        <v>2019</v>
      </c>
      <c r="F1416">
        <v>6</v>
      </c>
      <c r="G1416">
        <v>29</v>
      </c>
      <c r="H1416">
        <v>1</v>
      </c>
      <c r="I1416" t="s">
        <v>790</v>
      </c>
      <c r="J1416" t="s">
        <v>797</v>
      </c>
      <c r="K1416">
        <v>230238</v>
      </c>
      <c r="L1416">
        <v>2437049</v>
      </c>
      <c r="M1416">
        <v>9</v>
      </c>
      <c r="N1416">
        <v>18</v>
      </c>
      <c r="O1416">
        <v>2</v>
      </c>
      <c r="P1416" t="s">
        <v>41</v>
      </c>
      <c r="Q1416" t="s">
        <v>97</v>
      </c>
      <c r="R1416" t="s">
        <v>24</v>
      </c>
      <c r="T1416" t="s">
        <v>1861</v>
      </c>
    </row>
    <row r="1417" spans="1:20" x14ac:dyDescent="0.3">
      <c r="A1417" t="s">
        <v>687</v>
      </c>
      <c r="B1417" t="s">
        <v>778</v>
      </c>
      <c r="C1417" t="s">
        <v>796</v>
      </c>
      <c r="D1417" t="s">
        <v>797</v>
      </c>
      <c r="E1417">
        <v>2019</v>
      </c>
      <c r="F1417">
        <v>6</v>
      </c>
      <c r="G1417">
        <v>29</v>
      </c>
      <c r="H1417">
        <v>1</v>
      </c>
      <c r="I1417" t="s">
        <v>790</v>
      </c>
      <c r="J1417" t="s">
        <v>797</v>
      </c>
      <c r="K1417">
        <v>229913</v>
      </c>
      <c r="L1417">
        <v>2436920</v>
      </c>
      <c r="M1417">
        <v>9</v>
      </c>
      <c r="N1417">
        <v>53</v>
      </c>
      <c r="O1417">
        <v>0</v>
      </c>
      <c r="Q1417" t="s">
        <v>97</v>
      </c>
      <c r="R1417" t="s">
        <v>24</v>
      </c>
      <c r="T1417" t="s">
        <v>1861</v>
      </c>
    </row>
    <row r="1418" spans="1:20" x14ac:dyDescent="0.3">
      <c r="A1418" t="s">
        <v>687</v>
      </c>
      <c r="B1418" t="s">
        <v>778</v>
      </c>
      <c r="C1418" t="s">
        <v>798</v>
      </c>
      <c r="D1418" t="s">
        <v>799</v>
      </c>
      <c r="E1418">
        <v>2019</v>
      </c>
      <c r="F1418">
        <v>6</v>
      </c>
      <c r="G1418">
        <v>18</v>
      </c>
      <c r="H1418">
        <v>1</v>
      </c>
      <c r="I1418" t="s">
        <v>784</v>
      </c>
      <c r="J1418" t="s">
        <v>799</v>
      </c>
      <c r="K1418">
        <v>219074</v>
      </c>
      <c r="L1418">
        <v>2449494</v>
      </c>
      <c r="M1418">
        <v>12</v>
      </c>
      <c r="N1418">
        <v>25</v>
      </c>
      <c r="O1418">
        <v>0</v>
      </c>
      <c r="Q1418" t="s">
        <v>97</v>
      </c>
      <c r="R1418" t="s">
        <v>48</v>
      </c>
      <c r="S1418" t="s">
        <v>800</v>
      </c>
      <c r="T1418" t="s">
        <v>1861</v>
      </c>
    </row>
    <row r="1419" spans="1:20" x14ac:dyDescent="0.3">
      <c r="A1419" t="s">
        <v>687</v>
      </c>
      <c r="B1419" t="s">
        <v>778</v>
      </c>
      <c r="C1419" t="s">
        <v>798</v>
      </c>
      <c r="D1419" t="s">
        <v>799</v>
      </c>
      <c r="E1419">
        <v>2019</v>
      </c>
      <c r="F1419">
        <v>6</v>
      </c>
      <c r="G1419">
        <v>18</v>
      </c>
      <c r="H1419">
        <v>1</v>
      </c>
      <c r="I1419" t="s">
        <v>784</v>
      </c>
      <c r="J1419" t="s">
        <v>799</v>
      </c>
      <c r="K1419">
        <v>219071</v>
      </c>
      <c r="L1419">
        <v>2449452</v>
      </c>
      <c r="M1419">
        <v>12</v>
      </c>
      <c r="N1419">
        <v>31</v>
      </c>
      <c r="O1419">
        <v>0</v>
      </c>
      <c r="Q1419" t="s">
        <v>97</v>
      </c>
      <c r="R1419" t="s">
        <v>48</v>
      </c>
      <c r="S1419" t="s">
        <v>800</v>
      </c>
      <c r="T1419" t="s">
        <v>1861</v>
      </c>
    </row>
    <row r="1420" spans="1:20" x14ac:dyDescent="0.3">
      <c r="A1420" t="s">
        <v>687</v>
      </c>
      <c r="B1420" t="s">
        <v>778</v>
      </c>
      <c r="C1420" t="s">
        <v>798</v>
      </c>
      <c r="D1420" t="s">
        <v>799</v>
      </c>
      <c r="E1420">
        <v>2019</v>
      </c>
      <c r="F1420">
        <v>6</v>
      </c>
      <c r="G1420">
        <v>18</v>
      </c>
      <c r="H1420">
        <v>1</v>
      </c>
      <c r="I1420" t="s">
        <v>784</v>
      </c>
      <c r="J1420" t="s">
        <v>799</v>
      </c>
      <c r="K1420">
        <v>219078</v>
      </c>
      <c r="L1420">
        <v>2449405</v>
      </c>
      <c r="M1420">
        <v>12</v>
      </c>
      <c r="N1420">
        <v>37</v>
      </c>
      <c r="O1420">
        <v>0</v>
      </c>
      <c r="Q1420" t="s">
        <v>97</v>
      </c>
      <c r="R1420" t="s">
        <v>48</v>
      </c>
      <c r="S1420" t="s">
        <v>800</v>
      </c>
      <c r="T1420" t="s">
        <v>1861</v>
      </c>
    </row>
    <row r="1421" spans="1:20" x14ac:dyDescent="0.3">
      <c r="A1421" t="s">
        <v>687</v>
      </c>
      <c r="B1421" t="s">
        <v>778</v>
      </c>
      <c r="C1421" t="s">
        <v>798</v>
      </c>
      <c r="D1421" t="s">
        <v>799</v>
      </c>
      <c r="E1421">
        <v>2019</v>
      </c>
      <c r="F1421">
        <v>6</v>
      </c>
      <c r="G1421">
        <v>18</v>
      </c>
      <c r="H1421">
        <v>1</v>
      </c>
      <c r="I1421" t="s">
        <v>784</v>
      </c>
      <c r="J1421" t="s">
        <v>799</v>
      </c>
      <c r="K1421">
        <v>219091</v>
      </c>
      <c r="L1421">
        <v>2449364</v>
      </c>
      <c r="M1421">
        <v>12</v>
      </c>
      <c r="N1421">
        <v>44</v>
      </c>
      <c r="O1421">
        <v>0</v>
      </c>
      <c r="Q1421" t="s">
        <v>97</v>
      </c>
      <c r="R1421" t="s">
        <v>48</v>
      </c>
      <c r="S1421" t="s">
        <v>800</v>
      </c>
      <c r="T1421" t="s">
        <v>1861</v>
      </c>
    </row>
    <row r="1422" spans="1:20" x14ac:dyDescent="0.3">
      <c r="A1422" t="s">
        <v>687</v>
      </c>
      <c r="B1422" t="s">
        <v>778</v>
      </c>
      <c r="C1422" t="s">
        <v>798</v>
      </c>
      <c r="D1422" t="s">
        <v>799</v>
      </c>
      <c r="E1422">
        <v>2019</v>
      </c>
      <c r="F1422">
        <v>6</v>
      </c>
      <c r="G1422">
        <v>18</v>
      </c>
      <c r="H1422">
        <v>1</v>
      </c>
      <c r="I1422" t="s">
        <v>784</v>
      </c>
      <c r="J1422" t="s">
        <v>799</v>
      </c>
      <c r="K1422">
        <v>219110</v>
      </c>
      <c r="L1422">
        <v>2449328</v>
      </c>
      <c r="M1422">
        <v>12</v>
      </c>
      <c r="N1422">
        <v>51</v>
      </c>
      <c r="O1422">
        <v>0</v>
      </c>
      <c r="Q1422" t="s">
        <v>97</v>
      </c>
      <c r="R1422" t="s">
        <v>48</v>
      </c>
      <c r="S1422" t="s">
        <v>800</v>
      </c>
      <c r="T1422" t="s">
        <v>1861</v>
      </c>
    </row>
    <row r="1423" spans="1:20" x14ac:dyDescent="0.3">
      <c r="A1423" t="s">
        <v>687</v>
      </c>
      <c r="B1423" t="s">
        <v>778</v>
      </c>
      <c r="C1423" t="s">
        <v>798</v>
      </c>
      <c r="D1423" t="s">
        <v>799</v>
      </c>
      <c r="E1423">
        <v>2019</v>
      </c>
      <c r="F1423">
        <v>6</v>
      </c>
      <c r="G1423">
        <v>18</v>
      </c>
      <c r="H1423">
        <v>1</v>
      </c>
      <c r="I1423" t="s">
        <v>784</v>
      </c>
      <c r="J1423" t="s">
        <v>799</v>
      </c>
      <c r="K1423">
        <v>219131</v>
      </c>
      <c r="L1423">
        <v>2449299</v>
      </c>
      <c r="M1423">
        <v>12</v>
      </c>
      <c r="N1423">
        <v>58</v>
      </c>
      <c r="O1423">
        <v>0</v>
      </c>
      <c r="Q1423" t="s">
        <v>97</v>
      </c>
      <c r="R1423" t="s">
        <v>48</v>
      </c>
      <c r="S1423" t="s">
        <v>800</v>
      </c>
      <c r="T1423" t="s">
        <v>1861</v>
      </c>
    </row>
    <row r="1424" spans="1:20" x14ac:dyDescent="0.3">
      <c r="A1424" t="s">
        <v>687</v>
      </c>
      <c r="B1424" t="s">
        <v>778</v>
      </c>
      <c r="C1424" t="s">
        <v>801</v>
      </c>
      <c r="D1424" t="s">
        <v>802</v>
      </c>
      <c r="E1424">
        <v>2019</v>
      </c>
      <c r="F1424">
        <v>6</v>
      </c>
      <c r="G1424">
        <v>18</v>
      </c>
      <c r="H1424">
        <v>1</v>
      </c>
      <c r="I1424" t="s">
        <v>784</v>
      </c>
      <c r="J1424" t="s">
        <v>799</v>
      </c>
      <c r="K1424">
        <v>219514</v>
      </c>
      <c r="L1424">
        <v>2442191</v>
      </c>
      <c r="M1424">
        <v>11</v>
      </c>
      <c r="N1424">
        <v>21</v>
      </c>
      <c r="O1424">
        <v>0</v>
      </c>
      <c r="Q1424" t="s">
        <v>97</v>
      </c>
      <c r="R1424" t="s">
        <v>48</v>
      </c>
      <c r="S1424" t="s">
        <v>803</v>
      </c>
      <c r="T1424" t="s">
        <v>1864</v>
      </c>
    </row>
    <row r="1425" spans="1:20" x14ac:dyDescent="0.3">
      <c r="A1425" t="s">
        <v>687</v>
      </c>
      <c r="B1425" t="s">
        <v>778</v>
      </c>
      <c r="C1425" t="s">
        <v>801</v>
      </c>
      <c r="D1425" t="s">
        <v>802</v>
      </c>
      <c r="E1425">
        <v>2019</v>
      </c>
      <c r="F1425">
        <v>6</v>
      </c>
      <c r="G1425">
        <v>18</v>
      </c>
      <c r="H1425">
        <v>1</v>
      </c>
      <c r="I1425" t="s">
        <v>784</v>
      </c>
      <c r="J1425" t="s">
        <v>802</v>
      </c>
      <c r="K1425">
        <v>219504</v>
      </c>
      <c r="L1425">
        <v>2442237</v>
      </c>
      <c r="M1425">
        <v>11</v>
      </c>
      <c r="N1425">
        <v>27</v>
      </c>
      <c r="O1425">
        <v>0</v>
      </c>
      <c r="Q1425" t="s">
        <v>97</v>
      </c>
      <c r="R1425" t="s">
        <v>48</v>
      </c>
      <c r="S1425" t="s">
        <v>803</v>
      </c>
      <c r="T1425" t="s">
        <v>1864</v>
      </c>
    </row>
    <row r="1426" spans="1:20" x14ac:dyDescent="0.3">
      <c r="A1426" t="s">
        <v>687</v>
      </c>
      <c r="B1426" t="s">
        <v>778</v>
      </c>
      <c r="C1426" t="s">
        <v>801</v>
      </c>
      <c r="D1426" t="s">
        <v>802</v>
      </c>
      <c r="E1426">
        <v>2019</v>
      </c>
      <c r="F1426">
        <v>6</v>
      </c>
      <c r="G1426">
        <v>18</v>
      </c>
      <c r="H1426">
        <v>1</v>
      </c>
      <c r="I1426" t="s">
        <v>784</v>
      </c>
      <c r="J1426" t="s">
        <v>802</v>
      </c>
      <c r="K1426">
        <v>219494</v>
      </c>
      <c r="L1426">
        <v>2442280</v>
      </c>
      <c r="M1426">
        <v>11</v>
      </c>
      <c r="N1426">
        <v>34</v>
      </c>
      <c r="O1426">
        <v>0</v>
      </c>
      <c r="Q1426" t="s">
        <v>97</v>
      </c>
      <c r="R1426" t="s">
        <v>48</v>
      </c>
      <c r="S1426" t="s">
        <v>803</v>
      </c>
      <c r="T1426" t="s">
        <v>1864</v>
      </c>
    </row>
    <row r="1427" spans="1:20" x14ac:dyDescent="0.3">
      <c r="A1427" t="s">
        <v>687</v>
      </c>
      <c r="B1427" t="s">
        <v>778</v>
      </c>
      <c r="C1427" t="s">
        <v>801</v>
      </c>
      <c r="D1427" t="s">
        <v>802</v>
      </c>
      <c r="E1427">
        <v>2019</v>
      </c>
      <c r="F1427">
        <v>6</v>
      </c>
      <c r="G1427">
        <v>18</v>
      </c>
      <c r="H1427">
        <v>1</v>
      </c>
      <c r="I1427" t="s">
        <v>784</v>
      </c>
      <c r="J1427" t="s">
        <v>802</v>
      </c>
      <c r="K1427">
        <v>219703</v>
      </c>
      <c r="L1427">
        <v>2441596</v>
      </c>
      <c r="M1427">
        <v>11</v>
      </c>
      <c r="N1427">
        <v>40</v>
      </c>
      <c r="O1427">
        <v>0</v>
      </c>
      <c r="Q1427" t="s">
        <v>97</v>
      </c>
      <c r="R1427" t="s">
        <v>48</v>
      </c>
      <c r="S1427" t="s">
        <v>803</v>
      </c>
      <c r="T1427" t="s">
        <v>1864</v>
      </c>
    </row>
    <row r="1428" spans="1:20" x14ac:dyDescent="0.3">
      <c r="A1428" t="s">
        <v>687</v>
      </c>
      <c r="B1428" t="s">
        <v>778</v>
      </c>
      <c r="C1428" t="s">
        <v>801</v>
      </c>
      <c r="D1428" t="s">
        <v>802</v>
      </c>
      <c r="E1428">
        <v>2019</v>
      </c>
      <c r="F1428">
        <v>6</v>
      </c>
      <c r="G1428">
        <v>18</v>
      </c>
      <c r="H1428">
        <v>1</v>
      </c>
      <c r="I1428" t="s">
        <v>784</v>
      </c>
      <c r="J1428" t="s">
        <v>802</v>
      </c>
      <c r="K1428">
        <v>219503</v>
      </c>
      <c r="L1428">
        <v>2442478</v>
      </c>
      <c r="M1428">
        <v>11</v>
      </c>
      <c r="N1428">
        <v>46</v>
      </c>
      <c r="O1428">
        <v>0</v>
      </c>
      <c r="Q1428" t="s">
        <v>97</v>
      </c>
      <c r="R1428" t="s">
        <v>48</v>
      </c>
      <c r="S1428" t="s">
        <v>803</v>
      </c>
      <c r="T1428" t="s">
        <v>1864</v>
      </c>
    </row>
    <row r="1429" spans="1:20" x14ac:dyDescent="0.3">
      <c r="A1429" t="s">
        <v>687</v>
      </c>
      <c r="B1429" t="s">
        <v>778</v>
      </c>
      <c r="C1429" t="s">
        <v>801</v>
      </c>
      <c r="D1429" t="s">
        <v>802</v>
      </c>
      <c r="E1429">
        <v>2019</v>
      </c>
      <c r="F1429">
        <v>6</v>
      </c>
      <c r="G1429">
        <v>18</v>
      </c>
      <c r="H1429">
        <v>1</v>
      </c>
      <c r="I1429" t="s">
        <v>784</v>
      </c>
      <c r="J1429" t="s">
        <v>802</v>
      </c>
      <c r="K1429">
        <v>219458</v>
      </c>
      <c r="L1429">
        <v>2442574</v>
      </c>
      <c r="M1429">
        <v>11</v>
      </c>
      <c r="N1429">
        <v>52</v>
      </c>
      <c r="O1429">
        <v>0</v>
      </c>
      <c r="Q1429" t="s">
        <v>97</v>
      </c>
      <c r="R1429" t="s">
        <v>48</v>
      </c>
      <c r="S1429" t="s">
        <v>803</v>
      </c>
      <c r="T1429" t="s">
        <v>1864</v>
      </c>
    </row>
    <row r="1430" spans="1:20" x14ac:dyDescent="0.3">
      <c r="A1430" t="s">
        <v>687</v>
      </c>
      <c r="B1430" t="s">
        <v>778</v>
      </c>
      <c r="C1430" t="s">
        <v>804</v>
      </c>
      <c r="D1430" t="s">
        <v>805</v>
      </c>
      <c r="E1430">
        <v>2019</v>
      </c>
      <c r="F1430">
        <v>6</v>
      </c>
      <c r="G1430">
        <v>18</v>
      </c>
      <c r="H1430">
        <v>1</v>
      </c>
      <c r="I1430" t="s">
        <v>784</v>
      </c>
      <c r="J1430" t="s">
        <v>806</v>
      </c>
      <c r="K1430">
        <v>227169</v>
      </c>
      <c r="L1430">
        <v>2441825</v>
      </c>
      <c r="M1430">
        <v>11</v>
      </c>
      <c r="N1430">
        <v>21</v>
      </c>
      <c r="O1430">
        <v>0</v>
      </c>
      <c r="Q1430" t="s">
        <v>97</v>
      </c>
      <c r="R1430" t="s">
        <v>48</v>
      </c>
      <c r="T1430" t="s">
        <v>1861</v>
      </c>
    </row>
    <row r="1431" spans="1:20" x14ac:dyDescent="0.3">
      <c r="A1431" t="s">
        <v>687</v>
      </c>
      <c r="B1431" t="s">
        <v>778</v>
      </c>
      <c r="C1431" t="s">
        <v>804</v>
      </c>
      <c r="D1431" t="s">
        <v>805</v>
      </c>
      <c r="E1431">
        <v>2019</v>
      </c>
      <c r="F1431">
        <v>6</v>
      </c>
      <c r="G1431">
        <v>18</v>
      </c>
      <c r="H1431">
        <v>1</v>
      </c>
      <c r="I1431" t="s">
        <v>784</v>
      </c>
      <c r="J1431" t="s">
        <v>805</v>
      </c>
      <c r="K1431">
        <v>227024</v>
      </c>
      <c r="L1431">
        <v>2441751</v>
      </c>
      <c r="M1431">
        <v>11</v>
      </c>
      <c r="N1431">
        <v>27</v>
      </c>
      <c r="O1431">
        <v>0</v>
      </c>
      <c r="Q1431" t="s">
        <v>97</v>
      </c>
      <c r="R1431" t="s">
        <v>48</v>
      </c>
      <c r="T1431" t="s">
        <v>1861</v>
      </c>
    </row>
    <row r="1432" spans="1:20" x14ac:dyDescent="0.3">
      <c r="A1432" t="s">
        <v>687</v>
      </c>
      <c r="B1432" t="s">
        <v>778</v>
      </c>
      <c r="C1432" t="s">
        <v>804</v>
      </c>
      <c r="D1432" t="s">
        <v>805</v>
      </c>
      <c r="E1432">
        <v>2019</v>
      </c>
      <c r="F1432">
        <v>6</v>
      </c>
      <c r="G1432">
        <v>18</v>
      </c>
      <c r="H1432">
        <v>1</v>
      </c>
      <c r="I1432" t="s">
        <v>784</v>
      </c>
      <c r="J1432" t="s">
        <v>805</v>
      </c>
      <c r="K1432">
        <v>226960</v>
      </c>
      <c r="L1432">
        <v>2441679</v>
      </c>
      <c r="M1432">
        <v>11</v>
      </c>
      <c r="N1432">
        <v>34</v>
      </c>
      <c r="O1432">
        <v>0</v>
      </c>
      <c r="Q1432" t="s">
        <v>97</v>
      </c>
      <c r="R1432" t="s">
        <v>48</v>
      </c>
      <c r="T1432" t="s">
        <v>1861</v>
      </c>
    </row>
    <row r="1433" spans="1:20" x14ac:dyDescent="0.3">
      <c r="A1433" t="s">
        <v>687</v>
      </c>
      <c r="B1433" t="s">
        <v>778</v>
      </c>
      <c r="C1433" t="s">
        <v>804</v>
      </c>
      <c r="D1433" t="s">
        <v>805</v>
      </c>
      <c r="E1433">
        <v>2019</v>
      </c>
      <c r="F1433">
        <v>6</v>
      </c>
      <c r="G1433">
        <v>18</v>
      </c>
      <c r="H1433">
        <v>1</v>
      </c>
      <c r="I1433" t="s">
        <v>784</v>
      </c>
      <c r="J1433" t="s">
        <v>805</v>
      </c>
      <c r="K1433">
        <v>226916</v>
      </c>
      <c r="L1433">
        <v>2441626</v>
      </c>
      <c r="M1433">
        <v>11</v>
      </c>
      <c r="N1433">
        <v>40</v>
      </c>
      <c r="O1433">
        <v>0</v>
      </c>
      <c r="Q1433" t="s">
        <v>97</v>
      </c>
      <c r="R1433" t="s">
        <v>48</v>
      </c>
      <c r="T1433" t="s">
        <v>1886</v>
      </c>
    </row>
    <row r="1434" spans="1:20" x14ac:dyDescent="0.3">
      <c r="A1434" t="s">
        <v>687</v>
      </c>
      <c r="B1434" t="s">
        <v>778</v>
      </c>
      <c r="C1434" t="s">
        <v>804</v>
      </c>
      <c r="D1434" t="s">
        <v>805</v>
      </c>
      <c r="E1434">
        <v>2019</v>
      </c>
      <c r="F1434">
        <v>6</v>
      </c>
      <c r="G1434">
        <v>18</v>
      </c>
      <c r="H1434">
        <v>1</v>
      </c>
      <c r="I1434" t="s">
        <v>784</v>
      </c>
      <c r="J1434" t="s">
        <v>805</v>
      </c>
      <c r="K1434">
        <v>226868</v>
      </c>
      <c r="L1434">
        <v>2441564</v>
      </c>
      <c r="M1434">
        <v>11</v>
      </c>
      <c r="N1434">
        <v>46</v>
      </c>
      <c r="O1434">
        <v>0</v>
      </c>
      <c r="Q1434" t="s">
        <v>97</v>
      </c>
      <c r="R1434" t="s">
        <v>48</v>
      </c>
      <c r="T1434" t="s">
        <v>1861</v>
      </c>
    </row>
    <row r="1435" spans="1:20" x14ac:dyDescent="0.3">
      <c r="A1435" t="s">
        <v>687</v>
      </c>
      <c r="B1435" t="s">
        <v>778</v>
      </c>
      <c r="C1435" t="s">
        <v>804</v>
      </c>
      <c r="D1435" t="s">
        <v>805</v>
      </c>
      <c r="E1435">
        <v>2019</v>
      </c>
      <c r="F1435">
        <v>6</v>
      </c>
      <c r="G1435">
        <v>18</v>
      </c>
      <c r="H1435">
        <v>1</v>
      </c>
      <c r="I1435" t="s">
        <v>784</v>
      </c>
      <c r="J1435" t="s">
        <v>805</v>
      </c>
      <c r="K1435">
        <v>226813</v>
      </c>
      <c r="L1435">
        <v>2441518</v>
      </c>
      <c r="M1435">
        <v>11</v>
      </c>
      <c r="N1435">
        <v>52</v>
      </c>
      <c r="O1435">
        <v>0</v>
      </c>
      <c r="Q1435" t="s">
        <v>97</v>
      </c>
      <c r="R1435" t="s">
        <v>48</v>
      </c>
      <c r="T1435" t="s">
        <v>1861</v>
      </c>
    </row>
    <row r="1436" spans="1:20" x14ac:dyDescent="0.3">
      <c r="A1436" t="s">
        <v>687</v>
      </c>
      <c r="B1436" t="s">
        <v>778</v>
      </c>
      <c r="C1436" t="s">
        <v>807</v>
      </c>
      <c r="D1436" t="s">
        <v>808</v>
      </c>
      <c r="E1436">
        <v>2019</v>
      </c>
      <c r="F1436">
        <v>6</v>
      </c>
      <c r="G1436">
        <v>18</v>
      </c>
      <c r="H1436">
        <v>1</v>
      </c>
      <c r="I1436" t="s">
        <v>809</v>
      </c>
      <c r="J1436" t="s">
        <v>808</v>
      </c>
      <c r="K1436">
        <v>232340</v>
      </c>
      <c r="L1436">
        <v>2440428</v>
      </c>
      <c r="M1436">
        <v>10</v>
      </c>
      <c r="N1436">
        <v>25</v>
      </c>
      <c r="O1436">
        <v>0</v>
      </c>
      <c r="Q1436" t="s">
        <v>97</v>
      </c>
      <c r="R1436" t="s">
        <v>24</v>
      </c>
      <c r="T1436" t="s">
        <v>1861</v>
      </c>
    </row>
    <row r="1437" spans="1:20" x14ac:dyDescent="0.3">
      <c r="A1437" t="s">
        <v>687</v>
      </c>
      <c r="B1437" t="s">
        <v>778</v>
      </c>
      <c r="C1437" t="s">
        <v>807</v>
      </c>
      <c r="D1437" t="s">
        <v>808</v>
      </c>
      <c r="E1437">
        <v>2019</v>
      </c>
      <c r="F1437">
        <v>6</v>
      </c>
      <c r="G1437">
        <v>18</v>
      </c>
      <c r="H1437">
        <v>1</v>
      </c>
      <c r="I1437" t="s">
        <v>809</v>
      </c>
      <c r="J1437" t="s">
        <v>808</v>
      </c>
      <c r="K1437">
        <v>232377</v>
      </c>
      <c r="L1437">
        <v>2440505</v>
      </c>
      <c r="M1437">
        <v>10</v>
      </c>
      <c r="N1437">
        <v>31</v>
      </c>
      <c r="O1437">
        <v>0</v>
      </c>
      <c r="Q1437" t="s">
        <v>97</v>
      </c>
      <c r="R1437" t="s">
        <v>24</v>
      </c>
      <c r="T1437" t="s">
        <v>1861</v>
      </c>
    </row>
    <row r="1438" spans="1:20" x14ac:dyDescent="0.3">
      <c r="A1438" t="s">
        <v>687</v>
      </c>
      <c r="B1438" t="s">
        <v>778</v>
      </c>
      <c r="C1438" t="s">
        <v>807</v>
      </c>
      <c r="D1438" t="s">
        <v>808</v>
      </c>
      <c r="E1438">
        <v>2019</v>
      </c>
      <c r="F1438">
        <v>6</v>
      </c>
      <c r="G1438">
        <v>18</v>
      </c>
      <c r="H1438">
        <v>1</v>
      </c>
      <c r="I1438" t="s">
        <v>809</v>
      </c>
      <c r="J1438" t="s">
        <v>808</v>
      </c>
      <c r="K1438">
        <v>232394</v>
      </c>
      <c r="L1438">
        <v>2440351</v>
      </c>
      <c r="M1438">
        <v>10</v>
      </c>
      <c r="N1438">
        <v>37</v>
      </c>
      <c r="O1438">
        <v>0</v>
      </c>
      <c r="Q1438" t="s">
        <v>97</v>
      </c>
      <c r="R1438" t="s">
        <v>24</v>
      </c>
      <c r="T1438" t="s">
        <v>1861</v>
      </c>
    </row>
    <row r="1439" spans="1:20" x14ac:dyDescent="0.3">
      <c r="A1439" t="s">
        <v>687</v>
      </c>
      <c r="B1439" t="s">
        <v>778</v>
      </c>
      <c r="C1439" t="s">
        <v>807</v>
      </c>
      <c r="D1439" t="s">
        <v>808</v>
      </c>
      <c r="E1439">
        <v>2019</v>
      </c>
      <c r="F1439">
        <v>6</v>
      </c>
      <c r="G1439">
        <v>18</v>
      </c>
      <c r="H1439">
        <v>1</v>
      </c>
      <c r="I1439" t="s">
        <v>809</v>
      </c>
      <c r="J1439" t="s">
        <v>808</v>
      </c>
      <c r="K1439">
        <v>232486</v>
      </c>
      <c r="L1439">
        <v>2440289</v>
      </c>
      <c r="M1439">
        <v>10</v>
      </c>
      <c r="N1439">
        <v>43</v>
      </c>
      <c r="O1439">
        <v>0</v>
      </c>
      <c r="Q1439" t="s">
        <v>97</v>
      </c>
      <c r="R1439" t="s">
        <v>144</v>
      </c>
      <c r="T1439" t="s">
        <v>1861</v>
      </c>
    </row>
    <row r="1440" spans="1:20" x14ac:dyDescent="0.3">
      <c r="A1440" t="s">
        <v>687</v>
      </c>
      <c r="B1440" t="s">
        <v>778</v>
      </c>
      <c r="C1440" t="s">
        <v>807</v>
      </c>
      <c r="D1440" t="s">
        <v>808</v>
      </c>
      <c r="E1440">
        <v>2019</v>
      </c>
      <c r="F1440">
        <v>6</v>
      </c>
      <c r="G1440">
        <v>18</v>
      </c>
      <c r="H1440">
        <v>1</v>
      </c>
      <c r="I1440" t="s">
        <v>809</v>
      </c>
      <c r="J1440" t="s">
        <v>808</v>
      </c>
      <c r="K1440">
        <v>232549</v>
      </c>
      <c r="L1440">
        <v>2440388</v>
      </c>
      <c r="M1440">
        <v>10</v>
      </c>
      <c r="N1440">
        <v>49</v>
      </c>
      <c r="O1440">
        <v>0</v>
      </c>
      <c r="Q1440" t="s">
        <v>97</v>
      </c>
      <c r="R1440" t="s">
        <v>59</v>
      </c>
      <c r="T1440" t="s">
        <v>1864</v>
      </c>
    </row>
    <row r="1441" spans="1:20" x14ac:dyDescent="0.3">
      <c r="A1441" t="s">
        <v>687</v>
      </c>
      <c r="B1441" t="s">
        <v>778</v>
      </c>
      <c r="C1441" t="s">
        <v>807</v>
      </c>
      <c r="D1441" t="s">
        <v>808</v>
      </c>
      <c r="E1441">
        <v>2019</v>
      </c>
      <c r="F1441">
        <v>6</v>
      </c>
      <c r="G1441">
        <v>18</v>
      </c>
      <c r="H1441">
        <v>1</v>
      </c>
      <c r="I1441" t="s">
        <v>809</v>
      </c>
      <c r="J1441" t="s">
        <v>808</v>
      </c>
      <c r="K1441">
        <v>232695</v>
      </c>
      <c r="L1441">
        <v>2440391</v>
      </c>
      <c r="M1441">
        <v>10</v>
      </c>
      <c r="N1441">
        <v>55</v>
      </c>
      <c r="O1441">
        <v>0</v>
      </c>
      <c r="Q1441" t="s">
        <v>97</v>
      </c>
      <c r="R1441" t="s">
        <v>24</v>
      </c>
      <c r="T1441" t="s">
        <v>1861</v>
      </c>
    </row>
    <row r="1442" spans="1:20" x14ac:dyDescent="0.3">
      <c r="A1442" t="s">
        <v>687</v>
      </c>
      <c r="B1442" t="s">
        <v>810</v>
      </c>
      <c r="C1442" t="s">
        <v>811</v>
      </c>
      <c r="D1442" t="s">
        <v>812</v>
      </c>
      <c r="E1442">
        <v>2019</v>
      </c>
      <c r="F1442">
        <v>5</v>
      </c>
      <c r="G1442">
        <v>22</v>
      </c>
      <c r="H1442">
        <v>2</v>
      </c>
      <c r="I1442" t="s">
        <v>813</v>
      </c>
      <c r="J1442">
        <v>1</v>
      </c>
      <c r="K1442">
        <v>213142</v>
      </c>
      <c r="L1442">
        <v>2527744</v>
      </c>
      <c r="M1442">
        <v>11</v>
      </c>
      <c r="N1442">
        <v>0</v>
      </c>
      <c r="O1442">
        <v>2</v>
      </c>
      <c r="P1442" t="s">
        <v>41</v>
      </c>
      <c r="Q1442" t="s">
        <v>42</v>
      </c>
      <c r="R1442" t="s">
        <v>24</v>
      </c>
      <c r="S1442" t="s">
        <v>814</v>
      </c>
      <c r="T1442" t="s">
        <v>1861</v>
      </c>
    </row>
    <row r="1443" spans="1:20" x14ac:dyDescent="0.3">
      <c r="A1443" t="s">
        <v>687</v>
      </c>
      <c r="B1443" t="s">
        <v>810</v>
      </c>
      <c r="C1443" t="s">
        <v>811</v>
      </c>
      <c r="D1443" t="s">
        <v>812</v>
      </c>
      <c r="E1443">
        <v>2019</v>
      </c>
      <c r="F1443">
        <v>5</v>
      </c>
      <c r="G1443">
        <v>22</v>
      </c>
      <c r="H1443">
        <v>2</v>
      </c>
      <c r="I1443" t="s">
        <v>813</v>
      </c>
      <c r="J1443">
        <v>2</v>
      </c>
      <c r="K1443">
        <v>213088</v>
      </c>
      <c r="L1443">
        <v>2528257</v>
      </c>
      <c r="M1443">
        <v>10</v>
      </c>
      <c r="N1443">
        <v>45</v>
      </c>
      <c r="O1443">
        <v>0</v>
      </c>
      <c r="Q1443" t="s">
        <v>97</v>
      </c>
      <c r="R1443" t="s">
        <v>24</v>
      </c>
      <c r="T1443" t="s">
        <v>1864</v>
      </c>
    </row>
    <row r="1444" spans="1:20" x14ac:dyDescent="0.3">
      <c r="A1444" t="s">
        <v>687</v>
      </c>
      <c r="B1444" t="s">
        <v>810</v>
      </c>
      <c r="C1444" t="s">
        <v>811</v>
      </c>
      <c r="D1444" t="s">
        <v>812</v>
      </c>
      <c r="E1444">
        <v>2019</v>
      </c>
      <c r="F1444">
        <v>5</v>
      </c>
      <c r="G1444">
        <v>22</v>
      </c>
      <c r="H1444">
        <v>2</v>
      </c>
      <c r="I1444" t="s">
        <v>813</v>
      </c>
      <c r="J1444">
        <v>3</v>
      </c>
      <c r="K1444">
        <v>213441</v>
      </c>
      <c r="L1444">
        <v>2528883</v>
      </c>
      <c r="M1444">
        <v>10</v>
      </c>
      <c r="N1444">
        <v>30</v>
      </c>
      <c r="O1444">
        <v>0</v>
      </c>
      <c r="Q1444" t="s">
        <v>97</v>
      </c>
      <c r="R1444" t="s">
        <v>24</v>
      </c>
      <c r="T1444" t="s">
        <v>1863</v>
      </c>
    </row>
    <row r="1445" spans="1:20" x14ac:dyDescent="0.3">
      <c r="A1445" t="s">
        <v>687</v>
      </c>
      <c r="B1445" t="s">
        <v>810</v>
      </c>
      <c r="C1445" t="s">
        <v>811</v>
      </c>
      <c r="D1445" t="s">
        <v>812</v>
      </c>
      <c r="E1445">
        <v>2019</v>
      </c>
      <c r="F1445">
        <v>5</v>
      </c>
      <c r="G1445">
        <v>22</v>
      </c>
      <c r="H1445">
        <v>2</v>
      </c>
      <c r="I1445" t="s">
        <v>813</v>
      </c>
      <c r="J1445">
        <v>4</v>
      </c>
      <c r="K1445">
        <v>213258</v>
      </c>
      <c r="L1445">
        <v>2528899</v>
      </c>
      <c r="M1445">
        <v>10</v>
      </c>
      <c r="N1445">
        <v>20</v>
      </c>
      <c r="O1445">
        <v>0</v>
      </c>
      <c r="Q1445" t="s">
        <v>97</v>
      </c>
      <c r="R1445" t="s">
        <v>24</v>
      </c>
      <c r="T1445" t="s">
        <v>1861</v>
      </c>
    </row>
    <row r="1446" spans="1:20" x14ac:dyDescent="0.3">
      <c r="A1446" t="s">
        <v>687</v>
      </c>
      <c r="B1446" t="s">
        <v>810</v>
      </c>
      <c r="C1446" t="s">
        <v>811</v>
      </c>
      <c r="D1446" t="s">
        <v>812</v>
      </c>
      <c r="E1446">
        <v>2019</v>
      </c>
      <c r="F1446">
        <v>5</v>
      </c>
      <c r="G1446">
        <v>22</v>
      </c>
      <c r="H1446">
        <v>2</v>
      </c>
      <c r="I1446" t="s">
        <v>813</v>
      </c>
      <c r="J1446">
        <v>5</v>
      </c>
      <c r="K1446">
        <v>213548</v>
      </c>
      <c r="L1446">
        <v>2529699</v>
      </c>
      <c r="M1446">
        <v>9</v>
      </c>
      <c r="N1446">
        <v>58</v>
      </c>
      <c r="O1446">
        <v>2</v>
      </c>
      <c r="P1446" t="s">
        <v>41</v>
      </c>
      <c r="Q1446" t="s">
        <v>42</v>
      </c>
      <c r="R1446" t="s">
        <v>24</v>
      </c>
      <c r="S1446" t="s">
        <v>814</v>
      </c>
      <c r="T1446" t="s">
        <v>1864</v>
      </c>
    </row>
    <row r="1447" spans="1:20" x14ac:dyDescent="0.3">
      <c r="A1447" t="s">
        <v>687</v>
      </c>
      <c r="B1447" t="s">
        <v>810</v>
      </c>
      <c r="C1447" t="s">
        <v>811</v>
      </c>
      <c r="D1447" t="s">
        <v>812</v>
      </c>
      <c r="E1447">
        <v>2019</v>
      </c>
      <c r="F1447">
        <v>5</v>
      </c>
      <c r="G1447">
        <v>22</v>
      </c>
      <c r="H1447">
        <v>2</v>
      </c>
      <c r="I1447" t="s">
        <v>813</v>
      </c>
      <c r="J1447">
        <v>6</v>
      </c>
      <c r="K1447">
        <v>213610</v>
      </c>
      <c r="L1447">
        <v>2530952</v>
      </c>
      <c r="M1447">
        <v>9</v>
      </c>
      <c r="N1447">
        <v>40</v>
      </c>
      <c r="O1447">
        <v>2</v>
      </c>
      <c r="P1447" t="s">
        <v>41</v>
      </c>
      <c r="Q1447" t="s">
        <v>42</v>
      </c>
      <c r="R1447" t="s">
        <v>24</v>
      </c>
      <c r="S1447" t="s">
        <v>815</v>
      </c>
      <c r="T1447" t="s">
        <v>1861</v>
      </c>
    </row>
    <row r="1448" spans="1:20" x14ac:dyDescent="0.3">
      <c r="A1448" t="s">
        <v>687</v>
      </c>
      <c r="B1448" t="s">
        <v>810</v>
      </c>
      <c r="C1448" t="s">
        <v>816</v>
      </c>
      <c r="D1448" t="s">
        <v>817</v>
      </c>
      <c r="E1448">
        <v>2019</v>
      </c>
      <c r="F1448">
        <v>5</v>
      </c>
      <c r="G1448">
        <v>30</v>
      </c>
      <c r="H1448">
        <v>2</v>
      </c>
      <c r="I1448" t="s">
        <v>818</v>
      </c>
      <c r="J1448">
        <v>1</v>
      </c>
      <c r="K1448">
        <v>219544</v>
      </c>
      <c r="L1448">
        <v>2518154</v>
      </c>
      <c r="M1448">
        <v>7</v>
      </c>
      <c r="N1448">
        <v>35</v>
      </c>
      <c r="O1448">
        <v>0</v>
      </c>
      <c r="R1448" t="s">
        <v>24</v>
      </c>
      <c r="T1448" t="s">
        <v>1861</v>
      </c>
    </row>
    <row r="1449" spans="1:20" x14ac:dyDescent="0.3">
      <c r="A1449" t="s">
        <v>687</v>
      </c>
      <c r="B1449" t="s">
        <v>810</v>
      </c>
      <c r="C1449" t="s">
        <v>816</v>
      </c>
      <c r="D1449" t="s">
        <v>817</v>
      </c>
      <c r="E1449">
        <v>2019</v>
      </c>
      <c r="F1449">
        <v>5</v>
      </c>
      <c r="G1449">
        <v>30</v>
      </c>
      <c r="H1449">
        <v>2</v>
      </c>
      <c r="I1449" t="s">
        <v>818</v>
      </c>
      <c r="J1449">
        <v>2</v>
      </c>
      <c r="K1449">
        <v>219264</v>
      </c>
      <c r="L1449">
        <v>2518365</v>
      </c>
      <c r="M1449">
        <v>7</v>
      </c>
      <c r="N1449">
        <v>46</v>
      </c>
      <c r="O1449">
        <v>1</v>
      </c>
      <c r="P1449" t="s">
        <v>75</v>
      </c>
      <c r="Q1449" t="s">
        <v>42</v>
      </c>
      <c r="R1449" t="s">
        <v>24</v>
      </c>
      <c r="T1449" t="s">
        <v>1861</v>
      </c>
    </row>
    <row r="1450" spans="1:20" x14ac:dyDescent="0.3">
      <c r="A1450" t="s">
        <v>687</v>
      </c>
      <c r="B1450" t="s">
        <v>810</v>
      </c>
      <c r="C1450" t="s">
        <v>816</v>
      </c>
      <c r="D1450" t="s">
        <v>817</v>
      </c>
      <c r="E1450">
        <v>2019</v>
      </c>
      <c r="F1450">
        <v>5</v>
      </c>
      <c r="G1450">
        <v>30</v>
      </c>
      <c r="H1450">
        <v>2</v>
      </c>
      <c r="I1450" t="s">
        <v>818</v>
      </c>
      <c r="J1450">
        <v>3</v>
      </c>
      <c r="K1450">
        <v>219050</v>
      </c>
      <c r="L1450">
        <v>2518155</v>
      </c>
      <c r="M1450">
        <v>7</v>
      </c>
      <c r="N1450">
        <v>55</v>
      </c>
      <c r="O1450">
        <v>0</v>
      </c>
      <c r="R1450" t="s">
        <v>24</v>
      </c>
      <c r="T1450" t="s">
        <v>1861</v>
      </c>
    </row>
    <row r="1451" spans="1:20" x14ac:dyDescent="0.3">
      <c r="A1451" t="s">
        <v>687</v>
      </c>
      <c r="B1451" t="s">
        <v>810</v>
      </c>
      <c r="C1451" t="s">
        <v>816</v>
      </c>
      <c r="D1451" t="s">
        <v>817</v>
      </c>
      <c r="E1451">
        <v>2019</v>
      </c>
      <c r="F1451">
        <v>5</v>
      </c>
      <c r="G1451">
        <v>30</v>
      </c>
      <c r="H1451">
        <v>2</v>
      </c>
      <c r="I1451" t="s">
        <v>818</v>
      </c>
      <c r="J1451">
        <v>4</v>
      </c>
      <c r="K1451">
        <v>219004</v>
      </c>
      <c r="L1451">
        <v>2518362</v>
      </c>
      <c r="M1451">
        <v>8</v>
      </c>
      <c r="N1451">
        <v>10</v>
      </c>
      <c r="O1451">
        <v>0</v>
      </c>
      <c r="R1451" t="s">
        <v>24</v>
      </c>
      <c r="T1451" t="s">
        <v>1861</v>
      </c>
    </row>
    <row r="1452" spans="1:20" x14ac:dyDescent="0.3">
      <c r="A1452" t="s">
        <v>687</v>
      </c>
      <c r="B1452" t="s">
        <v>810</v>
      </c>
      <c r="C1452" t="s">
        <v>816</v>
      </c>
      <c r="D1452" t="s">
        <v>817</v>
      </c>
      <c r="E1452">
        <v>2019</v>
      </c>
      <c r="F1452">
        <v>5</v>
      </c>
      <c r="G1452">
        <v>30</v>
      </c>
      <c r="H1452">
        <v>2</v>
      </c>
      <c r="I1452" t="s">
        <v>818</v>
      </c>
      <c r="J1452">
        <v>5</v>
      </c>
      <c r="K1452">
        <v>218846</v>
      </c>
      <c r="L1452">
        <v>2518610</v>
      </c>
      <c r="M1452">
        <v>8</v>
      </c>
      <c r="N1452">
        <v>18</v>
      </c>
      <c r="O1452">
        <v>0</v>
      </c>
      <c r="R1452" t="s">
        <v>24</v>
      </c>
      <c r="T1452" t="s">
        <v>1861</v>
      </c>
    </row>
    <row r="1453" spans="1:20" x14ac:dyDescent="0.3">
      <c r="A1453" t="s">
        <v>687</v>
      </c>
      <c r="B1453" t="s">
        <v>810</v>
      </c>
      <c r="C1453" t="s">
        <v>816</v>
      </c>
      <c r="D1453" t="s">
        <v>817</v>
      </c>
      <c r="E1453">
        <v>2019</v>
      </c>
      <c r="F1453">
        <v>5</v>
      </c>
      <c r="G1453">
        <v>30</v>
      </c>
      <c r="H1453">
        <v>2</v>
      </c>
      <c r="I1453" t="s">
        <v>818</v>
      </c>
      <c r="J1453">
        <v>6</v>
      </c>
      <c r="K1453">
        <v>218579</v>
      </c>
      <c r="L1453">
        <v>2518810</v>
      </c>
      <c r="M1453">
        <v>8</v>
      </c>
      <c r="N1453">
        <v>26</v>
      </c>
      <c r="O1453">
        <v>0</v>
      </c>
      <c r="R1453" t="s">
        <v>24</v>
      </c>
      <c r="T1453" t="s">
        <v>1861</v>
      </c>
    </row>
    <row r="1454" spans="1:20" x14ac:dyDescent="0.3">
      <c r="A1454" t="s">
        <v>687</v>
      </c>
      <c r="B1454" t="s">
        <v>810</v>
      </c>
      <c r="C1454" t="s">
        <v>819</v>
      </c>
      <c r="D1454" t="s">
        <v>820</v>
      </c>
      <c r="E1454">
        <v>2019</v>
      </c>
      <c r="F1454">
        <v>5</v>
      </c>
      <c r="G1454">
        <v>23</v>
      </c>
      <c r="H1454">
        <v>2</v>
      </c>
      <c r="I1454" t="s">
        <v>821</v>
      </c>
      <c r="J1454">
        <v>1</v>
      </c>
      <c r="K1454">
        <v>216476</v>
      </c>
      <c r="L1454">
        <v>2524440</v>
      </c>
      <c r="M1454">
        <v>9</v>
      </c>
      <c r="N1454">
        <v>20</v>
      </c>
      <c r="O1454">
        <v>0</v>
      </c>
      <c r="R1454" t="s">
        <v>24</v>
      </c>
      <c r="T1454" t="s">
        <v>1861</v>
      </c>
    </row>
    <row r="1455" spans="1:20" x14ac:dyDescent="0.3">
      <c r="A1455" t="s">
        <v>687</v>
      </c>
      <c r="B1455" t="s">
        <v>810</v>
      </c>
      <c r="C1455" t="s">
        <v>819</v>
      </c>
      <c r="D1455" t="s">
        <v>820</v>
      </c>
      <c r="E1455">
        <v>2019</v>
      </c>
      <c r="F1455">
        <v>5</v>
      </c>
      <c r="G1455">
        <v>23</v>
      </c>
      <c r="H1455">
        <v>2</v>
      </c>
      <c r="I1455" t="s">
        <v>821</v>
      </c>
      <c r="J1455">
        <v>2</v>
      </c>
      <c r="K1455">
        <v>216716</v>
      </c>
      <c r="L1455">
        <v>2524381</v>
      </c>
      <c r="M1455">
        <v>9</v>
      </c>
      <c r="N1455">
        <v>33</v>
      </c>
      <c r="O1455">
        <v>0</v>
      </c>
      <c r="R1455" t="s">
        <v>24</v>
      </c>
      <c r="T1455" t="s">
        <v>1861</v>
      </c>
    </row>
    <row r="1456" spans="1:20" x14ac:dyDescent="0.3">
      <c r="A1456" t="s">
        <v>687</v>
      </c>
      <c r="B1456" t="s">
        <v>810</v>
      </c>
      <c r="C1456" t="s">
        <v>819</v>
      </c>
      <c r="D1456" t="s">
        <v>820</v>
      </c>
      <c r="E1456">
        <v>2019</v>
      </c>
      <c r="F1456">
        <v>5</v>
      </c>
      <c r="G1456">
        <v>23</v>
      </c>
      <c r="H1456">
        <v>2</v>
      </c>
      <c r="I1456" t="s">
        <v>821</v>
      </c>
      <c r="J1456">
        <v>3</v>
      </c>
      <c r="K1456">
        <v>216786</v>
      </c>
      <c r="L1456">
        <v>2524064</v>
      </c>
      <c r="M1456">
        <v>9</v>
      </c>
      <c r="N1456">
        <v>45</v>
      </c>
      <c r="O1456">
        <v>2</v>
      </c>
      <c r="P1456" t="s">
        <v>41</v>
      </c>
      <c r="Q1456" t="s">
        <v>42</v>
      </c>
      <c r="R1456" t="s">
        <v>24</v>
      </c>
      <c r="T1456" t="s">
        <v>1861</v>
      </c>
    </row>
    <row r="1457" spans="1:20" x14ac:dyDescent="0.3">
      <c r="A1457" t="s">
        <v>687</v>
      </c>
      <c r="B1457" t="s">
        <v>810</v>
      </c>
      <c r="C1457" t="s">
        <v>819</v>
      </c>
      <c r="D1457" t="s">
        <v>820</v>
      </c>
      <c r="E1457">
        <v>2019</v>
      </c>
      <c r="F1457">
        <v>5</v>
      </c>
      <c r="G1457">
        <v>23</v>
      </c>
      <c r="H1457">
        <v>2</v>
      </c>
      <c r="I1457" t="s">
        <v>821</v>
      </c>
      <c r="J1457">
        <v>4</v>
      </c>
      <c r="K1457">
        <v>216975</v>
      </c>
      <c r="L1457">
        <v>2524183</v>
      </c>
      <c r="M1457">
        <v>9</v>
      </c>
      <c r="N1457">
        <v>55</v>
      </c>
      <c r="O1457">
        <v>0</v>
      </c>
      <c r="R1457" t="s">
        <v>24</v>
      </c>
      <c r="T1457" t="s">
        <v>1861</v>
      </c>
    </row>
    <row r="1458" spans="1:20" x14ac:dyDescent="0.3">
      <c r="A1458" t="s">
        <v>687</v>
      </c>
      <c r="B1458" t="s">
        <v>810</v>
      </c>
      <c r="C1458" t="s">
        <v>819</v>
      </c>
      <c r="D1458" t="s">
        <v>820</v>
      </c>
      <c r="E1458">
        <v>2019</v>
      </c>
      <c r="F1458">
        <v>5</v>
      </c>
      <c r="G1458">
        <v>23</v>
      </c>
      <c r="H1458">
        <v>2</v>
      </c>
      <c r="I1458" t="s">
        <v>821</v>
      </c>
      <c r="J1458">
        <v>5</v>
      </c>
      <c r="K1458">
        <v>216761</v>
      </c>
      <c r="L1458">
        <v>2524825</v>
      </c>
      <c r="M1458">
        <v>10</v>
      </c>
      <c r="N1458">
        <v>7</v>
      </c>
      <c r="O1458">
        <v>0</v>
      </c>
      <c r="R1458" t="s">
        <v>24</v>
      </c>
      <c r="T1458" t="s">
        <v>1861</v>
      </c>
    </row>
    <row r="1459" spans="1:20" x14ac:dyDescent="0.3">
      <c r="A1459" t="s">
        <v>687</v>
      </c>
      <c r="B1459" t="s">
        <v>810</v>
      </c>
      <c r="C1459" t="s">
        <v>819</v>
      </c>
      <c r="D1459" t="s">
        <v>820</v>
      </c>
      <c r="E1459">
        <v>2019</v>
      </c>
      <c r="F1459">
        <v>5</v>
      </c>
      <c r="G1459">
        <v>23</v>
      </c>
      <c r="H1459">
        <v>2</v>
      </c>
      <c r="I1459" t="s">
        <v>821</v>
      </c>
      <c r="J1459">
        <v>6</v>
      </c>
      <c r="K1459">
        <v>217248</v>
      </c>
      <c r="L1459">
        <v>2525001</v>
      </c>
      <c r="M1459">
        <v>10</v>
      </c>
      <c r="N1459">
        <v>19</v>
      </c>
      <c r="O1459">
        <v>0</v>
      </c>
      <c r="R1459" t="s">
        <v>24</v>
      </c>
      <c r="T1459" t="s">
        <v>1861</v>
      </c>
    </row>
    <row r="1460" spans="1:20" x14ac:dyDescent="0.3">
      <c r="A1460" t="s">
        <v>687</v>
      </c>
      <c r="B1460" t="s">
        <v>810</v>
      </c>
      <c r="C1460" t="s">
        <v>819</v>
      </c>
      <c r="D1460" t="s">
        <v>820</v>
      </c>
      <c r="E1460">
        <v>2019</v>
      </c>
      <c r="F1460">
        <v>5</v>
      </c>
      <c r="G1460">
        <v>23</v>
      </c>
      <c r="H1460">
        <v>2</v>
      </c>
      <c r="I1460" t="s">
        <v>821</v>
      </c>
      <c r="J1460">
        <v>7</v>
      </c>
      <c r="K1460">
        <v>217352</v>
      </c>
      <c r="L1460">
        <v>2525421</v>
      </c>
      <c r="M1460">
        <v>10</v>
      </c>
      <c r="N1460">
        <v>30</v>
      </c>
      <c r="O1460">
        <v>0</v>
      </c>
      <c r="R1460" t="s">
        <v>24</v>
      </c>
      <c r="T1460" t="s">
        <v>1861</v>
      </c>
    </row>
    <row r="1461" spans="1:20" x14ac:dyDescent="0.3">
      <c r="A1461" t="s">
        <v>687</v>
      </c>
      <c r="B1461" t="s">
        <v>810</v>
      </c>
      <c r="C1461" t="s">
        <v>822</v>
      </c>
      <c r="D1461" t="s">
        <v>823</v>
      </c>
      <c r="E1461">
        <v>2019</v>
      </c>
      <c r="F1461">
        <v>6</v>
      </c>
      <c r="G1461">
        <v>5</v>
      </c>
      <c r="H1461">
        <v>2</v>
      </c>
      <c r="I1461" t="s">
        <v>824</v>
      </c>
      <c r="J1461">
        <v>1</v>
      </c>
      <c r="K1461">
        <v>215277</v>
      </c>
      <c r="L1461">
        <v>2511711</v>
      </c>
      <c r="M1461">
        <v>8</v>
      </c>
      <c r="N1461">
        <v>20</v>
      </c>
      <c r="O1461">
        <v>0</v>
      </c>
      <c r="R1461" t="s">
        <v>825</v>
      </c>
      <c r="S1461" t="s">
        <v>826</v>
      </c>
      <c r="T1461" t="s">
        <v>1861</v>
      </c>
    </row>
    <row r="1462" spans="1:20" x14ac:dyDescent="0.3">
      <c r="A1462" t="s">
        <v>687</v>
      </c>
      <c r="B1462" t="s">
        <v>810</v>
      </c>
      <c r="C1462" t="s">
        <v>822</v>
      </c>
      <c r="D1462" t="s">
        <v>823</v>
      </c>
      <c r="E1462">
        <v>2019</v>
      </c>
      <c r="F1462">
        <v>6</v>
      </c>
      <c r="G1462">
        <v>5</v>
      </c>
      <c r="H1462">
        <v>2</v>
      </c>
      <c r="I1462" t="s">
        <v>824</v>
      </c>
      <c r="J1462">
        <v>2</v>
      </c>
      <c r="K1462">
        <v>215821</v>
      </c>
      <c r="L1462">
        <v>2511758</v>
      </c>
      <c r="M1462">
        <v>8</v>
      </c>
      <c r="N1462">
        <v>40</v>
      </c>
      <c r="O1462">
        <v>2</v>
      </c>
      <c r="P1462" t="s">
        <v>41</v>
      </c>
      <c r="Q1462" t="s">
        <v>42</v>
      </c>
      <c r="R1462" t="s">
        <v>24</v>
      </c>
      <c r="S1462" t="s">
        <v>827</v>
      </c>
      <c r="T1462" t="s">
        <v>1861</v>
      </c>
    </row>
    <row r="1463" spans="1:20" x14ac:dyDescent="0.3">
      <c r="A1463" t="s">
        <v>687</v>
      </c>
      <c r="B1463" t="s">
        <v>810</v>
      </c>
      <c r="C1463" t="s">
        <v>822</v>
      </c>
      <c r="D1463" t="s">
        <v>823</v>
      </c>
      <c r="E1463">
        <v>2019</v>
      </c>
      <c r="F1463">
        <v>6</v>
      </c>
      <c r="G1463">
        <v>5</v>
      </c>
      <c r="H1463">
        <v>2</v>
      </c>
      <c r="I1463" t="s">
        <v>824</v>
      </c>
      <c r="J1463">
        <v>3</v>
      </c>
      <c r="K1463">
        <v>216087</v>
      </c>
      <c r="L1463">
        <v>2511617</v>
      </c>
      <c r="M1463">
        <v>9</v>
      </c>
      <c r="N1463">
        <v>0</v>
      </c>
      <c r="O1463">
        <v>0</v>
      </c>
      <c r="Q1463" t="s">
        <v>97</v>
      </c>
      <c r="R1463" t="s">
        <v>828</v>
      </c>
      <c r="S1463" t="s">
        <v>829</v>
      </c>
      <c r="T1463" t="s">
        <v>1861</v>
      </c>
    </row>
    <row r="1464" spans="1:20" x14ac:dyDescent="0.3">
      <c r="A1464" t="s">
        <v>687</v>
      </c>
      <c r="B1464" t="s">
        <v>810</v>
      </c>
      <c r="C1464" t="s">
        <v>822</v>
      </c>
      <c r="D1464" t="s">
        <v>823</v>
      </c>
      <c r="E1464">
        <v>2019</v>
      </c>
      <c r="F1464">
        <v>6</v>
      </c>
      <c r="G1464">
        <v>5</v>
      </c>
      <c r="H1464">
        <v>2</v>
      </c>
      <c r="I1464" t="s">
        <v>824</v>
      </c>
      <c r="J1464">
        <v>4</v>
      </c>
      <c r="K1464">
        <v>216812</v>
      </c>
      <c r="L1464">
        <v>2511296</v>
      </c>
      <c r="M1464">
        <v>9</v>
      </c>
      <c r="N1464">
        <v>20</v>
      </c>
      <c r="O1464">
        <v>0</v>
      </c>
      <c r="Q1464" t="s">
        <v>97</v>
      </c>
      <c r="R1464" t="s">
        <v>24</v>
      </c>
      <c r="S1464" t="s">
        <v>830</v>
      </c>
      <c r="T1464" t="s">
        <v>1861</v>
      </c>
    </row>
    <row r="1465" spans="1:20" x14ac:dyDescent="0.3">
      <c r="A1465" t="s">
        <v>687</v>
      </c>
      <c r="B1465" t="s">
        <v>810</v>
      </c>
      <c r="C1465" t="s">
        <v>822</v>
      </c>
      <c r="D1465" t="s">
        <v>823</v>
      </c>
      <c r="E1465">
        <v>2019</v>
      </c>
      <c r="F1465">
        <v>6</v>
      </c>
      <c r="G1465">
        <v>5</v>
      </c>
      <c r="H1465">
        <v>2</v>
      </c>
      <c r="I1465" t="s">
        <v>824</v>
      </c>
      <c r="J1465">
        <v>5</v>
      </c>
      <c r="K1465">
        <v>217219</v>
      </c>
      <c r="L1465">
        <v>2511011</v>
      </c>
      <c r="M1465">
        <v>9</v>
      </c>
      <c r="N1465">
        <v>40</v>
      </c>
      <c r="O1465">
        <v>0</v>
      </c>
      <c r="Q1465" t="s">
        <v>97</v>
      </c>
      <c r="R1465" t="s">
        <v>28</v>
      </c>
      <c r="S1465" t="s">
        <v>831</v>
      </c>
      <c r="T1465" t="s">
        <v>1861</v>
      </c>
    </row>
    <row r="1466" spans="1:20" x14ac:dyDescent="0.3">
      <c r="A1466" t="s">
        <v>687</v>
      </c>
      <c r="B1466" t="s">
        <v>810</v>
      </c>
      <c r="C1466" t="s">
        <v>822</v>
      </c>
      <c r="D1466" t="s">
        <v>823</v>
      </c>
      <c r="E1466">
        <v>2019</v>
      </c>
      <c r="F1466">
        <v>6</v>
      </c>
      <c r="G1466">
        <v>5</v>
      </c>
      <c r="H1466">
        <v>2</v>
      </c>
      <c r="I1466" t="s">
        <v>824</v>
      </c>
      <c r="J1466">
        <v>6</v>
      </c>
      <c r="K1466">
        <v>217488</v>
      </c>
      <c r="L1466">
        <v>2510950</v>
      </c>
      <c r="M1466">
        <v>10</v>
      </c>
      <c r="N1466">
        <v>0</v>
      </c>
      <c r="O1466">
        <v>0</v>
      </c>
      <c r="Q1466" t="s">
        <v>97</v>
      </c>
      <c r="R1466" t="s">
        <v>832</v>
      </c>
      <c r="S1466" t="s">
        <v>833</v>
      </c>
      <c r="T1466" t="s">
        <v>1861</v>
      </c>
    </row>
    <row r="1467" spans="1:20" x14ac:dyDescent="0.3">
      <c r="A1467" t="s">
        <v>687</v>
      </c>
      <c r="B1467" t="s">
        <v>810</v>
      </c>
      <c r="C1467" t="s">
        <v>834</v>
      </c>
      <c r="D1467" t="s">
        <v>835</v>
      </c>
      <c r="E1467">
        <v>2019</v>
      </c>
      <c r="F1467">
        <v>6</v>
      </c>
      <c r="G1467">
        <v>18</v>
      </c>
      <c r="H1467">
        <v>2</v>
      </c>
      <c r="I1467" t="s">
        <v>836</v>
      </c>
      <c r="J1467">
        <v>1</v>
      </c>
      <c r="K1467">
        <v>225131</v>
      </c>
      <c r="L1467">
        <v>2513772</v>
      </c>
      <c r="M1467">
        <v>6</v>
      </c>
      <c r="N1467">
        <v>50</v>
      </c>
      <c r="O1467">
        <v>0</v>
      </c>
      <c r="R1467" t="s">
        <v>28</v>
      </c>
      <c r="S1467" t="s">
        <v>837</v>
      </c>
      <c r="T1467" t="s">
        <v>1861</v>
      </c>
    </row>
    <row r="1468" spans="1:20" x14ac:dyDescent="0.3">
      <c r="A1468" t="s">
        <v>687</v>
      </c>
      <c r="B1468" t="s">
        <v>810</v>
      </c>
      <c r="C1468" t="s">
        <v>834</v>
      </c>
      <c r="D1468" t="s">
        <v>835</v>
      </c>
      <c r="E1468">
        <v>2019</v>
      </c>
      <c r="F1468">
        <v>6</v>
      </c>
      <c r="G1468">
        <v>18</v>
      </c>
      <c r="H1468">
        <v>2</v>
      </c>
      <c r="I1468" t="s">
        <v>836</v>
      </c>
      <c r="J1468">
        <v>2</v>
      </c>
      <c r="K1468">
        <v>224996</v>
      </c>
      <c r="L1468">
        <v>2513945</v>
      </c>
      <c r="M1468">
        <v>7</v>
      </c>
      <c r="N1468">
        <v>9</v>
      </c>
      <c r="O1468">
        <v>0</v>
      </c>
      <c r="R1468" t="s">
        <v>59</v>
      </c>
      <c r="S1468" t="s">
        <v>838</v>
      </c>
      <c r="T1468" t="s">
        <v>1861</v>
      </c>
    </row>
    <row r="1469" spans="1:20" x14ac:dyDescent="0.3">
      <c r="A1469" t="s">
        <v>687</v>
      </c>
      <c r="B1469" t="s">
        <v>810</v>
      </c>
      <c r="C1469" t="s">
        <v>834</v>
      </c>
      <c r="D1469" t="s">
        <v>835</v>
      </c>
      <c r="E1469">
        <v>2019</v>
      </c>
      <c r="F1469">
        <v>6</v>
      </c>
      <c r="G1469">
        <v>18</v>
      </c>
      <c r="H1469">
        <v>2</v>
      </c>
      <c r="I1469" t="s">
        <v>836</v>
      </c>
      <c r="J1469">
        <v>3</v>
      </c>
      <c r="K1469">
        <v>225488</v>
      </c>
      <c r="L1469">
        <v>2513511</v>
      </c>
      <c r="M1469">
        <v>7</v>
      </c>
      <c r="N1469">
        <v>42</v>
      </c>
      <c r="O1469">
        <v>0</v>
      </c>
      <c r="R1469" t="s">
        <v>59</v>
      </c>
      <c r="S1469" t="s">
        <v>839</v>
      </c>
      <c r="T1469" t="s">
        <v>1861</v>
      </c>
    </row>
    <row r="1470" spans="1:20" x14ac:dyDescent="0.3">
      <c r="A1470" t="s">
        <v>687</v>
      </c>
      <c r="B1470" t="s">
        <v>810</v>
      </c>
      <c r="C1470" t="s">
        <v>834</v>
      </c>
      <c r="D1470" t="s">
        <v>835</v>
      </c>
      <c r="E1470">
        <v>2019</v>
      </c>
      <c r="F1470">
        <v>6</v>
      </c>
      <c r="G1470">
        <v>18</v>
      </c>
      <c r="H1470">
        <v>2</v>
      </c>
      <c r="I1470" t="s">
        <v>836</v>
      </c>
      <c r="J1470">
        <v>4</v>
      </c>
      <c r="K1470">
        <v>225530</v>
      </c>
      <c r="L1470">
        <v>2513136</v>
      </c>
      <c r="M1470">
        <v>7</v>
      </c>
      <c r="N1470">
        <v>54</v>
      </c>
      <c r="O1470">
        <v>1</v>
      </c>
      <c r="P1470" t="s">
        <v>96</v>
      </c>
      <c r="Q1470" t="s">
        <v>42</v>
      </c>
      <c r="R1470" t="s">
        <v>30</v>
      </c>
      <c r="S1470" t="s">
        <v>840</v>
      </c>
      <c r="T1470" t="s">
        <v>1861</v>
      </c>
    </row>
    <row r="1471" spans="1:20" x14ac:dyDescent="0.3">
      <c r="A1471" t="s">
        <v>687</v>
      </c>
      <c r="B1471" t="s">
        <v>810</v>
      </c>
      <c r="C1471" t="s">
        <v>834</v>
      </c>
      <c r="D1471" t="s">
        <v>835</v>
      </c>
      <c r="E1471">
        <v>2019</v>
      </c>
      <c r="F1471">
        <v>6</v>
      </c>
      <c r="G1471">
        <v>18</v>
      </c>
      <c r="H1471">
        <v>2</v>
      </c>
      <c r="I1471" t="s">
        <v>836</v>
      </c>
      <c r="J1471">
        <v>5</v>
      </c>
      <c r="K1471">
        <v>225785</v>
      </c>
      <c r="L1471">
        <v>2512940</v>
      </c>
      <c r="M1471">
        <v>8</v>
      </c>
      <c r="N1471">
        <v>9</v>
      </c>
      <c r="O1471">
        <v>1</v>
      </c>
      <c r="P1471" t="s">
        <v>96</v>
      </c>
      <c r="Q1471" t="s">
        <v>42</v>
      </c>
      <c r="R1471" t="s">
        <v>24</v>
      </c>
      <c r="S1471" t="s">
        <v>841</v>
      </c>
      <c r="T1471" t="s">
        <v>1861</v>
      </c>
    </row>
    <row r="1472" spans="1:20" x14ac:dyDescent="0.3">
      <c r="A1472" t="s">
        <v>687</v>
      </c>
      <c r="B1472" t="s">
        <v>810</v>
      </c>
      <c r="C1472" t="s">
        <v>834</v>
      </c>
      <c r="D1472" t="s">
        <v>835</v>
      </c>
      <c r="E1472">
        <v>2019</v>
      </c>
      <c r="F1472">
        <v>6</v>
      </c>
      <c r="G1472">
        <v>18</v>
      </c>
      <c r="H1472">
        <v>2</v>
      </c>
      <c r="I1472" t="s">
        <v>836</v>
      </c>
      <c r="J1472">
        <v>6</v>
      </c>
      <c r="K1472">
        <v>225833</v>
      </c>
      <c r="L1472">
        <v>2512751</v>
      </c>
      <c r="M1472">
        <v>8</v>
      </c>
      <c r="N1472">
        <v>17</v>
      </c>
      <c r="O1472">
        <v>1</v>
      </c>
      <c r="P1472" t="s">
        <v>96</v>
      </c>
      <c r="Q1472" t="s">
        <v>42</v>
      </c>
      <c r="R1472" t="s">
        <v>24</v>
      </c>
      <c r="S1472" t="s">
        <v>842</v>
      </c>
      <c r="T1472" t="s">
        <v>1861</v>
      </c>
    </row>
    <row r="1473" spans="1:20" x14ac:dyDescent="0.3">
      <c r="A1473" t="s">
        <v>687</v>
      </c>
      <c r="B1473" t="s">
        <v>810</v>
      </c>
      <c r="C1473" t="s">
        <v>843</v>
      </c>
      <c r="D1473" t="s">
        <v>844</v>
      </c>
      <c r="E1473">
        <v>2019</v>
      </c>
      <c r="F1473">
        <v>6</v>
      </c>
      <c r="G1473">
        <v>15</v>
      </c>
      <c r="H1473">
        <v>2</v>
      </c>
      <c r="I1473" t="s">
        <v>845</v>
      </c>
      <c r="J1473">
        <v>1</v>
      </c>
      <c r="K1473">
        <v>220165</v>
      </c>
      <c r="L1473">
        <v>2518781</v>
      </c>
      <c r="M1473">
        <v>9</v>
      </c>
      <c r="N1473">
        <v>10</v>
      </c>
      <c r="O1473">
        <v>0</v>
      </c>
      <c r="R1473" t="s">
        <v>30</v>
      </c>
      <c r="T1473" t="s">
        <v>1861</v>
      </c>
    </row>
    <row r="1474" spans="1:20" x14ac:dyDescent="0.3">
      <c r="A1474" t="s">
        <v>687</v>
      </c>
      <c r="B1474" t="s">
        <v>810</v>
      </c>
      <c r="C1474" t="s">
        <v>843</v>
      </c>
      <c r="D1474" t="s">
        <v>844</v>
      </c>
      <c r="E1474">
        <v>2019</v>
      </c>
      <c r="F1474">
        <v>6</v>
      </c>
      <c r="G1474">
        <v>15</v>
      </c>
      <c r="H1474">
        <v>2</v>
      </c>
      <c r="I1474" t="s">
        <v>845</v>
      </c>
      <c r="J1474">
        <v>2</v>
      </c>
      <c r="K1474">
        <v>220364</v>
      </c>
      <c r="L1474">
        <v>2518781</v>
      </c>
      <c r="M1474">
        <v>9</v>
      </c>
      <c r="N1474">
        <v>18</v>
      </c>
      <c r="O1474">
        <v>0</v>
      </c>
      <c r="R1474" t="s">
        <v>30</v>
      </c>
      <c r="T1474" t="s">
        <v>1861</v>
      </c>
    </row>
    <row r="1475" spans="1:20" x14ac:dyDescent="0.3">
      <c r="A1475" t="s">
        <v>687</v>
      </c>
      <c r="B1475" t="s">
        <v>810</v>
      </c>
      <c r="C1475" t="s">
        <v>843</v>
      </c>
      <c r="D1475" t="s">
        <v>844</v>
      </c>
      <c r="E1475">
        <v>2019</v>
      </c>
      <c r="F1475">
        <v>6</v>
      </c>
      <c r="G1475">
        <v>15</v>
      </c>
      <c r="H1475">
        <v>2</v>
      </c>
      <c r="I1475" t="s">
        <v>845</v>
      </c>
      <c r="J1475">
        <v>3</v>
      </c>
      <c r="K1475">
        <v>220151</v>
      </c>
      <c r="L1475">
        <v>2518586</v>
      </c>
      <c r="M1475">
        <v>9</v>
      </c>
      <c r="N1475">
        <v>29</v>
      </c>
      <c r="O1475">
        <v>0</v>
      </c>
      <c r="R1475" t="s">
        <v>30</v>
      </c>
      <c r="T1475" t="s">
        <v>1861</v>
      </c>
    </row>
    <row r="1476" spans="1:20" x14ac:dyDescent="0.3">
      <c r="A1476" t="s">
        <v>687</v>
      </c>
      <c r="B1476" t="s">
        <v>810</v>
      </c>
      <c r="C1476" t="s">
        <v>843</v>
      </c>
      <c r="D1476" t="s">
        <v>844</v>
      </c>
      <c r="E1476">
        <v>2019</v>
      </c>
      <c r="F1476">
        <v>6</v>
      </c>
      <c r="G1476">
        <v>15</v>
      </c>
      <c r="H1476">
        <v>2</v>
      </c>
      <c r="I1476" t="s">
        <v>845</v>
      </c>
      <c r="J1476">
        <v>4</v>
      </c>
      <c r="K1476">
        <v>220165</v>
      </c>
      <c r="L1476">
        <v>2518380</v>
      </c>
      <c r="M1476">
        <v>9</v>
      </c>
      <c r="N1476">
        <v>37</v>
      </c>
      <c r="O1476">
        <v>0</v>
      </c>
      <c r="R1476" t="s">
        <v>30</v>
      </c>
      <c r="T1476" t="s">
        <v>1861</v>
      </c>
    </row>
    <row r="1477" spans="1:20" x14ac:dyDescent="0.3">
      <c r="A1477" t="s">
        <v>687</v>
      </c>
      <c r="B1477" t="s">
        <v>810</v>
      </c>
      <c r="C1477" t="s">
        <v>843</v>
      </c>
      <c r="D1477" t="s">
        <v>844</v>
      </c>
      <c r="E1477">
        <v>2019</v>
      </c>
      <c r="F1477">
        <v>6</v>
      </c>
      <c r="G1477">
        <v>15</v>
      </c>
      <c r="H1477">
        <v>2</v>
      </c>
      <c r="I1477" t="s">
        <v>845</v>
      </c>
      <c r="J1477">
        <v>5</v>
      </c>
      <c r="K1477">
        <v>220364</v>
      </c>
      <c r="L1477">
        <v>2518347</v>
      </c>
      <c r="M1477">
        <v>9</v>
      </c>
      <c r="N1477">
        <v>45</v>
      </c>
      <c r="O1477">
        <v>0</v>
      </c>
      <c r="R1477" t="s">
        <v>30</v>
      </c>
      <c r="T1477" t="s">
        <v>1861</v>
      </c>
    </row>
    <row r="1478" spans="1:20" x14ac:dyDescent="0.3">
      <c r="A1478" t="s">
        <v>687</v>
      </c>
      <c r="B1478" t="s">
        <v>810</v>
      </c>
      <c r="C1478" t="s">
        <v>843</v>
      </c>
      <c r="D1478" t="s">
        <v>844</v>
      </c>
      <c r="E1478">
        <v>2019</v>
      </c>
      <c r="F1478">
        <v>6</v>
      </c>
      <c r="G1478">
        <v>15</v>
      </c>
      <c r="H1478">
        <v>2</v>
      </c>
      <c r="I1478" t="s">
        <v>845</v>
      </c>
      <c r="J1478">
        <v>6</v>
      </c>
      <c r="K1478">
        <v>220563</v>
      </c>
      <c r="L1478">
        <v>2518802</v>
      </c>
      <c r="M1478">
        <v>9</v>
      </c>
      <c r="N1478">
        <v>55</v>
      </c>
      <c r="O1478">
        <v>0</v>
      </c>
      <c r="R1478" t="s">
        <v>24</v>
      </c>
      <c r="T1478" t="s">
        <v>1861</v>
      </c>
    </row>
    <row r="1479" spans="1:20" x14ac:dyDescent="0.3">
      <c r="A1479" t="s">
        <v>687</v>
      </c>
      <c r="B1479" t="s">
        <v>810</v>
      </c>
      <c r="C1479" t="s">
        <v>843</v>
      </c>
      <c r="D1479" t="s">
        <v>844</v>
      </c>
      <c r="E1479">
        <v>2019</v>
      </c>
      <c r="F1479">
        <v>6</v>
      </c>
      <c r="G1479">
        <v>15</v>
      </c>
      <c r="H1479">
        <v>2</v>
      </c>
      <c r="I1479" t="s">
        <v>845</v>
      </c>
      <c r="J1479">
        <v>7</v>
      </c>
      <c r="K1479">
        <v>220582</v>
      </c>
      <c r="L1479">
        <v>2518561</v>
      </c>
      <c r="M1479">
        <v>10</v>
      </c>
      <c r="N1479">
        <v>8</v>
      </c>
      <c r="O1479">
        <v>0</v>
      </c>
      <c r="R1479" t="s">
        <v>24</v>
      </c>
      <c r="T1479" t="s">
        <v>1861</v>
      </c>
    </row>
    <row r="1480" spans="1:20" x14ac:dyDescent="0.3">
      <c r="A1480" t="s">
        <v>687</v>
      </c>
      <c r="B1480" t="s">
        <v>810</v>
      </c>
      <c r="C1480" t="s">
        <v>843</v>
      </c>
      <c r="D1480" t="s">
        <v>844</v>
      </c>
      <c r="E1480">
        <v>2019</v>
      </c>
      <c r="F1480">
        <v>6</v>
      </c>
      <c r="G1480">
        <v>15</v>
      </c>
      <c r="H1480">
        <v>2</v>
      </c>
      <c r="I1480" t="s">
        <v>845</v>
      </c>
      <c r="J1480">
        <v>8</v>
      </c>
      <c r="K1480">
        <v>220364</v>
      </c>
      <c r="L1480">
        <v>2518580</v>
      </c>
      <c r="M1480">
        <v>10</v>
      </c>
      <c r="N1480">
        <v>19</v>
      </c>
      <c r="O1480">
        <v>0</v>
      </c>
      <c r="R1480" t="s">
        <v>24</v>
      </c>
      <c r="T1480" t="s">
        <v>1861</v>
      </c>
    </row>
    <row r="1481" spans="1:20" x14ac:dyDescent="0.3">
      <c r="A1481" t="s">
        <v>687</v>
      </c>
      <c r="B1481" t="s">
        <v>810</v>
      </c>
      <c r="C1481" t="s">
        <v>843</v>
      </c>
      <c r="D1481" t="s">
        <v>844</v>
      </c>
      <c r="E1481">
        <v>2019</v>
      </c>
      <c r="F1481">
        <v>6</v>
      </c>
      <c r="G1481">
        <v>15</v>
      </c>
      <c r="H1481">
        <v>2</v>
      </c>
      <c r="I1481" t="s">
        <v>845</v>
      </c>
      <c r="J1481">
        <v>9</v>
      </c>
      <c r="K1481">
        <v>220632</v>
      </c>
      <c r="L1481">
        <v>2518339</v>
      </c>
      <c r="M1481">
        <v>10</v>
      </c>
      <c r="N1481">
        <v>32</v>
      </c>
      <c r="O1481">
        <v>0</v>
      </c>
      <c r="R1481" t="s">
        <v>24</v>
      </c>
      <c r="T1481" t="s">
        <v>1861</v>
      </c>
    </row>
    <row r="1482" spans="1:20" x14ac:dyDescent="0.3">
      <c r="A1482" t="s">
        <v>687</v>
      </c>
      <c r="B1482" t="s">
        <v>810</v>
      </c>
      <c r="C1482" t="s">
        <v>846</v>
      </c>
      <c r="D1482" t="s">
        <v>847</v>
      </c>
      <c r="E1482">
        <v>2019</v>
      </c>
      <c r="F1482">
        <v>5</v>
      </c>
      <c r="G1482">
        <v>29</v>
      </c>
      <c r="H1482">
        <v>2</v>
      </c>
      <c r="I1482" t="s">
        <v>848</v>
      </c>
      <c r="J1482">
        <v>1</v>
      </c>
      <c r="K1482">
        <v>216095</v>
      </c>
      <c r="L1482">
        <v>2489762</v>
      </c>
      <c r="M1482">
        <v>9</v>
      </c>
      <c r="N1482">
        <v>22</v>
      </c>
      <c r="O1482">
        <v>0</v>
      </c>
      <c r="R1482" t="s">
        <v>24</v>
      </c>
      <c r="T1482" t="s">
        <v>1861</v>
      </c>
    </row>
    <row r="1483" spans="1:20" x14ac:dyDescent="0.3">
      <c r="A1483" t="s">
        <v>687</v>
      </c>
      <c r="B1483" t="s">
        <v>810</v>
      </c>
      <c r="C1483" t="s">
        <v>846</v>
      </c>
      <c r="D1483" t="s">
        <v>847</v>
      </c>
      <c r="E1483">
        <v>2019</v>
      </c>
      <c r="F1483">
        <v>5</v>
      </c>
      <c r="G1483">
        <v>29</v>
      </c>
      <c r="H1483">
        <v>2</v>
      </c>
      <c r="I1483" t="s">
        <v>848</v>
      </c>
      <c r="J1483">
        <v>2</v>
      </c>
      <c r="K1483">
        <v>216079</v>
      </c>
      <c r="L1483">
        <v>2490271</v>
      </c>
      <c r="M1483">
        <v>9</v>
      </c>
      <c r="N1483">
        <v>35</v>
      </c>
      <c r="O1483">
        <v>0</v>
      </c>
      <c r="R1483" t="s">
        <v>24</v>
      </c>
      <c r="T1483" t="s">
        <v>1861</v>
      </c>
    </row>
    <row r="1484" spans="1:20" x14ac:dyDescent="0.3">
      <c r="A1484" t="s">
        <v>687</v>
      </c>
      <c r="B1484" t="s">
        <v>810</v>
      </c>
      <c r="C1484" t="s">
        <v>846</v>
      </c>
      <c r="D1484" t="s">
        <v>847</v>
      </c>
      <c r="E1484">
        <v>2019</v>
      </c>
      <c r="F1484">
        <v>5</v>
      </c>
      <c r="G1484">
        <v>29</v>
      </c>
      <c r="H1484">
        <v>2</v>
      </c>
      <c r="I1484" t="s">
        <v>848</v>
      </c>
      <c r="J1484">
        <v>3</v>
      </c>
      <c r="K1484">
        <v>216331</v>
      </c>
      <c r="L1484">
        <v>2490542</v>
      </c>
      <c r="M1484">
        <v>9</v>
      </c>
      <c r="N1484">
        <v>13</v>
      </c>
      <c r="O1484">
        <v>0</v>
      </c>
      <c r="R1484" t="s">
        <v>24</v>
      </c>
      <c r="T1484" t="s">
        <v>1861</v>
      </c>
    </row>
    <row r="1485" spans="1:20" x14ac:dyDescent="0.3">
      <c r="A1485" t="s">
        <v>687</v>
      </c>
      <c r="B1485" t="s">
        <v>810</v>
      </c>
      <c r="C1485" t="s">
        <v>846</v>
      </c>
      <c r="D1485" t="s">
        <v>847</v>
      </c>
      <c r="E1485">
        <v>2019</v>
      </c>
      <c r="F1485">
        <v>5</v>
      </c>
      <c r="G1485">
        <v>29</v>
      </c>
      <c r="H1485">
        <v>2</v>
      </c>
      <c r="I1485" t="s">
        <v>848</v>
      </c>
      <c r="J1485">
        <v>4</v>
      </c>
      <c r="K1485">
        <v>216349</v>
      </c>
      <c r="L1485">
        <v>2490860</v>
      </c>
      <c r="M1485">
        <v>9</v>
      </c>
      <c r="N1485">
        <v>50</v>
      </c>
      <c r="O1485">
        <v>0</v>
      </c>
      <c r="R1485" t="s">
        <v>24</v>
      </c>
      <c r="T1485" t="s">
        <v>1861</v>
      </c>
    </row>
    <row r="1486" spans="1:20" x14ac:dyDescent="0.3">
      <c r="A1486" t="s">
        <v>687</v>
      </c>
      <c r="B1486" t="s">
        <v>810</v>
      </c>
      <c r="C1486" t="s">
        <v>846</v>
      </c>
      <c r="D1486" t="s">
        <v>847</v>
      </c>
      <c r="E1486">
        <v>2019</v>
      </c>
      <c r="F1486">
        <v>5</v>
      </c>
      <c r="G1486">
        <v>29</v>
      </c>
      <c r="H1486">
        <v>2</v>
      </c>
      <c r="I1486" t="s">
        <v>848</v>
      </c>
      <c r="J1486">
        <v>5</v>
      </c>
      <c r="K1486">
        <v>217232</v>
      </c>
      <c r="L1486">
        <v>2491364</v>
      </c>
      <c r="M1486">
        <v>9</v>
      </c>
      <c r="N1486">
        <v>5</v>
      </c>
      <c r="O1486">
        <v>0</v>
      </c>
      <c r="R1486" t="s">
        <v>29</v>
      </c>
      <c r="T1486" t="s">
        <v>1861</v>
      </c>
    </row>
    <row r="1487" spans="1:20" x14ac:dyDescent="0.3">
      <c r="A1487" t="s">
        <v>687</v>
      </c>
      <c r="B1487" t="s">
        <v>810</v>
      </c>
      <c r="C1487" t="s">
        <v>846</v>
      </c>
      <c r="D1487" t="s">
        <v>847</v>
      </c>
      <c r="E1487">
        <v>2019</v>
      </c>
      <c r="F1487">
        <v>5</v>
      </c>
      <c r="G1487">
        <v>29</v>
      </c>
      <c r="H1487">
        <v>2</v>
      </c>
      <c r="I1487" t="s">
        <v>848</v>
      </c>
      <c r="J1487">
        <v>6</v>
      </c>
      <c r="K1487">
        <v>217246</v>
      </c>
      <c r="L1487">
        <v>2490563</v>
      </c>
      <c r="M1487">
        <v>10</v>
      </c>
      <c r="N1487">
        <v>10</v>
      </c>
      <c r="O1487">
        <v>0</v>
      </c>
      <c r="R1487" t="s">
        <v>241</v>
      </c>
      <c r="T1487" t="s">
        <v>1861</v>
      </c>
    </row>
    <row r="1488" spans="1:20" x14ac:dyDescent="0.3">
      <c r="A1488" t="s">
        <v>687</v>
      </c>
      <c r="B1488" t="s">
        <v>810</v>
      </c>
      <c r="C1488" t="s">
        <v>846</v>
      </c>
      <c r="D1488" t="s">
        <v>847</v>
      </c>
      <c r="E1488">
        <v>2019</v>
      </c>
      <c r="F1488">
        <v>5</v>
      </c>
      <c r="G1488">
        <v>29</v>
      </c>
      <c r="H1488">
        <v>2</v>
      </c>
      <c r="I1488" t="s">
        <v>848</v>
      </c>
      <c r="J1488">
        <v>7</v>
      </c>
      <c r="K1488">
        <v>217852</v>
      </c>
      <c r="L1488">
        <v>2491028</v>
      </c>
      <c r="M1488">
        <v>10</v>
      </c>
      <c r="N1488">
        <v>21</v>
      </c>
      <c r="O1488">
        <v>0</v>
      </c>
      <c r="R1488" t="s">
        <v>24</v>
      </c>
      <c r="T1488" t="s">
        <v>1861</v>
      </c>
    </row>
    <row r="1489" spans="1:20" x14ac:dyDescent="0.3">
      <c r="A1489" t="s">
        <v>687</v>
      </c>
      <c r="B1489" t="s">
        <v>810</v>
      </c>
      <c r="C1489" t="s">
        <v>846</v>
      </c>
      <c r="D1489" t="s">
        <v>847</v>
      </c>
      <c r="E1489">
        <v>2019</v>
      </c>
      <c r="F1489">
        <v>5</v>
      </c>
      <c r="G1489">
        <v>29</v>
      </c>
      <c r="H1489">
        <v>2</v>
      </c>
      <c r="I1489" t="s">
        <v>848</v>
      </c>
      <c r="J1489">
        <v>8</v>
      </c>
      <c r="K1489">
        <v>217389</v>
      </c>
      <c r="L1489">
        <v>2491909</v>
      </c>
      <c r="M1489">
        <v>8</v>
      </c>
      <c r="N1489">
        <v>50</v>
      </c>
      <c r="O1489">
        <v>0</v>
      </c>
      <c r="R1489" t="s">
        <v>29</v>
      </c>
      <c r="T1489" t="s">
        <v>1861</v>
      </c>
    </row>
    <row r="1490" spans="1:20" x14ac:dyDescent="0.3">
      <c r="A1490" t="s">
        <v>687</v>
      </c>
      <c r="B1490" t="s">
        <v>810</v>
      </c>
      <c r="C1490" t="s">
        <v>849</v>
      </c>
      <c r="D1490" t="s">
        <v>850</v>
      </c>
      <c r="E1490">
        <v>2019</v>
      </c>
      <c r="F1490">
        <v>6</v>
      </c>
      <c r="G1490">
        <v>5</v>
      </c>
      <c r="H1490">
        <v>2</v>
      </c>
      <c r="I1490" t="s">
        <v>851</v>
      </c>
      <c r="J1490">
        <v>1</v>
      </c>
      <c r="K1490">
        <v>221266</v>
      </c>
      <c r="L1490">
        <v>2464484</v>
      </c>
      <c r="M1490">
        <v>8</v>
      </c>
      <c r="N1490">
        <v>22</v>
      </c>
      <c r="O1490">
        <v>0</v>
      </c>
      <c r="R1490" t="s">
        <v>24</v>
      </c>
      <c r="T1490" t="s">
        <v>1861</v>
      </c>
    </row>
    <row r="1491" spans="1:20" x14ac:dyDescent="0.3">
      <c r="A1491" t="s">
        <v>687</v>
      </c>
      <c r="B1491" t="s">
        <v>810</v>
      </c>
      <c r="C1491" t="s">
        <v>849</v>
      </c>
      <c r="D1491" t="s">
        <v>850</v>
      </c>
      <c r="E1491">
        <v>2019</v>
      </c>
      <c r="F1491">
        <v>6</v>
      </c>
      <c r="G1491">
        <v>5</v>
      </c>
      <c r="H1491">
        <v>2</v>
      </c>
      <c r="I1491" t="s">
        <v>851</v>
      </c>
      <c r="J1491">
        <v>2</v>
      </c>
      <c r="K1491">
        <v>221655</v>
      </c>
      <c r="L1491">
        <v>2464484</v>
      </c>
      <c r="M1491">
        <v>8</v>
      </c>
      <c r="N1491">
        <v>29</v>
      </c>
      <c r="O1491">
        <v>0</v>
      </c>
      <c r="R1491" t="s">
        <v>24</v>
      </c>
      <c r="T1491" t="s">
        <v>1861</v>
      </c>
    </row>
    <row r="1492" spans="1:20" x14ac:dyDescent="0.3">
      <c r="A1492" t="s">
        <v>687</v>
      </c>
      <c r="B1492" t="s">
        <v>810</v>
      </c>
      <c r="C1492" t="s">
        <v>1958</v>
      </c>
      <c r="D1492" t="s">
        <v>850</v>
      </c>
      <c r="E1492">
        <v>2019</v>
      </c>
      <c r="F1492">
        <v>6</v>
      </c>
      <c r="G1492">
        <v>5</v>
      </c>
      <c r="H1492">
        <v>2</v>
      </c>
      <c r="I1492" t="s">
        <v>851</v>
      </c>
      <c r="J1492">
        <v>3</v>
      </c>
      <c r="K1492">
        <v>221901</v>
      </c>
      <c r="L1492">
        <v>2464457</v>
      </c>
      <c r="M1492">
        <v>8</v>
      </c>
      <c r="N1492">
        <v>36</v>
      </c>
      <c r="O1492">
        <v>0</v>
      </c>
      <c r="R1492" t="s">
        <v>24</v>
      </c>
      <c r="T1492" t="s">
        <v>1861</v>
      </c>
    </row>
    <row r="1493" spans="1:20" x14ac:dyDescent="0.3">
      <c r="A1493" t="s">
        <v>687</v>
      </c>
      <c r="B1493" t="s">
        <v>810</v>
      </c>
      <c r="C1493" t="s">
        <v>849</v>
      </c>
      <c r="D1493" t="s">
        <v>850</v>
      </c>
      <c r="E1493">
        <v>2019</v>
      </c>
      <c r="F1493">
        <v>6</v>
      </c>
      <c r="G1493">
        <v>5</v>
      </c>
      <c r="H1493">
        <v>2</v>
      </c>
      <c r="I1493" t="s">
        <v>851</v>
      </c>
      <c r="J1493">
        <v>4</v>
      </c>
      <c r="K1493">
        <v>222096</v>
      </c>
      <c r="L1493">
        <v>2464226</v>
      </c>
      <c r="M1493">
        <v>8</v>
      </c>
      <c r="N1493">
        <v>43</v>
      </c>
      <c r="O1493">
        <v>2</v>
      </c>
      <c r="P1493" t="s">
        <v>41</v>
      </c>
      <c r="Q1493" t="s">
        <v>42</v>
      </c>
      <c r="R1493" t="s">
        <v>24</v>
      </c>
      <c r="T1493" t="s">
        <v>1864</v>
      </c>
    </row>
    <row r="1494" spans="1:20" x14ac:dyDescent="0.3">
      <c r="A1494" t="s">
        <v>687</v>
      </c>
      <c r="B1494" t="s">
        <v>810</v>
      </c>
      <c r="C1494" t="s">
        <v>849</v>
      </c>
      <c r="D1494" t="s">
        <v>850</v>
      </c>
      <c r="E1494">
        <v>2019</v>
      </c>
      <c r="F1494">
        <v>6</v>
      </c>
      <c r="G1494">
        <v>5</v>
      </c>
      <c r="H1494">
        <v>2</v>
      </c>
      <c r="I1494" t="s">
        <v>851</v>
      </c>
      <c r="J1494">
        <v>5</v>
      </c>
      <c r="K1494">
        <v>222099</v>
      </c>
      <c r="L1494">
        <v>2463902</v>
      </c>
      <c r="M1494">
        <v>8</v>
      </c>
      <c r="N1494">
        <v>51</v>
      </c>
      <c r="O1494">
        <v>2</v>
      </c>
      <c r="P1494" t="s">
        <v>96</v>
      </c>
      <c r="Q1494" t="s">
        <v>42</v>
      </c>
      <c r="R1494" t="s">
        <v>24</v>
      </c>
      <c r="T1494" t="s">
        <v>1861</v>
      </c>
    </row>
    <row r="1495" spans="1:20" x14ac:dyDescent="0.3">
      <c r="A1495" t="s">
        <v>687</v>
      </c>
      <c r="B1495" t="s">
        <v>810</v>
      </c>
      <c r="C1495" t="s">
        <v>849</v>
      </c>
      <c r="D1495" t="s">
        <v>850</v>
      </c>
      <c r="E1495">
        <v>2019</v>
      </c>
      <c r="F1495">
        <v>6</v>
      </c>
      <c r="G1495">
        <v>5</v>
      </c>
      <c r="H1495">
        <v>2</v>
      </c>
      <c r="I1495" t="s">
        <v>851</v>
      </c>
      <c r="J1495">
        <v>6</v>
      </c>
      <c r="K1495">
        <v>221934</v>
      </c>
      <c r="L1495">
        <v>2463714</v>
      </c>
      <c r="M1495">
        <v>8</v>
      </c>
      <c r="N1495">
        <v>57</v>
      </c>
      <c r="O1495">
        <v>0</v>
      </c>
      <c r="R1495" t="s">
        <v>24</v>
      </c>
      <c r="T1495" t="s">
        <v>1861</v>
      </c>
    </row>
    <row r="1496" spans="1:20" x14ac:dyDescent="0.3">
      <c r="A1496" t="s">
        <v>687</v>
      </c>
      <c r="B1496" t="s">
        <v>810</v>
      </c>
      <c r="C1496" t="s">
        <v>849</v>
      </c>
      <c r="D1496" t="s">
        <v>850</v>
      </c>
      <c r="E1496">
        <v>2019</v>
      </c>
      <c r="F1496">
        <v>6</v>
      </c>
      <c r="G1496">
        <v>5</v>
      </c>
      <c r="H1496">
        <v>2</v>
      </c>
      <c r="I1496" t="s">
        <v>851</v>
      </c>
      <c r="J1496">
        <v>7</v>
      </c>
      <c r="K1496">
        <v>222033</v>
      </c>
      <c r="L1496">
        <v>2463461</v>
      </c>
      <c r="M1496">
        <v>9</v>
      </c>
      <c r="N1496">
        <v>4</v>
      </c>
      <c r="O1496">
        <v>0</v>
      </c>
      <c r="R1496" t="s">
        <v>24</v>
      </c>
      <c r="T1496" t="s">
        <v>1861</v>
      </c>
    </row>
    <row r="1497" spans="1:20" x14ac:dyDescent="0.3">
      <c r="A1497" t="s">
        <v>687</v>
      </c>
      <c r="B1497" t="s">
        <v>810</v>
      </c>
      <c r="C1497" t="s">
        <v>849</v>
      </c>
      <c r="D1497" t="s">
        <v>850</v>
      </c>
      <c r="E1497">
        <v>2019</v>
      </c>
      <c r="F1497">
        <v>6</v>
      </c>
      <c r="G1497">
        <v>5</v>
      </c>
      <c r="H1497">
        <v>2</v>
      </c>
      <c r="I1497" t="s">
        <v>851</v>
      </c>
      <c r="J1497">
        <v>8</v>
      </c>
      <c r="K1497">
        <v>223081</v>
      </c>
      <c r="L1497">
        <v>2463930</v>
      </c>
      <c r="M1497">
        <v>9</v>
      </c>
      <c r="N1497">
        <v>36</v>
      </c>
      <c r="O1497">
        <v>0</v>
      </c>
      <c r="R1497" t="s">
        <v>24</v>
      </c>
      <c r="T1497" t="s">
        <v>1861</v>
      </c>
    </row>
    <row r="1498" spans="1:20" x14ac:dyDescent="0.3">
      <c r="A1498" t="s">
        <v>687</v>
      </c>
      <c r="B1498" t="s">
        <v>810</v>
      </c>
      <c r="C1498" t="s">
        <v>852</v>
      </c>
      <c r="D1498" t="s">
        <v>853</v>
      </c>
      <c r="E1498">
        <v>2019</v>
      </c>
      <c r="F1498">
        <v>5</v>
      </c>
      <c r="G1498">
        <v>22</v>
      </c>
      <c r="H1498">
        <v>2</v>
      </c>
      <c r="I1498" t="s">
        <v>854</v>
      </c>
      <c r="J1498">
        <v>1</v>
      </c>
      <c r="K1498">
        <v>225577</v>
      </c>
      <c r="L1498">
        <v>2457157</v>
      </c>
      <c r="M1498">
        <v>8</v>
      </c>
      <c r="N1498">
        <v>5</v>
      </c>
      <c r="O1498">
        <v>0</v>
      </c>
      <c r="R1498" t="s">
        <v>24</v>
      </c>
      <c r="T1498" t="s">
        <v>1861</v>
      </c>
    </row>
    <row r="1499" spans="1:20" x14ac:dyDescent="0.3">
      <c r="A1499" t="s">
        <v>687</v>
      </c>
      <c r="B1499" t="s">
        <v>810</v>
      </c>
      <c r="C1499" t="s">
        <v>852</v>
      </c>
      <c r="D1499" t="s">
        <v>853</v>
      </c>
      <c r="E1499">
        <v>2019</v>
      </c>
      <c r="F1499">
        <v>5</v>
      </c>
      <c r="G1499">
        <v>22</v>
      </c>
      <c r="H1499">
        <v>2</v>
      </c>
      <c r="I1499" t="s">
        <v>854</v>
      </c>
      <c r="J1499">
        <v>2</v>
      </c>
      <c r="K1499">
        <v>225162</v>
      </c>
      <c r="L1499">
        <v>2457079</v>
      </c>
      <c r="M1499">
        <v>8</v>
      </c>
      <c r="N1499">
        <v>10</v>
      </c>
      <c r="O1499">
        <v>0</v>
      </c>
      <c r="R1499" t="s">
        <v>24</v>
      </c>
      <c r="T1499" t="s">
        <v>1861</v>
      </c>
    </row>
    <row r="1500" spans="1:20" x14ac:dyDescent="0.3">
      <c r="A1500" t="s">
        <v>687</v>
      </c>
      <c r="B1500" t="s">
        <v>810</v>
      </c>
      <c r="C1500" t="s">
        <v>852</v>
      </c>
      <c r="D1500" t="s">
        <v>853</v>
      </c>
      <c r="E1500">
        <v>2019</v>
      </c>
      <c r="F1500">
        <v>5</v>
      </c>
      <c r="G1500">
        <v>22</v>
      </c>
      <c r="H1500">
        <v>2</v>
      </c>
      <c r="I1500" t="s">
        <v>854</v>
      </c>
      <c r="J1500">
        <v>3</v>
      </c>
      <c r="K1500">
        <v>224948</v>
      </c>
      <c r="L1500">
        <v>2457252</v>
      </c>
      <c r="M1500">
        <v>8</v>
      </c>
      <c r="N1500">
        <v>18</v>
      </c>
      <c r="O1500">
        <v>0</v>
      </c>
      <c r="R1500" t="s">
        <v>24</v>
      </c>
      <c r="T1500" t="s">
        <v>1861</v>
      </c>
    </row>
    <row r="1501" spans="1:20" x14ac:dyDescent="0.3">
      <c r="A1501" t="s">
        <v>687</v>
      </c>
      <c r="B1501" t="s">
        <v>810</v>
      </c>
      <c r="C1501" t="s">
        <v>852</v>
      </c>
      <c r="D1501" t="s">
        <v>853</v>
      </c>
      <c r="E1501">
        <v>2019</v>
      </c>
      <c r="F1501">
        <v>5</v>
      </c>
      <c r="G1501">
        <v>22</v>
      </c>
      <c r="H1501">
        <v>2</v>
      </c>
      <c r="I1501" t="s">
        <v>854</v>
      </c>
      <c r="J1501">
        <v>4</v>
      </c>
      <c r="K1501">
        <v>224985</v>
      </c>
      <c r="L1501">
        <v>2457439</v>
      </c>
      <c r="M1501">
        <v>8</v>
      </c>
      <c r="N1501">
        <v>25</v>
      </c>
      <c r="O1501">
        <v>0</v>
      </c>
      <c r="R1501" t="s">
        <v>24</v>
      </c>
      <c r="T1501" t="s">
        <v>1861</v>
      </c>
    </row>
    <row r="1502" spans="1:20" x14ac:dyDescent="0.3">
      <c r="A1502" t="s">
        <v>687</v>
      </c>
      <c r="B1502" t="s">
        <v>810</v>
      </c>
      <c r="C1502" t="s">
        <v>852</v>
      </c>
      <c r="D1502" t="s">
        <v>853</v>
      </c>
      <c r="E1502">
        <v>2019</v>
      </c>
      <c r="F1502">
        <v>5</v>
      </c>
      <c r="G1502">
        <v>22</v>
      </c>
      <c r="H1502">
        <v>2</v>
      </c>
      <c r="I1502" t="s">
        <v>854</v>
      </c>
      <c r="J1502">
        <v>5</v>
      </c>
      <c r="K1502">
        <v>224925</v>
      </c>
      <c r="L1502">
        <v>2458021</v>
      </c>
      <c r="M1502">
        <v>8</v>
      </c>
      <c r="N1502">
        <v>30</v>
      </c>
      <c r="O1502">
        <v>1</v>
      </c>
      <c r="P1502" t="s">
        <v>41</v>
      </c>
      <c r="Q1502" t="s">
        <v>42</v>
      </c>
      <c r="R1502" t="s">
        <v>24</v>
      </c>
      <c r="S1502" t="s">
        <v>855</v>
      </c>
      <c r="T1502" t="s">
        <v>1861</v>
      </c>
    </row>
    <row r="1503" spans="1:20" x14ac:dyDescent="0.3">
      <c r="A1503" t="s">
        <v>687</v>
      </c>
      <c r="B1503" t="s">
        <v>810</v>
      </c>
      <c r="C1503" t="s">
        <v>852</v>
      </c>
      <c r="D1503" t="s">
        <v>853</v>
      </c>
      <c r="E1503">
        <v>2019</v>
      </c>
      <c r="F1503">
        <v>5</v>
      </c>
      <c r="G1503">
        <v>22</v>
      </c>
      <c r="H1503">
        <v>2</v>
      </c>
      <c r="I1503" t="s">
        <v>854</v>
      </c>
      <c r="J1503">
        <v>6</v>
      </c>
      <c r="K1503">
        <v>224713</v>
      </c>
      <c r="L1503">
        <v>2458434</v>
      </c>
      <c r="M1503">
        <v>8</v>
      </c>
      <c r="N1503">
        <v>39</v>
      </c>
      <c r="O1503">
        <v>2</v>
      </c>
      <c r="P1503" t="s">
        <v>41</v>
      </c>
      <c r="Q1503" t="s">
        <v>42</v>
      </c>
      <c r="R1503" t="s">
        <v>24</v>
      </c>
      <c r="S1503" t="s">
        <v>856</v>
      </c>
      <c r="T1503" t="s">
        <v>1861</v>
      </c>
    </row>
    <row r="1504" spans="1:20" x14ac:dyDescent="0.3">
      <c r="A1504" t="s">
        <v>687</v>
      </c>
      <c r="B1504" t="s">
        <v>810</v>
      </c>
      <c r="C1504" t="s">
        <v>852</v>
      </c>
      <c r="D1504" t="s">
        <v>853</v>
      </c>
      <c r="E1504">
        <v>2019</v>
      </c>
      <c r="F1504">
        <v>5</v>
      </c>
      <c r="G1504">
        <v>22</v>
      </c>
      <c r="H1504">
        <v>2</v>
      </c>
      <c r="I1504" t="s">
        <v>854</v>
      </c>
      <c r="J1504">
        <v>7</v>
      </c>
      <c r="K1504">
        <v>224643</v>
      </c>
      <c r="L1504">
        <v>2459517</v>
      </c>
      <c r="M1504">
        <v>8</v>
      </c>
      <c r="N1504">
        <v>45</v>
      </c>
      <c r="O1504">
        <v>0</v>
      </c>
      <c r="R1504" t="s">
        <v>24</v>
      </c>
      <c r="T1504" t="s">
        <v>1861</v>
      </c>
    </row>
    <row r="1505" spans="1:20" x14ac:dyDescent="0.3">
      <c r="A1505" t="s">
        <v>687</v>
      </c>
      <c r="B1505" t="s">
        <v>810</v>
      </c>
      <c r="C1505" t="s">
        <v>852</v>
      </c>
      <c r="D1505" t="s">
        <v>853</v>
      </c>
      <c r="E1505">
        <v>2019</v>
      </c>
      <c r="F1505">
        <v>5</v>
      </c>
      <c r="G1505">
        <v>22</v>
      </c>
      <c r="H1505">
        <v>2</v>
      </c>
      <c r="I1505" t="s">
        <v>854</v>
      </c>
      <c r="J1505">
        <v>8</v>
      </c>
      <c r="K1505">
        <v>224655</v>
      </c>
      <c r="L1505">
        <v>2459535</v>
      </c>
      <c r="M1505">
        <v>8</v>
      </c>
      <c r="N1505">
        <v>53</v>
      </c>
      <c r="O1505">
        <v>0</v>
      </c>
      <c r="R1505" t="s">
        <v>24</v>
      </c>
      <c r="T1505" t="s">
        <v>1861</v>
      </c>
    </row>
    <row r="1506" spans="1:20" x14ac:dyDescent="0.3">
      <c r="A1506" t="s">
        <v>687</v>
      </c>
      <c r="B1506" t="s">
        <v>810</v>
      </c>
      <c r="C1506" t="s">
        <v>852</v>
      </c>
      <c r="D1506" t="s">
        <v>853</v>
      </c>
      <c r="E1506">
        <v>2019</v>
      </c>
      <c r="F1506">
        <v>5</v>
      </c>
      <c r="G1506">
        <v>22</v>
      </c>
      <c r="H1506">
        <v>2</v>
      </c>
      <c r="I1506" t="s">
        <v>854</v>
      </c>
      <c r="J1506">
        <v>9</v>
      </c>
      <c r="K1506">
        <v>224625</v>
      </c>
      <c r="L1506">
        <v>2459784</v>
      </c>
      <c r="M1506">
        <v>8</v>
      </c>
      <c r="N1506">
        <v>58</v>
      </c>
      <c r="O1506">
        <v>0</v>
      </c>
      <c r="R1506" t="s">
        <v>30</v>
      </c>
      <c r="T1506" t="s">
        <v>1861</v>
      </c>
    </row>
    <row r="1507" spans="1:20" x14ac:dyDescent="0.3">
      <c r="A1507" t="s">
        <v>687</v>
      </c>
      <c r="B1507" t="s">
        <v>810</v>
      </c>
      <c r="C1507" t="s">
        <v>852</v>
      </c>
      <c r="D1507" t="s">
        <v>853</v>
      </c>
      <c r="E1507">
        <v>2019</v>
      </c>
      <c r="F1507">
        <v>5</v>
      </c>
      <c r="G1507">
        <v>22</v>
      </c>
      <c r="H1507">
        <v>2</v>
      </c>
      <c r="I1507" t="s">
        <v>854</v>
      </c>
      <c r="J1507">
        <v>10</v>
      </c>
      <c r="K1507">
        <v>224648</v>
      </c>
      <c r="L1507">
        <v>2459522</v>
      </c>
      <c r="M1507">
        <v>9</v>
      </c>
      <c r="N1507">
        <v>10</v>
      </c>
      <c r="O1507">
        <v>0</v>
      </c>
      <c r="R1507" t="s">
        <v>30</v>
      </c>
      <c r="T1507" t="s">
        <v>1861</v>
      </c>
    </row>
    <row r="1508" spans="1:20" x14ac:dyDescent="0.3">
      <c r="A1508" t="s">
        <v>687</v>
      </c>
      <c r="B1508" t="s">
        <v>810</v>
      </c>
      <c r="C1508" t="s">
        <v>857</v>
      </c>
      <c r="D1508" t="s">
        <v>858</v>
      </c>
      <c r="E1508">
        <v>2019</v>
      </c>
      <c r="F1508">
        <v>5</v>
      </c>
      <c r="G1508">
        <v>21</v>
      </c>
      <c r="H1508">
        <v>2</v>
      </c>
      <c r="I1508" t="s">
        <v>859</v>
      </c>
      <c r="J1508">
        <v>1</v>
      </c>
      <c r="K1508">
        <v>224069</v>
      </c>
      <c r="L1508">
        <v>2455630</v>
      </c>
      <c r="M1508">
        <v>9</v>
      </c>
      <c r="N1508">
        <v>47</v>
      </c>
      <c r="O1508">
        <v>0</v>
      </c>
      <c r="R1508" t="s">
        <v>24</v>
      </c>
      <c r="T1508" t="s">
        <v>1861</v>
      </c>
    </row>
    <row r="1509" spans="1:20" x14ac:dyDescent="0.3">
      <c r="A1509" t="s">
        <v>687</v>
      </c>
      <c r="B1509" t="s">
        <v>810</v>
      </c>
      <c r="C1509" t="s">
        <v>857</v>
      </c>
      <c r="D1509" t="s">
        <v>858</v>
      </c>
      <c r="E1509">
        <v>2019</v>
      </c>
      <c r="F1509">
        <v>5</v>
      </c>
      <c r="G1509">
        <v>21</v>
      </c>
      <c r="H1509">
        <v>2</v>
      </c>
      <c r="I1509" t="s">
        <v>859</v>
      </c>
      <c r="J1509">
        <v>2</v>
      </c>
      <c r="K1509">
        <v>223996</v>
      </c>
      <c r="L1509">
        <v>2455438</v>
      </c>
      <c r="M1509">
        <v>9</v>
      </c>
      <c r="N1509">
        <v>55</v>
      </c>
      <c r="O1509">
        <v>0</v>
      </c>
      <c r="R1509" t="s">
        <v>24</v>
      </c>
      <c r="T1509" t="s">
        <v>1861</v>
      </c>
    </row>
    <row r="1510" spans="1:20" x14ac:dyDescent="0.3">
      <c r="A1510" t="s">
        <v>687</v>
      </c>
      <c r="B1510" t="s">
        <v>810</v>
      </c>
      <c r="C1510" t="s">
        <v>857</v>
      </c>
      <c r="D1510" t="s">
        <v>858</v>
      </c>
      <c r="E1510">
        <v>2019</v>
      </c>
      <c r="F1510">
        <v>5</v>
      </c>
      <c r="G1510">
        <v>21</v>
      </c>
      <c r="H1510">
        <v>2</v>
      </c>
      <c r="I1510" t="s">
        <v>859</v>
      </c>
      <c r="J1510">
        <v>3</v>
      </c>
      <c r="K1510">
        <v>223954</v>
      </c>
      <c r="L1510">
        <v>2455205</v>
      </c>
      <c r="M1510">
        <v>10</v>
      </c>
      <c r="N1510">
        <v>18</v>
      </c>
      <c r="O1510">
        <v>2</v>
      </c>
      <c r="P1510" t="s">
        <v>75</v>
      </c>
      <c r="Q1510" t="s">
        <v>42</v>
      </c>
      <c r="R1510" t="s">
        <v>24</v>
      </c>
      <c r="S1510" t="s">
        <v>860</v>
      </c>
      <c r="T1510" t="s">
        <v>1861</v>
      </c>
    </row>
    <row r="1511" spans="1:20" x14ac:dyDescent="0.3">
      <c r="A1511" t="s">
        <v>687</v>
      </c>
      <c r="B1511" t="s">
        <v>810</v>
      </c>
      <c r="C1511" t="s">
        <v>857</v>
      </c>
      <c r="D1511" t="s">
        <v>858</v>
      </c>
      <c r="E1511">
        <v>2019</v>
      </c>
      <c r="F1511">
        <v>5</v>
      </c>
      <c r="G1511">
        <v>21</v>
      </c>
      <c r="H1511">
        <v>2</v>
      </c>
      <c r="I1511" t="s">
        <v>859</v>
      </c>
      <c r="J1511">
        <v>4</v>
      </c>
      <c r="K1511">
        <v>223978</v>
      </c>
      <c r="L1511">
        <v>2454988</v>
      </c>
      <c r="M1511">
        <v>10</v>
      </c>
      <c r="N1511">
        <v>29</v>
      </c>
      <c r="O1511">
        <v>0</v>
      </c>
      <c r="R1511" t="s">
        <v>24</v>
      </c>
      <c r="T1511" t="s">
        <v>1861</v>
      </c>
    </row>
    <row r="1512" spans="1:20" x14ac:dyDescent="0.3">
      <c r="A1512" t="s">
        <v>687</v>
      </c>
      <c r="B1512" t="s">
        <v>810</v>
      </c>
      <c r="C1512" t="s">
        <v>857</v>
      </c>
      <c r="D1512" t="s">
        <v>858</v>
      </c>
      <c r="E1512">
        <v>2019</v>
      </c>
      <c r="F1512">
        <v>5</v>
      </c>
      <c r="G1512">
        <v>21</v>
      </c>
      <c r="H1512">
        <v>2</v>
      </c>
      <c r="I1512" t="s">
        <v>859</v>
      </c>
      <c r="J1512">
        <v>5</v>
      </c>
      <c r="K1512">
        <v>224157</v>
      </c>
      <c r="L1512">
        <v>2454934</v>
      </c>
      <c r="M1512">
        <v>10</v>
      </c>
      <c r="N1512">
        <v>47</v>
      </c>
      <c r="O1512">
        <v>2</v>
      </c>
      <c r="P1512" t="s">
        <v>41</v>
      </c>
      <c r="Q1512" t="s">
        <v>97</v>
      </c>
      <c r="R1512" t="s">
        <v>24</v>
      </c>
      <c r="T1512" t="s">
        <v>1861</v>
      </c>
    </row>
    <row r="1513" spans="1:20" x14ac:dyDescent="0.3">
      <c r="A1513" t="s">
        <v>687</v>
      </c>
      <c r="B1513" t="s">
        <v>810</v>
      </c>
      <c r="C1513" t="s">
        <v>857</v>
      </c>
      <c r="D1513" t="s">
        <v>858</v>
      </c>
      <c r="E1513">
        <v>2019</v>
      </c>
      <c r="F1513">
        <v>5</v>
      </c>
      <c r="G1513">
        <v>21</v>
      </c>
      <c r="H1513">
        <v>2</v>
      </c>
      <c r="I1513" t="s">
        <v>859</v>
      </c>
      <c r="J1513">
        <v>6</v>
      </c>
      <c r="K1513">
        <v>224232</v>
      </c>
      <c r="L1513">
        <v>2454780</v>
      </c>
      <c r="M1513">
        <v>10</v>
      </c>
      <c r="N1513">
        <v>59</v>
      </c>
      <c r="O1513">
        <v>2</v>
      </c>
      <c r="P1513" t="s">
        <v>41</v>
      </c>
      <c r="Q1513" t="s">
        <v>42</v>
      </c>
      <c r="R1513" t="s">
        <v>24</v>
      </c>
      <c r="S1513" t="s">
        <v>860</v>
      </c>
      <c r="T1513" t="s">
        <v>1861</v>
      </c>
    </row>
    <row r="1514" spans="1:20" x14ac:dyDescent="0.3">
      <c r="A1514" t="s">
        <v>687</v>
      </c>
      <c r="B1514" t="s">
        <v>810</v>
      </c>
      <c r="C1514" t="s">
        <v>857</v>
      </c>
      <c r="D1514" t="s">
        <v>858</v>
      </c>
      <c r="E1514">
        <v>2019</v>
      </c>
      <c r="F1514">
        <v>5</v>
      </c>
      <c r="G1514">
        <v>21</v>
      </c>
      <c r="H1514">
        <v>2</v>
      </c>
      <c r="I1514" t="s">
        <v>859</v>
      </c>
      <c r="J1514">
        <v>7</v>
      </c>
      <c r="K1514">
        <v>224221</v>
      </c>
      <c r="L1514">
        <v>2454538</v>
      </c>
      <c r="M1514">
        <v>11</v>
      </c>
      <c r="N1514">
        <v>15</v>
      </c>
      <c r="O1514">
        <v>0</v>
      </c>
      <c r="R1514" t="s">
        <v>24</v>
      </c>
      <c r="T1514" t="s">
        <v>1861</v>
      </c>
    </row>
    <row r="1515" spans="1:20" x14ac:dyDescent="0.3">
      <c r="A1515" t="s">
        <v>687</v>
      </c>
      <c r="B1515" t="s">
        <v>810</v>
      </c>
      <c r="C1515" t="s">
        <v>861</v>
      </c>
      <c r="D1515" t="s">
        <v>862</v>
      </c>
      <c r="E1515">
        <v>2019</v>
      </c>
      <c r="F1515">
        <v>5</v>
      </c>
      <c r="G1515">
        <v>27</v>
      </c>
      <c r="H1515">
        <v>2</v>
      </c>
      <c r="I1515" t="s">
        <v>859</v>
      </c>
      <c r="J1515">
        <v>1</v>
      </c>
      <c r="K1515">
        <v>219938</v>
      </c>
      <c r="L1515">
        <v>2451262</v>
      </c>
      <c r="M1515">
        <v>10</v>
      </c>
      <c r="N1515">
        <v>2</v>
      </c>
      <c r="O1515">
        <v>0</v>
      </c>
      <c r="R1515" t="s">
        <v>24</v>
      </c>
      <c r="T1515" t="s">
        <v>1861</v>
      </c>
    </row>
    <row r="1516" spans="1:20" x14ac:dyDescent="0.3">
      <c r="A1516" t="s">
        <v>687</v>
      </c>
      <c r="B1516" t="s">
        <v>810</v>
      </c>
      <c r="C1516" t="s">
        <v>861</v>
      </c>
      <c r="D1516" t="s">
        <v>862</v>
      </c>
      <c r="E1516">
        <v>2019</v>
      </c>
      <c r="F1516">
        <v>5</v>
      </c>
      <c r="G1516">
        <v>27</v>
      </c>
      <c r="H1516">
        <v>2</v>
      </c>
      <c r="I1516" t="s">
        <v>859</v>
      </c>
      <c r="J1516">
        <v>2</v>
      </c>
      <c r="K1516">
        <v>220124</v>
      </c>
      <c r="L1516">
        <v>2451071</v>
      </c>
      <c r="M1516">
        <v>10</v>
      </c>
      <c r="N1516">
        <v>14</v>
      </c>
      <c r="O1516">
        <v>2</v>
      </c>
      <c r="P1516" t="s">
        <v>41</v>
      </c>
      <c r="Q1516" t="s">
        <v>42</v>
      </c>
      <c r="R1516" t="s">
        <v>24</v>
      </c>
      <c r="T1516" t="s">
        <v>1861</v>
      </c>
    </row>
    <row r="1517" spans="1:20" x14ac:dyDescent="0.3">
      <c r="A1517" t="s">
        <v>687</v>
      </c>
      <c r="B1517" t="s">
        <v>810</v>
      </c>
      <c r="C1517" t="s">
        <v>861</v>
      </c>
      <c r="D1517" t="s">
        <v>862</v>
      </c>
      <c r="E1517">
        <v>2019</v>
      </c>
      <c r="F1517">
        <v>5</v>
      </c>
      <c r="G1517">
        <v>27</v>
      </c>
      <c r="H1517">
        <v>2</v>
      </c>
      <c r="I1517" t="s">
        <v>859</v>
      </c>
      <c r="J1517">
        <v>3</v>
      </c>
      <c r="K1517">
        <v>220264</v>
      </c>
      <c r="L1517">
        <v>2451197</v>
      </c>
      <c r="M1517">
        <v>10</v>
      </c>
      <c r="N1517">
        <v>26</v>
      </c>
      <c r="O1517">
        <v>0</v>
      </c>
      <c r="R1517" t="s">
        <v>24</v>
      </c>
      <c r="T1517" t="s">
        <v>1861</v>
      </c>
    </row>
    <row r="1518" spans="1:20" x14ac:dyDescent="0.3">
      <c r="A1518" t="s">
        <v>687</v>
      </c>
      <c r="B1518" t="s">
        <v>810</v>
      </c>
      <c r="C1518" t="s">
        <v>861</v>
      </c>
      <c r="D1518" t="s">
        <v>862</v>
      </c>
      <c r="E1518">
        <v>2019</v>
      </c>
      <c r="F1518">
        <v>5</v>
      </c>
      <c r="G1518">
        <v>27</v>
      </c>
      <c r="H1518">
        <v>2</v>
      </c>
      <c r="I1518" t="s">
        <v>859</v>
      </c>
      <c r="J1518">
        <v>4</v>
      </c>
      <c r="K1518">
        <v>220471</v>
      </c>
      <c r="L1518">
        <v>2451197</v>
      </c>
      <c r="M1518">
        <v>10</v>
      </c>
      <c r="N1518">
        <v>49</v>
      </c>
      <c r="O1518">
        <v>0</v>
      </c>
      <c r="R1518" t="s">
        <v>24</v>
      </c>
      <c r="T1518" t="s">
        <v>1861</v>
      </c>
    </row>
    <row r="1519" spans="1:20" x14ac:dyDescent="0.3">
      <c r="A1519" t="s">
        <v>687</v>
      </c>
      <c r="B1519" t="s">
        <v>810</v>
      </c>
      <c r="C1519" t="s">
        <v>861</v>
      </c>
      <c r="D1519" t="s">
        <v>862</v>
      </c>
      <c r="E1519">
        <v>2019</v>
      </c>
      <c r="F1519">
        <v>5</v>
      </c>
      <c r="G1519">
        <v>27</v>
      </c>
      <c r="H1519">
        <v>2</v>
      </c>
      <c r="I1519" t="s">
        <v>859</v>
      </c>
      <c r="J1519">
        <v>5</v>
      </c>
      <c r="K1519">
        <v>220683</v>
      </c>
      <c r="L1519">
        <v>2451266</v>
      </c>
      <c r="M1519">
        <v>11</v>
      </c>
      <c r="N1519">
        <v>12</v>
      </c>
      <c r="O1519">
        <v>0</v>
      </c>
      <c r="R1519" t="s">
        <v>24</v>
      </c>
      <c r="T1519" t="s">
        <v>1861</v>
      </c>
    </row>
    <row r="1520" spans="1:20" x14ac:dyDescent="0.3">
      <c r="A1520" t="s">
        <v>687</v>
      </c>
      <c r="B1520" t="s">
        <v>810</v>
      </c>
      <c r="C1520" t="s">
        <v>861</v>
      </c>
      <c r="D1520" t="s">
        <v>862</v>
      </c>
      <c r="E1520">
        <v>2019</v>
      </c>
      <c r="F1520">
        <v>5</v>
      </c>
      <c r="G1520">
        <v>27</v>
      </c>
      <c r="H1520">
        <v>2</v>
      </c>
      <c r="I1520" t="s">
        <v>859</v>
      </c>
      <c r="J1520">
        <v>6</v>
      </c>
      <c r="K1520">
        <v>220884</v>
      </c>
      <c r="L1520">
        <v>2451394</v>
      </c>
      <c r="M1520">
        <v>11</v>
      </c>
      <c r="N1520">
        <v>27</v>
      </c>
      <c r="O1520">
        <v>2</v>
      </c>
      <c r="P1520" t="s">
        <v>96</v>
      </c>
      <c r="Q1520" t="s">
        <v>42</v>
      </c>
      <c r="R1520" t="s">
        <v>24</v>
      </c>
      <c r="S1520" t="s">
        <v>863</v>
      </c>
      <c r="T1520" t="s">
        <v>1861</v>
      </c>
    </row>
    <row r="1521" spans="1:20" x14ac:dyDescent="0.3">
      <c r="A1521" t="s">
        <v>687</v>
      </c>
      <c r="B1521" t="s">
        <v>810</v>
      </c>
      <c r="C1521" t="s">
        <v>864</v>
      </c>
      <c r="D1521" t="s">
        <v>865</v>
      </c>
      <c r="E1521">
        <v>2019</v>
      </c>
      <c r="F1521">
        <v>5</v>
      </c>
      <c r="G1521">
        <v>29</v>
      </c>
      <c r="H1521">
        <v>2</v>
      </c>
      <c r="I1521" t="s">
        <v>866</v>
      </c>
      <c r="J1521">
        <v>1</v>
      </c>
      <c r="K1521">
        <v>230850</v>
      </c>
      <c r="L1521">
        <v>2460515</v>
      </c>
      <c r="M1521">
        <v>9</v>
      </c>
      <c r="N1521">
        <v>50</v>
      </c>
      <c r="O1521">
        <v>0</v>
      </c>
      <c r="R1521" t="s">
        <v>24</v>
      </c>
      <c r="T1521" t="s">
        <v>1861</v>
      </c>
    </row>
    <row r="1522" spans="1:20" x14ac:dyDescent="0.3">
      <c r="A1522" t="s">
        <v>687</v>
      </c>
      <c r="B1522" t="s">
        <v>810</v>
      </c>
      <c r="C1522" t="s">
        <v>864</v>
      </c>
      <c r="D1522" t="s">
        <v>865</v>
      </c>
      <c r="E1522">
        <v>2019</v>
      </c>
      <c r="F1522">
        <v>5</v>
      </c>
      <c r="G1522">
        <v>29</v>
      </c>
      <c r="H1522">
        <v>2</v>
      </c>
      <c r="I1522" t="s">
        <v>866</v>
      </c>
      <c r="J1522">
        <v>2</v>
      </c>
      <c r="K1522">
        <v>231331</v>
      </c>
      <c r="L1522">
        <v>2460630</v>
      </c>
      <c r="M1522">
        <v>10</v>
      </c>
      <c r="N1522">
        <v>0</v>
      </c>
      <c r="O1522">
        <v>0</v>
      </c>
      <c r="R1522" t="s">
        <v>24</v>
      </c>
      <c r="T1522" t="s">
        <v>1861</v>
      </c>
    </row>
    <row r="1523" spans="1:20" x14ac:dyDescent="0.3">
      <c r="A1523" t="s">
        <v>687</v>
      </c>
      <c r="B1523" t="s">
        <v>810</v>
      </c>
      <c r="C1523" t="s">
        <v>864</v>
      </c>
      <c r="D1523" t="s">
        <v>865</v>
      </c>
      <c r="E1523">
        <v>2019</v>
      </c>
      <c r="F1523">
        <v>5</v>
      </c>
      <c r="G1523">
        <v>29</v>
      </c>
      <c r="H1523">
        <v>2</v>
      </c>
      <c r="I1523" t="s">
        <v>866</v>
      </c>
      <c r="J1523">
        <v>3</v>
      </c>
      <c r="K1523">
        <v>232094</v>
      </c>
      <c r="L1523">
        <v>2460444</v>
      </c>
      <c r="M1523">
        <v>10</v>
      </c>
      <c r="N1523">
        <v>12</v>
      </c>
      <c r="O1523">
        <v>0</v>
      </c>
      <c r="R1523" t="s">
        <v>24</v>
      </c>
      <c r="T1523" t="s">
        <v>1861</v>
      </c>
    </row>
    <row r="1524" spans="1:20" x14ac:dyDescent="0.3">
      <c r="A1524" t="s">
        <v>687</v>
      </c>
      <c r="B1524" t="s">
        <v>810</v>
      </c>
      <c r="C1524" t="s">
        <v>864</v>
      </c>
      <c r="D1524" t="s">
        <v>865</v>
      </c>
      <c r="E1524">
        <v>2019</v>
      </c>
      <c r="F1524">
        <v>5</v>
      </c>
      <c r="G1524">
        <v>29</v>
      </c>
      <c r="H1524">
        <v>2</v>
      </c>
      <c r="I1524" t="s">
        <v>866</v>
      </c>
      <c r="J1524">
        <v>4</v>
      </c>
      <c r="K1524">
        <v>232402</v>
      </c>
      <c r="L1524">
        <v>2460522</v>
      </c>
      <c r="M1524">
        <v>10</v>
      </c>
      <c r="N1524">
        <v>25</v>
      </c>
      <c r="O1524">
        <v>0</v>
      </c>
      <c r="R1524" t="s">
        <v>24</v>
      </c>
      <c r="T1524" t="s">
        <v>1870</v>
      </c>
    </row>
    <row r="1525" spans="1:20" x14ac:dyDescent="0.3">
      <c r="A1525" t="s">
        <v>687</v>
      </c>
      <c r="B1525" t="s">
        <v>810</v>
      </c>
      <c r="C1525" t="s">
        <v>864</v>
      </c>
      <c r="D1525" t="s">
        <v>865</v>
      </c>
      <c r="E1525">
        <v>2019</v>
      </c>
      <c r="F1525">
        <v>5</v>
      </c>
      <c r="G1525">
        <v>29</v>
      </c>
      <c r="H1525">
        <v>2</v>
      </c>
      <c r="I1525" t="s">
        <v>866</v>
      </c>
      <c r="J1525">
        <v>5</v>
      </c>
      <c r="K1525">
        <v>232724</v>
      </c>
      <c r="L1525">
        <v>2460506</v>
      </c>
      <c r="M1525">
        <v>10</v>
      </c>
      <c r="N1525">
        <v>32</v>
      </c>
      <c r="O1525">
        <v>0</v>
      </c>
      <c r="R1525" t="s">
        <v>24</v>
      </c>
      <c r="T1525" t="s">
        <v>1861</v>
      </c>
    </row>
    <row r="1526" spans="1:20" x14ac:dyDescent="0.3">
      <c r="A1526" t="s">
        <v>687</v>
      </c>
      <c r="B1526" t="s">
        <v>810</v>
      </c>
      <c r="C1526" t="s">
        <v>864</v>
      </c>
      <c r="D1526" t="s">
        <v>865</v>
      </c>
      <c r="E1526">
        <v>2019</v>
      </c>
      <c r="F1526">
        <v>5</v>
      </c>
      <c r="G1526">
        <v>29</v>
      </c>
      <c r="H1526">
        <v>2</v>
      </c>
      <c r="I1526" t="s">
        <v>866</v>
      </c>
      <c r="J1526">
        <v>6</v>
      </c>
      <c r="K1526">
        <v>232269</v>
      </c>
      <c r="L1526">
        <v>2460609</v>
      </c>
      <c r="M1526">
        <v>10</v>
      </c>
      <c r="N1526">
        <v>45</v>
      </c>
      <c r="O1526">
        <v>0</v>
      </c>
      <c r="R1526" t="s">
        <v>24</v>
      </c>
      <c r="T1526" t="s">
        <v>1861</v>
      </c>
    </row>
    <row r="1527" spans="1:20" x14ac:dyDescent="0.3">
      <c r="A1527" t="s">
        <v>687</v>
      </c>
      <c r="B1527" t="s">
        <v>810</v>
      </c>
      <c r="C1527" t="s">
        <v>867</v>
      </c>
      <c r="D1527" t="s">
        <v>868</v>
      </c>
      <c r="E1527">
        <v>2019</v>
      </c>
      <c r="F1527">
        <v>6</v>
      </c>
      <c r="G1527">
        <v>11</v>
      </c>
      <c r="H1527">
        <v>2</v>
      </c>
      <c r="I1527" t="s">
        <v>869</v>
      </c>
      <c r="J1527">
        <v>1</v>
      </c>
      <c r="K1527">
        <v>219316</v>
      </c>
      <c r="L1527">
        <v>2501817</v>
      </c>
      <c r="M1527">
        <v>9</v>
      </c>
      <c r="N1527">
        <v>17</v>
      </c>
      <c r="O1527">
        <v>0</v>
      </c>
      <c r="R1527" t="s">
        <v>30</v>
      </c>
      <c r="T1527" t="s">
        <v>1861</v>
      </c>
    </row>
    <row r="1528" spans="1:20" x14ac:dyDescent="0.3">
      <c r="A1528" t="s">
        <v>687</v>
      </c>
      <c r="B1528" t="s">
        <v>810</v>
      </c>
      <c r="C1528" t="s">
        <v>867</v>
      </c>
      <c r="D1528" t="s">
        <v>868</v>
      </c>
      <c r="E1528">
        <v>2019</v>
      </c>
      <c r="F1528">
        <v>6</v>
      </c>
      <c r="G1528">
        <v>11</v>
      </c>
      <c r="H1528">
        <v>2</v>
      </c>
      <c r="I1528" t="s">
        <v>869</v>
      </c>
      <c r="J1528">
        <v>2</v>
      </c>
      <c r="K1528">
        <v>219288</v>
      </c>
      <c r="L1528">
        <v>2502036</v>
      </c>
      <c r="M1528">
        <v>9</v>
      </c>
      <c r="N1528">
        <v>34</v>
      </c>
      <c r="O1528">
        <v>1</v>
      </c>
      <c r="P1528" t="s">
        <v>41</v>
      </c>
      <c r="Q1528" t="s">
        <v>42</v>
      </c>
      <c r="R1528" t="s">
        <v>30</v>
      </c>
      <c r="T1528" t="s">
        <v>1861</v>
      </c>
    </row>
    <row r="1529" spans="1:20" x14ac:dyDescent="0.3">
      <c r="A1529" t="s">
        <v>687</v>
      </c>
      <c r="B1529" t="s">
        <v>810</v>
      </c>
      <c r="C1529" t="s">
        <v>867</v>
      </c>
      <c r="D1529" t="s">
        <v>868</v>
      </c>
      <c r="E1529">
        <v>2019</v>
      </c>
      <c r="F1529">
        <v>6</v>
      </c>
      <c r="G1529">
        <v>11</v>
      </c>
      <c r="H1529">
        <v>2</v>
      </c>
      <c r="I1529" t="s">
        <v>869</v>
      </c>
      <c r="J1529">
        <v>3</v>
      </c>
      <c r="K1529">
        <v>219284</v>
      </c>
      <c r="L1529">
        <v>2502280</v>
      </c>
      <c r="M1529">
        <v>9</v>
      </c>
      <c r="N1529">
        <v>49</v>
      </c>
      <c r="O1529">
        <v>1</v>
      </c>
      <c r="P1529" t="s">
        <v>41</v>
      </c>
      <c r="Q1529" t="s">
        <v>42</v>
      </c>
      <c r="R1529" t="s">
        <v>30</v>
      </c>
      <c r="T1529" t="s">
        <v>1861</v>
      </c>
    </row>
    <row r="1530" spans="1:20" x14ac:dyDescent="0.3">
      <c r="A1530" t="s">
        <v>687</v>
      </c>
      <c r="B1530" t="s">
        <v>810</v>
      </c>
      <c r="C1530" t="s">
        <v>867</v>
      </c>
      <c r="D1530" t="s">
        <v>868</v>
      </c>
      <c r="E1530">
        <v>2019</v>
      </c>
      <c r="F1530">
        <v>6</v>
      </c>
      <c r="G1530">
        <v>11</v>
      </c>
      <c r="H1530">
        <v>2</v>
      </c>
      <c r="I1530" t="s">
        <v>869</v>
      </c>
      <c r="J1530">
        <v>4</v>
      </c>
      <c r="K1530">
        <v>219314</v>
      </c>
      <c r="L1530">
        <v>2502483</v>
      </c>
      <c r="M1530">
        <v>10</v>
      </c>
      <c r="N1530">
        <v>2</v>
      </c>
      <c r="O1530">
        <v>0</v>
      </c>
      <c r="R1530" t="s">
        <v>30</v>
      </c>
      <c r="T1530" t="s">
        <v>1861</v>
      </c>
    </row>
    <row r="1531" spans="1:20" x14ac:dyDescent="0.3">
      <c r="A1531" t="s">
        <v>687</v>
      </c>
      <c r="B1531" t="s">
        <v>810</v>
      </c>
      <c r="C1531" t="s">
        <v>867</v>
      </c>
      <c r="D1531" t="s">
        <v>868</v>
      </c>
      <c r="E1531">
        <v>2019</v>
      </c>
      <c r="F1531">
        <v>6</v>
      </c>
      <c r="G1531">
        <v>11</v>
      </c>
      <c r="H1531">
        <v>2</v>
      </c>
      <c r="I1531" t="s">
        <v>869</v>
      </c>
      <c r="J1531">
        <v>5</v>
      </c>
      <c r="K1531">
        <v>219255</v>
      </c>
      <c r="L1531">
        <v>2502682</v>
      </c>
      <c r="M1531">
        <v>10</v>
      </c>
      <c r="N1531">
        <v>15</v>
      </c>
      <c r="O1531">
        <v>0</v>
      </c>
      <c r="R1531" t="s">
        <v>30</v>
      </c>
      <c r="T1531" t="s">
        <v>1861</v>
      </c>
    </row>
    <row r="1532" spans="1:20" x14ac:dyDescent="0.3">
      <c r="A1532" t="s">
        <v>687</v>
      </c>
      <c r="B1532" t="s">
        <v>810</v>
      </c>
      <c r="C1532" t="s">
        <v>867</v>
      </c>
      <c r="D1532" t="s">
        <v>868</v>
      </c>
      <c r="E1532">
        <v>2019</v>
      </c>
      <c r="F1532">
        <v>6</v>
      </c>
      <c r="G1532">
        <v>11</v>
      </c>
      <c r="H1532">
        <v>2</v>
      </c>
      <c r="I1532" t="s">
        <v>869</v>
      </c>
      <c r="J1532">
        <v>6</v>
      </c>
      <c r="K1532">
        <v>219158</v>
      </c>
      <c r="L1532">
        <v>2502877</v>
      </c>
      <c r="M1532">
        <v>10</v>
      </c>
      <c r="N1532">
        <v>30</v>
      </c>
      <c r="O1532">
        <v>0</v>
      </c>
      <c r="R1532" t="s">
        <v>30</v>
      </c>
      <c r="T1532" t="s">
        <v>1861</v>
      </c>
    </row>
    <row r="1533" spans="1:20" x14ac:dyDescent="0.3">
      <c r="A1533" t="s">
        <v>687</v>
      </c>
      <c r="B1533" t="s">
        <v>810</v>
      </c>
      <c r="C1533" t="s">
        <v>811</v>
      </c>
      <c r="D1533" t="s">
        <v>812</v>
      </c>
      <c r="E1533">
        <v>2019</v>
      </c>
      <c r="F1533">
        <v>3</v>
      </c>
      <c r="G1533">
        <v>26</v>
      </c>
      <c r="H1533">
        <v>1</v>
      </c>
      <c r="I1533" t="s">
        <v>813</v>
      </c>
      <c r="J1533">
        <v>1</v>
      </c>
      <c r="K1533">
        <v>213142</v>
      </c>
      <c r="L1533">
        <v>2527744</v>
      </c>
      <c r="M1533">
        <v>7</v>
      </c>
      <c r="N1533">
        <v>50</v>
      </c>
      <c r="O1533">
        <v>2</v>
      </c>
      <c r="P1533" t="s">
        <v>41</v>
      </c>
      <c r="Q1533" t="s">
        <v>42</v>
      </c>
      <c r="R1533" t="s">
        <v>24</v>
      </c>
      <c r="S1533" t="s">
        <v>814</v>
      </c>
      <c r="T1533" t="s">
        <v>1861</v>
      </c>
    </row>
    <row r="1534" spans="1:20" x14ac:dyDescent="0.3">
      <c r="A1534" t="s">
        <v>687</v>
      </c>
      <c r="B1534" t="s">
        <v>810</v>
      </c>
      <c r="C1534" t="s">
        <v>811</v>
      </c>
      <c r="D1534" t="s">
        <v>812</v>
      </c>
      <c r="E1534">
        <v>2019</v>
      </c>
      <c r="F1534">
        <v>3</v>
      </c>
      <c r="G1534">
        <v>26</v>
      </c>
      <c r="H1534">
        <v>1</v>
      </c>
      <c r="I1534" t="s">
        <v>813</v>
      </c>
      <c r="J1534">
        <v>2</v>
      </c>
      <c r="K1534">
        <v>213088</v>
      </c>
      <c r="L1534">
        <v>2528257</v>
      </c>
      <c r="M1534">
        <v>7</v>
      </c>
      <c r="N1534">
        <v>58</v>
      </c>
      <c r="O1534">
        <v>0</v>
      </c>
      <c r="Q1534" t="s">
        <v>97</v>
      </c>
      <c r="R1534" t="s">
        <v>24</v>
      </c>
      <c r="T1534" t="s">
        <v>1864</v>
      </c>
    </row>
    <row r="1535" spans="1:20" x14ac:dyDescent="0.3">
      <c r="A1535" t="s">
        <v>687</v>
      </c>
      <c r="B1535" t="s">
        <v>810</v>
      </c>
      <c r="C1535" t="s">
        <v>811</v>
      </c>
      <c r="D1535" t="s">
        <v>812</v>
      </c>
      <c r="E1535">
        <v>2019</v>
      </c>
      <c r="F1535">
        <v>3</v>
      </c>
      <c r="G1535">
        <v>26</v>
      </c>
      <c r="H1535">
        <v>1</v>
      </c>
      <c r="I1535" t="s">
        <v>813</v>
      </c>
      <c r="J1535">
        <v>3</v>
      </c>
      <c r="K1535">
        <v>213441</v>
      </c>
      <c r="L1535">
        <v>2528883</v>
      </c>
      <c r="M1535">
        <v>8</v>
      </c>
      <c r="N1535">
        <v>10</v>
      </c>
      <c r="O1535">
        <v>2</v>
      </c>
      <c r="P1535" t="s">
        <v>41</v>
      </c>
      <c r="Q1535" t="s">
        <v>42</v>
      </c>
      <c r="R1535" t="s">
        <v>24</v>
      </c>
      <c r="S1535" t="s">
        <v>815</v>
      </c>
      <c r="T1535" t="s">
        <v>1863</v>
      </c>
    </row>
    <row r="1536" spans="1:20" x14ac:dyDescent="0.3">
      <c r="A1536" t="s">
        <v>687</v>
      </c>
      <c r="B1536" t="s">
        <v>810</v>
      </c>
      <c r="C1536" t="s">
        <v>811</v>
      </c>
      <c r="D1536" t="s">
        <v>812</v>
      </c>
      <c r="E1536">
        <v>2019</v>
      </c>
      <c r="F1536">
        <v>3</v>
      </c>
      <c r="G1536">
        <v>26</v>
      </c>
      <c r="H1536">
        <v>1</v>
      </c>
      <c r="I1536" t="s">
        <v>813</v>
      </c>
      <c r="J1536">
        <v>4</v>
      </c>
      <c r="K1536">
        <v>213258</v>
      </c>
      <c r="L1536">
        <v>2528899</v>
      </c>
      <c r="M1536">
        <v>8</v>
      </c>
      <c r="N1536">
        <v>23</v>
      </c>
      <c r="O1536">
        <v>2</v>
      </c>
      <c r="P1536" t="s">
        <v>41</v>
      </c>
      <c r="Q1536" t="s">
        <v>42</v>
      </c>
      <c r="R1536" t="s">
        <v>24</v>
      </c>
      <c r="S1536" t="s">
        <v>870</v>
      </c>
      <c r="T1536" t="s">
        <v>1861</v>
      </c>
    </row>
    <row r="1537" spans="1:20" x14ac:dyDescent="0.3">
      <c r="A1537" t="s">
        <v>687</v>
      </c>
      <c r="B1537" t="s">
        <v>810</v>
      </c>
      <c r="C1537" t="s">
        <v>811</v>
      </c>
      <c r="D1537" t="s">
        <v>812</v>
      </c>
      <c r="E1537">
        <v>2019</v>
      </c>
      <c r="F1537">
        <v>3</v>
      </c>
      <c r="G1537">
        <v>26</v>
      </c>
      <c r="H1537">
        <v>1</v>
      </c>
      <c r="I1537" t="s">
        <v>813</v>
      </c>
      <c r="J1537">
        <v>5</v>
      </c>
      <c r="K1537">
        <v>213548</v>
      </c>
      <c r="L1537">
        <v>2529699</v>
      </c>
      <c r="M1537">
        <v>8</v>
      </c>
      <c r="N1537">
        <v>40</v>
      </c>
      <c r="O1537">
        <v>0</v>
      </c>
      <c r="Q1537" t="s">
        <v>97</v>
      </c>
      <c r="R1537" t="s">
        <v>24</v>
      </c>
      <c r="T1537" t="s">
        <v>1864</v>
      </c>
    </row>
    <row r="1538" spans="1:20" x14ac:dyDescent="0.3">
      <c r="A1538" t="s">
        <v>687</v>
      </c>
      <c r="B1538" t="s">
        <v>810</v>
      </c>
      <c r="C1538" t="s">
        <v>811</v>
      </c>
      <c r="D1538" t="s">
        <v>812</v>
      </c>
      <c r="E1538">
        <v>2019</v>
      </c>
      <c r="F1538">
        <v>3</v>
      </c>
      <c r="G1538">
        <v>26</v>
      </c>
      <c r="H1538">
        <v>1</v>
      </c>
      <c r="I1538" t="s">
        <v>813</v>
      </c>
      <c r="J1538">
        <v>6</v>
      </c>
      <c r="K1538">
        <v>213610</v>
      </c>
      <c r="L1538">
        <v>2530952</v>
      </c>
      <c r="M1538">
        <v>8</v>
      </c>
      <c r="N1538">
        <v>53</v>
      </c>
      <c r="O1538">
        <v>2</v>
      </c>
      <c r="P1538" t="s">
        <v>41</v>
      </c>
      <c r="Q1538" t="s">
        <v>42</v>
      </c>
      <c r="R1538" t="s">
        <v>24</v>
      </c>
      <c r="S1538" t="s">
        <v>815</v>
      </c>
      <c r="T1538" t="s">
        <v>1861</v>
      </c>
    </row>
    <row r="1539" spans="1:20" x14ac:dyDescent="0.3">
      <c r="A1539" t="s">
        <v>687</v>
      </c>
      <c r="B1539" t="s">
        <v>810</v>
      </c>
      <c r="C1539" t="s">
        <v>816</v>
      </c>
      <c r="D1539" t="s">
        <v>817</v>
      </c>
      <c r="E1539">
        <v>2019</v>
      </c>
      <c r="F1539">
        <v>3</v>
      </c>
      <c r="G1539">
        <v>28</v>
      </c>
      <c r="H1539">
        <v>1</v>
      </c>
      <c r="I1539" t="s">
        <v>818</v>
      </c>
      <c r="J1539">
        <v>1</v>
      </c>
      <c r="K1539">
        <v>219544</v>
      </c>
      <c r="L1539">
        <v>2518154</v>
      </c>
      <c r="M1539">
        <v>8</v>
      </c>
      <c r="N1539">
        <v>25</v>
      </c>
      <c r="O1539">
        <v>0</v>
      </c>
      <c r="R1539" t="s">
        <v>24</v>
      </c>
      <c r="T1539" t="s">
        <v>1861</v>
      </c>
    </row>
    <row r="1540" spans="1:20" x14ac:dyDescent="0.3">
      <c r="A1540" t="s">
        <v>687</v>
      </c>
      <c r="B1540" t="s">
        <v>810</v>
      </c>
      <c r="C1540" t="s">
        <v>816</v>
      </c>
      <c r="D1540" t="s">
        <v>817</v>
      </c>
      <c r="E1540">
        <v>2019</v>
      </c>
      <c r="F1540">
        <v>3</v>
      </c>
      <c r="G1540">
        <v>28</v>
      </c>
      <c r="H1540">
        <v>1</v>
      </c>
      <c r="I1540" t="s">
        <v>818</v>
      </c>
      <c r="J1540">
        <v>2</v>
      </c>
      <c r="K1540">
        <v>219264</v>
      </c>
      <c r="L1540">
        <v>2518365</v>
      </c>
      <c r="M1540">
        <v>8</v>
      </c>
      <c r="N1540">
        <v>37</v>
      </c>
      <c r="O1540">
        <v>0</v>
      </c>
      <c r="R1540" t="s">
        <v>24</v>
      </c>
      <c r="T1540" t="s">
        <v>1861</v>
      </c>
    </row>
    <row r="1541" spans="1:20" x14ac:dyDescent="0.3">
      <c r="A1541" t="s">
        <v>687</v>
      </c>
      <c r="B1541" t="s">
        <v>810</v>
      </c>
      <c r="C1541" t="s">
        <v>816</v>
      </c>
      <c r="D1541" t="s">
        <v>817</v>
      </c>
      <c r="E1541">
        <v>2019</v>
      </c>
      <c r="F1541">
        <v>3</v>
      </c>
      <c r="G1541">
        <v>28</v>
      </c>
      <c r="H1541">
        <v>1</v>
      </c>
      <c r="I1541" t="s">
        <v>818</v>
      </c>
      <c r="J1541">
        <v>3</v>
      </c>
      <c r="K1541">
        <v>219050</v>
      </c>
      <c r="L1541">
        <v>2518155</v>
      </c>
      <c r="M1541">
        <v>9</v>
      </c>
      <c r="N1541">
        <v>45</v>
      </c>
      <c r="O1541">
        <v>0</v>
      </c>
      <c r="R1541" t="s">
        <v>24</v>
      </c>
      <c r="T1541" t="s">
        <v>1861</v>
      </c>
    </row>
    <row r="1542" spans="1:20" x14ac:dyDescent="0.3">
      <c r="A1542" t="s">
        <v>687</v>
      </c>
      <c r="B1542" t="s">
        <v>810</v>
      </c>
      <c r="C1542" t="s">
        <v>816</v>
      </c>
      <c r="D1542" t="s">
        <v>817</v>
      </c>
      <c r="E1542">
        <v>2019</v>
      </c>
      <c r="F1542">
        <v>3</v>
      </c>
      <c r="G1542">
        <v>28</v>
      </c>
      <c r="H1542">
        <v>1</v>
      </c>
      <c r="I1542" t="s">
        <v>818</v>
      </c>
      <c r="J1542">
        <v>4</v>
      </c>
      <c r="K1542">
        <v>219004</v>
      </c>
      <c r="L1542">
        <v>2518362</v>
      </c>
      <c r="M1542">
        <v>8</v>
      </c>
      <c r="N1542">
        <v>48</v>
      </c>
      <c r="O1542">
        <v>0</v>
      </c>
      <c r="R1542" t="s">
        <v>24</v>
      </c>
      <c r="T1542" t="s">
        <v>1861</v>
      </c>
    </row>
    <row r="1543" spans="1:20" x14ac:dyDescent="0.3">
      <c r="A1543" t="s">
        <v>687</v>
      </c>
      <c r="B1543" t="s">
        <v>810</v>
      </c>
      <c r="C1543" t="s">
        <v>816</v>
      </c>
      <c r="D1543" t="s">
        <v>817</v>
      </c>
      <c r="E1543">
        <v>2019</v>
      </c>
      <c r="F1543">
        <v>3</v>
      </c>
      <c r="G1543">
        <v>28</v>
      </c>
      <c r="H1543">
        <v>1</v>
      </c>
      <c r="I1543" t="s">
        <v>818</v>
      </c>
      <c r="J1543">
        <v>5</v>
      </c>
      <c r="K1543">
        <v>218846</v>
      </c>
      <c r="L1543">
        <v>2518610</v>
      </c>
      <c r="M1543">
        <v>8</v>
      </c>
      <c r="N1543">
        <v>57</v>
      </c>
      <c r="O1543">
        <v>0</v>
      </c>
      <c r="R1543" t="s">
        <v>24</v>
      </c>
      <c r="T1543" t="s">
        <v>1861</v>
      </c>
    </row>
    <row r="1544" spans="1:20" x14ac:dyDescent="0.3">
      <c r="A1544" t="s">
        <v>687</v>
      </c>
      <c r="B1544" t="s">
        <v>810</v>
      </c>
      <c r="C1544" t="s">
        <v>816</v>
      </c>
      <c r="D1544" t="s">
        <v>817</v>
      </c>
      <c r="E1544">
        <v>2019</v>
      </c>
      <c r="F1544">
        <v>3</v>
      </c>
      <c r="G1544">
        <v>28</v>
      </c>
      <c r="H1544">
        <v>1</v>
      </c>
      <c r="I1544" t="s">
        <v>818</v>
      </c>
      <c r="J1544">
        <v>6</v>
      </c>
      <c r="K1544">
        <v>218579</v>
      </c>
      <c r="L1544">
        <v>2518810</v>
      </c>
      <c r="M1544">
        <v>9</v>
      </c>
      <c r="N1544">
        <v>8</v>
      </c>
      <c r="O1544">
        <v>0</v>
      </c>
      <c r="R1544" t="s">
        <v>24</v>
      </c>
      <c r="T1544" t="s">
        <v>1861</v>
      </c>
    </row>
    <row r="1545" spans="1:20" x14ac:dyDescent="0.3">
      <c r="A1545" t="s">
        <v>687</v>
      </c>
      <c r="B1545" t="s">
        <v>810</v>
      </c>
      <c r="C1545" t="s">
        <v>819</v>
      </c>
      <c r="D1545" t="s">
        <v>820</v>
      </c>
      <c r="E1545">
        <v>2019</v>
      </c>
      <c r="F1545">
        <v>3</v>
      </c>
      <c r="G1545">
        <v>25</v>
      </c>
      <c r="H1545">
        <v>1</v>
      </c>
      <c r="I1545" t="s">
        <v>821</v>
      </c>
      <c r="J1545">
        <v>1</v>
      </c>
      <c r="K1545">
        <v>216476</v>
      </c>
      <c r="L1545">
        <v>2524440</v>
      </c>
      <c r="M1545">
        <v>9</v>
      </c>
      <c r="N1545">
        <v>41</v>
      </c>
      <c r="O1545">
        <v>0</v>
      </c>
      <c r="R1545" t="s">
        <v>24</v>
      </c>
      <c r="T1545" t="s">
        <v>1861</v>
      </c>
    </row>
    <row r="1546" spans="1:20" x14ac:dyDescent="0.3">
      <c r="A1546" t="s">
        <v>687</v>
      </c>
      <c r="B1546" t="s">
        <v>810</v>
      </c>
      <c r="C1546" t="s">
        <v>819</v>
      </c>
      <c r="D1546" t="s">
        <v>820</v>
      </c>
      <c r="E1546">
        <v>2019</v>
      </c>
      <c r="F1546">
        <v>3</v>
      </c>
      <c r="G1546">
        <v>25</v>
      </c>
      <c r="H1546">
        <v>1</v>
      </c>
      <c r="I1546" t="s">
        <v>821</v>
      </c>
      <c r="J1546">
        <v>2</v>
      </c>
      <c r="K1546">
        <v>216716</v>
      </c>
      <c r="L1546">
        <v>2524381</v>
      </c>
      <c r="M1546">
        <v>9</v>
      </c>
      <c r="N1546">
        <v>53</v>
      </c>
      <c r="O1546">
        <v>0</v>
      </c>
      <c r="R1546" t="s">
        <v>24</v>
      </c>
      <c r="T1546" t="s">
        <v>1861</v>
      </c>
    </row>
    <row r="1547" spans="1:20" x14ac:dyDescent="0.3">
      <c r="A1547" t="s">
        <v>687</v>
      </c>
      <c r="B1547" t="s">
        <v>810</v>
      </c>
      <c r="C1547" t="s">
        <v>819</v>
      </c>
      <c r="D1547" t="s">
        <v>820</v>
      </c>
      <c r="E1547">
        <v>2019</v>
      </c>
      <c r="F1547">
        <v>3</v>
      </c>
      <c r="G1547">
        <v>25</v>
      </c>
      <c r="H1547">
        <v>1</v>
      </c>
      <c r="I1547" t="s">
        <v>821</v>
      </c>
      <c r="J1547">
        <v>3</v>
      </c>
      <c r="K1547">
        <v>216786</v>
      </c>
      <c r="L1547">
        <v>2524064</v>
      </c>
      <c r="M1547">
        <v>10</v>
      </c>
      <c r="N1547">
        <v>6</v>
      </c>
      <c r="O1547">
        <v>1</v>
      </c>
      <c r="P1547" t="s">
        <v>41</v>
      </c>
      <c r="Q1547" t="s">
        <v>42</v>
      </c>
      <c r="R1547" t="s">
        <v>24</v>
      </c>
      <c r="T1547" t="s">
        <v>1861</v>
      </c>
    </row>
    <row r="1548" spans="1:20" x14ac:dyDescent="0.3">
      <c r="A1548" t="s">
        <v>687</v>
      </c>
      <c r="B1548" t="s">
        <v>810</v>
      </c>
      <c r="C1548" t="s">
        <v>819</v>
      </c>
      <c r="D1548" t="s">
        <v>820</v>
      </c>
      <c r="E1548">
        <v>2019</v>
      </c>
      <c r="F1548">
        <v>3</v>
      </c>
      <c r="G1548">
        <v>25</v>
      </c>
      <c r="H1548">
        <v>1</v>
      </c>
      <c r="I1548" t="s">
        <v>821</v>
      </c>
      <c r="J1548">
        <v>4</v>
      </c>
      <c r="K1548">
        <v>216975</v>
      </c>
      <c r="L1548">
        <v>2524183</v>
      </c>
      <c r="M1548">
        <v>10</v>
      </c>
      <c r="N1548">
        <v>19</v>
      </c>
      <c r="O1548">
        <v>0</v>
      </c>
      <c r="R1548" t="s">
        <v>24</v>
      </c>
      <c r="T1548" t="s">
        <v>1861</v>
      </c>
    </row>
    <row r="1549" spans="1:20" x14ac:dyDescent="0.3">
      <c r="A1549" t="s">
        <v>687</v>
      </c>
      <c r="B1549" t="s">
        <v>810</v>
      </c>
      <c r="C1549" t="s">
        <v>819</v>
      </c>
      <c r="D1549" t="s">
        <v>820</v>
      </c>
      <c r="E1549">
        <v>2019</v>
      </c>
      <c r="F1549">
        <v>3</v>
      </c>
      <c r="G1549">
        <v>25</v>
      </c>
      <c r="H1549">
        <v>1</v>
      </c>
      <c r="I1549" t="s">
        <v>821</v>
      </c>
      <c r="J1549">
        <v>5</v>
      </c>
      <c r="K1549">
        <v>216761</v>
      </c>
      <c r="L1549">
        <v>2524825</v>
      </c>
      <c r="M1549">
        <v>10</v>
      </c>
      <c r="N1549">
        <v>30</v>
      </c>
      <c r="O1549">
        <v>0</v>
      </c>
      <c r="R1549" t="s">
        <v>24</v>
      </c>
      <c r="T1549" t="s">
        <v>1861</v>
      </c>
    </row>
    <row r="1550" spans="1:20" x14ac:dyDescent="0.3">
      <c r="A1550" t="s">
        <v>687</v>
      </c>
      <c r="B1550" t="s">
        <v>810</v>
      </c>
      <c r="C1550" t="s">
        <v>819</v>
      </c>
      <c r="D1550" t="s">
        <v>820</v>
      </c>
      <c r="E1550">
        <v>2019</v>
      </c>
      <c r="F1550">
        <v>3</v>
      </c>
      <c r="G1550">
        <v>25</v>
      </c>
      <c r="H1550">
        <v>1</v>
      </c>
      <c r="I1550" t="s">
        <v>821</v>
      </c>
      <c r="J1550">
        <v>6</v>
      </c>
      <c r="K1550">
        <v>217248</v>
      </c>
      <c r="L1550">
        <v>2525001</v>
      </c>
      <c r="M1550">
        <v>10</v>
      </c>
      <c r="N1550">
        <v>45</v>
      </c>
      <c r="O1550">
        <v>0</v>
      </c>
      <c r="R1550" t="s">
        <v>24</v>
      </c>
      <c r="T1550" t="s">
        <v>1861</v>
      </c>
    </row>
    <row r="1551" spans="1:20" x14ac:dyDescent="0.3">
      <c r="A1551" t="s">
        <v>687</v>
      </c>
      <c r="B1551" t="s">
        <v>810</v>
      </c>
      <c r="C1551" t="s">
        <v>819</v>
      </c>
      <c r="D1551" t="s">
        <v>820</v>
      </c>
      <c r="E1551">
        <v>2019</v>
      </c>
      <c r="F1551">
        <v>3</v>
      </c>
      <c r="G1551">
        <v>25</v>
      </c>
      <c r="H1551">
        <v>1</v>
      </c>
      <c r="I1551" t="s">
        <v>821</v>
      </c>
      <c r="J1551">
        <v>7</v>
      </c>
      <c r="K1551">
        <v>217352</v>
      </c>
      <c r="L1551">
        <v>2525421</v>
      </c>
      <c r="M1551">
        <v>10</v>
      </c>
      <c r="N1551">
        <v>55</v>
      </c>
      <c r="O1551">
        <v>0</v>
      </c>
      <c r="R1551" t="s">
        <v>24</v>
      </c>
      <c r="T1551" t="s">
        <v>1861</v>
      </c>
    </row>
    <row r="1552" spans="1:20" x14ac:dyDescent="0.3">
      <c r="A1552" t="s">
        <v>687</v>
      </c>
      <c r="B1552" t="s">
        <v>810</v>
      </c>
      <c r="C1552" t="s">
        <v>822</v>
      </c>
      <c r="D1552" t="s">
        <v>823</v>
      </c>
      <c r="E1552">
        <v>2019</v>
      </c>
      <c r="F1552">
        <v>3</v>
      </c>
      <c r="G1552">
        <v>22</v>
      </c>
      <c r="H1552">
        <v>1</v>
      </c>
      <c r="I1552" t="s">
        <v>824</v>
      </c>
      <c r="J1552">
        <v>1</v>
      </c>
      <c r="K1552">
        <v>215277</v>
      </c>
      <c r="L1552">
        <v>2511711</v>
      </c>
      <c r="M1552">
        <v>9</v>
      </c>
      <c r="N1552">
        <v>0</v>
      </c>
      <c r="O1552">
        <v>0</v>
      </c>
      <c r="Q1552" t="s">
        <v>97</v>
      </c>
      <c r="R1552" t="s">
        <v>825</v>
      </c>
      <c r="S1552" t="s">
        <v>826</v>
      </c>
      <c r="T1552" t="s">
        <v>1861</v>
      </c>
    </row>
    <row r="1553" spans="1:20" x14ac:dyDescent="0.3">
      <c r="A1553" t="s">
        <v>687</v>
      </c>
      <c r="B1553" t="s">
        <v>810</v>
      </c>
      <c r="C1553" t="s">
        <v>822</v>
      </c>
      <c r="D1553" t="s">
        <v>823</v>
      </c>
      <c r="E1553">
        <v>2019</v>
      </c>
      <c r="F1553">
        <v>3</v>
      </c>
      <c r="G1553">
        <v>22</v>
      </c>
      <c r="H1553">
        <v>1</v>
      </c>
      <c r="I1553" t="s">
        <v>824</v>
      </c>
      <c r="J1553">
        <v>2</v>
      </c>
      <c r="K1553">
        <v>215821</v>
      </c>
      <c r="L1553">
        <v>2511758</v>
      </c>
      <c r="M1553">
        <v>9</v>
      </c>
      <c r="N1553">
        <v>20</v>
      </c>
      <c r="O1553">
        <v>0</v>
      </c>
      <c r="Q1553" t="s">
        <v>97</v>
      </c>
      <c r="R1553" t="s">
        <v>24</v>
      </c>
      <c r="S1553" t="s">
        <v>827</v>
      </c>
      <c r="T1553" t="s">
        <v>1861</v>
      </c>
    </row>
    <row r="1554" spans="1:20" x14ac:dyDescent="0.3">
      <c r="A1554" t="s">
        <v>687</v>
      </c>
      <c r="B1554" t="s">
        <v>810</v>
      </c>
      <c r="C1554" t="s">
        <v>822</v>
      </c>
      <c r="D1554" t="s">
        <v>823</v>
      </c>
      <c r="E1554">
        <v>2019</v>
      </c>
      <c r="F1554">
        <v>3</v>
      </c>
      <c r="G1554">
        <v>22</v>
      </c>
      <c r="H1554">
        <v>1</v>
      </c>
      <c r="I1554" t="s">
        <v>824</v>
      </c>
      <c r="J1554">
        <v>3</v>
      </c>
      <c r="K1554">
        <v>216087</v>
      </c>
      <c r="L1554">
        <v>2511617</v>
      </c>
      <c r="M1554">
        <v>9</v>
      </c>
      <c r="N1554">
        <v>40</v>
      </c>
      <c r="O1554">
        <v>0</v>
      </c>
      <c r="Q1554" t="s">
        <v>97</v>
      </c>
      <c r="R1554" t="s">
        <v>828</v>
      </c>
      <c r="S1554" t="s">
        <v>829</v>
      </c>
      <c r="T1554" t="s">
        <v>1861</v>
      </c>
    </row>
    <row r="1555" spans="1:20" x14ac:dyDescent="0.3">
      <c r="A1555" t="s">
        <v>687</v>
      </c>
      <c r="B1555" t="s">
        <v>810</v>
      </c>
      <c r="C1555" t="s">
        <v>822</v>
      </c>
      <c r="D1555" t="s">
        <v>823</v>
      </c>
      <c r="E1555">
        <v>2019</v>
      </c>
      <c r="F1555">
        <v>3</v>
      </c>
      <c r="G1555">
        <v>22</v>
      </c>
      <c r="H1555">
        <v>1</v>
      </c>
      <c r="I1555" t="s">
        <v>824</v>
      </c>
      <c r="J1555">
        <v>4</v>
      </c>
      <c r="K1555">
        <v>216812</v>
      </c>
      <c r="L1555">
        <v>2511296</v>
      </c>
      <c r="M1555">
        <v>10</v>
      </c>
      <c r="N1555">
        <v>0</v>
      </c>
      <c r="O1555">
        <v>0</v>
      </c>
      <c r="Q1555" t="s">
        <v>97</v>
      </c>
      <c r="R1555" t="s">
        <v>24</v>
      </c>
      <c r="S1555" t="s">
        <v>830</v>
      </c>
      <c r="T1555" t="s">
        <v>1861</v>
      </c>
    </row>
    <row r="1556" spans="1:20" x14ac:dyDescent="0.3">
      <c r="A1556" t="s">
        <v>687</v>
      </c>
      <c r="B1556" t="s">
        <v>810</v>
      </c>
      <c r="C1556" t="s">
        <v>822</v>
      </c>
      <c r="D1556" t="s">
        <v>823</v>
      </c>
      <c r="E1556">
        <v>2019</v>
      </c>
      <c r="F1556">
        <v>3</v>
      </c>
      <c r="G1556">
        <v>22</v>
      </c>
      <c r="H1556">
        <v>1</v>
      </c>
      <c r="I1556" t="s">
        <v>824</v>
      </c>
      <c r="J1556">
        <v>5</v>
      </c>
      <c r="K1556">
        <v>217219</v>
      </c>
      <c r="L1556">
        <v>2511011</v>
      </c>
      <c r="M1556">
        <v>10</v>
      </c>
      <c r="N1556">
        <v>20</v>
      </c>
      <c r="O1556">
        <v>0</v>
      </c>
      <c r="Q1556" t="s">
        <v>97</v>
      </c>
      <c r="R1556" t="s">
        <v>28</v>
      </c>
      <c r="S1556" t="s">
        <v>831</v>
      </c>
      <c r="T1556" t="s">
        <v>1861</v>
      </c>
    </row>
    <row r="1557" spans="1:20" x14ac:dyDescent="0.3">
      <c r="A1557" t="s">
        <v>687</v>
      </c>
      <c r="B1557" t="s">
        <v>810</v>
      </c>
      <c r="C1557" t="s">
        <v>822</v>
      </c>
      <c r="D1557" t="s">
        <v>823</v>
      </c>
      <c r="E1557">
        <v>2019</v>
      </c>
      <c r="F1557">
        <v>3</v>
      </c>
      <c r="G1557">
        <v>22</v>
      </c>
      <c r="H1557">
        <v>1</v>
      </c>
      <c r="I1557" t="s">
        <v>824</v>
      </c>
      <c r="J1557">
        <v>6</v>
      </c>
      <c r="K1557">
        <v>217488</v>
      </c>
      <c r="L1557">
        <v>2510950</v>
      </c>
      <c r="M1557">
        <v>10</v>
      </c>
      <c r="N1557">
        <v>40</v>
      </c>
      <c r="O1557">
        <v>0</v>
      </c>
      <c r="Q1557" t="s">
        <v>97</v>
      </c>
      <c r="R1557" t="s">
        <v>832</v>
      </c>
      <c r="S1557" t="s">
        <v>833</v>
      </c>
      <c r="T1557" t="s">
        <v>1861</v>
      </c>
    </row>
    <row r="1558" spans="1:20" x14ac:dyDescent="0.3">
      <c r="A1558" t="s">
        <v>687</v>
      </c>
      <c r="B1558" t="s">
        <v>810</v>
      </c>
      <c r="C1558" t="s">
        <v>834</v>
      </c>
      <c r="D1558" t="s">
        <v>835</v>
      </c>
      <c r="E1558">
        <v>2019</v>
      </c>
      <c r="F1558">
        <v>4</v>
      </c>
      <c r="G1558">
        <v>14</v>
      </c>
      <c r="H1558">
        <v>1</v>
      </c>
      <c r="I1558" t="s">
        <v>836</v>
      </c>
      <c r="J1558">
        <v>1</v>
      </c>
      <c r="K1558">
        <v>225131</v>
      </c>
      <c r="L1558">
        <v>2513772</v>
      </c>
      <c r="M1558">
        <v>6</v>
      </c>
      <c r="N1558">
        <v>29</v>
      </c>
      <c r="O1558">
        <v>0</v>
      </c>
      <c r="R1558" t="s">
        <v>28</v>
      </c>
      <c r="T1558" t="s">
        <v>1861</v>
      </c>
    </row>
    <row r="1559" spans="1:20" x14ac:dyDescent="0.3">
      <c r="A1559" t="s">
        <v>687</v>
      </c>
      <c r="B1559" t="s">
        <v>810</v>
      </c>
      <c r="C1559" t="s">
        <v>834</v>
      </c>
      <c r="D1559" t="s">
        <v>835</v>
      </c>
      <c r="E1559">
        <v>2019</v>
      </c>
      <c r="F1559">
        <v>4</v>
      </c>
      <c r="G1559">
        <v>14</v>
      </c>
      <c r="H1559">
        <v>1</v>
      </c>
      <c r="I1559" t="s">
        <v>836</v>
      </c>
      <c r="J1559">
        <v>2</v>
      </c>
      <c r="K1559">
        <v>224996</v>
      </c>
      <c r="L1559">
        <v>2513945</v>
      </c>
      <c r="M1559">
        <v>6</v>
      </c>
      <c r="N1559">
        <v>39</v>
      </c>
      <c r="O1559">
        <v>0</v>
      </c>
      <c r="R1559" t="s">
        <v>59</v>
      </c>
      <c r="T1559" t="s">
        <v>1861</v>
      </c>
    </row>
    <row r="1560" spans="1:20" x14ac:dyDescent="0.3">
      <c r="A1560" t="s">
        <v>687</v>
      </c>
      <c r="B1560" t="s">
        <v>810</v>
      </c>
      <c r="C1560" t="s">
        <v>834</v>
      </c>
      <c r="D1560" t="s">
        <v>835</v>
      </c>
      <c r="E1560">
        <v>2019</v>
      </c>
      <c r="F1560">
        <v>4</v>
      </c>
      <c r="G1560">
        <v>14</v>
      </c>
      <c r="H1560">
        <v>1</v>
      </c>
      <c r="I1560" t="s">
        <v>836</v>
      </c>
      <c r="J1560">
        <v>3</v>
      </c>
      <c r="K1560">
        <v>225488</v>
      </c>
      <c r="L1560">
        <v>2513511</v>
      </c>
      <c r="M1560">
        <v>7</v>
      </c>
      <c r="N1560">
        <v>13</v>
      </c>
      <c r="O1560">
        <v>0</v>
      </c>
      <c r="R1560" t="s">
        <v>59</v>
      </c>
      <c r="T1560" t="s">
        <v>1861</v>
      </c>
    </row>
    <row r="1561" spans="1:20" x14ac:dyDescent="0.3">
      <c r="A1561" t="s">
        <v>687</v>
      </c>
      <c r="B1561" t="s">
        <v>810</v>
      </c>
      <c r="C1561" t="s">
        <v>834</v>
      </c>
      <c r="D1561" t="s">
        <v>835</v>
      </c>
      <c r="E1561">
        <v>2019</v>
      </c>
      <c r="F1561">
        <v>4</v>
      </c>
      <c r="G1561">
        <v>14</v>
      </c>
      <c r="H1561">
        <v>1</v>
      </c>
      <c r="I1561" t="s">
        <v>836</v>
      </c>
      <c r="J1561">
        <v>4</v>
      </c>
      <c r="K1561">
        <v>225530</v>
      </c>
      <c r="L1561">
        <v>2513136</v>
      </c>
      <c r="M1561">
        <v>7</v>
      </c>
      <c r="N1561">
        <v>23</v>
      </c>
      <c r="O1561">
        <v>1</v>
      </c>
      <c r="P1561" t="s">
        <v>41</v>
      </c>
      <c r="Q1561" t="s">
        <v>42</v>
      </c>
      <c r="R1561" t="s">
        <v>30</v>
      </c>
      <c r="T1561" t="s">
        <v>1861</v>
      </c>
    </row>
    <row r="1562" spans="1:20" x14ac:dyDescent="0.3">
      <c r="A1562" t="s">
        <v>687</v>
      </c>
      <c r="B1562" t="s">
        <v>810</v>
      </c>
      <c r="C1562" t="s">
        <v>834</v>
      </c>
      <c r="D1562" t="s">
        <v>835</v>
      </c>
      <c r="E1562">
        <v>2019</v>
      </c>
      <c r="F1562">
        <v>4</v>
      </c>
      <c r="G1562">
        <v>14</v>
      </c>
      <c r="H1562">
        <v>1</v>
      </c>
      <c r="I1562" t="s">
        <v>836</v>
      </c>
      <c r="J1562">
        <v>5</v>
      </c>
      <c r="K1562">
        <v>225785</v>
      </c>
      <c r="L1562">
        <v>2512940</v>
      </c>
      <c r="M1562">
        <v>7</v>
      </c>
      <c r="N1562">
        <v>33</v>
      </c>
      <c r="O1562">
        <v>0</v>
      </c>
      <c r="R1562" t="s">
        <v>24</v>
      </c>
      <c r="T1562" t="s">
        <v>1861</v>
      </c>
    </row>
    <row r="1563" spans="1:20" x14ac:dyDescent="0.3">
      <c r="A1563" t="s">
        <v>687</v>
      </c>
      <c r="B1563" t="s">
        <v>810</v>
      </c>
      <c r="C1563" t="s">
        <v>834</v>
      </c>
      <c r="D1563" t="s">
        <v>835</v>
      </c>
      <c r="E1563">
        <v>2019</v>
      </c>
      <c r="F1563">
        <v>4</v>
      </c>
      <c r="G1563">
        <v>14</v>
      </c>
      <c r="H1563">
        <v>1</v>
      </c>
      <c r="I1563" t="s">
        <v>836</v>
      </c>
      <c r="J1563">
        <v>6</v>
      </c>
      <c r="K1563">
        <v>225833</v>
      </c>
      <c r="L1563">
        <v>2512751</v>
      </c>
      <c r="M1563">
        <v>7</v>
      </c>
      <c r="N1563">
        <v>48</v>
      </c>
      <c r="O1563">
        <v>0</v>
      </c>
      <c r="R1563" t="s">
        <v>24</v>
      </c>
      <c r="T1563" t="s">
        <v>1861</v>
      </c>
    </row>
    <row r="1564" spans="1:20" x14ac:dyDescent="0.3">
      <c r="A1564" t="s">
        <v>687</v>
      </c>
      <c r="B1564" t="s">
        <v>810</v>
      </c>
      <c r="C1564" t="s">
        <v>843</v>
      </c>
      <c r="D1564" t="s">
        <v>844</v>
      </c>
      <c r="E1564">
        <v>2019</v>
      </c>
      <c r="F1564">
        <v>3</v>
      </c>
      <c r="G1564">
        <v>24</v>
      </c>
      <c r="H1564">
        <v>1</v>
      </c>
      <c r="I1564" t="s">
        <v>845</v>
      </c>
      <c r="J1564">
        <v>1</v>
      </c>
      <c r="K1564">
        <v>220165</v>
      </c>
      <c r="L1564">
        <v>2518781</v>
      </c>
      <c r="M1564">
        <v>10</v>
      </c>
      <c r="N1564">
        <v>10</v>
      </c>
      <c r="O1564">
        <v>0</v>
      </c>
      <c r="R1564" t="s">
        <v>30</v>
      </c>
      <c r="T1564" t="s">
        <v>1861</v>
      </c>
    </row>
    <row r="1565" spans="1:20" x14ac:dyDescent="0.3">
      <c r="A1565" t="s">
        <v>687</v>
      </c>
      <c r="B1565" t="s">
        <v>810</v>
      </c>
      <c r="C1565" t="s">
        <v>843</v>
      </c>
      <c r="D1565" t="s">
        <v>844</v>
      </c>
      <c r="E1565">
        <v>2019</v>
      </c>
      <c r="F1565">
        <v>3</v>
      </c>
      <c r="G1565">
        <v>24</v>
      </c>
      <c r="H1565">
        <v>1</v>
      </c>
      <c r="I1565" t="s">
        <v>845</v>
      </c>
      <c r="J1565">
        <v>2</v>
      </c>
      <c r="K1565">
        <v>220364</v>
      </c>
      <c r="L1565">
        <v>2518781</v>
      </c>
      <c r="M1565">
        <v>10</v>
      </c>
      <c r="N1565">
        <v>16</v>
      </c>
      <c r="O1565">
        <v>1</v>
      </c>
      <c r="P1565" t="s">
        <v>75</v>
      </c>
      <c r="Q1565" t="s">
        <v>42</v>
      </c>
      <c r="R1565" t="s">
        <v>30</v>
      </c>
      <c r="S1565" t="s">
        <v>871</v>
      </c>
      <c r="T1565" t="s">
        <v>1861</v>
      </c>
    </row>
    <row r="1566" spans="1:20" x14ac:dyDescent="0.3">
      <c r="A1566" t="s">
        <v>687</v>
      </c>
      <c r="B1566" t="s">
        <v>810</v>
      </c>
      <c r="C1566" t="s">
        <v>843</v>
      </c>
      <c r="D1566" t="s">
        <v>844</v>
      </c>
      <c r="E1566">
        <v>2019</v>
      </c>
      <c r="F1566">
        <v>3</v>
      </c>
      <c r="G1566">
        <v>24</v>
      </c>
      <c r="H1566">
        <v>1</v>
      </c>
      <c r="I1566" t="s">
        <v>845</v>
      </c>
      <c r="J1566">
        <v>3</v>
      </c>
      <c r="K1566">
        <v>220151</v>
      </c>
      <c r="L1566">
        <v>2518586</v>
      </c>
      <c r="M1566">
        <v>10</v>
      </c>
      <c r="N1566">
        <v>24</v>
      </c>
      <c r="O1566">
        <v>0</v>
      </c>
      <c r="R1566" t="s">
        <v>30</v>
      </c>
      <c r="T1566" t="s">
        <v>1861</v>
      </c>
    </row>
    <row r="1567" spans="1:20" x14ac:dyDescent="0.3">
      <c r="A1567" t="s">
        <v>687</v>
      </c>
      <c r="B1567" t="s">
        <v>810</v>
      </c>
      <c r="C1567" t="s">
        <v>843</v>
      </c>
      <c r="D1567" t="s">
        <v>844</v>
      </c>
      <c r="E1567">
        <v>2019</v>
      </c>
      <c r="F1567">
        <v>3</v>
      </c>
      <c r="G1567">
        <v>24</v>
      </c>
      <c r="H1567">
        <v>1</v>
      </c>
      <c r="I1567" t="s">
        <v>845</v>
      </c>
      <c r="J1567">
        <v>4</v>
      </c>
      <c r="K1567">
        <v>220165</v>
      </c>
      <c r="L1567">
        <v>2518380</v>
      </c>
      <c r="M1567">
        <v>10</v>
      </c>
      <c r="N1567">
        <v>31</v>
      </c>
      <c r="O1567">
        <v>0</v>
      </c>
      <c r="R1567" t="s">
        <v>30</v>
      </c>
      <c r="T1567" t="s">
        <v>1861</v>
      </c>
    </row>
    <row r="1568" spans="1:20" x14ac:dyDescent="0.3">
      <c r="A1568" t="s">
        <v>687</v>
      </c>
      <c r="B1568" t="s">
        <v>810</v>
      </c>
      <c r="C1568" t="s">
        <v>843</v>
      </c>
      <c r="D1568" t="s">
        <v>844</v>
      </c>
      <c r="E1568">
        <v>2019</v>
      </c>
      <c r="F1568">
        <v>3</v>
      </c>
      <c r="G1568">
        <v>24</v>
      </c>
      <c r="H1568">
        <v>1</v>
      </c>
      <c r="I1568" t="s">
        <v>845</v>
      </c>
      <c r="J1568">
        <v>5</v>
      </c>
      <c r="K1568">
        <v>220364</v>
      </c>
      <c r="L1568">
        <v>2518347</v>
      </c>
      <c r="M1568">
        <v>10</v>
      </c>
      <c r="N1568">
        <v>37</v>
      </c>
      <c r="O1568">
        <v>0</v>
      </c>
      <c r="R1568" t="s">
        <v>30</v>
      </c>
      <c r="T1568" t="s">
        <v>1861</v>
      </c>
    </row>
    <row r="1569" spans="1:20" x14ac:dyDescent="0.3">
      <c r="A1569" t="s">
        <v>687</v>
      </c>
      <c r="B1569" t="s">
        <v>810</v>
      </c>
      <c r="C1569" t="s">
        <v>843</v>
      </c>
      <c r="D1569" t="s">
        <v>844</v>
      </c>
      <c r="E1569">
        <v>2019</v>
      </c>
      <c r="F1569">
        <v>3</v>
      </c>
      <c r="G1569">
        <v>24</v>
      </c>
      <c r="H1569">
        <v>1</v>
      </c>
      <c r="I1569" t="s">
        <v>845</v>
      </c>
      <c r="J1569">
        <v>6</v>
      </c>
      <c r="K1569">
        <v>220563</v>
      </c>
      <c r="L1569">
        <v>2518802</v>
      </c>
      <c r="M1569">
        <v>10</v>
      </c>
      <c r="N1569">
        <v>45</v>
      </c>
      <c r="O1569">
        <v>1</v>
      </c>
      <c r="P1569" t="s">
        <v>75</v>
      </c>
      <c r="Q1569" t="s">
        <v>42</v>
      </c>
      <c r="R1569" t="s">
        <v>24</v>
      </c>
      <c r="S1569" t="s">
        <v>871</v>
      </c>
      <c r="T1569" t="s">
        <v>1861</v>
      </c>
    </row>
    <row r="1570" spans="1:20" x14ac:dyDescent="0.3">
      <c r="A1570" t="s">
        <v>687</v>
      </c>
      <c r="B1570" t="s">
        <v>810</v>
      </c>
      <c r="C1570" t="s">
        <v>843</v>
      </c>
      <c r="D1570" t="s">
        <v>844</v>
      </c>
      <c r="E1570">
        <v>2019</v>
      </c>
      <c r="F1570">
        <v>3</v>
      </c>
      <c r="G1570">
        <v>24</v>
      </c>
      <c r="H1570">
        <v>1</v>
      </c>
      <c r="I1570" t="s">
        <v>845</v>
      </c>
      <c r="J1570">
        <v>7</v>
      </c>
      <c r="K1570">
        <v>220582</v>
      </c>
      <c r="L1570">
        <v>2518561</v>
      </c>
      <c r="M1570">
        <v>10</v>
      </c>
      <c r="N1570">
        <v>53</v>
      </c>
      <c r="O1570">
        <v>0</v>
      </c>
      <c r="R1570" t="s">
        <v>24</v>
      </c>
      <c r="T1570" t="s">
        <v>1861</v>
      </c>
    </row>
    <row r="1571" spans="1:20" x14ac:dyDescent="0.3">
      <c r="A1571" t="s">
        <v>687</v>
      </c>
      <c r="B1571" t="s">
        <v>810</v>
      </c>
      <c r="C1571" t="s">
        <v>843</v>
      </c>
      <c r="D1571" t="s">
        <v>844</v>
      </c>
      <c r="E1571">
        <v>2019</v>
      </c>
      <c r="F1571">
        <v>3</v>
      </c>
      <c r="G1571">
        <v>24</v>
      </c>
      <c r="H1571">
        <v>1</v>
      </c>
      <c r="I1571" t="s">
        <v>845</v>
      </c>
      <c r="J1571">
        <v>8</v>
      </c>
      <c r="K1571">
        <v>220364</v>
      </c>
      <c r="L1571">
        <v>2518580</v>
      </c>
      <c r="M1571">
        <v>11</v>
      </c>
      <c r="N1571">
        <v>0</v>
      </c>
      <c r="O1571">
        <v>0</v>
      </c>
      <c r="R1571" t="s">
        <v>24</v>
      </c>
      <c r="T1571" t="s">
        <v>1861</v>
      </c>
    </row>
    <row r="1572" spans="1:20" x14ac:dyDescent="0.3">
      <c r="A1572" t="s">
        <v>687</v>
      </c>
      <c r="B1572" t="s">
        <v>810</v>
      </c>
      <c r="C1572" t="s">
        <v>843</v>
      </c>
      <c r="D1572" t="s">
        <v>844</v>
      </c>
      <c r="E1572">
        <v>2019</v>
      </c>
      <c r="F1572">
        <v>3</v>
      </c>
      <c r="G1572">
        <v>24</v>
      </c>
      <c r="H1572">
        <v>1</v>
      </c>
      <c r="I1572" t="s">
        <v>845</v>
      </c>
      <c r="J1572">
        <v>9</v>
      </c>
      <c r="K1572">
        <v>220632</v>
      </c>
      <c r="L1572">
        <v>2518339</v>
      </c>
      <c r="M1572">
        <v>11</v>
      </c>
      <c r="N1572">
        <v>8</v>
      </c>
      <c r="O1572">
        <v>1</v>
      </c>
      <c r="P1572" t="s">
        <v>75</v>
      </c>
      <c r="Q1572" t="s">
        <v>42</v>
      </c>
      <c r="R1572" t="s">
        <v>24</v>
      </c>
      <c r="S1572" t="s">
        <v>871</v>
      </c>
      <c r="T1572" t="s">
        <v>1861</v>
      </c>
    </row>
    <row r="1573" spans="1:20" x14ac:dyDescent="0.3">
      <c r="A1573" t="s">
        <v>687</v>
      </c>
      <c r="B1573" t="s">
        <v>810</v>
      </c>
      <c r="C1573" t="s">
        <v>846</v>
      </c>
      <c r="D1573" t="s">
        <v>847</v>
      </c>
      <c r="E1573">
        <v>2019</v>
      </c>
      <c r="F1573">
        <v>3</v>
      </c>
      <c r="G1573">
        <v>28</v>
      </c>
      <c r="H1573">
        <v>1</v>
      </c>
      <c r="I1573" t="s">
        <v>848</v>
      </c>
      <c r="J1573">
        <v>1</v>
      </c>
      <c r="K1573">
        <v>216095</v>
      </c>
      <c r="L1573">
        <v>2489762</v>
      </c>
      <c r="M1573">
        <v>9</v>
      </c>
      <c r="N1573">
        <v>8</v>
      </c>
      <c r="O1573">
        <v>0</v>
      </c>
      <c r="R1573" t="s">
        <v>24</v>
      </c>
      <c r="T1573" t="s">
        <v>1861</v>
      </c>
    </row>
    <row r="1574" spans="1:20" x14ac:dyDescent="0.3">
      <c r="A1574" t="s">
        <v>687</v>
      </c>
      <c r="B1574" t="s">
        <v>810</v>
      </c>
      <c r="C1574" t="s">
        <v>846</v>
      </c>
      <c r="D1574" t="s">
        <v>847</v>
      </c>
      <c r="E1574">
        <v>2019</v>
      </c>
      <c r="F1574">
        <v>3</v>
      </c>
      <c r="G1574">
        <v>28</v>
      </c>
      <c r="H1574">
        <v>1</v>
      </c>
      <c r="I1574" t="s">
        <v>848</v>
      </c>
      <c r="J1574">
        <v>2</v>
      </c>
      <c r="K1574">
        <v>216079</v>
      </c>
      <c r="L1574">
        <v>2490271</v>
      </c>
      <c r="M1574">
        <v>9</v>
      </c>
      <c r="N1574">
        <v>21</v>
      </c>
      <c r="O1574">
        <v>0</v>
      </c>
      <c r="R1574" t="s">
        <v>24</v>
      </c>
      <c r="T1574" t="s">
        <v>1861</v>
      </c>
    </row>
    <row r="1575" spans="1:20" x14ac:dyDescent="0.3">
      <c r="A1575" t="s">
        <v>687</v>
      </c>
      <c r="B1575" t="s">
        <v>810</v>
      </c>
      <c r="C1575" t="s">
        <v>846</v>
      </c>
      <c r="D1575" t="s">
        <v>847</v>
      </c>
      <c r="E1575">
        <v>2019</v>
      </c>
      <c r="F1575">
        <v>3</v>
      </c>
      <c r="G1575">
        <v>28</v>
      </c>
      <c r="H1575">
        <v>1</v>
      </c>
      <c r="I1575" t="s">
        <v>848</v>
      </c>
      <c r="J1575">
        <v>3</v>
      </c>
      <c r="K1575">
        <v>216331</v>
      </c>
      <c r="L1575">
        <v>2490542</v>
      </c>
      <c r="M1575">
        <v>9</v>
      </c>
      <c r="N1575">
        <v>33</v>
      </c>
      <c r="O1575">
        <v>0</v>
      </c>
      <c r="R1575" t="s">
        <v>24</v>
      </c>
      <c r="T1575" t="s">
        <v>1861</v>
      </c>
    </row>
    <row r="1576" spans="1:20" x14ac:dyDescent="0.3">
      <c r="A1576" t="s">
        <v>687</v>
      </c>
      <c r="B1576" t="s">
        <v>810</v>
      </c>
      <c r="C1576" t="s">
        <v>846</v>
      </c>
      <c r="D1576" t="s">
        <v>847</v>
      </c>
      <c r="E1576">
        <v>2019</v>
      </c>
      <c r="F1576">
        <v>3</v>
      </c>
      <c r="G1576">
        <v>28</v>
      </c>
      <c r="H1576">
        <v>1</v>
      </c>
      <c r="I1576" t="s">
        <v>848</v>
      </c>
      <c r="J1576">
        <v>4</v>
      </c>
      <c r="K1576">
        <v>216349</v>
      </c>
      <c r="L1576">
        <v>2490860</v>
      </c>
      <c r="M1576">
        <v>9</v>
      </c>
      <c r="N1576">
        <v>43</v>
      </c>
      <c r="O1576">
        <v>0</v>
      </c>
      <c r="R1576" t="s">
        <v>24</v>
      </c>
      <c r="T1576" t="s">
        <v>1861</v>
      </c>
    </row>
    <row r="1577" spans="1:20" x14ac:dyDescent="0.3">
      <c r="A1577" t="s">
        <v>687</v>
      </c>
      <c r="B1577" t="s">
        <v>810</v>
      </c>
      <c r="C1577" t="s">
        <v>846</v>
      </c>
      <c r="D1577" t="s">
        <v>847</v>
      </c>
      <c r="E1577">
        <v>2019</v>
      </c>
      <c r="F1577">
        <v>3</v>
      </c>
      <c r="G1577">
        <v>28</v>
      </c>
      <c r="H1577">
        <v>1</v>
      </c>
      <c r="I1577" t="s">
        <v>848</v>
      </c>
      <c r="J1577">
        <v>5</v>
      </c>
      <c r="K1577">
        <v>217232</v>
      </c>
      <c r="L1577">
        <v>2491364</v>
      </c>
      <c r="M1577">
        <v>9</v>
      </c>
      <c r="N1577">
        <v>55</v>
      </c>
      <c r="O1577">
        <v>0</v>
      </c>
      <c r="R1577" t="s">
        <v>29</v>
      </c>
      <c r="T1577" t="s">
        <v>1861</v>
      </c>
    </row>
    <row r="1578" spans="1:20" x14ac:dyDescent="0.3">
      <c r="A1578" t="s">
        <v>687</v>
      </c>
      <c r="B1578" t="s">
        <v>810</v>
      </c>
      <c r="C1578" t="s">
        <v>846</v>
      </c>
      <c r="D1578" t="s">
        <v>847</v>
      </c>
      <c r="E1578">
        <v>2019</v>
      </c>
      <c r="F1578">
        <v>3</v>
      </c>
      <c r="G1578">
        <v>28</v>
      </c>
      <c r="H1578">
        <v>1</v>
      </c>
      <c r="I1578" t="s">
        <v>848</v>
      </c>
      <c r="J1578">
        <v>6</v>
      </c>
      <c r="K1578">
        <v>217246</v>
      </c>
      <c r="L1578">
        <v>2490563</v>
      </c>
      <c r="M1578">
        <v>10</v>
      </c>
      <c r="N1578">
        <v>6</v>
      </c>
      <c r="O1578">
        <v>0</v>
      </c>
      <c r="R1578" t="s">
        <v>241</v>
      </c>
      <c r="T1578" t="s">
        <v>1861</v>
      </c>
    </row>
    <row r="1579" spans="1:20" x14ac:dyDescent="0.3">
      <c r="A1579" t="s">
        <v>687</v>
      </c>
      <c r="B1579" t="s">
        <v>810</v>
      </c>
      <c r="C1579" t="s">
        <v>846</v>
      </c>
      <c r="D1579" t="s">
        <v>847</v>
      </c>
      <c r="E1579">
        <v>2019</v>
      </c>
      <c r="F1579">
        <v>3</v>
      </c>
      <c r="G1579">
        <v>28</v>
      </c>
      <c r="H1579">
        <v>1</v>
      </c>
      <c r="I1579" t="s">
        <v>848</v>
      </c>
      <c r="J1579">
        <v>7</v>
      </c>
      <c r="K1579">
        <v>217852</v>
      </c>
      <c r="L1579">
        <v>2491028</v>
      </c>
      <c r="M1579">
        <v>10</v>
      </c>
      <c r="N1579">
        <v>17</v>
      </c>
      <c r="O1579">
        <v>0</v>
      </c>
      <c r="R1579" t="s">
        <v>24</v>
      </c>
      <c r="T1579" t="s">
        <v>1861</v>
      </c>
    </row>
    <row r="1580" spans="1:20" x14ac:dyDescent="0.3">
      <c r="A1580" t="s">
        <v>687</v>
      </c>
      <c r="B1580" t="s">
        <v>810</v>
      </c>
      <c r="C1580" t="s">
        <v>846</v>
      </c>
      <c r="D1580" t="s">
        <v>847</v>
      </c>
      <c r="E1580">
        <v>2019</v>
      </c>
      <c r="F1580">
        <v>3</v>
      </c>
      <c r="G1580">
        <v>28</v>
      </c>
      <c r="H1580">
        <v>1</v>
      </c>
      <c r="I1580" t="s">
        <v>848</v>
      </c>
      <c r="J1580">
        <v>8</v>
      </c>
      <c r="K1580">
        <v>217389</v>
      </c>
      <c r="L1580">
        <v>2491909</v>
      </c>
      <c r="M1580">
        <v>10</v>
      </c>
      <c r="N1580">
        <v>32</v>
      </c>
      <c r="O1580">
        <v>0</v>
      </c>
      <c r="R1580" t="s">
        <v>29</v>
      </c>
      <c r="T1580" t="s">
        <v>1861</v>
      </c>
    </row>
    <row r="1581" spans="1:20" x14ac:dyDescent="0.3">
      <c r="A1581" t="s">
        <v>687</v>
      </c>
      <c r="B1581" t="s">
        <v>810</v>
      </c>
      <c r="C1581" t="s">
        <v>849</v>
      </c>
      <c r="D1581" t="s">
        <v>850</v>
      </c>
      <c r="E1581">
        <v>2019</v>
      </c>
      <c r="F1581">
        <v>3</v>
      </c>
      <c r="G1581">
        <v>25</v>
      </c>
      <c r="H1581">
        <v>1</v>
      </c>
      <c r="I1581" t="s">
        <v>851</v>
      </c>
      <c r="J1581">
        <v>1</v>
      </c>
      <c r="K1581">
        <v>221266</v>
      </c>
      <c r="L1581">
        <v>2464484</v>
      </c>
      <c r="M1581">
        <v>9</v>
      </c>
      <c r="N1581">
        <v>47</v>
      </c>
      <c r="O1581">
        <v>0</v>
      </c>
      <c r="R1581" t="s">
        <v>24</v>
      </c>
      <c r="T1581" t="s">
        <v>1861</v>
      </c>
    </row>
    <row r="1582" spans="1:20" x14ac:dyDescent="0.3">
      <c r="A1582" t="s">
        <v>687</v>
      </c>
      <c r="B1582" t="s">
        <v>810</v>
      </c>
      <c r="C1582" t="s">
        <v>849</v>
      </c>
      <c r="D1582" t="s">
        <v>850</v>
      </c>
      <c r="E1582">
        <v>2019</v>
      </c>
      <c r="F1582">
        <v>3</v>
      </c>
      <c r="G1582">
        <v>25</v>
      </c>
      <c r="H1582">
        <v>1</v>
      </c>
      <c r="I1582" t="s">
        <v>851</v>
      </c>
      <c r="J1582">
        <v>2</v>
      </c>
      <c r="K1582">
        <v>221655</v>
      </c>
      <c r="L1582">
        <v>2464484</v>
      </c>
      <c r="M1582">
        <v>9</v>
      </c>
      <c r="N1582">
        <v>55</v>
      </c>
      <c r="O1582">
        <v>0</v>
      </c>
      <c r="R1582" t="s">
        <v>24</v>
      </c>
      <c r="T1582" t="s">
        <v>1861</v>
      </c>
    </row>
    <row r="1583" spans="1:20" x14ac:dyDescent="0.3">
      <c r="A1583" t="s">
        <v>687</v>
      </c>
      <c r="B1583" t="s">
        <v>810</v>
      </c>
      <c r="C1583" t="s">
        <v>849</v>
      </c>
      <c r="D1583" t="s">
        <v>850</v>
      </c>
      <c r="E1583">
        <v>2019</v>
      </c>
      <c r="F1583">
        <v>3</v>
      </c>
      <c r="G1583">
        <v>25</v>
      </c>
      <c r="H1583">
        <v>1</v>
      </c>
      <c r="I1583" t="s">
        <v>851</v>
      </c>
      <c r="J1583">
        <v>3</v>
      </c>
      <c r="K1583">
        <v>221901</v>
      </c>
      <c r="L1583">
        <v>2464457</v>
      </c>
      <c r="M1583">
        <v>10</v>
      </c>
      <c r="N1583">
        <v>2</v>
      </c>
      <c r="O1583">
        <v>0</v>
      </c>
      <c r="R1583" t="s">
        <v>24</v>
      </c>
      <c r="T1583" t="s">
        <v>1861</v>
      </c>
    </row>
    <row r="1584" spans="1:20" x14ac:dyDescent="0.3">
      <c r="A1584" t="s">
        <v>687</v>
      </c>
      <c r="B1584" t="s">
        <v>810</v>
      </c>
      <c r="C1584" t="s">
        <v>849</v>
      </c>
      <c r="D1584" t="s">
        <v>850</v>
      </c>
      <c r="E1584">
        <v>2019</v>
      </c>
      <c r="F1584">
        <v>3</v>
      </c>
      <c r="G1584">
        <v>25</v>
      </c>
      <c r="H1584">
        <v>1</v>
      </c>
      <c r="I1584" t="s">
        <v>851</v>
      </c>
      <c r="J1584">
        <v>4</v>
      </c>
      <c r="K1584">
        <v>222096</v>
      </c>
      <c r="L1584">
        <v>2464226</v>
      </c>
      <c r="M1584">
        <v>10</v>
      </c>
      <c r="N1584">
        <v>10</v>
      </c>
      <c r="O1584">
        <v>0</v>
      </c>
      <c r="R1584" t="s">
        <v>24</v>
      </c>
      <c r="T1584" t="s">
        <v>1864</v>
      </c>
    </row>
    <row r="1585" spans="1:20" x14ac:dyDescent="0.3">
      <c r="A1585" t="s">
        <v>687</v>
      </c>
      <c r="B1585" t="s">
        <v>810</v>
      </c>
      <c r="C1585" t="s">
        <v>849</v>
      </c>
      <c r="D1585" t="s">
        <v>850</v>
      </c>
      <c r="E1585">
        <v>2019</v>
      </c>
      <c r="F1585">
        <v>3</v>
      </c>
      <c r="G1585">
        <v>25</v>
      </c>
      <c r="H1585">
        <v>1</v>
      </c>
      <c r="I1585" t="s">
        <v>851</v>
      </c>
      <c r="J1585">
        <v>5</v>
      </c>
      <c r="K1585">
        <v>222099</v>
      </c>
      <c r="L1585">
        <v>2463902</v>
      </c>
      <c r="M1585">
        <v>10</v>
      </c>
      <c r="N1585">
        <v>19</v>
      </c>
      <c r="O1585">
        <v>0</v>
      </c>
      <c r="R1585" t="s">
        <v>24</v>
      </c>
      <c r="T1585" t="s">
        <v>1861</v>
      </c>
    </row>
    <row r="1586" spans="1:20" x14ac:dyDescent="0.3">
      <c r="A1586" t="s">
        <v>687</v>
      </c>
      <c r="B1586" t="s">
        <v>810</v>
      </c>
      <c r="C1586" t="s">
        <v>849</v>
      </c>
      <c r="D1586" t="s">
        <v>850</v>
      </c>
      <c r="E1586">
        <v>2019</v>
      </c>
      <c r="F1586">
        <v>3</v>
      </c>
      <c r="G1586">
        <v>25</v>
      </c>
      <c r="H1586">
        <v>1</v>
      </c>
      <c r="I1586" t="s">
        <v>851</v>
      </c>
      <c r="J1586">
        <v>6</v>
      </c>
      <c r="K1586">
        <v>221934</v>
      </c>
      <c r="L1586">
        <v>2463714</v>
      </c>
      <c r="M1586">
        <v>10</v>
      </c>
      <c r="N1586">
        <v>24</v>
      </c>
      <c r="O1586">
        <v>2</v>
      </c>
      <c r="P1586" t="s">
        <v>75</v>
      </c>
      <c r="R1586" t="s">
        <v>24</v>
      </c>
      <c r="T1586" t="s">
        <v>1861</v>
      </c>
    </row>
    <row r="1587" spans="1:20" x14ac:dyDescent="0.3">
      <c r="A1587" t="s">
        <v>687</v>
      </c>
      <c r="B1587" t="s">
        <v>810</v>
      </c>
      <c r="C1587" t="s">
        <v>849</v>
      </c>
      <c r="D1587" t="s">
        <v>850</v>
      </c>
      <c r="E1587">
        <v>2019</v>
      </c>
      <c r="F1587">
        <v>3</v>
      </c>
      <c r="G1587">
        <v>25</v>
      </c>
      <c r="H1587">
        <v>1</v>
      </c>
      <c r="I1587" t="s">
        <v>851</v>
      </c>
      <c r="J1587">
        <v>7</v>
      </c>
      <c r="K1587">
        <v>222033</v>
      </c>
      <c r="L1587">
        <v>2463461</v>
      </c>
      <c r="M1587">
        <v>10</v>
      </c>
      <c r="N1587">
        <v>31</v>
      </c>
      <c r="O1587">
        <v>0</v>
      </c>
      <c r="R1587" t="s">
        <v>24</v>
      </c>
      <c r="T1587" t="s">
        <v>1861</v>
      </c>
    </row>
    <row r="1588" spans="1:20" x14ac:dyDescent="0.3">
      <c r="A1588" t="s">
        <v>687</v>
      </c>
      <c r="B1588" t="s">
        <v>810</v>
      </c>
      <c r="C1588" t="s">
        <v>849</v>
      </c>
      <c r="D1588" t="s">
        <v>850</v>
      </c>
      <c r="E1588">
        <v>2019</v>
      </c>
      <c r="F1588">
        <v>3</v>
      </c>
      <c r="G1588">
        <v>25</v>
      </c>
      <c r="H1588">
        <v>1</v>
      </c>
      <c r="I1588" t="s">
        <v>851</v>
      </c>
      <c r="J1588">
        <v>8</v>
      </c>
      <c r="K1588">
        <v>223081</v>
      </c>
      <c r="L1588">
        <v>2463930</v>
      </c>
      <c r="M1588">
        <v>10</v>
      </c>
      <c r="N1588">
        <v>37</v>
      </c>
      <c r="O1588">
        <v>0</v>
      </c>
      <c r="R1588" t="s">
        <v>24</v>
      </c>
      <c r="T1588" t="s">
        <v>1861</v>
      </c>
    </row>
    <row r="1589" spans="1:20" x14ac:dyDescent="0.3">
      <c r="A1589" t="s">
        <v>687</v>
      </c>
      <c r="B1589" t="s">
        <v>810</v>
      </c>
      <c r="C1589" t="s">
        <v>852</v>
      </c>
      <c r="D1589" t="s">
        <v>853</v>
      </c>
      <c r="E1589">
        <v>2019</v>
      </c>
      <c r="F1589">
        <v>4</v>
      </c>
      <c r="G1589">
        <v>12</v>
      </c>
      <c r="H1589">
        <v>1</v>
      </c>
      <c r="I1589" t="s">
        <v>854</v>
      </c>
      <c r="J1589">
        <v>1</v>
      </c>
      <c r="K1589">
        <v>225577</v>
      </c>
      <c r="L1589">
        <v>2457157</v>
      </c>
      <c r="M1589">
        <v>10</v>
      </c>
      <c r="N1589">
        <v>10</v>
      </c>
      <c r="O1589">
        <v>0</v>
      </c>
      <c r="R1589" t="s">
        <v>24</v>
      </c>
      <c r="T1589" t="s">
        <v>1861</v>
      </c>
    </row>
    <row r="1590" spans="1:20" x14ac:dyDescent="0.3">
      <c r="A1590" t="s">
        <v>687</v>
      </c>
      <c r="B1590" t="s">
        <v>810</v>
      </c>
      <c r="C1590" t="s">
        <v>852</v>
      </c>
      <c r="D1590" t="s">
        <v>853</v>
      </c>
      <c r="E1590">
        <v>2019</v>
      </c>
      <c r="F1590">
        <v>4</v>
      </c>
      <c r="G1590">
        <v>12</v>
      </c>
      <c r="H1590">
        <v>1</v>
      </c>
      <c r="I1590" t="s">
        <v>854</v>
      </c>
      <c r="J1590">
        <v>2</v>
      </c>
      <c r="K1590">
        <v>225162</v>
      </c>
      <c r="L1590">
        <v>2457079</v>
      </c>
      <c r="M1590">
        <v>10</v>
      </c>
      <c r="N1590">
        <v>16</v>
      </c>
      <c r="O1590">
        <v>0</v>
      </c>
      <c r="R1590" t="s">
        <v>24</v>
      </c>
      <c r="T1590" t="s">
        <v>1861</v>
      </c>
    </row>
    <row r="1591" spans="1:20" x14ac:dyDescent="0.3">
      <c r="A1591" t="s">
        <v>687</v>
      </c>
      <c r="B1591" t="s">
        <v>810</v>
      </c>
      <c r="C1591" t="s">
        <v>852</v>
      </c>
      <c r="D1591" t="s">
        <v>853</v>
      </c>
      <c r="E1591">
        <v>2019</v>
      </c>
      <c r="F1591">
        <v>4</v>
      </c>
      <c r="G1591">
        <v>12</v>
      </c>
      <c r="H1591">
        <v>1</v>
      </c>
      <c r="I1591" t="s">
        <v>854</v>
      </c>
      <c r="J1591">
        <v>3</v>
      </c>
      <c r="K1591">
        <v>224948</v>
      </c>
      <c r="L1591">
        <v>2457252</v>
      </c>
      <c r="M1591">
        <v>10</v>
      </c>
      <c r="N1591">
        <v>25</v>
      </c>
      <c r="O1591">
        <v>0</v>
      </c>
      <c r="R1591" t="s">
        <v>24</v>
      </c>
      <c r="T1591" t="s">
        <v>1861</v>
      </c>
    </row>
    <row r="1592" spans="1:20" x14ac:dyDescent="0.3">
      <c r="A1592" t="s">
        <v>687</v>
      </c>
      <c r="B1592" t="s">
        <v>810</v>
      </c>
      <c r="C1592" t="s">
        <v>852</v>
      </c>
      <c r="D1592" t="s">
        <v>853</v>
      </c>
      <c r="E1592">
        <v>2019</v>
      </c>
      <c r="F1592">
        <v>4</v>
      </c>
      <c r="G1592">
        <v>12</v>
      </c>
      <c r="H1592">
        <v>1</v>
      </c>
      <c r="I1592" t="s">
        <v>854</v>
      </c>
      <c r="J1592">
        <v>4</v>
      </c>
      <c r="K1592">
        <v>224985</v>
      </c>
      <c r="L1592">
        <v>2457439</v>
      </c>
      <c r="M1592">
        <v>10</v>
      </c>
      <c r="N1592">
        <v>30</v>
      </c>
      <c r="O1592">
        <v>0</v>
      </c>
      <c r="R1592" t="s">
        <v>24</v>
      </c>
      <c r="T1592" t="s">
        <v>1861</v>
      </c>
    </row>
    <row r="1593" spans="1:20" x14ac:dyDescent="0.3">
      <c r="A1593" t="s">
        <v>687</v>
      </c>
      <c r="B1593" t="s">
        <v>810</v>
      </c>
      <c r="C1593" t="s">
        <v>852</v>
      </c>
      <c r="D1593" t="s">
        <v>853</v>
      </c>
      <c r="E1593">
        <v>2019</v>
      </c>
      <c r="F1593">
        <v>4</v>
      </c>
      <c r="G1593">
        <v>12</v>
      </c>
      <c r="H1593">
        <v>1</v>
      </c>
      <c r="I1593" t="s">
        <v>854</v>
      </c>
      <c r="J1593">
        <v>5</v>
      </c>
      <c r="K1593">
        <v>224925</v>
      </c>
      <c r="L1593">
        <v>2458021</v>
      </c>
      <c r="M1593">
        <v>10</v>
      </c>
      <c r="N1593">
        <v>36</v>
      </c>
      <c r="O1593">
        <v>0</v>
      </c>
      <c r="R1593" t="s">
        <v>24</v>
      </c>
      <c r="T1593" t="s">
        <v>1861</v>
      </c>
    </row>
    <row r="1594" spans="1:20" x14ac:dyDescent="0.3">
      <c r="A1594" t="s">
        <v>687</v>
      </c>
      <c r="B1594" t="s">
        <v>810</v>
      </c>
      <c r="C1594" t="s">
        <v>852</v>
      </c>
      <c r="D1594" t="s">
        <v>853</v>
      </c>
      <c r="E1594">
        <v>2019</v>
      </c>
      <c r="F1594">
        <v>4</v>
      </c>
      <c r="G1594">
        <v>12</v>
      </c>
      <c r="H1594">
        <v>1</v>
      </c>
      <c r="I1594" t="s">
        <v>854</v>
      </c>
      <c r="J1594">
        <v>6</v>
      </c>
      <c r="K1594">
        <v>224713</v>
      </c>
      <c r="L1594">
        <v>2458434</v>
      </c>
      <c r="M1594">
        <v>10</v>
      </c>
      <c r="N1594">
        <v>45</v>
      </c>
      <c r="O1594">
        <v>0</v>
      </c>
      <c r="R1594" t="s">
        <v>24</v>
      </c>
      <c r="T1594" t="s">
        <v>1861</v>
      </c>
    </row>
    <row r="1595" spans="1:20" x14ac:dyDescent="0.3">
      <c r="A1595" t="s">
        <v>687</v>
      </c>
      <c r="B1595" t="s">
        <v>810</v>
      </c>
      <c r="C1595" t="s">
        <v>852</v>
      </c>
      <c r="D1595" t="s">
        <v>853</v>
      </c>
      <c r="E1595">
        <v>2019</v>
      </c>
      <c r="F1595">
        <v>4</v>
      </c>
      <c r="G1595">
        <v>12</v>
      </c>
      <c r="H1595">
        <v>1</v>
      </c>
      <c r="I1595" t="s">
        <v>854</v>
      </c>
      <c r="J1595">
        <v>7</v>
      </c>
      <c r="K1595">
        <v>224643</v>
      </c>
      <c r="L1595">
        <v>2459517</v>
      </c>
      <c r="M1595">
        <v>10</v>
      </c>
      <c r="N1595">
        <v>52</v>
      </c>
      <c r="O1595">
        <v>0</v>
      </c>
      <c r="R1595" t="s">
        <v>24</v>
      </c>
      <c r="T1595" t="s">
        <v>1861</v>
      </c>
    </row>
    <row r="1596" spans="1:20" x14ac:dyDescent="0.3">
      <c r="A1596" t="s">
        <v>687</v>
      </c>
      <c r="B1596" t="s">
        <v>810</v>
      </c>
      <c r="C1596" t="s">
        <v>852</v>
      </c>
      <c r="D1596" t="s">
        <v>853</v>
      </c>
      <c r="E1596">
        <v>2019</v>
      </c>
      <c r="F1596">
        <v>4</v>
      </c>
      <c r="G1596">
        <v>12</v>
      </c>
      <c r="H1596">
        <v>1</v>
      </c>
      <c r="I1596" t="s">
        <v>854</v>
      </c>
      <c r="J1596">
        <v>8</v>
      </c>
      <c r="K1596">
        <v>224655</v>
      </c>
      <c r="L1596">
        <v>2459535</v>
      </c>
      <c r="M1596">
        <v>10</v>
      </c>
      <c r="N1596">
        <v>59</v>
      </c>
      <c r="O1596">
        <v>0</v>
      </c>
      <c r="R1596" t="s">
        <v>24</v>
      </c>
      <c r="T1596" t="s">
        <v>1861</v>
      </c>
    </row>
    <row r="1597" spans="1:20" x14ac:dyDescent="0.3">
      <c r="A1597" t="s">
        <v>687</v>
      </c>
      <c r="B1597" t="s">
        <v>810</v>
      </c>
      <c r="C1597" t="s">
        <v>852</v>
      </c>
      <c r="D1597" t="s">
        <v>853</v>
      </c>
      <c r="E1597">
        <v>2019</v>
      </c>
      <c r="F1597">
        <v>4</v>
      </c>
      <c r="G1597">
        <v>12</v>
      </c>
      <c r="H1597">
        <v>1</v>
      </c>
      <c r="I1597" t="s">
        <v>854</v>
      </c>
      <c r="J1597">
        <v>9</v>
      </c>
      <c r="K1597">
        <v>224625</v>
      </c>
      <c r="L1597">
        <v>2459784</v>
      </c>
      <c r="M1597">
        <v>11</v>
      </c>
      <c r="N1597">
        <v>8</v>
      </c>
      <c r="O1597">
        <v>0</v>
      </c>
      <c r="R1597" t="s">
        <v>30</v>
      </c>
      <c r="T1597" t="s">
        <v>1861</v>
      </c>
    </row>
    <row r="1598" spans="1:20" x14ac:dyDescent="0.3">
      <c r="A1598" t="s">
        <v>687</v>
      </c>
      <c r="B1598" t="s">
        <v>810</v>
      </c>
      <c r="C1598" t="s">
        <v>852</v>
      </c>
      <c r="D1598" t="s">
        <v>853</v>
      </c>
      <c r="E1598">
        <v>2019</v>
      </c>
      <c r="F1598">
        <v>4</v>
      </c>
      <c r="G1598">
        <v>12</v>
      </c>
      <c r="H1598">
        <v>1</v>
      </c>
      <c r="I1598" t="s">
        <v>854</v>
      </c>
      <c r="J1598">
        <v>10</v>
      </c>
      <c r="K1598">
        <v>224648</v>
      </c>
      <c r="L1598">
        <v>2459522</v>
      </c>
      <c r="M1598">
        <v>11</v>
      </c>
      <c r="N1598">
        <v>10</v>
      </c>
      <c r="O1598">
        <v>0</v>
      </c>
      <c r="R1598" t="s">
        <v>30</v>
      </c>
      <c r="T1598" t="s">
        <v>1861</v>
      </c>
    </row>
    <row r="1599" spans="1:20" x14ac:dyDescent="0.3">
      <c r="A1599" t="s">
        <v>687</v>
      </c>
      <c r="B1599" t="s">
        <v>810</v>
      </c>
      <c r="C1599" t="s">
        <v>857</v>
      </c>
      <c r="D1599" t="s">
        <v>858</v>
      </c>
      <c r="E1599">
        <v>2019</v>
      </c>
      <c r="F1599">
        <v>3</v>
      </c>
      <c r="G1599">
        <v>25</v>
      </c>
      <c r="H1599">
        <v>1</v>
      </c>
      <c r="I1599" t="s">
        <v>859</v>
      </c>
      <c r="J1599">
        <v>1</v>
      </c>
      <c r="K1599">
        <v>224069</v>
      </c>
      <c r="L1599">
        <v>2455630</v>
      </c>
      <c r="M1599">
        <v>10</v>
      </c>
      <c r="N1599">
        <v>5</v>
      </c>
      <c r="O1599">
        <v>0</v>
      </c>
      <c r="Q1599" t="s">
        <v>97</v>
      </c>
      <c r="R1599" t="s">
        <v>24</v>
      </c>
      <c r="T1599" t="s">
        <v>1861</v>
      </c>
    </row>
    <row r="1600" spans="1:20" x14ac:dyDescent="0.3">
      <c r="A1600" t="s">
        <v>687</v>
      </c>
      <c r="B1600" t="s">
        <v>810</v>
      </c>
      <c r="C1600" t="s">
        <v>857</v>
      </c>
      <c r="D1600" t="s">
        <v>858</v>
      </c>
      <c r="E1600">
        <v>2019</v>
      </c>
      <c r="F1600">
        <v>3</v>
      </c>
      <c r="G1600">
        <v>25</v>
      </c>
      <c r="H1600">
        <v>1</v>
      </c>
      <c r="I1600" t="s">
        <v>859</v>
      </c>
      <c r="J1600">
        <v>2</v>
      </c>
      <c r="K1600">
        <v>223996</v>
      </c>
      <c r="L1600">
        <v>2455438</v>
      </c>
      <c r="M1600">
        <v>10</v>
      </c>
      <c r="N1600">
        <v>25</v>
      </c>
      <c r="O1600">
        <v>0</v>
      </c>
      <c r="Q1600" t="s">
        <v>97</v>
      </c>
      <c r="R1600" t="s">
        <v>24</v>
      </c>
      <c r="T1600" t="s">
        <v>1861</v>
      </c>
    </row>
    <row r="1601" spans="1:20" x14ac:dyDescent="0.3">
      <c r="A1601" t="s">
        <v>687</v>
      </c>
      <c r="B1601" t="s">
        <v>810</v>
      </c>
      <c r="C1601" t="s">
        <v>857</v>
      </c>
      <c r="D1601" t="s">
        <v>858</v>
      </c>
      <c r="E1601">
        <v>2019</v>
      </c>
      <c r="F1601">
        <v>3</v>
      </c>
      <c r="G1601">
        <v>25</v>
      </c>
      <c r="H1601">
        <v>1</v>
      </c>
      <c r="I1601" t="s">
        <v>859</v>
      </c>
      <c r="J1601">
        <v>3</v>
      </c>
      <c r="K1601">
        <v>223954</v>
      </c>
      <c r="L1601">
        <v>2455205</v>
      </c>
      <c r="M1601">
        <v>10</v>
      </c>
      <c r="N1601">
        <v>40</v>
      </c>
      <c r="O1601">
        <v>0</v>
      </c>
      <c r="Q1601" t="s">
        <v>97</v>
      </c>
      <c r="R1601" t="s">
        <v>24</v>
      </c>
      <c r="T1601" t="s">
        <v>1861</v>
      </c>
    </row>
    <row r="1602" spans="1:20" x14ac:dyDescent="0.3">
      <c r="A1602" t="s">
        <v>687</v>
      </c>
      <c r="B1602" t="s">
        <v>810</v>
      </c>
      <c r="C1602" t="s">
        <v>857</v>
      </c>
      <c r="D1602" t="s">
        <v>858</v>
      </c>
      <c r="E1602">
        <v>2019</v>
      </c>
      <c r="F1602">
        <v>3</v>
      </c>
      <c r="G1602">
        <v>25</v>
      </c>
      <c r="H1602">
        <v>1</v>
      </c>
      <c r="I1602" t="s">
        <v>859</v>
      </c>
      <c r="J1602">
        <v>4</v>
      </c>
      <c r="K1602">
        <v>223978</v>
      </c>
      <c r="L1602">
        <v>2454988</v>
      </c>
      <c r="M1602">
        <v>11</v>
      </c>
      <c r="N1602">
        <v>0</v>
      </c>
      <c r="O1602">
        <v>0</v>
      </c>
      <c r="Q1602" t="s">
        <v>97</v>
      </c>
      <c r="R1602" t="s">
        <v>24</v>
      </c>
      <c r="T1602" t="s">
        <v>1861</v>
      </c>
    </row>
    <row r="1603" spans="1:20" x14ac:dyDescent="0.3">
      <c r="A1603" t="s">
        <v>687</v>
      </c>
      <c r="B1603" t="s">
        <v>810</v>
      </c>
      <c r="C1603" t="s">
        <v>857</v>
      </c>
      <c r="D1603" t="s">
        <v>858</v>
      </c>
      <c r="E1603">
        <v>2019</v>
      </c>
      <c r="F1603">
        <v>3</v>
      </c>
      <c r="G1603">
        <v>25</v>
      </c>
      <c r="H1603">
        <v>1</v>
      </c>
      <c r="I1603" t="s">
        <v>859</v>
      </c>
      <c r="J1603">
        <v>5</v>
      </c>
      <c r="K1603">
        <v>224157</v>
      </c>
      <c r="L1603">
        <v>2454934</v>
      </c>
      <c r="M1603">
        <v>11</v>
      </c>
      <c r="N1603">
        <v>12</v>
      </c>
      <c r="O1603">
        <v>2</v>
      </c>
      <c r="P1603" t="s">
        <v>41</v>
      </c>
      <c r="Q1603" t="s">
        <v>42</v>
      </c>
      <c r="R1603" t="s">
        <v>24</v>
      </c>
      <c r="T1603" t="s">
        <v>1861</v>
      </c>
    </row>
    <row r="1604" spans="1:20" x14ac:dyDescent="0.3">
      <c r="A1604" t="s">
        <v>687</v>
      </c>
      <c r="B1604" t="s">
        <v>810</v>
      </c>
      <c r="C1604" t="s">
        <v>857</v>
      </c>
      <c r="D1604" t="s">
        <v>858</v>
      </c>
      <c r="E1604">
        <v>2019</v>
      </c>
      <c r="F1604">
        <v>3</v>
      </c>
      <c r="G1604">
        <v>25</v>
      </c>
      <c r="H1604">
        <v>1</v>
      </c>
      <c r="I1604" t="s">
        <v>859</v>
      </c>
      <c r="J1604">
        <v>6</v>
      </c>
      <c r="K1604">
        <v>224232</v>
      </c>
      <c r="L1604">
        <v>2454780</v>
      </c>
      <c r="M1604">
        <v>11</v>
      </c>
      <c r="N1604">
        <v>23</v>
      </c>
      <c r="O1604">
        <v>0</v>
      </c>
      <c r="Q1604" t="s">
        <v>97</v>
      </c>
      <c r="R1604" t="s">
        <v>24</v>
      </c>
      <c r="T1604" t="s">
        <v>1861</v>
      </c>
    </row>
    <row r="1605" spans="1:20" x14ac:dyDescent="0.3">
      <c r="A1605" t="s">
        <v>687</v>
      </c>
      <c r="B1605" t="s">
        <v>810</v>
      </c>
      <c r="C1605" t="s">
        <v>857</v>
      </c>
      <c r="D1605" t="s">
        <v>858</v>
      </c>
      <c r="E1605">
        <v>2019</v>
      </c>
      <c r="F1605">
        <v>3</v>
      </c>
      <c r="G1605">
        <v>25</v>
      </c>
      <c r="H1605">
        <v>1</v>
      </c>
      <c r="I1605" t="s">
        <v>859</v>
      </c>
      <c r="J1605">
        <v>7</v>
      </c>
      <c r="K1605">
        <v>224221</v>
      </c>
      <c r="L1605">
        <v>2454538</v>
      </c>
      <c r="M1605">
        <v>11</v>
      </c>
      <c r="N1605">
        <v>45</v>
      </c>
      <c r="O1605">
        <v>0</v>
      </c>
      <c r="Q1605" t="s">
        <v>97</v>
      </c>
      <c r="R1605" t="s">
        <v>24</v>
      </c>
      <c r="T1605" t="s">
        <v>1861</v>
      </c>
    </row>
    <row r="1606" spans="1:20" x14ac:dyDescent="0.3">
      <c r="A1606" t="s">
        <v>687</v>
      </c>
      <c r="B1606" t="s">
        <v>810</v>
      </c>
      <c r="C1606" t="s">
        <v>861</v>
      </c>
      <c r="D1606" t="s">
        <v>862</v>
      </c>
      <c r="E1606">
        <v>2019</v>
      </c>
      <c r="F1606">
        <v>3</v>
      </c>
      <c r="G1606">
        <v>29</v>
      </c>
      <c r="H1606">
        <v>1</v>
      </c>
      <c r="I1606" t="s">
        <v>859</v>
      </c>
      <c r="J1606">
        <v>1</v>
      </c>
      <c r="K1606">
        <v>219938</v>
      </c>
      <c r="L1606">
        <v>2451262</v>
      </c>
      <c r="M1606">
        <v>10</v>
      </c>
      <c r="N1606">
        <v>30</v>
      </c>
      <c r="O1606">
        <v>0</v>
      </c>
      <c r="R1606" t="s">
        <v>24</v>
      </c>
      <c r="T1606" t="s">
        <v>1861</v>
      </c>
    </row>
    <row r="1607" spans="1:20" x14ac:dyDescent="0.3">
      <c r="A1607" t="s">
        <v>687</v>
      </c>
      <c r="B1607" t="s">
        <v>810</v>
      </c>
      <c r="C1607" t="s">
        <v>861</v>
      </c>
      <c r="D1607" t="s">
        <v>862</v>
      </c>
      <c r="E1607">
        <v>2019</v>
      </c>
      <c r="F1607">
        <v>3</v>
      </c>
      <c r="G1607">
        <v>29</v>
      </c>
      <c r="H1607">
        <v>1</v>
      </c>
      <c r="I1607" t="s">
        <v>859</v>
      </c>
      <c r="J1607">
        <v>2</v>
      </c>
      <c r="K1607">
        <v>220124</v>
      </c>
      <c r="L1607">
        <v>2451071</v>
      </c>
      <c r="M1607">
        <v>10</v>
      </c>
      <c r="N1607">
        <v>45</v>
      </c>
      <c r="O1607">
        <v>2</v>
      </c>
      <c r="P1607" t="s">
        <v>41</v>
      </c>
      <c r="Q1607" t="s">
        <v>42</v>
      </c>
      <c r="R1607" t="s">
        <v>24</v>
      </c>
      <c r="T1607" t="s">
        <v>1861</v>
      </c>
    </row>
    <row r="1608" spans="1:20" x14ac:dyDescent="0.3">
      <c r="A1608" t="s">
        <v>687</v>
      </c>
      <c r="B1608" t="s">
        <v>810</v>
      </c>
      <c r="C1608" t="s">
        <v>861</v>
      </c>
      <c r="D1608" t="s">
        <v>862</v>
      </c>
      <c r="E1608">
        <v>2019</v>
      </c>
      <c r="F1608">
        <v>3</v>
      </c>
      <c r="G1608">
        <v>29</v>
      </c>
      <c r="H1608">
        <v>1</v>
      </c>
      <c r="I1608" t="s">
        <v>859</v>
      </c>
      <c r="J1608">
        <v>3</v>
      </c>
      <c r="K1608">
        <v>220264</v>
      </c>
      <c r="L1608">
        <v>2451197</v>
      </c>
      <c r="M1608">
        <v>10</v>
      </c>
      <c r="N1608">
        <v>55</v>
      </c>
      <c r="O1608">
        <v>0</v>
      </c>
      <c r="R1608" t="s">
        <v>24</v>
      </c>
      <c r="T1608" t="s">
        <v>1861</v>
      </c>
    </row>
    <row r="1609" spans="1:20" x14ac:dyDescent="0.3">
      <c r="A1609" t="s">
        <v>687</v>
      </c>
      <c r="B1609" t="s">
        <v>810</v>
      </c>
      <c r="C1609" t="s">
        <v>861</v>
      </c>
      <c r="D1609" t="s">
        <v>862</v>
      </c>
      <c r="E1609">
        <v>2019</v>
      </c>
      <c r="F1609">
        <v>3</v>
      </c>
      <c r="G1609">
        <v>29</v>
      </c>
      <c r="H1609">
        <v>1</v>
      </c>
      <c r="I1609" t="s">
        <v>859</v>
      </c>
      <c r="J1609">
        <v>4</v>
      </c>
      <c r="K1609">
        <v>220471</v>
      </c>
      <c r="L1609">
        <v>2451197</v>
      </c>
      <c r="M1609">
        <v>11</v>
      </c>
      <c r="N1609">
        <v>0</v>
      </c>
      <c r="O1609">
        <v>0</v>
      </c>
      <c r="R1609" t="s">
        <v>24</v>
      </c>
      <c r="T1609" t="s">
        <v>1861</v>
      </c>
    </row>
    <row r="1610" spans="1:20" x14ac:dyDescent="0.3">
      <c r="A1610" t="s">
        <v>687</v>
      </c>
      <c r="B1610" t="s">
        <v>810</v>
      </c>
      <c r="C1610" t="s">
        <v>861</v>
      </c>
      <c r="D1610" t="s">
        <v>862</v>
      </c>
      <c r="E1610">
        <v>2019</v>
      </c>
      <c r="F1610">
        <v>3</v>
      </c>
      <c r="G1610">
        <v>29</v>
      </c>
      <c r="H1610">
        <v>1</v>
      </c>
      <c r="I1610" t="s">
        <v>859</v>
      </c>
      <c r="J1610">
        <v>5</v>
      </c>
      <c r="K1610">
        <v>220683</v>
      </c>
      <c r="L1610">
        <v>2451266</v>
      </c>
      <c r="M1610">
        <v>11</v>
      </c>
      <c r="N1610">
        <v>20</v>
      </c>
      <c r="O1610">
        <v>0</v>
      </c>
      <c r="R1610" t="s">
        <v>24</v>
      </c>
      <c r="T1610" t="s">
        <v>1861</v>
      </c>
    </row>
    <row r="1611" spans="1:20" x14ac:dyDescent="0.3">
      <c r="A1611" t="s">
        <v>687</v>
      </c>
      <c r="B1611" t="s">
        <v>810</v>
      </c>
      <c r="C1611" t="s">
        <v>861</v>
      </c>
      <c r="D1611" t="s">
        <v>862</v>
      </c>
      <c r="E1611">
        <v>2019</v>
      </c>
      <c r="F1611">
        <v>3</v>
      </c>
      <c r="G1611">
        <v>29</v>
      </c>
      <c r="H1611">
        <v>1</v>
      </c>
      <c r="I1611" t="s">
        <v>859</v>
      </c>
      <c r="J1611">
        <v>6</v>
      </c>
      <c r="K1611">
        <v>220884</v>
      </c>
      <c r="L1611">
        <v>2451394</v>
      </c>
      <c r="M1611">
        <v>11</v>
      </c>
      <c r="N1611">
        <v>40</v>
      </c>
      <c r="O1611">
        <v>0</v>
      </c>
      <c r="R1611" t="s">
        <v>24</v>
      </c>
      <c r="T1611" t="s">
        <v>1861</v>
      </c>
    </row>
    <row r="1612" spans="1:20" x14ac:dyDescent="0.3">
      <c r="A1612" t="s">
        <v>687</v>
      </c>
      <c r="B1612" t="s">
        <v>810</v>
      </c>
      <c r="C1612" t="s">
        <v>864</v>
      </c>
      <c r="D1612" t="s">
        <v>865</v>
      </c>
      <c r="E1612">
        <v>2019</v>
      </c>
      <c r="F1612">
        <v>3</v>
      </c>
      <c r="G1612">
        <v>20</v>
      </c>
      <c r="H1612">
        <v>1</v>
      </c>
      <c r="I1612" t="s">
        <v>866</v>
      </c>
      <c r="J1612">
        <v>1</v>
      </c>
      <c r="K1612">
        <v>230850</v>
      </c>
      <c r="L1612">
        <v>2460515</v>
      </c>
      <c r="M1612">
        <v>10</v>
      </c>
      <c r="N1612">
        <v>0</v>
      </c>
      <c r="O1612">
        <v>0</v>
      </c>
      <c r="Q1612" t="s">
        <v>97</v>
      </c>
      <c r="R1612" t="s">
        <v>24</v>
      </c>
      <c r="T1612" t="s">
        <v>1861</v>
      </c>
    </row>
    <row r="1613" spans="1:20" x14ac:dyDescent="0.3">
      <c r="A1613" t="s">
        <v>687</v>
      </c>
      <c r="B1613" t="s">
        <v>810</v>
      </c>
      <c r="C1613" t="s">
        <v>864</v>
      </c>
      <c r="D1613" t="s">
        <v>865</v>
      </c>
      <c r="E1613">
        <v>2019</v>
      </c>
      <c r="F1613">
        <v>3</v>
      </c>
      <c r="G1613">
        <v>20</v>
      </c>
      <c r="H1613">
        <v>1</v>
      </c>
      <c r="I1613" t="s">
        <v>866</v>
      </c>
      <c r="J1613">
        <v>2</v>
      </c>
      <c r="K1613">
        <v>231331</v>
      </c>
      <c r="L1613">
        <v>2460630</v>
      </c>
      <c r="M1613">
        <v>10</v>
      </c>
      <c r="N1613">
        <v>10</v>
      </c>
      <c r="O1613">
        <v>0</v>
      </c>
      <c r="Q1613" t="s">
        <v>97</v>
      </c>
      <c r="R1613" t="s">
        <v>24</v>
      </c>
      <c r="T1613" t="s">
        <v>1861</v>
      </c>
    </row>
    <row r="1614" spans="1:20" x14ac:dyDescent="0.3">
      <c r="A1614" t="s">
        <v>687</v>
      </c>
      <c r="B1614" t="s">
        <v>810</v>
      </c>
      <c r="C1614" t="s">
        <v>864</v>
      </c>
      <c r="D1614" t="s">
        <v>865</v>
      </c>
      <c r="E1614">
        <v>2019</v>
      </c>
      <c r="F1614">
        <v>3</v>
      </c>
      <c r="G1614">
        <v>20</v>
      </c>
      <c r="H1614">
        <v>1</v>
      </c>
      <c r="I1614" t="s">
        <v>866</v>
      </c>
      <c r="J1614">
        <v>3</v>
      </c>
      <c r="K1614">
        <v>232094</v>
      </c>
      <c r="L1614">
        <v>2460444</v>
      </c>
      <c r="M1614">
        <v>10</v>
      </c>
      <c r="N1614">
        <v>17</v>
      </c>
      <c r="O1614">
        <v>0</v>
      </c>
      <c r="Q1614" t="s">
        <v>97</v>
      </c>
      <c r="R1614" t="s">
        <v>24</v>
      </c>
      <c r="T1614" t="s">
        <v>1861</v>
      </c>
    </row>
    <row r="1615" spans="1:20" x14ac:dyDescent="0.3">
      <c r="A1615" t="s">
        <v>687</v>
      </c>
      <c r="B1615" t="s">
        <v>810</v>
      </c>
      <c r="C1615" t="s">
        <v>864</v>
      </c>
      <c r="D1615" t="s">
        <v>865</v>
      </c>
      <c r="E1615">
        <v>2019</v>
      </c>
      <c r="F1615">
        <v>3</v>
      </c>
      <c r="G1615">
        <v>20</v>
      </c>
      <c r="H1615">
        <v>1</v>
      </c>
      <c r="I1615" t="s">
        <v>866</v>
      </c>
      <c r="J1615">
        <v>4</v>
      </c>
      <c r="K1615">
        <v>232402</v>
      </c>
      <c r="L1615">
        <v>2460522</v>
      </c>
      <c r="M1615">
        <v>10</v>
      </c>
      <c r="N1615">
        <v>25</v>
      </c>
      <c r="O1615">
        <v>0</v>
      </c>
      <c r="Q1615" t="s">
        <v>97</v>
      </c>
      <c r="R1615" t="s">
        <v>24</v>
      </c>
      <c r="T1615" t="s">
        <v>1870</v>
      </c>
    </row>
    <row r="1616" spans="1:20" x14ac:dyDescent="0.3">
      <c r="A1616" t="s">
        <v>687</v>
      </c>
      <c r="B1616" t="s">
        <v>810</v>
      </c>
      <c r="C1616" t="s">
        <v>864</v>
      </c>
      <c r="D1616" t="s">
        <v>865</v>
      </c>
      <c r="E1616">
        <v>2019</v>
      </c>
      <c r="F1616">
        <v>3</v>
      </c>
      <c r="G1616">
        <v>20</v>
      </c>
      <c r="H1616">
        <v>1</v>
      </c>
      <c r="I1616" t="s">
        <v>866</v>
      </c>
      <c r="J1616">
        <v>5</v>
      </c>
      <c r="K1616">
        <v>232724</v>
      </c>
      <c r="L1616">
        <v>2460506</v>
      </c>
      <c r="M1616">
        <v>10</v>
      </c>
      <c r="N1616">
        <v>32</v>
      </c>
      <c r="O1616">
        <v>0</v>
      </c>
      <c r="Q1616" t="s">
        <v>97</v>
      </c>
      <c r="R1616" t="s">
        <v>24</v>
      </c>
      <c r="T1616" t="s">
        <v>1861</v>
      </c>
    </row>
    <row r="1617" spans="1:20" x14ac:dyDescent="0.3">
      <c r="A1617" t="s">
        <v>687</v>
      </c>
      <c r="B1617" t="s">
        <v>810</v>
      </c>
      <c r="C1617" t="s">
        <v>864</v>
      </c>
      <c r="D1617" t="s">
        <v>865</v>
      </c>
      <c r="E1617">
        <v>2019</v>
      </c>
      <c r="F1617">
        <v>3</v>
      </c>
      <c r="G1617">
        <v>20</v>
      </c>
      <c r="H1617">
        <v>1</v>
      </c>
      <c r="I1617" t="s">
        <v>866</v>
      </c>
      <c r="J1617">
        <v>6</v>
      </c>
      <c r="K1617">
        <v>232269</v>
      </c>
      <c r="L1617">
        <v>2460609</v>
      </c>
      <c r="M1617">
        <v>10</v>
      </c>
      <c r="N1617">
        <v>45</v>
      </c>
      <c r="O1617">
        <v>0</v>
      </c>
      <c r="Q1617" t="s">
        <v>97</v>
      </c>
      <c r="R1617" t="s">
        <v>24</v>
      </c>
      <c r="T1617" t="s">
        <v>1861</v>
      </c>
    </row>
    <row r="1618" spans="1:20" x14ac:dyDescent="0.3">
      <c r="A1618" t="s">
        <v>687</v>
      </c>
      <c r="B1618" t="s">
        <v>810</v>
      </c>
      <c r="C1618" t="s">
        <v>867</v>
      </c>
      <c r="D1618" t="s">
        <v>868</v>
      </c>
      <c r="E1618">
        <v>2019</v>
      </c>
      <c r="F1618">
        <v>4</v>
      </c>
      <c r="G1618">
        <v>10</v>
      </c>
      <c r="H1618">
        <v>1</v>
      </c>
      <c r="I1618" t="s">
        <v>869</v>
      </c>
      <c r="J1618">
        <v>1</v>
      </c>
      <c r="K1618">
        <v>219316</v>
      </c>
      <c r="L1618">
        <v>2501817</v>
      </c>
      <c r="M1618">
        <v>9</v>
      </c>
      <c r="N1618">
        <v>46</v>
      </c>
      <c r="O1618">
        <v>0</v>
      </c>
      <c r="R1618" t="s">
        <v>30</v>
      </c>
      <c r="T1618" t="s">
        <v>1861</v>
      </c>
    </row>
    <row r="1619" spans="1:20" x14ac:dyDescent="0.3">
      <c r="A1619" t="s">
        <v>687</v>
      </c>
      <c r="B1619" t="s">
        <v>810</v>
      </c>
      <c r="C1619" t="s">
        <v>867</v>
      </c>
      <c r="D1619" t="s">
        <v>868</v>
      </c>
      <c r="E1619">
        <v>2019</v>
      </c>
      <c r="F1619">
        <v>4</v>
      </c>
      <c r="G1619">
        <v>10</v>
      </c>
      <c r="H1619">
        <v>1</v>
      </c>
      <c r="I1619" t="s">
        <v>869</v>
      </c>
      <c r="J1619">
        <v>2</v>
      </c>
      <c r="K1619">
        <v>219288</v>
      </c>
      <c r="L1619">
        <v>2502036</v>
      </c>
      <c r="M1619">
        <v>10</v>
      </c>
      <c r="N1619">
        <v>8</v>
      </c>
      <c r="O1619">
        <v>0</v>
      </c>
      <c r="R1619" t="s">
        <v>30</v>
      </c>
      <c r="T1619" t="s">
        <v>1861</v>
      </c>
    </row>
    <row r="1620" spans="1:20" x14ac:dyDescent="0.3">
      <c r="A1620" t="s">
        <v>687</v>
      </c>
      <c r="B1620" t="s">
        <v>810</v>
      </c>
      <c r="C1620" t="s">
        <v>867</v>
      </c>
      <c r="D1620" t="s">
        <v>868</v>
      </c>
      <c r="E1620">
        <v>2019</v>
      </c>
      <c r="F1620">
        <v>4</v>
      </c>
      <c r="G1620">
        <v>10</v>
      </c>
      <c r="H1620">
        <v>1</v>
      </c>
      <c r="I1620" t="s">
        <v>869</v>
      </c>
      <c r="J1620">
        <v>3</v>
      </c>
      <c r="K1620">
        <v>219284</v>
      </c>
      <c r="L1620">
        <v>2502280</v>
      </c>
      <c r="M1620">
        <v>10</v>
      </c>
      <c r="N1620">
        <v>20</v>
      </c>
      <c r="O1620">
        <v>0</v>
      </c>
      <c r="R1620" t="s">
        <v>30</v>
      </c>
      <c r="T1620" t="s">
        <v>1861</v>
      </c>
    </row>
    <row r="1621" spans="1:20" x14ac:dyDescent="0.3">
      <c r="A1621" t="s">
        <v>687</v>
      </c>
      <c r="B1621" t="s">
        <v>810</v>
      </c>
      <c r="C1621" t="s">
        <v>867</v>
      </c>
      <c r="D1621" t="s">
        <v>868</v>
      </c>
      <c r="E1621">
        <v>2019</v>
      </c>
      <c r="F1621">
        <v>4</v>
      </c>
      <c r="G1621">
        <v>10</v>
      </c>
      <c r="H1621">
        <v>1</v>
      </c>
      <c r="I1621" t="s">
        <v>869</v>
      </c>
      <c r="J1621">
        <v>4</v>
      </c>
      <c r="K1621">
        <v>219314</v>
      </c>
      <c r="L1621">
        <v>2502483</v>
      </c>
      <c r="M1621">
        <v>10</v>
      </c>
      <c r="N1621">
        <v>31</v>
      </c>
      <c r="O1621">
        <v>0</v>
      </c>
      <c r="R1621" t="s">
        <v>30</v>
      </c>
      <c r="T1621" t="s">
        <v>1861</v>
      </c>
    </row>
    <row r="1622" spans="1:20" x14ac:dyDescent="0.3">
      <c r="A1622" t="s">
        <v>687</v>
      </c>
      <c r="B1622" t="s">
        <v>810</v>
      </c>
      <c r="C1622" t="s">
        <v>867</v>
      </c>
      <c r="D1622" t="s">
        <v>868</v>
      </c>
      <c r="E1622">
        <v>2019</v>
      </c>
      <c r="F1622">
        <v>4</v>
      </c>
      <c r="G1622">
        <v>10</v>
      </c>
      <c r="H1622">
        <v>1</v>
      </c>
      <c r="I1622" t="s">
        <v>869</v>
      </c>
      <c r="J1622">
        <v>5</v>
      </c>
      <c r="K1622">
        <v>219255</v>
      </c>
      <c r="L1622">
        <v>2502682</v>
      </c>
      <c r="M1622">
        <v>10</v>
      </c>
      <c r="N1622">
        <v>44</v>
      </c>
      <c r="O1622">
        <v>0</v>
      </c>
      <c r="R1622" t="s">
        <v>30</v>
      </c>
      <c r="T1622" t="s">
        <v>1861</v>
      </c>
    </row>
    <row r="1623" spans="1:20" x14ac:dyDescent="0.3">
      <c r="A1623" t="s">
        <v>687</v>
      </c>
      <c r="B1623" t="s">
        <v>810</v>
      </c>
      <c r="C1623" t="s">
        <v>867</v>
      </c>
      <c r="D1623" t="s">
        <v>868</v>
      </c>
      <c r="E1623">
        <v>2019</v>
      </c>
      <c r="F1623">
        <v>4</v>
      </c>
      <c r="G1623">
        <v>10</v>
      </c>
      <c r="H1623">
        <v>1</v>
      </c>
      <c r="I1623" t="s">
        <v>869</v>
      </c>
      <c r="J1623">
        <v>6</v>
      </c>
      <c r="K1623">
        <v>219158</v>
      </c>
      <c r="L1623">
        <v>2502877</v>
      </c>
      <c r="M1623">
        <v>11</v>
      </c>
      <c r="N1623">
        <v>2</v>
      </c>
      <c r="O1623">
        <v>0</v>
      </c>
      <c r="R1623" t="s">
        <v>30</v>
      </c>
      <c r="T1623" t="s">
        <v>1861</v>
      </c>
    </row>
    <row r="1624" spans="1:20" x14ac:dyDescent="0.3">
      <c r="A1624" t="s">
        <v>687</v>
      </c>
      <c r="B1624" t="s">
        <v>810</v>
      </c>
      <c r="C1624" t="s">
        <v>867</v>
      </c>
      <c r="D1624" t="s">
        <v>868</v>
      </c>
      <c r="E1624">
        <v>2019</v>
      </c>
      <c r="F1624">
        <v>4</v>
      </c>
      <c r="G1624">
        <v>10</v>
      </c>
      <c r="H1624">
        <v>1</v>
      </c>
      <c r="I1624" t="s">
        <v>869</v>
      </c>
      <c r="J1624">
        <v>7</v>
      </c>
      <c r="K1624">
        <v>218983</v>
      </c>
      <c r="L1624">
        <v>2503015</v>
      </c>
      <c r="M1624">
        <v>11</v>
      </c>
      <c r="N1624">
        <v>15</v>
      </c>
      <c r="O1624">
        <v>0</v>
      </c>
      <c r="R1624" t="s">
        <v>30</v>
      </c>
      <c r="T1624" t="s">
        <v>1861</v>
      </c>
    </row>
    <row r="1625" spans="1:20" x14ac:dyDescent="0.3">
      <c r="A1625" t="s">
        <v>1047</v>
      </c>
      <c r="B1625" t="s">
        <v>873</v>
      </c>
      <c r="C1625" t="s">
        <v>874</v>
      </c>
      <c r="D1625" t="s">
        <v>875</v>
      </c>
      <c r="E1625">
        <v>2019</v>
      </c>
      <c r="F1625">
        <v>8</v>
      </c>
      <c r="G1625">
        <v>5</v>
      </c>
      <c r="H1625">
        <v>1</v>
      </c>
      <c r="I1625" t="s">
        <v>876</v>
      </c>
      <c r="J1625">
        <v>1</v>
      </c>
      <c r="K1625">
        <v>238116</v>
      </c>
      <c r="L1625">
        <v>2688398</v>
      </c>
      <c r="M1625">
        <v>10</v>
      </c>
      <c r="N1625">
        <v>30</v>
      </c>
      <c r="O1625">
        <v>0</v>
      </c>
      <c r="Q1625" t="s">
        <v>97</v>
      </c>
      <c r="R1625" t="s">
        <v>24</v>
      </c>
      <c r="T1625" t="s">
        <v>1863</v>
      </c>
    </row>
    <row r="1626" spans="1:20" x14ac:dyDescent="0.3">
      <c r="A1626" t="s">
        <v>1047</v>
      </c>
      <c r="B1626" t="s">
        <v>873</v>
      </c>
      <c r="C1626" t="s">
        <v>874</v>
      </c>
      <c r="D1626" t="s">
        <v>875</v>
      </c>
      <c r="E1626">
        <v>2019</v>
      </c>
      <c r="F1626">
        <v>8</v>
      </c>
      <c r="G1626">
        <v>5</v>
      </c>
      <c r="H1626">
        <v>1</v>
      </c>
      <c r="I1626" t="s">
        <v>876</v>
      </c>
      <c r="J1626">
        <v>2</v>
      </c>
      <c r="K1626">
        <v>238390</v>
      </c>
      <c r="L1626">
        <v>2688398</v>
      </c>
      <c r="M1626">
        <v>10</v>
      </c>
      <c r="N1626">
        <v>40</v>
      </c>
      <c r="O1626">
        <v>0</v>
      </c>
      <c r="Q1626" t="s">
        <v>97</v>
      </c>
      <c r="R1626" t="s">
        <v>24</v>
      </c>
      <c r="T1626" t="s">
        <v>1863</v>
      </c>
    </row>
    <row r="1627" spans="1:20" x14ac:dyDescent="0.3">
      <c r="A1627" t="s">
        <v>1047</v>
      </c>
      <c r="B1627" t="s">
        <v>873</v>
      </c>
      <c r="C1627" t="s">
        <v>874</v>
      </c>
      <c r="D1627" t="s">
        <v>875</v>
      </c>
      <c r="E1627">
        <v>2019</v>
      </c>
      <c r="F1627">
        <v>8</v>
      </c>
      <c r="G1627">
        <v>5</v>
      </c>
      <c r="H1627">
        <v>1</v>
      </c>
      <c r="I1627" t="s">
        <v>876</v>
      </c>
      <c r="J1627">
        <v>3</v>
      </c>
      <c r="K1627">
        <v>238636</v>
      </c>
      <c r="L1627">
        <v>2688430</v>
      </c>
      <c r="M1627">
        <v>11</v>
      </c>
      <c r="N1627">
        <v>0</v>
      </c>
      <c r="O1627">
        <v>0</v>
      </c>
      <c r="Q1627" t="s">
        <v>97</v>
      </c>
      <c r="R1627" t="s">
        <v>24</v>
      </c>
      <c r="T1627" t="s">
        <v>1861</v>
      </c>
    </row>
    <row r="1628" spans="1:20" x14ac:dyDescent="0.3">
      <c r="A1628" t="s">
        <v>1047</v>
      </c>
      <c r="B1628" t="s">
        <v>873</v>
      </c>
      <c r="C1628" t="s">
        <v>874</v>
      </c>
      <c r="D1628" t="s">
        <v>875</v>
      </c>
      <c r="E1628">
        <v>2019</v>
      </c>
      <c r="F1628">
        <v>8</v>
      </c>
      <c r="G1628">
        <v>5</v>
      </c>
      <c r="H1628">
        <v>1</v>
      </c>
      <c r="I1628" t="s">
        <v>876</v>
      </c>
      <c r="J1628">
        <v>4</v>
      </c>
      <c r="K1628">
        <v>238873</v>
      </c>
      <c r="L1628">
        <v>2688355</v>
      </c>
      <c r="M1628">
        <v>11</v>
      </c>
      <c r="N1628">
        <v>20</v>
      </c>
      <c r="O1628">
        <v>0</v>
      </c>
      <c r="Q1628" t="s">
        <v>97</v>
      </c>
      <c r="R1628" t="s">
        <v>24</v>
      </c>
      <c r="T1628" t="s">
        <v>1861</v>
      </c>
    </row>
    <row r="1629" spans="1:20" x14ac:dyDescent="0.3">
      <c r="A1629" t="s">
        <v>1047</v>
      </c>
      <c r="B1629" t="s">
        <v>873</v>
      </c>
      <c r="C1629" t="s">
        <v>874</v>
      </c>
      <c r="D1629" t="s">
        <v>875</v>
      </c>
      <c r="E1629">
        <v>2019</v>
      </c>
      <c r="F1629">
        <v>8</v>
      </c>
      <c r="G1629">
        <v>5</v>
      </c>
      <c r="H1629">
        <v>1</v>
      </c>
      <c r="I1629" t="s">
        <v>876</v>
      </c>
      <c r="J1629">
        <v>5</v>
      </c>
      <c r="K1629">
        <v>238100</v>
      </c>
      <c r="L1629">
        <v>2688163</v>
      </c>
      <c r="M1629">
        <v>12</v>
      </c>
      <c r="N1629">
        <v>0</v>
      </c>
      <c r="O1629">
        <v>0</v>
      </c>
      <c r="Q1629" t="s">
        <v>97</v>
      </c>
      <c r="R1629" t="s">
        <v>24</v>
      </c>
      <c r="T1629" t="s">
        <v>1861</v>
      </c>
    </row>
    <row r="1630" spans="1:20" x14ac:dyDescent="0.3">
      <c r="A1630" t="s">
        <v>1047</v>
      </c>
      <c r="B1630" t="s">
        <v>873</v>
      </c>
      <c r="C1630" t="s">
        <v>874</v>
      </c>
      <c r="D1630" t="s">
        <v>875</v>
      </c>
      <c r="E1630">
        <v>2019</v>
      </c>
      <c r="F1630">
        <v>8</v>
      </c>
      <c r="G1630">
        <v>5</v>
      </c>
      <c r="H1630">
        <v>1</v>
      </c>
      <c r="I1630" t="s">
        <v>876</v>
      </c>
      <c r="J1630">
        <v>6</v>
      </c>
      <c r="K1630">
        <v>238715</v>
      </c>
      <c r="L1630">
        <v>2688176</v>
      </c>
      <c r="M1630">
        <v>12</v>
      </c>
      <c r="N1630">
        <v>30</v>
      </c>
      <c r="O1630">
        <v>0</v>
      </c>
      <c r="Q1630" t="s">
        <v>97</v>
      </c>
      <c r="R1630" t="s">
        <v>24</v>
      </c>
      <c r="T1630" t="s">
        <v>1861</v>
      </c>
    </row>
    <row r="1631" spans="1:20" x14ac:dyDescent="0.3">
      <c r="A1631" t="s">
        <v>1047</v>
      </c>
      <c r="B1631" t="s">
        <v>873</v>
      </c>
      <c r="C1631" t="s">
        <v>877</v>
      </c>
      <c r="D1631" t="s">
        <v>878</v>
      </c>
      <c r="E1631">
        <v>2019</v>
      </c>
      <c r="F1631">
        <v>7</v>
      </c>
      <c r="G1631">
        <v>24</v>
      </c>
      <c r="H1631">
        <v>1</v>
      </c>
      <c r="I1631" t="s">
        <v>879</v>
      </c>
      <c r="J1631">
        <v>1</v>
      </c>
      <c r="K1631">
        <v>245864</v>
      </c>
      <c r="L1631">
        <v>2700233</v>
      </c>
      <c r="M1631">
        <v>9</v>
      </c>
      <c r="N1631">
        <v>0</v>
      </c>
      <c r="O1631">
        <v>0</v>
      </c>
      <c r="Q1631" t="s">
        <v>97</v>
      </c>
      <c r="R1631" t="s">
        <v>24</v>
      </c>
      <c r="S1631" t="s">
        <v>880</v>
      </c>
      <c r="T1631" t="s">
        <v>1861</v>
      </c>
    </row>
    <row r="1632" spans="1:20" x14ac:dyDescent="0.3">
      <c r="A1632" t="s">
        <v>1047</v>
      </c>
      <c r="B1632" t="s">
        <v>873</v>
      </c>
      <c r="C1632" t="s">
        <v>877</v>
      </c>
      <c r="D1632" t="s">
        <v>878</v>
      </c>
      <c r="E1632">
        <v>2019</v>
      </c>
      <c r="F1632">
        <v>7</v>
      </c>
      <c r="G1632">
        <v>24</v>
      </c>
      <c r="H1632">
        <v>1</v>
      </c>
      <c r="I1632" t="s">
        <v>879</v>
      </c>
      <c r="J1632">
        <v>2</v>
      </c>
      <c r="K1632">
        <v>247196</v>
      </c>
      <c r="L1632">
        <v>2700446</v>
      </c>
      <c r="M1632">
        <v>9</v>
      </c>
      <c r="N1632">
        <v>30</v>
      </c>
      <c r="O1632">
        <v>0</v>
      </c>
      <c r="Q1632" t="s">
        <v>97</v>
      </c>
      <c r="R1632" t="s">
        <v>30</v>
      </c>
      <c r="S1632" t="s">
        <v>880</v>
      </c>
      <c r="T1632" t="s">
        <v>1863</v>
      </c>
    </row>
    <row r="1633" spans="1:20" x14ac:dyDescent="0.3">
      <c r="A1633" t="s">
        <v>1047</v>
      </c>
      <c r="B1633" t="s">
        <v>873</v>
      </c>
      <c r="C1633" t="s">
        <v>877</v>
      </c>
      <c r="D1633" t="s">
        <v>878</v>
      </c>
      <c r="E1633">
        <v>2019</v>
      </c>
      <c r="F1633">
        <v>7</v>
      </c>
      <c r="G1633">
        <v>24</v>
      </c>
      <c r="H1633">
        <v>1</v>
      </c>
      <c r="I1633" t="s">
        <v>879</v>
      </c>
      <c r="J1633">
        <v>3</v>
      </c>
      <c r="K1633">
        <v>246143</v>
      </c>
      <c r="L1633">
        <v>2700052</v>
      </c>
      <c r="M1633">
        <v>9</v>
      </c>
      <c r="N1633">
        <v>50</v>
      </c>
      <c r="O1633">
        <v>0</v>
      </c>
      <c r="Q1633" t="s">
        <v>97</v>
      </c>
      <c r="R1633" t="s">
        <v>30</v>
      </c>
      <c r="T1633" t="s">
        <v>1861</v>
      </c>
    </row>
    <row r="1634" spans="1:20" x14ac:dyDescent="0.3">
      <c r="A1634" t="s">
        <v>1047</v>
      </c>
      <c r="B1634" t="s">
        <v>873</v>
      </c>
      <c r="C1634" t="s">
        <v>877</v>
      </c>
      <c r="D1634" t="s">
        <v>878</v>
      </c>
      <c r="E1634">
        <v>2019</v>
      </c>
      <c r="F1634">
        <v>7</v>
      </c>
      <c r="G1634">
        <v>24</v>
      </c>
      <c r="H1634">
        <v>1</v>
      </c>
      <c r="I1634" t="s">
        <v>879</v>
      </c>
      <c r="J1634">
        <v>4</v>
      </c>
      <c r="K1634">
        <v>246352</v>
      </c>
      <c r="L1634">
        <v>2700264</v>
      </c>
      <c r="M1634">
        <v>10</v>
      </c>
      <c r="N1634">
        <v>25</v>
      </c>
      <c r="O1634">
        <v>0</v>
      </c>
      <c r="Q1634" t="s">
        <v>97</v>
      </c>
      <c r="R1634" t="s">
        <v>30</v>
      </c>
      <c r="T1634" t="s">
        <v>1861</v>
      </c>
    </row>
    <row r="1635" spans="1:20" x14ac:dyDescent="0.3">
      <c r="A1635" t="s">
        <v>1047</v>
      </c>
      <c r="B1635" t="s">
        <v>873</v>
      </c>
      <c r="C1635" t="s">
        <v>877</v>
      </c>
      <c r="D1635" t="s">
        <v>878</v>
      </c>
      <c r="E1635">
        <v>2019</v>
      </c>
      <c r="F1635">
        <v>7</v>
      </c>
      <c r="G1635">
        <v>24</v>
      </c>
      <c r="H1635">
        <v>1</v>
      </c>
      <c r="I1635" t="s">
        <v>879</v>
      </c>
      <c r="J1635">
        <v>5</v>
      </c>
      <c r="K1635">
        <v>243701</v>
      </c>
      <c r="L1635">
        <v>2700182</v>
      </c>
      <c r="M1635">
        <v>11</v>
      </c>
      <c r="N1635">
        <v>0</v>
      </c>
      <c r="O1635">
        <v>0</v>
      </c>
      <c r="Q1635" t="s">
        <v>97</v>
      </c>
      <c r="R1635" t="s">
        <v>30</v>
      </c>
      <c r="S1635" t="s">
        <v>880</v>
      </c>
      <c r="T1635" t="s">
        <v>1886</v>
      </c>
    </row>
    <row r="1636" spans="1:20" x14ac:dyDescent="0.3">
      <c r="A1636" t="s">
        <v>1047</v>
      </c>
      <c r="B1636" t="s">
        <v>873</v>
      </c>
      <c r="C1636" t="s">
        <v>877</v>
      </c>
      <c r="D1636" t="s">
        <v>878</v>
      </c>
      <c r="E1636">
        <v>2019</v>
      </c>
      <c r="F1636">
        <v>7</v>
      </c>
      <c r="G1636">
        <v>24</v>
      </c>
      <c r="H1636">
        <v>1</v>
      </c>
      <c r="I1636" t="s">
        <v>879</v>
      </c>
      <c r="J1636">
        <v>6</v>
      </c>
      <c r="K1636">
        <v>247035</v>
      </c>
      <c r="L1636">
        <v>2700263</v>
      </c>
      <c r="M1636">
        <v>11</v>
      </c>
      <c r="N1636">
        <v>35</v>
      </c>
      <c r="O1636">
        <v>0</v>
      </c>
      <c r="Q1636" t="s">
        <v>97</v>
      </c>
      <c r="R1636" t="s">
        <v>30</v>
      </c>
      <c r="T1636" t="s">
        <v>1861</v>
      </c>
    </row>
    <row r="1637" spans="1:20" x14ac:dyDescent="0.3">
      <c r="A1637" t="s">
        <v>1047</v>
      </c>
      <c r="B1637" t="s">
        <v>873</v>
      </c>
      <c r="C1637" t="s">
        <v>881</v>
      </c>
      <c r="D1637" t="s">
        <v>882</v>
      </c>
      <c r="E1637">
        <v>2019</v>
      </c>
      <c r="F1637">
        <v>7</v>
      </c>
      <c r="G1637">
        <v>26</v>
      </c>
      <c r="H1637">
        <v>1</v>
      </c>
      <c r="I1637" t="s">
        <v>883</v>
      </c>
      <c r="J1637">
        <v>1</v>
      </c>
      <c r="K1637">
        <v>248197</v>
      </c>
      <c r="L1637">
        <v>2699626</v>
      </c>
      <c r="M1637">
        <v>9</v>
      </c>
      <c r="N1637">
        <v>0</v>
      </c>
      <c r="O1637">
        <v>0</v>
      </c>
      <c r="Q1637" t="s">
        <v>97</v>
      </c>
      <c r="R1637" t="s">
        <v>52</v>
      </c>
      <c r="S1637" t="s">
        <v>884</v>
      </c>
      <c r="T1637" t="s">
        <v>1861</v>
      </c>
    </row>
    <row r="1638" spans="1:20" x14ac:dyDescent="0.3">
      <c r="A1638" t="s">
        <v>1047</v>
      </c>
      <c r="B1638" t="s">
        <v>873</v>
      </c>
      <c r="C1638" t="s">
        <v>881</v>
      </c>
      <c r="D1638" t="s">
        <v>882</v>
      </c>
      <c r="E1638">
        <v>2019</v>
      </c>
      <c r="F1638">
        <v>7</v>
      </c>
      <c r="G1638">
        <v>26</v>
      </c>
      <c r="H1638">
        <v>1</v>
      </c>
      <c r="I1638" t="s">
        <v>883</v>
      </c>
      <c r="J1638">
        <v>2</v>
      </c>
      <c r="K1638">
        <v>247621</v>
      </c>
      <c r="L1638">
        <v>2700258</v>
      </c>
      <c r="M1638">
        <v>9</v>
      </c>
      <c r="N1638">
        <v>30</v>
      </c>
      <c r="O1638">
        <v>0</v>
      </c>
      <c r="Q1638" t="s">
        <v>97</v>
      </c>
      <c r="R1638" t="s">
        <v>30</v>
      </c>
      <c r="S1638" t="s">
        <v>884</v>
      </c>
      <c r="T1638" t="s">
        <v>1861</v>
      </c>
    </row>
    <row r="1639" spans="1:20" x14ac:dyDescent="0.3">
      <c r="A1639" t="s">
        <v>1047</v>
      </c>
      <c r="B1639" t="s">
        <v>873</v>
      </c>
      <c r="C1639" t="s">
        <v>881</v>
      </c>
      <c r="D1639" t="s">
        <v>882</v>
      </c>
      <c r="E1639">
        <v>2019</v>
      </c>
      <c r="F1639">
        <v>7</v>
      </c>
      <c r="G1639">
        <v>26</v>
      </c>
      <c r="H1639">
        <v>1</v>
      </c>
      <c r="I1639" t="s">
        <v>883</v>
      </c>
      <c r="J1639">
        <v>3</v>
      </c>
      <c r="K1639">
        <v>247397</v>
      </c>
      <c r="L1639">
        <v>2700034</v>
      </c>
      <c r="M1639">
        <v>9</v>
      </c>
      <c r="N1639">
        <v>50</v>
      </c>
      <c r="O1639">
        <v>0</v>
      </c>
      <c r="Q1639" t="s">
        <v>97</v>
      </c>
      <c r="R1639" t="s">
        <v>30</v>
      </c>
      <c r="S1639" t="s">
        <v>884</v>
      </c>
      <c r="T1639" t="s">
        <v>1863</v>
      </c>
    </row>
    <row r="1640" spans="1:20" x14ac:dyDescent="0.3">
      <c r="A1640" t="s">
        <v>1047</v>
      </c>
      <c r="B1640" t="s">
        <v>873</v>
      </c>
      <c r="C1640" t="s">
        <v>881</v>
      </c>
      <c r="D1640" t="s">
        <v>882</v>
      </c>
      <c r="E1640">
        <v>2019</v>
      </c>
      <c r="F1640">
        <v>7</v>
      </c>
      <c r="G1640">
        <v>26</v>
      </c>
      <c r="H1640">
        <v>1</v>
      </c>
      <c r="I1640" t="s">
        <v>883</v>
      </c>
      <c r="J1640">
        <v>4</v>
      </c>
      <c r="K1640">
        <v>247908</v>
      </c>
      <c r="L1640">
        <v>2699725</v>
      </c>
      <c r="M1640">
        <v>10</v>
      </c>
      <c r="N1640">
        <v>25</v>
      </c>
      <c r="O1640">
        <v>0</v>
      </c>
      <c r="Q1640" t="s">
        <v>97</v>
      </c>
      <c r="R1640" t="s">
        <v>30</v>
      </c>
      <c r="S1640" t="s">
        <v>884</v>
      </c>
      <c r="T1640" t="s">
        <v>1861</v>
      </c>
    </row>
    <row r="1641" spans="1:20" x14ac:dyDescent="0.3">
      <c r="A1641" t="s">
        <v>1047</v>
      </c>
      <c r="B1641" t="s">
        <v>873</v>
      </c>
      <c r="C1641" t="s">
        <v>881</v>
      </c>
      <c r="D1641" t="s">
        <v>882</v>
      </c>
      <c r="E1641">
        <v>2019</v>
      </c>
      <c r="F1641">
        <v>7</v>
      </c>
      <c r="G1641">
        <v>26</v>
      </c>
      <c r="H1641">
        <v>1</v>
      </c>
      <c r="I1641" t="s">
        <v>883</v>
      </c>
      <c r="J1641">
        <v>5</v>
      </c>
      <c r="K1641">
        <v>247566</v>
      </c>
      <c r="L1641">
        <v>2699996</v>
      </c>
      <c r="M1641">
        <v>11</v>
      </c>
      <c r="N1641">
        <v>0</v>
      </c>
      <c r="O1641">
        <v>0</v>
      </c>
      <c r="Q1641" t="s">
        <v>97</v>
      </c>
      <c r="R1641" t="s">
        <v>30</v>
      </c>
      <c r="S1641" t="s">
        <v>884</v>
      </c>
      <c r="T1641" t="s">
        <v>1861</v>
      </c>
    </row>
    <row r="1642" spans="1:20" x14ac:dyDescent="0.3">
      <c r="A1642" t="s">
        <v>1047</v>
      </c>
      <c r="B1642" t="s">
        <v>873</v>
      </c>
      <c r="C1642" t="s">
        <v>881</v>
      </c>
      <c r="D1642" t="s">
        <v>882</v>
      </c>
      <c r="E1642">
        <v>2019</v>
      </c>
      <c r="F1642">
        <v>7</v>
      </c>
      <c r="G1642">
        <v>26</v>
      </c>
      <c r="H1642">
        <v>1</v>
      </c>
      <c r="I1642" t="s">
        <v>883</v>
      </c>
      <c r="J1642">
        <v>6</v>
      </c>
      <c r="K1642">
        <v>249834</v>
      </c>
      <c r="L1642">
        <v>2699836</v>
      </c>
      <c r="M1642">
        <v>11</v>
      </c>
      <c r="N1642">
        <v>35</v>
      </c>
      <c r="O1642">
        <v>0</v>
      </c>
      <c r="Q1642" t="s">
        <v>97</v>
      </c>
      <c r="R1642" t="s">
        <v>52</v>
      </c>
      <c r="S1642" t="s">
        <v>884</v>
      </c>
      <c r="T1642" t="s">
        <v>1861</v>
      </c>
    </row>
    <row r="1643" spans="1:20" x14ac:dyDescent="0.3">
      <c r="A1643" t="s">
        <v>1047</v>
      </c>
      <c r="B1643" t="s">
        <v>873</v>
      </c>
      <c r="C1643" t="s">
        <v>885</v>
      </c>
      <c r="D1643" t="s">
        <v>886</v>
      </c>
      <c r="E1643">
        <v>2019</v>
      </c>
      <c r="F1643">
        <v>7</v>
      </c>
      <c r="G1643">
        <v>23</v>
      </c>
      <c r="H1643">
        <v>1</v>
      </c>
      <c r="I1643" t="s">
        <v>887</v>
      </c>
      <c r="J1643">
        <v>1</v>
      </c>
      <c r="K1643">
        <v>248681</v>
      </c>
      <c r="L1643">
        <v>2713365</v>
      </c>
      <c r="M1643">
        <v>9</v>
      </c>
      <c r="N1643">
        <v>27</v>
      </c>
      <c r="O1643">
        <v>0</v>
      </c>
      <c r="Q1643" t="s">
        <v>97</v>
      </c>
      <c r="R1643" t="s">
        <v>24</v>
      </c>
      <c r="T1643" t="s">
        <v>1861</v>
      </c>
    </row>
    <row r="1644" spans="1:20" x14ac:dyDescent="0.3">
      <c r="A1644" t="s">
        <v>1047</v>
      </c>
      <c r="B1644" t="s">
        <v>873</v>
      </c>
      <c r="C1644" t="s">
        <v>885</v>
      </c>
      <c r="D1644" t="s">
        <v>886</v>
      </c>
      <c r="E1644">
        <v>2019</v>
      </c>
      <c r="F1644">
        <v>7</v>
      </c>
      <c r="G1644">
        <v>23</v>
      </c>
      <c r="H1644">
        <v>1</v>
      </c>
      <c r="I1644" t="s">
        <v>887</v>
      </c>
      <c r="J1644">
        <v>2</v>
      </c>
      <c r="K1644">
        <v>249016</v>
      </c>
      <c r="L1644">
        <v>2713173</v>
      </c>
      <c r="M1644">
        <v>10</v>
      </c>
      <c r="N1644">
        <v>10</v>
      </c>
      <c r="O1644">
        <v>0</v>
      </c>
      <c r="Q1644" t="s">
        <v>97</v>
      </c>
      <c r="R1644" t="s">
        <v>30</v>
      </c>
      <c r="T1644" t="s">
        <v>1863</v>
      </c>
    </row>
    <row r="1645" spans="1:20" x14ac:dyDescent="0.3">
      <c r="A1645" t="s">
        <v>1047</v>
      </c>
      <c r="B1645" t="s">
        <v>873</v>
      </c>
      <c r="C1645" t="s">
        <v>885</v>
      </c>
      <c r="D1645" t="s">
        <v>886</v>
      </c>
      <c r="E1645">
        <v>2019</v>
      </c>
      <c r="F1645">
        <v>7</v>
      </c>
      <c r="G1645">
        <v>23</v>
      </c>
      <c r="H1645">
        <v>1</v>
      </c>
      <c r="I1645" t="s">
        <v>887</v>
      </c>
      <c r="J1645">
        <v>3</v>
      </c>
      <c r="K1645">
        <v>249317</v>
      </c>
      <c r="L1645">
        <v>2712746</v>
      </c>
      <c r="M1645">
        <v>10</v>
      </c>
      <c r="N1645">
        <v>27</v>
      </c>
      <c r="O1645">
        <v>0</v>
      </c>
      <c r="Q1645" t="s">
        <v>97</v>
      </c>
      <c r="R1645" t="s">
        <v>24</v>
      </c>
      <c r="T1645" t="s">
        <v>1861</v>
      </c>
    </row>
    <row r="1646" spans="1:20" x14ac:dyDescent="0.3">
      <c r="A1646" t="s">
        <v>1047</v>
      </c>
      <c r="B1646" t="s">
        <v>873</v>
      </c>
      <c r="C1646" t="s">
        <v>885</v>
      </c>
      <c r="D1646" t="s">
        <v>886</v>
      </c>
      <c r="E1646">
        <v>2019</v>
      </c>
      <c r="F1646">
        <v>7</v>
      </c>
      <c r="G1646">
        <v>22</v>
      </c>
      <c r="H1646">
        <v>1</v>
      </c>
      <c r="I1646" t="s">
        <v>888</v>
      </c>
      <c r="J1646">
        <v>4</v>
      </c>
      <c r="K1646">
        <v>248054</v>
      </c>
      <c r="L1646">
        <v>2712676</v>
      </c>
      <c r="M1646">
        <v>10</v>
      </c>
      <c r="N1646">
        <v>0</v>
      </c>
      <c r="O1646">
        <v>0</v>
      </c>
      <c r="Q1646" t="s">
        <v>97</v>
      </c>
      <c r="R1646" t="s">
        <v>30</v>
      </c>
      <c r="T1646" t="s">
        <v>1870</v>
      </c>
    </row>
    <row r="1647" spans="1:20" x14ac:dyDescent="0.3">
      <c r="A1647" t="s">
        <v>1047</v>
      </c>
      <c r="B1647" t="s">
        <v>873</v>
      </c>
      <c r="C1647" t="s">
        <v>885</v>
      </c>
      <c r="D1647" t="s">
        <v>886</v>
      </c>
      <c r="E1647">
        <v>2019</v>
      </c>
      <c r="F1647">
        <v>7</v>
      </c>
      <c r="G1647">
        <v>22</v>
      </c>
      <c r="H1647">
        <v>1</v>
      </c>
      <c r="I1647" t="s">
        <v>888</v>
      </c>
      <c r="J1647">
        <v>5</v>
      </c>
      <c r="K1647">
        <v>248053</v>
      </c>
      <c r="L1647">
        <v>2712889</v>
      </c>
      <c r="M1647">
        <v>10</v>
      </c>
      <c r="N1647">
        <v>25</v>
      </c>
      <c r="O1647">
        <v>0</v>
      </c>
      <c r="Q1647" t="s">
        <v>97</v>
      </c>
      <c r="R1647" t="s">
        <v>24</v>
      </c>
      <c r="T1647" t="s">
        <v>1861</v>
      </c>
    </row>
    <row r="1648" spans="1:20" x14ac:dyDescent="0.3">
      <c r="A1648" t="s">
        <v>1047</v>
      </c>
      <c r="B1648" t="s">
        <v>873</v>
      </c>
      <c r="C1648" t="s">
        <v>885</v>
      </c>
      <c r="D1648" t="s">
        <v>886</v>
      </c>
      <c r="E1648">
        <v>2019</v>
      </c>
      <c r="F1648">
        <v>7</v>
      </c>
      <c r="G1648">
        <v>22</v>
      </c>
      <c r="H1648">
        <v>1</v>
      </c>
      <c r="I1648" t="s">
        <v>888</v>
      </c>
      <c r="J1648">
        <v>6</v>
      </c>
      <c r="K1648">
        <v>248356</v>
      </c>
      <c r="L1648">
        <v>2713074</v>
      </c>
      <c r="M1648">
        <v>10</v>
      </c>
      <c r="N1648">
        <v>50</v>
      </c>
      <c r="O1648">
        <v>0</v>
      </c>
      <c r="Q1648" t="s">
        <v>97</v>
      </c>
      <c r="R1648" t="s">
        <v>24</v>
      </c>
      <c r="T1648" t="s">
        <v>1861</v>
      </c>
    </row>
    <row r="1649" spans="1:20" x14ac:dyDescent="0.3">
      <c r="A1649" t="s">
        <v>1047</v>
      </c>
      <c r="B1649" t="s">
        <v>873</v>
      </c>
      <c r="C1649" t="s">
        <v>889</v>
      </c>
      <c r="D1649" t="s">
        <v>890</v>
      </c>
      <c r="E1649">
        <v>2019</v>
      </c>
      <c r="F1649">
        <v>7</v>
      </c>
      <c r="G1649">
        <v>26</v>
      </c>
      <c r="H1649">
        <v>1</v>
      </c>
      <c r="I1649" t="s">
        <v>891</v>
      </c>
      <c r="J1649">
        <v>1</v>
      </c>
      <c r="K1649">
        <v>240561</v>
      </c>
      <c r="L1649">
        <v>2695504</v>
      </c>
      <c r="M1649">
        <v>8</v>
      </c>
      <c r="N1649">
        <v>2</v>
      </c>
      <c r="O1649">
        <v>0</v>
      </c>
      <c r="Q1649" t="s">
        <v>97</v>
      </c>
      <c r="R1649" t="s">
        <v>24</v>
      </c>
      <c r="T1649" t="s">
        <v>1863</v>
      </c>
    </row>
    <row r="1650" spans="1:20" x14ac:dyDescent="0.3">
      <c r="A1650" t="s">
        <v>1047</v>
      </c>
      <c r="B1650" t="s">
        <v>873</v>
      </c>
      <c r="C1650" t="s">
        <v>889</v>
      </c>
      <c r="D1650" t="s">
        <v>890</v>
      </c>
      <c r="E1650">
        <v>2019</v>
      </c>
      <c r="F1650">
        <v>7</v>
      </c>
      <c r="G1650">
        <v>26</v>
      </c>
      <c r="H1650">
        <v>1</v>
      </c>
      <c r="I1650" t="s">
        <v>891</v>
      </c>
      <c r="J1650">
        <v>2</v>
      </c>
      <c r="K1650">
        <v>240471</v>
      </c>
      <c r="L1650">
        <v>2695711</v>
      </c>
      <c r="M1650">
        <v>8</v>
      </c>
      <c r="N1650">
        <v>18</v>
      </c>
      <c r="O1650">
        <v>0</v>
      </c>
      <c r="Q1650" t="s">
        <v>97</v>
      </c>
      <c r="R1650" t="s">
        <v>24</v>
      </c>
      <c r="T1650" t="s">
        <v>1861</v>
      </c>
    </row>
    <row r="1651" spans="1:20" x14ac:dyDescent="0.3">
      <c r="A1651" t="s">
        <v>1047</v>
      </c>
      <c r="B1651" t="s">
        <v>873</v>
      </c>
      <c r="C1651" t="s">
        <v>889</v>
      </c>
      <c r="D1651" t="s">
        <v>890</v>
      </c>
      <c r="E1651">
        <v>2019</v>
      </c>
      <c r="F1651">
        <v>7</v>
      </c>
      <c r="G1651">
        <v>26</v>
      </c>
      <c r="H1651">
        <v>1</v>
      </c>
      <c r="I1651" t="s">
        <v>891</v>
      </c>
      <c r="J1651">
        <v>3</v>
      </c>
      <c r="K1651">
        <v>240342</v>
      </c>
      <c r="L1651">
        <v>2695548</v>
      </c>
      <c r="M1651">
        <v>8</v>
      </c>
      <c r="N1651">
        <v>32</v>
      </c>
      <c r="O1651">
        <v>1</v>
      </c>
      <c r="P1651" t="s">
        <v>41</v>
      </c>
      <c r="Q1651" t="s">
        <v>97</v>
      </c>
      <c r="R1651" t="s">
        <v>30</v>
      </c>
      <c r="S1651" t="s">
        <v>892</v>
      </c>
      <c r="T1651" t="s">
        <v>1861</v>
      </c>
    </row>
    <row r="1652" spans="1:20" x14ac:dyDescent="0.3">
      <c r="A1652" t="s">
        <v>1047</v>
      </c>
      <c r="B1652" t="s">
        <v>873</v>
      </c>
      <c r="C1652" t="s">
        <v>889</v>
      </c>
      <c r="D1652" t="s">
        <v>890</v>
      </c>
      <c r="E1652">
        <v>2019</v>
      </c>
      <c r="F1652">
        <v>7</v>
      </c>
      <c r="G1652">
        <v>26</v>
      </c>
      <c r="H1652">
        <v>1</v>
      </c>
      <c r="I1652" t="s">
        <v>891</v>
      </c>
      <c r="J1652">
        <v>4</v>
      </c>
      <c r="K1652">
        <v>240152</v>
      </c>
      <c r="L1652">
        <v>2695678</v>
      </c>
      <c r="M1652">
        <v>8</v>
      </c>
      <c r="N1652">
        <v>50</v>
      </c>
      <c r="O1652">
        <v>0</v>
      </c>
      <c r="Q1652" t="s">
        <v>97</v>
      </c>
      <c r="R1652" t="s">
        <v>24</v>
      </c>
      <c r="T1652" t="s">
        <v>1864</v>
      </c>
    </row>
    <row r="1653" spans="1:20" x14ac:dyDescent="0.3">
      <c r="A1653" t="s">
        <v>1047</v>
      </c>
      <c r="B1653" t="s">
        <v>873</v>
      </c>
      <c r="C1653" t="s">
        <v>1959</v>
      </c>
      <c r="D1653" t="s">
        <v>890</v>
      </c>
      <c r="E1653">
        <v>2019</v>
      </c>
      <c r="F1653">
        <v>7</v>
      </c>
      <c r="G1653">
        <v>26</v>
      </c>
      <c r="H1653">
        <v>1</v>
      </c>
      <c r="I1653" t="s">
        <v>891</v>
      </c>
      <c r="J1653">
        <v>5</v>
      </c>
      <c r="K1653">
        <v>240611</v>
      </c>
      <c r="L1653">
        <v>2695935</v>
      </c>
      <c r="M1653">
        <v>9</v>
      </c>
      <c r="N1653">
        <v>18</v>
      </c>
      <c r="O1653">
        <v>1</v>
      </c>
      <c r="P1653" t="s">
        <v>41</v>
      </c>
      <c r="Q1653" t="s">
        <v>97</v>
      </c>
      <c r="R1653" t="s">
        <v>24</v>
      </c>
      <c r="S1653" t="s">
        <v>892</v>
      </c>
      <c r="T1653" t="s">
        <v>1861</v>
      </c>
    </row>
    <row r="1654" spans="1:20" x14ac:dyDescent="0.3">
      <c r="A1654" t="s">
        <v>1047</v>
      </c>
      <c r="B1654" t="s">
        <v>873</v>
      </c>
      <c r="C1654" t="s">
        <v>889</v>
      </c>
      <c r="D1654" t="s">
        <v>890</v>
      </c>
      <c r="E1654">
        <v>2019</v>
      </c>
      <c r="F1654">
        <v>7</v>
      </c>
      <c r="G1654">
        <v>26</v>
      </c>
      <c r="H1654">
        <v>1</v>
      </c>
      <c r="I1654" t="s">
        <v>891</v>
      </c>
      <c r="J1654">
        <v>6</v>
      </c>
      <c r="K1654">
        <v>240295</v>
      </c>
      <c r="L1654">
        <v>2695917</v>
      </c>
      <c r="M1654">
        <v>9</v>
      </c>
      <c r="N1654">
        <v>34</v>
      </c>
      <c r="O1654">
        <v>0</v>
      </c>
      <c r="Q1654" t="s">
        <v>97</v>
      </c>
      <c r="R1654" t="s">
        <v>24</v>
      </c>
      <c r="T1654" t="s">
        <v>1863</v>
      </c>
    </row>
    <row r="1655" spans="1:20" x14ac:dyDescent="0.3">
      <c r="A1655" t="s">
        <v>1047</v>
      </c>
      <c r="B1655" t="s">
        <v>873</v>
      </c>
      <c r="C1655" t="s">
        <v>893</v>
      </c>
      <c r="D1655" t="s">
        <v>894</v>
      </c>
      <c r="E1655">
        <v>2019</v>
      </c>
      <c r="F1655">
        <v>5</v>
      </c>
      <c r="G1655">
        <v>24</v>
      </c>
      <c r="H1655">
        <v>1</v>
      </c>
      <c r="I1655" t="s">
        <v>895</v>
      </c>
      <c r="J1655">
        <v>1</v>
      </c>
      <c r="K1655">
        <v>236162</v>
      </c>
      <c r="L1655">
        <v>2705024</v>
      </c>
      <c r="M1655">
        <v>8</v>
      </c>
      <c r="N1655">
        <v>59</v>
      </c>
      <c r="O1655">
        <v>0</v>
      </c>
      <c r="Q1655" t="s">
        <v>97</v>
      </c>
      <c r="R1655" t="s">
        <v>24</v>
      </c>
      <c r="T1655" t="s">
        <v>1863</v>
      </c>
    </row>
    <row r="1656" spans="1:20" x14ac:dyDescent="0.3">
      <c r="A1656" t="s">
        <v>1047</v>
      </c>
      <c r="B1656" t="s">
        <v>873</v>
      </c>
      <c r="C1656" t="s">
        <v>893</v>
      </c>
      <c r="D1656" t="s">
        <v>894</v>
      </c>
      <c r="E1656">
        <v>2019</v>
      </c>
      <c r="F1656">
        <v>5</v>
      </c>
      <c r="G1656">
        <v>24</v>
      </c>
      <c r="H1656">
        <v>1</v>
      </c>
      <c r="I1656" t="s">
        <v>895</v>
      </c>
      <c r="J1656">
        <v>2</v>
      </c>
      <c r="K1656">
        <v>236113</v>
      </c>
      <c r="L1656">
        <v>2704801</v>
      </c>
      <c r="M1656">
        <v>9</v>
      </c>
      <c r="N1656">
        <v>20</v>
      </c>
      <c r="O1656">
        <v>2</v>
      </c>
      <c r="P1656" t="s">
        <v>41</v>
      </c>
      <c r="Q1656" t="s">
        <v>42</v>
      </c>
      <c r="R1656" t="s">
        <v>30</v>
      </c>
      <c r="S1656" t="s">
        <v>896</v>
      </c>
      <c r="T1656" t="s">
        <v>1863</v>
      </c>
    </row>
    <row r="1657" spans="1:20" x14ac:dyDescent="0.3">
      <c r="A1657" t="s">
        <v>1047</v>
      </c>
      <c r="B1657" t="s">
        <v>873</v>
      </c>
      <c r="C1657" t="s">
        <v>893</v>
      </c>
      <c r="D1657" t="s">
        <v>894</v>
      </c>
      <c r="E1657">
        <v>2019</v>
      </c>
      <c r="F1657">
        <v>5</v>
      </c>
      <c r="G1657">
        <v>24</v>
      </c>
      <c r="H1657">
        <v>1</v>
      </c>
      <c r="I1657" t="s">
        <v>895</v>
      </c>
      <c r="J1657">
        <v>3</v>
      </c>
      <c r="K1657">
        <v>236410</v>
      </c>
      <c r="L1657">
        <v>2704930</v>
      </c>
      <c r="M1657">
        <v>9</v>
      </c>
      <c r="N1657">
        <v>46</v>
      </c>
      <c r="O1657">
        <v>0</v>
      </c>
      <c r="Q1657" t="s">
        <v>97</v>
      </c>
      <c r="R1657" t="s">
        <v>30</v>
      </c>
      <c r="T1657" t="s">
        <v>1863</v>
      </c>
    </row>
    <row r="1658" spans="1:20" x14ac:dyDescent="0.3">
      <c r="A1658" t="s">
        <v>1047</v>
      </c>
      <c r="B1658" t="s">
        <v>873</v>
      </c>
      <c r="C1658" t="s">
        <v>893</v>
      </c>
      <c r="D1658" t="s">
        <v>894</v>
      </c>
      <c r="E1658">
        <v>2019</v>
      </c>
      <c r="F1658">
        <v>5</v>
      </c>
      <c r="G1658">
        <v>24</v>
      </c>
      <c r="H1658">
        <v>1</v>
      </c>
      <c r="I1658" t="s">
        <v>895</v>
      </c>
      <c r="J1658">
        <v>4</v>
      </c>
      <c r="K1658">
        <v>236560</v>
      </c>
      <c r="L1658">
        <v>2705111</v>
      </c>
      <c r="M1658">
        <v>10</v>
      </c>
      <c r="N1658">
        <v>5</v>
      </c>
      <c r="O1658">
        <v>0</v>
      </c>
      <c r="Q1658" t="s">
        <v>97</v>
      </c>
      <c r="R1658" t="s">
        <v>30</v>
      </c>
      <c r="T1658" t="s">
        <v>1863</v>
      </c>
    </row>
    <row r="1659" spans="1:20" x14ac:dyDescent="0.3">
      <c r="A1659" t="s">
        <v>1047</v>
      </c>
      <c r="B1659" t="s">
        <v>873</v>
      </c>
      <c r="C1659" t="s">
        <v>893</v>
      </c>
      <c r="D1659" t="s">
        <v>894</v>
      </c>
      <c r="E1659">
        <v>2019</v>
      </c>
      <c r="F1659">
        <v>5</v>
      </c>
      <c r="G1659">
        <v>24</v>
      </c>
      <c r="H1659">
        <v>1</v>
      </c>
      <c r="I1659" t="s">
        <v>895</v>
      </c>
      <c r="J1659">
        <v>5</v>
      </c>
      <c r="K1659">
        <v>236628</v>
      </c>
      <c r="L1659">
        <v>2705325</v>
      </c>
      <c r="M1659">
        <v>10</v>
      </c>
      <c r="N1659">
        <v>26</v>
      </c>
      <c r="O1659">
        <v>0</v>
      </c>
      <c r="Q1659" t="s">
        <v>97</v>
      </c>
      <c r="R1659" t="s">
        <v>30</v>
      </c>
      <c r="T1659" t="s">
        <v>1863</v>
      </c>
    </row>
    <row r="1660" spans="1:20" x14ac:dyDescent="0.3">
      <c r="A1660" t="s">
        <v>1047</v>
      </c>
      <c r="B1660" t="s">
        <v>873</v>
      </c>
      <c r="C1660" t="s">
        <v>893</v>
      </c>
      <c r="D1660" t="s">
        <v>894</v>
      </c>
      <c r="E1660">
        <v>2019</v>
      </c>
      <c r="F1660">
        <v>5</v>
      </c>
      <c r="G1660">
        <v>24</v>
      </c>
      <c r="H1660">
        <v>1</v>
      </c>
      <c r="I1660" t="s">
        <v>895</v>
      </c>
      <c r="J1660">
        <v>6</v>
      </c>
      <c r="K1660">
        <v>236358</v>
      </c>
      <c r="L1660">
        <v>2705227</v>
      </c>
      <c r="M1660">
        <v>10</v>
      </c>
      <c r="N1660">
        <v>49</v>
      </c>
      <c r="O1660">
        <v>0</v>
      </c>
      <c r="Q1660" t="s">
        <v>97</v>
      </c>
      <c r="R1660" t="s">
        <v>30</v>
      </c>
      <c r="T1660" t="s">
        <v>1861</v>
      </c>
    </row>
    <row r="1661" spans="1:20" x14ac:dyDescent="0.3">
      <c r="A1661" t="s">
        <v>1047</v>
      </c>
      <c r="B1661" t="s">
        <v>873</v>
      </c>
      <c r="C1661" t="s">
        <v>897</v>
      </c>
      <c r="D1661" t="s">
        <v>898</v>
      </c>
      <c r="E1661">
        <v>2019</v>
      </c>
      <c r="F1661">
        <v>6</v>
      </c>
      <c r="G1661">
        <v>10</v>
      </c>
      <c r="H1661">
        <v>1</v>
      </c>
      <c r="I1661" t="s">
        <v>899</v>
      </c>
      <c r="J1661">
        <v>1</v>
      </c>
      <c r="K1661">
        <v>229519</v>
      </c>
      <c r="L1661">
        <v>2697555</v>
      </c>
      <c r="M1661">
        <v>9</v>
      </c>
      <c r="N1661">
        <v>30</v>
      </c>
      <c r="O1661">
        <v>0</v>
      </c>
      <c r="Q1661" t="s">
        <v>97</v>
      </c>
      <c r="R1661" t="s">
        <v>144</v>
      </c>
      <c r="T1661" t="s">
        <v>1886</v>
      </c>
    </row>
    <row r="1662" spans="1:20" x14ac:dyDescent="0.3">
      <c r="A1662" t="s">
        <v>1047</v>
      </c>
      <c r="B1662" t="s">
        <v>873</v>
      </c>
      <c r="C1662" t="s">
        <v>897</v>
      </c>
      <c r="D1662" t="s">
        <v>898</v>
      </c>
      <c r="E1662">
        <v>2019</v>
      </c>
      <c r="F1662">
        <v>6</v>
      </c>
      <c r="G1662">
        <v>10</v>
      </c>
      <c r="H1662">
        <v>1</v>
      </c>
      <c r="I1662" t="s">
        <v>899</v>
      </c>
      <c r="J1662">
        <v>2</v>
      </c>
      <c r="K1662">
        <v>229712</v>
      </c>
      <c r="L1662">
        <v>2697499</v>
      </c>
      <c r="M1662">
        <v>9</v>
      </c>
      <c r="N1662">
        <v>46</v>
      </c>
      <c r="O1662">
        <v>0</v>
      </c>
      <c r="Q1662" t="s">
        <v>97</v>
      </c>
      <c r="R1662" t="s">
        <v>24</v>
      </c>
      <c r="T1662" t="s">
        <v>1863</v>
      </c>
    </row>
    <row r="1663" spans="1:20" x14ac:dyDescent="0.3">
      <c r="A1663" t="s">
        <v>1047</v>
      </c>
      <c r="B1663" t="s">
        <v>873</v>
      </c>
      <c r="C1663" t="s">
        <v>897</v>
      </c>
      <c r="D1663" t="s">
        <v>898</v>
      </c>
      <c r="E1663">
        <v>2019</v>
      </c>
      <c r="F1663">
        <v>6</v>
      </c>
      <c r="G1663">
        <v>10</v>
      </c>
      <c r="H1663">
        <v>1</v>
      </c>
      <c r="I1663" t="s">
        <v>899</v>
      </c>
      <c r="J1663">
        <v>3</v>
      </c>
      <c r="K1663">
        <v>229905</v>
      </c>
      <c r="L1663">
        <v>2697445</v>
      </c>
      <c r="M1663">
        <v>10</v>
      </c>
      <c r="N1663">
        <v>5</v>
      </c>
      <c r="O1663">
        <v>0</v>
      </c>
      <c r="Q1663" t="s">
        <v>97</v>
      </c>
      <c r="R1663" t="s">
        <v>24</v>
      </c>
      <c r="T1663" t="s">
        <v>1861</v>
      </c>
    </row>
    <row r="1664" spans="1:20" x14ac:dyDescent="0.3">
      <c r="A1664" t="s">
        <v>1047</v>
      </c>
      <c r="B1664" t="s">
        <v>873</v>
      </c>
      <c r="C1664" t="s">
        <v>897</v>
      </c>
      <c r="D1664" t="s">
        <v>898</v>
      </c>
      <c r="E1664">
        <v>2019</v>
      </c>
      <c r="F1664">
        <v>6</v>
      </c>
      <c r="G1664">
        <v>10</v>
      </c>
      <c r="H1664">
        <v>1</v>
      </c>
      <c r="I1664" t="s">
        <v>899</v>
      </c>
      <c r="J1664">
        <v>4</v>
      </c>
      <c r="K1664">
        <v>230097</v>
      </c>
      <c r="L1664">
        <v>2697390</v>
      </c>
      <c r="M1664">
        <v>10</v>
      </c>
      <c r="N1664">
        <v>18</v>
      </c>
      <c r="O1664">
        <v>0</v>
      </c>
      <c r="Q1664" t="s">
        <v>97</v>
      </c>
      <c r="R1664" t="s">
        <v>144</v>
      </c>
      <c r="T1664" t="s">
        <v>1886</v>
      </c>
    </row>
    <row r="1665" spans="1:20" x14ac:dyDescent="0.3">
      <c r="A1665" t="s">
        <v>1047</v>
      </c>
      <c r="B1665" t="s">
        <v>873</v>
      </c>
      <c r="C1665" t="s">
        <v>897</v>
      </c>
      <c r="D1665" t="s">
        <v>898</v>
      </c>
      <c r="E1665">
        <v>2019</v>
      </c>
      <c r="F1665">
        <v>6</v>
      </c>
      <c r="G1665">
        <v>10</v>
      </c>
      <c r="H1665">
        <v>1</v>
      </c>
      <c r="I1665" t="s">
        <v>899</v>
      </c>
      <c r="J1665">
        <v>5</v>
      </c>
      <c r="K1665">
        <v>230289</v>
      </c>
      <c r="L1665">
        <v>2697390</v>
      </c>
      <c r="M1665">
        <v>10</v>
      </c>
      <c r="N1665">
        <v>33</v>
      </c>
      <c r="O1665">
        <v>0</v>
      </c>
      <c r="Q1665" t="s">
        <v>97</v>
      </c>
      <c r="R1665" t="s">
        <v>144</v>
      </c>
      <c r="T1665" t="s">
        <v>1864</v>
      </c>
    </row>
    <row r="1666" spans="1:20" x14ac:dyDescent="0.3">
      <c r="A1666" t="s">
        <v>1047</v>
      </c>
      <c r="B1666" t="s">
        <v>873</v>
      </c>
      <c r="C1666" t="s">
        <v>897</v>
      </c>
      <c r="D1666" t="s">
        <v>898</v>
      </c>
      <c r="E1666">
        <v>2019</v>
      </c>
      <c r="F1666">
        <v>6</v>
      </c>
      <c r="G1666">
        <v>10</v>
      </c>
      <c r="H1666">
        <v>1</v>
      </c>
      <c r="I1666" t="s">
        <v>899</v>
      </c>
      <c r="J1666">
        <v>6</v>
      </c>
      <c r="K1666">
        <v>230482</v>
      </c>
      <c r="L1666">
        <v>2697218</v>
      </c>
      <c r="M1666">
        <v>10</v>
      </c>
      <c r="N1666">
        <v>46</v>
      </c>
      <c r="O1666">
        <v>0</v>
      </c>
      <c r="Q1666" t="s">
        <v>97</v>
      </c>
      <c r="R1666" t="s">
        <v>144</v>
      </c>
      <c r="T1666" t="s">
        <v>1861</v>
      </c>
    </row>
    <row r="1667" spans="1:20" x14ac:dyDescent="0.3">
      <c r="A1667" t="s">
        <v>1047</v>
      </c>
      <c r="B1667" t="s">
        <v>873</v>
      </c>
      <c r="C1667" t="s">
        <v>900</v>
      </c>
      <c r="D1667" t="s">
        <v>901</v>
      </c>
      <c r="E1667">
        <v>2019</v>
      </c>
      <c r="F1667">
        <v>7</v>
      </c>
      <c r="G1667">
        <v>31</v>
      </c>
      <c r="H1667">
        <v>1</v>
      </c>
      <c r="I1667" t="s">
        <v>902</v>
      </c>
      <c r="J1667">
        <v>1</v>
      </c>
      <c r="K1667">
        <v>247468</v>
      </c>
      <c r="L1667">
        <v>2706891</v>
      </c>
      <c r="M1667">
        <v>11</v>
      </c>
      <c r="N1667">
        <v>0</v>
      </c>
      <c r="O1667">
        <v>0</v>
      </c>
      <c r="Q1667" t="s">
        <v>97</v>
      </c>
      <c r="R1667" t="s">
        <v>24</v>
      </c>
      <c r="T1667" t="s">
        <v>1861</v>
      </c>
    </row>
    <row r="1668" spans="1:20" x14ac:dyDescent="0.3">
      <c r="A1668" t="s">
        <v>1047</v>
      </c>
      <c r="B1668" t="s">
        <v>873</v>
      </c>
      <c r="C1668" t="s">
        <v>900</v>
      </c>
      <c r="D1668" t="s">
        <v>901</v>
      </c>
      <c r="E1668">
        <v>2019</v>
      </c>
      <c r="F1668">
        <v>7</v>
      </c>
      <c r="G1668">
        <v>31</v>
      </c>
      <c r="H1668">
        <v>1</v>
      </c>
      <c r="I1668" t="s">
        <v>902</v>
      </c>
      <c r="J1668">
        <v>2</v>
      </c>
      <c r="K1668">
        <v>247586</v>
      </c>
      <c r="L1668">
        <v>2707065</v>
      </c>
      <c r="M1668">
        <v>11</v>
      </c>
      <c r="N1668">
        <v>20</v>
      </c>
      <c r="O1668">
        <v>0</v>
      </c>
      <c r="Q1668" t="s">
        <v>97</v>
      </c>
      <c r="R1668" t="s">
        <v>903</v>
      </c>
      <c r="T1668" t="s">
        <v>1861</v>
      </c>
    </row>
    <row r="1669" spans="1:20" x14ac:dyDescent="0.3">
      <c r="A1669" t="s">
        <v>1047</v>
      </c>
      <c r="B1669" t="s">
        <v>873</v>
      </c>
      <c r="C1669" t="s">
        <v>900</v>
      </c>
      <c r="D1669" t="s">
        <v>901</v>
      </c>
      <c r="E1669">
        <v>2019</v>
      </c>
      <c r="F1669">
        <v>7</v>
      </c>
      <c r="G1669">
        <v>31</v>
      </c>
      <c r="H1669">
        <v>1</v>
      </c>
      <c r="I1669" t="s">
        <v>902</v>
      </c>
      <c r="J1669">
        <v>3</v>
      </c>
      <c r="K1669">
        <v>247749</v>
      </c>
      <c r="L1669">
        <v>2707188</v>
      </c>
      <c r="M1669">
        <v>11</v>
      </c>
      <c r="N1669">
        <v>32</v>
      </c>
      <c r="O1669">
        <v>0</v>
      </c>
      <c r="Q1669" t="s">
        <v>97</v>
      </c>
      <c r="R1669" t="s">
        <v>903</v>
      </c>
      <c r="T1669" t="s">
        <v>1861</v>
      </c>
    </row>
    <row r="1670" spans="1:20" x14ac:dyDescent="0.3">
      <c r="A1670" t="s">
        <v>1047</v>
      </c>
      <c r="B1670" t="s">
        <v>873</v>
      </c>
      <c r="C1670" t="s">
        <v>900</v>
      </c>
      <c r="D1670" t="s">
        <v>901</v>
      </c>
      <c r="E1670">
        <v>2019</v>
      </c>
      <c r="F1670">
        <v>7</v>
      </c>
      <c r="G1670">
        <v>31</v>
      </c>
      <c r="H1670">
        <v>1</v>
      </c>
      <c r="I1670" t="s">
        <v>902</v>
      </c>
      <c r="J1670">
        <v>4</v>
      </c>
      <c r="K1670">
        <v>247954</v>
      </c>
      <c r="L1670">
        <v>2707192</v>
      </c>
      <c r="M1670">
        <v>11</v>
      </c>
      <c r="N1670">
        <v>40</v>
      </c>
      <c r="O1670">
        <v>0</v>
      </c>
      <c r="Q1670" t="s">
        <v>97</v>
      </c>
      <c r="R1670" t="s">
        <v>904</v>
      </c>
      <c r="T1670" t="s">
        <v>1861</v>
      </c>
    </row>
    <row r="1671" spans="1:20" x14ac:dyDescent="0.3">
      <c r="A1671" t="s">
        <v>1047</v>
      </c>
      <c r="B1671" t="s">
        <v>873</v>
      </c>
      <c r="C1671" t="s">
        <v>900</v>
      </c>
      <c r="D1671" t="s">
        <v>901</v>
      </c>
      <c r="E1671">
        <v>2019</v>
      </c>
      <c r="F1671">
        <v>7</v>
      </c>
      <c r="G1671">
        <v>31</v>
      </c>
      <c r="H1671">
        <v>1</v>
      </c>
      <c r="I1671" t="s">
        <v>902</v>
      </c>
      <c r="J1671">
        <v>5</v>
      </c>
      <c r="K1671">
        <v>248149</v>
      </c>
      <c r="L1671">
        <v>2707132</v>
      </c>
      <c r="M1671">
        <v>11</v>
      </c>
      <c r="N1671">
        <v>51</v>
      </c>
      <c r="O1671">
        <v>0</v>
      </c>
      <c r="Q1671" t="s">
        <v>97</v>
      </c>
      <c r="R1671" t="s">
        <v>24</v>
      </c>
      <c r="T1671" t="s">
        <v>1861</v>
      </c>
    </row>
    <row r="1672" spans="1:20" x14ac:dyDescent="0.3">
      <c r="A1672" t="s">
        <v>1047</v>
      </c>
      <c r="B1672" t="s">
        <v>873</v>
      </c>
      <c r="C1672" t="s">
        <v>900</v>
      </c>
      <c r="D1672" t="s">
        <v>901</v>
      </c>
      <c r="E1672">
        <v>2019</v>
      </c>
      <c r="F1672">
        <v>7</v>
      </c>
      <c r="G1672">
        <v>31</v>
      </c>
      <c r="H1672">
        <v>1</v>
      </c>
      <c r="I1672" t="s">
        <v>902</v>
      </c>
      <c r="J1672">
        <v>6</v>
      </c>
      <c r="K1672">
        <v>248895</v>
      </c>
      <c r="L1672">
        <v>2707323</v>
      </c>
      <c r="M1672">
        <v>12</v>
      </c>
      <c r="N1672">
        <v>6</v>
      </c>
      <c r="O1672">
        <v>0</v>
      </c>
      <c r="Q1672" t="s">
        <v>97</v>
      </c>
      <c r="R1672" t="s">
        <v>24</v>
      </c>
      <c r="T1672" t="s">
        <v>1861</v>
      </c>
    </row>
    <row r="1673" spans="1:20" x14ac:dyDescent="0.3">
      <c r="A1673" t="s">
        <v>1047</v>
      </c>
      <c r="B1673" t="s">
        <v>873</v>
      </c>
      <c r="C1673" t="s">
        <v>905</v>
      </c>
      <c r="D1673" t="s">
        <v>906</v>
      </c>
      <c r="E1673">
        <v>2019</v>
      </c>
      <c r="F1673">
        <v>8</v>
      </c>
      <c r="G1673">
        <v>14</v>
      </c>
      <c r="H1673">
        <v>1</v>
      </c>
      <c r="I1673" t="s">
        <v>907</v>
      </c>
      <c r="J1673">
        <v>1</v>
      </c>
      <c r="K1673">
        <v>240449</v>
      </c>
      <c r="L1673">
        <v>2714824</v>
      </c>
      <c r="M1673">
        <v>12</v>
      </c>
      <c r="N1673">
        <v>50</v>
      </c>
      <c r="O1673">
        <v>0</v>
      </c>
      <c r="Q1673" t="s">
        <v>97</v>
      </c>
      <c r="R1673" t="s">
        <v>908</v>
      </c>
      <c r="T1673" t="s">
        <v>1861</v>
      </c>
    </row>
    <row r="1674" spans="1:20" x14ac:dyDescent="0.3">
      <c r="A1674" t="s">
        <v>1047</v>
      </c>
      <c r="B1674" t="s">
        <v>873</v>
      </c>
      <c r="C1674" t="s">
        <v>905</v>
      </c>
      <c r="D1674" t="s">
        <v>906</v>
      </c>
      <c r="E1674">
        <v>2019</v>
      </c>
      <c r="F1674">
        <v>8</v>
      </c>
      <c r="G1674">
        <v>14</v>
      </c>
      <c r="H1674">
        <v>1</v>
      </c>
      <c r="I1674" t="s">
        <v>907</v>
      </c>
      <c r="J1674">
        <v>2</v>
      </c>
      <c r="K1674">
        <v>240326</v>
      </c>
      <c r="L1674">
        <v>2715010</v>
      </c>
      <c r="M1674">
        <v>12</v>
      </c>
      <c r="N1674">
        <v>32</v>
      </c>
      <c r="O1674">
        <v>0</v>
      </c>
      <c r="Q1674" t="s">
        <v>97</v>
      </c>
      <c r="R1674" t="s">
        <v>30</v>
      </c>
      <c r="T1674" t="s">
        <v>1861</v>
      </c>
    </row>
    <row r="1675" spans="1:20" x14ac:dyDescent="0.3">
      <c r="A1675" t="s">
        <v>1047</v>
      </c>
      <c r="B1675" t="s">
        <v>873</v>
      </c>
      <c r="C1675" t="s">
        <v>905</v>
      </c>
      <c r="D1675" t="s">
        <v>906</v>
      </c>
      <c r="E1675">
        <v>2019</v>
      </c>
      <c r="F1675">
        <v>8</v>
      </c>
      <c r="G1675">
        <v>14</v>
      </c>
      <c r="H1675">
        <v>1</v>
      </c>
      <c r="I1675" t="s">
        <v>907</v>
      </c>
      <c r="J1675">
        <v>3</v>
      </c>
      <c r="K1675">
        <v>240286</v>
      </c>
      <c r="L1675">
        <v>2715228</v>
      </c>
      <c r="M1675">
        <v>12</v>
      </c>
      <c r="N1675">
        <v>26</v>
      </c>
      <c r="O1675">
        <v>0</v>
      </c>
      <c r="Q1675" t="s">
        <v>97</v>
      </c>
      <c r="R1675" t="s">
        <v>30</v>
      </c>
      <c r="T1675" t="s">
        <v>1861</v>
      </c>
    </row>
    <row r="1676" spans="1:20" x14ac:dyDescent="0.3">
      <c r="A1676" t="s">
        <v>1047</v>
      </c>
      <c r="B1676" t="s">
        <v>873</v>
      </c>
      <c r="C1676" t="s">
        <v>905</v>
      </c>
      <c r="D1676" t="s">
        <v>906</v>
      </c>
      <c r="E1676">
        <v>2019</v>
      </c>
      <c r="F1676">
        <v>8</v>
      </c>
      <c r="G1676">
        <v>14</v>
      </c>
      <c r="H1676">
        <v>1</v>
      </c>
      <c r="I1676" t="s">
        <v>907</v>
      </c>
      <c r="J1676">
        <v>4</v>
      </c>
      <c r="K1676">
        <v>240378</v>
      </c>
      <c r="L1676">
        <v>2715429</v>
      </c>
      <c r="M1676">
        <v>12</v>
      </c>
      <c r="N1676">
        <v>19</v>
      </c>
      <c r="O1676">
        <v>0</v>
      </c>
      <c r="Q1676" t="s">
        <v>97</v>
      </c>
      <c r="R1676" t="s">
        <v>30</v>
      </c>
      <c r="T1676" t="s">
        <v>1886</v>
      </c>
    </row>
    <row r="1677" spans="1:20" x14ac:dyDescent="0.3">
      <c r="A1677" t="s">
        <v>1047</v>
      </c>
      <c r="B1677" t="s">
        <v>873</v>
      </c>
      <c r="C1677" t="s">
        <v>905</v>
      </c>
      <c r="D1677" t="s">
        <v>906</v>
      </c>
      <c r="E1677">
        <v>2019</v>
      </c>
      <c r="F1677">
        <v>8</v>
      </c>
      <c r="G1677">
        <v>14</v>
      </c>
      <c r="H1677">
        <v>1</v>
      </c>
      <c r="I1677" t="s">
        <v>907</v>
      </c>
      <c r="J1677">
        <v>5</v>
      </c>
      <c r="K1677">
        <v>240515</v>
      </c>
      <c r="L1677">
        <v>2715602</v>
      </c>
      <c r="M1677">
        <v>12</v>
      </c>
      <c r="N1677">
        <v>10</v>
      </c>
      <c r="O1677">
        <v>0</v>
      </c>
      <c r="Q1677" t="s">
        <v>97</v>
      </c>
      <c r="R1677" t="s">
        <v>909</v>
      </c>
      <c r="T1677" t="s">
        <v>1861</v>
      </c>
    </row>
    <row r="1678" spans="1:20" x14ac:dyDescent="0.3">
      <c r="A1678" t="s">
        <v>1047</v>
      </c>
      <c r="B1678" t="s">
        <v>873</v>
      </c>
      <c r="C1678" t="s">
        <v>905</v>
      </c>
      <c r="D1678" t="s">
        <v>906</v>
      </c>
      <c r="E1678">
        <v>2019</v>
      </c>
      <c r="F1678">
        <v>8</v>
      </c>
      <c r="G1678">
        <v>14</v>
      </c>
      <c r="H1678">
        <v>1</v>
      </c>
      <c r="I1678" t="s">
        <v>907</v>
      </c>
      <c r="J1678">
        <v>6</v>
      </c>
      <c r="K1678">
        <v>240735</v>
      </c>
      <c r="L1678">
        <v>2715604</v>
      </c>
      <c r="M1678">
        <v>11</v>
      </c>
      <c r="N1678">
        <v>57</v>
      </c>
      <c r="O1678">
        <v>0</v>
      </c>
      <c r="Q1678" t="s">
        <v>97</v>
      </c>
      <c r="R1678" t="s">
        <v>30</v>
      </c>
      <c r="T1678" t="s">
        <v>1861</v>
      </c>
    </row>
    <row r="1679" spans="1:20" x14ac:dyDescent="0.3">
      <c r="A1679" t="s">
        <v>1047</v>
      </c>
      <c r="B1679" t="s">
        <v>873</v>
      </c>
      <c r="C1679" t="s">
        <v>910</v>
      </c>
      <c r="D1679" t="s">
        <v>911</v>
      </c>
      <c r="E1679">
        <v>2019</v>
      </c>
      <c r="F1679">
        <v>7</v>
      </c>
      <c r="G1679">
        <v>22</v>
      </c>
      <c r="H1679">
        <v>1</v>
      </c>
      <c r="I1679" t="s">
        <v>912</v>
      </c>
      <c r="J1679">
        <v>1</v>
      </c>
      <c r="K1679">
        <v>248510</v>
      </c>
      <c r="L1679">
        <v>2719162</v>
      </c>
      <c r="M1679">
        <v>8</v>
      </c>
      <c r="N1679">
        <v>30</v>
      </c>
      <c r="O1679">
        <v>0</v>
      </c>
      <c r="Q1679" t="s">
        <v>97</v>
      </c>
      <c r="R1679" t="s">
        <v>144</v>
      </c>
      <c r="T1679" t="s">
        <v>1861</v>
      </c>
    </row>
    <row r="1680" spans="1:20" x14ac:dyDescent="0.3">
      <c r="A1680" t="s">
        <v>1047</v>
      </c>
      <c r="B1680" t="s">
        <v>873</v>
      </c>
      <c r="C1680" t="s">
        <v>910</v>
      </c>
      <c r="D1680" t="s">
        <v>911</v>
      </c>
      <c r="E1680">
        <v>2019</v>
      </c>
      <c r="F1680">
        <v>7</v>
      </c>
      <c r="G1680">
        <v>22</v>
      </c>
      <c r="H1680">
        <v>1</v>
      </c>
      <c r="I1680" t="s">
        <v>912</v>
      </c>
      <c r="J1680">
        <v>2</v>
      </c>
      <c r="K1680">
        <v>248657</v>
      </c>
      <c r="L1680">
        <v>2718890</v>
      </c>
      <c r="M1680">
        <v>8</v>
      </c>
      <c r="N1680">
        <v>52</v>
      </c>
      <c r="O1680">
        <v>0</v>
      </c>
      <c r="Q1680" t="s">
        <v>97</v>
      </c>
      <c r="R1680" t="s">
        <v>30</v>
      </c>
      <c r="T1680" t="s">
        <v>1861</v>
      </c>
    </row>
    <row r="1681" spans="1:20" x14ac:dyDescent="0.3">
      <c r="A1681" t="s">
        <v>1047</v>
      </c>
      <c r="B1681" t="s">
        <v>873</v>
      </c>
      <c r="C1681" t="s">
        <v>1960</v>
      </c>
      <c r="D1681" t="s">
        <v>911</v>
      </c>
      <c r="E1681">
        <v>2019</v>
      </c>
      <c r="F1681">
        <v>7</v>
      </c>
      <c r="G1681">
        <v>22</v>
      </c>
      <c r="H1681">
        <v>1</v>
      </c>
      <c r="I1681" t="s">
        <v>912</v>
      </c>
      <c r="J1681">
        <v>3</v>
      </c>
      <c r="K1681">
        <v>248926</v>
      </c>
      <c r="L1681">
        <v>2719410</v>
      </c>
      <c r="M1681">
        <v>9</v>
      </c>
      <c r="N1681">
        <v>17</v>
      </c>
      <c r="O1681">
        <v>0</v>
      </c>
      <c r="Q1681" t="s">
        <v>97</v>
      </c>
      <c r="R1681" t="s">
        <v>30</v>
      </c>
      <c r="T1681" t="s">
        <v>1870</v>
      </c>
    </row>
    <row r="1682" spans="1:20" x14ac:dyDescent="0.3">
      <c r="A1682" t="s">
        <v>1047</v>
      </c>
      <c r="B1682" t="s">
        <v>873</v>
      </c>
      <c r="C1682" t="s">
        <v>910</v>
      </c>
      <c r="D1682" t="s">
        <v>911</v>
      </c>
      <c r="E1682">
        <v>2019</v>
      </c>
      <c r="F1682">
        <v>7</v>
      </c>
      <c r="G1682">
        <v>22</v>
      </c>
      <c r="H1682">
        <v>1</v>
      </c>
      <c r="I1682" t="s">
        <v>912</v>
      </c>
      <c r="J1682">
        <v>4</v>
      </c>
      <c r="K1682">
        <v>249233</v>
      </c>
      <c r="L1682">
        <v>2719249</v>
      </c>
      <c r="M1682">
        <v>9</v>
      </c>
      <c r="N1682">
        <v>40</v>
      </c>
      <c r="O1682">
        <v>0</v>
      </c>
      <c r="Q1682" t="s">
        <v>97</v>
      </c>
      <c r="R1682" t="s">
        <v>30</v>
      </c>
      <c r="T1682" t="s">
        <v>1861</v>
      </c>
    </row>
    <row r="1683" spans="1:20" x14ac:dyDescent="0.3">
      <c r="A1683" t="s">
        <v>1047</v>
      </c>
      <c r="B1683" t="s">
        <v>873</v>
      </c>
      <c r="C1683" t="s">
        <v>910</v>
      </c>
      <c r="D1683" t="s">
        <v>911</v>
      </c>
      <c r="E1683">
        <v>2019</v>
      </c>
      <c r="F1683">
        <v>7</v>
      </c>
      <c r="G1683">
        <v>22</v>
      </c>
      <c r="H1683">
        <v>1</v>
      </c>
      <c r="I1683" t="s">
        <v>912</v>
      </c>
      <c r="J1683">
        <v>5</v>
      </c>
      <c r="K1683">
        <v>248927</v>
      </c>
      <c r="L1683">
        <v>2718933</v>
      </c>
      <c r="M1683">
        <v>10</v>
      </c>
      <c r="N1683">
        <v>5</v>
      </c>
      <c r="O1683">
        <v>0</v>
      </c>
      <c r="Q1683" t="s">
        <v>97</v>
      </c>
      <c r="R1683" t="s">
        <v>30</v>
      </c>
      <c r="T1683" t="s">
        <v>1861</v>
      </c>
    </row>
    <row r="1684" spans="1:20" x14ac:dyDescent="0.3">
      <c r="A1684" t="s">
        <v>1047</v>
      </c>
      <c r="B1684" t="s">
        <v>873</v>
      </c>
      <c r="C1684" t="s">
        <v>910</v>
      </c>
      <c r="D1684" t="s">
        <v>911</v>
      </c>
      <c r="E1684">
        <v>2019</v>
      </c>
      <c r="F1684">
        <v>7</v>
      </c>
      <c r="G1684">
        <v>22</v>
      </c>
      <c r="H1684">
        <v>1</v>
      </c>
      <c r="I1684" t="s">
        <v>912</v>
      </c>
      <c r="J1684">
        <v>6</v>
      </c>
      <c r="K1684">
        <v>248598</v>
      </c>
      <c r="L1684">
        <v>2718525</v>
      </c>
      <c r="M1684">
        <v>10</v>
      </c>
      <c r="N1684">
        <v>27</v>
      </c>
      <c r="O1684">
        <v>0</v>
      </c>
      <c r="Q1684" t="s">
        <v>97</v>
      </c>
      <c r="R1684" t="s">
        <v>30</v>
      </c>
      <c r="T1684" t="s">
        <v>1864</v>
      </c>
    </row>
    <row r="1685" spans="1:20" x14ac:dyDescent="0.3">
      <c r="A1685" t="s">
        <v>1047</v>
      </c>
      <c r="B1685" t="s">
        <v>873</v>
      </c>
      <c r="C1685" t="s">
        <v>913</v>
      </c>
      <c r="D1685" t="s">
        <v>914</v>
      </c>
      <c r="E1685">
        <v>2019</v>
      </c>
      <c r="F1685">
        <v>8</v>
      </c>
      <c r="G1685">
        <v>15</v>
      </c>
      <c r="H1685">
        <v>1</v>
      </c>
      <c r="I1685" t="s">
        <v>915</v>
      </c>
      <c r="J1685">
        <v>1</v>
      </c>
      <c r="K1685">
        <v>223344</v>
      </c>
      <c r="L1685">
        <v>2695794</v>
      </c>
      <c r="M1685">
        <v>9</v>
      </c>
      <c r="N1685">
        <v>30</v>
      </c>
      <c r="O1685">
        <v>0</v>
      </c>
      <c r="Q1685" t="s">
        <v>97</v>
      </c>
      <c r="R1685" t="s">
        <v>24</v>
      </c>
      <c r="T1685" t="s">
        <v>1861</v>
      </c>
    </row>
    <row r="1686" spans="1:20" x14ac:dyDescent="0.3">
      <c r="A1686" t="s">
        <v>1047</v>
      </c>
      <c r="B1686" t="s">
        <v>873</v>
      </c>
      <c r="C1686" t="s">
        <v>913</v>
      </c>
      <c r="D1686" t="s">
        <v>914</v>
      </c>
      <c r="E1686">
        <v>2019</v>
      </c>
      <c r="F1686">
        <v>8</v>
      </c>
      <c r="G1686">
        <v>15</v>
      </c>
      <c r="H1686">
        <v>1</v>
      </c>
      <c r="I1686" t="s">
        <v>915</v>
      </c>
      <c r="J1686">
        <v>2</v>
      </c>
      <c r="K1686">
        <v>223307</v>
      </c>
      <c r="L1686">
        <v>2695594</v>
      </c>
      <c r="M1686">
        <v>10</v>
      </c>
      <c r="N1686">
        <v>30</v>
      </c>
      <c r="O1686">
        <v>0</v>
      </c>
      <c r="Q1686" t="s">
        <v>97</v>
      </c>
      <c r="R1686" t="s">
        <v>24</v>
      </c>
      <c r="T1686" t="s">
        <v>1861</v>
      </c>
    </row>
    <row r="1687" spans="1:20" x14ac:dyDescent="0.3">
      <c r="A1687" t="s">
        <v>1047</v>
      </c>
      <c r="B1687" t="s">
        <v>873</v>
      </c>
      <c r="C1687" t="s">
        <v>913</v>
      </c>
      <c r="D1687" t="s">
        <v>914</v>
      </c>
      <c r="E1687">
        <v>2019</v>
      </c>
      <c r="F1687">
        <v>8</v>
      </c>
      <c r="G1687">
        <v>15</v>
      </c>
      <c r="H1687">
        <v>1</v>
      </c>
      <c r="I1687" t="s">
        <v>915</v>
      </c>
      <c r="J1687">
        <v>3</v>
      </c>
      <c r="K1687">
        <v>223275</v>
      </c>
      <c r="L1687">
        <v>2695401</v>
      </c>
      <c r="M1687">
        <v>11</v>
      </c>
      <c r="N1687">
        <v>40</v>
      </c>
      <c r="O1687">
        <v>0</v>
      </c>
      <c r="Q1687" t="s">
        <v>97</v>
      </c>
      <c r="R1687" t="s">
        <v>24</v>
      </c>
      <c r="T1687" t="s">
        <v>1861</v>
      </c>
    </row>
    <row r="1688" spans="1:20" x14ac:dyDescent="0.3">
      <c r="A1688" t="s">
        <v>1047</v>
      </c>
      <c r="B1688" t="s">
        <v>873</v>
      </c>
      <c r="C1688" t="s">
        <v>913</v>
      </c>
      <c r="D1688" t="s">
        <v>914</v>
      </c>
      <c r="E1688">
        <v>2019</v>
      </c>
      <c r="F1688">
        <v>8</v>
      </c>
      <c r="G1688">
        <v>15</v>
      </c>
      <c r="H1688">
        <v>1</v>
      </c>
      <c r="I1688" t="s">
        <v>915</v>
      </c>
      <c r="J1688">
        <v>4</v>
      </c>
      <c r="K1688">
        <v>223248</v>
      </c>
      <c r="L1688">
        <v>2695180</v>
      </c>
      <c r="M1688">
        <v>12</v>
      </c>
      <c r="N1688">
        <v>20</v>
      </c>
      <c r="O1688">
        <v>0</v>
      </c>
      <c r="Q1688" t="s">
        <v>97</v>
      </c>
      <c r="R1688" t="s">
        <v>24</v>
      </c>
      <c r="T1688" t="s">
        <v>1861</v>
      </c>
    </row>
    <row r="1689" spans="1:20" x14ac:dyDescent="0.3">
      <c r="A1689" t="s">
        <v>1047</v>
      </c>
      <c r="B1689" t="s">
        <v>873</v>
      </c>
      <c r="C1689" t="s">
        <v>913</v>
      </c>
      <c r="D1689" t="s">
        <v>914</v>
      </c>
      <c r="E1689">
        <v>2019</v>
      </c>
      <c r="F1689">
        <v>8</v>
      </c>
      <c r="G1689">
        <v>15</v>
      </c>
      <c r="H1689">
        <v>1</v>
      </c>
      <c r="I1689" t="s">
        <v>915</v>
      </c>
      <c r="J1689">
        <v>5</v>
      </c>
      <c r="K1689">
        <v>223214</v>
      </c>
      <c r="L1689">
        <v>2694994</v>
      </c>
      <c r="M1689">
        <v>12</v>
      </c>
      <c r="N1689">
        <v>55</v>
      </c>
      <c r="O1689">
        <v>0</v>
      </c>
      <c r="Q1689" t="s">
        <v>97</v>
      </c>
      <c r="R1689" t="s">
        <v>24</v>
      </c>
      <c r="T1689" t="s">
        <v>1861</v>
      </c>
    </row>
    <row r="1690" spans="1:20" x14ac:dyDescent="0.3">
      <c r="A1690" t="s">
        <v>1047</v>
      </c>
      <c r="B1690" t="s">
        <v>873</v>
      </c>
      <c r="C1690" t="s">
        <v>913</v>
      </c>
      <c r="D1690" t="s">
        <v>914</v>
      </c>
      <c r="E1690">
        <v>2019</v>
      </c>
      <c r="F1690">
        <v>8</v>
      </c>
      <c r="G1690">
        <v>15</v>
      </c>
      <c r="H1690">
        <v>1</v>
      </c>
      <c r="I1690" t="s">
        <v>915</v>
      </c>
      <c r="J1690">
        <v>6</v>
      </c>
      <c r="K1690">
        <v>223181</v>
      </c>
      <c r="L1690">
        <v>2694796</v>
      </c>
      <c r="M1690">
        <v>13</v>
      </c>
      <c r="N1690">
        <v>40</v>
      </c>
      <c r="O1690">
        <v>0</v>
      </c>
      <c r="Q1690" t="s">
        <v>97</v>
      </c>
      <c r="R1690" t="s">
        <v>24</v>
      </c>
      <c r="T1690" t="s">
        <v>1861</v>
      </c>
    </row>
    <row r="1691" spans="1:20" x14ac:dyDescent="0.3">
      <c r="A1691" t="s">
        <v>1047</v>
      </c>
      <c r="B1691" t="s">
        <v>916</v>
      </c>
      <c r="C1691" t="s">
        <v>917</v>
      </c>
      <c r="D1691" t="s">
        <v>918</v>
      </c>
      <c r="E1691">
        <v>2019</v>
      </c>
      <c r="F1691">
        <v>5</v>
      </c>
      <c r="G1691">
        <v>24</v>
      </c>
      <c r="H1691">
        <v>1</v>
      </c>
      <c r="I1691" t="s">
        <v>919</v>
      </c>
      <c r="J1691">
        <v>1</v>
      </c>
      <c r="K1691">
        <v>285453</v>
      </c>
      <c r="L1691">
        <v>2736919</v>
      </c>
      <c r="M1691">
        <v>8</v>
      </c>
      <c r="N1691">
        <v>5</v>
      </c>
      <c r="O1691">
        <v>0</v>
      </c>
      <c r="Q1691" t="s">
        <v>97</v>
      </c>
      <c r="R1691" t="s">
        <v>30</v>
      </c>
      <c r="T1691" t="s">
        <v>1861</v>
      </c>
    </row>
    <row r="1692" spans="1:20" x14ac:dyDescent="0.3">
      <c r="A1692" t="s">
        <v>1047</v>
      </c>
      <c r="B1692" t="s">
        <v>916</v>
      </c>
      <c r="C1692" t="s">
        <v>917</v>
      </c>
      <c r="D1692" t="s">
        <v>918</v>
      </c>
      <c r="E1692">
        <v>2019</v>
      </c>
      <c r="F1692">
        <v>5</v>
      </c>
      <c r="G1692">
        <v>24</v>
      </c>
      <c r="H1692">
        <v>1</v>
      </c>
      <c r="I1692" t="s">
        <v>919</v>
      </c>
      <c r="J1692">
        <v>2</v>
      </c>
      <c r="K1692">
        <v>285189</v>
      </c>
      <c r="L1692">
        <v>2737166</v>
      </c>
      <c r="M1692">
        <v>8</v>
      </c>
      <c r="N1692">
        <v>10</v>
      </c>
      <c r="O1692">
        <v>0</v>
      </c>
      <c r="Q1692" t="s">
        <v>97</v>
      </c>
      <c r="R1692" t="s">
        <v>30</v>
      </c>
      <c r="T1692" t="s">
        <v>1861</v>
      </c>
    </row>
    <row r="1693" spans="1:20" x14ac:dyDescent="0.3">
      <c r="A1693" t="s">
        <v>1047</v>
      </c>
      <c r="B1693" t="s">
        <v>916</v>
      </c>
      <c r="C1693" t="s">
        <v>917</v>
      </c>
      <c r="D1693" t="s">
        <v>918</v>
      </c>
      <c r="E1693">
        <v>2019</v>
      </c>
      <c r="F1693">
        <v>5</v>
      </c>
      <c r="G1693">
        <v>24</v>
      </c>
      <c r="H1693">
        <v>1</v>
      </c>
      <c r="I1693" t="s">
        <v>919</v>
      </c>
      <c r="J1693">
        <v>3</v>
      </c>
      <c r="K1693">
        <v>284974</v>
      </c>
      <c r="L1693">
        <v>2737430</v>
      </c>
      <c r="M1693">
        <v>8</v>
      </c>
      <c r="N1693">
        <v>20</v>
      </c>
      <c r="O1693">
        <v>0</v>
      </c>
      <c r="Q1693" t="s">
        <v>97</v>
      </c>
      <c r="R1693" t="s">
        <v>30</v>
      </c>
      <c r="T1693" t="s">
        <v>1886</v>
      </c>
    </row>
    <row r="1694" spans="1:20" x14ac:dyDescent="0.3">
      <c r="A1694" t="s">
        <v>1047</v>
      </c>
      <c r="B1694" t="s">
        <v>916</v>
      </c>
      <c r="C1694" t="s">
        <v>917</v>
      </c>
      <c r="D1694" t="s">
        <v>918</v>
      </c>
      <c r="E1694">
        <v>2019</v>
      </c>
      <c r="F1694">
        <v>5</v>
      </c>
      <c r="G1694">
        <v>24</v>
      </c>
      <c r="H1694">
        <v>1</v>
      </c>
      <c r="I1694" t="s">
        <v>919</v>
      </c>
      <c r="J1694">
        <v>4</v>
      </c>
      <c r="K1694">
        <v>284921</v>
      </c>
      <c r="L1694">
        <v>2737121</v>
      </c>
      <c r="M1694">
        <v>8</v>
      </c>
      <c r="N1694">
        <v>30</v>
      </c>
      <c r="O1694">
        <v>0</v>
      </c>
      <c r="Q1694" t="s">
        <v>97</v>
      </c>
      <c r="R1694" t="s">
        <v>30</v>
      </c>
      <c r="T1694" t="s">
        <v>1861</v>
      </c>
    </row>
    <row r="1695" spans="1:20" x14ac:dyDescent="0.3">
      <c r="A1695" t="s">
        <v>1047</v>
      </c>
      <c r="B1695" t="s">
        <v>916</v>
      </c>
      <c r="C1695" t="s">
        <v>917</v>
      </c>
      <c r="D1695" t="s">
        <v>918</v>
      </c>
      <c r="E1695">
        <v>2019</v>
      </c>
      <c r="F1695">
        <v>5</v>
      </c>
      <c r="G1695">
        <v>24</v>
      </c>
      <c r="H1695">
        <v>1</v>
      </c>
      <c r="I1695" t="s">
        <v>919</v>
      </c>
      <c r="J1695">
        <v>6</v>
      </c>
      <c r="K1695">
        <v>284710</v>
      </c>
      <c r="L1695">
        <v>2737040</v>
      </c>
      <c r="M1695">
        <v>8</v>
      </c>
      <c r="N1695">
        <v>40</v>
      </c>
      <c r="O1695">
        <v>0</v>
      </c>
      <c r="Q1695" t="s">
        <v>97</v>
      </c>
      <c r="R1695" t="s">
        <v>30</v>
      </c>
      <c r="T1695" t="s">
        <v>1861</v>
      </c>
    </row>
    <row r="1696" spans="1:20" x14ac:dyDescent="0.3">
      <c r="A1696" t="s">
        <v>1047</v>
      </c>
      <c r="B1696" t="s">
        <v>916</v>
      </c>
      <c r="C1696" t="s">
        <v>917</v>
      </c>
      <c r="D1696" t="s">
        <v>918</v>
      </c>
      <c r="E1696">
        <v>2019</v>
      </c>
      <c r="F1696">
        <v>5</v>
      </c>
      <c r="G1696">
        <v>24</v>
      </c>
      <c r="H1696">
        <v>1</v>
      </c>
      <c r="I1696" t="s">
        <v>919</v>
      </c>
      <c r="J1696">
        <v>7</v>
      </c>
      <c r="K1696">
        <v>284501</v>
      </c>
      <c r="L1696">
        <v>2737127</v>
      </c>
      <c r="M1696">
        <v>8</v>
      </c>
      <c r="N1696">
        <v>50</v>
      </c>
      <c r="O1696">
        <v>0</v>
      </c>
      <c r="Q1696" t="s">
        <v>97</v>
      </c>
      <c r="R1696" t="s">
        <v>30</v>
      </c>
      <c r="T1696" t="s">
        <v>1861</v>
      </c>
    </row>
    <row r="1697" spans="1:20" x14ac:dyDescent="0.3">
      <c r="A1697" t="s">
        <v>1047</v>
      </c>
      <c r="B1697" t="s">
        <v>916</v>
      </c>
      <c r="C1697" t="s">
        <v>917</v>
      </c>
      <c r="D1697" t="s">
        <v>918</v>
      </c>
      <c r="E1697">
        <v>2019</v>
      </c>
      <c r="F1697">
        <v>5</v>
      </c>
      <c r="G1697">
        <v>24</v>
      </c>
      <c r="H1697">
        <v>1</v>
      </c>
      <c r="I1697" t="s">
        <v>919</v>
      </c>
      <c r="J1697">
        <v>8</v>
      </c>
      <c r="K1697">
        <v>284321</v>
      </c>
      <c r="L1697">
        <v>2737003</v>
      </c>
      <c r="M1697">
        <v>9</v>
      </c>
      <c r="N1697">
        <v>0</v>
      </c>
      <c r="O1697">
        <v>0</v>
      </c>
      <c r="Q1697" t="s">
        <v>97</v>
      </c>
      <c r="R1697" t="s">
        <v>30</v>
      </c>
      <c r="T1697" t="s">
        <v>1861</v>
      </c>
    </row>
    <row r="1698" spans="1:20" x14ac:dyDescent="0.3">
      <c r="A1698" t="s">
        <v>1047</v>
      </c>
      <c r="B1698" t="s">
        <v>916</v>
      </c>
      <c r="C1698" t="s">
        <v>917</v>
      </c>
      <c r="D1698" t="s">
        <v>918</v>
      </c>
      <c r="E1698">
        <v>2019</v>
      </c>
      <c r="F1698">
        <v>5</v>
      </c>
      <c r="G1698">
        <v>24</v>
      </c>
      <c r="H1698">
        <v>1</v>
      </c>
      <c r="I1698" t="s">
        <v>919</v>
      </c>
      <c r="J1698">
        <v>10</v>
      </c>
      <c r="K1698">
        <v>284533</v>
      </c>
      <c r="L1698">
        <v>2736831</v>
      </c>
      <c r="M1698">
        <v>9</v>
      </c>
      <c r="N1698">
        <v>10</v>
      </c>
      <c r="O1698">
        <v>0</v>
      </c>
      <c r="Q1698" t="s">
        <v>97</v>
      </c>
      <c r="R1698" t="s">
        <v>30</v>
      </c>
      <c r="T1698" t="s">
        <v>1861</v>
      </c>
    </row>
    <row r="1699" spans="1:20" x14ac:dyDescent="0.3">
      <c r="A1699" t="s">
        <v>1047</v>
      </c>
      <c r="B1699" t="s">
        <v>916</v>
      </c>
      <c r="C1699" t="s">
        <v>920</v>
      </c>
      <c r="D1699" t="s">
        <v>921</v>
      </c>
      <c r="E1699">
        <v>2019</v>
      </c>
      <c r="F1699">
        <v>5</v>
      </c>
      <c r="G1699">
        <v>29</v>
      </c>
      <c r="H1699">
        <v>1</v>
      </c>
      <c r="I1699" t="s">
        <v>919</v>
      </c>
      <c r="J1699">
        <v>1</v>
      </c>
      <c r="K1699">
        <v>290754</v>
      </c>
      <c r="L1699">
        <v>2748299</v>
      </c>
      <c r="M1699">
        <v>7</v>
      </c>
      <c r="N1699">
        <v>50</v>
      </c>
      <c r="O1699">
        <v>0</v>
      </c>
      <c r="Q1699" t="s">
        <v>97</v>
      </c>
      <c r="R1699" t="s">
        <v>30</v>
      </c>
      <c r="T1699" t="s">
        <v>1863</v>
      </c>
    </row>
    <row r="1700" spans="1:20" x14ac:dyDescent="0.3">
      <c r="A1700" t="s">
        <v>1047</v>
      </c>
      <c r="B1700" t="s">
        <v>916</v>
      </c>
      <c r="C1700" t="s">
        <v>920</v>
      </c>
      <c r="D1700" t="s">
        <v>921</v>
      </c>
      <c r="E1700">
        <v>2019</v>
      </c>
      <c r="F1700">
        <v>5</v>
      </c>
      <c r="G1700">
        <v>29</v>
      </c>
      <c r="H1700">
        <v>1</v>
      </c>
      <c r="I1700" t="s">
        <v>919</v>
      </c>
      <c r="J1700">
        <v>2</v>
      </c>
      <c r="K1700">
        <v>290999</v>
      </c>
      <c r="L1700">
        <v>2748248</v>
      </c>
      <c r="M1700">
        <v>8</v>
      </c>
      <c r="N1700">
        <v>0</v>
      </c>
      <c r="O1700">
        <v>0</v>
      </c>
      <c r="Q1700" t="s">
        <v>97</v>
      </c>
      <c r="R1700" t="s">
        <v>30</v>
      </c>
      <c r="T1700" t="s">
        <v>1861</v>
      </c>
    </row>
    <row r="1701" spans="1:20" x14ac:dyDescent="0.3">
      <c r="A1701" t="s">
        <v>1047</v>
      </c>
      <c r="B1701" t="s">
        <v>916</v>
      </c>
      <c r="C1701" t="s">
        <v>920</v>
      </c>
      <c r="D1701" t="s">
        <v>921</v>
      </c>
      <c r="E1701">
        <v>2019</v>
      </c>
      <c r="F1701">
        <v>5</v>
      </c>
      <c r="G1701">
        <v>29</v>
      </c>
      <c r="H1701">
        <v>1</v>
      </c>
      <c r="I1701" t="s">
        <v>919</v>
      </c>
      <c r="J1701">
        <v>3</v>
      </c>
      <c r="K1701">
        <v>291098</v>
      </c>
      <c r="L1701">
        <v>2748068</v>
      </c>
      <c r="M1701">
        <v>8</v>
      </c>
      <c r="N1701">
        <v>10</v>
      </c>
      <c r="O1701">
        <v>0</v>
      </c>
      <c r="Q1701" t="s">
        <v>97</v>
      </c>
      <c r="R1701" t="s">
        <v>30</v>
      </c>
      <c r="T1701" t="s">
        <v>1870</v>
      </c>
    </row>
    <row r="1702" spans="1:20" x14ac:dyDescent="0.3">
      <c r="A1702" t="s">
        <v>1047</v>
      </c>
      <c r="B1702" t="s">
        <v>916</v>
      </c>
      <c r="C1702" t="s">
        <v>920</v>
      </c>
      <c r="D1702" t="s">
        <v>921</v>
      </c>
      <c r="E1702">
        <v>2019</v>
      </c>
      <c r="F1702">
        <v>5</v>
      </c>
      <c r="G1702">
        <v>29</v>
      </c>
      <c r="H1702">
        <v>1</v>
      </c>
      <c r="I1702" t="s">
        <v>919</v>
      </c>
      <c r="J1702">
        <v>4</v>
      </c>
      <c r="K1702">
        <v>291293</v>
      </c>
      <c r="L1702">
        <v>2747928</v>
      </c>
      <c r="M1702">
        <v>8</v>
      </c>
      <c r="N1702">
        <v>20</v>
      </c>
      <c r="O1702">
        <v>0</v>
      </c>
      <c r="Q1702" t="s">
        <v>97</v>
      </c>
      <c r="R1702" t="s">
        <v>30</v>
      </c>
      <c r="T1702" t="s">
        <v>1870</v>
      </c>
    </row>
    <row r="1703" spans="1:20" x14ac:dyDescent="0.3">
      <c r="A1703" t="s">
        <v>1047</v>
      </c>
      <c r="B1703" t="s">
        <v>916</v>
      </c>
      <c r="C1703" t="s">
        <v>920</v>
      </c>
      <c r="D1703" t="s">
        <v>921</v>
      </c>
      <c r="E1703">
        <v>2019</v>
      </c>
      <c r="F1703">
        <v>5</v>
      </c>
      <c r="G1703">
        <v>29</v>
      </c>
      <c r="H1703">
        <v>1</v>
      </c>
      <c r="I1703" t="s">
        <v>919</v>
      </c>
      <c r="J1703">
        <v>5</v>
      </c>
      <c r="K1703">
        <v>291461</v>
      </c>
      <c r="L1703">
        <v>2747725</v>
      </c>
      <c r="M1703">
        <v>8</v>
      </c>
      <c r="N1703">
        <v>25</v>
      </c>
      <c r="O1703">
        <v>0</v>
      </c>
      <c r="Q1703" t="s">
        <v>97</v>
      </c>
      <c r="R1703" t="s">
        <v>30</v>
      </c>
      <c r="T1703" t="s">
        <v>1870</v>
      </c>
    </row>
    <row r="1704" spans="1:20" x14ac:dyDescent="0.3">
      <c r="A1704" t="s">
        <v>1047</v>
      </c>
      <c r="B1704" t="s">
        <v>916</v>
      </c>
      <c r="C1704" t="s">
        <v>920</v>
      </c>
      <c r="D1704" t="s">
        <v>921</v>
      </c>
      <c r="E1704">
        <v>2019</v>
      </c>
      <c r="F1704">
        <v>5</v>
      </c>
      <c r="G1704">
        <v>29</v>
      </c>
      <c r="H1704">
        <v>1</v>
      </c>
      <c r="I1704" t="s">
        <v>919</v>
      </c>
      <c r="J1704">
        <v>6</v>
      </c>
      <c r="K1704">
        <v>291156</v>
      </c>
      <c r="L1704">
        <v>2747550</v>
      </c>
      <c r="M1704">
        <v>8</v>
      </c>
      <c r="N1704">
        <v>35</v>
      </c>
      <c r="O1704">
        <v>0</v>
      </c>
      <c r="Q1704" t="s">
        <v>97</v>
      </c>
      <c r="R1704" t="s">
        <v>30</v>
      </c>
      <c r="T1704" t="s">
        <v>1863</v>
      </c>
    </row>
    <row r="1705" spans="1:20" x14ac:dyDescent="0.3">
      <c r="A1705" t="s">
        <v>1047</v>
      </c>
      <c r="B1705" t="s">
        <v>916</v>
      </c>
      <c r="C1705" t="s">
        <v>922</v>
      </c>
      <c r="D1705" t="s">
        <v>923</v>
      </c>
      <c r="E1705">
        <v>2019</v>
      </c>
      <c r="F1705">
        <v>5</v>
      </c>
      <c r="G1705">
        <v>23</v>
      </c>
      <c r="H1705">
        <v>1</v>
      </c>
      <c r="I1705" t="s">
        <v>919</v>
      </c>
      <c r="J1705">
        <v>1</v>
      </c>
      <c r="K1705">
        <v>285864</v>
      </c>
      <c r="L1705">
        <v>2738260</v>
      </c>
      <c r="M1705">
        <v>7</v>
      </c>
      <c r="N1705">
        <v>45</v>
      </c>
      <c r="O1705">
        <v>0</v>
      </c>
      <c r="Q1705" t="s">
        <v>97</v>
      </c>
      <c r="R1705" t="s">
        <v>30</v>
      </c>
      <c r="T1705" t="s">
        <v>1861</v>
      </c>
    </row>
    <row r="1706" spans="1:20" x14ac:dyDescent="0.3">
      <c r="A1706" t="s">
        <v>1047</v>
      </c>
      <c r="B1706" t="s">
        <v>916</v>
      </c>
      <c r="C1706" t="s">
        <v>922</v>
      </c>
      <c r="D1706" t="s">
        <v>923</v>
      </c>
      <c r="E1706">
        <v>2019</v>
      </c>
      <c r="F1706">
        <v>5</v>
      </c>
      <c r="G1706">
        <v>23</v>
      </c>
      <c r="H1706">
        <v>1</v>
      </c>
      <c r="I1706" t="s">
        <v>919</v>
      </c>
      <c r="J1706">
        <v>2</v>
      </c>
      <c r="K1706">
        <v>285619</v>
      </c>
      <c r="L1706">
        <v>2738269</v>
      </c>
      <c r="M1706">
        <v>7</v>
      </c>
      <c r="N1706">
        <v>55</v>
      </c>
      <c r="O1706">
        <v>0</v>
      </c>
      <c r="Q1706" t="s">
        <v>97</v>
      </c>
      <c r="R1706" t="s">
        <v>30</v>
      </c>
      <c r="T1706" t="s">
        <v>1861</v>
      </c>
    </row>
    <row r="1707" spans="1:20" x14ac:dyDescent="0.3">
      <c r="A1707" t="s">
        <v>1047</v>
      </c>
      <c r="B1707" t="s">
        <v>916</v>
      </c>
      <c r="C1707" t="s">
        <v>922</v>
      </c>
      <c r="D1707" t="s">
        <v>923</v>
      </c>
      <c r="E1707">
        <v>2019</v>
      </c>
      <c r="F1707">
        <v>5</v>
      </c>
      <c r="G1707">
        <v>23</v>
      </c>
      <c r="H1707">
        <v>1</v>
      </c>
      <c r="I1707" t="s">
        <v>919</v>
      </c>
      <c r="J1707">
        <v>3</v>
      </c>
      <c r="K1707">
        <v>285464</v>
      </c>
      <c r="L1707">
        <v>2738408</v>
      </c>
      <c r="M1707">
        <v>8</v>
      </c>
      <c r="N1707">
        <v>6</v>
      </c>
      <c r="O1707">
        <v>0</v>
      </c>
      <c r="Q1707" t="s">
        <v>97</v>
      </c>
      <c r="R1707" t="s">
        <v>30</v>
      </c>
      <c r="T1707" t="s">
        <v>1861</v>
      </c>
    </row>
    <row r="1708" spans="1:20" x14ac:dyDescent="0.3">
      <c r="A1708" t="s">
        <v>1047</v>
      </c>
      <c r="B1708" t="s">
        <v>916</v>
      </c>
      <c r="C1708" t="s">
        <v>922</v>
      </c>
      <c r="D1708" t="s">
        <v>923</v>
      </c>
      <c r="E1708">
        <v>2019</v>
      </c>
      <c r="F1708">
        <v>5</v>
      </c>
      <c r="G1708">
        <v>23</v>
      </c>
      <c r="H1708">
        <v>1</v>
      </c>
      <c r="I1708" t="s">
        <v>919</v>
      </c>
      <c r="J1708">
        <v>4</v>
      </c>
      <c r="K1708">
        <v>285297</v>
      </c>
      <c r="L1708">
        <v>2738536</v>
      </c>
      <c r="M1708">
        <v>8</v>
      </c>
      <c r="N1708">
        <v>12</v>
      </c>
      <c r="O1708">
        <v>0</v>
      </c>
      <c r="Q1708" t="s">
        <v>97</v>
      </c>
      <c r="R1708" t="s">
        <v>30</v>
      </c>
      <c r="T1708" t="s">
        <v>1861</v>
      </c>
    </row>
    <row r="1709" spans="1:20" x14ac:dyDescent="0.3">
      <c r="A1709" t="s">
        <v>1047</v>
      </c>
      <c r="B1709" t="s">
        <v>916</v>
      </c>
      <c r="C1709" t="s">
        <v>922</v>
      </c>
      <c r="D1709" t="s">
        <v>923</v>
      </c>
      <c r="E1709">
        <v>2019</v>
      </c>
      <c r="F1709">
        <v>5</v>
      </c>
      <c r="G1709">
        <v>23</v>
      </c>
      <c r="H1709">
        <v>1</v>
      </c>
      <c r="I1709" t="s">
        <v>919</v>
      </c>
      <c r="J1709">
        <v>5</v>
      </c>
      <c r="K1709">
        <v>285218</v>
      </c>
      <c r="L1709">
        <v>2738732</v>
      </c>
      <c r="M1709">
        <v>8</v>
      </c>
      <c r="N1709">
        <v>23</v>
      </c>
      <c r="O1709">
        <v>0</v>
      </c>
      <c r="Q1709" t="s">
        <v>97</v>
      </c>
      <c r="R1709" t="s">
        <v>30</v>
      </c>
      <c r="T1709" t="s">
        <v>1861</v>
      </c>
    </row>
    <row r="1710" spans="1:20" x14ac:dyDescent="0.3">
      <c r="A1710" t="s">
        <v>1047</v>
      </c>
      <c r="B1710" t="s">
        <v>916</v>
      </c>
      <c r="C1710" t="s">
        <v>922</v>
      </c>
      <c r="D1710" t="s">
        <v>923</v>
      </c>
      <c r="E1710">
        <v>2019</v>
      </c>
      <c r="F1710">
        <v>5</v>
      </c>
      <c r="G1710">
        <v>23</v>
      </c>
      <c r="H1710">
        <v>1</v>
      </c>
      <c r="I1710" t="s">
        <v>919</v>
      </c>
      <c r="J1710">
        <v>6</v>
      </c>
      <c r="K1710">
        <v>285232</v>
      </c>
      <c r="L1710">
        <v>2738937</v>
      </c>
      <c r="M1710">
        <v>8</v>
      </c>
      <c r="N1710">
        <v>33</v>
      </c>
      <c r="O1710">
        <v>0</v>
      </c>
      <c r="Q1710" t="s">
        <v>97</v>
      </c>
      <c r="R1710" t="s">
        <v>30</v>
      </c>
      <c r="T1710" t="s">
        <v>1886</v>
      </c>
    </row>
    <row r="1711" spans="1:20" x14ac:dyDescent="0.3">
      <c r="A1711" t="s">
        <v>1047</v>
      </c>
      <c r="B1711" t="s">
        <v>916</v>
      </c>
      <c r="C1711" t="s">
        <v>924</v>
      </c>
      <c r="D1711" t="s">
        <v>925</v>
      </c>
      <c r="E1711">
        <v>2019</v>
      </c>
      <c r="F1711">
        <v>5</v>
      </c>
      <c r="G1711">
        <v>22</v>
      </c>
      <c r="H1711">
        <v>1</v>
      </c>
      <c r="I1711" t="s">
        <v>919</v>
      </c>
      <c r="J1711">
        <v>1</v>
      </c>
      <c r="K1711">
        <v>285313</v>
      </c>
      <c r="L1711">
        <v>2734431</v>
      </c>
      <c r="M1711">
        <v>8</v>
      </c>
      <c r="N1711">
        <v>11</v>
      </c>
      <c r="O1711">
        <v>0</v>
      </c>
      <c r="Q1711" t="s">
        <v>97</v>
      </c>
      <c r="R1711" t="s">
        <v>30</v>
      </c>
      <c r="T1711" t="s">
        <v>1861</v>
      </c>
    </row>
    <row r="1712" spans="1:20" x14ac:dyDescent="0.3">
      <c r="A1712" t="s">
        <v>1047</v>
      </c>
      <c r="B1712" t="s">
        <v>916</v>
      </c>
      <c r="C1712" t="s">
        <v>924</v>
      </c>
      <c r="D1712" t="s">
        <v>925</v>
      </c>
      <c r="E1712">
        <v>2019</v>
      </c>
      <c r="F1712">
        <v>5</v>
      </c>
      <c r="G1712">
        <v>22</v>
      </c>
      <c r="H1712">
        <v>1</v>
      </c>
      <c r="I1712" t="s">
        <v>919</v>
      </c>
      <c r="J1712">
        <v>2</v>
      </c>
      <c r="K1712">
        <v>285537</v>
      </c>
      <c r="L1712">
        <v>2734470</v>
      </c>
      <c r="M1712">
        <v>8</v>
      </c>
      <c r="N1712">
        <v>18</v>
      </c>
      <c r="O1712">
        <v>0</v>
      </c>
      <c r="Q1712" t="s">
        <v>97</v>
      </c>
      <c r="R1712" t="s">
        <v>30</v>
      </c>
      <c r="T1712" t="s">
        <v>1861</v>
      </c>
    </row>
    <row r="1713" spans="1:20" x14ac:dyDescent="0.3">
      <c r="A1713" t="s">
        <v>1047</v>
      </c>
      <c r="B1713" t="s">
        <v>916</v>
      </c>
      <c r="C1713" t="s">
        <v>924</v>
      </c>
      <c r="D1713" t="s">
        <v>925</v>
      </c>
      <c r="E1713">
        <v>2019</v>
      </c>
      <c r="F1713">
        <v>5</v>
      </c>
      <c r="G1713">
        <v>22</v>
      </c>
      <c r="H1713">
        <v>1</v>
      </c>
      <c r="I1713" t="s">
        <v>919</v>
      </c>
      <c r="J1713">
        <v>3</v>
      </c>
      <c r="K1713">
        <v>285688</v>
      </c>
      <c r="L1713">
        <v>2734279</v>
      </c>
      <c r="M1713">
        <v>8</v>
      </c>
      <c r="N1713">
        <v>28</v>
      </c>
      <c r="O1713">
        <v>0</v>
      </c>
      <c r="Q1713" t="s">
        <v>97</v>
      </c>
      <c r="R1713" t="s">
        <v>30</v>
      </c>
      <c r="T1713" t="s">
        <v>1861</v>
      </c>
    </row>
    <row r="1714" spans="1:20" x14ac:dyDescent="0.3">
      <c r="A1714" t="s">
        <v>1047</v>
      </c>
      <c r="B1714" t="s">
        <v>916</v>
      </c>
      <c r="C1714" t="s">
        <v>924</v>
      </c>
      <c r="D1714" t="s">
        <v>925</v>
      </c>
      <c r="E1714">
        <v>2019</v>
      </c>
      <c r="F1714">
        <v>5</v>
      </c>
      <c r="G1714">
        <v>22</v>
      </c>
      <c r="H1714">
        <v>1</v>
      </c>
      <c r="I1714" t="s">
        <v>919</v>
      </c>
      <c r="J1714">
        <v>4</v>
      </c>
      <c r="K1714">
        <v>285889</v>
      </c>
      <c r="L1714">
        <v>2734247</v>
      </c>
      <c r="M1714">
        <v>8</v>
      </c>
      <c r="N1714">
        <v>40</v>
      </c>
      <c r="O1714">
        <v>0</v>
      </c>
      <c r="Q1714" t="s">
        <v>97</v>
      </c>
      <c r="R1714" t="s">
        <v>30</v>
      </c>
      <c r="T1714" t="s">
        <v>1863</v>
      </c>
    </row>
    <row r="1715" spans="1:20" x14ac:dyDescent="0.3">
      <c r="A1715" t="s">
        <v>1047</v>
      </c>
      <c r="B1715" t="s">
        <v>916</v>
      </c>
      <c r="C1715" t="s">
        <v>924</v>
      </c>
      <c r="D1715" t="s">
        <v>925</v>
      </c>
      <c r="E1715">
        <v>2019</v>
      </c>
      <c r="F1715">
        <v>5</v>
      </c>
      <c r="G1715">
        <v>22</v>
      </c>
      <c r="H1715">
        <v>1</v>
      </c>
      <c r="I1715" t="s">
        <v>919</v>
      </c>
      <c r="J1715">
        <v>5</v>
      </c>
      <c r="K1715">
        <v>286094</v>
      </c>
      <c r="L1715">
        <v>2734190</v>
      </c>
      <c r="M1715">
        <v>8</v>
      </c>
      <c r="N1715">
        <v>51</v>
      </c>
      <c r="O1715">
        <v>0</v>
      </c>
      <c r="Q1715" t="s">
        <v>97</v>
      </c>
      <c r="R1715" t="s">
        <v>30</v>
      </c>
      <c r="T1715" t="s">
        <v>1886</v>
      </c>
    </row>
    <row r="1716" spans="1:20" x14ac:dyDescent="0.3">
      <c r="A1716" t="s">
        <v>1047</v>
      </c>
      <c r="B1716" t="s">
        <v>916</v>
      </c>
      <c r="C1716" t="s">
        <v>924</v>
      </c>
      <c r="D1716" t="s">
        <v>925</v>
      </c>
      <c r="E1716">
        <v>2019</v>
      </c>
      <c r="F1716">
        <v>5</v>
      </c>
      <c r="G1716">
        <v>22</v>
      </c>
      <c r="H1716">
        <v>1</v>
      </c>
      <c r="I1716" t="s">
        <v>919</v>
      </c>
      <c r="J1716">
        <v>6</v>
      </c>
      <c r="K1716">
        <v>286308</v>
      </c>
      <c r="L1716">
        <v>2734190</v>
      </c>
      <c r="M1716">
        <v>9</v>
      </c>
      <c r="N1716">
        <v>0</v>
      </c>
      <c r="O1716">
        <v>0</v>
      </c>
      <c r="Q1716" t="s">
        <v>97</v>
      </c>
      <c r="R1716" t="s">
        <v>30</v>
      </c>
      <c r="T1716" t="s">
        <v>1886</v>
      </c>
    </row>
    <row r="1717" spans="1:20" x14ac:dyDescent="0.3">
      <c r="A1717" t="s">
        <v>1047</v>
      </c>
      <c r="B1717" t="s">
        <v>916</v>
      </c>
      <c r="C1717" t="s">
        <v>926</v>
      </c>
      <c r="D1717" t="s">
        <v>927</v>
      </c>
      <c r="E1717">
        <v>2019</v>
      </c>
      <c r="F1717">
        <v>5</v>
      </c>
      <c r="G1717">
        <v>21</v>
      </c>
      <c r="H1717">
        <v>1</v>
      </c>
      <c r="I1717" t="s">
        <v>919</v>
      </c>
      <c r="J1717">
        <v>1</v>
      </c>
      <c r="K1717">
        <v>282378</v>
      </c>
      <c r="L1717">
        <v>2743463</v>
      </c>
      <c r="M1717">
        <v>7</v>
      </c>
      <c r="N1717">
        <v>45</v>
      </c>
      <c r="O1717">
        <v>0</v>
      </c>
      <c r="Q1717" t="s">
        <v>97</v>
      </c>
      <c r="R1717" t="s">
        <v>30</v>
      </c>
      <c r="T1717" t="s">
        <v>1861</v>
      </c>
    </row>
    <row r="1718" spans="1:20" x14ac:dyDescent="0.3">
      <c r="A1718" t="s">
        <v>1047</v>
      </c>
      <c r="B1718" t="s">
        <v>916</v>
      </c>
      <c r="C1718" t="s">
        <v>926</v>
      </c>
      <c r="D1718" t="s">
        <v>927</v>
      </c>
      <c r="E1718">
        <v>2019</v>
      </c>
      <c r="F1718">
        <v>5</v>
      </c>
      <c r="G1718">
        <v>21</v>
      </c>
      <c r="H1718">
        <v>1</v>
      </c>
      <c r="I1718" t="s">
        <v>919</v>
      </c>
      <c r="J1718">
        <v>2</v>
      </c>
      <c r="K1718">
        <v>282180</v>
      </c>
      <c r="L1718">
        <v>2743371</v>
      </c>
      <c r="M1718">
        <v>7</v>
      </c>
      <c r="N1718">
        <v>55</v>
      </c>
      <c r="O1718">
        <v>0</v>
      </c>
      <c r="Q1718" t="s">
        <v>97</v>
      </c>
      <c r="R1718" t="s">
        <v>30</v>
      </c>
      <c r="T1718" t="s">
        <v>1861</v>
      </c>
    </row>
    <row r="1719" spans="1:20" x14ac:dyDescent="0.3">
      <c r="A1719" t="s">
        <v>1047</v>
      </c>
      <c r="B1719" t="s">
        <v>916</v>
      </c>
      <c r="C1719" t="s">
        <v>926</v>
      </c>
      <c r="D1719" t="s">
        <v>927</v>
      </c>
      <c r="E1719">
        <v>2019</v>
      </c>
      <c r="F1719">
        <v>5</v>
      </c>
      <c r="G1719">
        <v>21</v>
      </c>
      <c r="H1719">
        <v>1</v>
      </c>
      <c r="I1719" t="s">
        <v>919</v>
      </c>
      <c r="J1719">
        <v>3</v>
      </c>
      <c r="K1719">
        <v>281983</v>
      </c>
      <c r="L1719">
        <v>2743408</v>
      </c>
      <c r="M1719">
        <v>8</v>
      </c>
      <c r="N1719">
        <v>5</v>
      </c>
      <c r="O1719">
        <v>0</v>
      </c>
      <c r="Q1719" t="s">
        <v>97</v>
      </c>
      <c r="R1719" t="s">
        <v>30</v>
      </c>
      <c r="T1719" t="s">
        <v>1886</v>
      </c>
    </row>
    <row r="1720" spans="1:20" x14ac:dyDescent="0.3">
      <c r="A1720" t="s">
        <v>1047</v>
      </c>
      <c r="B1720" t="s">
        <v>916</v>
      </c>
      <c r="C1720" t="s">
        <v>926</v>
      </c>
      <c r="D1720" t="s">
        <v>927</v>
      </c>
      <c r="E1720">
        <v>2019</v>
      </c>
      <c r="F1720">
        <v>5</v>
      </c>
      <c r="G1720">
        <v>21</v>
      </c>
      <c r="H1720">
        <v>1</v>
      </c>
      <c r="I1720" t="s">
        <v>919</v>
      </c>
      <c r="J1720">
        <v>4</v>
      </c>
      <c r="K1720">
        <v>281765</v>
      </c>
      <c r="L1720">
        <v>2743454</v>
      </c>
      <c r="M1720">
        <v>8</v>
      </c>
      <c r="N1720">
        <v>15</v>
      </c>
      <c r="O1720">
        <v>0</v>
      </c>
      <c r="Q1720" t="s">
        <v>97</v>
      </c>
      <c r="R1720" t="s">
        <v>30</v>
      </c>
      <c r="T1720" t="s">
        <v>1861</v>
      </c>
    </row>
    <row r="1721" spans="1:20" x14ac:dyDescent="0.3">
      <c r="A1721" t="s">
        <v>1047</v>
      </c>
      <c r="B1721" t="s">
        <v>916</v>
      </c>
      <c r="C1721" t="s">
        <v>926</v>
      </c>
      <c r="D1721" t="s">
        <v>927</v>
      </c>
      <c r="E1721">
        <v>2019</v>
      </c>
      <c r="F1721">
        <v>5</v>
      </c>
      <c r="G1721">
        <v>21</v>
      </c>
      <c r="H1721">
        <v>1</v>
      </c>
      <c r="I1721" t="s">
        <v>919</v>
      </c>
      <c r="J1721">
        <v>5</v>
      </c>
      <c r="K1721">
        <v>281646</v>
      </c>
      <c r="L1721">
        <v>2743284</v>
      </c>
      <c r="M1721">
        <v>8</v>
      </c>
      <c r="N1721">
        <v>24</v>
      </c>
      <c r="O1721">
        <v>0</v>
      </c>
      <c r="Q1721" t="s">
        <v>97</v>
      </c>
      <c r="R1721" t="s">
        <v>30</v>
      </c>
      <c r="T1721" t="s">
        <v>1886</v>
      </c>
    </row>
    <row r="1722" spans="1:20" x14ac:dyDescent="0.3">
      <c r="A1722" t="s">
        <v>1047</v>
      </c>
      <c r="B1722" t="s">
        <v>916</v>
      </c>
      <c r="C1722" t="s">
        <v>926</v>
      </c>
      <c r="D1722" t="s">
        <v>927</v>
      </c>
      <c r="E1722">
        <v>2019</v>
      </c>
      <c r="F1722">
        <v>5</v>
      </c>
      <c r="G1722">
        <v>21</v>
      </c>
      <c r="H1722">
        <v>1</v>
      </c>
      <c r="I1722" t="s">
        <v>919</v>
      </c>
      <c r="J1722">
        <v>6</v>
      </c>
      <c r="K1722">
        <v>281547</v>
      </c>
      <c r="L1722">
        <v>2743473</v>
      </c>
      <c r="M1722">
        <v>8</v>
      </c>
      <c r="N1722">
        <v>35</v>
      </c>
      <c r="O1722">
        <v>0</v>
      </c>
      <c r="Q1722" t="s">
        <v>97</v>
      </c>
      <c r="R1722" t="s">
        <v>30</v>
      </c>
      <c r="T1722" t="s">
        <v>1886</v>
      </c>
    </row>
    <row r="1723" spans="1:20" x14ac:dyDescent="0.3">
      <c r="A1723" t="s">
        <v>1047</v>
      </c>
      <c r="B1723" t="s">
        <v>916</v>
      </c>
      <c r="C1723" t="s">
        <v>928</v>
      </c>
      <c r="D1723" t="s">
        <v>929</v>
      </c>
      <c r="E1723">
        <v>2019</v>
      </c>
      <c r="F1723">
        <v>5</v>
      </c>
      <c r="G1723">
        <v>27</v>
      </c>
      <c r="H1723">
        <v>1</v>
      </c>
      <c r="I1723" t="s">
        <v>919</v>
      </c>
      <c r="J1723">
        <v>1</v>
      </c>
      <c r="K1723">
        <v>287886</v>
      </c>
      <c r="L1723">
        <v>2743311</v>
      </c>
      <c r="M1723">
        <v>7</v>
      </c>
      <c r="N1723">
        <v>40</v>
      </c>
      <c r="O1723">
        <v>0</v>
      </c>
      <c r="Q1723" t="s">
        <v>97</v>
      </c>
      <c r="R1723" t="s">
        <v>30</v>
      </c>
      <c r="T1723" t="s">
        <v>1861</v>
      </c>
    </row>
    <row r="1724" spans="1:20" x14ac:dyDescent="0.3">
      <c r="A1724" t="s">
        <v>1047</v>
      </c>
      <c r="B1724" t="s">
        <v>916</v>
      </c>
      <c r="C1724" t="s">
        <v>928</v>
      </c>
      <c r="D1724" t="s">
        <v>929</v>
      </c>
      <c r="E1724">
        <v>2019</v>
      </c>
      <c r="F1724">
        <v>5</v>
      </c>
      <c r="G1724">
        <v>27</v>
      </c>
      <c r="H1724">
        <v>1</v>
      </c>
      <c r="I1724" t="s">
        <v>919</v>
      </c>
      <c r="J1724">
        <v>2</v>
      </c>
      <c r="K1724">
        <v>287530</v>
      </c>
      <c r="L1724">
        <v>2743518</v>
      </c>
      <c r="M1724">
        <v>7</v>
      </c>
      <c r="N1724">
        <v>52</v>
      </c>
      <c r="O1724">
        <v>0</v>
      </c>
      <c r="Q1724" t="s">
        <v>97</v>
      </c>
      <c r="R1724" t="s">
        <v>30</v>
      </c>
      <c r="T1724" t="s">
        <v>1861</v>
      </c>
    </row>
    <row r="1725" spans="1:20" x14ac:dyDescent="0.3">
      <c r="A1725" t="s">
        <v>1047</v>
      </c>
      <c r="B1725" t="s">
        <v>916</v>
      </c>
      <c r="C1725" t="s">
        <v>928</v>
      </c>
      <c r="D1725" t="s">
        <v>929</v>
      </c>
      <c r="E1725">
        <v>2019</v>
      </c>
      <c r="F1725">
        <v>5</v>
      </c>
      <c r="G1725">
        <v>27</v>
      </c>
      <c r="H1725">
        <v>1</v>
      </c>
      <c r="I1725" t="s">
        <v>919</v>
      </c>
      <c r="J1725">
        <v>3</v>
      </c>
      <c r="K1725">
        <v>288017</v>
      </c>
      <c r="L1725">
        <v>2743154</v>
      </c>
      <c r="M1725">
        <v>8</v>
      </c>
      <c r="N1725">
        <v>5</v>
      </c>
      <c r="O1725">
        <v>0</v>
      </c>
      <c r="Q1725" t="s">
        <v>97</v>
      </c>
      <c r="R1725" t="s">
        <v>30</v>
      </c>
      <c r="T1725" t="s">
        <v>1861</v>
      </c>
    </row>
    <row r="1726" spans="1:20" x14ac:dyDescent="0.3">
      <c r="A1726" t="s">
        <v>1047</v>
      </c>
      <c r="B1726" t="s">
        <v>916</v>
      </c>
      <c r="C1726" t="s">
        <v>928</v>
      </c>
      <c r="D1726" t="s">
        <v>929</v>
      </c>
      <c r="E1726">
        <v>2019</v>
      </c>
      <c r="F1726">
        <v>5</v>
      </c>
      <c r="G1726">
        <v>27</v>
      </c>
      <c r="H1726">
        <v>1</v>
      </c>
      <c r="I1726" t="s">
        <v>919</v>
      </c>
      <c r="J1726">
        <v>4</v>
      </c>
      <c r="K1726">
        <v>287658</v>
      </c>
      <c r="L1726">
        <v>2743655</v>
      </c>
      <c r="M1726">
        <v>8</v>
      </c>
      <c r="N1726">
        <v>15</v>
      </c>
      <c r="O1726">
        <v>0</v>
      </c>
      <c r="Q1726" t="s">
        <v>97</v>
      </c>
      <c r="R1726" t="s">
        <v>30</v>
      </c>
      <c r="T1726" t="s">
        <v>1861</v>
      </c>
    </row>
    <row r="1727" spans="1:20" x14ac:dyDescent="0.3">
      <c r="A1727" t="s">
        <v>1047</v>
      </c>
      <c r="B1727" t="s">
        <v>916</v>
      </c>
      <c r="C1727" t="s">
        <v>928</v>
      </c>
      <c r="D1727" t="s">
        <v>929</v>
      </c>
      <c r="E1727">
        <v>2019</v>
      </c>
      <c r="F1727">
        <v>5</v>
      </c>
      <c r="G1727">
        <v>27</v>
      </c>
      <c r="H1727">
        <v>1</v>
      </c>
      <c r="I1727" t="s">
        <v>919</v>
      </c>
      <c r="J1727">
        <v>5</v>
      </c>
      <c r="K1727">
        <v>287895</v>
      </c>
      <c r="L1727">
        <v>2743740</v>
      </c>
      <c r="M1727">
        <v>8</v>
      </c>
      <c r="N1727">
        <v>25</v>
      </c>
      <c r="O1727">
        <v>0</v>
      </c>
      <c r="Q1727" t="s">
        <v>97</v>
      </c>
      <c r="R1727" t="s">
        <v>30</v>
      </c>
      <c r="T1727" t="s">
        <v>1886</v>
      </c>
    </row>
    <row r="1728" spans="1:20" x14ac:dyDescent="0.3">
      <c r="A1728" t="s">
        <v>1047</v>
      </c>
      <c r="B1728" t="s">
        <v>916</v>
      </c>
      <c r="C1728" t="s">
        <v>928</v>
      </c>
      <c r="D1728" t="s">
        <v>929</v>
      </c>
      <c r="E1728">
        <v>2019</v>
      </c>
      <c r="F1728">
        <v>5</v>
      </c>
      <c r="G1728">
        <v>27</v>
      </c>
      <c r="H1728">
        <v>1</v>
      </c>
      <c r="I1728" t="s">
        <v>919</v>
      </c>
      <c r="J1728">
        <v>6</v>
      </c>
      <c r="K1728">
        <v>288175</v>
      </c>
      <c r="L1728">
        <v>2743565</v>
      </c>
      <c r="M1728">
        <v>8</v>
      </c>
      <c r="N1728">
        <v>40</v>
      </c>
      <c r="O1728">
        <v>0</v>
      </c>
      <c r="Q1728" t="s">
        <v>97</v>
      </c>
      <c r="R1728" t="s">
        <v>48</v>
      </c>
      <c r="T1728" t="s">
        <v>1886</v>
      </c>
    </row>
    <row r="1729" spans="1:20" x14ac:dyDescent="0.3">
      <c r="A1729" t="s">
        <v>1047</v>
      </c>
      <c r="B1729" t="s">
        <v>916</v>
      </c>
      <c r="C1729" t="s">
        <v>930</v>
      </c>
      <c r="D1729" t="s">
        <v>931</v>
      </c>
      <c r="E1729">
        <v>2019</v>
      </c>
      <c r="F1729">
        <v>5</v>
      </c>
      <c r="G1729">
        <v>30</v>
      </c>
      <c r="H1729">
        <v>1</v>
      </c>
      <c r="I1729" t="s">
        <v>932</v>
      </c>
      <c r="J1729">
        <v>1</v>
      </c>
      <c r="K1729">
        <v>291202</v>
      </c>
      <c r="L1729">
        <v>2728471</v>
      </c>
      <c r="M1729">
        <v>10</v>
      </c>
      <c r="N1729">
        <v>4</v>
      </c>
      <c r="O1729">
        <v>0</v>
      </c>
      <c r="Q1729" t="s">
        <v>97</v>
      </c>
      <c r="R1729" t="s">
        <v>30</v>
      </c>
      <c r="T1729" t="s">
        <v>1863</v>
      </c>
    </row>
    <row r="1730" spans="1:20" x14ac:dyDescent="0.3">
      <c r="A1730" t="s">
        <v>1047</v>
      </c>
      <c r="B1730" t="s">
        <v>916</v>
      </c>
      <c r="C1730" t="s">
        <v>930</v>
      </c>
      <c r="D1730" t="s">
        <v>931</v>
      </c>
      <c r="E1730">
        <v>2019</v>
      </c>
      <c r="F1730">
        <v>5</v>
      </c>
      <c r="G1730">
        <v>30</v>
      </c>
      <c r="H1730">
        <v>1</v>
      </c>
      <c r="I1730" t="s">
        <v>932</v>
      </c>
      <c r="J1730">
        <v>2</v>
      </c>
      <c r="K1730">
        <v>291231</v>
      </c>
      <c r="L1730">
        <v>2728631</v>
      </c>
      <c r="M1730">
        <v>10</v>
      </c>
      <c r="N1730">
        <v>9</v>
      </c>
      <c r="O1730">
        <v>0</v>
      </c>
      <c r="Q1730" t="s">
        <v>97</v>
      </c>
      <c r="R1730" t="s">
        <v>30</v>
      </c>
      <c r="T1730" t="s">
        <v>1861</v>
      </c>
    </row>
    <row r="1731" spans="1:20" x14ac:dyDescent="0.3">
      <c r="A1731" t="s">
        <v>1047</v>
      </c>
      <c r="B1731" t="s">
        <v>916</v>
      </c>
      <c r="C1731" t="s">
        <v>930</v>
      </c>
      <c r="D1731" t="s">
        <v>931</v>
      </c>
      <c r="E1731">
        <v>2019</v>
      </c>
      <c r="F1731">
        <v>5</v>
      </c>
      <c r="G1731">
        <v>30</v>
      </c>
      <c r="H1731">
        <v>1</v>
      </c>
      <c r="I1731" t="s">
        <v>932</v>
      </c>
      <c r="J1731">
        <v>3</v>
      </c>
      <c r="K1731">
        <v>291218</v>
      </c>
      <c r="L1731">
        <v>2728808</v>
      </c>
      <c r="M1731">
        <v>10</v>
      </c>
      <c r="N1731">
        <v>14</v>
      </c>
      <c r="O1731">
        <v>0</v>
      </c>
      <c r="Q1731" t="s">
        <v>97</v>
      </c>
      <c r="R1731" t="s">
        <v>30</v>
      </c>
      <c r="T1731" t="s">
        <v>1861</v>
      </c>
    </row>
    <row r="1732" spans="1:20" x14ac:dyDescent="0.3">
      <c r="A1732" t="s">
        <v>1047</v>
      </c>
      <c r="B1732" t="s">
        <v>916</v>
      </c>
      <c r="C1732" t="s">
        <v>930</v>
      </c>
      <c r="D1732" t="s">
        <v>931</v>
      </c>
      <c r="E1732">
        <v>2019</v>
      </c>
      <c r="F1732">
        <v>5</v>
      </c>
      <c r="G1732">
        <v>30</v>
      </c>
      <c r="H1732">
        <v>1</v>
      </c>
      <c r="I1732" t="s">
        <v>932</v>
      </c>
      <c r="J1732">
        <v>4</v>
      </c>
      <c r="K1732">
        <v>291193</v>
      </c>
      <c r="L1732">
        <v>2728999</v>
      </c>
      <c r="M1732">
        <v>10</v>
      </c>
      <c r="N1732">
        <v>19</v>
      </c>
      <c r="O1732">
        <v>0</v>
      </c>
      <c r="Q1732" t="s">
        <v>97</v>
      </c>
      <c r="R1732" t="s">
        <v>30</v>
      </c>
      <c r="T1732" t="s">
        <v>1861</v>
      </c>
    </row>
    <row r="1733" spans="1:20" x14ac:dyDescent="0.3">
      <c r="A1733" t="s">
        <v>1047</v>
      </c>
      <c r="B1733" t="s">
        <v>916</v>
      </c>
      <c r="C1733" t="s">
        <v>930</v>
      </c>
      <c r="D1733" t="s">
        <v>931</v>
      </c>
      <c r="E1733">
        <v>2019</v>
      </c>
      <c r="F1733">
        <v>5</v>
      </c>
      <c r="G1733">
        <v>30</v>
      </c>
      <c r="H1733">
        <v>1</v>
      </c>
      <c r="I1733" t="s">
        <v>932</v>
      </c>
      <c r="J1733">
        <v>5</v>
      </c>
      <c r="K1733">
        <v>291287</v>
      </c>
      <c r="L1733">
        <v>2729150</v>
      </c>
      <c r="M1733">
        <v>10</v>
      </c>
      <c r="N1733">
        <v>24</v>
      </c>
      <c r="O1733">
        <v>0</v>
      </c>
      <c r="Q1733" t="s">
        <v>97</v>
      </c>
      <c r="R1733" t="s">
        <v>30</v>
      </c>
      <c r="T1733" t="s">
        <v>1861</v>
      </c>
    </row>
    <row r="1734" spans="1:20" x14ac:dyDescent="0.3">
      <c r="A1734" t="s">
        <v>1047</v>
      </c>
      <c r="B1734" t="s">
        <v>916</v>
      </c>
      <c r="C1734" t="s">
        <v>930</v>
      </c>
      <c r="D1734" t="s">
        <v>931</v>
      </c>
      <c r="E1734">
        <v>2019</v>
      </c>
      <c r="F1734">
        <v>5</v>
      </c>
      <c r="G1734">
        <v>30</v>
      </c>
      <c r="H1734">
        <v>1</v>
      </c>
      <c r="I1734" t="s">
        <v>932</v>
      </c>
      <c r="J1734">
        <v>6</v>
      </c>
      <c r="K1734">
        <v>291232</v>
      </c>
      <c r="L1734">
        <v>2729273</v>
      </c>
      <c r="M1734">
        <v>10</v>
      </c>
      <c r="N1734">
        <v>29</v>
      </c>
      <c r="O1734">
        <v>0</v>
      </c>
      <c r="Q1734" t="s">
        <v>97</v>
      </c>
      <c r="R1734" t="s">
        <v>30</v>
      </c>
      <c r="T1734" t="s">
        <v>1861</v>
      </c>
    </row>
    <row r="1735" spans="1:20" x14ac:dyDescent="0.3">
      <c r="A1735" t="s">
        <v>1047</v>
      </c>
      <c r="B1735" t="s">
        <v>916</v>
      </c>
      <c r="C1735" t="s">
        <v>933</v>
      </c>
      <c r="D1735" t="s">
        <v>934</v>
      </c>
      <c r="E1735">
        <v>2019</v>
      </c>
      <c r="F1735">
        <v>5</v>
      </c>
      <c r="G1735">
        <v>30</v>
      </c>
      <c r="H1735">
        <v>1</v>
      </c>
      <c r="I1735" t="s">
        <v>932</v>
      </c>
      <c r="J1735">
        <v>1</v>
      </c>
      <c r="K1735">
        <v>292015</v>
      </c>
      <c r="L1735">
        <v>2726696</v>
      </c>
      <c r="M1735">
        <v>9</v>
      </c>
      <c r="N1735">
        <v>10</v>
      </c>
      <c r="O1735">
        <v>0</v>
      </c>
      <c r="Q1735" t="s">
        <v>97</v>
      </c>
      <c r="R1735" t="s">
        <v>30</v>
      </c>
      <c r="T1735" t="s">
        <v>1861</v>
      </c>
    </row>
    <row r="1736" spans="1:20" x14ac:dyDescent="0.3">
      <c r="A1736" t="s">
        <v>1047</v>
      </c>
      <c r="B1736" t="s">
        <v>916</v>
      </c>
      <c r="C1736" t="s">
        <v>933</v>
      </c>
      <c r="D1736" t="s">
        <v>934</v>
      </c>
      <c r="E1736">
        <v>2019</v>
      </c>
      <c r="F1736">
        <v>5</v>
      </c>
      <c r="G1736">
        <v>30</v>
      </c>
      <c r="H1736">
        <v>1</v>
      </c>
      <c r="I1736" t="s">
        <v>932</v>
      </c>
      <c r="J1736">
        <v>2</v>
      </c>
      <c r="K1736">
        <v>291912</v>
      </c>
      <c r="L1736">
        <v>2726853</v>
      </c>
      <c r="M1736">
        <v>9</v>
      </c>
      <c r="N1736">
        <v>17</v>
      </c>
      <c r="O1736">
        <v>0</v>
      </c>
      <c r="Q1736" t="s">
        <v>97</v>
      </c>
      <c r="R1736" t="s">
        <v>30</v>
      </c>
      <c r="T1736" t="s">
        <v>1861</v>
      </c>
    </row>
    <row r="1737" spans="1:20" x14ac:dyDescent="0.3">
      <c r="A1737" t="s">
        <v>1047</v>
      </c>
      <c r="B1737" t="s">
        <v>916</v>
      </c>
      <c r="C1737" t="s">
        <v>933</v>
      </c>
      <c r="D1737" t="s">
        <v>934</v>
      </c>
      <c r="E1737">
        <v>2019</v>
      </c>
      <c r="F1737">
        <v>5</v>
      </c>
      <c r="G1737">
        <v>30</v>
      </c>
      <c r="H1737">
        <v>1</v>
      </c>
      <c r="I1737" t="s">
        <v>932</v>
      </c>
      <c r="J1737">
        <v>3</v>
      </c>
      <c r="K1737">
        <v>291736</v>
      </c>
      <c r="L1737">
        <v>2726934</v>
      </c>
      <c r="M1737">
        <v>9</v>
      </c>
      <c r="N1737">
        <v>22</v>
      </c>
      <c r="O1737">
        <v>0</v>
      </c>
      <c r="Q1737" t="s">
        <v>97</v>
      </c>
      <c r="R1737" t="s">
        <v>30</v>
      </c>
      <c r="T1737" t="s">
        <v>1861</v>
      </c>
    </row>
    <row r="1738" spans="1:20" x14ac:dyDescent="0.3">
      <c r="A1738" t="s">
        <v>1047</v>
      </c>
      <c r="B1738" t="s">
        <v>916</v>
      </c>
      <c r="C1738" t="s">
        <v>933</v>
      </c>
      <c r="D1738" t="s">
        <v>934</v>
      </c>
      <c r="E1738">
        <v>2019</v>
      </c>
      <c r="F1738">
        <v>5</v>
      </c>
      <c r="G1738">
        <v>30</v>
      </c>
      <c r="H1738">
        <v>1</v>
      </c>
      <c r="I1738" t="s">
        <v>932</v>
      </c>
      <c r="J1738">
        <v>4</v>
      </c>
      <c r="K1738">
        <v>291574</v>
      </c>
      <c r="L1738">
        <v>2727012</v>
      </c>
      <c r="M1738">
        <v>9</v>
      </c>
      <c r="N1738">
        <v>27</v>
      </c>
      <c r="O1738">
        <v>0</v>
      </c>
      <c r="Q1738" t="s">
        <v>97</v>
      </c>
      <c r="R1738" t="s">
        <v>30</v>
      </c>
      <c r="T1738" t="s">
        <v>1861</v>
      </c>
    </row>
    <row r="1739" spans="1:20" x14ac:dyDescent="0.3">
      <c r="A1739" t="s">
        <v>1047</v>
      </c>
      <c r="B1739" t="s">
        <v>916</v>
      </c>
      <c r="C1739" t="s">
        <v>933</v>
      </c>
      <c r="D1739" t="s">
        <v>934</v>
      </c>
      <c r="E1739">
        <v>2019</v>
      </c>
      <c r="F1739">
        <v>5</v>
      </c>
      <c r="G1739">
        <v>30</v>
      </c>
      <c r="H1739">
        <v>1</v>
      </c>
      <c r="I1739" t="s">
        <v>932</v>
      </c>
      <c r="J1739">
        <v>5</v>
      </c>
      <c r="K1739">
        <v>291460</v>
      </c>
      <c r="L1739">
        <v>2727153</v>
      </c>
      <c r="M1739">
        <v>9</v>
      </c>
      <c r="N1739">
        <v>32</v>
      </c>
      <c r="O1739">
        <v>0</v>
      </c>
      <c r="Q1739" t="s">
        <v>97</v>
      </c>
      <c r="R1739" t="s">
        <v>30</v>
      </c>
      <c r="T1739" t="s">
        <v>1861</v>
      </c>
    </row>
    <row r="1740" spans="1:20" x14ac:dyDescent="0.3">
      <c r="A1740" t="s">
        <v>1047</v>
      </c>
      <c r="B1740" t="s">
        <v>916</v>
      </c>
      <c r="C1740" t="s">
        <v>933</v>
      </c>
      <c r="D1740" t="s">
        <v>934</v>
      </c>
      <c r="E1740">
        <v>2019</v>
      </c>
      <c r="F1740">
        <v>5</v>
      </c>
      <c r="G1740">
        <v>30</v>
      </c>
      <c r="H1740">
        <v>1</v>
      </c>
      <c r="I1740" t="s">
        <v>932</v>
      </c>
      <c r="J1740">
        <v>6</v>
      </c>
      <c r="K1740">
        <v>291465</v>
      </c>
      <c r="L1740">
        <v>2727349</v>
      </c>
      <c r="M1740">
        <v>9</v>
      </c>
      <c r="N1740">
        <v>37</v>
      </c>
      <c r="O1740">
        <v>0</v>
      </c>
      <c r="Q1740" t="s">
        <v>97</v>
      </c>
      <c r="R1740" t="s">
        <v>30</v>
      </c>
      <c r="T1740" t="s">
        <v>1861</v>
      </c>
    </row>
    <row r="1741" spans="1:20" x14ac:dyDescent="0.3">
      <c r="A1741" t="s">
        <v>1047</v>
      </c>
      <c r="B1741" t="s">
        <v>916</v>
      </c>
      <c r="C1741" t="s">
        <v>935</v>
      </c>
      <c r="D1741" t="s">
        <v>936</v>
      </c>
      <c r="E1741">
        <v>2019</v>
      </c>
      <c r="F1741">
        <v>4</v>
      </c>
      <c r="G1741">
        <v>26</v>
      </c>
      <c r="H1741">
        <v>1</v>
      </c>
      <c r="I1741" t="s">
        <v>932</v>
      </c>
      <c r="J1741">
        <v>1</v>
      </c>
      <c r="K1741">
        <v>293451</v>
      </c>
      <c r="L1741">
        <v>2726800</v>
      </c>
      <c r="M1741">
        <v>10</v>
      </c>
      <c r="N1741">
        <v>6</v>
      </c>
      <c r="O1741">
        <v>0</v>
      </c>
      <c r="Q1741" t="s">
        <v>97</v>
      </c>
      <c r="R1741" t="s">
        <v>30</v>
      </c>
      <c r="T1741" t="s">
        <v>1861</v>
      </c>
    </row>
    <row r="1742" spans="1:20" x14ac:dyDescent="0.3">
      <c r="A1742" t="s">
        <v>1047</v>
      </c>
      <c r="B1742" t="s">
        <v>916</v>
      </c>
      <c r="C1742" t="s">
        <v>935</v>
      </c>
      <c r="D1742" t="s">
        <v>936</v>
      </c>
      <c r="E1742">
        <v>2019</v>
      </c>
      <c r="F1742">
        <v>4</v>
      </c>
      <c r="G1742">
        <v>26</v>
      </c>
      <c r="H1742">
        <v>1</v>
      </c>
      <c r="I1742" t="s">
        <v>932</v>
      </c>
      <c r="J1742">
        <v>2</v>
      </c>
      <c r="K1742">
        <v>293538</v>
      </c>
      <c r="L1742">
        <v>2726950</v>
      </c>
      <c r="M1742">
        <v>10</v>
      </c>
      <c r="N1742">
        <v>13</v>
      </c>
      <c r="O1742">
        <v>0</v>
      </c>
      <c r="Q1742" t="s">
        <v>97</v>
      </c>
      <c r="R1742" t="s">
        <v>30</v>
      </c>
      <c r="T1742" t="s">
        <v>1861</v>
      </c>
    </row>
    <row r="1743" spans="1:20" x14ac:dyDescent="0.3">
      <c r="A1743" t="s">
        <v>1047</v>
      </c>
      <c r="B1743" t="s">
        <v>916</v>
      </c>
      <c r="C1743" t="s">
        <v>935</v>
      </c>
      <c r="D1743" t="s">
        <v>936</v>
      </c>
      <c r="E1743">
        <v>2019</v>
      </c>
      <c r="F1743">
        <v>4</v>
      </c>
      <c r="G1743">
        <v>26</v>
      </c>
      <c r="H1743">
        <v>1</v>
      </c>
      <c r="I1743" t="s">
        <v>932</v>
      </c>
      <c r="J1743">
        <v>3</v>
      </c>
      <c r="K1743">
        <v>293380</v>
      </c>
      <c r="L1743">
        <v>2727005</v>
      </c>
      <c r="M1743">
        <v>10</v>
      </c>
      <c r="N1743">
        <v>19</v>
      </c>
      <c r="O1743">
        <v>0</v>
      </c>
      <c r="Q1743" t="s">
        <v>97</v>
      </c>
      <c r="R1743" t="s">
        <v>30</v>
      </c>
      <c r="T1743" t="s">
        <v>1861</v>
      </c>
    </row>
    <row r="1744" spans="1:20" x14ac:dyDescent="0.3">
      <c r="A1744" t="s">
        <v>1047</v>
      </c>
      <c r="B1744" t="s">
        <v>916</v>
      </c>
      <c r="C1744" t="s">
        <v>935</v>
      </c>
      <c r="D1744" t="s">
        <v>936</v>
      </c>
      <c r="E1744">
        <v>2019</v>
      </c>
      <c r="F1744">
        <v>4</v>
      </c>
      <c r="G1744">
        <v>26</v>
      </c>
      <c r="H1744">
        <v>1</v>
      </c>
      <c r="I1744" t="s">
        <v>932</v>
      </c>
      <c r="J1744">
        <v>4</v>
      </c>
      <c r="K1744">
        <v>293397</v>
      </c>
      <c r="L1744">
        <v>2727162</v>
      </c>
      <c r="M1744">
        <v>10</v>
      </c>
      <c r="N1744">
        <v>25</v>
      </c>
      <c r="O1744">
        <v>0</v>
      </c>
      <c r="Q1744" t="s">
        <v>97</v>
      </c>
      <c r="R1744" t="s">
        <v>30</v>
      </c>
      <c r="T1744" t="s">
        <v>1861</v>
      </c>
    </row>
    <row r="1745" spans="1:20" x14ac:dyDescent="0.3">
      <c r="A1745" t="s">
        <v>1047</v>
      </c>
      <c r="B1745" t="s">
        <v>916</v>
      </c>
      <c r="C1745" t="s">
        <v>935</v>
      </c>
      <c r="D1745" t="s">
        <v>936</v>
      </c>
      <c r="E1745">
        <v>2019</v>
      </c>
      <c r="F1745">
        <v>4</v>
      </c>
      <c r="G1745">
        <v>26</v>
      </c>
      <c r="H1745">
        <v>1</v>
      </c>
      <c r="I1745" t="s">
        <v>932</v>
      </c>
      <c r="J1745">
        <v>5</v>
      </c>
      <c r="K1745">
        <v>293331</v>
      </c>
      <c r="L1745">
        <v>2727204</v>
      </c>
      <c r="M1745">
        <v>10</v>
      </c>
      <c r="N1745">
        <v>30</v>
      </c>
      <c r="O1745">
        <v>0</v>
      </c>
      <c r="Q1745" t="s">
        <v>97</v>
      </c>
      <c r="R1745" t="s">
        <v>30</v>
      </c>
      <c r="T1745" t="s">
        <v>1861</v>
      </c>
    </row>
    <row r="1746" spans="1:20" x14ac:dyDescent="0.3">
      <c r="A1746" t="s">
        <v>1047</v>
      </c>
      <c r="B1746" t="s">
        <v>916</v>
      </c>
      <c r="C1746" t="s">
        <v>935</v>
      </c>
      <c r="D1746" t="s">
        <v>936</v>
      </c>
      <c r="E1746">
        <v>2019</v>
      </c>
      <c r="F1746">
        <v>4</v>
      </c>
      <c r="G1746">
        <v>26</v>
      </c>
      <c r="H1746">
        <v>1</v>
      </c>
      <c r="I1746" t="s">
        <v>932</v>
      </c>
      <c r="J1746">
        <v>6</v>
      </c>
      <c r="K1746">
        <v>293143</v>
      </c>
      <c r="L1746">
        <v>2727227</v>
      </c>
      <c r="M1746">
        <v>10</v>
      </c>
      <c r="N1746">
        <v>36</v>
      </c>
      <c r="O1746">
        <v>0</v>
      </c>
      <c r="Q1746" t="s">
        <v>97</v>
      </c>
      <c r="R1746" t="s">
        <v>30</v>
      </c>
      <c r="T1746" t="s">
        <v>1861</v>
      </c>
    </row>
    <row r="1747" spans="1:20" x14ac:dyDescent="0.3">
      <c r="A1747" t="s">
        <v>1047</v>
      </c>
      <c r="B1747" t="s">
        <v>937</v>
      </c>
      <c r="C1747" t="s">
        <v>938</v>
      </c>
      <c r="D1747" t="s">
        <v>939</v>
      </c>
      <c r="E1747">
        <v>2019</v>
      </c>
      <c r="F1747">
        <v>4</v>
      </c>
      <c r="G1747">
        <v>29</v>
      </c>
      <c r="H1747">
        <v>1</v>
      </c>
      <c r="I1747" t="s">
        <v>940</v>
      </c>
      <c r="J1747">
        <v>1</v>
      </c>
      <c r="K1747">
        <v>260905</v>
      </c>
      <c r="L1747">
        <v>2717793</v>
      </c>
      <c r="M1747">
        <v>8</v>
      </c>
      <c r="N1747">
        <v>35</v>
      </c>
      <c r="O1747">
        <v>0</v>
      </c>
      <c r="Q1747" t="s">
        <v>97</v>
      </c>
      <c r="R1747" t="s">
        <v>24</v>
      </c>
      <c r="T1747" t="s">
        <v>1861</v>
      </c>
    </row>
    <row r="1748" spans="1:20" x14ac:dyDescent="0.3">
      <c r="A1748" t="s">
        <v>1047</v>
      </c>
      <c r="B1748" t="s">
        <v>937</v>
      </c>
      <c r="C1748" t="s">
        <v>938</v>
      </c>
      <c r="D1748" t="s">
        <v>939</v>
      </c>
      <c r="E1748">
        <v>2019</v>
      </c>
      <c r="F1748">
        <v>4</v>
      </c>
      <c r="G1748">
        <v>29</v>
      </c>
      <c r="H1748">
        <v>1</v>
      </c>
      <c r="I1748" t="s">
        <v>940</v>
      </c>
      <c r="J1748">
        <v>2</v>
      </c>
      <c r="K1748">
        <v>260822</v>
      </c>
      <c r="L1748">
        <v>2717638</v>
      </c>
      <c r="M1748">
        <v>8</v>
      </c>
      <c r="N1748">
        <v>49</v>
      </c>
      <c r="O1748">
        <v>0</v>
      </c>
      <c r="Q1748" t="s">
        <v>97</v>
      </c>
      <c r="R1748" t="s">
        <v>24</v>
      </c>
      <c r="T1748" t="s">
        <v>1861</v>
      </c>
    </row>
    <row r="1749" spans="1:20" x14ac:dyDescent="0.3">
      <c r="A1749" t="s">
        <v>1047</v>
      </c>
      <c r="B1749" t="s">
        <v>937</v>
      </c>
      <c r="C1749" t="s">
        <v>938</v>
      </c>
      <c r="D1749" t="s">
        <v>939</v>
      </c>
      <c r="E1749">
        <v>2019</v>
      </c>
      <c r="F1749">
        <v>4</v>
      </c>
      <c r="G1749">
        <v>29</v>
      </c>
      <c r="H1749">
        <v>1</v>
      </c>
      <c r="I1749" t="s">
        <v>940</v>
      </c>
      <c r="J1749">
        <v>3</v>
      </c>
      <c r="K1749">
        <v>260955</v>
      </c>
      <c r="L1749">
        <v>2717630</v>
      </c>
      <c r="M1749">
        <v>9</v>
      </c>
      <c r="N1749">
        <v>1</v>
      </c>
      <c r="O1749">
        <v>0</v>
      </c>
      <c r="Q1749" t="s">
        <v>97</v>
      </c>
      <c r="R1749" t="s">
        <v>24</v>
      </c>
      <c r="T1749" t="s">
        <v>1861</v>
      </c>
    </row>
    <row r="1750" spans="1:20" x14ac:dyDescent="0.3">
      <c r="A1750" t="s">
        <v>1047</v>
      </c>
      <c r="B1750" t="s">
        <v>937</v>
      </c>
      <c r="C1750" t="s">
        <v>938</v>
      </c>
      <c r="D1750" t="s">
        <v>939</v>
      </c>
      <c r="E1750">
        <v>2019</v>
      </c>
      <c r="F1750">
        <v>4</v>
      </c>
      <c r="G1750">
        <v>29</v>
      </c>
      <c r="H1750">
        <v>1</v>
      </c>
      <c r="I1750" t="s">
        <v>940</v>
      </c>
      <c r="J1750">
        <v>4</v>
      </c>
      <c r="K1750">
        <v>261192</v>
      </c>
      <c r="L1750">
        <v>2717653</v>
      </c>
      <c r="M1750">
        <v>9</v>
      </c>
      <c r="N1750">
        <v>14</v>
      </c>
      <c r="O1750">
        <v>2</v>
      </c>
      <c r="P1750" t="s">
        <v>96</v>
      </c>
      <c r="Q1750" t="s">
        <v>42</v>
      </c>
      <c r="R1750" t="s">
        <v>24</v>
      </c>
      <c r="T1750" t="s">
        <v>1861</v>
      </c>
    </row>
    <row r="1751" spans="1:20" x14ac:dyDescent="0.3">
      <c r="A1751" t="s">
        <v>1047</v>
      </c>
      <c r="B1751" t="s">
        <v>937</v>
      </c>
      <c r="C1751" t="s">
        <v>938</v>
      </c>
      <c r="D1751" t="s">
        <v>939</v>
      </c>
      <c r="E1751">
        <v>2019</v>
      </c>
      <c r="F1751">
        <v>4</v>
      </c>
      <c r="G1751">
        <v>29</v>
      </c>
      <c r="H1751">
        <v>1</v>
      </c>
      <c r="I1751" t="s">
        <v>940</v>
      </c>
      <c r="J1751">
        <v>5</v>
      </c>
      <c r="K1751">
        <v>261333</v>
      </c>
      <c r="L1751">
        <v>2717698</v>
      </c>
      <c r="M1751">
        <v>9</v>
      </c>
      <c r="N1751">
        <v>33</v>
      </c>
      <c r="O1751">
        <v>2</v>
      </c>
      <c r="P1751" t="s">
        <v>41</v>
      </c>
      <c r="Q1751" t="s">
        <v>42</v>
      </c>
      <c r="R1751" t="s">
        <v>30</v>
      </c>
      <c r="S1751" t="s">
        <v>941</v>
      </c>
      <c r="T1751" t="s">
        <v>1861</v>
      </c>
    </row>
    <row r="1752" spans="1:20" x14ac:dyDescent="0.3">
      <c r="A1752" t="s">
        <v>1047</v>
      </c>
      <c r="B1752" t="s">
        <v>937</v>
      </c>
      <c r="C1752" t="s">
        <v>938</v>
      </c>
      <c r="D1752" t="s">
        <v>939</v>
      </c>
      <c r="E1752">
        <v>2019</v>
      </c>
      <c r="F1752">
        <v>4</v>
      </c>
      <c r="G1752">
        <v>29</v>
      </c>
      <c r="H1752">
        <v>1</v>
      </c>
      <c r="I1752" t="s">
        <v>940</v>
      </c>
      <c r="J1752">
        <v>6</v>
      </c>
      <c r="K1752">
        <v>261472</v>
      </c>
      <c r="L1752">
        <v>2717664</v>
      </c>
      <c r="M1752">
        <v>9</v>
      </c>
      <c r="N1752">
        <v>45</v>
      </c>
      <c r="O1752">
        <v>0</v>
      </c>
      <c r="Q1752" t="s">
        <v>97</v>
      </c>
      <c r="R1752" t="s">
        <v>30</v>
      </c>
      <c r="T1752" t="s">
        <v>1861</v>
      </c>
    </row>
    <row r="1753" spans="1:20" x14ac:dyDescent="0.3">
      <c r="A1753" t="s">
        <v>1047</v>
      </c>
      <c r="B1753" t="s">
        <v>937</v>
      </c>
      <c r="C1753" t="s">
        <v>942</v>
      </c>
      <c r="D1753" t="s">
        <v>943</v>
      </c>
      <c r="E1753">
        <v>2019</v>
      </c>
      <c r="F1753">
        <v>4</v>
      </c>
      <c r="G1753">
        <v>26</v>
      </c>
      <c r="H1753">
        <v>1</v>
      </c>
      <c r="I1753" t="s">
        <v>944</v>
      </c>
      <c r="J1753">
        <v>1</v>
      </c>
      <c r="K1753">
        <v>277209</v>
      </c>
      <c r="L1753">
        <v>2737914</v>
      </c>
      <c r="M1753">
        <v>8</v>
      </c>
      <c r="N1753">
        <v>58</v>
      </c>
      <c r="O1753">
        <v>0</v>
      </c>
      <c r="Q1753" t="s">
        <v>97</v>
      </c>
      <c r="R1753" t="s">
        <v>24</v>
      </c>
      <c r="T1753" t="s">
        <v>1861</v>
      </c>
    </row>
    <row r="1754" spans="1:20" x14ac:dyDescent="0.3">
      <c r="A1754" t="s">
        <v>1047</v>
      </c>
      <c r="B1754" t="s">
        <v>937</v>
      </c>
      <c r="C1754" t="s">
        <v>942</v>
      </c>
      <c r="D1754" t="s">
        <v>943</v>
      </c>
      <c r="E1754">
        <v>2019</v>
      </c>
      <c r="F1754">
        <v>4</v>
      </c>
      <c r="G1754">
        <v>26</v>
      </c>
      <c r="H1754">
        <v>1</v>
      </c>
      <c r="I1754" t="s">
        <v>944</v>
      </c>
      <c r="J1754">
        <v>2</v>
      </c>
      <c r="K1754">
        <v>277287</v>
      </c>
      <c r="L1754">
        <v>2738031</v>
      </c>
      <c r="M1754">
        <v>9</v>
      </c>
      <c r="N1754">
        <v>6</v>
      </c>
      <c r="O1754">
        <v>0</v>
      </c>
      <c r="Q1754" t="s">
        <v>97</v>
      </c>
      <c r="R1754" t="s">
        <v>24</v>
      </c>
      <c r="T1754" t="s">
        <v>1863</v>
      </c>
    </row>
    <row r="1755" spans="1:20" x14ac:dyDescent="0.3">
      <c r="A1755" t="s">
        <v>1047</v>
      </c>
      <c r="B1755" t="s">
        <v>937</v>
      </c>
      <c r="C1755" t="s">
        <v>942</v>
      </c>
      <c r="D1755" t="s">
        <v>943</v>
      </c>
      <c r="E1755">
        <v>2019</v>
      </c>
      <c r="F1755">
        <v>4</v>
      </c>
      <c r="G1755">
        <v>26</v>
      </c>
      <c r="H1755">
        <v>1</v>
      </c>
      <c r="I1755" t="s">
        <v>944</v>
      </c>
      <c r="J1755">
        <v>3</v>
      </c>
      <c r="K1755">
        <v>277392</v>
      </c>
      <c r="L1755">
        <v>2738175</v>
      </c>
      <c r="M1755">
        <v>9</v>
      </c>
      <c r="N1755">
        <v>13</v>
      </c>
      <c r="O1755">
        <v>0</v>
      </c>
      <c r="Q1755" t="s">
        <v>97</v>
      </c>
      <c r="R1755" t="s">
        <v>24</v>
      </c>
      <c r="T1755" t="s">
        <v>1861</v>
      </c>
    </row>
    <row r="1756" spans="1:20" x14ac:dyDescent="0.3">
      <c r="A1756" t="s">
        <v>1047</v>
      </c>
      <c r="B1756" t="s">
        <v>937</v>
      </c>
      <c r="C1756" t="s">
        <v>942</v>
      </c>
      <c r="D1756" t="s">
        <v>943</v>
      </c>
      <c r="E1756">
        <v>2019</v>
      </c>
      <c r="F1756">
        <v>4</v>
      </c>
      <c r="G1756">
        <v>26</v>
      </c>
      <c r="H1756">
        <v>1</v>
      </c>
      <c r="I1756" t="s">
        <v>944</v>
      </c>
      <c r="J1756">
        <v>4</v>
      </c>
      <c r="K1756">
        <v>277698</v>
      </c>
      <c r="L1756">
        <v>2738322</v>
      </c>
      <c r="M1756">
        <v>9</v>
      </c>
      <c r="N1756">
        <v>21</v>
      </c>
      <c r="O1756">
        <v>0</v>
      </c>
      <c r="Q1756" t="s">
        <v>97</v>
      </c>
      <c r="R1756" t="s">
        <v>24</v>
      </c>
      <c r="T1756" t="s">
        <v>1861</v>
      </c>
    </row>
    <row r="1757" spans="1:20" x14ac:dyDescent="0.3">
      <c r="A1757" t="s">
        <v>1047</v>
      </c>
      <c r="B1757" t="s">
        <v>937</v>
      </c>
      <c r="C1757" t="s">
        <v>942</v>
      </c>
      <c r="D1757" t="s">
        <v>943</v>
      </c>
      <c r="E1757">
        <v>2019</v>
      </c>
      <c r="F1757">
        <v>4</v>
      </c>
      <c r="G1757">
        <v>26</v>
      </c>
      <c r="H1757">
        <v>1</v>
      </c>
      <c r="I1757" t="s">
        <v>944</v>
      </c>
      <c r="J1757">
        <v>5</v>
      </c>
      <c r="K1757">
        <v>277878</v>
      </c>
      <c r="L1757">
        <v>2738218</v>
      </c>
      <c r="M1757">
        <v>9</v>
      </c>
      <c r="N1757">
        <v>28</v>
      </c>
      <c r="O1757">
        <v>0</v>
      </c>
      <c r="Q1757" t="s">
        <v>97</v>
      </c>
      <c r="R1757" t="s">
        <v>24</v>
      </c>
      <c r="T1757" t="s">
        <v>1861</v>
      </c>
    </row>
    <row r="1758" spans="1:20" x14ac:dyDescent="0.3">
      <c r="A1758" t="s">
        <v>1047</v>
      </c>
      <c r="B1758" t="s">
        <v>937</v>
      </c>
      <c r="C1758" t="s">
        <v>942</v>
      </c>
      <c r="D1758" t="s">
        <v>943</v>
      </c>
      <c r="E1758">
        <v>2019</v>
      </c>
      <c r="F1758">
        <v>4</v>
      </c>
      <c r="G1758">
        <v>26</v>
      </c>
      <c r="H1758">
        <v>1</v>
      </c>
      <c r="I1758" t="s">
        <v>944</v>
      </c>
      <c r="J1758">
        <v>6</v>
      </c>
      <c r="K1758">
        <v>278305</v>
      </c>
      <c r="L1758">
        <v>2738243</v>
      </c>
      <c r="M1758">
        <v>9</v>
      </c>
      <c r="N1758">
        <v>42</v>
      </c>
      <c r="O1758">
        <v>0</v>
      </c>
      <c r="Q1758" t="s">
        <v>97</v>
      </c>
      <c r="R1758" t="s">
        <v>24</v>
      </c>
      <c r="T1758" t="s">
        <v>1861</v>
      </c>
    </row>
    <row r="1759" spans="1:20" x14ac:dyDescent="0.3">
      <c r="A1759" t="s">
        <v>1047</v>
      </c>
      <c r="B1759" t="s">
        <v>937</v>
      </c>
      <c r="C1759" t="s">
        <v>942</v>
      </c>
      <c r="D1759" t="s">
        <v>943</v>
      </c>
      <c r="E1759">
        <v>2019</v>
      </c>
      <c r="F1759">
        <v>5</v>
      </c>
      <c r="G1759">
        <v>31</v>
      </c>
      <c r="H1759">
        <v>2</v>
      </c>
      <c r="I1759" t="s">
        <v>944</v>
      </c>
      <c r="J1759">
        <v>1</v>
      </c>
      <c r="K1759">
        <v>276656.426385</v>
      </c>
      <c r="L1759">
        <v>2737560.554025</v>
      </c>
      <c r="M1759">
        <v>9</v>
      </c>
      <c r="N1759">
        <v>10</v>
      </c>
      <c r="O1759">
        <v>0</v>
      </c>
      <c r="Q1759" t="s">
        <v>97</v>
      </c>
      <c r="R1759" t="s">
        <v>24</v>
      </c>
      <c r="T1759" t="s">
        <v>1864</v>
      </c>
    </row>
    <row r="1760" spans="1:20" x14ac:dyDescent="0.3">
      <c r="A1760" t="s">
        <v>1047</v>
      </c>
      <c r="B1760" t="s">
        <v>937</v>
      </c>
      <c r="C1760" t="s">
        <v>942</v>
      </c>
      <c r="D1760" t="s">
        <v>943</v>
      </c>
      <c r="E1760">
        <v>2019</v>
      </c>
      <c r="F1760">
        <v>5</v>
      </c>
      <c r="G1760">
        <v>31</v>
      </c>
      <c r="H1760">
        <v>2</v>
      </c>
      <c r="I1760" t="s">
        <v>944</v>
      </c>
      <c r="J1760">
        <v>2</v>
      </c>
      <c r="K1760">
        <v>276842.15435999999</v>
      </c>
      <c r="L1760">
        <v>2737759.1718879999</v>
      </c>
      <c r="M1760">
        <v>9</v>
      </c>
      <c r="N1760">
        <v>26</v>
      </c>
      <c r="O1760">
        <v>0</v>
      </c>
      <c r="Q1760" t="s">
        <v>97</v>
      </c>
      <c r="R1760" t="s">
        <v>24</v>
      </c>
      <c r="T1760" t="s">
        <v>1886</v>
      </c>
    </row>
    <row r="1761" spans="1:20" x14ac:dyDescent="0.3">
      <c r="A1761" t="s">
        <v>1047</v>
      </c>
      <c r="B1761" t="s">
        <v>937</v>
      </c>
      <c r="C1761" t="s">
        <v>942</v>
      </c>
      <c r="D1761" t="s">
        <v>943</v>
      </c>
      <c r="E1761">
        <v>2019</v>
      </c>
      <c r="F1761">
        <v>5</v>
      </c>
      <c r="G1761">
        <v>31</v>
      </c>
      <c r="H1761">
        <v>2</v>
      </c>
      <c r="I1761" t="s">
        <v>944</v>
      </c>
      <c r="J1761">
        <v>3</v>
      </c>
      <c r="K1761">
        <v>277082.835571</v>
      </c>
      <c r="L1761">
        <v>2737784.0076779998</v>
      </c>
      <c r="M1761">
        <v>9</v>
      </c>
      <c r="N1761">
        <v>36</v>
      </c>
      <c r="O1761">
        <v>0</v>
      </c>
      <c r="Q1761" t="s">
        <v>97</v>
      </c>
      <c r="R1761" t="s">
        <v>24</v>
      </c>
      <c r="T1761" t="s">
        <v>1886</v>
      </c>
    </row>
    <row r="1762" spans="1:20" x14ac:dyDescent="0.3">
      <c r="A1762" t="s">
        <v>1047</v>
      </c>
      <c r="B1762" t="s">
        <v>937</v>
      </c>
      <c r="C1762" t="s">
        <v>942</v>
      </c>
      <c r="D1762" t="s">
        <v>943</v>
      </c>
      <c r="E1762">
        <v>2019</v>
      </c>
      <c r="F1762">
        <v>5</v>
      </c>
      <c r="G1762">
        <v>31</v>
      </c>
      <c r="H1762">
        <v>2</v>
      </c>
      <c r="I1762" t="s">
        <v>944</v>
      </c>
      <c r="J1762">
        <v>4</v>
      </c>
      <c r="K1762">
        <v>277210.02534699999</v>
      </c>
      <c r="L1762">
        <v>2737913.845456</v>
      </c>
      <c r="M1762">
        <v>9</v>
      </c>
      <c r="N1762">
        <v>46</v>
      </c>
      <c r="O1762">
        <v>0</v>
      </c>
      <c r="Q1762" t="s">
        <v>97</v>
      </c>
      <c r="R1762" t="s">
        <v>24</v>
      </c>
      <c r="T1762" t="s">
        <v>1861</v>
      </c>
    </row>
    <row r="1763" spans="1:20" x14ac:dyDescent="0.3">
      <c r="A1763" t="s">
        <v>1047</v>
      </c>
      <c r="B1763" t="s">
        <v>937</v>
      </c>
      <c r="C1763" t="s">
        <v>942</v>
      </c>
      <c r="D1763" t="s">
        <v>943</v>
      </c>
      <c r="E1763">
        <v>2019</v>
      </c>
      <c r="F1763">
        <v>5</v>
      </c>
      <c r="G1763">
        <v>31</v>
      </c>
      <c r="H1763">
        <v>2</v>
      </c>
      <c r="I1763" t="s">
        <v>944</v>
      </c>
      <c r="J1763">
        <v>6</v>
      </c>
      <c r="K1763">
        <v>277392.581397</v>
      </c>
      <c r="L1763">
        <v>2738175.5975219999</v>
      </c>
      <c r="M1763">
        <v>9</v>
      </c>
      <c r="N1763">
        <v>55</v>
      </c>
      <c r="O1763">
        <v>0</v>
      </c>
      <c r="Q1763" t="s">
        <v>97</v>
      </c>
      <c r="R1763" t="s">
        <v>24</v>
      </c>
      <c r="T1763" t="s">
        <v>1861</v>
      </c>
    </row>
    <row r="1764" spans="1:20" x14ac:dyDescent="0.3">
      <c r="A1764" t="s">
        <v>1047</v>
      </c>
      <c r="B1764" t="s">
        <v>937</v>
      </c>
      <c r="C1764" t="s">
        <v>942</v>
      </c>
      <c r="D1764" t="s">
        <v>943</v>
      </c>
      <c r="E1764">
        <v>2019</v>
      </c>
      <c r="F1764">
        <v>5</v>
      </c>
      <c r="G1764">
        <v>31</v>
      </c>
      <c r="H1764">
        <v>2</v>
      </c>
      <c r="I1764" t="s">
        <v>944</v>
      </c>
      <c r="J1764">
        <v>7</v>
      </c>
      <c r="K1764">
        <v>277698.75387999997</v>
      </c>
      <c r="L1764">
        <v>2738322.409221</v>
      </c>
      <c r="M1764">
        <v>10</v>
      </c>
      <c r="N1764">
        <v>5</v>
      </c>
      <c r="O1764">
        <v>0</v>
      </c>
      <c r="Q1764" t="s">
        <v>97</v>
      </c>
      <c r="R1764" t="s">
        <v>24</v>
      </c>
      <c r="T1764" t="s">
        <v>1861</v>
      </c>
    </row>
    <row r="1765" spans="1:20" x14ac:dyDescent="0.3">
      <c r="A1765" t="s">
        <v>1047</v>
      </c>
      <c r="B1765" t="s">
        <v>937</v>
      </c>
      <c r="C1765" t="s">
        <v>942</v>
      </c>
      <c r="D1765" t="s">
        <v>943</v>
      </c>
      <c r="E1765">
        <v>2019</v>
      </c>
      <c r="F1765">
        <v>5</v>
      </c>
      <c r="G1765">
        <v>31</v>
      </c>
      <c r="H1765">
        <v>2</v>
      </c>
      <c r="I1765" t="s">
        <v>944</v>
      </c>
      <c r="J1765">
        <v>8</v>
      </c>
      <c r="K1765">
        <v>277877.98585699999</v>
      </c>
      <c r="L1765">
        <v>2738218.6552249999</v>
      </c>
      <c r="M1765">
        <v>8</v>
      </c>
      <c r="N1765">
        <v>42</v>
      </c>
      <c r="O1765">
        <v>0</v>
      </c>
      <c r="Q1765" t="s">
        <v>97</v>
      </c>
      <c r="R1765" t="s">
        <v>24</v>
      </c>
      <c r="T1765" t="s">
        <v>1861</v>
      </c>
    </row>
    <row r="1766" spans="1:20" x14ac:dyDescent="0.3">
      <c r="A1766" t="s">
        <v>1047</v>
      </c>
      <c r="B1766" t="s">
        <v>937</v>
      </c>
      <c r="C1766" t="s">
        <v>942</v>
      </c>
      <c r="D1766" t="s">
        <v>943</v>
      </c>
      <c r="E1766">
        <v>2019</v>
      </c>
      <c r="F1766">
        <v>5</v>
      </c>
      <c r="G1766">
        <v>31</v>
      </c>
      <c r="H1766">
        <v>2</v>
      </c>
      <c r="I1766" t="s">
        <v>944</v>
      </c>
      <c r="J1766">
        <v>9</v>
      </c>
      <c r="K1766">
        <v>278304.76078399998</v>
      </c>
      <c r="L1766">
        <v>2738243.8884549998</v>
      </c>
      <c r="M1766">
        <v>8</v>
      </c>
      <c r="N1766">
        <v>55</v>
      </c>
      <c r="O1766">
        <v>0</v>
      </c>
      <c r="Q1766" t="s">
        <v>97</v>
      </c>
      <c r="R1766" t="s">
        <v>24</v>
      </c>
      <c r="T1766" t="s">
        <v>1861</v>
      </c>
    </row>
    <row r="1767" spans="1:20" x14ac:dyDescent="0.3">
      <c r="A1767" t="s">
        <v>1047</v>
      </c>
      <c r="B1767" t="s">
        <v>937</v>
      </c>
      <c r="C1767" t="s">
        <v>942</v>
      </c>
      <c r="D1767" t="s">
        <v>943</v>
      </c>
      <c r="E1767">
        <v>2019</v>
      </c>
      <c r="F1767">
        <v>5</v>
      </c>
      <c r="G1767">
        <v>31</v>
      </c>
      <c r="H1767">
        <v>2</v>
      </c>
      <c r="I1767" t="s">
        <v>944</v>
      </c>
      <c r="J1767">
        <v>10</v>
      </c>
      <c r="K1767">
        <v>279035.11663900001</v>
      </c>
      <c r="L1767">
        <v>2738196.6670929999</v>
      </c>
      <c r="M1767">
        <v>10</v>
      </c>
      <c r="N1767">
        <v>15</v>
      </c>
      <c r="O1767">
        <v>0</v>
      </c>
      <c r="Q1767" t="s">
        <v>97</v>
      </c>
      <c r="R1767" t="s">
        <v>24</v>
      </c>
      <c r="T1767" t="s">
        <v>1870</v>
      </c>
    </row>
    <row r="1768" spans="1:20" x14ac:dyDescent="0.3">
      <c r="A1768" t="s">
        <v>1047</v>
      </c>
      <c r="B1768" t="s">
        <v>937</v>
      </c>
      <c r="C1768" t="s">
        <v>945</v>
      </c>
      <c r="D1768" t="s">
        <v>946</v>
      </c>
      <c r="E1768">
        <v>2019</v>
      </c>
      <c r="F1768">
        <v>4</v>
      </c>
      <c r="G1768">
        <v>15</v>
      </c>
      <c r="H1768">
        <v>1</v>
      </c>
      <c r="I1768" t="s">
        <v>947</v>
      </c>
      <c r="J1768">
        <v>1</v>
      </c>
      <c r="K1768">
        <v>278204</v>
      </c>
      <c r="L1768">
        <v>2726274</v>
      </c>
      <c r="M1768">
        <v>7</v>
      </c>
      <c r="N1768">
        <v>6</v>
      </c>
      <c r="O1768">
        <v>0</v>
      </c>
      <c r="Q1768" t="s">
        <v>97</v>
      </c>
      <c r="R1768" t="s">
        <v>144</v>
      </c>
      <c r="T1768" t="s">
        <v>1886</v>
      </c>
    </row>
    <row r="1769" spans="1:20" x14ac:dyDescent="0.3">
      <c r="A1769" t="s">
        <v>1047</v>
      </c>
      <c r="B1769" t="s">
        <v>937</v>
      </c>
      <c r="C1769" t="s">
        <v>945</v>
      </c>
      <c r="D1769" t="s">
        <v>946</v>
      </c>
      <c r="E1769">
        <v>2019</v>
      </c>
      <c r="F1769">
        <v>4</v>
      </c>
      <c r="G1769">
        <v>15</v>
      </c>
      <c r="H1769">
        <v>1</v>
      </c>
      <c r="I1769" t="s">
        <v>947</v>
      </c>
      <c r="J1769">
        <v>2</v>
      </c>
      <c r="K1769">
        <v>278651</v>
      </c>
      <c r="L1769">
        <v>2726577</v>
      </c>
      <c r="M1769">
        <v>7</v>
      </c>
      <c r="N1769">
        <v>17</v>
      </c>
      <c r="O1769">
        <v>0</v>
      </c>
      <c r="Q1769" t="s">
        <v>97</v>
      </c>
      <c r="R1769" t="s">
        <v>30</v>
      </c>
      <c r="T1769" t="s">
        <v>1886</v>
      </c>
    </row>
    <row r="1770" spans="1:20" x14ac:dyDescent="0.3">
      <c r="A1770" t="s">
        <v>1047</v>
      </c>
      <c r="B1770" t="s">
        <v>937</v>
      </c>
      <c r="C1770" t="s">
        <v>945</v>
      </c>
      <c r="D1770" t="s">
        <v>946</v>
      </c>
      <c r="E1770">
        <v>2019</v>
      </c>
      <c r="F1770">
        <v>4</v>
      </c>
      <c r="G1770">
        <v>15</v>
      </c>
      <c r="H1770">
        <v>1</v>
      </c>
      <c r="I1770" t="s">
        <v>947</v>
      </c>
      <c r="J1770">
        <v>3</v>
      </c>
      <c r="K1770">
        <v>278856</v>
      </c>
      <c r="L1770">
        <v>2726992</v>
      </c>
      <c r="M1770">
        <v>7</v>
      </c>
      <c r="N1770">
        <v>28</v>
      </c>
      <c r="O1770">
        <v>0</v>
      </c>
      <c r="Q1770" t="s">
        <v>97</v>
      </c>
      <c r="R1770" t="s">
        <v>30</v>
      </c>
      <c r="T1770" t="s">
        <v>1864</v>
      </c>
    </row>
    <row r="1771" spans="1:20" x14ac:dyDescent="0.3">
      <c r="A1771" t="s">
        <v>1047</v>
      </c>
      <c r="B1771" t="s">
        <v>937</v>
      </c>
      <c r="C1771" t="s">
        <v>945</v>
      </c>
      <c r="D1771" t="s">
        <v>946</v>
      </c>
      <c r="E1771">
        <v>2019</v>
      </c>
      <c r="F1771">
        <v>4</v>
      </c>
      <c r="G1771">
        <v>15</v>
      </c>
      <c r="H1771">
        <v>1</v>
      </c>
      <c r="I1771" t="s">
        <v>947</v>
      </c>
      <c r="J1771">
        <v>4</v>
      </c>
      <c r="K1771">
        <v>277855</v>
      </c>
      <c r="L1771">
        <v>2727637</v>
      </c>
      <c r="M1771">
        <v>7</v>
      </c>
      <c r="N1771">
        <v>35</v>
      </c>
      <c r="O1771">
        <v>0</v>
      </c>
      <c r="Q1771" t="s">
        <v>97</v>
      </c>
      <c r="R1771" t="s">
        <v>24</v>
      </c>
      <c r="T1771" t="s">
        <v>1861</v>
      </c>
    </row>
    <row r="1772" spans="1:20" x14ac:dyDescent="0.3">
      <c r="A1772" t="s">
        <v>1047</v>
      </c>
      <c r="B1772" t="s">
        <v>937</v>
      </c>
      <c r="C1772" t="s">
        <v>945</v>
      </c>
      <c r="D1772" t="s">
        <v>946</v>
      </c>
      <c r="E1772">
        <v>2019</v>
      </c>
      <c r="F1772">
        <v>4</v>
      </c>
      <c r="G1772">
        <v>15</v>
      </c>
      <c r="H1772">
        <v>1</v>
      </c>
      <c r="I1772" t="s">
        <v>947</v>
      </c>
      <c r="J1772">
        <v>5</v>
      </c>
      <c r="K1772">
        <v>278038</v>
      </c>
      <c r="L1772">
        <v>2727470</v>
      </c>
      <c r="M1772">
        <v>7</v>
      </c>
      <c r="N1772">
        <v>44</v>
      </c>
      <c r="O1772">
        <v>0</v>
      </c>
      <c r="Q1772" t="s">
        <v>97</v>
      </c>
      <c r="R1772" t="s">
        <v>24</v>
      </c>
      <c r="T1772" t="s">
        <v>1861</v>
      </c>
    </row>
    <row r="1773" spans="1:20" x14ac:dyDescent="0.3">
      <c r="A1773" t="s">
        <v>1047</v>
      </c>
      <c r="B1773" t="s">
        <v>937</v>
      </c>
      <c r="C1773" t="s">
        <v>945</v>
      </c>
      <c r="D1773" t="s">
        <v>946</v>
      </c>
      <c r="E1773">
        <v>2019</v>
      </c>
      <c r="F1773">
        <v>4</v>
      </c>
      <c r="G1773">
        <v>15</v>
      </c>
      <c r="H1773">
        <v>1</v>
      </c>
      <c r="I1773" t="s">
        <v>947</v>
      </c>
      <c r="J1773">
        <v>6</v>
      </c>
      <c r="K1773">
        <v>278362</v>
      </c>
      <c r="L1773">
        <v>2727281</v>
      </c>
      <c r="M1773">
        <v>7</v>
      </c>
      <c r="N1773">
        <v>52</v>
      </c>
      <c r="O1773">
        <v>0</v>
      </c>
      <c r="Q1773" t="s">
        <v>97</v>
      </c>
      <c r="R1773" t="s">
        <v>24</v>
      </c>
      <c r="T1773" t="s">
        <v>1861</v>
      </c>
    </row>
    <row r="1774" spans="1:20" x14ac:dyDescent="0.3">
      <c r="A1774" t="s">
        <v>1047</v>
      </c>
      <c r="B1774" t="s">
        <v>937</v>
      </c>
      <c r="C1774" t="s">
        <v>945</v>
      </c>
      <c r="D1774" t="s">
        <v>946</v>
      </c>
      <c r="E1774">
        <v>2019</v>
      </c>
      <c r="F1774">
        <v>6</v>
      </c>
      <c r="G1774">
        <v>28</v>
      </c>
      <c r="H1774">
        <v>2</v>
      </c>
      <c r="I1774" t="s">
        <v>947</v>
      </c>
      <c r="J1774">
        <v>1</v>
      </c>
      <c r="K1774">
        <v>278212.42579000001</v>
      </c>
      <c r="L1774">
        <v>2725946.170868</v>
      </c>
      <c r="M1774">
        <v>7</v>
      </c>
      <c r="N1774">
        <v>43</v>
      </c>
      <c r="O1774">
        <v>0</v>
      </c>
      <c r="Q1774" t="s">
        <v>97</v>
      </c>
      <c r="R1774" t="s">
        <v>144</v>
      </c>
      <c r="T1774" t="s">
        <v>1864</v>
      </c>
    </row>
    <row r="1775" spans="1:20" x14ac:dyDescent="0.3">
      <c r="A1775" t="s">
        <v>1047</v>
      </c>
      <c r="B1775" t="s">
        <v>937</v>
      </c>
      <c r="C1775" t="s">
        <v>945</v>
      </c>
      <c r="D1775" t="s">
        <v>946</v>
      </c>
      <c r="E1775">
        <v>2019</v>
      </c>
      <c r="F1775">
        <v>6</v>
      </c>
      <c r="G1775">
        <v>28</v>
      </c>
      <c r="H1775">
        <v>2</v>
      </c>
      <c r="I1775" t="s">
        <v>947</v>
      </c>
      <c r="J1775">
        <v>2</v>
      </c>
      <c r="K1775">
        <v>277963.08951100003</v>
      </c>
      <c r="L1775">
        <v>2726600.2461600001</v>
      </c>
      <c r="M1775">
        <v>7</v>
      </c>
      <c r="N1775">
        <v>53</v>
      </c>
      <c r="O1775">
        <v>0</v>
      </c>
      <c r="Q1775" t="s">
        <v>97</v>
      </c>
      <c r="R1775" t="s">
        <v>30</v>
      </c>
      <c r="T1775" t="s">
        <v>1863</v>
      </c>
    </row>
    <row r="1776" spans="1:20" x14ac:dyDescent="0.3">
      <c r="A1776" t="s">
        <v>1047</v>
      </c>
      <c r="B1776" t="s">
        <v>937</v>
      </c>
      <c r="C1776" t="s">
        <v>945</v>
      </c>
      <c r="D1776" t="s">
        <v>946</v>
      </c>
      <c r="E1776">
        <v>2019</v>
      </c>
      <c r="F1776">
        <v>6</v>
      </c>
      <c r="G1776">
        <v>28</v>
      </c>
      <c r="H1776">
        <v>2</v>
      </c>
      <c r="I1776" t="s">
        <v>947</v>
      </c>
      <c r="J1776">
        <v>3</v>
      </c>
      <c r="K1776">
        <v>278185.458957</v>
      </c>
      <c r="L1776">
        <v>2726265.0987129998</v>
      </c>
      <c r="M1776">
        <v>8</v>
      </c>
      <c r="N1776">
        <v>0</v>
      </c>
      <c r="O1776">
        <v>0</v>
      </c>
      <c r="Q1776" t="s">
        <v>97</v>
      </c>
      <c r="R1776" t="s">
        <v>30</v>
      </c>
      <c r="T1776" t="s">
        <v>1886</v>
      </c>
    </row>
    <row r="1777" spans="1:20" x14ac:dyDescent="0.3">
      <c r="A1777" t="s">
        <v>1047</v>
      </c>
      <c r="B1777" t="s">
        <v>937</v>
      </c>
      <c r="C1777" t="s">
        <v>945</v>
      </c>
      <c r="D1777" t="s">
        <v>946</v>
      </c>
      <c r="E1777">
        <v>2019</v>
      </c>
      <c r="F1777">
        <v>6</v>
      </c>
      <c r="G1777">
        <v>28</v>
      </c>
      <c r="H1777">
        <v>2</v>
      </c>
      <c r="I1777" t="s">
        <v>947</v>
      </c>
      <c r="J1777">
        <v>4</v>
      </c>
      <c r="K1777">
        <v>278653.53328099998</v>
      </c>
      <c r="L1777">
        <v>2726568.4240939999</v>
      </c>
      <c r="M1777">
        <v>8</v>
      </c>
      <c r="N1777">
        <v>7</v>
      </c>
      <c r="O1777">
        <v>0</v>
      </c>
      <c r="Q1777" t="s">
        <v>97</v>
      </c>
      <c r="R1777" t="s">
        <v>24</v>
      </c>
      <c r="T1777" t="s">
        <v>1886</v>
      </c>
    </row>
    <row r="1778" spans="1:20" x14ac:dyDescent="0.3">
      <c r="A1778" t="s">
        <v>1047</v>
      </c>
      <c r="B1778" t="s">
        <v>937</v>
      </c>
      <c r="C1778" t="s">
        <v>945</v>
      </c>
      <c r="D1778" t="s">
        <v>946</v>
      </c>
      <c r="E1778">
        <v>2019</v>
      </c>
      <c r="F1778">
        <v>6</v>
      </c>
      <c r="G1778">
        <v>28</v>
      </c>
      <c r="H1778">
        <v>2</v>
      </c>
      <c r="I1778" t="s">
        <v>947</v>
      </c>
      <c r="J1778">
        <v>5</v>
      </c>
      <c r="K1778">
        <v>278859.158765</v>
      </c>
      <c r="L1778">
        <v>2726993.052253</v>
      </c>
      <c r="M1778">
        <v>8</v>
      </c>
      <c r="N1778">
        <v>14</v>
      </c>
      <c r="O1778">
        <v>0</v>
      </c>
      <c r="Q1778" t="s">
        <v>97</v>
      </c>
      <c r="R1778" t="s">
        <v>24</v>
      </c>
      <c r="T1778" t="s">
        <v>1864</v>
      </c>
    </row>
    <row r="1779" spans="1:20" x14ac:dyDescent="0.3">
      <c r="A1779" t="s">
        <v>1047</v>
      </c>
      <c r="B1779" t="s">
        <v>937</v>
      </c>
      <c r="C1779" t="s">
        <v>945</v>
      </c>
      <c r="D1779" t="s">
        <v>946</v>
      </c>
      <c r="E1779">
        <v>2019</v>
      </c>
      <c r="F1779">
        <v>6</v>
      </c>
      <c r="G1779">
        <v>28</v>
      </c>
      <c r="H1779">
        <v>2</v>
      </c>
      <c r="I1779" t="s">
        <v>947</v>
      </c>
      <c r="J1779">
        <v>6</v>
      </c>
      <c r="K1779">
        <v>277845.58463200001</v>
      </c>
      <c r="L1779">
        <v>2727651.1030569999</v>
      </c>
      <c r="M1779">
        <v>8</v>
      </c>
      <c r="N1779">
        <v>21</v>
      </c>
      <c r="O1779">
        <v>0</v>
      </c>
      <c r="Q1779" t="s">
        <v>97</v>
      </c>
      <c r="R1779" t="s">
        <v>24</v>
      </c>
      <c r="T1779" t="s">
        <v>1861</v>
      </c>
    </row>
    <row r="1780" spans="1:20" x14ac:dyDescent="0.3">
      <c r="A1780" t="s">
        <v>1047</v>
      </c>
      <c r="B1780" t="s">
        <v>937</v>
      </c>
      <c r="C1780" t="s">
        <v>945</v>
      </c>
      <c r="D1780" t="s">
        <v>946</v>
      </c>
      <c r="E1780">
        <v>2019</v>
      </c>
      <c r="F1780">
        <v>6</v>
      </c>
      <c r="G1780">
        <v>28</v>
      </c>
      <c r="H1780">
        <v>2</v>
      </c>
      <c r="I1780" t="s">
        <v>947</v>
      </c>
      <c r="J1780">
        <v>7</v>
      </c>
      <c r="K1780">
        <v>278087.915308</v>
      </c>
      <c r="L1780">
        <v>2727446.6882560002</v>
      </c>
      <c r="M1780">
        <v>8</v>
      </c>
      <c r="N1780">
        <v>30</v>
      </c>
      <c r="O1780">
        <v>0</v>
      </c>
      <c r="Q1780" t="s">
        <v>97</v>
      </c>
      <c r="R1780" t="s">
        <v>144</v>
      </c>
      <c r="T1780" t="s">
        <v>1861</v>
      </c>
    </row>
    <row r="1781" spans="1:20" x14ac:dyDescent="0.3">
      <c r="A1781" t="s">
        <v>1047</v>
      </c>
      <c r="B1781" t="s">
        <v>937</v>
      </c>
      <c r="C1781" t="s">
        <v>945</v>
      </c>
      <c r="D1781" t="s">
        <v>946</v>
      </c>
      <c r="E1781">
        <v>2019</v>
      </c>
      <c r="F1781">
        <v>6</v>
      </c>
      <c r="G1781">
        <v>28</v>
      </c>
      <c r="H1781">
        <v>2</v>
      </c>
      <c r="I1781" t="s">
        <v>947</v>
      </c>
      <c r="J1781">
        <v>8</v>
      </c>
      <c r="K1781">
        <v>278373.68424600002</v>
      </c>
      <c r="L1781">
        <v>2727288.884573</v>
      </c>
      <c r="M1781">
        <v>8</v>
      </c>
      <c r="N1781">
        <v>42</v>
      </c>
      <c r="O1781">
        <v>0</v>
      </c>
      <c r="Q1781" t="s">
        <v>97</v>
      </c>
      <c r="R1781" t="s">
        <v>144</v>
      </c>
      <c r="T1781" t="s">
        <v>1861</v>
      </c>
    </row>
    <row r="1782" spans="1:20" x14ac:dyDescent="0.3">
      <c r="A1782" t="s">
        <v>1047</v>
      </c>
      <c r="B1782" t="s">
        <v>937</v>
      </c>
      <c r="C1782" t="s">
        <v>948</v>
      </c>
      <c r="D1782" t="s">
        <v>949</v>
      </c>
      <c r="E1782">
        <v>2019</v>
      </c>
      <c r="F1782">
        <v>5</v>
      </c>
      <c r="G1782">
        <v>2</v>
      </c>
      <c r="H1782">
        <v>1</v>
      </c>
      <c r="I1782" t="s">
        <v>950</v>
      </c>
      <c r="J1782">
        <v>1</v>
      </c>
      <c r="K1782">
        <v>280420</v>
      </c>
      <c r="L1782">
        <v>2720177</v>
      </c>
      <c r="M1782">
        <v>8</v>
      </c>
      <c r="N1782">
        <v>12</v>
      </c>
      <c r="O1782">
        <v>0</v>
      </c>
      <c r="Q1782" t="s">
        <v>97</v>
      </c>
      <c r="R1782" t="s">
        <v>951</v>
      </c>
      <c r="T1782" t="s">
        <v>1886</v>
      </c>
    </row>
    <row r="1783" spans="1:20" x14ac:dyDescent="0.3">
      <c r="A1783" t="s">
        <v>1047</v>
      </c>
      <c r="B1783" t="s">
        <v>937</v>
      </c>
      <c r="C1783" t="s">
        <v>948</v>
      </c>
      <c r="D1783" t="s">
        <v>949</v>
      </c>
      <c r="E1783">
        <v>2019</v>
      </c>
      <c r="F1783">
        <v>5</v>
      </c>
      <c r="G1783">
        <v>2</v>
      </c>
      <c r="H1783">
        <v>1</v>
      </c>
      <c r="I1783" t="s">
        <v>950</v>
      </c>
      <c r="J1783">
        <v>2</v>
      </c>
      <c r="K1783">
        <v>280636</v>
      </c>
      <c r="L1783">
        <v>2720418</v>
      </c>
      <c r="M1783">
        <v>8</v>
      </c>
      <c r="N1783">
        <v>22</v>
      </c>
      <c r="O1783">
        <v>0</v>
      </c>
      <c r="Q1783" t="s">
        <v>97</v>
      </c>
      <c r="R1783" t="s">
        <v>951</v>
      </c>
      <c r="T1783" t="s">
        <v>1886</v>
      </c>
    </row>
    <row r="1784" spans="1:20" x14ac:dyDescent="0.3">
      <c r="A1784" t="s">
        <v>1047</v>
      </c>
      <c r="B1784" t="s">
        <v>937</v>
      </c>
      <c r="C1784" t="s">
        <v>948</v>
      </c>
      <c r="D1784" t="s">
        <v>949</v>
      </c>
      <c r="E1784">
        <v>2019</v>
      </c>
      <c r="F1784">
        <v>5</v>
      </c>
      <c r="G1784">
        <v>2</v>
      </c>
      <c r="H1784">
        <v>1</v>
      </c>
      <c r="I1784" t="s">
        <v>950</v>
      </c>
      <c r="J1784">
        <v>3</v>
      </c>
      <c r="K1784">
        <v>280730</v>
      </c>
      <c r="L1784">
        <v>2720596</v>
      </c>
      <c r="M1784">
        <v>8</v>
      </c>
      <c r="N1784">
        <v>32</v>
      </c>
      <c r="O1784">
        <v>0</v>
      </c>
      <c r="Q1784" t="s">
        <v>97</v>
      </c>
      <c r="R1784" t="s">
        <v>24</v>
      </c>
      <c r="T1784" t="s">
        <v>1863</v>
      </c>
    </row>
    <row r="1785" spans="1:20" x14ac:dyDescent="0.3">
      <c r="A1785" t="s">
        <v>1047</v>
      </c>
      <c r="B1785" t="s">
        <v>937</v>
      </c>
      <c r="C1785" t="s">
        <v>948</v>
      </c>
      <c r="D1785" t="s">
        <v>949</v>
      </c>
      <c r="E1785">
        <v>2019</v>
      </c>
      <c r="F1785">
        <v>5</v>
      </c>
      <c r="G1785">
        <v>2</v>
      </c>
      <c r="H1785">
        <v>1</v>
      </c>
      <c r="I1785" t="s">
        <v>950</v>
      </c>
      <c r="J1785">
        <v>4</v>
      </c>
      <c r="K1785">
        <v>280962</v>
      </c>
      <c r="L1785">
        <v>2720666</v>
      </c>
      <c r="M1785">
        <v>8</v>
      </c>
      <c r="N1785">
        <v>43</v>
      </c>
      <c r="O1785">
        <v>0</v>
      </c>
      <c r="Q1785" t="s">
        <v>97</v>
      </c>
      <c r="R1785" t="s">
        <v>24</v>
      </c>
      <c r="T1785" t="s">
        <v>1886</v>
      </c>
    </row>
    <row r="1786" spans="1:20" x14ac:dyDescent="0.3">
      <c r="A1786" t="s">
        <v>1047</v>
      </c>
      <c r="B1786" t="s">
        <v>937</v>
      </c>
      <c r="C1786" t="s">
        <v>948</v>
      </c>
      <c r="D1786" t="s">
        <v>949</v>
      </c>
      <c r="E1786">
        <v>2019</v>
      </c>
      <c r="F1786">
        <v>5</v>
      </c>
      <c r="G1786">
        <v>2</v>
      </c>
      <c r="H1786">
        <v>1</v>
      </c>
      <c r="I1786" t="s">
        <v>950</v>
      </c>
      <c r="J1786">
        <v>5</v>
      </c>
      <c r="K1786">
        <v>280885</v>
      </c>
      <c r="L1786">
        <v>2720855</v>
      </c>
      <c r="M1786">
        <v>9</v>
      </c>
      <c r="N1786">
        <v>4</v>
      </c>
      <c r="O1786">
        <v>0</v>
      </c>
      <c r="Q1786" t="s">
        <v>97</v>
      </c>
      <c r="R1786" t="s">
        <v>24</v>
      </c>
      <c r="T1786" t="s">
        <v>1861</v>
      </c>
    </row>
    <row r="1787" spans="1:20" x14ac:dyDescent="0.3">
      <c r="A1787" t="s">
        <v>1047</v>
      </c>
      <c r="B1787" t="s">
        <v>937</v>
      </c>
      <c r="C1787" t="s">
        <v>948</v>
      </c>
      <c r="D1787" t="s">
        <v>949</v>
      </c>
      <c r="E1787">
        <v>2019</v>
      </c>
      <c r="F1787">
        <v>5</v>
      </c>
      <c r="G1787">
        <v>2</v>
      </c>
      <c r="H1787">
        <v>1</v>
      </c>
      <c r="I1787" t="s">
        <v>950</v>
      </c>
      <c r="J1787">
        <v>6</v>
      </c>
      <c r="K1787">
        <v>280654</v>
      </c>
      <c r="L1787">
        <v>2720893</v>
      </c>
      <c r="M1787">
        <v>9</v>
      </c>
      <c r="N1787">
        <v>13</v>
      </c>
      <c r="O1787">
        <v>0</v>
      </c>
      <c r="Q1787" t="s">
        <v>97</v>
      </c>
      <c r="R1787" t="s">
        <v>24</v>
      </c>
      <c r="T1787" t="s">
        <v>1861</v>
      </c>
    </row>
    <row r="1788" spans="1:20" x14ac:dyDescent="0.3">
      <c r="A1788" t="s">
        <v>1047</v>
      </c>
      <c r="B1788" t="s">
        <v>937</v>
      </c>
      <c r="C1788" t="s">
        <v>948</v>
      </c>
      <c r="D1788" t="s">
        <v>949</v>
      </c>
      <c r="E1788">
        <v>2019</v>
      </c>
      <c r="F1788">
        <v>6</v>
      </c>
      <c r="G1788">
        <v>21</v>
      </c>
      <c r="H1788">
        <v>2</v>
      </c>
      <c r="I1788" t="s">
        <v>952</v>
      </c>
      <c r="J1788">
        <v>1</v>
      </c>
      <c r="K1788">
        <v>280420</v>
      </c>
      <c r="L1788">
        <v>2720177</v>
      </c>
      <c r="M1788">
        <v>6</v>
      </c>
      <c r="N1788">
        <v>22</v>
      </c>
      <c r="O1788">
        <v>0</v>
      </c>
      <c r="Q1788" t="s">
        <v>97</v>
      </c>
      <c r="R1788" t="s">
        <v>30</v>
      </c>
      <c r="T1788" t="s">
        <v>1886</v>
      </c>
    </row>
    <row r="1789" spans="1:20" x14ac:dyDescent="0.3">
      <c r="A1789" t="s">
        <v>1047</v>
      </c>
      <c r="B1789" t="s">
        <v>937</v>
      </c>
      <c r="C1789" t="s">
        <v>948</v>
      </c>
      <c r="D1789" t="s">
        <v>949</v>
      </c>
      <c r="E1789">
        <v>2019</v>
      </c>
      <c r="F1789">
        <v>6</v>
      </c>
      <c r="G1789">
        <v>21</v>
      </c>
      <c r="H1789">
        <v>2</v>
      </c>
      <c r="I1789" t="s">
        <v>952</v>
      </c>
      <c r="J1789">
        <v>2</v>
      </c>
      <c r="K1789">
        <v>280636</v>
      </c>
      <c r="L1789">
        <v>2720418</v>
      </c>
      <c r="M1789">
        <v>6</v>
      </c>
      <c r="N1789">
        <v>32</v>
      </c>
      <c r="O1789">
        <v>0</v>
      </c>
      <c r="Q1789" t="s">
        <v>97</v>
      </c>
      <c r="R1789" t="s">
        <v>30</v>
      </c>
      <c r="T1789" t="s">
        <v>1886</v>
      </c>
    </row>
    <row r="1790" spans="1:20" x14ac:dyDescent="0.3">
      <c r="A1790" t="s">
        <v>1047</v>
      </c>
      <c r="B1790" t="s">
        <v>937</v>
      </c>
      <c r="C1790" t="s">
        <v>948</v>
      </c>
      <c r="D1790" t="s">
        <v>949</v>
      </c>
      <c r="E1790">
        <v>2019</v>
      </c>
      <c r="F1790">
        <v>6</v>
      </c>
      <c r="G1790">
        <v>21</v>
      </c>
      <c r="H1790">
        <v>2</v>
      </c>
      <c r="I1790" t="s">
        <v>952</v>
      </c>
      <c r="J1790">
        <v>3</v>
      </c>
      <c r="K1790">
        <v>280730</v>
      </c>
      <c r="L1790">
        <v>2720596</v>
      </c>
      <c r="M1790">
        <v>6</v>
      </c>
      <c r="N1790">
        <v>42</v>
      </c>
      <c r="O1790">
        <v>0</v>
      </c>
      <c r="Q1790" t="s">
        <v>97</v>
      </c>
      <c r="R1790" t="s">
        <v>30</v>
      </c>
      <c r="T1790" t="s">
        <v>1863</v>
      </c>
    </row>
    <row r="1791" spans="1:20" x14ac:dyDescent="0.3">
      <c r="A1791" t="s">
        <v>1047</v>
      </c>
      <c r="B1791" t="s">
        <v>937</v>
      </c>
      <c r="C1791" t="s">
        <v>948</v>
      </c>
      <c r="D1791" t="s">
        <v>949</v>
      </c>
      <c r="E1791">
        <v>2019</v>
      </c>
      <c r="F1791">
        <v>6</v>
      </c>
      <c r="G1791">
        <v>21</v>
      </c>
      <c r="H1791">
        <v>2</v>
      </c>
      <c r="I1791" t="s">
        <v>952</v>
      </c>
      <c r="J1791">
        <v>4</v>
      </c>
      <c r="K1791">
        <v>280962</v>
      </c>
      <c r="L1791">
        <v>2720666</v>
      </c>
      <c r="M1791">
        <v>6</v>
      </c>
      <c r="N1791">
        <v>53</v>
      </c>
      <c r="O1791">
        <v>0</v>
      </c>
      <c r="Q1791" t="s">
        <v>97</v>
      </c>
      <c r="R1791" t="s">
        <v>30</v>
      </c>
      <c r="T1791" t="s">
        <v>1886</v>
      </c>
    </row>
    <row r="1792" spans="1:20" x14ac:dyDescent="0.3">
      <c r="A1792" t="s">
        <v>1047</v>
      </c>
      <c r="B1792" t="s">
        <v>937</v>
      </c>
      <c r="C1792" t="s">
        <v>948</v>
      </c>
      <c r="D1792" t="s">
        <v>949</v>
      </c>
      <c r="E1792">
        <v>2019</v>
      </c>
      <c r="F1792">
        <v>6</v>
      </c>
      <c r="G1792">
        <v>21</v>
      </c>
      <c r="H1792">
        <v>2</v>
      </c>
      <c r="I1792" t="s">
        <v>952</v>
      </c>
      <c r="J1792">
        <v>5</v>
      </c>
      <c r="K1792">
        <v>280885</v>
      </c>
      <c r="L1792">
        <v>2720855</v>
      </c>
      <c r="M1792">
        <v>7</v>
      </c>
      <c r="N1792">
        <v>14</v>
      </c>
      <c r="O1792">
        <v>0</v>
      </c>
      <c r="Q1792" t="s">
        <v>97</v>
      </c>
      <c r="R1792" t="s">
        <v>30</v>
      </c>
      <c r="T1792" t="s">
        <v>1861</v>
      </c>
    </row>
    <row r="1793" spans="1:20" x14ac:dyDescent="0.3">
      <c r="A1793" t="s">
        <v>1047</v>
      </c>
      <c r="B1793" t="s">
        <v>937</v>
      </c>
      <c r="C1793" t="s">
        <v>948</v>
      </c>
      <c r="D1793" t="s">
        <v>949</v>
      </c>
      <c r="E1793">
        <v>2019</v>
      </c>
      <c r="F1793">
        <v>6</v>
      </c>
      <c r="G1793">
        <v>21</v>
      </c>
      <c r="H1793">
        <v>2</v>
      </c>
      <c r="I1793" t="s">
        <v>952</v>
      </c>
      <c r="J1793">
        <v>6</v>
      </c>
      <c r="K1793">
        <v>280654</v>
      </c>
      <c r="L1793">
        <v>2720893</v>
      </c>
      <c r="M1793">
        <v>7</v>
      </c>
      <c r="N1793">
        <v>23</v>
      </c>
      <c r="O1793">
        <v>0</v>
      </c>
      <c r="Q1793" t="s">
        <v>97</v>
      </c>
      <c r="R1793" t="s">
        <v>30</v>
      </c>
      <c r="T1793" t="s">
        <v>1861</v>
      </c>
    </row>
    <row r="1794" spans="1:20" x14ac:dyDescent="0.3">
      <c r="A1794" t="s">
        <v>1047</v>
      </c>
      <c r="B1794" t="s">
        <v>937</v>
      </c>
      <c r="C1794" t="s">
        <v>948</v>
      </c>
      <c r="D1794" t="s">
        <v>949</v>
      </c>
      <c r="E1794">
        <v>2019</v>
      </c>
      <c r="F1794">
        <v>6</v>
      </c>
      <c r="G1794">
        <v>21</v>
      </c>
      <c r="H1794">
        <v>2</v>
      </c>
      <c r="I1794" t="s">
        <v>952</v>
      </c>
      <c r="J1794">
        <v>7</v>
      </c>
      <c r="K1794">
        <v>280476</v>
      </c>
      <c r="L1794">
        <v>2721040</v>
      </c>
      <c r="M1794">
        <v>7</v>
      </c>
      <c r="N1794">
        <v>34</v>
      </c>
      <c r="O1794">
        <v>0</v>
      </c>
      <c r="Q1794" t="s">
        <v>97</v>
      </c>
      <c r="R1794" t="s">
        <v>30</v>
      </c>
      <c r="T1794" t="s">
        <v>1861</v>
      </c>
    </row>
    <row r="1795" spans="1:20" x14ac:dyDescent="0.3">
      <c r="A1795" t="s">
        <v>1047</v>
      </c>
      <c r="B1795" t="s">
        <v>937</v>
      </c>
      <c r="C1795" t="s">
        <v>948</v>
      </c>
      <c r="D1795" t="s">
        <v>949</v>
      </c>
      <c r="E1795">
        <v>2019</v>
      </c>
      <c r="F1795">
        <v>6</v>
      </c>
      <c r="G1795">
        <v>21</v>
      </c>
      <c r="H1795">
        <v>2</v>
      </c>
      <c r="I1795" t="s">
        <v>952</v>
      </c>
      <c r="J1795">
        <v>8</v>
      </c>
      <c r="K1795">
        <v>280232</v>
      </c>
      <c r="L1795">
        <v>2721190</v>
      </c>
      <c r="M1795">
        <v>7</v>
      </c>
      <c r="N1795">
        <v>43</v>
      </c>
      <c r="O1795">
        <v>0</v>
      </c>
      <c r="Q1795" t="s">
        <v>97</v>
      </c>
      <c r="R1795" t="s">
        <v>30</v>
      </c>
      <c r="T1795" t="s">
        <v>1861</v>
      </c>
    </row>
    <row r="1796" spans="1:20" x14ac:dyDescent="0.3">
      <c r="A1796" t="s">
        <v>1047</v>
      </c>
      <c r="B1796" t="s">
        <v>937</v>
      </c>
      <c r="C1796" t="s">
        <v>948</v>
      </c>
      <c r="D1796" t="s">
        <v>949</v>
      </c>
      <c r="E1796">
        <v>2019</v>
      </c>
      <c r="F1796">
        <v>6</v>
      </c>
      <c r="G1796">
        <v>21</v>
      </c>
      <c r="H1796">
        <v>2</v>
      </c>
      <c r="I1796" t="s">
        <v>952</v>
      </c>
      <c r="J1796">
        <v>9</v>
      </c>
      <c r="K1796">
        <v>280276</v>
      </c>
      <c r="L1796">
        <v>2721535</v>
      </c>
      <c r="M1796">
        <v>7</v>
      </c>
      <c r="N1796">
        <v>59</v>
      </c>
      <c r="O1796">
        <v>0</v>
      </c>
      <c r="Q1796" t="s">
        <v>97</v>
      </c>
      <c r="R1796" t="s">
        <v>30</v>
      </c>
      <c r="T1796" t="s">
        <v>1863</v>
      </c>
    </row>
    <row r="1797" spans="1:20" x14ac:dyDescent="0.3">
      <c r="A1797" t="s">
        <v>1047</v>
      </c>
      <c r="B1797" t="s">
        <v>937</v>
      </c>
      <c r="C1797" t="s">
        <v>953</v>
      </c>
      <c r="D1797" t="s">
        <v>954</v>
      </c>
      <c r="E1797">
        <v>2019</v>
      </c>
      <c r="F1797">
        <v>4</v>
      </c>
      <c r="G1797">
        <v>18</v>
      </c>
      <c r="H1797">
        <v>1</v>
      </c>
      <c r="I1797" t="s">
        <v>952</v>
      </c>
      <c r="J1797">
        <v>1</v>
      </c>
      <c r="K1797">
        <v>279564</v>
      </c>
      <c r="L1797">
        <v>2716239</v>
      </c>
      <c r="M1797">
        <v>8</v>
      </c>
      <c r="N1797">
        <v>32</v>
      </c>
      <c r="O1797">
        <v>0</v>
      </c>
      <c r="Q1797" t="s">
        <v>97</v>
      </c>
      <c r="R1797" t="s">
        <v>24</v>
      </c>
      <c r="T1797" t="s">
        <v>1861</v>
      </c>
    </row>
    <row r="1798" spans="1:20" x14ac:dyDescent="0.3">
      <c r="A1798" t="s">
        <v>1047</v>
      </c>
      <c r="B1798" t="s">
        <v>937</v>
      </c>
      <c r="C1798" t="s">
        <v>953</v>
      </c>
      <c r="D1798" t="s">
        <v>954</v>
      </c>
      <c r="E1798">
        <v>2019</v>
      </c>
      <c r="F1798">
        <v>4</v>
      </c>
      <c r="G1798">
        <v>18</v>
      </c>
      <c r="H1798">
        <v>1</v>
      </c>
      <c r="I1798" t="s">
        <v>952</v>
      </c>
      <c r="J1798">
        <v>2</v>
      </c>
      <c r="K1798">
        <v>279527</v>
      </c>
      <c r="L1798">
        <v>2716036</v>
      </c>
      <c r="M1798">
        <v>8</v>
      </c>
      <c r="N1798">
        <v>42</v>
      </c>
      <c r="O1798">
        <v>0</v>
      </c>
      <c r="Q1798" t="s">
        <v>97</v>
      </c>
      <c r="R1798" t="s">
        <v>24</v>
      </c>
      <c r="T1798" t="s">
        <v>1861</v>
      </c>
    </row>
    <row r="1799" spans="1:20" x14ac:dyDescent="0.3">
      <c r="A1799" t="s">
        <v>1047</v>
      </c>
      <c r="B1799" t="s">
        <v>937</v>
      </c>
      <c r="C1799" t="s">
        <v>953</v>
      </c>
      <c r="D1799" t="s">
        <v>954</v>
      </c>
      <c r="E1799">
        <v>2019</v>
      </c>
      <c r="F1799">
        <v>4</v>
      </c>
      <c r="G1799">
        <v>18</v>
      </c>
      <c r="H1799">
        <v>1</v>
      </c>
      <c r="I1799" t="s">
        <v>952</v>
      </c>
      <c r="J1799">
        <v>3</v>
      </c>
      <c r="K1799">
        <v>279510</v>
      </c>
      <c r="L1799">
        <v>2715641</v>
      </c>
      <c r="M1799">
        <v>8</v>
      </c>
      <c r="N1799">
        <v>52</v>
      </c>
      <c r="O1799">
        <v>0</v>
      </c>
      <c r="Q1799" t="s">
        <v>97</v>
      </c>
      <c r="R1799" t="s">
        <v>24</v>
      </c>
      <c r="T1799" t="s">
        <v>1861</v>
      </c>
    </row>
    <row r="1800" spans="1:20" x14ac:dyDescent="0.3">
      <c r="A1800" t="s">
        <v>1047</v>
      </c>
      <c r="B1800" t="s">
        <v>937</v>
      </c>
      <c r="C1800" t="s">
        <v>953</v>
      </c>
      <c r="D1800" t="s">
        <v>954</v>
      </c>
      <c r="E1800">
        <v>2019</v>
      </c>
      <c r="F1800">
        <v>4</v>
      </c>
      <c r="G1800">
        <v>18</v>
      </c>
      <c r="H1800">
        <v>1</v>
      </c>
      <c r="I1800" t="s">
        <v>952</v>
      </c>
      <c r="J1800">
        <v>4</v>
      </c>
      <c r="K1800">
        <v>279432</v>
      </c>
      <c r="L1800">
        <v>2715265</v>
      </c>
      <c r="M1800">
        <v>9</v>
      </c>
      <c r="N1800">
        <v>3</v>
      </c>
      <c r="O1800">
        <v>0</v>
      </c>
      <c r="Q1800" t="s">
        <v>97</v>
      </c>
      <c r="R1800" t="s">
        <v>24</v>
      </c>
      <c r="T1800" t="s">
        <v>1861</v>
      </c>
    </row>
    <row r="1801" spans="1:20" x14ac:dyDescent="0.3">
      <c r="A1801" t="s">
        <v>1047</v>
      </c>
      <c r="B1801" t="s">
        <v>937</v>
      </c>
      <c r="C1801" t="s">
        <v>953</v>
      </c>
      <c r="D1801" t="s">
        <v>954</v>
      </c>
      <c r="E1801">
        <v>2019</v>
      </c>
      <c r="F1801">
        <v>4</v>
      </c>
      <c r="G1801">
        <v>18</v>
      </c>
      <c r="H1801">
        <v>1</v>
      </c>
      <c r="I1801" t="s">
        <v>952</v>
      </c>
      <c r="J1801">
        <v>5</v>
      </c>
      <c r="K1801">
        <v>279528</v>
      </c>
      <c r="L1801">
        <v>2715032</v>
      </c>
      <c r="M1801">
        <v>9</v>
      </c>
      <c r="N1801">
        <v>24</v>
      </c>
      <c r="O1801">
        <v>0</v>
      </c>
      <c r="Q1801" t="s">
        <v>97</v>
      </c>
      <c r="R1801" t="s">
        <v>24</v>
      </c>
      <c r="T1801" t="s">
        <v>1861</v>
      </c>
    </row>
    <row r="1802" spans="1:20" x14ac:dyDescent="0.3">
      <c r="A1802" t="s">
        <v>1047</v>
      </c>
      <c r="B1802" t="s">
        <v>937</v>
      </c>
      <c r="C1802" t="s">
        <v>953</v>
      </c>
      <c r="D1802" t="s">
        <v>954</v>
      </c>
      <c r="E1802">
        <v>2019</v>
      </c>
      <c r="F1802">
        <v>4</v>
      </c>
      <c r="G1802">
        <v>18</v>
      </c>
      <c r="H1802">
        <v>1</v>
      </c>
      <c r="I1802" t="s">
        <v>952</v>
      </c>
      <c r="J1802">
        <v>6</v>
      </c>
      <c r="K1802">
        <v>279686</v>
      </c>
      <c r="L1802">
        <v>2714875</v>
      </c>
      <c r="M1802">
        <v>9</v>
      </c>
      <c r="N1802">
        <v>33</v>
      </c>
      <c r="O1802">
        <v>0</v>
      </c>
      <c r="Q1802" t="s">
        <v>97</v>
      </c>
      <c r="R1802" t="s">
        <v>24</v>
      </c>
      <c r="T1802" t="s">
        <v>1861</v>
      </c>
    </row>
    <row r="1803" spans="1:20" x14ac:dyDescent="0.3">
      <c r="A1803" t="s">
        <v>1047</v>
      </c>
      <c r="B1803" t="s">
        <v>937</v>
      </c>
      <c r="C1803" t="s">
        <v>953</v>
      </c>
      <c r="D1803" t="s">
        <v>954</v>
      </c>
      <c r="E1803">
        <v>2019</v>
      </c>
      <c r="F1803">
        <v>6</v>
      </c>
      <c r="G1803">
        <v>28</v>
      </c>
      <c r="H1803">
        <v>2</v>
      </c>
      <c r="I1803" t="s">
        <v>955</v>
      </c>
      <c r="J1803">
        <v>1</v>
      </c>
      <c r="K1803">
        <v>279564.22375200002</v>
      </c>
      <c r="L1803">
        <v>2716238.8872619998</v>
      </c>
      <c r="M1803">
        <v>6</v>
      </c>
      <c r="N1803">
        <v>22</v>
      </c>
      <c r="O1803">
        <v>0</v>
      </c>
      <c r="Q1803" t="s">
        <v>97</v>
      </c>
      <c r="R1803" t="s">
        <v>30</v>
      </c>
      <c r="T1803" t="s">
        <v>1861</v>
      </c>
    </row>
    <row r="1804" spans="1:20" x14ac:dyDescent="0.3">
      <c r="A1804" t="s">
        <v>1047</v>
      </c>
      <c r="B1804" t="s">
        <v>937</v>
      </c>
      <c r="C1804" t="s">
        <v>953</v>
      </c>
      <c r="D1804" t="s">
        <v>954</v>
      </c>
      <c r="E1804">
        <v>2019</v>
      </c>
      <c r="F1804">
        <v>6</v>
      </c>
      <c r="G1804">
        <v>28</v>
      </c>
      <c r="H1804">
        <v>2</v>
      </c>
      <c r="I1804" t="s">
        <v>955</v>
      </c>
      <c r="J1804">
        <v>2</v>
      </c>
      <c r="K1804">
        <v>279527.16991200001</v>
      </c>
      <c r="L1804">
        <v>2716036.1242780001</v>
      </c>
      <c r="M1804">
        <v>6</v>
      </c>
      <c r="N1804">
        <v>32</v>
      </c>
      <c r="O1804">
        <v>0</v>
      </c>
      <c r="Q1804" t="s">
        <v>97</v>
      </c>
      <c r="R1804" t="s">
        <v>30</v>
      </c>
      <c r="T1804" t="s">
        <v>1861</v>
      </c>
    </row>
    <row r="1805" spans="1:20" x14ac:dyDescent="0.3">
      <c r="A1805" t="s">
        <v>1047</v>
      </c>
      <c r="B1805" t="s">
        <v>937</v>
      </c>
      <c r="C1805" t="s">
        <v>953</v>
      </c>
      <c r="D1805" t="s">
        <v>954</v>
      </c>
      <c r="E1805">
        <v>2019</v>
      </c>
      <c r="F1805">
        <v>6</v>
      </c>
      <c r="G1805">
        <v>28</v>
      </c>
      <c r="H1805">
        <v>2</v>
      </c>
      <c r="I1805" t="s">
        <v>955</v>
      </c>
      <c r="J1805">
        <v>3</v>
      </c>
      <c r="K1805">
        <v>279509.770212</v>
      </c>
      <c r="L1805">
        <v>2715640.6865400001</v>
      </c>
      <c r="M1805">
        <v>6</v>
      </c>
      <c r="N1805">
        <v>42</v>
      </c>
      <c r="O1805">
        <v>0</v>
      </c>
      <c r="Q1805" t="s">
        <v>97</v>
      </c>
      <c r="R1805" t="s">
        <v>30</v>
      </c>
      <c r="T1805" t="s">
        <v>1861</v>
      </c>
    </row>
    <row r="1806" spans="1:20" x14ac:dyDescent="0.3">
      <c r="A1806" t="s">
        <v>1047</v>
      </c>
      <c r="B1806" t="s">
        <v>937</v>
      </c>
      <c r="C1806" t="s">
        <v>953</v>
      </c>
      <c r="D1806" t="s">
        <v>954</v>
      </c>
      <c r="E1806">
        <v>2019</v>
      </c>
      <c r="F1806">
        <v>6</v>
      </c>
      <c r="G1806">
        <v>28</v>
      </c>
      <c r="H1806">
        <v>2</v>
      </c>
      <c r="I1806" t="s">
        <v>955</v>
      </c>
      <c r="J1806">
        <v>4</v>
      </c>
      <c r="K1806">
        <v>279431.54100199998</v>
      </c>
      <c r="L1806">
        <v>2715265.0569409998</v>
      </c>
      <c r="M1806">
        <v>6</v>
      </c>
      <c r="N1806">
        <v>53</v>
      </c>
      <c r="O1806">
        <v>0</v>
      </c>
      <c r="Q1806" t="s">
        <v>97</v>
      </c>
      <c r="R1806" t="s">
        <v>30</v>
      </c>
      <c r="T1806" t="s">
        <v>1861</v>
      </c>
    </row>
    <row r="1807" spans="1:20" x14ac:dyDescent="0.3">
      <c r="A1807" t="s">
        <v>1047</v>
      </c>
      <c r="B1807" t="s">
        <v>937</v>
      </c>
      <c r="C1807" t="s">
        <v>953</v>
      </c>
      <c r="D1807" t="s">
        <v>954</v>
      </c>
      <c r="E1807">
        <v>2019</v>
      </c>
      <c r="F1807">
        <v>6</v>
      </c>
      <c r="G1807">
        <v>28</v>
      </c>
      <c r="H1807">
        <v>2</v>
      </c>
      <c r="I1807" t="s">
        <v>955</v>
      </c>
      <c r="J1807">
        <v>5</v>
      </c>
      <c r="K1807">
        <v>279528.27975300001</v>
      </c>
      <c r="L1807">
        <v>2715031.5648420001</v>
      </c>
      <c r="M1807">
        <v>7</v>
      </c>
      <c r="N1807">
        <v>14</v>
      </c>
      <c r="O1807">
        <v>0</v>
      </c>
      <c r="Q1807" t="s">
        <v>97</v>
      </c>
      <c r="R1807" t="s">
        <v>30</v>
      </c>
      <c r="T1807" t="s">
        <v>1861</v>
      </c>
    </row>
    <row r="1808" spans="1:20" x14ac:dyDescent="0.3">
      <c r="A1808" t="s">
        <v>1047</v>
      </c>
      <c r="B1808" t="s">
        <v>937</v>
      </c>
      <c r="C1808" t="s">
        <v>953</v>
      </c>
      <c r="D1808" t="s">
        <v>954</v>
      </c>
      <c r="E1808">
        <v>2019</v>
      </c>
      <c r="F1808">
        <v>6</v>
      </c>
      <c r="G1808">
        <v>28</v>
      </c>
      <c r="H1808">
        <v>2</v>
      </c>
      <c r="I1808" t="s">
        <v>955</v>
      </c>
      <c r="J1808">
        <v>6</v>
      </c>
      <c r="K1808">
        <v>279685.64769800002</v>
      </c>
      <c r="L1808">
        <v>2714874.6240360001</v>
      </c>
      <c r="M1808">
        <v>7</v>
      </c>
      <c r="N1808">
        <v>23</v>
      </c>
      <c r="O1808">
        <v>0</v>
      </c>
      <c r="Q1808" t="s">
        <v>97</v>
      </c>
      <c r="R1808" t="s">
        <v>30</v>
      </c>
      <c r="T1808" t="s">
        <v>1861</v>
      </c>
    </row>
    <row r="1809" spans="1:20" x14ac:dyDescent="0.3">
      <c r="A1809" t="s">
        <v>1047</v>
      </c>
      <c r="B1809" t="s">
        <v>937</v>
      </c>
      <c r="C1809" t="s">
        <v>953</v>
      </c>
      <c r="D1809" t="s">
        <v>954</v>
      </c>
      <c r="E1809">
        <v>2019</v>
      </c>
      <c r="F1809">
        <v>6</v>
      </c>
      <c r="G1809">
        <v>28</v>
      </c>
      <c r="H1809">
        <v>2</v>
      </c>
      <c r="I1809" t="s">
        <v>955</v>
      </c>
      <c r="J1809">
        <v>7</v>
      </c>
      <c r="K1809">
        <v>279862.29732000001</v>
      </c>
      <c r="L1809">
        <v>2714704.435395</v>
      </c>
      <c r="M1809">
        <v>7</v>
      </c>
      <c r="N1809">
        <v>34</v>
      </c>
      <c r="O1809">
        <v>0</v>
      </c>
      <c r="Q1809" t="s">
        <v>97</v>
      </c>
      <c r="R1809" t="s">
        <v>30</v>
      </c>
      <c r="T1809" t="s">
        <v>1861</v>
      </c>
    </row>
    <row r="1810" spans="1:20" x14ac:dyDescent="0.3">
      <c r="A1810" t="s">
        <v>1047</v>
      </c>
      <c r="B1810" t="s">
        <v>937</v>
      </c>
      <c r="C1810" t="s">
        <v>953</v>
      </c>
      <c r="D1810" t="s">
        <v>954</v>
      </c>
      <c r="E1810">
        <v>2019</v>
      </c>
      <c r="F1810">
        <v>6</v>
      </c>
      <c r="G1810">
        <v>28</v>
      </c>
      <c r="H1810">
        <v>2</v>
      </c>
      <c r="I1810" t="s">
        <v>955</v>
      </c>
      <c r="J1810">
        <v>8</v>
      </c>
      <c r="K1810">
        <v>280181.98262299999</v>
      </c>
      <c r="L1810">
        <v>2714922.204808</v>
      </c>
      <c r="M1810">
        <v>7</v>
      </c>
      <c r="N1810">
        <v>43</v>
      </c>
      <c r="O1810">
        <v>0</v>
      </c>
      <c r="Q1810" t="s">
        <v>97</v>
      </c>
      <c r="R1810" t="s">
        <v>30</v>
      </c>
      <c r="T1810" t="s">
        <v>1863</v>
      </c>
    </row>
    <row r="1811" spans="1:20" x14ac:dyDescent="0.3">
      <c r="A1811" t="s">
        <v>1047</v>
      </c>
      <c r="B1811" t="s">
        <v>937</v>
      </c>
      <c r="C1811" t="s">
        <v>953</v>
      </c>
      <c r="D1811" t="s">
        <v>954</v>
      </c>
      <c r="E1811">
        <v>2019</v>
      </c>
      <c r="F1811">
        <v>6</v>
      </c>
      <c r="G1811">
        <v>28</v>
      </c>
      <c r="H1811">
        <v>2</v>
      </c>
      <c r="I1811" t="s">
        <v>955</v>
      </c>
      <c r="J1811">
        <v>9</v>
      </c>
      <c r="K1811">
        <v>279932.657725</v>
      </c>
      <c r="L1811">
        <v>2714965.9711969998</v>
      </c>
      <c r="M1811">
        <v>7</v>
      </c>
      <c r="N1811">
        <v>59</v>
      </c>
      <c r="O1811">
        <v>0</v>
      </c>
      <c r="Q1811" t="s">
        <v>97</v>
      </c>
      <c r="R1811" t="s">
        <v>30</v>
      </c>
      <c r="T1811" t="s">
        <v>1861</v>
      </c>
    </row>
    <row r="1812" spans="1:20" x14ac:dyDescent="0.3">
      <c r="A1812" t="s">
        <v>1047</v>
      </c>
      <c r="B1812" t="s">
        <v>937</v>
      </c>
      <c r="C1812" t="s">
        <v>956</v>
      </c>
      <c r="D1812" t="s">
        <v>957</v>
      </c>
      <c r="E1812">
        <v>2019</v>
      </c>
      <c r="F1812">
        <v>4</v>
      </c>
      <c r="G1812">
        <v>29</v>
      </c>
      <c r="H1812">
        <v>1</v>
      </c>
      <c r="I1812" t="s">
        <v>1048</v>
      </c>
      <c r="J1812">
        <v>1</v>
      </c>
      <c r="K1812">
        <v>271221</v>
      </c>
      <c r="L1812">
        <v>2716692</v>
      </c>
      <c r="M1812">
        <v>8</v>
      </c>
      <c r="N1812">
        <v>35</v>
      </c>
      <c r="O1812">
        <v>0</v>
      </c>
      <c r="Q1812" t="s">
        <v>97</v>
      </c>
      <c r="R1812" t="s">
        <v>24</v>
      </c>
      <c r="T1812" t="s">
        <v>1861</v>
      </c>
    </row>
    <row r="1813" spans="1:20" x14ac:dyDescent="0.3">
      <c r="A1813" t="s">
        <v>1047</v>
      </c>
      <c r="B1813" t="s">
        <v>937</v>
      </c>
      <c r="C1813" t="s">
        <v>956</v>
      </c>
      <c r="D1813" t="s">
        <v>957</v>
      </c>
      <c r="E1813">
        <v>2019</v>
      </c>
      <c r="F1813">
        <v>4</v>
      </c>
      <c r="G1813">
        <v>29</v>
      </c>
      <c r="H1813">
        <v>1</v>
      </c>
      <c r="I1813" t="s">
        <v>1048</v>
      </c>
      <c r="J1813">
        <v>2</v>
      </c>
      <c r="K1813">
        <v>271124</v>
      </c>
      <c r="L1813">
        <v>2716900</v>
      </c>
      <c r="M1813">
        <v>8</v>
      </c>
      <c r="N1813">
        <v>20</v>
      </c>
      <c r="O1813">
        <v>0</v>
      </c>
      <c r="Q1813" t="s">
        <v>97</v>
      </c>
      <c r="R1813" t="s">
        <v>24</v>
      </c>
      <c r="T1813" t="s">
        <v>1861</v>
      </c>
    </row>
    <row r="1814" spans="1:20" x14ac:dyDescent="0.3">
      <c r="A1814" t="s">
        <v>1047</v>
      </c>
      <c r="B1814" t="s">
        <v>937</v>
      </c>
      <c r="C1814" t="s">
        <v>956</v>
      </c>
      <c r="D1814" t="s">
        <v>957</v>
      </c>
      <c r="E1814">
        <v>2019</v>
      </c>
      <c r="F1814">
        <v>4</v>
      </c>
      <c r="G1814">
        <v>29</v>
      </c>
      <c r="H1814">
        <v>1</v>
      </c>
      <c r="I1814" t="s">
        <v>1048</v>
      </c>
      <c r="J1814">
        <v>3</v>
      </c>
      <c r="K1814">
        <v>270975</v>
      </c>
      <c r="L1814">
        <v>2717081</v>
      </c>
      <c r="M1814">
        <v>8</v>
      </c>
      <c r="N1814">
        <v>0</v>
      </c>
      <c r="O1814">
        <v>0</v>
      </c>
      <c r="Q1814" t="s">
        <v>97</v>
      </c>
      <c r="R1814" t="s">
        <v>24</v>
      </c>
      <c r="T1814" t="s">
        <v>1861</v>
      </c>
    </row>
    <row r="1815" spans="1:20" x14ac:dyDescent="0.3">
      <c r="A1815" t="s">
        <v>1047</v>
      </c>
      <c r="B1815" t="s">
        <v>937</v>
      </c>
      <c r="C1815" t="s">
        <v>956</v>
      </c>
      <c r="D1815" t="s">
        <v>957</v>
      </c>
      <c r="E1815">
        <v>2019</v>
      </c>
      <c r="F1815">
        <v>4</v>
      </c>
      <c r="G1815">
        <v>29</v>
      </c>
      <c r="H1815">
        <v>1</v>
      </c>
      <c r="I1815" t="s">
        <v>1048</v>
      </c>
      <c r="J1815">
        <v>4</v>
      </c>
      <c r="K1815">
        <v>270762</v>
      </c>
      <c r="L1815">
        <v>2717058</v>
      </c>
      <c r="M1815">
        <v>7</v>
      </c>
      <c r="N1815">
        <v>42</v>
      </c>
      <c r="O1815">
        <v>0</v>
      </c>
      <c r="Q1815" t="s">
        <v>97</v>
      </c>
      <c r="R1815" t="s">
        <v>24</v>
      </c>
      <c r="T1815" t="s">
        <v>1861</v>
      </c>
    </row>
    <row r="1816" spans="1:20" x14ac:dyDescent="0.3">
      <c r="A1816" t="s">
        <v>1047</v>
      </c>
      <c r="B1816" t="s">
        <v>937</v>
      </c>
      <c r="C1816" t="s">
        <v>956</v>
      </c>
      <c r="D1816" t="s">
        <v>957</v>
      </c>
      <c r="E1816">
        <v>2019</v>
      </c>
      <c r="F1816">
        <v>4</v>
      </c>
      <c r="G1816">
        <v>29</v>
      </c>
      <c r="H1816">
        <v>1</v>
      </c>
      <c r="I1816" t="s">
        <v>1048</v>
      </c>
      <c r="J1816">
        <v>5</v>
      </c>
      <c r="K1816">
        <v>270608</v>
      </c>
      <c r="L1816">
        <v>2717201</v>
      </c>
      <c r="M1816">
        <v>7</v>
      </c>
      <c r="N1816">
        <v>25</v>
      </c>
      <c r="O1816">
        <v>0</v>
      </c>
      <c r="Q1816" t="s">
        <v>97</v>
      </c>
      <c r="R1816" t="s">
        <v>24</v>
      </c>
      <c r="T1816" t="s">
        <v>1861</v>
      </c>
    </row>
    <row r="1817" spans="1:20" x14ac:dyDescent="0.3">
      <c r="A1817" t="s">
        <v>1047</v>
      </c>
      <c r="B1817" t="s">
        <v>937</v>
      </c>
      <c r="C1817" t="s">
        <v>956</v>
      </c>
      <c r="D1817" t="s">
        <v>957</v>
      </c>
      <c r="E1817">
        <v>2019</v>
      </c>
      <c r="F1817">
        <v>4</v>
      </c>
      <c r="G1817">
        <v>29</v>
      </c>
      <c r="H1817">
        <v>1</v>
      </c>
      <c r="I1817" t="s">
        <v>1048</v>
      </c>
      <c r="J1817">
        <v>6</v>
      </c>
      <c r="K1817">
        <v>270476</v>
      </c>
      <c r="L1817">
        <v>2717364</v>
      </c>
      <c r="M1817">
        <v>7</v>
      </c>
      <c r="N1817">
        <v>0</v>
      </c>
      <c r="O1817">
        <v>0</v>
      </c>
      <c r="Q1817" t="s">
        <v>97</v>
      </c>
      <c r="R1817" t="s">
        <v>24</v>
      </c>
      <c r="T1817" t="s">
        <v>1861</v>
      </c>
    </row>
    <row r="1818" spans="1:20" x14ac:dyDescent="0.3">
      <c r="A1818" t="s">
        <v>1047</v>
      </c>
      <c r="B1818" t="s">
        <v>937</v>
      </c>
      <c r="C1818" t="s">
        <v>956</v>
      </c>
      <c r="D1818" t="s">
        <v>957</v>
      </c>
      <c r="E1818">
        <v>2019</v>
      </c>
      <c r="F1818">
        <v>6</v>
      </c>
      <c r="G1818">
        <v>27</v>
      </c>
      <c r="H1818">
        <v>2</v>
      </c>
      <c r="I1818" t="s">
        <v>958</v>
      </c>
      <c r="J1818">
        <v>1</v>
      </c>
      <c r="K1818">
        <v>272633</v>
      </c>
      <c r="L1818">
        <v>2716678</v>
      </c>
      <c r="M1818">
        <v>8</v>
      </c>
      <c r="N1818">
        <v>50</v>
      </c>
      <c r="O1818">
        <v>0</v>
      </c>
      <c r="Q1818" t="s">
        <v>97</v>
      </c>
      <c r="R1818" t="s">
        <v>24</v>
      </c>
      <c r="T1818" t="s">
        <v>1861</v>
      </c>
    </row>
    <row r="1819" spans="1:20" x14ac:dyDescent="0.3">
      <c r="A1819" t="s">
        <v>1047</v>
      </c>
      <c r="B1819" t="s">
        <v>937</v>
      </c>
      <c r="C1819" t="s">
        <v>956</v>
      </c>
      <c r="D1819" t="s">
        <v>957</v>
      </c>
      <c r="E1819">
        <v>2019</v>
      </c>
      <c r="F1819">
        <v>6</v>
      </c>
      <c r="G1819">
        <v>27</v>
      </c>
      <c r="H1819">
        <v>2</v>
      </c>
      <c r="I1819" t="s">
        <v>958</v>
      </c>
      <c r="J1819">
        <v>2</v>
      </c>
      <c r="K1819">
        <v>272464</v>
      </c>
      <c r="L1819">
        <v>2716476</v>
      </c>
      <c r="M1819">
        <v>9</v>
      </c>
      <c r="N1819">
        <v>10</v>
      </c>
      <c r="O1819">
        <v>0</v>
      </c>
      <c r="Q1819" t="s">
        <v>97</v>
      </c>
      <c r="R1819" t="s">
        <v>24</v>
      </c>
      <c r="T1819" t="s">
        <v>1861</v>
      </c>
    </row>
    <row r="1820" spans="1:20" x14ac:dyDescent="0.3">
      <c r="A1820" t="s">
        <v>1047</v>
      </c>
      <c r="B1820" t="s">
        <v>937</v>
      </c>
      <c r="C1820" t="s">
        <v>956</v>
      </c>
      <c r="D1820" t="s">
        <v>957</v>
      </c>
      <c r="E1820">
        <v>2019</v>
      </c>
      <c r="F1820">
        <v>6</v>
      </c>
      <c r="G1820">
        <v>27</v>
      </c>
      <c r="H1820">
        <v>2</v>
      </c>
      <c r="I1820" t="s">
        <v>958</v>
      </c>
      <c r="J1820">
        <v>3</v>
      </c>
      <c r="K1820">
        <v>272275</v>
      </c>
      <c r="L1820">
        <v>2716361</v>
      </c>
      <c r="M1820">
        <v>9</v>
      </c>
      <c r="N1820">
        <v>32</v>
      </c>
      <c r="O1820">
        <v>0</v>
      </c>
      <c r="Q1820" t="s">
        <v>97</v>
      </c>
      <c r="R1820" t="s">
        <v>24</v>
      </c>
      <c r="T1820" t="s">
        <v>1863</v>
      </c>
    </row>
    <row r="1821" spans="1:20" x14ac:dyDescent="0.3">
      <c r="A1821" t="s">
        <v>1047</v>
      </c>
      <c r="B1821" t="s">
        <v>937</v>
      </c>
      <c r="C1821" t="s">
        <v>956</v>
      </c>
      <c r="D1821" t="s">
        <v>957</v>
      </c>
      <c r="E1821">
        <v>2019</v>
      </c>
      <c r="F1821">
        <v>6</v>
      </c>
      <c r="G1821">
        <v>27</v>
      </c>
      <c r="H1821">
        <v>2</v>
      </c>
      <c r="I1821" t="s">
        <v>958</v>
      </c>
      <c r="J1821">
        <v>4</v>
      </c>
      <c r="K1821">
        <v>272067</v>
      </c>
      <c r="L1821">
        <v>2716451</v>
      </c>
      <c r="M1821">
        <v>10</v>
      </c>
      <c r="N1821">
        <v>2</v>
      </c>
      <c r="O1821">
        <v>0</v>
      </c>
      <c r="Q1821" t="s">
        <v>97</v>
      </c>
      <c r="R1821" t="s">
        <v>24</v>
      </c>
      <c r="T1821" t="s">
        <v>1861</v>
      </c>
    </row>
    <row r="1822" spans="1:20" x14ac:dyDescent="0.3">
      <c r="A1822" t="s">
        <v>1047</v>
      </c>
      <c r="B1822" t="s">
        <v>937</v>
      </c>
      <c r="C1822" t="s">
        <v>956</v>
      </c>
      <c r="D1822" t="s">
        <v>957</v>
      </c>
      <c r="E1822">
        <v>2019</v>
      </c>
      <c r="F1822">
        <v>6</v>
      </c>
      <c r="G1822">
        <v>27</v>
      </c>
      <c r="H1822">
        <v>2</v>
      </c>
      <c r="I1822" t="s">
        <v>958</v>
      </c>
      <c r="J1822">
        <v>5</v>
      </c>
      <c r="K1822">
        <v>271863</v>
      </c>
      <c r="L1822">
        <v>2716515</v>
      </c>
      <c r="M1822">
        <v>10</v>
      </c>
      <c r="N1822">
        <v>26</v>
      </c>
      <c r="O1822">
        <v>0</v>
      </c>
      <c r="Q1822" t="s">
        <v>97</v>
      </c>
      <c r="R1822" t="s">
        <v>24</v>
      </c>
      <c r="T1822" t="s">
        <v>1861</v>
      </c>
    </row>
    <row r="1823" spans="1:20" x14ac:dyDescent="0.3">
      <c r="A1823" t="s">
        <v>1047</v>
      </c>
      <c r="B1823" t="s">
        <v>937</v>
      </c>
      <c r="C1823" t="s">
        <v>956</v>
      </c>
      <c r="D1823" t="s">
        <v>957</v>
      </c>
      <c r="E1823">
        <v>2019</v>
      </c>
      <c r="F1823">
        <v>6</v>
      </c>
      <c r="G1823">
        <v>27</v>
      </c>
      <c r="H1823">
        <v>2</v>
      </c>
      <c r="I1823" t="s">
        <v>958</v>
      </c>
      <c r="J1823">
        <v>6</v>
      </c>
      <c r="K1823">
        <v>271682</v>
      </c>
      <c r="L1823">
        <v>2716352</v>
      </c>
      <c r="M1823">
        <v>10</v>
      </c>
      <c r="N1823">
        <v>45</v>
      </c>
      <c r="O1823">
        <v>0</v>
      </c>
      <c r="Q1823" t="s">
        <v>97</v>
      </c>
      <c r="R1823" t="s">
        <v>24</v>
      </c>
      <c r="T1823" t="s">
        <v>1861</v>
      </c>
    </row>
    <row r="1824" spans="1:20" x14ac:dyDescent="0.3">
      <c r="A1824" t="s">
        <v>1047</v>
      </c>
      <c r="B1824" t="s">
        <v>937</v>
      </c>
      <c r="C1824" t="s">
        <v>959</v>
      </c>
      <c r="D1824" t="s">
        <v>960</v>
      </c>
      <c r="E1824">
        <v>2019</v>
      </c>
      <c r="F1824">
        <v>4</v>
      </c>
      <c r="G1824">
        <v>29</v>
      </c>
      <c r="H1824">
        <v>1</v>
      </c>
      <c r="I1824" t="s">
        <v>961</v>
      </c>
      <c r="J1824">
        <v>1</v>
      </c>
      <c r="K1824">
        <v>272633</v>
      </c>
      <c r="L1824">
        <v>2716678</v>
      </c>
      <c r="M1824">
        <v>10</v>
      </c>
      <c r="N1824">
        <v>30</v>
      </c>
      <c r="O1824">
        <v>0</v>
      </c>
      <c r="Q1824" t="s">
        <v>97</v>
      </c>
      <c r="R1824" t="s">
        <v>24</v>
      </c>
      <c r="T1824" t="s">
        <v>1861</v>
      </c>
    </row>
    <row r="1825" spans="1:20" x14ac:dyDescent="0.3">
      <c r="A1825" t="s">
        <v>1047</v>
      </c>
      <c r="B1825" t="s">
        <v>937</v>
      </c>
      <c r="C1825" t="s">
        <v>959</v>
      </c>
      <c r="D1825" t="s">
        <v>960</v>
      </c>
      <c r="E1825">
        <v>2019</v>
      </c>
      <c r="F1825">
        <v>4</v>
      </c>
      <c r="G1825">
        <v>29</v>
      </c>
      <c r="H1825">
        <v>1</v>
      </c>
      <c r="I1825" t="s">
        <v>961</v>
      </c>
      <c r="J1825">
        <v>2</v>
      </c>
      <c r="K1825">
        <v>272464</v>
      </c>
      <c r="L1825">
        <v>2716476</v>
      </c>
      <c r="M1825">
        <v>10</v>
      </c>
      <c r="N1825">
        <v>18</v>
      </c>
      <c r="O1825">
        <v>0</v>
      </c>
      <c r="Q1825" t="s">
        <v>97</v>
      </c>
      <c r="R1825" t="s">
        <v>24</v>
      </c>
      <c r="T1825" t="s">
        <v>1861</v>
      </c>
    </row>
    <row r="1826" spans="1:20" x14ac:dyDescent="0.3">
      <c r="A1826" t="s">
        <v>1047</v>
      </c>
      <c r="B1826" t="s">
        <v>937</v>
      </c>
      <c r="C1826" t="s">
        <v>959</v>
      </c>
      <c r="D1826" t="s">
        <v>960</v>
      </c>
      <c r="E1826">
        <v>2019</v>
      </c>
      <c r="F1826">
        <v>4</v>
      </c>
      <c r="G1826">
        <v>29</v>
      </c>
      <c r="H1826">
        <v>1</v>
      </c>
      <c r="I1826" t="s">
        <v>961</v>
      </c>
      <c r="J1826">
        <v>3</v>
      </c>
      <c r="K1826">
        <v>272275</v>
      </c>
      <c r="L1826">
        <v>2716361</v>
      </c>
      <c r="M1826">
        <v>10</v>
      </c>
      <c r="N1826">
        <v>5</v>
      </c>
      <c r="O1826">
        <v>0</v>
      </c>
      <c r="Q1826" t="s">
        <v>97</v>
      </c>
      <c r="R1826" t="s">
        <v>24</v>
      </c>
      <c r="T1826" t="s">
        <v>1863</v>
      </c>
    </row>
    <row r="1827" spans="1:20" x14ac:dyDescent="0.3">
      <c r="A1827" t="s">
        <v>1047</v>
      </c>
      <c r="B1827" t="s">
        <v>937</v>
      </c>
      <c r="C1827" t="s">
        <v>959</v>
      </c>
      <c r="D1827" t="s">
        <v>960</v>
      </c>
      <c r="E1827">
        <v>2019</v>
      </c>
      <c r="F1827">
        <v>4</v>
      </c>
      <c r="G1827">
        <v>29</v>
      </c>
      <c r="H1827">
        <v>1</v>
      </c>
      <c r="I1827" t="s">
        <v>961</v>
      </c>
      <c r="J1827">
        <v>4</v>
      </c>
      <c r="K1827">
        <v>272067</v>
      </c>
      <c r="L1827">
        <v>2716451</v>
      </c>
      <c r="M1827">
        <v>9</v>
      </c>
      <c r="N1827">
        <v>48</v>
      </c>
      <c r="O1827">
        <v>0</v>
      </c>
      <c r="Q1827" t="s">
        <v>97</v>
      </c>
      <c r="R1827" t="s">
        <v>24</v>
      </c>
      <c r="T1827" t="s">
        <v>1861</v>
      </c>
    </row>
    <row r="1828" spans="1:20" x14ac:dyDescent="0.3">
      <c r="A1828" t="s">
        <v>1047</v>
      </c>
      <c r="B1828" t="s">
        <v>937</v>
      </c>
      <c r="C1828" t="s">
        <v>959</v>
      </c>
      <c r="D1828" t="s">
        <v>960</v>
      </c>
      <c r="E1828">
        <v>2019</v>
      </c>
      <c r="F1828">
        <v>4</v>
      </c>
      <c r="G1828">
        <v>29</v>
      </c>
      <c r="H1828">
        <v>1</v>
      </c>
      <c r="I1828" t="s">
        <v>961</v>
      </c>
      <c r="J1828">
        <v>5</v>
      </c>
      <c r="K1828">
        <v>271863</v>
      </c>
      <c r="L1828">
        <v>2716515</v>
      </c>
      <c r="M1828">
        <v>9</v>
      </c>
      <c r="N1828">
        <v>32</v>
      </c>
      <c r="O1828">
        <v>0</v>
      </c>
      <c r="Q1828" t="s">
        <v>97</v>
      </c>
      <c r="R1828" t="s">
        <v>24</v>
      </c>
      <c r="T1828" t="s">
        <v>1861</v>
      </c>
    </row>
    <row r="1829" spans="1:20" x14ac:dyDescent="0.3">
      <c r="A1829" t="s">
        <v>1047</v>
      </c>
      <c r="B1829" t="s">
        <v>937</v>
      </c>
      <c r="C1829" t="s">
        <v>959</v>
      </c>
      <c r="D1829" t="s">
        <v>960</v>
      </c>
      <c r="E1829">
        <v>2019</v>
      </c>
      <c r="F1829">
        <v>4</v>
      </c>
      <c r="G1829">
        <v>29</v>
      </c>
      <c r="H1829">
        <v>1</v>
      </c>
      <c r="I1829" t="s">
        <v>961</v>
      </c>
      <c r="J1829">
        <v>6</v>
      </c>
      <c r="K1829">
        <v>271682</v>
      </c>
      <c r="L1829">
        <v>2716352</v>
      </c>
      <c r="M1829">
        <v>9</v>
      </c>
      <c r="N1829">
        <v>15</v>
      </c>
      <c r="O1829">
        <v>0</v>
      </c>
      <c r="Q1829" t="s">
        <v>97</v>
      </c>
      <c r="R1829" t="s">
        <v>24</v>
      </c>
      <c r="T1829" t="s">
        <v>1861</v>
      </c>
    </row>
    <row r="1830" spans="1:20" x14ac:dyDescent="0.3">
      <c r="A1830" t="s">
        <v>1047</v>
      </c>
      <c r="B1830" t="s">
        <v>937</v>
      </c>
      <c r="C1830" t="s">
        <v>962</v>
      </c>
      <c r="D1830" t="s">
        <v>963</v>
      </c>
      <c r="E1830">
        <v>2019</v>
      </c>
      <c r="F1830">
        <v>6</v>
      </c>
      <c r="G1830">
        <v>27</v>
      </c>
      <c r="H1830">
        <v>1</v>
      </c>
      <c r="I1830" t="s">
        <v>958</v>
      </c>
      <c r="J1830">
        <v>1</v>
      </c>
      <c r="K1830">
        <v>271221</v>
      </c>
      <c r="L1830">
        <v>2716692</v>
      </c>
      <c r="M1830">
        <v>6</v>
      </c>
      <c r="N1830">
        <v>35</v>
      </c>
      <c r="O1830">
        <v>0</v>
      </c>
      <c r="Q1830" t="s">
        <v>97</v>
      </c>
      <c r="R1830" t="s">
        <v>24</v>
      </c>
      <c r="T1830" t="s">
        <v>1861</v>
      </c>
    </row>
    <row r="1831" spans="1:20" x14ac:dyDescent="0.3">
      <c r="A1831" t="s">
        <v>1047</v>
      </c>
      <c r="B1831" t="s">
        <v>937</v>
      </c>
      <c r="C1831" t="s">
        <v>962</v>
      </c>
      <c r="D1831" t="s">
        <v>963</v>
      </c>
      <c r="E1831">
        <v>2019</v>
      </c>
      <c r="F1831">
        <v>6</v>
      </c>
      <c r="G1831">
        <v>27</v>
      </c>
      <c r="H1831">
        <v>1</v>
      </c>
      <c r="I1831" t="s">
        <v>958</v>
      </c>
      <c r="J1831">
        <v>2</v>
      </c>
      <c r="K1831">
        <v>271124</v>
      </c>
      <c r="L1831">
        <v>2716900</v>
      </c>
      <c r="M1831">
        <v>6</v>
      </c>
      <c r="N1831">
        <v>52</v>
      </c>
      <c r="O1831">
        <v>0</v>
      </c>
      <c r="Q1831" t="s">
        <v>97</v>
      </c>
      <c r="R1831" t="s">
        <v>24</v>
      </c>
      <c r="T1831" t="s">
        <v>1861</v>
      </c>
    </row>
    <row r="1832" spans="1:20" x14ac:dyDescent="0.3">
      <c r="A1832" t="s">
        <v>1047</v>
      </c>
      <c r="B1832" t="s">
        <v>937</v>
      </c>
      <c r="C1832" t="s">
        <v>962</v>
      </c>
      <c r="D1832" t="s">
        <v>963</v>
      </c>
      <c r="E1832">
        <v>2019</v>
      </c>
      <c r="F1832">
        <v>6</v>
      </c>
      <c r="G1832">
        <v>27</v>
      </c>
      <c r="H1832">
        <v>1</v>
      </c>
      <c r="I1832" t="s">
        <v>958</v>
      </c>
      <c r="J1832">
        <v>3</v>
      </c>
      <c r="K1832">
        <v>270975</v>
      </c>
      <c r="L1832">
        <v>2717081</v>
      </c>
      <c r="M1832">
        <v>7</v>
      </c>
      <c r="N1832">
        <v>13</v>
      </c>
      <c r="O1832">
        <v>0</v>
      </c>
      <c r="Q1832" t="s">
        <v>97</v>
      </c>
      <c r="R1832" t="s">
        <v>24</v>
      </c>
      <c r="T1832" t="s">
        <v>1861</v>
      </c>
    </row>
    <row r="1833" spans="1:20" x14ac:dyDescent="0.3">
      <c r="A1833" t="s">
        <v>1047</v>
      </c>
      <c r="B1833" t="s">
        <v>937</v>
      </c>
      <c r="C1833" t="s">
        <v>962</v>
      </c>
      <c r="D1833" t="s">
        <v>963</v>
      </c>
      <c r="E1833">
        <v>2019</v>
      </c>
      <c r="F1833">
        <v>6</v>
      </c>
      <c r="G1833">
        <v>27</v>
      </c>
      <c r="H1833">
        <v>1</v>
      </c>
      <c r="I1833" t="s">
        <v>958</v>
      </c>
      <c r="J1833">
        <v>4</v>
      </c>
      <c r="K1833">
        <v>270762</v>
      </c>
      <c r="L1833">
        <v>2717058</v>
      </c>
      <c r="M1833">
        <v>7</v>
      </c>
      <c r="N1833">
        <v>33</v>
      </c>
      <c r="O1833">
        <v>0</v>
      </c>
      <c r="Q1833" t="s">
        <v>97</v>
      </c>
      <c r="R1833" t="s">
        <v>24</v>
      </c>
      <c r="T1833" t="s">
        <v>1861</v>
      </c>
    </row>
    <row r="1834" spans="1:20" x14ac:dyDescent="0.3">
      <c r="A1834" t="s">
        <v>1047</v>
      </c>
      <c r="B1834" t="s">
        <v>937</v>
      </c>
      <c r="C1834" t="s">
        <v>962</v>
      </c>
      <c r="D1834" t="s">
        <v>963</v>
      </c>
      <c r="E1834">
        <v>2019</v>
      </c>
      <c r="F1834">
        <v>6</v>
      </c>
      <c r="G1834">
        <v>27</v>
      </c>
      <c r="H1834">
        <v>1</v>
      </c>
      <c r="I1834" t="s">
        <v>958</v>
      </c>
      <c r="J1834">
        <v>5</v>
      </c>
      <c r="K1834">
        <v>270608</v>
      </c>
      <c r="L1834">
        <v>2717201</v>
      </c>
      <c r="M1834">
        <v>7</v>
      </c>
      <c r="N1834">
        <v>51</v>
      </c>
      <c r="O1834">
        <v>0</v>
      </c>
      <c r="Q1834" t="s">
        <v>97</v>
      </c>
      <c r="R1834" t="s">
        <v>24</v>
      </c>
      <c r="T1834" t="s">
        <v>1861</v>
      </c>
    </row>
    <row r="1835" spans="1:20" x14ac:dyDescent="0.3">
      <c r="A1835" t="s">
        <v>1047</v>
      </c>
      <c r="B1835" t="s">
        <v>937</v>
      </c>
      <c r="C1835" t="s">
        <v>962</v>
      </c>
      <c r="D1835" t="s">
        <v>963</v>
      </c>
      <c r="E1835">
        <v>2019</v>
      </c>
      <c r="F1835">
        <v>6</v>
      </c>
      <c r="G1835">
        <v>27</v>
      </c>
      <c r="H1835">
        <v>1</v>
      </c>
      <c r="I1835" t="s">
        <v>958</v>
      </c>
      <c r="J1835">
        <v>6</v>
      </c>
      <c r="K1835">
        <v>270476</v>
      </c>
      <c r="L1835">
        <v>2717364</v>
      </c>
      <c r="M1835">
        <v>8</v>
      </c>
      <c r="N1835">
        <v>18</v>
      </c>
      <c r="O1835">
        <v>0</v>
      </c>
      <c r="Q1835" t="s">
        <v>97</v>
      </c>
      <c r="R1835" t="s">
        <v>24</v>
      </c>
      <c r="T1835" t="s">
        <v>1861</v>
      </c>
    </row>
    <row r="1836" spans="1:20" x14ac:dyDescent="0.3">
      <c r="A1836" t="s">
        <v>1047</v>
      </c>
      <c r="B1836" t="s">
        <v>937</v>
      </c>
      <c r="C1836" t="s">
        <v>964</v>
      </c>
      <c r="D1836" t="s">
        <v>965</v>
      </c>
      <c r="E1836">
        <v>2019</v>
      </c>
      <c r="F1836">
        <v>4</v>
      </c>
      <c r="G1836">
        <v>29</v>
      </c>
      <c r="H1836">
        <v>1</v>
      </c>
      <c r="I1836" t="s">
        <v>966</v>
      </c>
      <c r="J1836">
        <v>1</v>
      </c>
      <c r="K1836">
        <v>266402</v>
      </c>
      <c r="L1836">
        <v>2725139</v>
      </c>
      <c r="M1836">
        <v>8</v>
      </c>
      <c r="N1836">
        <v>20</v>
      </c>
      <c r="O1836">
        <v>0</v>
      </c>
      <c r="Q1836" t="s">
        <v>97</v>
      </c>
      <c r="R1836" t="s">
        <v>30</v>
      </c>
      <c r="T1836" t="s">
        <v>1870</v>
      </c>
    </row>
    <row r="1837" spans="1:20" x14ac:dyDescent="0.3">
      <c r="A1837" t="s">
        <v>1047</v>
      </c>
      <c r="B1837" t="s">
        <v>937</v>
      </c>
      <c r="C1837" t="s">
        <v>964</v>
      </c>
      <c r="D1837" t="s">
        <v>965</v>
      </c>
      <c r="E1837">
        <v>2019</v>
      </c>
      <c r="F1837">
        <v>4</v>
      </c>
      <c r="G1837">
        <v>29</v>
      </c>
      <c r="H1837">
        <v>1</v>
      </c>
      <c r="I1837" t="s">
        <v>966</v>
      </c>
      <c r="J1837">
        <v>2</v>
      </c>
      <c r="K1837">
        <v>266590</v>
      </c>
      <c r="L1837">
        <v>2725061</v>
      </c>
      <c r="M1837">
        <v>8</v>
      </c>
      <c r="N1837">
        <v>30</v>
      </c>
      <c r="O1837">
        <v>0</v>
      </c>
      <c r="Q1837" t="s">
        <v>97</v>
      </c>
      <c r="R1837" t="s">
        <v>30</v>
      </c>
      <c r="T1837" t="s">
        <v>1870</v>
      </c>
    </row>
    <row r="1838" spans="1:20" x14ac:dyDescent="0.3">
      <c r="A1838" t="s">
        <v>1047</v>
      </c>
      <c r="B1838" t="s">
        <v>937</v>
      </c>
      <c r="C1838" t="s">
        <v>964</v>
      </c>
      <c r="D1838" t="s">
        <v>965</v>
      </c>
      <c r="E1838">
        <v>2019</v>
      </c>
      <c r="F1838">
        <v>4</v>
      </c>
      <c r="G1838">
        <v>29</v>
      </c>
      <c r="H1838">
        <v>1</v>
      </c>
      <c r="I1838" t="s">
        <v>966</v>
      </c>
      <c r="J1838">
        <v>3</v>
      </c>
      <c r="K1838">
        <v>266754</v>
      </c>
      <c r="L1838">
        <v>2725175</v>
      </c>
      <c r="M1838">
        <v>8</v>
      </c>
      <c r="N1838">
        <v>43</v>
      </c>
      <c r="O1838">
        <v>0</v>
      </c>
      <c r="Q1838" t="s">
        <v>97</v>
      </c>
      <c r="R1838" t="s">
        <v>30</v>
      </c>
      <c r="T1838" t="s">
        <v>1861</v>
      </c>
    </row>
    <row r="1839" spans="1:20" x14ac:dyDescent="0.3">
      <c r="A1839" t="s">
        <v>1047</v>
      </c>
      <c r="B1839" t="s">
        <v>937</v>
      </c>
      <c r="C1839" t="s">
        <v>964</v>
      </c>
      <c r="D1839" t="s">
        <v>965</v>
      </c>
      <c r="E1839">
        <v>2019</v>
      </c>
      <c r="F1839">
        <v>4</v>
      </c>
      <c r="G1839">
        <v>29</v>
      </c>
      <c r="H1839">
        <v>1</v>
      </c>
      <c r="I1839" t="s">
        <v>966</v>
      </c>
      <c r="J1839">
        <v>4</v>
      </c>
      <c r="K1839">
        <v>267082</v>
      </c>
      <c r="L1839">
        <v>2725339</v>
      </c>
      <c r="M1839">
        <v>8</v>
      </c>
      <c r="N1839">
        <v>53</v>
      </c>
      <c r="O1839">
        <v>0</v>
      </c>
      <c r="Q1839" t="s">
        <v>97</v>
      </c>
      <c r="R1839" t="s">
        <v>30</v>
      </c>
      <c r="T1839" t="s">
        <v>1861</v>
      </c>
    </row>
    <row r="1840" spans="1:20" x14ac:dyDescent="0.3">
      <c r="A1840" t="s">
        <v>1047</v>
      </c>
      <c r="B1840" t="s">
        <v>937</v>
      </c>
      <c r="C1840" t="s">
        <v>964</v>
      </c>
      <c r="D1840" t="s">
        <v>965</v>
      </c>
      <c r="E1840">
        <v>2019</v>
      </c>
      <c r="F1840">
        <v>4</v>
      </c>
      <c r="G1840">
        <v>29</v>
      </c>
      <c r="H1840">
        <v>1</v>
      </c>
      <c r="I1840" t="s">
        <v>966</v>
      </c>
      <c r="J1840">
        <v>5</v>
      </c>
      <c r="K1840">
        <v>267302</v>
      </c>
      <c r="L1840">
        <v>2725400</v>
      </c>
      <c r="M1840">
        <v>9</v>
      </c>
      <c r="N1840">
        <v>12</v>
      </c>
      <c r="O1840">
        <v>0</v>
      </c>
      <c r="Q1840" t="s">
        <v>97</v>
      </c>
      <c r="R1840" t="s">
        <v>951</v>
      </c>
      <c r="T1840" t="s">
        <v>1886</v>
      </c>
    </row>
    <row r="1841" spans="1:20" x14ac:dyDescent="0.3">
      <c r="A1841" t="s">
        <v>1047</v>
      </c>
      <c r="B1841" t="s">
        <v>937</v>
      </c>
      <c r="C1841" t="s">
        <v>964</v>
      </c>
      <c r="D1841" t="s">
        <v>965</v>
      </c>
      <c r="E1841">
        <v>2019</v>
      </c>
      <c r="F1841">
        <v>4</v>
      </c>
      <c r="G1841">
        <v>29</v>
      </c>
      <c r="H1841">
        <v>1</v>
      </c>
      <c r="I1841" t="s">
        <v>966</v>
      </c>
      <c r="J1841">
        <v>6</v>
      </c>
      <c r="K1841">
        <v>267502</v>
      </c>
      <c r="L1841">
        <v>2725396</v>
      </c>
      <c r="M1841">
        <v>9</v>
      </c>
      <c r="N1841">
        <v>23</v>
      </c>
      <c r="O1841">
        <v>0</v>
      </c>
      <c r="Q1841" t="s">
        <v>97</v>
      </c>
      <c r="R1841" t="s">
        <v>951</v>
      </c>
      <c r="T1841" t="s">
        <v>1861</v>
      </c>
    </row>
    <row r="1842" spans="1:20" x14ac:dyDescent="0.3">
      <c r="A1842" t="s">
        <v>1047</v>
      </c>
      <c r="B1842" t="s">
        <v>937</v>
      </c>
      <c r="C1842" t="s">
        <v>964</v>
      </c>
      <c r="D1842" t="s">
        <v>967</v>
      </c>
      <c r="E1842">
        <v>2019</v>
      </c>
      <c r="F1842">
        <v>6</v>
      </c>
      <c r="G1842">
        <v>20</v>
      </c>
      <c r="H1842">
        <v>2</v>
      </c>
      <c r="I1842" t="s">
        <v>968</v>
      </c>
      <c r="J1842">
        <v>1</v>
      </c>
      <c r="K1842">
        <v>266402</v>
      </c>
      <c r="L1842">
        <v>2725139</v>
      </c>
      <c r="M1842">
        <v>8</v>
      </c>
      <c r="N1842">
        <v>20</v>
      </c>
      <c r="O1842">
        <v>0</v>
      </c>
      <c r="Q1842" t="s">
        <v>97</v>
      </c>
      <c r="R1842" t="s">
        <v>30</v>
      </c>
      <c r="T1842" t="s">
        <v>1870</v>
      </c>
    </row>
    <row r="1843" spans="1:20" x14ac:dyDescent="0.3">
      <c r="A1843" t="s">
        <v>1047</v>
      </c>
      <c r="B1843" t="s">
        <v>937</v>
      </c>
      <c r="C1843" t="s">
        <v>964</v>
      </c>
      <c r="D1843" t="s">
        <v>967</v>
      </c>
      <c r="E1843">
        <v>2019</v>
      </c>
      <c r="F1843">
        <v>6</v>
      </c>
      <c r="G1843">
        <v>20</v>
      </c>
      <c r="H1843">
        <v>2</v>
      </c>
      <c r="I1843" t="s">
        <v>968</v>
      </c>
      <c r="J1843">
        <v>2</v>
      </c>
      <c r="K1843">
        <v>266590</v>
      </c>
      <c r="L1843">
        <v>2725061</v>
      </c>
      <c r="M1843">
        <v>8</v>
      </c>
      <c r="N1843">
        <v>30</v>
      </c>
      <c r="O1843">
        <v>0</v>
      </c>
      <c r="Q1843" t="s">
        <v>97</v>
      </c>
      <c r="R1843" t="s">
        <v>30</v>
      </c>
      <c r="T1843" t="s">
        <v>1870</v>
      </c>
    </row>
    <row r="1844" spans="1:20" x14ac:dyDescent="0.3">
      <c r="A1844" t="s">
        <v>1047</v>
      </c>
      <c r="B1844" t="s">
        <v>937</v>
      </c>
      <c r="C1844" t="s">
        <v>964</v>
      </c>
      <c r="D1844" t="s">
        <v>967</v>
      </c>
      <c r="E1844">
        <v>2019</v>
      </c>
      <c r="F1844">
        <v>6</v>
      </c>
      <c r="G1844">
        <v>20</v>
      </c>
      <c r="H1844">
        <v>2</v>
      </c>
      <c r="I1844" t="s">
        <v>968</v>
      </c>
      <c r="J1844">
        <v>3</v>
      </c>
      <c r="K1844">
        <v>266754</v>
      </c>
      <c r="L1844">
        <v>2725175</v>
      </c>
      <c r="M1844">
        <v>8</v>
      </c>
      <c r="N1844">
        <v>41</v>
      </c>
      <c r="O1844">
        <v>0</v>
      </c>
      <c r="Q1844" t="s">
        <v>97</v>
      </c>
      <c r="R1844" t="s">
        <v>30</v>
      </c>
      <c r="T1844" t="s">
        <v>1861</v>
      </c>
    </row>
    <row r="1845" spans="1:20" x14ac:dyDescent="0.3">
      <c r="A1845" t="s">
        <v>1047</v>
      </c>
      <c r="B1845" t="s">
        <v>937</v>
      </c>
      <c r="C1845" t="s">
        <v>964</v>
      </c>
      <c r="D1845" t="s">
        <v>967</v>
      </c>
      <c r="E1845">
        <v>2019</v>
      </c>
      <c r="F1845">
        <v>6</v>
      </c>
      <c r="G1845">
        <v>20</v>
      </c>
      <c r="H1845">
        <v>2</v>
      </c>
      <c r="I1845" t="s">
        <v>968</v>
      </c>
      <c r="J1845">
        <v>4</v>
      </c>
      <c r="K1845">
        <v>267082</v>
      </c>
      <c r="L1845">
        <v>2725339</v>
      </c>
      <c r="M1845">
        <v>8</v>
      </c>
      <c r="N1845">
        <v>55</v>
      </c>
      <c r="O1845">
        <v>0</v>
      </c>
      <c r="Q1845" t="s">
        <v>97</v>
      </c>
      <c r="R1845" t="s">
        <v>30</v>
      </c>
      <c r="T1845" t="s">
        <v>1861</v>
      </c>
    </row>
    <row r="1846" spans="1:20" x14ac:dyDescent="0.3">
      <c r="A1846" t="s">
        <v>1047</v>
      </c>
      <c r="B1846" t="s">
        <v>937</v>
      </c>
      <c r="C1846" t="s">
        <v>964</v>
      </c>
      <c r="D1846" t="s">
        <v>967</v>
      </c>
      <c r="E1846">
        <v>2019</v>
      </c>
      <c r="F1846">
        <v>6</v>
      </c>
      <c r="G1846">
        <v>20</v>
      </c>
      <c r="H1846">
        <v>2</v>
      </c>
      <c r="I1846" t="s">
        <v>968</v>
      </c>
      <c r="J1846">
        <v>5</v>
      </c>
      <c r="K1846">
        <v>267302</v>
      </c>
      <c r="L1846">
        <v>2725400</v>
      </c>
      <c r="M1846">
        <v>9</v>
      </c>
      <c r="N1846">
        <v>16</v>
      </c>
      <c r="O1846">
        <v>0</v>
      </c>
      <c r="Q1846" t="s">
        <v>97</v>
      </c>
      <c r="R1846" t="s">
        <v>951</v>
      </c>
      <c r="T1846" t="s">
        <v>1886</v>
      </c>
    </row>
    <row r="1847" spans="1:20" x14ac:dyDescent="0.3">
      <c r="A1847" t="s">
        <v>1047</v>
      </c>
      <c r="B1847" t="s">
        <v>937</v>
      </c>
      <c r="C1847" t="s">
        <v>964</v>
      </c>
      <c r="D1847" t="s">
        <v>967</v>
      </c>
      <c r="E1847">
        <v>2019</v>
      </c>
      <c r="F1847">
        <v>6</v>
      </c>
      <c r="G1847">
        <v>20</v>
      </c>
      <c r="H1847">
        <v>2</v>
      </c>
      <c r="I1847" t="s">
        <v>968</v>
      </c>
      <c r="J1847">
        <v>6</v>
      </c>
      <c r="K1847">
        <v>267502</v>
      </c>
      <c r="L1847">
        <v>2725396</v>
      </c>
      <c r="M1847">
        <v>9</v>
      </c>
      <c r="N1847">
        <v>28</v>
      </c>
      <c r="O1847">
        <v>0</v>
      </c>
      <c r="Q1847" t="s">
        <v>97</v>
      </c>
      <c r="R1847" t="s">
        <v>951</v>
      </c>
      <c r="T1847" t="s">
        <v>1861</v>
      </c>
    </row>
    <row r="1848" spans="1:20" x14ac:dyDescent="0.3">
      <c r="A1848" t="s">
        <v>1047</v>
      </c>
      <c r="B1848" t="s">
        <v>937</v>
      </c>
      <c r="C1848" t="s">
        <v>969</v>
      </c>
      <c r="D1848" t="s">
        <v>970</v>
      </c>
      <c r="E1848">
        <v>2019</v>
      </c>
      <c r="F1848">
        <v>5</v>
      </c>
      <c r="G1848">
        <v>3</v>
      </c>
      <c r="H1848">
        <v>1</v>
      </c>
      <c r="I1848" t="s">
        <v>971</v>
      </c>
      <c r="J1848">
        <v>1</v>
      </c>
      <c r="K1848">
        <v>257773</v>
      </c>
      <c r="L1848">
        <v>2719083</v>
      </c>
      <c r="M1848">
        <v>8</v>
      </c>
      <c r="N1848">
        <v>45</v>
      </c>
      <c r="O1848">
        <v>0</v>
      </c>
      <c r="Q1848" t="s">
        <v>97</v>
      </c>
      <c r="R1848" t="s">
        <v>30</v>
      </c>
      <c r="T1848" t="s">
        <v>1886</v>
      </c>
    </row>
    <row r="1849" spans="1:20" x14ac:dyDescent="0.3">
      <c r="A1849" t="s">
        <v>1047</v>
      </c>
      <c r="B1849" t="s">
        <v>937</v>
      </c>
      <c r="C1849" t="s">
        <v>969</v>
      </c>
      <c r="D1849" t="s">
        <v>970</v>
      </c>
      <c r="E1849">
        <v>2019</v>
      </c>
      <c r="F1849">
        <v>5</v>
      </c>
      <c r="G1849">
        <v>3</v>
      </c>
      <c r="H1849">
        <v>1</v>
      </c>
      <c r="I1849" t="s">
        <v>971</v>
      </c>
      <c r="J1849">
        <v>2</v>
      </c>
      <c r="K1849">
        <v>257949</v>
      </c>
      <c r="L1849">
        <v>2718789</v>
      </c>
      <c r="M1849">
        <v>8</v>
      </c>
      <c r="N1849">
        <v>58</v>
      </c>
      <c r="O1849">
        <v>0</v>
      </c>
      <c r="Q1849" t="s">
        <v>97</v>
      </c>
      <c r="R1849" t="s">
        <v>144</v>
      </c>
      <c r="T1849" t="s">
        <v>1886</v>
      </c>
    </row>
    <row r="1850" spans="1:20" x14ac:dyDescent="0.3">
      <c r="A1850" t="s">
        <v>1047</v>
      </c>
      <c r="B1850" t="s">
        <v>937</v>
      </c>
      <c r="C1850" t="s">
        <v>969</v>
      </c>
      <c r="D1850" t="s">
        <v>970</v>
      </c>
      <c r="E1850">
        <v>2019</v>
      </c>
      <c r="F1850">
        <v>5</v>
      </c>
      <c r="G1850">
        <v>3</v>
      </c>
      <c r="H1850">
        <v>1</v>
      </c>
      <c r="I1850" t="s">
        <v>971</v>
      </c>
      <c r="J1850">
        <v>3</v>
      </c>
      <c r="K1850">
        <v>257821</v>
      </c>
      <c r="L1850">
        <v>2718603</v>
      </c>
      <c r="M1850">
        <v>9</v>
      </c>
      <c r="N1850">
        <v>16</v>
      </c>
      <c r="O1850">
        <v>0</v>
      </c>
      <c r="Q1850" t="s">
        <v>97</v>
      </c>
      <c r="R1850" t="s">
        <v>144</v>
      </c>
      <c r="T1850" t="s">
        <v>1861</v>
      </c>
    </row>
    <row r="1851" spans="1:20" x14ac:dyDescent="0.3">
      <c r="A1851" t="s">
        <v>1047</v>
      </c>
      <c r="B1851" t="s">
        <v>937</v>
      </c>
      <c r="C1851" t="s">
        <v>969</v>
      </c>
      <c r="D1851" t="s">
        <v>970</v>
      </c>
      <c r="E1851">
        <v>2019</v>
      </c>
      <c r="F1851">
        <v>5</v>
      </c>
      <c r="G1851">
        <v>3</v>
      </c>
      <c r="H1851">
        <v>1</v>
      </c>
      <c r="I1851" t="s">
        <v>971</v>
      </c>
      <c r="J1851">
        <v>4</v>
      </c>
      <c r="K1851">
        <v>257752</v>
      </c>
      <c r="L1851">
        <v>2718452</v>
      </c>
      <c r="M1851">
        <v>9</v>
      </c>
      <c r="N1851">
        <v>28</v>
      </c>
      <c r="O1851">
        <v>0</v>
      </c>
      <c r="Q1851" t="s">
        <v>97</v>
      </c>
      <c r="R1851" t="s">
        <v>52</v>
      </c>
      <c r="T1851" t="s">
        <v>1861</v>
      </c>
    </row>
    <row r="1852" spans="1:20" x14ac:dyDescent="0.3">
      <c r="A1852" t="s">
        <v>1047</v>
      </c>
      <c r="B1852" t="s">
        <v>937</v>
      </c>
      <c r="C1852" t="s">
        <v>969</v>
      </c>
      <c r="D1852" t="s">
        <v>970</v>
      </c>
      <c r="E1852">
        <v>2019</v>
      </c>
      <c r="F1852">
        <v>5</v>
      </c>
      <c r="G1852">
        <v>3</v>
      </c>
      <c r="H1852">
        <v>1</v>
      </c>
      <c r="I1852" t="s">
        <v>971</v>
      </c>
      <c r="J1852">
        <v>5</v>
      </c>
      <c r="K1852">
        <v>258053</v>
      </c>
      <c r="L1852">
        <v>2719351</v>
      </c>
      <c r="M1852">
        <v>9</v>
      </c>
      <c r="N1852">
        <v>41</v>
      </c>
      <c r="O1852">
        <v>0</v>
      </c>
      <c r="Q1852" t="s">
        <v>97</v>
      </c>
      <c r="R1852" t="s">
        <v>24</v>
      </c>
      <c r="T1852" t="s">
        <v>1886</v>
      </c>
    </row>
    <row r="1853" spans="1:20" x14ac:dyDescent="0.3">
      <c r="A1853" t="s">
        <v>1047</v>
      </c>
      <c r="B1853" t="s">
        <v>937</v>
      </c>
      <c r="C1853" t="s">
        <v>969</v>
      </c>
      <c r="D1853" t="s">
        <v>970</v>
      </c>
      <c r="E1853">
        <v>2019</v>
      </c>
      <c r="F1853">
        <v>5</v>
      </c>
      <c r="G1853">
        <v>3</v>
      </c>
      <c r="H1853">
        <v>1</v>
      </c>
      <c r="I1853" t="s">
        <v>971</v>
      </c>
      <c r="J1853">
        <v>6</v>
      </c>
      <c r="K1853">
        <v>258174</v>
      </c>
      <c r="L1853">
        <v>2719507</v>
      </c>
      <c r="M1853">
        <v>9</v>
      </c>
      <c r="N1853">
        <v>53</v>
      </c>
      <c r="O1853">
        <v>0</v>
      </c>
      <c r="Q1853" t="s">
        <v>97</v>
      </c>
      <c r="R1853" t="s">
        <v>144</v>
      </c>
      <c r="T1853" t="s">
        <v>1886</v>
      </c>
    </row>
    <row r="1854" spans="1:20" x14ac:dyDescent="0.3">
      <c r="A1854" t="s">
        <v>1047</v>
      </c>
      <c r="B1854" t="s">
        <v>937</v>
      </c>
      <c r="C1854" t="s">
        <v>969</v>
      </c>
      <c r="D1854" t="s">
        <v>970</v>
      </c>
      <c r="E1854">
        <v>2019</v>
      </c>
      <c r="F1854">
        <v>6</v>
      </c>
      <c r="G1854">
        <v>4</v>
      </c>
      <c r="H1854">
        <v>2</v>
      </c>
      <c r="I1854" t="s">
        <v>972</v>
      </c>
      <c r="J1854">
        <v>1</v>
      </c>
      <c r="K1854">
        <v>257773</v>
      </c>
      <c r="L1854">
        <v>2719083</v>
      </c>
      <c r="M1854">
        <v>8</v>
      </c>
      <c r="N1854">
        <v>50</v>
      </c>
      <c r="O1854">
        <v>0</v>
      </c>
      <c r="Q1854" t="s">
        <v>97</v>
      </c>
      <c r="R1854" t="s">
        <v>30</v>
      </c>
      <c r="T1854" t="s">
        <v>1886</v>
      </c>
    </row>
    <row r="1855" spans="1:20" x14ac:dyDescent="0.3">
      <c r="A1855" t="s">
        <v>1047</v>
      </c>
      <c r="B1855" t="s">
        <v>937</v>
      </c>
      <c r="C1855" t="s">
        <v>969</v>
      </c>
      <c r="D1855" t="s">
        <v>970</v>
      </c>
      <c r="E1855">
        <v>2019</v>
      </c>
      <c r="F1855">
        <v>6</v>
      </c>
      <c r="G1855">
        <v>4</v>
      </c>
      <c r="H1855">
        <v>2</v>
      </c>
      <c r="I1855" t="s">
        <v>972</v>
      </c>
      <c r="J1855">
        <v>2</v>
      </c>
      <c r="K1855">
        <v>257949</v>
      </c>
      <c r="L1855">
        <v>2718789</v>
      </c>
      <c r="M1855">
        <v>9</v>
      </c>
      <c r="N1855">
        <v>15</v>
      </c>
      <c r="O1855">
        <v>0</v>
      </c>
      <c r="Q1855" t="s">
        <v>97</v>
      </c>
      <c r="R1855" t="s">
        <v>144</v>
      </c>
      <c r="T1855" t="s">
        <v>1886</v>
      </c>
    </row>
    <row r="1856" spans="1:20" x14ac:dyDescent="0.3">
      <c r="A1856" t="s">
        <v>1047</v>
      </c>
      <c r="B1856" t="s">
        <v>937</v>
      </c>
      <c r="C1856" t="s">
        <v>969</v>
      </c>
      <c r="D1856" t="s">
        <v>970</v>
      </c>
      <c r="E1856">
        <v>2019</v>
      </c>
      <c r="F1856">
        <v>6</v>
      </c>
      <c r="G1856">
        <v>4</v>
      </c>
      <c r="H1856">
        <v>2</v>
      </c>
      <c r="I1856" t="s">
        <v>972</v>
      </c>
      <c r="J1856">
        <v>3</v>
      </c>
      <c r="K1856">
        <v>257765</v>
      </c>
      <c r="L1856">
        <v>2718564</v>
      </c>
      <c r="M1856">
        <v>9</v>
      </c>
      <c r="N1856">
        <v>25</v>
      </c>
      <c r="O1856">
        <v>0</v>
      </c>
      <c r="Q1856" t="s">
        <v>97</v>
      </c>
      <c r="R1856" t="s">
        <v>144</v>
      </c>
      <c r="T1856" t="s">
        <v>1861</v>
      </c>
    </row>
    <row r="1857" spans="1:20" x14ac:dyDescent="0.3">
      <c r="A1857" t="s">
        <v>1047</v>
      </c>
      <c r="B1857" t="s">
        <v>937</v>
      </c>
      <c r="C1857" t="s">
        <v>969</v>
      </c>
      <c r="D1857" t="s">
        <v>970</v>
      </c>
      <c r="E1857">
        <v>2019</v>
      </c>
      <c r="F1857">
        <v>6</v>
      </c>
      <c r="G1857">
        <v>4</v>
      </c>
      <c r="H1857">
        <v>2</v>
      </c>
      <c r="I1857" t="s">
        <v>972</v>
      </c>
      <c r="J1857">
        <v>4</v>
      </c>
      <c r="K1857">
        <v>257664</v>
      </c>
      <c r="L1857">
        <v>2718096</v>
      </c>
      <c r="M1857">
        <v>9</v>
      </c>
      <c r="N1857">
        <v>36</v>
      </c>
      <c r="O1857">
        <v>0</v>
      </c>
      <c r="Q1857" t="s">
        <v>97</v>
      </c>
      <c r="R1857" t="s">
        <v>52</v>
      </c>
      <c r="T1857" t="s">
        <v>1870</v>
      </c>
    </row>
    <row r="1858" spans="1:20" x14ac:dyDescent="0.3">
      <c r="A1858" t="s">
        <v>1047</v>
      </c>
      <c r="B1858" t="s">
        <v>937</v>
      </c>
      <c r="C1858" t="s">
        <v>969</v>
      </c>
      <c r="D1858" t="s">
        <v>970</v>
      </c>
      <c r="E1858">
        <v>2019</v>
      </c>
      <c r="F1858">
        <v>6</v>
      </c>
      <c r="G1858">
        <v>4</v>
      </c>
      <c r="H1858">
        <v>2</v>
      </c>
      <c r="I1858" t="s">
        <v>972</v>
      </c>
      <c r="J1858">
        <v>5</v>
      </c>
      <c r="K1858">
        <v>258053</v>
      </c>
      <c r="L1858">
        <v>2719351</v>
      </c>
      <c r="M1858">
        <v>9</v>
      </c>
      <c r="N1858">
        <v>45</v>
      </c>
      <c r="O1858">
        <v>0</v>
      </c>
      <c r="Q1858" t="s">
        <v>97</v>
      </c>
      <c r="R1858" t="s">
        <v>24</v>
      </c>
      <c r="T1858" t="s">
        <v>1886</v>
      </c>
    </row>
    <row r="1859" spans="1:20" x14ac:dyDescent="0.3">
      <c r="A1859" t="s">
        <v>1047</v>
      </c>
      <c r="B1859" t="s">
        <v>937</v>
      </c>
      <c r="C1859" t="s">
        <v>969</v>
      </c>
      <c r="D1859" t="s">
        <v>970</v>
      </c>
      <c r="E1859">
        <v>2019</v>
      </c>
      <c r="F1859">
        <v>6</v>
      </c>
      <c r="G1859">
        <v>4</v>
      </c>
      <c r="H1859">
        <v>2</v>
      </c>
      <c r="I1859" t="s">
        <v>972</v>
      </c>
      <c r="J1859">
        <v>6</v>
      </c>
      <c r="K1859">
        <v>258174</v>
      </c>
      <c r="L1859">
        <v>2719507</v>
      </c>
      <c r="M1859">
        <v>9</v>
      </c>
      <c r="N1859">
        <v>58</v>
      </c>
      <c r="O1859">
        <v>0</v>
      </c>
      <c r="Q1859" t="s">
        <v>97</v>
      </c>
      <c r="R1859" t="s">
        <v>144</v>
      </c>
      <c r="T1859" t="s">
        <v>1886</v>
      </c>
    </row>
    <row r="1860" spans="1:20" x14ac:dyDescent="0.3">
      <c r="A1860" t="s">
        <v>1047</v>
      </c>
      <c r="B1860" t="s">
        <v>937</v>
      </c>
      <c r="C1860" t="s">
        <v>973</v>
      </c>
      <c r="D1860" t="s">
        <v>974</v>
      </c>
      <c r="E1860">
        <v>2019</v>
      </c>
      <c r="F1860">
        <v>4</v>
      </c>
      <c r="G1860">
        <v>30</v>
      </c>
      <c r="H1860">
        <v>1</v>
      </c>
      <c r="I1860" t="s">
        <v>975</v>
      </c>
      <c r="J1860">
        <v>1</v>
      </c>
      <c r="K1860">
        <v>258655</v>
      </c>
      <c r="L1860">
        <v>2723721</v>
      </c>
      <c r="M1860">
        <v>7</v>
      </c>
      <c r="N1860">
        <v>14</v>
      </c>
      <c r="O1860">
        <v>0</v>
      </c>
      <c r="Q1860" t="s">
        <v>97</v>
      </c>
      <c r="R1860" t="s">
        <v>30</v>
      </c>
      <c r="T1860" t="s">
        <v>1870</v>
      </c>
    </row>
    <row r="1861" spans="1:20" x14ac:dyDescent="0.3">
      <c r="A1861" t="s">
        <v>1047</v>
      </c>
      <c r="B1861" t="s">
        <v>937</v>
      </c>
      <c r="C1861" t="s">
        <v>973</v>
      </c>
      <c r="D1861" t="s">
        <v>974</v>
      </c>
      <c r="E1861">
        <v>2019</v>
      </c>
      <c r="F1861">
        <v>4</v>
      </c>
      <c r="G1861">
        <v>30</v>
      </c>
      <c r="H1861">
        <v>1</v>
      </c>
      <c r="I1861" t="s">
        <v>975</v>
      </c>
      <c r="J1861">
        <v>2</v>
      </c>
      <c r="K1861">
        <v>258699</v>
      </c>
      <c r="L1861">
        <v>2723534</v>
      </c>
      <c r="M1861">
        <v>7</v>
      </c>
      <c r="N1861">
        <v>25</v>
      </c>
      <c r="O1861">
        <v>0</v>
      </c>
      <c r="Q1861" t="s">
        <v>97</v>
      </c>
      <c r="R1861" t="s">
        <v>52</v>
      </c>
      <c r="T1861" t="s">
        <v>1870</v>
      </c>
    </row>
    <row r="1862" spans="1:20" x14ac:dyDescent="0.3">
      <c r="A1862" t="s">
        <v>1047</v>
      </c>
      <c r="B1862" t="s">
        <v>937</v>
      </c>
      <c r="C1862" t="s">
        <v>973</v>
      </c>
      <c r="D1862" t="s">
        <v>974</v>
      </c>
      <c r="E1862">
        <v>2019</v>
      </c>
      <c r="F1862">
        <v>4</v>
      </c>
      <c r="G1862">
        <v>30</v>
      </c>
      <c r="H1862">
        <v>1</v>
      </c>
      <c r="I1862" t="s">
        <v>975</v>
      </c>
      <c r="J1862">
        <v>3</v>
      </c>
      <c r="K1862">
        <v>258539</v>
      </c>
      <c r="L1862">
        <v>2723404</v>
      </c>
      <c r="M1862">
        <v>7</v>
      </c>
      <c r="N1862">
        <v>36</v>
      </c>
      <c r="O1862">
        <v>0</v>
      </c>
      <c r="Q1862" t="s">
        <v>97</v>
      </c>
      <c r="R1862" t="s">
        <v>52</v>
      </c>
      <c r="T1862" t="s">
        <v>1870</v>
      </c>
    </row>
    <row r="1863" spans="1:20" x14ac:dyDescent="0.3">
      <c r="A1863" t="s">
        <v>1047</v>
      </c>
      <c r="B1863" t="s">
        <v>937</v>
      </c>
      <c r="C1863" t="s">
        <v>973</v>
      </c>
      <c r="D1863" t="s">
        <v>974</v>
      </c>
      <c r="E1863">
        <v>2019</v>
      </c>
      <c r="F1863">
        <v>4</v>
      </c>
      <c r="G1863">
        <v>30</v>
      </c>
      <c r="H1863">
        <v>1</v>
      </c>
      <c r="I1863" t="s">
        <v>975</v>
      </c>
      <c r="J1863">
        <v>4</v>
      </c>
      <c r="K1863">
        <v>258347</v>
      </c>
      <c r="L1863">
        <v>2723348</v>
      </c>
      <c r="M1863">
        <v>7</v>
      </c>
      <c r="N1863">
        <v>52</v>
      </c>
      <c r="O1863">
        <v>0</v>
      </c>
      <c r="Q1863" t="s">
        <v>97</v>
      </c>
      <c r="R1863" t="s">
        <v>24</v>
      </c>
      <c r="T1863" t="s">
        <v>1861</v>
      </c>
    </row>
    <row r="1864" spans="1:20" x14ac:dyDescent="0.3">
      <c r="A1864" t="s">
        <v>1047</v>
      </c>
      <c r="B1864" t="s">
        <v>937</v>
      </c>
      <c r="C1864" t="s">
        <v>973</v>
      </c>
      <c r="D1864" t="s">
        <v>974</v>
      </c>
      <c r="E1864">
        <v>2019</v>
      </c>
      <c r="F1864">
        <v>4</v>
      </c>
      <c r="G1864">
        <v>30</v>
      </c>
      <c r="H1864">
        <v>1</v>
      </c>
      <c r="I1864" t="s">
        <v>975</v>
      </c>
      <c r="J1864">
        <v>5</v>
      </c>
      <c r="K1864">
        <v>258269</v>
      </c>
      <c r="L1864">
        <v>2723161</v>
      </c>
      <c r="M1864">
        <v>8</v>
      </c>
      <c r="N1864">
        <v>13</v>
      </c>
      <c r="O1864">
        <v>0</v>
      </c>
      <c r="Q1864" t="s">
        <v>97</v>
      </c>
      <c r="R1864" t="s">
        <v>24</v>
      </c>
      <c r="T1864" t="s">
        <v>1861</v>
      </c>
    </row>
    <row r="1865" spans="1:20" x14ac:dyDescent="0.3">
      <c r="A1865" t="s">
        <v>1047</v>
      </c>
      <c r="B1865" t="s">
        <v>937</v>
      </c>
      <c r="C1865" t="s">
        <v>973</v>
      </c>
      <c r="D1865" t="s">
        <v>974</v>
      </c>
      <c r="E1865">
        <v>2019</v>
      </c>
      <c r="F1865">
        <v>4</v>
      </c>
      <c r="G1865">
        <v>30</v>
      </c>
      <c r="H1865">
        <v>1</v>
      </c>
      <c r="I1865" t="s">
        <v>975</v>
      </c>
      <c r="J1865">
        <v>6</v>
      </c>
      <c r="K1865">
        <v>258184</v>
      </c>
      <c r="L1865">
        <v>2722967</v>
      </c>
      <c r="M1865">
        <v>8</v>
      </c>
      <c r="N1865">
        <v>30</v>
      </c>
      <c r="O1865">
        <v>0</v>
      </c>
      <c r="Q1865" t="s">
        <v>97</v>
      </c>
      <c r="R1865" t="s">
        <v>24</v>
      </c>
      <c r="T1865" t="s">
        <v>1861</v>
      </c>
    </row>
    <row r="1866" spans="1:20" x14ac:dyDescent="0.3">
      <c r="A1866" t="s">
        <v>1047</v>
      </c>
      <c r="B1866" t="s">
        <v>937</v>
      </c>
      <c r="C1866" t="s">
        <v>973</v>
      </c>
      <c r="D1866" t="s">
        <v>974</v>
      </c>
      <c r="E1866">
        <v>2019</v>
      </c>
      <c r="F1866">
        <v>5</v>
      </c>
      <c r="G1866">
        <v>29</v>
      </c>
      <c r="H1866">
        <v>2</v>
      </c>
      <c r="I1866" t="s">
        <v>975</v>
      </c>
      <c r="J1866">
        <v>1</v>
      </c>
      <c r="K1866">
        <v>258655</v>
      </c>
      <c r="L1866">
        <v>2723721</v>
      </c>
      <c r="M1866">
        <v>7</v>
      </c>
      <c r="N1866">
        <v>27</v>
      </c>
      <c r="O1866">
        <v>0</v>
      </c>
      <c r="Q1866" t="s">
        <v>97</v>
      </c>
      <c r="R1866" t="s">
        <v>30</v>
      </c>
      <c r="T1866" t="s">
        <v>1870</v>
      </c>
    </row>
    <row r="1867" spans="1:20" x14ac:dyDescent="0.3">
      <c r="A1867" t="s">
        <v>1047</v>
      </c>
      <c r="B1867" t="s">
        <v>937</v>
      </c>
      <c r="C1867" t="s">
        <v>973</v>
      </c>
      <c r="D1867" t="s">
        <v>974</v>
      </c>
      <c r="E1867">
        <v>2019</v>
      </c>
      <c r="F1867">
        <v>5</v>
      </c>
      <c r="G1867">
        <v>29</v>
      </c>
      <c r="H1867">
        <v>2</v>
      </c>
      <c r="I1867" t="s">
        <v>975</v>
      </c>
      <c r="J1867">
        <v>2</v>
      </c>
      <c r="K1867">
        <v>258699</v>
      </c>
      <c r="L1867">
        <v>2723534</v>
      </c>
      <c r="M1867">
        <v>8</v>
      </c>
      <c r="N1867">
        <v>10</v>
      </c>
      <c r="O1867">
        <v>0</v>
      </c>
      <c r="Q1867" t="s">
        <v>97</v>
      </c>
      <c r="R1867" t="s">
        <v>30</v>
      </c>
      <c r="T1867" t="s">
        <v>1870</v>
      </c>
    </row>
    <row r="1868" spans="1:20" x14ac:dyDescent="0.3">
      <c r="A1868" t="s">
        <v>1047</v>
      </c>
      <c r="B1868" t="s">
        <v>937</v>
      </c>
      <c r="C1868" t="s">
        <v>973</v>
      </c>
      <c r="D1868" t="s">
        <v>974</v>
      </c>
      <c r="E1868">
        <v>2019</v>
      </c>
      <c r="F1868">
        <v>5</v>
      </c>
      <c r="G1868">
        <v>29</v>
      </c>
      <c r="H1868">
        <v>2</v>
      </c>
      <c r="I1868" t="s">
        <v>975</v>
      </c>
      <c r="J1868">
        <v>3</v>
      </c>
      <c r="K1868">
        <v>258539</v>
      </c>
      <c r="L1868">
        <v>2723404</v>
      </c>
      <c r="M1868">
        <v>8</v>
      </c>
      <c r="N1868">
        <v>22</v>
      </c>
      <c r="O1868">
        <v>0</v>
      </c>
      <c r="Q1868" t="s">
        <v>97</v>
      </c>
      <c r="R1868" t="s">
        <v>30</v>
      </c>
      <c r="T1868" t="s">
        <v>1870</v>
      </c>
    </row>
    <row r="1869" spans="1:20" x14ac:dyDescent="0.3">
      <c r="A1869" t="s">
        <v>1047</v>
      </c>
      <c r="B1869" t="s">
        <v>937</v>
      </c>
      <c r="C1869" t="s">
        <v>973</v>
      </c>
      <c r="D1869" t="s">
        <v>974</v>
      </c>
      <c r="E1869">
        <v>2019</v>
      </c>
      <c r="F1869">
        <v>5</v>
      </c>
      <c r="G1869">
        <v>29</v>
      </c>
      <c r="H1869">
        <v>2</v>
      </c>
      <c r="I1869" t="s">
        <v>975</v>
      </c>
      <c r="J1869">
        <v>4</v>
      </c>
      <c r="K1869">
        <v>258347</v>
      </c>
      <c r="L1869">
        <v>2723348</v>
      </c>
      <c r="M1869">
        <v>8</v>
      </c>
      <c r="N1869">
        <v>38</v>
      </c>
      <c r="O1869">
        <v>0</v>
      </c>
      <c r="Q1869" t="s">
        <v>97</v>
      </c>
      <c r="R1869" t="s">
        <v>30</v>
      </c>
      <c r="T1869" t="s">
        <v>1861</v>
      </c>
    </row>
    <row r="1870" spans="1:20" x14ac:dyDescent="0.3">
      <c r="A1870" t="s">
        <v>1047</v>
      </c>
      <c r="B1870" t="s">
        <v>937</v>
      </c>
      <c r="C1870" t="s">
        <v>973</v>
      </c>
      <c r="D1870" t="s">
        <v>974</v>
      </c>
      <c r="E1870">
        <v>2019</v>
      </c>
      <c r="F1870">
        <v>5</v>
      </c>
      <c r="G1870">
        <v>29</v>
      </c>
      <c r="H1870">
        <v>2</v>
      </c>
      <c r="I1870" t="s">
        <v>975</v>
      </c>
      <c r="J1870">
        <v>5</v>
      </c>
      <c r="K1870">
        <v>258269</v>
      </c>
      <c r="L1870">
        <v>2723161</v>
      </c>
      <c r="M1870">
        <v>8</v>
      </c>
      <c r="N1870">
        <v>50</v>
      </c>
      <c r="O1870">
        <v>0</v>
      </c>
      <c r="Q1870" t="s">
        <v>97</v>
      </c>
      <c r="R1870" t="s">
        <v>30</v>
      </c>
      <c r="T1870" t="s">
        <v>1861</v>
      </c>
    </row>
    <row r="1871" spans="1:20" x14ac:dyDescent="0.3">
      <c r="A1871" t="s">
        <v>1047</v>
      </c>
      <c r="B1871" t="s">
        <v>937</v>
      </c>
      <c r="C1871" t="s">
        <v>973</v>
      </c>
      <c r="D1871" t="s">
        <v>974</v>
      </c>
      <c r="E1871">
        <v>2019</v>
      </c>
      <c r="F1871">
        <v>5</v>
      </c>
      <c r="G1871">
        <v>29</v>
      </c>
      <c r="H1871">
        <v>2</v>
      </c>
      <c r="I1871" t="s">
        <v>975</v>
      </c>
      <c r="J1871">
        <v>6</v>
      </c>
      <c r="K1871">
        <v>258184</v>
      </c>
      <c r="L1871">
        <v>2722967</v>
      </c>
      <c r="M1871">
        <v>9</v>
      </c>
      <c r="N1871">
        <v>4</v>
      </c>
      <c r="O1871">
        <v>0</v>
      </c>
      <c r="Q1871" t="s">
        <v>97</v>
      </c>
      <c r="R1871" t="s">
        <v>30</v>
      </c>
      <c r="T1871" t="s">
        <v>1861</v>
      </c>
    </row>
    <row r="1872" spans="1:20" x14ac:dyDescent="0.3">
      <c r="A1872" t="s">
        <v>1047</v>
      </c>
      <c r="B1872" t="s">
        <v>937</v>
      </c>
      <c r="C1872" t="s">
        <v>976</v>
      </c>
      <c r="D1872" t="s">
        <v>977</v>
      </c>
      <c r="E1872">
        <v>2019</v>
      </c>
      <c r="F1872">
        <v>4</v>
      </c>
      <c r="G1872">
        <v>30</v>
      </c>
      <c r="H1872">
        <v>1</v>
      </c>
      <c r="I1872" t="s">
        <v>958</v>
      </c>
      <c r="J1872">
        <v>1</v>
      </c>
      <c r="K1872">
        <v>268675</v>
      </c>
      <c r="L1872">
        <v>2717622</v>
      </c>
      <c r="M1872">
        <v>10</v>
      </c>
      <c r="N1872">
        <v>50</v>
      </c>
      <c r="O1872">
        <v>0</v>
      </c>
      <c r="Q1872" t="s">
        <v>97</v>
      </c>
      <c r="R1872" t="s">
        <v>24</v>
      </c>
      <c r="T1872" t="s">
        <v>1861</v>
      </c>
    </row>
    <row r="1873" spans="1:20" x14ac:dyDescent="0.3">
      <c r="A1873" t="s">
        <v>1047</v>
      </c>
      <c r="B1873" t="s">
        <v>937</v>
      </c>
      <c r="C1873" t="s">
        <v>976</v>
      </c>
      <c r="D1873" t="s">
        <v>977</v>
      </c>
      <c r="E1873">
        <v>2019</v>
      </c>
      <c r="F1873">
        <v>4</v>
      </c>
      <c r="G1873">
        <v>30</v>
      </c>
      <c r="H1873">
        <v>1</v>
      </c>
      <c r="I1873" t="s">
        <v>958</v>
      </c>
      <c r="J1873">
        <v>2</v>
      </c>
      <c r="K1873">
        <v>268890</v>
      </c>
      <c r="L1873">
        <v>2717692</v>
      </c>
      <c r="M1873">
        <v>10</v>
      </c>
      <c r="N1873">
        <v>25</v>
      </c>
      <c r="O1873">
        <v>0</v>
      </c>
      <c r="Q1873" t="s">
        <v>97</v>
      </c>
      <c r="R1873" t="s">
        <v>24</v>
      </c>
      <c r="T1873" t="s">
        <v>1861</v>
      </c>
    </row>
    <row r="1874" spans="1:20" x14ac:dyDescent="0.3">
      <c r="A1874" t="s">
        <v>1047</v>
      </c>
      <c r="B1874" t="s">
        <v>937</v>
      </c>
      <c r="C1874" t="s">
        <v>976</v>
      </c>
      <c r="D1874" t="s">
        <v>977</v>
      </c>
      <c r="E1874">
        <v>2019</v>
      </c>
      <c r="F1874">
        <v>4</v>
      </c>
      <c r="G1874">
        <v>30</v>
      </c>
      <c r="H1874">
        <v>1</v>
      </c>
      <c r="I1874" t="s">
        <v>958</v>
      </c>
      <c r="J1874">
        <v>3</v>
      </c>
      <c r="K1874">
        <v>269103</v>
      </c>
      <c r="L1874">
        <v>2717690</v>
      </c>
      <c r="M1874">
        <v>10</v>
      </c>
      <c r="N1874">
        <v>12</v>
      </c>
      <c r="O1874">
        <v>0</v>
      </c>
      <c r="Q1874" t="s">
        <v>97</v>
      </c>
      <c r="R1874" t="s">
        <v>24</v>
      </c>
      <c r="T1874" t="s">
        <v>1861</v>
      </c>
    </row>
    <row r="1875" spans="1:20" x14ac:dyDescent="0.3">
      <c r="A1875" t="s">
        <v>1047</v>
      </c>
      <c r="B1875" t="s">
        <v>937</v>
      </c>
      <c r="C1875" t="s">
        <v>976</v>
      </c>
      <c r="D1875" t="s">
        <v>977</v>
      </c>
      <c r="E1875">
        <v>2019</v>
      </c>
      <c r="F1875">
        <v>4</v>
      </c>
      <c r="G1875">
        <v>30</v>
      </c>
      <c r="H1875">
        <v>1</v>
      </c>
      <c r="I1875" t="s">
        <v>958</v>
      </c>
      <c r="J1875">
        <v>4</v>
      </c>
      <c r="K1875">
        <v>269546</v>
      </c>
      <c r="L1875">
        <v>2717652</v>
      </c>
      <c r="M1875">
        <v>9</v>
      </c>
      <c r="N1875">
        <v>33</v>
      </c>
      <c r="O1875">
        <v>0</v>
      </c>
      <c r="Q1875" t="s">
        <v>97</v>
      </c>
      <c r="R1875" t="s">
        <v>24</v>
      </c>
      <c r="T1875" t="s">
        <v>1861</v>
      </c>
    </row>
    <row r="1876" spans="1:20" x14ac:dyDescent="0.3">
      <c r="A1876" t="s">
        <v>1047</v>
      </c>
      <c r="B1876" t="s">
        <v>937</v>
      </c>
      <c r="C1876" t="s">
        <v>976</v>
      </c>
      <c r="D1876" t="s">
        <v>977</v>
      </c>
      <c r="E1876">
        <v>2019</v>
      </c>
      <c r="F1876">
        <v>4</v>
      </c>
      <c r="G1876">
        <v>30</v>
      </c>
      <c r="H1876">
        <v>1</v>
      </c>
      <c r="I1876" t="s">
        <v>958</v>
      </c>
      <c r="J1876">
        <v>5</v>
      </c>
      <c r="K1876">
        <v>269692</v>
      </c>
      <c r="L1876">
        <v>2717728</v>
      </c>
      <c r="M1876">
        <v>9</v>
      </c>
      <c r="N1876">
        <v>14</v>
      </c>
      <c r="O1876">
        <v>0</v>
      </c>
      <c r="Q1876" t="s">
        <v>97</v>
      </c>
      <c r="R1876" t="s">
        <v>24</v>
      </c>
      <c r="T1876" t="s">
        <v>1861</v>
      </c>
    </row>
    <row r="1877" spans="1:20" x14ac:dyDescent="0.3">
      <c r="A1877" t="s">
        <v>1047</v>
      </c>
      <c r="B1877" t="s">
        <v>937</v>
      </c>
      <c r="C1877" t="s">
        <v>976</v>
      </c>
      <c r="D1877" t="s">
        <v>977</v>
      </c>
      <c r="E1877">
        <v>2019</v>
      </c>
      <c r="F1877">
        <v>4</v>
      </c>
      <c r="G1877">
        <v>30</v>
      </c>
      <c r="H1877">
        <v>1</v>
      </c>
      <c r="I1877" t="s">
        <v>958</v>
      </c>
      <c r="J1877">
        <v>6</v>
      </c>
      <c r="K1877">
        <v>269814</v>
      </c>
      <c r="L1877">
        <v>2717861</v>
      </c>
      <c r="M1877">
        <v>8</v>
      </c>
      <c r="N1877">
        <v>55</v>
      </c>
      <c r="O1877">
        <v>0</v>
      </c>
      <c r="Q1877" t="s">
        <v>97</v>
      </c>
      <c r="R1877" t="s">
        <v>24</v>
      </c>
      <c r="T1877" t="s">
        <v>1861</v>
      </c>
    </row>
    <row r="1878" spans="1:20" x14ac:dyDescent="0.3">
      <c r="A1878" t="s">
        <v>1047</v>
      </c>
      <c r="B1878" t="s">
        <v>937</v>
      </c>
      <c r="C1878" t="s">
        <v>976</v>
      </c>
      <c r="D1878" t="s">
        <v>977</v>
      </c>
      <c r="E1878">
        <v>2019</v>
      </c>
      <c r="F1878">
        <v>6</v>
      </c>
      <c r="G1878">
        <v>27</v>
      </c>
      <c r="H1878">
        <v>2</v>
      </c>
      <c r="I1878" t="s">
        <v>958</v>
      </c>
      <c r="J1878">
        <v>1</v>
      </c>
      <c r="K1878">
        <v>268675</v>
      </c>
      <c r="L1878">
        <v>2717622</v>
      </c>
      <c r="M1878">
        <v>7</v>
      </c>
      <c r="N1878">
        <v>55</v>
      </c>
      <c r="O1878">
        <v>0</v>
      </c>
      <c r="Q1878" t="s">
        <v>97</v>
      </c>
      <c r="R1878" t="s">
        <v>24</v>
      </c>
      <c r="T1878" t="s">
        <v>1861</v>
      </c>
    </row>
    <row r="1879" spans="1:20" x14ac:dyDescent="0.3">
      <c r="A1879" t="s">
        <v>1047</v>
      </c>
      <c r="B1879" t="s">
        <v>937</v>
      </c>
      <c r="C1879" t="s">
        <v>976</v>
      </c>
      <c r="D1879" t="s">
        <v>977</v>
      </c>
      <c r="E1879">
        <v>2019</v>
      </c>
      <c r="F1879">
        <v>6</v>
      </c>
      <c r="G1879">
        <v>27</v>
      </c>
      <c r="H1879">
        <v>2</v>
      </c>
      <c r="I1879" t="s">
        <v>958</v>
      </c>
      <c r="J1879">
        <v>2</v>
      </c>
      <c r="K1879">
        <v>268890</v>
      </c>
      <c r="L1879">
        <v>2717692</v>
      </c>
      <c r="M1879">
        <v>8</v>
      </c>
      <c r="N1879">
        <v>14</v>
      </c>
      <c r="O1879">
        <v>0</v>
      </c>
      <c r="Q1879" t="s">
        <v>97</v>
      </c>
      <c r="R1879" t="s">
        <v>24</v>
      </c>
      <c r="T1879" t="s">
        <v>1861</v>
      </c>
    </row>
    <row r="1880" spans="1:20" x14ac:dyDescent="0.3">
      <c r="A1880" t="s">
        <v>1047</v>
      </c>
      <c r="B1880" t="s">
        <v>937</v>
      </c>
      <c r="C1880" t="s">
        <v>976</v>
      </c>
      <c r="D1880" t="s">
        <v>977</v>
      </c>
      <c r="E1880">
        <v>2019</v>
      </c>
      <c r="F1880">
        <v>6</v>
      </c>
      <c r="G1880">
        <v>27</v>
      </c>
      <c r="H1880">
        <v>2</v>
      </c>
      <c r="I1880" t="s">
        <v>958</v>
      </c>
      <c r="J1880">
        <v>3</v>
      </c>
      <c r="K1880">
        <v>269103</v>
      </c>
      <c r="L1880">
        <v>2717690</v>
      </c>
      <c r="M1880">
        <v>8</v>
      </c>
      <c r="N1880">
        <v>33</v>
      </c>
      <c r="O1880">
        <v>0</v>
      </c>
      <c r="Q1880" t="s">
        <v>97</v>
      </c>
      <c r="R1880" t="s">
        <v>24</v>
      </c>
      <c r="T1880" t="s">
        <v>1861</v>
      </c>
    </row>
    <row r="1881" spans="1:20" x14ac:dyDescent="0.3">
      <c r="A1881" t="s">
        <v>1047</v>
      </c>
      <c r="B1881" t="s">
        <v>937</v>
      </c>
      <c r="C1881" t="s">
        <v>976</v>
      </c>
      <c r="D1881" t="s">
        <v>977</v>
      </c>
      <c r="E1881">
        <v>2019</v>
      </c>
      <c r="F1881">
        <v>6</v>
      </c>
      <c r="G1881">
        <v>27</v>
      </c>
      <c r="H1881">
        <v>2</v>
      </c>
      <c r="I1881" t="s">
        <v>958</v>
      </c>
      <c r="J1881">
        <v>4</v>
      </c>
      <c r="K1881">
        <v>268589</v>
      </c>
      <c r="L1881">
        <v>2717397</v>
      </c>
      <c r="M1881">
        <v>9</v>
      </c>
      <c r="N1881">
        <v>12</v>
      </c>
      <c r="O1881">
        <v>0</v>
      </c>
      <c r="Q1881" t="s">
        <v>97</v>
      </c>
      <c r="R1881" t="s">
        <v>24</v>
      </c>
      <c r="T1881" t="s">
        <v>1861</v>
      </c>
    </row>
    <row r="1882" spans="1:20" x14ac:dyDescent="0.3">
      <c r="A1882" t="s">
        <v>1047</v>
      </c>
      <c r="B1882" t="s">
        <v>937</v>
      </c>
      <c r="C1882" t="s">
        <v>976</v>
      </c>
      <c r="D1882" t="s">
        <v>977</v>
      </c>
      <c r="E1882">
        <v>2019</v>
      </c>
      <c r="F1882">
        <v>6</v>
      </c>
      <c r="G1882">
        <v>27</v>
      </c>
      <c r="H1882">
        <v>2</v>
      </c>
      <c r="I1882" t="s">
        <v>958</v>
      </c>
      <c r="J1882">
        <v>5</v>
      </c>
      <c r="K1882">
        <v>268390</v>
      </c>
      <c r="L1882">
        <v>2717283</v>
      </c>
      <c r="M1882">
        <v>9</v>
      </c>
      <c r="N1882">
        <v>25</v>
      </c>
      <c r="O1882">
        <v>0</v>
      </c>
      <c r="Q1882" t="s">
        <v>97</v>
      </c>
      <c r="R1882" t="s">
        <v>24</v>
      </c>
      <c r="T1882" t="s">
        <v>1863</v>
      </c>
    </row>
    <row r="1883" spans="1:20" x14ac:dyDescent="0.3">
      <c r="A1883" t="s">
        <v>1047</v>
      </c>
      <c r="B1883" t="s">
        <v>937</v>
      </c>
      <c r="C1883" t="s">
        <v>976</v>
      </c>
      <c r="D1883" t="s">
        <v>977</v>
      </c>
      <c r="E1883">
        <v>2019</v>
      </c>
      <c r="F1883">
        <v>6</v>
      </c>
      <c r="G1883">
        <v>27</v>
      </c>
      <c r="H1883">
        <v>2</v>
      </c>
      <c r="I1883" t="s">
        <v>958</v>
      </c>
      <c r="J1883">
        <v>6</v>
      </c>
      <c r="K1883">
        <v>268165</v>
      </c>
      <c r="L1883">
        <v>2717258</v>
      </c>
      <c r="M1883">
        <v>9</v>
      </c>
      <c r="N1883">
        <v>50</v>
      </c>
      <c r="O1883">
        <v>0</v>
      </c>
      <c r="Q1883" t="s">
        <v>97</v>
      </c>
      <c r="R1883" t="s">
        <v>24</v>
      </c>
      <c r="T1883" t="s">
        <v>1863</v>
      </c>
    </row>
    <row r="1884" spans="1:20" x14ac:dyDescent="0.3">
      <c r="A1884" t="s">
        <v>1047</v>
      </c>
      <c r="B1884" t="s">
        <v>937</v>
      </c>
      <c r="C1884" t="s">
        <v>978</v>
      </c>
      <c r="D1884" t="s">
        <v>979</v>
      </c>
      <c r="E1884">
        <v>2019</v>
      </c>
      <c r="F1884">
        <v>4</v>
      </c>
      <c r="G1884">
        <v>30</v>
      </c>
      <c r="H1884">
        <v>1</v>
      </c>
      <c r="I1884" t="s">
        <v>958</v>
      </c>
      <c r="J1884">
        <v>1</v>
      </c>
      <c r="K1884">
        <v>270095</v>
      </c>
      <c r="L1884">
        <v>2718103</v>
      </c>
      <c r="M1884">
        <v>7</v>
      </c>
      <c r="N1884">
        <v>51</v>
      </c>
      <c r="O1884">
        <v>0</v>
      </c>
      <c r="Q1884" t="s">
        <v>97</v>
      </c>
      <c r="R1884" t="s">
        <v>24</v>
      </c>
      <c r="T1884" t="s">
        <v>1861</v>
      </c>
    </row>
    <row r="1885" spans="1:20" x14ac:dyDescent="0.3">
      <c r="A1885" t="s">
        <v>1047</v>
      </c>
      <c r="B1885" t="s">
        <v>937</v>
      </c>
      <c r="C1885" t="s">
        <v>978</v>
      </c>
      <c r="D1885" t="s">
        <v>979</v>
      </c>
      <c r="E1885">
        <v>2019</v>
      </c>
      <c r="F1885">
        <v>4</v>
      </c>
      <c r="G1885">
        <v>30</v>
      </c>
      <c r="H1885">
        <v>1</v>
      </c>
      <c r="I1885" t="s">
        <v>958</v>
      </c>
      <c r="J1885">
        <v>2</v>
      </c>
      <c r="K1885">
        <v>270288</v>
      </c>
      <c r="L1885">
        <v>2717858</v>
      </c>
      <c r="M1885">
        <v>7</v>
      </c>
      <c r="N1885">
        <v>29</v>
      </c>
      <c r="O1885">
        <v>0</v>
      </c>
      <c r="Q1885" t="s">
        <v>97</v>
      </c>
      <c r="R1885" t="s">
        <v>24</v>
      </c>
      <c r="T1885" t="s">
        <v>1861</v>
      </c>
    </row>
    <row r="1886" spans="1:20" x14ac:dyDescent="0.3">
      <c r="A1886" t="s">
        <v>1047</v>
      </c>
      <c r="B1886" t="s">
        <v>937</v>
      </c>
      <c r="C1886" t="s">
        <v>978</v>
      </c>
      <c r="D1886" t="s">
        <v>979</v>
      </c>
      <c r="E1886">
        <v>2019</v>
      </c>
      <c r="F1886">
        <v>4</v>
      </c>
      <c r="G1886">
        <v>30</v>
      </c>
      <c r="H1886">
        <v>1</v>
      </c>
      <c r="I1886" t="s">
        <v>958</v>
      </c>
      <c r="J1886">
        <v>3</v>
      </c>
      <c r="K1886">
        <v>270432</v>
      </c>
      <c r="L1886">
        <v>2717858</v>
      </c>
      <c r="M1886">
        <v>7</v>
      </c>
      <c r="N1886">
        <v>13</v>
      </c>
      <c r="O1886">
        <v>0</v>
      </c>
      <c r="Q1886" t="s">
        <v>97</v>
      </c>
      <c r="R1886" t="s">
        <v>24</v>
      </c>
      <c r="T1886" t="s">
        <v>1861</v>
      </c>
    </row>
    <row r="1887" spans="1:20" x14ac:dyDescent="0.3">
      <c r="A1887" t="s">
        <v>1047</v>
      </c>
      <c r="B1887" t="s">
        <v>937</v>
      </c>
      <c r="C1887" t="s">
        <v>978</v>
      </c>
      <c r="D1887" t="s">
        <v>979</v>
      </c>
      <c r="E1887">
        <v>2019</v>
      </c>
      <c r="F1887">
        <v>4</v>
      </c>
      <c r="G1887">
        <v>30</v>
      </c>
      <c r="H1887">
        <v>1</v>
      </c>
      <c r="I1887" t="s">
        <v>958</v>
      </c>
      <c r="J1887">
        <v>4</v>
      </c>
      <c r="K1887">
        <v>270640</v>
      </c>
      <c r="L1887">
        <v>2717814</v>
      </c>
      <c r="M1887">
        <v>6</v>
      </c>
      <c r="N1887">
        <v>52</v>
      </c>
      <c r="O1887">
        <v>0</v>
      </c>
      <c r="Q1887" t="s">
        <v>97</v>
      </c>
      <c r="R1887" t="s">
        <v>24</v>
      </c>
      <c r="T1887" t="s">
        <v>1861</v>
      </c>
    </row>
    <row r="1888" spans="1:20" x14ac:dyDescent="0.3">
      <c r="A1888" t="s">
        <v>1047</v>
      </c>
      <c r="B1888" t="s">
        <v>937</v>
      </c>
      <c r="C1888" t="s">
        <v>978</v>
      </c>
      <c r="D1888" t="s">
        <v>979</v>
      </c>
      <c r="E1888">
        <v>2019</v>
      </c>
      <c r="F1888">
        <v>4</v>
      </c>
      <c r="G1888">
        <v>30</v>
      </c>
      <c r="H1888">
        <v>1</v>
      </c>
      <c r="I1888" t="s">
        <v>958</v>
      </c>
      <c r="J1888">
        <v>5</v>
      </c>
      <c r="K1888">
        <v>270850</v>
      </c>
      <c r="L1888">
        <v>2717708</v>
      </c>
      <c r="M1888">
        <v>6</v>
      </c>
      <c r="N1888">
        <v>35</v>
      </c>
      <c r="O1888">
        <v>0</v>
      </c>
      <c r="Q1888" t="s">
        <v>97</v>
      </c>
      <c r="R1888" t="s">
        <v>24</v>
      </c>
      <c r="T1888" t="s">
        <v>1863</v>
      </c>
    </row>
    <row r="1889" spans="1:20" x14ac:dyDescent="0.3">
      <c r="A1889" t="s">
        <v>1047</v>
      </c>
      <c r="B1889" t="s">
        <v>937</v>
      </c>
      <c r="C1889" t="s">
        <v>978</v>
      </c>
      <c r="D1889" t="s">
        <v>979</v>
      </c>
      <c r="E1889">
        <v>2019</v>
      </c>
      <c r="F1889">
        <v>4</v>
      </c>
      <c r="G1889">
        <v>30</v>
      </c>
      <c r="H1889">
        <v>1</v>
      </c>
      <c r="I1889" t="s">
        <v>958</v>
      </c>
      <c r="J1889">
        <v>6</v>
      </c>
      <c r="K1889">
        <v>270721</v>
      </c>
      <c r="L1889">
        <v>2717538</v>
      </c>
      <c r="M1889">
        <v>6</v>
      </c>
      <c r="N1889">
        <v>20</v>
      </c>
      <c r="O1889">
        <v>0</v>
      </c>
      <c r="Q1889" t="s">
        <v>97</v>
      </c>
      <c r="R1889" t="s">
        <v>24</v>
      </c>
      <c r="T1889" t="s">
        <v>1861</v>
      </c>
    </row>
    <row r="1890" spans="1:20" x14ac:dyDescent="0.3">
      <c r="A1890" t="s">
        <v>1047</v>
      </c>
      <c r="B1890" t="s">
        <v>937</v>
      </c>
      <c r="C1890" t="s">
        <v>978</v>
      </c>
      <c r="D1890" t="s">
        <v>979</v>
      </c>
      <c r="E1890">
        <v>2019</v>
      </c>
      <c r="F1890">
        <v>6</v>
      </c>
      <c r="G1890">
        <v>27</v>
      </c>
      <c r="H1890">
        <v>2</v>
      </c>
      <c r="I1890" t="s">
        <v>958</v>
      </c>
      <c r="J1890">
        <v>1</v>
      </c>
      <c r="K1890">
        <v>270095</v>
      </c>
      <c r="L1890">
        <v>2718103</v>
      </c>
      <c r="M1890">
        <v>6</v>
      </c>
      <c r="N1890">
        <v>20</v>
      </c>
      <c r="O1890">
        <v>0</v>
      </c>
      <c r="Q1890" t="s">
        <v>97</v>
      </c>
      <c r="R1890" t="s">
        <v>24</v>
      </c>
      <c r="T1890" t="s">
        <v>1861</v>
      </c>
    </row>
    <row r="1891" spans="1:20" x14ac:dyDescent="0.3">
      <c r="A1891" t="s">
        <v>1047</v>
      </c>
      <c r="B1891" t="s">
        <v>937</v>
      </c>
      <c r="C1891" t="s">
        <v>978</v>
      </c>
      <c r="D1891" t="s">
        <v>979</v>
      </c>
      <c r="E1891">
        <v>2019</v>
      </c>
      <c r="F1891">
        <v>6</v>
      </c>
      <c r="G1891">
        <v>27</v>
      </c>
      <c r="H1891">
        <v>2</v>
      </c>
      <c r="I1891" t="s">
        <v>958</v>
      </c>
      <c r="J1891">
        <v>2</v>
      </c>
      <c r="K1891">
        <v>270228</v>
      </c>
      <c r="L1891">
        <v>2717858</v>
      </c>
      <c r="M1891">
        <v>6</v>
      </c>
      <c r="N1891">
        <v>35</v>
      </c>
      <c r="O1891">
        <v>0</v>
      </c>
      <c r="Q1891" t="s">
        <v>97</v>
      </c>
      <c r="R1891" t="s">
        <v>24</v>
      </c>
      <c r="T1891" t="s">
        <v>1861</v>
      </c>
    </row>
    <row r="1892" spans="1:20" x14ac:dyDescent="0.3">
      <c r="A1892" t="s">
        <v>1047</v>
      </c>
      <c r="B1892" t="s">
        <v>937</v>
      </c>
      <c r="C1892" t="s">
        <v>978</v>
      </c>
      <c r="D1892" t="s">
        <v>979</v>
      </c>
      <c r="E1892">
        <v>2019</v>
      </c>
      <c r="F1892">
        <v>6</v>
      </c>
      <c r="G1892">
        <v>27</v>
      </c>
      <c r="H1892">
        <v>2</v>
      </c>
      <c r="I1892" t="s">
        <v>958</v>
      </c>
      <c r="J1892">
        <v>3</v>
      </c>
      <c r="K1892">
        <v>270432</v>
      </c>
      <c r="L1892">
        <v>2717858</v>
      </c>
      <c r="M1892">
        <v>6</v>
      </c>
      <c r="N1892">
        <v>52</v>
      </c>
      <c r="O1892">
        <v>0</v>
      </c>
      <c r="Q1892" t="s">
        <v>97</v>
      </c>
      <c r="R1892" t="s">
        <v>24</v>
      </c>
      <c r="T1892" t="s">
        <v>1861</v>
      </c>
    </row>
    <row r="1893" spans="1:20" x14ac:dyDescent="0.3">
      <c r="A1893" t="s">
        <v>1047</v>
      </c>
      <c r="B1893" t="s">
        <v>937</v>
      </c>
      <c r="C1893" t="s">
        <v>978</v>
      </c>
      <c r="D1893" t="s">
        <v>979</v>
      </c>
      <c r="E1893">
        <v>2019</v>
      </c>
      <c r="F1893">
        <v>6</v>
      </c>
      <c r="G1893">
        <v>27</v>
      </c>
      <c r="H1893">
        <v>2</v>
      </c>
      <c r="I1893" t="s">
        <v>958</v>
      </c>
      <c r="J1893">
        <v>4</v>
      </c>
      <c r="K1893">
        <v>270640</v>
      </c>
      <c r="L1893">
        <v>2717814</v>
      </c>
      <c r="M1893">
        <v>7</v>
      </c>
      <c r="N1893">
        <v>13</v>
      </c>
      <c r="O1893">
        <v>0</v>
      </c>
      <c r="Q1893" t="s">
        <v>97</v>
      </c>
      <c r="R1893" t="s">
        <v>24</v>
      </c>
      <c r="T1893" t="s">
        <v>1861</v>
      </c>
    </row>
    <row r="1894" spans="1:20" x14ac:dyDescent="0.3">
      <c r="A1894" t="s">
        <v>1047</v>
      </c>
      <c r="B1894" t="s">
        <v>937</v>
      </c>
      <c r="C1894" t="s">
        <v>978</v>
      </c>
      <c r="D1894" t="s">
        <v>979</v>
      </c>
      <c r="E1894">
        <v>2019</v>
      </c>
      <c r="F1894">
        <v>6</v>
      </c>
      <c r="G1894">
        <v>27</v>
      </c>
      <c r="H1894">
        <v>2</v>
      </c>
      <c r="I1894" t="s">
        <v>958</v>
      </c>
      <c r="J1894">
        <v>5</v>
      </c>
      <c r="K1894">
        <v>270850</v>
      </c>
      <c r="L1894">
        <v>2717708</v>
      </c>
      <c r="M1894">
        <v>7</v>
      </c>
      <c r="N1894">
        <v>29</v>
      </c>
      <c r="O1894">
        <v>0</v>
      </c>
      <c r="Q1894" t="s">
        <v>97</v>
      </c>
      <c r="R1894" t="s">
        <v>24</v>
      </c>
      <c r="T1894" t="s">
        <v>1863</v>
      </c>
    </row>
    <row r="1895" spans="1:20" x14ac:dyDescent="0.3">
      <c r="A1895" t="s">
        <v>1047</v>
      </c>
      <c r="B1895" t="s">
        <v>937</v>
      </c>
      <c r="C1895" t="s">
        <v>978</v>
      </c>
      <c r="D1895" t="s">
        <v>979</v>
      </c>
      <c r="E1895">
        <v>2019</v>
      </c>
      <c r="F1895">
        <v>6</v>
      </c>
      <c r="G1895">
        <v>27</v>
      </c>
      <c r="H1895">
        <v>2</v>
      </c>
      <c r="I1895" t="s">
        <v>958</v>
      </c>
      <c r="J1895">
        <v>6</v>
      </c>
      <c r="K1895">
        <v>270721</v>
      </c>
      <c r="L1895">
        <v>2717538</v>
      </c>
      <c r="M1895">
        <v>7</v>
      </c>
      <c r="N1895">
        <v>51</v>
      </c>
      <c r="O1895">
        <v>0</v>
      </c>
      <c r="Q1895" t="s">
        <v>97</v>
      </c>
      <c r="R1895" t="s">
        <v>24</v>
      </c>
      <c r="T1895" t="s">
        <v>1861</v>
      </c>
    </row>
    <row r="1896" spans="1:20" x14ac:dyDescent="0.3">
      <c r="A1896" t="s">
        <v>1047</v>
      </c>
      <c r="B1896" t="s">
        <v>937</v>
      </c>
      <c r="C1896" t="s">
        <v>980</v>
      </c>
      <c r="D1896" t="s">
        <v>981</v>
      </c>
      <c r="E1896">
        <v>2019</v>
      </c>
      <c r="F1896">
        <v>4</v>
      </c>
      <c r="G1896">
        <v>30</v>
      </c>
      <c r="H1896">
        <v>1</v>
      </c>
      <c r="I1896" t="s">
        <v>982</v>
      </c>
      <c r="J1896">
        <v>1</v>
      </c>
      <c r="K1896">
        <v>268752</v>
      </c>
      <c r="L1896">
        <v>2710008</v>
      </c>
      <c r="M1896">
        <v>9</v>
      </c>
      <c r="N1896">
        <v>35</v>
      </c>
      <c r="O1896">
        <v>0</v>
      </c>
      <c r="Q1896" t="s">
        <v>97</v>
      </c>
      <c r="R1896" t="s">
        <v>24</v>
      </c>
      <c r="T1896" t="s">
        <v>1861</v>
      </c>
    </row>
    <row r="1897" spans="1:20" x14ac:dyDescent="0.3">
      <c r="A1897" t="s">
        <v>1047</v>
      </c>
      <c r="B1897" t="s">
        <v>937</v>
      </c>
      <c r="C1897" t="s">
        <v>980</v>
      </c>
      <c r="D1897" t="s">
        <v>981</v>
      </c>
      <c r="E1897">
        <v>2019</v>
      </c>
      <c r="F1897">
        <v>4</v>
      </c>
      <c r="G1897">
        <v>30</v>
      </c>
      <c r="H1897">
        <v>1</v>
      </c>
      <c r="I1897" t="s">
        <v>982</v>
      </c>
      <c r="J1897">
        <v>2</v>
      </c>
      <c r="K1897">
        <v>268431</v>
      </c>
      <c r="L1897">
        <v>2709987</v>
      </c>
      <c r="M1897">
        <v>9</v>
      </c>
      <c r="N1897">
        <v>50</v>
      </c>
      <c r="O1897">
        <v>0</v>
      </c>
      <c r="Q1897" t="s">
        <v>97</v>
      </c>
      <c r="R1897" t="s">
        <v>24</v>
      </c>
      <c r="T1897" t="s">
        <v>1863</v>
      </c>
    </row>
    <row r="1898" spans="1:20" x14ac:dyDescent="0.3">
      <c r="A1898" t="s">
        <v>1047</v>
      </c>
      <c r="B1898" t="s">
        <v>937</v>
      </c>
      <c r="C1898" t="s">
        <v>980</v>
      </c>
      <c r="D1898" t="s">
        <v>981</v>
      </c>
      <c r="E1898">
        <v>2019</v>
      </c>
      <c r="F1898">
        <v>4</v>
      </c>
      <c r="G1898">
        <v>30</v>
      </c>
      <c r="H1898">
        <v>1</v>
      </c>
      <c r="I1898" t="s">
        <v>982</v>
      </c>
      <c r="J1898">
        <v>3</v>
      </c>
      <c r="K1898">
        <v>268425</v>
      </c>
      <c r="L1898">
        <v>2709709</v>
      </c>
      <c r="M1898">
        <v>10</v>
      </c>
      <c r="N1898">
        <v>3</v>
      </c>
      <c r="O1898">
        <v>0</v>
      </c>
      <c r="Q1898" t="s">
        <v>97</v>
      </c>
      <c r="R1898" t="s">
        <v>24</v>
      </c>
      <c r="T1898" t="s">
        <v>1863</v>
      </c>
    </row>
    <row r="1899" spans="1:20" x14ac:dyDescent="0.3">
      <c r="A1899" t="s">
        <v>1047</v>
      </c>
      <c r="B1899" t="s">
        <v>937</v>
      </c>
      <c r="C1899" t="s">
        <v>980</v>
      </c>
      <c r="D1899" t="s">
        <v>981</v>
      </c>
      <c r="E1899">
        <v>2019</v>
      </c>
      <c r="F1899">
        <v>4</v>
      </c>
      <c r="G1899">
        <v>30</v>
      </c>
      <c r="H1899">
        <v>1</v>
      </c>
      <c r="I1899" t="s">
        <v>982</v>
      </c>
      <c r="J1899">
        <v>4</v>
      </c>
      <c r="K1899">
        <v>268965</v>
      </c>
      <c r="L1899">
        <v>2710005</v>
      </c>
      <c r="M1899">
        <v>9</v>
      </c>
      <c r="N1899">
        <v>20</v>
      </c>
      <c r="O1899">
        <v>0</v>
      </c>
      <c r="Q1899" t="s">
        <v>97</v>
      </c>
      <c r="R1899" t="s">
        <v>24</v>
      </c>
      <c r="T1899" t="s">
        <v>1861</v>
      </c>
    </row>
    <row r="1900" spans="1:20" x14ac:dyDescent="0.3">
      <c r="A1900" t="s">
        <v>1047</v>
      </c>
      <c r="B1900" t="s">
        <v>937</v>
      </c>
      <c r="C1900" t="s">
        <v>980</v>
      </c>
      <c r="D1900" t="s">
        <v>981</v>
      </c>
      <c r="E1900">
        <v>2019</v>
      </c>
      <c r="F1900">
        <v>4</v>
      </c>
      <c r="G1900">
        <v>30</v>
      </c>
      <c r="H1900">
        <v>1</v>
      </c>
      <c r="I1900" t="s">
        <v>982</v>
      </c>
      <c r="J1900">
        <v>5</v>
      </c>
      <c r="K1900">
        <v>269217</v>
      </c>
      <c r="L1900">
        <v>2710166</v>
      </c>
      <c r="M1900">
        <v>9</v>
      </c>
      <c r="N1900">
        <v>5</v>
      </c>
      <c r="O1900">
        <v>0</v>
      </c>
      <c r="Q1900" t="s">
        <v>97</v>
      </c>
      <c r="R1900" t="s">
        <v>24</v>
      </c>
      <c r="T1900" t="s">
        <v>1861</v>
      </c>
    </row>
    <row r="1901" spans="1:20" x14ac:dyDescent="0.3">
      <c r="A1901" t="s">
        <v>1047</v>
      </c>
      <c r="B1901" t="s">
        <v>937</v>
      </c>
      <c r="C1901" t="s">
        <v>980</v>
      </c>
      <c r="D1901" t="s">
        <v>981</v>
      </c>
      <c r="E1901">
        <v>2019</v>
      </c>
      <c r="F1901">
        <v>4</v>
      </c>
      <c r="G1901">
        <v>30</v>
      </c>
      <c r="H1901">
        <v>1</v>
      </c>
      <c r="I1901" t="s">
        <v>982</v>
      </c>
      <c r="J1901">
        <v>6</v>
      </c>
      <c r="K1901">
        <v>269324</v>
      </c>
      <c r="L1901">
        <v>2710439</v>
      </c>
      <c r="M1901">
        <v>8</v>
      </c>
      <c r="N1901">
        <v>50</v>
      </c>
      <c r="O1901">
        <v>0</v>
      </c>
      <c r="Q1901" t="s">
        <v>97</v>
      </c>
      <c r="R1901" t="s">
        <v>24</v>
      </c>
      <c r="T1901" t="s">
        <v>1861</v>
      </c>
    </row>
    <row r="1902" spans="1:20" x14ac:dyDescent="0.3">
      <c r="A1902" t="s">
        <v>1047</v>
      </c>
      <c r="B1902" t="s">
        <v>937</v>
      </c>
      <c r="C1902" t="s">
        <v>980</v>
      </c>
      <c r="D1902" t="s">
        <v>981</v>
      </c>
      <c r="E1902">
        <v>2019</v>
      </c>
      <c r="F1902">
        <v>5</v>
      </c>
      <c r="G1902">
        <v>31</v>
      </c>
      <c r="H1902">
        <v>2</v>
      </c>
      <c r="I1902" t="s">
        <v>982</v>
      </c>
      <c r="J1902">
        <v>1</v>
      </c>
      <c r="K1902">
        <v>268752</v>
      </c>
      <c r="L1902">
        <v>2710008</v>
      </c>
      <c r="M1902">
        <v>9</v>
      </c>
      <c r="N1902">
        <v>40</v>
      </c>
      <c r="O1902">
        <v>0</v>
      </c>
      <c r="Q1902" t="s">
        <v>97</v>
      </c>
      <c r="R1902" t="s">
        <v>30</v>
      </c>
      <c r="T1902" t="s">
        <v>1861</v>
      </c>
    </row>
    <row r="1903" spans="1:20" x14ac:dyDescent="0.3">
      <c r="A1903" t="s">
        <v>1047</v>
      </c>
      <c r="B1903" t="s">
        <v>937</v>
      </c>
      <c r="C1903" t="s">
        <v>980</v>
      </c>
      <c r="D1903" t="s">
        <v>981</v>
      </c>
      <c r="E1903">
        <v>2019</v>
      </c>
      <c r="F1903">
        <v>5</v>
      </c>
      <c r="G1903">
        <v>31</v>
      </c>
      <c r="H1903">
        <v>2</v>
      </c>
      <c r="I1903" t="s">
        <v>982</v>
      </c>
      <c r="J1903">
        <v>2</v>
      </c>
      <c r="K1903">
        <v>268431</v>
      </c>
      <c r="L1903">
        <v>2709987</v>
      </c>
      <c r="M1903">
        <v>9</v>
      </c>
      <c r="N1903">
        <v>20</v>
      </c>
      <c r="O1903">
        <v>0</v>
      </c>
      <c r="Q1903" t="s">
        <v>97</v>
      </c>
      <c r="R1903" t="s">
        <v>30</v>
      </c>
      <c r="T1903" t="s">
        <v>1863</v>
      </c>
    </row>
    <row r="1904" spans="1:20" x14ac:dyDescent="0.3">
      <c r="A1904" t="s">
        <v>1047</v>
      </c>
      <c r="B1904" t="s">
        <v>937</v>
      </c>
      <c r="C1904" t="s">
        <v>980</v>
      </c>
      <c r="D1904" t="s">
        <v>981</v>
      </c>
      <c r="E1904">
        <v>2019</v>
      </c>
      <c r="F1904">
        <v>5</v>
      </c>
      <c r="G1904">
        <v>31</v>
      </c>
      <c r="H1904">
        <v>2</v>
      </c>
      <c r="I1904" t="s">
        <v>982</v>
      </c>
      <c r="J1904">
        <v>3</v>
      </c>
      <c r="K1904">
        <v>268425</v>
      </c>
      <c r="L1904">
        <v>2709709</v>
      </c>
      <c r="M1904">
        <v>9</v>
      </c>
      <c r="N1904">
        <v>0</v>
      </c>
      <c r="O1904">
        <v>0</v>
      </c>
      <c r="Q1904" t="s">
        <v>97</v>
      </c>
      <c r="R1904" t="s">
        <v>30</v>
      </c>
      <c r="T1904" t="s">
        <v>1863</v>
      </c>
    </row>
    <row r="1905" spans="1:20" x14ac:dyDescent="0.3">
      <c r="A1905" t="s">
        <v>1047</v>
      </c>
      <c r="B1905" t="s">
        <v>937</v>
      </c>
      <c r="C1905" t="s">
        <v>980</v>
      </c>
      <c r="D1905" t="s">
        <v>981</v>
      </c>
      <c r="E1905">
        <v>2019</v>
      </c>
      <c r="F1905">
        <v>5</v>
      </c>
      <c r="G1905">
        <v>31</v>
      </c>
      <c r="H1905">
        <v>2</v>
      </c>
      <c r="I1905" t="s">
        <v>982</v>
      </c>
      <c r="J1905">
        <v>4</v>
      </c>
      <c r="K1905">
        <v>268965</v>
      </c>
      <c r="L1905">
        <v>2710005</v>
      </c>
      <c r="M1905">
        <v>8</v>
      </c>
      <c r="N1905">
        <v>46</v>
      </c>
      <c r="O1905">
        <v>0</v>
      </c>
      <c r="Q1905" t="s">
        <v>97</v>
      </c>
      <c r="R1905" t="s">
        <v>24</v>
      </c>
      <c r="T1905" t="s">
        <v>1861</v>
      </c>
    </row>
    <row r="1906" spans="1:20" x14ac:dyDescent="0.3">
      <c r="A1906" t="s">
        <v>1047</v>
      </c>
      <c r="B1906" t="s">
        <v>937</v>
      </c>
      <c r="C1906" t="s">
        <v>980</v>
      </c>
      <c r="D1906" t="s">
        <v>981</v>
      </c>
      <c r="E1906">
        <v>2019</v>
      </c>
      <c r="F1906">
        <v>5</v>
      </c>
      <c r="G1906">
        <v>31</v>
      </c>
      <c r="H1906">
        <v>2</v>
      </c>
      <c r="I1906" t="s">
        <v>982</v>
      </c>
      <c r="J1906">
        <v>5</v>
      </c>
      <c r="K1906">
        <v>269217</v>
      </c>
      <c r="L1906">
        <v>2710166</v>
      </c>
      <c r="M1906">
        <v>8</v>
      </c>
      <c r="N1906">
        <v>33</v>
      </c>
      <c r="O1906">
        <v>0</v>
      </c>
      <c r="Q1906" t="s">
        <v>97</v>
      </c>
      <c r="R1906" t="s">
        <v>24</v>
      </c>
      <c r="T1906" t="s">
        <v>1861</v>
      </c>
    </row>
    <row r="1907" spans="1:20" x14ac:dyDescent="0.3">
      <c r="A1907" t="s">
        <v>1047</v>
      </c>
      <c r="B1907" t="s">
        <v>937</v>
      </c>
      <c r="C1907" t="s">
        <v>980</v>
      </c>
      <c r="D1907" t="s">
        <v>981</v>
      </c>
      <c r="E1907">
        <v>2019</v>
      </c>
      <c r="F1907">
        <v>5</v>
      </c>
      <c r="G1907">
        <v>31</v>
      </c>
      <c r="H1907">
        <v>2</v>
      </c>
      <c r="I1907" t="s">
        <v>982</v>
      </c>
      <c r="J1907">
        <v>6</v>
      </c>
      <c r="K1907">
        <v>269324</v>
      </c>
      <c r="L1907">
        <v>2710439</v>
      </c>
      <c r="M1907">
        <v>8</v>
      </c>
      <c r="N1907">
        <v>23</v>
      </c>
      <c r="O1907">
        <v>0</v>
      </c>
      <c r="Q1907" t="s">
        <v>97</v>
      </c>
      <c r="R1907" t="s">
        <v>24</v>
      </c>
      <c r="T1907" t="s">
        <v>1861</v>
      </c>
    </row>
    <row r="1908" spans="1:20" x14ac:dyDescent="0.3">
      <c r="A1908" t="s">
        <v>1047</v>
      </c>
      <c r="B1908" t="s">
        <v>937</v>
      </c>
      <c r="C1908" t="s">
        <v>983</v>
      </c>
      <c r="D1908" t="s">
        <v>984</v>
      </c>
      <c r="E1908">
        <v>2019</v>
      </c>
      <c r="F1908">
        <v>4</v>
      </c>
      <c r="G1908">
        <v>23</v>
      </c>
      <c r="H1908">
        <v>1</v>
      </c>
      <c r="I1908" t="s">
        <v>985</v>
      </c>
      <c r="J1908">
        <v>1</v>
      </c>
      <c r="K1908">
        <v>270069</v>
      </c>
      <c r="L1908">
        <v>2707662</v>
      </c>
      <c r="M1908">
        <v>7</v>
      </c>
      <c r="N1908">
        <v>25</v>
      </c>
      <c r="O1908">
        <v>0</v>
      </c>
      <c r="Q1908" t="s">
        <v>97</v>
      </c>
      <c r="R1908" t="s">
        <v>24</v>
      </c>
      <c r="T1908" t="s">
        <v>1870</v>
      </c>
    </row>
    <row r="1909" spans="1:20" x14ac:dyDescent="0.3">
      <c r="A1909" t="s">
        <v>1047</v>
      </c>
      <c r="B1909" t="s">
        <v>937</v>
      </c>
      <c r="C1909" t="s">
        <v>983</v>
      </c>
      <c r="D1909" t="s">
        <v>984</v>
      </c>
      <c r="E1909">
        <v>2019</v>
      </c>
      <c r="F1909">
        <v>4</v>
      </c>
      <c r="G1909">
        <v>23</v>
      </c>
      <c r="H1909">
        <v>1</v>
      </c>
      <c r="I1909" t="s">
        <v>985</v>
      </c>
      <c r="J1909">
        <v>2</v>
      </c>
      <c r="K1909">
        <v>270136</v>
      </c>
      <c r="L1909">
        <v>2707486</v>
      </c>
      <c r="M1909">
        <v>7</v>
      </c>
      <c r="N1909">
        <v>39</v>
      </c>
      <c r="O1909">
        <v>0</v>
      </c>
      <c r="Q1909" t="s">
        <v>97</v>
      </c>
      <c r="R1909" t="s">
        <v>24</v>
      </c>
      <c r="T1909" t="s">
        <v>1863</v>
      </c>
    </row>
    <row r="1910" spans="1:20" x14ac:dyDescent="0.3">
      <c r="A1910" t="s">
        <v>1047</v>
      </c>
      <c r="B1910" t="s">
        <v>937</v>
      </c>
      <c r="C1910" t="s">
        <v>983</v>
      </c>
      <c r="D1910" t="s">
        <v>984</v>
      </c>
      <c r="E1910">
        <v>2019</v>
      </c>
      <c r="F1910">
        <v>4</v>
      </c>
      <c r="G1910">
        <v>23</v>
      </c>
      <c r="H1910">
        <v>1</v>
      </c>
      <c r="I1910" t="s">
        <v>985</v>
      </c>
      <c r="J1910">
        <v>3</v>
      </c>
      <c r="K1910">
        <v>270242</v>
      </c>
      <c r="L1910">
        <v>2707314</v>
      </c>
      <c r="M1910">
        <v>8</v>
      </c>
      <c r="N1910">
        <v>0</v>
      </c>
      <c r="O1910">
        <v>0</v>
      </c>
      <c r="Q1910" t="s">
        <v>97</v>
      </c>
      <c r="R1910" t="s">
        <v>30</v>
      </c>
      <c r="T1910" t="s">
        <v>1863</v>
      </c>
    </row>
    <row r="1911" spans="1:20" x14ac:dyDescent="0.3">
      <c r="A1911" t="s">
        <v>1047</v>
      </c>
      <c r="B1911" t="s">
        <v>937</v>
      </c>
      <c r="C1911" t="s">
        <v>983</v>
      </c>
      <c r="D1911" t="s">
        <v>984</v>
      </c>
      <c r="E1911">
        <v>2019</v>
      </c>
      <c r="F1911">
        <v>4</v>
      </c>
      <c r="G1911">
        <v>23</v>
      </c>
      <c r="H1911">
        <v>1</v>
      </c>
      <c r="I1911" t="s">
        <v>985</v>
      </c>
      <c r="J1911">
        <v>4</v>
      </c>
      <c r="K1911">
        <v>270338</v>
      </c>
      <c r="L1911">
        <v>2707128</v>
      </c>
      <c r="M1911">
        <v>8</v>
      </c>
      <c r="N1911">
        <v>20</v>
      </c>
      <c r="O1911">
        <v>0</v>
      </c>
      <c r="Q1911" t="s">
        <v>97</v>
      </c>
      <c r="R1911" t="s">
        <v>986</v>
      </c>
      <c r="T1911" t="s">
        <v>1863</v>
      </c>
    </row>
    <row r="1912" spans="1:20" x14ac:dyDescent="0.3">
      <c r="A1912" t="s">
        <v>1047</v>
      </c>
      <c r="B1912" t="s">
        <v>937</v>
      </c>
      <c r="C1912" t="s">
        <v>983</v>
      </c>
      <c r="D1912" t="s">
        <v>984</v>
      </c>
      <c r="E1912">
        <v>2019</v>
      </c>
      <c r="F1912">
        <v>4</v>
      </c>
      <c r="G1912">
        <v>23</v>
      </c>
      <c r="H1912">
        <v>1</v>
      </c>
      <c r="I1912" t="s">
        <v>985</v>
      </c>
      <c r="J1912">
        <v>5</v>
      </c>
      <c r="K1912">
        <v>270262</v>
      </c>
      <c r="L1912">
        <v>2706941</v>
      </c>
      <c r="M1912">
        <v>8</v>
      </c>
      <c r="N1912">
        <v>32</v>
      </c>
      <c r="O1912">
        <v>0</v>
      </c>
      <c r="Q1912" t="s">
        <v>97</v>
      </c>
      <c r="R1912" t="s">
        <v>30</v>
      </c>
      <c r="T1912" t="s">
        <v>1870</v>
      </c>
    </row>
    <row r="1913" spans="1:20" x14ac:dyDescent="0.3">
      <c r="A1913" t="s">
        <v>1047</v>
      </c>
      <c r="B1913" t="s">
        <v>937</v>
      </c>
      <c r="C1913" t="s">
        <v>983</v>
      </c>
      <c r="D1913" t="s">
        <v>984</v>
      </c>
      <c r="E1913">
        <v>2019</v>
      </c>
      <c r="F1913">
        <v>4</v>
      </c>
      <c r="G1913">
        <v>23</v>
      </c>
      <c r="H1913">
        <v>1</v>
      </c>
      <c r="I1913" t="s">
        <v>985</v>
      </c>
      <c r="J1913">
        <v>6</v>
      </c>
      <c r="K1913">
        <v>270389</v>
      </c>
      <c r="L1913">
        <v>2706876</v>
      </c>
      <c r="M1913">
        <v>8</v>
      </c>
      <c r="N1913">
        <v>44</v>
      </c>
      <c r="O1913">
        <v>0</v>
      </c>
      <c r="Q1913" t="s">
        <v>97</v>
      </c>
      <c r="R1913" t="s">
        <v>30</v>
      </c>
      <c r="T1913" t="s">
        <v>1870</v>
      </c>
    </row>
    <row r="1914" spans="1:20" x14ac:dyDescent="0.3">
      <c r="A1914" t="s">
        <v>1047</v>
      </c>
      <c r="B1914" t="s">
        <v>937</v>
      </c>
      <c r="C1914" t="s">
        <v>983</v>
      </c>
      <c r="D1914" t="s">
        <v>984</v>
      </c>
      <c r="E1914">
        <v>2019</v>
      </c>
      <c r="F1914">
        <v>6</v>
      </c>
      <c r="G1914">
        <v>22</v>
      </c>
      <c r="H1914">
        <v>2</v>
      </c>
      <c r="I1914" t="s">
        <v>985</v>
      </c>
      <c r="J1914">
        <v>1</v>
      </c>
      <c r="K1914">
        <v>270069</v>
      </c>
      <c r="L1914">
        <v>2707662</v>
      </c>
      <c r="M1914">
        <v>9</v>
      </c>
      <c r="N1914">
        <v>18</v>
      </c>
      <c r="O1914">
        <v>0</v>
      </c>
      <c r="Q1914" t="s">
        <v>97</v>
      </c>
      <c r="R1914" t="s">
        <v>24</v>
      </c>
      <c r="T1914" t="s">
        <v>1870</v>
      </c>
    </row>
    <row r="1915" spans="1:20" x14ac:dyDescent="0.3">
      <c r="A1915" t="s">
        <v>1047</v>
      </c>
      <c r="B1915" t="s">
        <v>937</v>
      </c>
      <c r="C1915" t="s">
        <v>983</v>
      </c>
      <c r="D1915" t="s">
        <v>984</v>
      </c>
      <c r="E1915">
        <v>2019</v>
      </c>
      <c r="F1915">
        <v>6</v>
      </c>
      <c r="G1915">
        <v>22</v>
      </c>
      <c r="H1915">
        <v>2</v>
      </c>
      <c r="I1915" t="s">
        <v>985</v>
      </c>
      <c r="J1915">
        <v>2</v>
      </c>
      <c r="K1915">
        <v>270136</v>
      </c>
      <c r="L1915">
        <v>2707486</v>
      </c>
      <c r="M1915">
        <v>9</v>
      </c>
      <c r="N1915">
        <v>40</v>
      </c>
      <c r="O1915">
        <v>0</v>
      </c>
      <c r="Q1915" t="s">
        <v>97</v>
      </c>
      <c r="R1915" t="s">
        <v>24</v>
      </c>
      <c r="T1915" t="s">
        <v>1863</v>
      </c>
    </row>
    <row r="1916" spans="1:20" x14ac:dyDescent="0.3">
      <c r="A1916" t="s">
        <v>1047</v>
      </c>
      <c r="B1916" t="s">
        <v>937</v>
      </c>
      <c r="C1916" t="s">
        <v>983</v>
      </c>
      <c r="D1916" t="s">
        <v>984</v>
      </c>
      <c r="E1916">
        <v>2019</v>
      </c>
      <c r="F1916">
        <v>6</v>
      </c>
      <c r="G1916">
        <v>22</v>
      </c>
      <c r="H1916">
        <v>2</v>
      </c>
      <c r="I1916" t="s">
        <v>985</v>
      </c>
      <c r="J1916">
        <v>3</v>
      </c>
      <c r="K1916">
        <v>270242</v>
      </c>
      <c r="L1916">
        <v>2707314</v>
      </c>
      <c r="M1916">
        <v>10</v>
      </c>
      <c r="N1916">
        <v>1</v>
      </c>
      <c r="O1916">
        <v>0</v>
      </c>
      <c r="Q1916" t="s">
        <v>97</v>
      </c>
      <c r="R1916" t="s">
        <v>30</v>
      </c>
      <c r="T1916" t="s">
        <v>1863</v>
      </c>
    </row>
    <row r="1917" spans="1:20" x14ac:dyDescent="0.3">
      <c r="A1917" t="s">
        <v>1047</v>
      </c>
      <c r="B1917" t="s">
        <v>937</v>
      </c>
      <c r="C1917" t="s">
        <v>983</v>
      </c>
      <c r="D1917" t="s">
        <v>984</v>
      </c>
      <c r="E1917">
        <v>2019</v>
      </c>
      <c r="F1917">
        <v>6</v>
      </c>
      <c r="G1917">
        <v>22</v>
      </c>
      <c r="H1917">
        <v>2</v>
      </c>
      <c r="I1917" t="s">
        <v>985</v>
      </c>
      <c r="J1917">
        <v>4</v>
      </c>
      <c r="K1917">
        <v>270262</v>
      </c>
      <c r="L1917">
        <v>2707100</v>
      </c>
      <c r="M1917">
        <v>10</v>
      </c>
      <c r="N1917">
        <v>26</v>
      </c>
      <c r="O1917">
        <v>0</v>
      </c>
      <c r="Q1917" t="s">
        <v>97</v>
      </c>
      <c r="R1917" t="s">
        <v>30</v>
      </c>
      <c r="T1917" t="s">
        <v>1863</v>
      </c>
    </row>
    <row r="1918" spans="1:20" x14ac:dyDescent="0.3">
      <c r="A1918" t="s">
        <v>1047</v>
      </c>
      <c r="B1918" t="s">
        <v>937</v>
      </c>
      <c r="C1918" t="s">
        <v>983</v>
      </c>
      <c r="D1918" t="s">
        <v>984</v>
      </c>
      <c r="E1918">
        <v>2019</v>
      </c>
      <c r="F1918">
        <v>6</v>
      </c>
      <c r="G1918">
        <v>22</v>
      </c>
      <c r="H1918">
        <v>2</v>
      </c>
      <c r="I1918" t="s">
        <v>985</v>
      </c>
      <c r="J1918">
        <v>5</v>
      </c>
      <c r="K1918">
        <v>270389</v>
      </c>
      <c r="L1918">
        <v>2706876</v>
      </c>
      <c r="M1918">
        <v>10</v>
      </c>
      <c r="N1918">
        <v>48</v>
      </c>
      <c r="O1918">
        <v>0</v>
      </c>
      <c r="Q1918" t="s">
        <v>97</v>
      </c>
      <c r="R1918" t="s">
        <v>30</v>
      </c>
      <c r="T1918" t="s">
        <v>1870</v>
      </c>
    </row>
    <row r="1919" spans="1:20" x14ac:dyDescent="0.3">
      <c r="A1919" t="s">
        <v>1047</v>
      </c>
      <c r="B1919" t="s">
        <v>937</v>
      </c>
      <c r="C1919" t="s">
        <v>983</v>
      </c>
      <c r="D1919" t="s">
        <v>984</v>
      </c>
      <c r="E1919">
        <v>2019</v>
      </c>
      <c r="F1919">
        <v>6</v>
      </c>
      <c r="G1919">
        <v>22</v>
      </c>
      <c r="H1919">
        <v>2</v>
      </c>
      <c r="I1919" t="s">
        <v>985</v>
      </c>
      <c r="J1919">
        <v>6</v>
      </c>
      <c r="K1919">
        <v>270602</v>
      </c>
      <c r="L1919">
        <v>2706909</v>
      </c>
      <c r="M1919">
        <v>11</v>
      </c>
      <c r="N1919">
        <v>19</v>
      </c>
      <c r="O1919">
        <v>0</v>
      </c>
      <c r="Q1919" t="s">
        <v>97</v>
      </c>
      <c r="R1919" t="s">
        <v>30</v>
      </c>
      <c r="T1919" t="s">
        <v>1870</v>
      </c>
    </row>
    <row r="1920" spans="1:20" x14ac:dyDescent="0.3">
      <c r="A1920" t="s">
        <v>1047</v>
      </c>
      <c r="B1920" t="s">
        <v>937</v>
      </c>
      <c r="C1920" t="s">
        <v>987</v>
      </c>
      <c r="D1920" t="s">
        <v>988</v>
      </c>
      <c r="E1920">
        <v>2019</v>
      </c>
      <c r="F1920">
        <v>4</v>
      </c>
      <c r="G1920">
        <v>24</v>
      </c>
      <c r="H1920">
        <v>1</v>
      </c>
      <c r="I1920" t="s">
        <v>985</v>
      </c>
      <c r="J1920">
        <v>1</v>
      </c>
      <c r="K1920">
        <v>271177</v>
      </c>
      <c r="L1920">
        <v>2706923</v>
      </c>
      <c r="M1920">
        <v>7</v>
      </c>
      <c r="N1920">
        <v>25</v>
      </c>
      <c r="O1920">
        <v>0</v>
      </c>
      <c r="Q1920" t="s">
        <v>97</v>
      </c>
      <c r="R1920" t="s">
        <v>30</v>
      </c>
      <c r="T1920" t="s">
        <v>1864</v>
      </c>
    </row>
    <row r="1921" spans="1:20" x14ac:dyDescent="0.3">
      <c r="A1921" t="s">
        <v>1047</v>
      </c>
      <c r="B1921" t="s">
        <v>937</v>
      </c>
      <c r="C1921" t="s">
        <v>987</v>
      </c>
      <c r="D1921" t="s">
        <v>988</v>
      </c>
      <c r="E1921">
        <v>2019</v>
      </c>
      <c r="F1921">
        <v>4</v>
      </c>
      <c r="G1921">
        <v>24</v>
      </c>
      <c r="H1921">
        <v>1</v>
      </c>
      <c r="I1921" t="s">
        <v>985</v>
      </c>
      <c r="J1921">
        <v>2</v>
      </c>
      <c r="K1921">
        <v>271362</v>
      </c>
      <c r="L1921">
        <v>2706806</v>
      </c>
      <c r="M1921">
        <v>7</v>
      </c>
      <c r="N1921">
        <v>39</v>
      </c>
      <c r="O1921">
        <v>0</v>
      </c>
      <c r="Q1921" t="s">
        <v>97</v>
      </c>
      <c r="R1921" t="s">
        <v>144</v>
      </c>
      <c r="T1921" t="s">
        <v>1864</v>
      </c>
    </row>
    <row r="1922" spans="1:20" x14ac:dyDescent="0.3">
      <c r="A1922" t="s">
        <v>1047</v>
      </c>
      <c r="B1922" t="s">
        <v>937</v>
      </c>
      <c r="C1922" t="s">
        <v>987</v>
      </c>
      <c r="D1922" t="s">
        <v>988</v>
      </c>
      <c r="E1922">
        <v>2019</v>
      </c>
      <c r="F1922">
        <v>4</v>
      </c>
      <c r="G1922">
        <v>24</v>
      </c>
      <c r="H1922">
        <v>1</v>
      </c>
      <c r="I1922" t="s">
        <v>985</v>
      </c>
      <c r="J1922">
        <v>3</v>
      </c>
      <c r="K1922">
        <v>271560</v>
      </c>
      <c r="L1922">
        <v>2706805</v>
      </c>
      <c r="M1922">
        <v>8</v>
      </c>
      <c r="N1922">
        <v>0</v>
      </c>
      <c r="O1922">
        <v>0</v>
      </c>
      <c r="Q1922" t="s">
        <v>97</v>
      </c>
      <c r="R1922" t="s">
        <v>989</v>
      </c>
      <c r="T1922" t="s">
        <v>1870</v>
      </c>
    </row>
    <row r="1923" spans="1:20" x14ac:dyDescent="0.3">
      <c r="A1923" t="s">
        <v>1047</v>
      </c>
      <c r="B1923" t="s">
        <v>937</v>
      </c>
      <c r="C1923" t="s">
        <v>987</v>
      </c>
      <c r="D1923" t="s">
        <v>988</v>
      </c>
      <c r="E1923">
        <v>2019</v>
      </c>
      <c r="F1923">
        <v>4</v>
      </c>
      <c r="G1923">
        <v>24</v>
      </c>
      <c r="H1923">
        <v>1</v>
      </c>
      <c r="I1923" t="s">
        <v>985</v>
      </c>
      <c r="J1923">
        <v>4</v>
      </c>
      <c r="K1923">
        <v>271960</v>
      </c>
      <c r="L1923">
        <v>2706822</v>
      </c>
      <c r="M1923">
        <v>8</v>
      </c>
      <c r="N1923">
        <v>20</v>
      </c>
      <c r="O1923">
        <v>0</v>
      </c>
      <c r="Q1923" t="s">
        <v>97</v>
      </c>
      <c r="R1923" t="s">
        <v>989</v>
      </c>
      <c r="T1923" t="s">
        <v>1864</v>
      </c>
    </row>
    <row r="1924" spans="1:20" x14ac:dyDescent="0.3">
      <c r="A1924" t="s">
        <v>1047</v>
      </c>
      <c r="B1924" t="s">
        <v>937</v>
      </c>
      <c r="C1924" t="s">
        <v>987</v>
      </c>
      <c r="D1924" t="s">
        <v>988</v>
      </c>
      <c r="E1924">
        <v>2019</v>
      </c>
      <c r="F1924">
        <v>4</v>
      </c>
      <c r="G1924">
        <v>24</v>
      </c>
      <c r="H1924">
        <v>1</v>
      </c>
      <c r="I1924" t="s">
        <v>985</v>
      </c>
      <c r="J1924">
        <v>5</v>
      </c>
      <c r="K1924">
        <v>272144</v>
      </c>
      <c r="L1924">
        <v>2706726</v>
      </c>
      <c r="M1924">
        <v>8</v>
      </c>
      <c r="N1924">
        <v>32</v>
      </c>
      <c r="O1924">
        <v>0</v>
      </c>
      <c r="Q1924" t="s">
        <v>97</v>
      </c>
      <c r="R1924" t="s">
        <v>989</v>
      </c>
      <c r="T1924" t="s">
        <v>1864</v>
      </c>
    </row>
    <row r="1925" spans="1:20" x14ac:dyDescent="0.3">
      <c r="A1925" t="s">
        <v>1047</v>
      </c>
      <c r="B1925" t="s">
        <v>937</v>
      </c>
      <c r="C1925" t="s">
        <v>987</v>
      </c>
      <c r="D1925" t="s">
        <v>988</v>
      </c>
      <c r="E1925">
        <v>2019</v>
      </c>
      <c r="F1925">
        <v>4</v>
      </c>
      <c r="G1925">
        <v>24</v>
      </c>
      <c r="H1925">
        <v>1</v>
      </c>
      <c r="I1925" t="s">
        <v>985</v>
      </c>
      <c r="J1925">
        <v>6</v>
      </c>
      <c r="K1925">
        <v>272313</v>
      </c>
      <c r="L1925">
        <v>2706616</v>
      </c>
      <c r="M1925">
        <v>8</v>
      </c>
      <c r="N1925">
        <v>44</v>
      </c>
      <c r="O1925">
        <v>0</v>
      </c>
      <c r="Q1925" t="s">
        <v>97</v>
      </c>
      <c r="R1925" t="s">
        <v>989</v>
      </c>
      <c r="T1925" t="s">
        <v>1870</v>
      </c>
    </row>
    <row r="1926" spans="1:20" x14ac:dyDescent="0.3">
      <c r="A1926" t="s">
        <v>1047</v>
      </c>
      <c r="B1926" t="s">
        <v>937</v>
      </c>
      <c r="C1926" t="s">
        <v>987</v>
      </c>
      <c r="D1926" t="s">
        <v>988</v>
      </c>
      <c r="E1926">
        <v>2019</v>
      </c>
      <c r="F1926">
        <v>6</v>
      </c>
      <c r="G1926">
        <v>23</v>
      </c>
      <c r="H1926">
        <v>2</v>
      </c>
      <c r="I1926" t="s">
        <v>985</v>
      </c>
      <c r="J1926">
        <v>1</v>
      </c>
      <c r="K1926">
        <v>271177</v>
      </c>
      <c r="L1926">
        <v>2706923</v>
      </c>
      <c r="M1926">
        <v>7</v>
      </c>
      <c r="N1926">
        <v>28</v>
      </c>
      <c r="O1926">
        <v>0</v>
      </c>
      <c r="Q1926" t="s">
        <v>97</v>
      </c>
      <c r="R1926" t="s">
        <v>24</v>
      </c>
      <c r="T1926" t="s">
        <v>1864</v>
      </c>
    </row>
    <row r="1927" spans="1:20" x14ac:dyDescent="0.3">
      <c r="A1927" t="s">
        <v>1047</v>
      </c>
      <c r="B1927" t="s">
        <v>937</v>
      </c>
      <c r="C1927" t="s">
        <v>987</v>
      </c>
      <c r="D1927" t="s">
        <v>988</v>
      </c>
      <c r="E1927">
        <v>2019</v>
      </c>
      <c r="F1927">
        <v>6</v>
      </c>
      <c r="G1927">
        <v>23</v>
      </c>
      <c r="H1927">
        <v>2</v>
      </c>
      <c r="I1927" t="s">
        <v>985</v>
      </c>
      <c r="J1927">
        <v>2</v>
      </c>
      <c r="K1927">
        <v>271362</v>
      </c>
      <c r="L1927">
        <v>2706806</v>
      </c>
      <c r="M1927">
        <v>7</v>
      </c>
      <c r="N1927">
        <v>50</v>
      </c>
      <c r="O1927">
        <v>0</v>
      </c>
      <c r="Q1927" t="s">
        <v>97</v>
      </c>
      <c r="R1927" t="s">
        <v>24</v>
      </c>
      <c r="T1927" t="s">
        <v>1864</v>
      </c>
    </row>
    <row r="1928" spans="1:20" x14ac:dyDescent="0.3">
      <c r="A1928" t="s">
        <v>1047</v>
      </c>
      <c r="B1928" t="s">
        <v>937</v>
      </c>
      <c r="C1928" t="s">
        <v>987</v>
      </c>
      <c r="D1928" t="s">
        <v>988</v>
      </c>
      <c r="E1928">
        <v>2019</v>
      </c>
      <c r="F1928">
        <v>6</v>
      </c>
      <c r="G1928">
        <v>23</v>
      </c>
      <c r="H1928">
        <v>2</v>
      </c>
      <c r="I1928" t="s">
        <v>985</v>
      </c>
      <c r="J1928">
        <v>3</v>
      </c>
      <c r="K1928">
        <v>271560</v>
      </c>
      <c r="L1928">
        <v>2706805</v>
      </c>
      <c r="M1928">
        <v>8</v>
      </c>
      <c r="N1928">
        <v>11</v>
      </c>
      <c r="O1928">
        <v>0</v>
      </c>
      <c r="Q1928" t="s">
        <v>97</v>
      </c>
      <c r="R1928" t="s">
        <v>30</v>
      </c>
      <c r="T1928" t="s">
        <v>1870</v>
      </c>
    </row>
    <row r="1929" spans="1:20" x14ac:dyDescent="0.3">
      <c r="A1929" t="s">
        <v>1047</v>
      </c>
      <c r="B1929" t="s">
        <v>937</v>
      </c>
      <c r="C1929" t="s">
        <v>987</v>
      </c>
      <c r="D1929" t="s">
        <v>988</v>
      </c>
      <c r="E1929">
        <v>2019</v>
      </c>
      <c r="F1929">
        <v>6</v>
      </c>
      <c r="G1929">
        <v>23</v>
      </c>
      <c r="H1929">
        <v>2</v>
      </c>
      <c r="I1929" t="s">
        <v>985</v>
      </c>
      <c r="J1929">
        <v>4</v>
      </c>
      <c r="K1929">
        <v>271960</v>
      </c>
      <c r="L1929">
        <v>2706822</v>
      </c>
      <c r="M1929">
        <v>8</v>
      </c>
      <c r="N1929">
        <v>36</v>
      </c>
      <c r="O1929">
        <v>0</v>
      </c>
      <c r="Q1929" t="s">
        <v>97</v>
      </c>
      <c r="R1929" t="s">
        <v>30</v>
      </c>
      <c r="T1929" t="s">
        <v>1864</v>
      </c>
    </row>
    <row r="1930" spans="1:20" x14ac:dyDescent="0.3">
      <c r="A1930" t="s">
        <v>1047</v>
      </c>
      <c r="B1930" t="s">
        <v>937</v>
      </c>
      <c r="C1930" t="s">
        <v>987</v>
      </c>
      <c r="D1930" t="s">
        <v>988</v>
      </c>
      <c r="E1930">
        <v>2019</v>
      </c>
      <c r="F1930">
        <v>6</v>
      </c>
      <c r="G1930">
        <v>23</v>
      </c>
      <c r="H1930">
        <v>2</v>
      </c>
      <c r="I1930" t="s">
        <v>985</v>
      </c>
      <c r="J1930">
        <v>5</v>
      </c>
      <c r="K1930">
        <v>272144</v>
      </c>
      <c r="L1930">
        <v>2706726</v>
      </c>
      <c r="M1930">
        <v>8</v>
      </c>
      <c r="N1930">
        <v>58</v>
      </c>
      <c r="O1930">
        <v>0</v>
      </c>
      <c r="Q1930" t="s">
        <v>97</v>
      </c>
      <c r="R1930" t="s">
        <v>30</v>
      </c>
      <c r="T1930" t="s">
        <v>1864</v>
      </c>
    </row>
    <row r="1931" spans="1:20" x14ac:dyDescent="0.3">
      <c r="A1931" t="s">
        <v>1047</v>
      </c>
      <c r="B1931" t="s">
        <v>937</v>
      </c>
      <c r="C1931" t="s">
        <v>987</v>
      </c>
      <c r="D1931" t="s">
        <v>988</v>
      </c>
      <c r="E1931">
        <v>2019</v>
      </c>
      <c r="F1931">
        <v>6</v>
      </c>
      <c r="G1931">
        <v>23</v>
      </c>
      <c r="H1931">
        <v>2</v>
      </c>
      <c r="I1931" t="s">
        <v>985</v>
      </c>
      <c r="J1931">
        <v>6</v>
      </c>
      <c r="K1931">
        <v>272313</v>
      </c>
      <c r="L1931">
        <v>2706616</v>
      </c>
      <c r="M1931">
        <v>9</v>
      </c>
      <c r="N1931">
        <v>29</v>
      </c>
      <c r="O1931">
        <v>0</v>
      </c>
      <c r="Q1931" t="s">
        <v>97</v>
      </c>
      <c r="R1931" t="s">
        <v>30</v>
      </c>
      <c r="T1931" t="s">
        <v>1870</v>
      </c>
    </row>
    <row r="1932" spans="1:20" x14ac:dyDescent="0.3">
      <c r="A1932" t="s">
        <v>1047</v>
      </c>
      <c r="B1932" t="s">
        <v>937</v>
      </c>
      <c r="C1932" t="s">
        <v>990</v>
      </c>
      <c r="D1932" t="s">
        <v>991</v>
      </c>
      <c r="E1932">
        <v>2019</v>
      </c>
      <c r="F1932">
        <v>4</v>
      </c>
      <c r="G1932">
        <v>23</v>
      </c>
      <c r="H1932">
        <v>1</v>
      </c>
      <c r="I1932" t="s">
        <v>992</v>
      </c>
      <c r="J1932">
        <v>1</v>
      </c>
      <c r="K1932">
        <v>267020</v>
      </c>
      <c r="L1932">
        <v>2723863</v>
      </c>
      <c r="M1932">
        <v>8</v>
      </c>
      <c r="N1932">
        <v>31</v>
      </c>
      <c r="O1932">
        <v>0</v>
      </c>
      <c r="Q1932" t="s">
        <v>97</v>
      </c>
      <c r="R1932" t="s">
        <v>30</v>
      </c>
      <c r="T1932" t="s">
        <v>1870</v>
      </c>
    </row>
    <row r="1933" spans="1:20" x14ac:dyDescent="0.3">
      <c r="A1933" t="s">
        <v>1047</v>
      </c>
      <c r="B1933" t="s">
        <v>937</v>
      </c>
      <c r="C1933" t="s">
        <v>990</v>
      </c>
      <c r="D1933" t="s">
        <v>991</v>
      </c>
      <c r="E1933">
        <v>2019</v>
      </c>
      <c r="F1933">
        <v>4</v>
      </c>
      <c r="G1933">
        <v>23</v>
      </c>
      <c r="H1933">
        <v>1</v>
      </c>
      <c r="I1933" t="s">
        <v>992</v>
      </c>
      <c r="J1933">
        <v>2</v>
      </c>
      <c r="K1933">
        <v>266785</v>
      </c>
      <c r="L1933">
        <v>2723541</v>
      </c>
      <c r="M1933">
        <v>8</v>
      </c>
      <c r="N1933">
        <v>40</v>
      </c>
      <c r="O1933">
        <v>0</v>
      </c>
      <c r="Q1933" t="s">
        <v>97</v>
      </c>
      <c r="R1933" t="s">
        <v>30</v>
      </c>
      <c r="T1933" t="s">
        <v>1863</v>
      </c>
    </row>
    <row r="1934" spans="1:20" x14ac:dyDescent="0.3">
      <c r="A1934" t="s">
        <v>1047</v>
      </c>
      <c r="B1934" t="s">
        <v>937</v>
      </c>
      <c r="C1934" t="s">
        <v>990</v>
      </c>
      <c r="D1934" t="s">
        <v>991</v>
      </c>
      <c r="E1934">
        <v>2019</v>
      </c>
      <c r="F1934">
        <v>4</v>
      </c>
      <c r="G1934">
        <v>23</v>
      </c>
      <c r="H1934">
        <v>1</v>
      </c>
      <c r="I1934" t="s">
        <v>992</v>
      </c>
      <c r="J1934">
        <v>3</v>
      </c>
      <c r="K1934">
        <v>266594</v>
      </c>
      <c r="L1934">
        <v>2723619</v>
      </c>
      <c r="M1934">
        <v>8</v>
      </c>
      <c r="N1934">
        <v>50</v>
      </c>
      <c r="O1934">
        <v>0</v>
      </c>
      <c r="Q1934" t="s">
        <v>97</v>
      </c>
      <c r="R1934" t="s">
        <v>24</v>
      </c>
      <c r="T1934" t="s">
        <v>1870</v>
      </c>
    </row>
    <row r="1935" spans="1:20" x14ac:dyDescent="0.3">
      <c r="A1935" t="s">
        <v>1047</v>
      </c>
      <c r="B1935" t="s">
        <v>937</v>
      </c>
      <c r="C1935" t="s">
        <v>990</v>
      </c>
      <c r="D1935" t="s">
        <v>991</v>
      </c>
      <c r="E1935">
        <v>2019</v>
      </c>
      <c r="F1935">
        <v>4</v>
      </c>
      <c r="G1935">
        <v>23</v>
      </c>
      <c r="H1935">
        <v>1</v>
      </c>
      <c r="I1935" t="s">
        <v>992</v>
      </c>
      <c r="J1935">
        <v>4</v>
      </c>
      <c r="K1935">
        <v>266483</v>
      </c>
      <c r="L1935">
        <v>2724063</v>
      </c>
      <c r="M1935">
        <v>9</v>
      </c>
      <c r="N1935">
        <v>0</v>
      </c>
      <c r="O1935">
        <v>0</v>
      </c>
      <c r="Q1935" t="s">
        <v>97</v>
      </c>
      <c r="R1935" t="s">
        <v>30</v>
      </c>
      <c r="T1935" t="s">
        <v>1870</v>
      </c>
    </row>
    <row r="1936" spans="1:20" x14ac:dyDescent="0.3">
      <c r="A1936" t="s">
        <v>1047</v>
      </c>
      <c r="B1936" t="s">
        <v>937</v>
      </c>
      <c r="C1936" t="s">
        <v>990</v>
      </c>
      <c r="D1936" t="s">
        <v>991</v>
      </c>
      <c r="E1936">
        <v>2019</v>
      </c>
      <c r="F1936">
        <v>4</v>
      </c>
      <c r="G1936">
        <v>23</v>
      </c>
      <c r="H1936">
        <v>1</v>
      </c>
      <c r="I1936" t="s">
        <v>992</v>
      </c>
      <c r="J1936">
        <v>5</v>
      </c>
      <c r="K1936">
        <v>266565</v>
      </c>
      <c r="L1936">
        <v>2724284</v>
      </c>
      <c r="M1936">
        <v>9</v>
      </c>
      <c r="N1936">
        <v>11</v>
      </c>
      <c r="O1936">
        <v>2</v>
      </c>
      <c r="P1936" t="s">
        <v>75</v>
      </c>
      <c r="Q1936" t="s">
        <v>42</v>
      </c>
      <c r="R1936" t="s">
        <v>30</v>
      </c>
      <c r="S1936" t="s">
        <v>993</v>
      </c>
      <c r="T1936" t="s">
        <v>1861</v>
      </c>
    </row>
    <row r="1937" spans="1:20" x14ac:dyDescent="0.3">
      <c r="A1937" t="s">
        <v>1047</v>
      </c>
      <c r="B1937" t="s">
        <v>937</v>
      </c>
      <c r="C1937" t="s">
        <v>990</v>
      </c>
      <c r="D1937" t="s">
        <v>991</v>
      </c>
      <c r="E1937">
        <v>2019</v>
      </c>
      <c r="F1937">
        <v>4</v>
      </c>
      <c r="G1937">
        <v>23</v>
      </c>
      <c r="H1937">
        <v>1</v>
      </c>
      <c r="I1937" t="s">
        <v>992</v>
      </c>
      <c r="J1937">
        <v>6</v>
      </c>
      <c r="K1937">
        <v>266601</v>
      </c>
      <c r="L1937">
        <v>2724471</v>
      </c>
      <c r="M1937">
        <v>9</v>
      </c>
      <c r="N1937">
        <v>21</v>
      </c>
      <c r="O1937">
        <v>0</v>
      </c>
      <c r="Q1937" t="s">
        <v>97</v>
      </c>
      <c r="R1937" t="s">
        <v>30</v>
      </c>
      <c r="T1937" t="s">
        <v>1863</v>
      </c>
    </row>
    <row r="1938" spans="1:20" x14ac:dyDescent="0.3">
      <c r="A1938" t="s">
        <v>1047</v>
      </c>
      <c r="B1938" t="s">
        <v>937</v>
      </c>
      <c r="C1938" t="s">
        <v>990</v>
      </c>
      <c r="D1938" t="s">
        <v>991</v>
      </c>
      <c r="E1938">
        <v>2019</v>
      </c>
      <c r="F1938">
        <v>6</v>
      </c>
      <c r="G1938">
        <v>18</v>
      </c>
      <c r="H1938">
        <v>2</v>
      </c>
      <c r="I1938" t="s">
        <v>992</v>
      </c>
      <c r="J1938">
        <v>1</v>
      </c>
      <c r="K1938">
        <v>267020</v>
      </c>
      <c r="L1938">
        <v>2723587</v>
      </c>
      <c r="M1938">
        <v>8</v>
      </c>
      <c r="N1938">
        <v>12</v>
      </c>
      <c r="O1938">
        <v>0</v>
      </c>
      <c r="Q1938" t="s">
        <v>97</v>
      </c>
      <c r="R1938" t="s">
        <v>30</v>
      </c>
      <c r="T1938" t="s">
        <v>1863</v>
      </c>
    </row>
    <row r="1939" spans="1:20" x14ac:dyDescent="0.3">
      <c r="A1939" t="s">
        <v>1047</v>
      </c>
      <c r="B1939" t="s">
        <v>937</v>
      </c>
      <c r="C1939" t="s">
        <v>990</v>
      </c>
      <c r="D1939" t="s">
        <v>991</v>
      </c>
      <c r="E1939">
        <v>2019</v>
      </c>
      <c r="F1939">
        <v>6</v>
      </c>
      <c r="G1939">
        <v>18</v>
      </c>
      <c r="H1939">
        <v>2</v>
      </c>
      <c r="I1939" t="s">
        <v>992</v>
      </c>
      <c r="J1939">
        <v>2</v>
      </c>
      <c r="K1939">
        <v>266785</v>
      </c>
      <c r="L1939">
        <v>2723541</v>
      </c>
      <c r="M1939">
        <v>8</v>
      </c>
      <c r="N1939">
        <v>22</v>
      </c>
      <c r="O1939">
        <v>0</v>
      </c>
      <c r="Q1939" t="s">
        <v>97</v>
      </c>
      <c r="R1939" t="s">
        <v>30</v>
      </c>
      <c r="T1939" t="s">
        <v>1863</v>
      </c>
    </row>
    <row r="1940" spans="1:20" x14ac:dyDescent="0.3">
      <c r="A1940" t="s">
        <v>1047</v>
      </c>
      <c r="B1940" t="s">
        <v>937</v>
      </c>
      <c r="C1940" t="s">
        <v>990</v>
      </c>
      <c r="D1940" t="s">
        <v>991</v>
      </c>
      <c r="E1940">
        <v>2019</v>
      </c>
      <c r="F1940">
        <v>6</v>
      </c>
      <c r="G1940">
        <v>18</v>
      </c>
      <c r="H1940">
        <v>2</v>
      </c>
      <c r="I1940" t="s">
        <v>992</v>
      </c>
      <c r="J1940">
        <v>3</v>
      </c>
      <c r="K1940">
        <v>266594</v>
      </c>
      <c r="L1940">
        <v>2723619</v>
      </c>
      <c r="M1940">
        <v>8</v>
      </c>
      <c r="N1940">
        <v>50</v>
      </c>
      <c r="O1940">
        <v>0</v>
      </c>
      <c r="Q1940" t="s">
        <v>97</v>
      </c>
      <c r="R1940" t="s">
        <v>24</v>
      </c>
      <c r="T1940" t="s">
        <v>1870</v>
      </c>
    </row>
    <row r="1941" spans="1:20" x14ac:dyDescent="0.3">
      <c r="A1941" t="s">
        <v>1047</v>
      </c>
      <c r="B1941" t="s">
        <v>937</v>
      </c>
      <c r="C1941" t="s">
        <v>990</v>
      </c>
      <c r="D1941" t="s">
        <v>991</v>
      </c>
      <c r="E1941">
        <v>2019</v>
      </c>
      <c r="F1941">
        <v>6</v>
      </c>
      <c r="G1941">
        <v>18</v>
      </c>
      <c r="H1941">
        <v>2</v>
      </c>
      <c r="I1941" t="s">
        <v>992</v>
      </c>
      <c r="J1941">
        <v>4</v>
      </c>
      <c r="K1941">
        <v>266483</v>
      </c>
      <c r="L1941">
        <v>2724063</v>
      </c>
      <c r="M1941">
        <v>9</v>
      </c>
      <c r="N1941">
        <v>5</v>
      </c>
      <c r="O1941">
        <v>0</v>
      </c>
      <c r="Q1941" t="s">
        <v>97</v>
      </c>
      <c r="R1941" t="s">
        <v>30</v>
      </c>
      <c r="T1941" t="s">
        <v>1870</v>
      </c>
    </row>
    <row r="1942" spans="1:20" x14ac:dyDescent="0.3">
      <c r="A1942" t="s">
        <v>1047</v>
      </c>
      <c r="B1942" t="s">
        <v>937</v>
      </c>
      <c r="C1942" t="s">
        <v>990</v>
      </c>
      <c r="D1942" t="s">
        <v>991</v>
      </c>
      <c r="E1942">
        <v>2019</v>
      </c>
      <c r="F1942">
        <v>6</v>
      </c>
      <c r="G1942">
        <v>18</v>
      </c>
      <c r="H1942">
        <v>2</v>
      </c>
      <c r="I1942" t="s">
        <v>992</v>
      </c>
      <c r="J1942">
        <v>5</v>
      </c>
      <c r="K1942">
        <v>266565</v>
      </c>
      <c r="L1942">
        <v>2724284</v>
      </c>
      <c r="M1942">
        <v>9</v>
      </c>
      <c r="N1942">
        <v>15</v>
      </c>
      <c r="O1942">
        <v>0</v>
      </c>
      <c r="Q1942" t="s">
        <v>97</v>
      </c>
      <c r="R1942" t="s">
        <v>30</v>
      </c>
      <c r="T1942" t="s">
        <v>1861</v>
      </c>
    </row>
    <row r="1943" spans="1:20" x14ac:dyDescent="0.3">
      <c r="A1943" t="s">
        <v>1047</v>
      </c>
      <c r="B1943" t="s">
        <v>937</v>
      </c>
      <c r="C1943" t="s">
        <v>990</v>
      </c>
      <c r="D1943" t="s">
        <v>991</v>
      </c>
      <c r="E1943">
        <v>2019</v>
      </c>
      <c r="F1943">
        <v>6</v>
      </c>
      <c r="G1943">
        <v>18</v>
      </c>
      <c r="H1943">
        <v>2</v>
      </c>
      <c r="I1943" t="s">
        <v>992</v>
      </c>
      <c r="J1943">
        <v>6</v>
      </c>
      <c r="K1943">
        <v>266601</v>
      </c>
      <c r="L1943">
        <v>2724471</v>
      </c>
      <c r="M1943">
        <v>9</v>
      </c>
      <c r="N1943">
        <v>25</v>
      </c>
      <c r="O1943">
        <v>0</v>
      </c>
      <c r="Q1943" t="s">
        <v>97</v>
      </c>
      <c r="R1943" t="s">
        <v>30</v>
      </c>
      <c r="T1943" t="s">
        <v>1863</v>
      </c>
    </row>
    <row r="1944" spans="1:20" x14ac:dyDescent="0.3">
      <c r="A1944" t="s">
        <v>1047</v>
      </c>
      <c r="B1944" t="s">
        <v>994</v>
      </c>
      <c r="C1944" t="s">
        <v>995</v>
      </c>
      <c r="D1944" t="s">
        <v>996</v>
      </c>
      <c r="E1944">
        <v>2019</v>
      </c>
      <c r="F1944">
        <v>5</v>
      </c>
      <c r="G1944">
        <v>28</v>
      </c>
      <c r="H1944">
        <v>1</v>
      </c>
      <c r="I1944" t="s">
        <v>997</v>
      </c>
      <c r="J1944">
        <v>1</v>
      </c>
      <c r="K1944">
        <v>300929</v>
      </c>
      <c r="L1944">
        <v>2740946</v>
      </c>
      <c r="M1944">
        <v>11</v>
      </c>
      <c r="N1944">
        <v>3</v>
      </c>
      <c r="O1944">
        <v>0</v>
      </c>
      <c r="Q1944" t="s">
        <v>97</v>
      </c>
      <c r="R1944" t="s">
        <v>24</v>
      </c>
      <c r="T1944" t="s">
        <v>1861</v>
      </c>
    </row>
    <row r="1945" spans="1:20" x14ac:dyDescent="0.3">
      <c r="A1945" t="s">
        <v>1047</v>
      </c>
      <c r="B1945" t="s">
        <v>994</v>
      </c>
      <c r="C1945" t="s">
        <v>995</v>
      </c>
      <c r="D1945" t="s">
        <v>996</v>
      </c>
      <c r="E1945">
        <v>2019</v>
      </c>
      <c r="F1945">
        <v>5</v>
      </c>
      <c r="G1945">
        <v>28</v>
      </c>
      <c r="H1945">
        <v>1</v>
      </c>
      <c r="I1945" t="s">
        <v>997</v>
      </c>
      <c r="J1945">
        <v>2</v>
      </c>
      <c r="K1945">
        <v>301091</v>
      </c>
      <c r="L1945">
        <v>2740836</v>
      </c>
      <c r="M1945">
        <v>11</v>
      </c>
      <c r="N1945">
        <v>6</v>
      </c>
      <c r="O1945">
        <v>0</v>
      </c>
      <c r="Q1945" t="s">
        <v>97</v>
      </c>
      <c r="R1945" t="s">
        <v>24</v>
      </c>
      <c r="T1945" t="s">
        <v>1861</v>
      </c>
    </row>
    <row r="1946" spans="1:20" x14ac:dyDescent="0.3">
      <c r="A1946" t="s">
        <v>1047</v>
      </c>
      <c r="B1946" t="s">
        <v>994</v>
      </c>
      <c r="C1946" t="s">
        <v>995</v>
      </c>
      <c r="D1946" t="s">
        <v>996</v>
      </c>
      <c r="E1946">
        <v>2019</v>
      </c>
      <c r="F1946">
        <v>5</v>
      </c>
      <c r="G1946">
        <v>28</v>
      </c>
      <c r="H1946">
        <v>1</v>
      </c>
      <c r="I1946" t="s">
        <v>997</v>
      </c>
      <c r="J1946">
        <v>3</v>
      </c>
      <c r="K1946">
        <v>301143</v>
      </c>
      <c r="L1946">
        <v>2740640</v>
      </c>
      <c r="M1946">
        <v>11</v>
      </c>
      <c r="N1946">
        <v>11</v>
      </c>
      <c r="O1946">
        <v>0</v>
      </c>
      <c r="Q1946" t="s">
        <v>97</v>
      </c>
      <c r="R1946" t="s">
        <v>24</v>
      </c>
      <c r="T1946" t="s">
        <v>1861</v>
      </c>
    </row>
    <row r="1947" spans="1:20" x14ac:dyDescent="0.3">
      <c r="A1947" t="s">
        <v>1047</v>
      </c>
      <c r="B1947" t="s">
        <v>994</v>
      </c>
      <c r="C1947" t="s">
        <v>995</v>
      </c>
      <c r="D1947" t="s">
        <v>996</v>
      </c>
      <c r="E1947">
        <v>2019</v>
      </c>
      <c r="F1947">
        <v>5</v>
      </c>
      <c r="G1947">
        <v>28</v>
      </c>
      <c r="H1947">
        <v>1</v>
      </c>
      <c r="I1947" t="s">
        <v>997</v>
      </c>
      <c r="J1947">
        <v>4</v>
      </c>
      <c r="K1947">
        <v>301224</v>
      </c>
      <c r="L1947">
        <v>2740374</v>
      </c>
      <c r="M1947">
        <v>11</v>
      </c>
      <c r="N1947">
        <v>16</v>
      </c>
      <c r="O1947">
        <v>0</v>
      </c>
      <c r="Q1947" t="s">
        <v>97</v>
      </c>
      <c r="R1947" t="s">
        <v>24</v>
      </c>
      <c r="T1947" t="s">
        <v>1861</v>
      </c>
    </row>
    <row r="1948" spans="1:20" x14ac:dyDescent="0.3">
      <c r="A1948" t="s">
        <v>1047</v>
      </c>
      <c r="B1948" t="s">
        <v>994</v>
      </c>
      <c r="C1948" t="s">
        <v>995</v>
      </c>
      <c r="D1948" t="s">
        <v>996</v>
      </c>
      <c r="E1948">
        <v>2019</v>
      </c>
      <c r="F1948">
        <v>5</v>
      </c>
      <c r="G1948">
        <v>28</v>
      </c>
      <c r="H1948">
        <v>1</v>
      </c>
      <c r="I1948" t="s">
        <v>997</v>
      </c>
      <c r="J1948">
        <v>5</v>
      </c>
      <c r="K1948">
        <v>301262</v>
      </c>
      <c r="L1948">
        <v>2740267</v>
      </c>
      <c r="M1948">
        <v>11</v>
      </c>
      <c r="N1948">
        <v>22</v>
      </c>
      <c r="O1948">
        <v>0</v>
      </c>
      <c r="Q1948" t="s">
        <v>97</v>
      </c>
      <c r="R1948" t="s">
        <v>24</v>
      </c>
      <c r="T1948" t="s">
        <v>1861</v>
      </c>
    </row>
    <row r="1949" spans="1:20" x14ac:dyDescent="0.3">
      <c r="A1949" t="s">
        <v>1047</v>
      </c>
      <c r="B1949" t="s">
        <v>994</v>
      </c>
      <c r="C1949" t="s">
        <v>995</v>
      </c>
      <c r="D1949" t="s">
        <v>996</v>
      </c>
      <c r="E1949">
        <v>2019</v>
      </c>
      <c r="F1949">
        <v>5</v>
      </c>
      <c r="G1949">
        <v>28</v>
      </c>
      <c r="H1949">
        <v>1</v>
      </c>
      <c r="I1949" t="s">
        <v>997</v>
      </c>
      <c r="J1949">
        <v>6</v>
      </c>
      <c r="K1949">
        <v>301156</v>
      </c>
      <c r="L1949">
        <v>2740103</v>
      </c>
      <c r="M1949">
        <v>11</v>
      </c>
      <c r="N1949">
        <v>29</v>
      </c>
      <c r="O1949">
        <v>0</v>
      </c>
      <c r="Q1949" t="s">
        <v>97</v>
      </c>
      <c r="R1949" t="s">
        <v>144</v>
      </c>
      <c r="T1949" t="s">
        <v>1861</v>
      </c>
    </row>
    <row r="1950" spans="1:20" x14ac:dyDescent="0.3">
      <c r="A1950" t="s">
        <v>1047</v>
      </c>
      <c r="B1950" t="s">
        <v>994</v>
      </c>
      <c r="C1950" t="s">
        <v>995</v>
      </c>
      <c r="D1950" t="s">
        <v>996</v>
      </c>
      <c r="E1950">
        <v>2019</v>
      </c>
      <c r="F1950">
        <v>5</v>
      </c>
      <c r="G1950">
        <v>28</v>
      </c>
      <c r="H1950">
        <v>1</v>
      </c>
      <c r="I1950" t="s">
        <v>997</v>
      </c>
      <c r="J1950">
        <v>7</v>
      </c>
      <c r="K1950">
        <v>301171</v>
      </c>
      <c r="L1950">
        <v>2739947</v>
      </c>
      <c r="M1950">
        <v>11</v>
      </c>
      <c r="N1950">
        <v>35</v>
      </c>
      <c r="O1950">
        <v>0</v>
      </c>
      <c r="Q1950" t="s">
        <v>97</v>
      </c>
      <c r="R1950" t="s">
        <v>30</v>
      </c>
      <c r="T1950" t="s">
        <v>1870</v>
      </c>
    </row>
    <row r="1951" spans="1:20" x14ac:dyDescent="0.3">
      <c r="A1951" t="s">
        <v>1047</v>
      </c>
      <c r="B1951" t="s">
        <v>994</v>
      </c>
      <c r="C1951" t="s">
        <v>998</v>
      </c>
      <c r="D1951" t="s">
        <v>999</v>
      </c>
      <c r="E1951">
        <v>2019</v>
      </c>
      <c r="F1951">
        <v>5</v>
      </c>
      <c r="G1951">
        <v>16</v>
      </c>
      <c r="H1951">
        <v>1</v>
      </c>
      <c r="I1951" t="s">
        <v>1000</v>
      </c>
      <c r="J1951">
        <v>1</v>
      </c>
      <c r="K1951">
        <v>315576</v>
      </c>
      <c r="L1951">
        <v>2747844</v>
      </c>
      <c r="M1951">
        <v>10</v>
      </c>
      <c r="N1951">
        <v>40</v>
      </c>
      <c r="O1951">
        <v>0</v>
      </c>
      <c r="Q1951" t="s">
        <v>97</v>
      </c>
      <c r="R1951" t="s">
        <v>24</v>
      </c>
      <c r="T1951" t="s">
        <v>1863</v>
      </c>
    </row>
    <row r="1952" spans="1:20" x14ac:dyDescent="0.3">
      <c r="A1952" t="s">
        <v>1047</v>
      </c>
      <c r="B1952" t="s">
        <v>994</v>
      </c>
      <c r="C1952" t="s">
        <v>998</v>
      </c>
      <c r="D1952" t="s">
        <v>999</v>
      </c>
      <c r="E1952">
        <v>2019</v>
      </c>
      <c r="F1952">
        <v>5</v>
      </c>
      <c r="G1952">
        <v>16</v>
      </c>
      <c r="H1952">
        <v>1</v>
      </c>
      <c r="I1952" t="s">
        <v>1000</v>
      </c>
      <c r="J1952">
        <v>2</v>
      </c>
      <c r="K1952">
        <v>315339</v>
      </c>
      <c r="L1952">
        <v>2747727</v>
      </c>
      <c r="M1952">
        <v>10</v>
      </c>
      <c r="N1952">
        <v>49</v>
      </c>
      <c r="O1952">
        <v>0</v>
      </c>
      <c r="Q1952" t="s">
        <v>97</v>
      </c>
      <c r="R1952" t="s">
        <v>24</v>
      </c>
      <c r="T1952" t="s">
        <v>1863</v>
      </c>
    </row>
    <row r="1953" spans="1:20" x14ac:dyDescent="0.3">
      <c r="A1953" t="s">
        <v>1047</v>
      </c>
      <c r="B1953" t="s">
        <v>994</v>
      </c>
      <c r="C1953" t="s">
        <v>998</v>
      </c>
      <c r="D1953" t="s">
        <v>999</v>
      </c>
      <c r="E1953">
        <v>2019</v>
      </c>
      <c r="F1953">
        <v>5</v>
      </c>
      <c r="G1953">
        <v>16</v>
      </c>
      <c r="H1953">
        <v>1</v>
      </c>
      <c r="I1953" t="s">
        <v>1000</v>
      </c>
      <c r="J1953">
        <v>3</v>
      </c>
      <c r="K1953">
        <v>315116</v>
      </c>
      <c r="L1953">
        <v>2747708</v>
      </c>
      <c r="M1953">
        <v>10</v>
      </c>
      <c r="N1953">
        <v>56</v>
      </c>
      <c r="O1953">
        <v>0</v>
      </c>
      <c r="Q1953" t="s">
        <v>97</v>
      </c>
      <c r="R1953" t="s">
        <v>24</v>
      </c>
      <c r="T1953" t="s">
        <v>1861</v>
      </c>
    </row>
    <row r="1954" spans="1:20" x14ac:dyDescent="0.3">
      <c r="A1954" t="s">
        <v>1047</v>
      </c>
      <c r="B1954" t="s">
        <v>994</v>
      </c>
      <c r="C1954" t="s">
        <v>998</v>
      </c>
      <c r="D1954" t="s">
        <v>999</v>
      </c>
      <c r="E1954">
        <v>2019</v>
      </c>
      <c r="F1954">
        <v>5</v>
      </c>
      <c r="G1954">
        <v>16</v>
      </c>
      <c r="H1954">
        <v>1</v>
      </c>
      <c r="I1954" t="s">
        <v>1000</v>
      </c>
      <c r="J1954">
        <v>4</v>
      </c>
      <c r="K1954">
        <v>315075</v>
      </c>
      <c r="L1954">
        <v>2747938</v>
      </c>
      <c r="M1954">
        <v>11</v>
      </c>
      <c r="N1954">
        <v>4</v>
      </c>
      <c r="O1954">
        <v>0</v>
      </c>
      <c r="Q1954" t="s">
        <v>97</v>
      </c>
      <c r="R1954" t="s">
        <v>52</v>
      </c>
      <c r="T1954" t="s">
        <v>1861</v>
      </c>
    </row>
    <row r="1955" spans="1:20" x14ac:dyDescent="0.3">
      <c r="A1955" t="s">
        <v>1047</v>
      </c>
      <c r="B1955" t="s">
        <v>994</v>
      </c>
      <c r="C1955" t="s">
        <v>998</v>
      </c>
      <c r="D1955" t="s">
        <v>999</v>
      </c>
      <c r="E1955">
        <v>2019</v>
      </c>
      <c r="F1955">
        <v>5</v>
      </c>
      <c r="G1955">
        <v>16</v>
      </c>
      <c r="H1955">
        <v>1</v>
      </c>
      <c r="I1955" t="s">
        <v>1000</v>
      </c>
      <c r="J1955">
        <v>5</v>
      </c>
      <c r="K1955">
        <v>314842</v>
      </c>
      <c r="L1955">
        <v>2747982</v>
      </c>
      <c r="M1955">
        <v>11</v>
      </c>
      <c r="N1955">
        <v>12</v>
      </c>
      <c r="O1955">
        <v>0</v>
      </c>
      <c r="Q1955" t="s">
        <v>97</v>
      </c>
      <c r="R1955" t="s">
        <v>24</v>
      </c>
      <c r="T1955" t="s">
        <v>1861</v>
      </c>
    </row>
    <row r="1956" spans="1:20" x14ac:dyDescent="0.3">
      <c r="A1956" t="s">
        <v>1047</v>
      </c>
      <c r="B1956" t="s">
        <v>994</v>
      </c>
      <c r="C1956" t="s">
        <v>998</v>
      </c>
      <c r="D1956" t="s">
        <v>999</v>
      </c>
      <c r="E1956">
        <v>2019</v>
      </c>
      <c r="F1956">
        <v>5</v>
      </c>
      <c r="G1956">
        <v>16</v>
      </c>
      <c r="H1956">
        <v>1</v>
      </c>
      <c r="I1956" t="s">
        <v>1000</v>
      </c>
      <c r="J1956">
        <v>6</v>
      </c>
      <c r="K1956">
        <v>314693</v>
      </c>
      <c r="L1956">
        <v>2748217</v>
      </c>
      <c r="M1956">
        <v>11</v>
      </c>
      <c r="N1956">
        <v>26</v>
      </c>
      <c r="O1956">
        <v>0</v>
      </c>
      <c r="Q1956" t="s">
        <v>97</v>
      </c>
      <c r="R1956" t="s">
        <v>24</v>
      </c>
      <c r="T1956" t="s">
        <v>1861</v>
      </c>
    </row>
    <row r="1957" spans="1:20" x14ac:dyDescent="0.3">
      <c r="A1957" t="s">
        <v>1047</v>
      </c>
      <c r="B1957" t="s">
        <v>994</v>
      </c>
      <c r="C1957" t="s">
        <v>998</v>
      </c>
      <c r="D1957" t="s">
        <v>999</v>
      </c>
      <c r="E1957">
        <v>2019</v>
      </c>
      <c r="F1957">
        <v>5</v>
      </c>
      <c r="G1957">
        <v>16</v>
      </c>
      <c r="H1957">
        <v>1</v>
      </c>
      <c r="I1957" t="s">
        <v>1000</v>
      </c>
      <c r="J1957">
        <v>7</v>
      </c>
      <c r="K1957">
        <v>314472</v>
      </c>
      <c r="L1957">
        <v>2748197</v>
      </c>
      <c r="M1957">
        <v>11</v>
      </c>
      <c r="N1957">
        <v>33</v>
      </c>
      <c r="O1957">
        <v>0</v>
      </c>
      <c r="Q1957" t="s">
        <v>97</v>
      </c>
      <c r="R1957" t="s">
        <v>24</v>
      </c>
      <c r="T1957" t="s">
        <v>1861</v>
      </c>
    </row>
    <row r="1958" spans="1:20" x14ac:dyDescent="0.3">
      <c r="A1958" t="s">
        <v>1047</v>
      </c>
      <c r="B1958" t="s">
        <v>994</v>
      </c>
      <c r="C1958" t="s">
        <v>998</v>
      </c>
      <c r="D1958" t="s">
        <v>999</v>
      </c>
      <c r="E1958">
        <v>2019</v>
      </c>
      <c r="F1958">
        <v>5</v>
      </c>
      <c r="G1958">
        <v>16</v>
      </c>
      <c r="H1958">
        <v>1</v>
      </c>
      <c r="I1958" t="s">
        <v>1000</v>
      </c>
      <c r="J1958">
        <v>8</v>
      </c>
      <c r="K1958">
        <v>314415</v>
      </c>
      <c r="L1958">
        <v>2748394</v>
      </c>
      <c r="M1958">
        <v>11</v>
      </c>
      <c r="N1958">
        <v>42</v>
      </c>
      <c r="O1958">
        <v>0</v>
      </c>
      <c r="Q1958" t="s">
        <v>97</v>
      </c>
      <c r="R1958" t="s">
        <v>24</v>
      </c>
      <c r="T1958" t="s">
        <v>1861</v>
      </c>
    </row>
    <row r="1959" spans="1:20" x14ac:dyDescent="0.3">
      <c r="A1959" t="s">
        <v>1047</v>
      </c>
      <c r="B1959" t="s">
        <v>994</v>
      </c>
      <c r="C1959" t="s">
        <v>1001</v>
      </c>
      <c r="D1959" t="s">
        <v>1002</v>
      </c>
      <c r="E1959">
        <v>2019</v>
      </c>
      <c r="F1959">
        <v>5</v>
      </c>
      <c r="G1959">
        <v>21</v>
      </c>
      <c r="H1959">
        <v>1</v>
      </c>
      <c r="I1959" t="s">
        <v>1000</v>
      </c>
      <c r="J1959">
        <v>1</v>
      </c>
      <c r="K1959">
        <v>311529</v>
      </c>
      <c r="L1959">
        <v>2749018</v>
      </c>
      <c r="M1959">
        <v>10</v>
      </c>
      <c r="N1959">
        <v>7</v>
      </c>
      <c r="O1959">
        <v>0</v>
      </c>
      <c r="Q1959" t="s">
        <v>97</v>
      </c>
      <c r="R1959" t="s">
        <v>24</v>
      </c>
      <c r="T1959" t="s">
        <v>1863</v>
      </c>
    </row>
    <row r="1960" spans="1:20" x14ac:dyDescent="0.3">
      <c r="A1960" t="s">
        <v>1047</v>
      </c>
      <c r="B1960" t="s">
        <v>994</v>
      </c>
      <c r="C1960" t="s">
        <v>1001</v>
      </c>
      <c r="D1960" t="s">
        <v>1002</v>
      </c>
      <c r="E1960">
        <v>2019</v>
      </c>
      <c r="F1960">
        <v>5</v>
      </c>
      <c r="G1960">
        <v>21</v>
      </c>
      <c r="H1960">
        <v>1</v>
      </c>
      <c r="I1960" t="s">
        <v>1000</v>
      </c>
      <c r="J1960">
        <v>2</v>
      </c>
      <c r="K1960">
        <v>311221</v>
      </c>
      <c r="L1960">
        <v>2748907</v>
      </c>
      <c r="M1960">
        <v>9</v>
      </c>
      <c r="N1960">
        <v>59</v>
      </c>
      <c r="O1960">
        <v>0</v>
      </c>
      <c r="Q1960" t="s">
        <v>97</v>
      </c>
      <c r="R1960" t="s">
        <v>30</v>
      </c>
      <c r="T1960" t="s">
        <v>1861</v>
      </c>
    </row>
    <row r="1961" spans="1:20" x14ac:dyDescent="0.3">
      <c r="A1961" t="s">
        <v>1047</v>
      </c>
      <c r="B1961" t="s">
        <v>994</v>
      </c>
      <c r="C1961" t="s">
        <v>1001</v>
      </c>
      <c r="D1961" t="s">
        <v>1002</v>
      </c>
      <c r="E1961">
        <v>2019</v>
      </c>
      <c r="F1961">
        <v>5</v>
      </c>
      <c r="G1961">
        <v>21</v>
      </c>
      <c r="H1961">
        <v>1</v>
      </c>
      <c r="I1961" t="s">
        <v>1000</v>
      </c>
      <c r="J1961">
        <v>3</v>
      </c>
      <c r="K1961">
        <v>310928</v>
      </c>
      <c r="L1961">
        <v>2749028</v>
      </c>
      <c r="M1961">
        <v>9</v>
      </c>
      <c r="N1961">
        <v>51</v>
      </c>
      <c r="O1961">
        <v>0</v>
      </c>
      <c r="Q1961" t="s">
        <v>97</v>
      </c>
      <c r="R1961" t="s">
        <v>24</v>
      </c>
      <c r="T1961" t="s">
        <v>1861</v>
      </c>
    </row>
    <row r="1962" spans="1:20" x14ac:dyDescent="0.3">
      <c r="A1962" t="s">
        <v>1047</v>
      </c>
      <c r="B1962" t="s">
        <v>994</v>
      </c>
      <c r="C1962" t="s">
        <v>1001</v>
      </c>
      <c r="D1962" t="s">
        <v>1002</v>
      </c>
      <c r="E1962">
        <v>2019</v>
      </c>
      <c r="F1962">
        <v>5</v>
      </c>
      <c r="G1962">
        <v>21</v>
      </c>
      <c r="H1962">
        <v>1</v>
      </c>
      <c r="I1962" t="s">
        <v>1000</v>
      </c>
      <c r="J1962">
        <v>4</v>
      </c>
      <c r="K1962">
        <v>310760</v>
      </c>
      <c r="L1962">
        <v>2748803</v>
      </c>
      <c r="M1962">
        <v>9</v>
      </c>
      <c r="N1962">
        <v>43</v>
      </c>
      <c r="O1962">
        <v>0</v>
      </c>
      <c r="Q1962" t="s">
        <v>97</v>
      </c>
      <c r="R1962" t="s">
        <v>24</v>
      </c>
      <c r="T1962" t="s">
        <v>1861</v>
      </c>
    </row>
    <row r="1963" spans="1:20" x14ac:dyDescent="0.3">
      <c r="A1963" t="s">
        <v>1047</v>
      </c>
      <c r="B1963" t="s">
        <v>994</v>
      </c>
      <c r="C1963" t="s">
        <v>1001</v>
      </c>
      <c r="D1963" t="s">
        <v>1002</v>
      </c>
      <c r="E1963">
        <v>2019</v>
      </c>
      <c r="F1963">
        <v>5</v>
      </c>
      <c r="G1963">
        <v>21</v>
      </c>
      <c r="H1963">
        <v>1</v>
      </c>
      <c r="I1963" t="s">
        <v>1000</v>
      </c>
      <c r="J1963">
        <v>5</v>
      </c>
      <c r="K1963">
        <v>310434</v>
      </c>
      <c r="L1963">
        <v>2749121</v>
      </c>
      <c r="M1963">
        <v>9</v>
      </c>
      <c r="N1963">
        <v>31</v>
      </c>
      <c r="O1963">
        <v>0</v>
      </c>
      <c r="Q1963" t="s">
        <v>97</v>
      </c>
      <c r="R1963" t="s">
        <v>24</v>
      </c>
      <c r="T1963" t="s">
        <v>1861</v>
      </c>
    </row>
    <row r="1964" spans="1:20" x14ac:dyDescent="0.3">
      <c r="A1964" t="s">
        <v>1047</v>
      </c>
      <c r="B1964" t="s">
        <v>994</v>
      </c>
      <c r="C1964" t="s">
        <v>1001</v>
      </c>
      <c r="D1964" t="s">
        <v>1002</v>
      </c>
      <c r="E1964">
        <v>2019</v>
      </c>
      <c r="F1964">
        <v>5</v>
      </c>
      <c r="G1964">
        <v>21</v>
      </c>
      <c r="H1964">
        <v>1</v>
      </c>
      <c r="I1964" t="s">
        <v>1000</v>
      </c>
      <c r="J1964">
        <v>6</v>
      </c>
      <c r="K1964">
        <v>310247</v>
      </c>
      <c r="L1964">
        <v>2748885</v>
      </c>
      <c r="M1964">
        <v>9</v>
      </c>
      <c r="N1964">
        <v>14</v>
      </c>
      <c r="O1964">
        <v>0</v>
      </c>
      <c r="Q1964" t="s">
        <v>97</v>
      </c>
      <c r="R1964" t="s">
        <v>24</v>
      </c>
      <c r="T1964" t="s">
        <v>1861</v>
      </c>
    </row>
    <row r="1965" spans="1:20" x14ac:dyDescent="0.3">
      <c r="A1965" t="s">
        <v>1047</v>
      </c>
      <c r="B1965" t="s">
        <v>994</v>
      </c>
      <c r="C1965" t="s">
        <v>1001</v>
      </c>
      <c r="D1965" t="s">
        <v>1002</v>
      </c>
      <c r="E1965">
        <v>2019</v>
      </c>
      <c r="F1965">
        <v>5</v>
      </c>
      <c r="G1965">
        <v>21</v>
      </c>
      <c r="H1965">
        <v>1</v>
      </c>
      <c r="I1965" t="s">
        <v>1000</v>
      </c>
      <c r="J1965">
        <v>7</v>
      </c>
      <c r="K1965">
        <v>309928</v>
      </c>
      <c r="L1965">
        <v>2748853</v>
      </c>
      <c r="M1965">
        <v>9</v>
      </c>
      <c r="N1965">
        <v>5</v>
      </c>
      <c r="O1965">
        <v>0</v>
      </c>
      <c r="Q1965" t="s">
        <v>97</v>
      </c>
      <c r="R1965" t="s">
        <v>24</v>
      </c>
      <c r="T1965" t="s">
        <v>1861</v>
      </c>
    </row>
    <row r="1966" spans="1:20" x14ac:dyDescent="0.3">
      <c r="A1966" t="s">
        <v>1047</v>
      </c>
      <c r="B1966" t="s">
        <v>994</v>
      </c>
      <c r="C1966" t="s">
        <v>1003</v>
      </c>
      <c r="D1966" t="s">
        <v>1004</v>
      </c>
      <c r="E1966">
        <v>2019</v>
      </c>
      <c r="F1966">
        <v>5</v>
      </c>
      <c r="G1966">
        <v>28</v>
      </c>
      <c r="H1966">
        <v>1</v>
      </c>
      <c r="I1966" t="s">
        <v>1005</v>
      </c>
      <c r="J1966">
        <v>1</v>
      </c>
      <c r="K1966">
        <v>303595</v>
      </c>
      <c r="L1966">
        <v>2748094</v>
      </c>
      <c r="M1966">
        <v>9</v>
      </c>
      <c r="N1966">
        <v>50</v>
      </c>
      <c r="O1966">
        <v>0</v>
      </c>
      <c r="Q1966" t="s">
        <v>97</v>
      </c>
      <c r="R1966" t="s">
        <v>1006</v>
      </c>
      <c r="T1966" t="s">
        <v>1861</v>
      </c>
    </row>
    <row r="1967" spans="1:20" x14ac:dyDescent="0.3">
      <c r="A1967" t="s">
        <v>1047</v>
      </c>
      <c r="B1967" t="s">
        <v>994</v>
      </c>
      <c r="C1967" t="s">
        <v>1003</v>
      </c>
      <c r="D1967" t="s">
        <v>1004</v>
      </c>
      <c r="E1967">
        <v>2019</v>
      </c>
      <c r="F1967">
        <v>5</v>
      </c>
      <c r="G1967">
        <v>28</v>
      </c>
      <c r="H1967">
        <v>1</v>
      </c>
      <c r="I1967" t="s">
        <v>1005</v>
      </c>
      <c r="J1967">
        <v>2</v>
      </c>
      <c r="K1967">
        <v>303359</v>
      </c>
      <c r="L1967">
        <v>2747845</v>
      </c>
      <c r="M1967">
        <v>10</v>
      </c>
      <c r="N1967">
        <v>17</v>
      </c>
      <c r="O1967">
        <v>0</v>
      </c>
      <c r="Q1967" t="s">
        <v>97</v>
      </c>
      <c r="R1967" t="s">
        <v>24</v>
      </c>
      <c r="T1967" t="s">
        <v>1861</v>
      </c>
    </row>
    <row r="1968" spans="1:20" x14ac:dyDescent="0.3">
      <c r="A1968" t="s">
        <v>1047</v>
      </c>
      <c r="B1968" t="s">
        <v>994</v>
      </c>
      <c r="C1968" t="s">
        <v>1003</v>
      </c>
      <c r="D1968" t="s">
        <v>1004</v>
      </c>
      <c r="E1968">
        <v>2019</v>
      </c>
      <c r="F1968">
        <v>5</v>
      </c>
      <c r="G1968">
        <v>28</v>
      </c>
      <c r="H1968">
        <v>1</v>
      </c>
      <c r="I1968" t="s">
        <v>1005</v>
      </c>
      <c r="J1968">
        <v>3</v>
      </c>
      <c r="K1968">
        <v>303201</v>
      </c>
      <c r="L1968">
        <v>2747611</v>
      </c>
      <c r="M1968">
        <v>10</v>
      </c>
      <c r="N1968">
        <v>30</v>
      </c>
      <c r="O1968">
        <v>0</v>
      </c>
      <c r="Q1968" t="s">
        <v>97</v>
      </c>
      <c r="R1968" t="s">
        <v>24</v>
      </c>
      <c r="T1968" t="s">
        <v>1861</v>
      </c>
    </row>
    <row r="1969" spans="1:20" x14ac:dyDescent="0.3">
      <c r="A1969" t="s">
        <v>1047</v>
      </c>
      <c r="B1969" t="s">
        <v>994</v>
      </c>
      <c r="C1969" t="s">
        <v>1003</v>
      </c>
      <c r="D1969" t="s">
        <v>1004</v>
      </c>
      <c r="E1969">
        <v>2019</v>
      </c>
      <c r="F1969">
        <v>5</v>
      </c>
      <c r="G1969">
        <v>28</v>
      </c>
      <c r="H1969">
        <v>1</v>
      </c>
      <c r="I1969" t="s">
        <v>1005</v>
      </c>
      <c r="J1969">
        <v>4</v>
      </c>
      <c r="K1969">
        <v>303170</v>
      </c>
      <c r="L1969">
        <v>2747321</v>
      </c>
      <c r="M1969">
        <v>10</v>
      </c>
      <c r="N1969">
        <v>44</v>
      </c>
      <c r="O1969">
        <v>0</v>
      </c>
      <c r="Q1969" t="s">
        <v>97</v>
      </c>
      <c r="R1969" t="s">
        <v>24</v>
      </c>
      <c r="T1969" t="s">
        <v>1861</v>
      </c>
    </row>
    <row r="1970" spans="1:20" x14ac:dyDescent="0.3">
      <c r="A1970" t="s">
        <v>1047</v>
      </c>
      <c r="B1970" t="s">
        <v>994</v>
      </c>
      <c r="C1970" t="s">
        <v>1003</v>
      </c>
      <c r="D1970" t="s">
        <v>1004</v>
      </c>
      <c r="E1970">
        <v>2019</v>
      </c>
      <c r="F1970">
        <v>5</v>
      </c>
      <c r="G1970">
        <v>28</v>
      </c>
      <c r="H1970">
        <v>1</v>
      </c>
      <c r="I1970" t="s">
        <v>1005</v>
      </c>
      <c r="J1970">
        <v>5</v>
      </c>
      <c r="K1970">
        <v>303313</v>
      </c>
      <c r="L1970">
        <v>2747071</v>
      </c>
      <c r="M1970">
        <v>10</v>
      </c>
      <c r="N1970">
        <v>54</v>
      </c>
      <c r="O1970">
        <v>0</v>
      </c>
      <c r="Q1970" t="s">
        <v>97</v>
      </c>
      <c r="R1970" t="s">
        <v>24</v>
      </c>
      <c r="T1970" t="s">
        <v>1861</v>
      </c>
    </row>
    <row r="1971" spans="1:20" x14ac:dyDescent="0.3">
      <c r="A1971" t="s">
        <v>1047</v>
      </c>
      <c r="B1971" t="s">
        <v>994</v>
      </c>
      <c r="C1971" t="s">
        <v>1003</v>
      </c>
      <c r="D1971" t="s">
        <v>1004</v>
      </c>
      <c r="E1971">
        <v>2019</v>
      </c>
      <c r="F1971">
        <v>5</v>
      </c>
      <c r="G1971">
        <v>28</v>
      </c>
      <c r="H1971">
        <v>1</v>
      </c>
      <c r="I1971" t="s">
        <v>1005</v>
      </c>
      <c r="J1971">
        <v>6</v>
      </c>
      <c r="K1971">
        <v>303172</v>
      </c>
      <c r="L1971">
        <v>2746743</v>
      </c>
      <c r="M1971">
        <v>11</v>
      </c>
      <c r="N1971">
        <v>15</v>
      </c>
      <c r="O1971">
        <v>0</v>
      </c>
      <c r="Q1971" t="s">
        <v>97</v>
      </c>
      <c r="R1971" t="s">
        <v>24</v>
      </c>
      <c r="T1971" t="s">
        <v>1861</v>
      </c>
    </row>
    <row r="1972" spans="1:20" x14ac:dyDescent="0.3">
      <c r="A1972" t="s">
        <v>1047</v>
      </c>
      <c r="B1972" t="s">
        <v>994</v>
      </c>
      <c r="C1972" t="s">
        <v>1007</v>
      </c>
      <c r="D1972" t="s">
        <v>1008</v>
      </c>
      <c r="E1972">
        <v>2019</v>
      </c>
      <c r="F1972">
        <v>5</v>
      </c>
      <c r="G1972">
        <v>28</v>
      </c>
      <c r="H1972">
        <v>1</v>
      </c>
      <c r="I1972" t="s">
        <v>1009</v>
      </c>
      <c r="J1972">
        <v>1</v>
      </c>
      <c r="K1972">
        <v>301960</v>
      </c>
      <c r="L1972">
        <v>2741069</v>
      </c>
      <c r="M1972">
        <v>11</v>
      </c>
      <c r="N1972">
        <v>12</v>
      </c>
      <c r="O1972">
        <v>0</v>
      </c>
      <c r="Q1972" t="s">
        <v>97</v>
      </c>
      <c r="R1972" t="s">
        <v>144</v>
      </c>
      <c r="T1972" t="s">
        <v>1886</v>
      </c>
    </row>
    <row r="1973" spans="1:20" x14ac:dyDescent="0.3">
      <c r="A1973" t="s">
        <v>1047</v>
      </c>
      <c r="B1973" t="s">
        <v>994</v>
      </c>
      <c r="C1973" t="s">
        <v>1007</v>
      </c>
      <c r="D1973" t="s">
        <v>1008</v>
      </c>
      <c r="E1973">
        <v>2019</v>
      </c>
      <c r="F1973">
        <v>5</v>
      </c>
      <c r="G1973">
        <v>28</v>
      </c>
      <c r="H1973">
        <v>1</v>
      </c>
      <c r="I1973" t="s">
        <v>1009</v>
      </c>
      <c r="J1973">
        <v>2</v>
      </c>
      <c r="K1973">
        <v>302107</v>
      </c>
      <c r="L1973">
        <v>2740975</v>
      </c>
      <c r="M1973">
        <v>11</v>
      </c>
      <c r="N1973">
        <v>17</v>
      </c>
      <c r="O1973">
        <v>0</v>
      </c>
      <c r="Q1973" t="s">
        <v>97</v>
      </c>
      <c r="R1973" t="s">
        <v>30</v>
      </c>
      <c r="T1973" t="s">
        <v>1886</v>
      </c>
    </row>
    <row r="1974" spans="1:20" x14ac:dyDescent="0.3">
      <c r="A1974" t="s">
        <v>1047</v>
      </c>
      <c r="B1974" t="s">
        <v>994</v>
      </c>
      <c r="C1974" t="s">
        <v>1007</v>
      </c>
      <c r="D1974" t="s">
        <v>1008</v>
      </c>
      <c r="E1974">
        <v>2019</v>
      </c>
      <c r="F1974">
        <v>5</v>
      </c>
      <c r="G1974">
        <v>28</v>
      </c>
      <c r="H1974">
        <v>1</v>
      </c>
      <c r="I1974" t="s">
        <v>1009</v>
      </c>
      <c r="J1974">
        <v>3</v>
      </c>
      <c r="K1974">
        <v>302256</v>
      </c>
      <c r="L1974">
        <v>2740863</v>
      </c>
      <c r="M1974">
        <v>11</v>
      </c>
      <c r="N1974">
        <v>20</v>
      </c>
      <c r="O1974">
        <v>0</v>
      </c>
      <c r="Q1974" t="s">
        <v>97</v>
      </c>
      <c r="R1974" t="s">
        <v>30</v>
      </c>
      <c r="T1974" t="s">
        <v>1861</v>
      </c>
    </row>
    <row r="1975" spans="1:20" x14ac:dyDescent="0.3">
      <c r="A1975" t="s">
        <v>1047</v>
      </c>
      <c r="B1975" t="s">
        <v>994</v>
      </c>
      <c r="C1975" t="s">
        <v>1007</v>
      </c>
      <c r="D1975" t="s">
        <v>1008</v>
      </c>
      <c r="E1975">
        <v>2019</v>
      </c>
      <c r="F1975">
        <v>5</v>
      </c>
      <c r="G1975">
        <v>28</v>
      </c>
      <c r="H1975">
        <v>1</v>
      </c>
      <c r="I1975" t="s">
        <v>1009</v>
      </c>
      <c r="J1975">
        <v>4</v>
      </c>
      <c r="K1975">
        <v>302413</v>
      </c>
      <c r="L1975">
        <v>2740741</v>
      </c>
      <c r="M1975">
        <v>11</v>
      </c>
      <c r="N1975">
        <v>25</v>
      </c>
      <c r="O1975">
        <v>0</v>
      </c>
      <c r="Q1975" t="s">
        <v>97</v>
      </c>
      <c r="R1975" t="s">
        <v>24</v>
      </c>
      <c r="T1975" t="s">
        <v>1861</v>
      </c>
    </row>
    <row r="1976" spans="1:20" x14ac:dyDescent="0.3">
      <c r="A1976" t="s">
        <v>1047</v>
      </c>
      <c r="B1976" t="s">
        <v>994</v>
      </c>
      <c r="C1976" t="s">
        <v>1007</v>
      </c>
      <c r="D1976" t="s">
        <v>1008</v>
      </c>
      <c r="E1976">
        <v>2019</v>
      </c>
      <c r="F1976">
        <v>5</v>
      </c>
      <c r="G1976">
        <v>28</v>
      </c>
      <c r="H1976">
        <v>1</v>
      </c>
      <c r="I1976" t="s">
        <v>1009</v>
      </c>
      <c r="J1976">
        <v>5</v>
      </c>
      <c r="K1976">
        <v>302578</v>
      </c>
      <c r="L1976">
        <v>2740628</v>
      </c>
      <c r="M1976">
        <v>11</v>
      </c>
      <c r="N1976">
        <v>28</v>
      </c>
      <c r="O1976">
        <v>0</v>
      </c>
      <c r="Q1976" t="s">
        <v>97</v>
      </c>
      <c r="R1976" t="s">
        <v>24</v>
      </c>
      <c r="T1976" t="s">
        <v>1861</v>
      </c>
    </row>
    <row r="1977" spans="1:20" x14ac:dyDescent="0.3">
      <c r="A1977" t="s">
        <v>1047</v>
      </c>
      <c r="B1977" t="s">
        <v>994</v>
      </c>
      <c r="C1977" t="s">
        <v>1007</v>
      </c>
      <c r="D1977" t="s">
        <v>1008</v>
      </c>
      <c r="E1977">
        <v>2019</v>
      </c>
      <c r="F1977">
        <v>5</v>
      </c>
      <c r="G1977">
        <v>28</v>
      </c>
      <c r="H1977">
        <v>1</v>
      </c>
      <c r="I1977" t="s">
        <v>1009</v>
      </c>
      <c r="J1977">
        <v>6</v>
      </c>
      <c r="K1977">
        <v>302786</v>
      </c>
      <c r="L1977">
        <v>2740658</v>
      </c>
      <c r="M1977">
        <v>11</v>
      </c>
      <c r="N1977">
        <v>31</v>
      </c>
      <c r="O1977">
        <v>0</v>
      </c>
      <c r="Q1977" t="s">
        <v>97</v>
      </c>
      <c r="R1977" t="s">
        <v>24</v>
      </c>
      <c r="T1977" t="s">
        <v>1861</v>
      </c>
    </row>
    <row r="1978" spans="1:20" x14ac:dyDescent="0.3">
      <c r="A1978" t="s">
        <v>1047</v>
      </c>
      <c r="B1978" t="s">
        <v>994</v>
      </c>
      <c r="C1978" t="s">
        <v>1007</v>
      </c>
      <c r="D1978" t="s">
        <v>1008</v>
      </c>
      <c r="E1978">
        <v>2019</v>
      </c>
      <c r="F1978">
        <v>5</v>
      </c>
      <c r="G1978">
        <v>28</v>
      </c>
      <c r="H1978">
        <v>1</v>
      </c>
      <c r="I1978" t="s">
        <v>1009</v>
      </c>
      <c r="J1978">
        <v>7</v>
      </c>
      <c r="K1978">
        <v>303011</v>
      </c>
      <c r="L1978">
        <v>2740695</v>
      </c>
      <c r="M1978">
        <v>11</v>
      </c>
      <c r="N1978">
        <v>35</v>
      </c>
      <c r="O1978">
        <v>0</v>
      </c>
      <c r="Q1978" t="s">
        <v>97</v>
      </c>
      <c r="R1978" t="s">
        <v>24</v>
      </c>
      <c r="T1978" t="s">
        <v>1861</v>
      </c>
    </row>
    <row r="1979" spans="1:20" x14ac:dyDescent="0.3">
      <c r="A1979" t="s">
        <v>1047</v>
      </c>
      <c r="B1979" t="s">
        <v>994</v>
      </c>
      <c r="C1979" t="s">
        <v>1010</v>
      </c>
      <c r="D1979" t="s">
        <v>1011</v>
      </c>
      <c r="E1979">
        <v>2019</v>
      </c>
      <c r="F1979">
        <v>5</v>
      </c>
      <c r="G1979">
        <v>24</v>
      </c>
      <c r="H1979">
        <v>1</v>
      </c>
      <c r="I1979" t="s">
        <v>1012</v>
      </c>
      <c r="J1979">
        <v>1</v>
      </c>
      <c r="K1979">
        <v>302073</v>
      </c>
      <c r="L1979">
        <v>2753042</v>
      </c>
      <c r="M1979">
        <v>10</v>
      </c>
      <c r="N1979">
        <v>35</v>
      </c>
      <c r="O1979">
        <v>0</v>
      </c>
      <c r="Q1979" t="s">
        <v>97</v>
      </c>
      <c r="R1979" t="s">
        <v>1013</v>
      </c>
      <c r="T1979" t="s">
        <v>1861</v>
      </c>
    </row>
    <row r="1980" spans="1:20" x14ac:dyDescent="0.3">
      <c r="A1980" t="s">
        <v>1047</v>
      </c>
      <c r="B1980" t="s">
        <v>994</v>
      </c>
      <c r="C1980" t="s">
        <v>1010</v>
      </c>
      <c r="D1980" t="s">
        <v>1011</v>
      </c>
      <c r="E1980">
        <v>2019</v>
      </c>
      <c r="F1980">
        <v>5</v>
      </c>
      <c r="G1980">
        <v>24</v>
      </c>
      <c r="H1980">
        <v>1</v>
      </c>
      <c r="I1980" t="s">
        <v>1012</v>
      </c>
      <c r="J1980">
        <v>2</v>
      </c>
      <c r="K1980">
        <v>301943</v>
      </c>
      <c r="L1980">
        <v>2752890</v>
      </c>
      <c r="M1980">
        <v>10</v>
      </c>
      <c r="N1980">
        <v>51</v>
      </c>
      <c r="O1980">
        <v>0</v>
      </c>
      <c r="Q1980" t="s">
        <v>97</v>
      </c>
      <c r="R1980" t="s">
        <v>24</v>
      </c>
      <c r="T1980" t="s">
        <v>1861</v>
      </c>
    </row>
    <row r="1981" spans="1:20" x14ac:dyDescent="0.3">
      <c r="A1981" t="s">
        <v>1047</v>
      </c>
      <c r="B1981" t="s">
        <v>994</v>
      </c>
      <c r="C1981" t="s">
        <v>1010</v>
      </c>
      <c r="D1981" t="s">
        <v>1011</v>
      </c>
      <c r="E1981">
        <v>2019</v>
      </c>
      <c r="F1981">
        <v>5</v>
      </c>
      <c r="G1981">
        <v>24</v>
      </c>
      <c r="H1981">
        <v>1</v>
      </c>
      <c r="I1981" t="s">
        <v>1012</v>
      </c>
      <c r="J1981">
        <v>3</v>
      </c>
      <c r="K1981">
        <v>301759</v>
      </c>
      <c r="L1981">
        <v>2752975</v>
      </c>
      <c r="M1981">
        <v>11</v>
      </c>
      <c r="N1981">
        <v>5</v>
      </c>
      <c r="O1981">
        <v>0</v>
      </c>
      <c r="Q1981" t="s">
        <v>97</v>
      </c>
      <c r="R1981" t="s">
        <v>24</v>
      </c>
      <c r="T1981" t="s">
        <v>1861</v>
      </c>
    </row>
    <row r="1982" spans="1:20" x14ac:dyDescent="0.3">
      <c r="A1982" t="s">
        <v>1047</v>
      </c>
      <c r="B1982" t="s">
        <v>994</v>
      </c>
      <c r="C1982" t="s">
        <v>1010</v>
      </c>
      <c r="D1982" t="s">
        <v>1011</v>
      </c>
      <c r="E1982">
        <v>2019</v>
      </c>
      <c r="F1982">
        <v>5</v>
      </c>
      <c r="G1982">
        <v>24</v>
      </c>
      <c r="H1982">
        <v>1</v>
      </c>
      <c r="I1982" t="s">
        <v>1012</v>
      </c>
      <c r="J1982">
        <v>4</v>
      </c>
      <c r="K1982">
        <v>301625</v>
      </c>
      <c r="L1982">
        <v>2753126</v>
      </c>
      <c r="M1982">
        <v>11</v>
      </c>
      <c r="N1982">
        <v>16</v>
      </c>
      <c r="O1982">
        <v>0</v>
      </c>
      <c r="Q1982" t="s">
        <v>97</v>
      </c>
      <c r="R1982" t="s">
        <v>1013</v>
      </c>
      <c r="T1982" t="s">
        <v>1861</v>
      </c>
    </row>
    <row r="1983" spans="1:20" x14ac:dyDescent="0.3">
      <c r="A1983" t="s">
        <v>1047</v>
      </c>
      <c r="B1983" t="s">
        <v>994</v>
      </c>
      <c r="C1983" t="s">
        <v>1010</v>
      </c>
      <c r="D1983" t="s">
        <v>1011</v>
      </c>
      <c r="E1983">
        <v>2019</v>
      </c>
      <c r="F1983">
        <v>5</v>
      </c>
      <c r="G1983">
        <v>24</v>
      </c>
      <c r="H1983">
        <v>1</v>
      </c>
      <c r="I1983" t="s">
        <v>1012</v>
      </c>
      <c r="J1983">
        <v>5</v>
      </c>
      <c r="K1983">
        <v>301477</v>
      </c>
      <c r="L1983">
        <v>2752987</v>
      </c>
      <c r="M1983">
        <v>11</v>
      </c>
      <c r="N1983">
        <v>33</v>
      </c>
      <c r="O1983">
        <v>0</v>
      </c>
      <c r="Q1983" t="s">
        <v>97</v>
      </c>
      <c r="R1983" t="s">
        <v>24</v>
      </c>
      <c r="T1983" t="s">
        <v>1861</v>
      </c>
    </row>
    <row r="1984" spans="1:20" x14ac:dyDescent="0.3">
      <c r="A1984" t="s">
        <v>1047</v>
      </c>
      <c r="B1984" t="s">
        <v>994</v>
      </c>
      <c r="C1984" t="s">
        <v>1010</v>
      </c>
      <c r="D1984" t="s">
        <v>1011</v>
      </c>
      <c r="E1984">
        <v>2019</v>
      </c>
      <c r="F1984">
        <v>5</v>
      </c>
      <c r="G1984">
        <v>24</v>
      </c>
      <c r="H1984">
        <v>1</v>
      </c>
      <c r="I1984" t="s">
        <v>1012</v>
      </c>
      <c r="J1984">
        <v>6</v>
      </c>
      <c r="K1984">
        <v>301518</v>
      </c>
      <c r="L1984">
        <v>2752786</v>
      </c>
      <c r="M1984">
        <v>11</v>
      </c>
      <c r="N1984">
        <v>46</v>
      </c>
      <c r="O1984">
        <v>0</v>
      </c>
      <c r="Q1984" t="s">
        <v>97</v>
      </c>
      <c r="R1984" t="s">
        <v>24</v>
      </c>
      <c r="T1984" t="s">
        <v>1861</v>
      </c>
    </row>
    <row r="1985" spans="1:20" x14ac:dyDescent="0.3">
      <c r="A1985" t="s">
        <v>1047</v>
      </c>
      <c r="B1985" t="s">
        <v>994</v>
      </c>
      <c r="C1985" t="s">
        <v>1014</v>
      </c>
      <c r="D1985" t="s">
        <v>1015</v>
      </c>
      <c r="E1985">
        <v>2019</v>
      </c>
      <c r="F1985">
        <v>5</v>
      </c>
      <c r="G1985">
        <v>31</v>
      </c>
      <c r="H1985">
        <v>1</v>
      </c>
      <c r="I1985" t="s">
        <v>1016</v>
      </c>
      <c r="J1985">
        <v>1</v>
      </c>
      <c r="K1985">
        <v>303612</v>
      </c>
      <c r="L1985">
        <v>2752048</v>
      </c>
      <c r="M1985">
        <v>10</v>
      </c>
      <c r="N1985">
        <v>5</v>
      </c>
      <c r="O1985">
        <v>0</v>
      </c>
      <c r="Q1985" t="s">
        <v>97</v>
      </c>
      <c r="R1985" t="s">
        <v>24</v>
      </c>
      <c r="T1985" t="s">
        <v>1861</v>
      </c>
    </row>
    <row r="1986" spans="1:20" x14ac:dyDescent="0.3">
      <c r="A1986" t="s">
        <v>1047</v>
      </c>
      <c r="B1986" t="s">
        <v>994</v>
      </c>
      <c r="C1986" t="s">
        <v>1014</v>
      </c>
      <c r="D1986" t="s">
        <v>1015</v>
      </c>
      <c r="E1986">
        <v>2019</v>
      </c>
      <c r="F1986">
        <v>5</v>
      </c>
      <c r="G1986">
        <v>31</v>
      </c>
      <c r="H1986">
        <v>1</v>
      </c>
      <c r="I1986" t="s">
        <v>1016</v>
      </c>
      <c r="J1986">
        <v>2</v>
      </c>
      <c r="K1986">
        <v>303450</v>
      </c>
      <c r="L1986">
        <v>2751351</v>
      </c>
      <c r="M1986">
        <v>10</v>
      </c>
      <c r="N1986">
        <v>20</v>
      </c>
      <c r="O1986">
        <v>0</v>
      </c>
      <c r="Q1986" t="s">
        <v>97</v>
      </c>
      <c r="R1986" t="s">
        <v>24</v>
      </c>
      <c r="T1986" t="s">
        <v>1861</v>
      </c>
    </row>
    <row r="1987" spans="1:20" x14ac:dyDescent="0.3">
      <c r="A1987" t="s">
        <v>1047</v>
      </c>
      <c r="B1987" t="s">
        <v>994</v>
      </c>
      <c r="C1987" t="s">
        <v>1014</v>
      </c>
      <c r="D1987" t="s">
        <v>1015</v>
      </c>
      <c r="E1987">
        <v>2019</v>
      </c>
      <c r="F1987">
        <v>5</v>
      </c>
      <c r="G1987">
        <v>31</v>
      </c>
      <c r="H1987">
        <v>1</v>
      </c>
      <c r="I1987" t="s">
        <v>1016</v>
      </c>
      <c r="J1987">
        <v>3</v>
      </c>
      <c r="K1987">
        <v>303785</v>
      </c>
      <c r="L1987">
        <v>2752118</v>
      </c>
      <c r="M1987">
        <v>10</v>
      </c>
      <c r="N1987">
        <v>43</v>
      </c>
      <c r="O1987">
        <v>0</v>
      </c>
      <c r="Q1987" t="s">
        <v>97</v>
      </c>
      <c r="R1987" t="s">
        <v>24</v>
      </c>
      <c r="T1987" t="s">
        <v>1861</v>
      </c>
    </row>
    <row r="1988" spans="1:20" x14ac:dyDescent="0.3">
      <c r="A1988" t="s">
        <v>1047</v>
      </c>
      <c r="B1988" t="s">
        <v>994</v>
      </c>
      <c r="C1988" t="s">
        <v>1014</v>
      </c>
      <c r="D1988" t="s">
        <v>1015</v>
      </c>
      <c r="E1988">
        <v>2019</v>
      </c>
      <c r="F1988">
        <v>5</v>
      </c>
      <c r="G1988">
        <v>31</v>
      </c>
      <c r="H1988">
        <v>1</v>
      </c>
      <c r="I1988" t="s">
        <v>1016</v>
      </c>
      <c r="J1988">
        <v>4</v>
      </c>
      <c r="K1988">
        <v>303728</v>
      </c>
      <c r="L1988">
        <v>2752435</v>
      </c>
      <c r="M1988">
        <v>11</v>
      </c>
      <c r="N1988">
        <v>1</v>
      </c>
      <c r="O1988">
        <v>0</v>
      </c>
      <c r="Q1988" t="s">
        <v>97</v>
      </c>
      <c r="R1988" t="s">
        <v>24</v>
      </c>
      <c r="T1988" t="s">
        <v>1886</v>
      </c>
    </row>
    <row r="1989" spans="1:20" x14ac:dyDescent="0.3">
      <c r="A1989" t="s">
        <v>1047</v>
      </c>
      <c r="B1989" t="s">
        <v>994</v>
      </c>
      <c r="C1989" t="s">
        <v>1014</v>
      </c>
      <c r="D1989" t="s">
        <v>1015</v>
      </c>
      <c r="E1989">
        <v>2019</v>
      </c>
      <c r="F1989">
        <v>5</v>
      </c>
      <c r="G1989">
        <v>31</v>
      </c>
      <c r="H1989">
        <v>1</v>
      </c>
      <c r="I1989" t="s">
        <v>1016</v>
      </c>
      <c r="J1989">
        <v>5</v>
      </c>
      <c r="K1989">
        <v>303658</v>
      </c>
      <c r="L1989">
        <v>2752840</v>
      </c>
      <c r="M1989">
        <v>9</v>
      </c>
      <c r="N1989">
        <v>30</v>
      </c>
      <c r="O1989">
        <v>0</v>
      </c>
      <c r="Q1989" t="s">
        <v>97</v>
      </c>
      <c r="R1989" t="s">
        <v>24</v>
      </c>
      <c r="T1989" t="s">
        <v>1861</v>
      </c>
    </row>
    <row r="1990" spans="1:20" x14ac:dyDescent="0.3">
      <c r="A1990" t="s">
        <v>1047</v>
      </c>
      <c r="B1990" t="s">
        <v>994</v>
      </c>
      <c r="C1990" t="s">
        <v>1014</v>
      </c>
      <c r="D1990" t="s">
        <v>1015</v>
      </c>
      <c r="E1990">
        <v>2019</v>
      </c>
      <c r="F1990">
        <v>5</v>
      </c>
      <c r="G1990">
        <v>31</v>
      </c>
      <c r="H1990">
        <v>1</v>
      </c>
      <c r="I1990" t="s">
        <v>1016</v>
      </c>
      <c r="J1990">
        <v>6</v>
      </c>
      <c r="K1990">
        <v>303860</v>
      </c>
      <c r="L1990">
        <v>2752820</v>
      </c>
      <c r="M1990">
        <v>9</v>
      </c>
      <c r="N1990">
        <v>50</v>
      </c>
      <c r="O1990">
        <v>0</v>
      </c>
      <c r="Q1990" t="s">
        <v>97</v>
      </c>
      <c r="R1990" t="s">
        <v>24</v>
      </c>
      <c r="T1990" t="s">
        <v>1861</v>
      </c>
    </row>
    <row r="1991" spans="1:20" x14ac:dyDescent="0.3">
      <c r="A1991" t="s">
        <v>1047</v>
      </c>
      <c r="B1991" t="s">
        <v>994</v>
      </c>
      <c r="C1991" t="s">
        <v>1017</v>
      </c>
      <c r="D1991" t="s">
        <v>1018</v>
      </c>
      <c r="E1991">
        <v>2019</v>
      </c>
      <c r="F1991">
        <v>5</v>
      </c>
      <c r="G1991">
        <v>28</v>
      </c>
      <c r="H1991">
        <v>1</v>
      </c>
      <c r="I1991" t="s">
        <v>1019</v>
      </c>
      <c r="J1991">
        <v>1</v>
      </c>
      <c r="K1991">
        <v>299788</v>
      </c>
      <c r="L1991">
        <v>2752724</v>
      </c>
      <c r="M1991">
        <v>11</v>
      </c>
      <c r="N1991">
        <v>40</v>
      </c>
      <c r="O1991">
        <v>0</v>
      </c>
      <c r="Q1991" t="s">
        <v>97</v>
      </c>
      <c r="R1991" t="s">
        <v>24</v>
      </c>
      <c r="T1991" t="s">
        <v>1861</v>
      </c>
    </row>
    <row r="1992" spans="1:20" x14ac:dyDescent="0.3">
      <c r="A1992" t="s">
        <v>1047</v>
      </c>
      <c r="B1992" t="s">
        <v>994</v>
      </c>
      <c r="C1992" t="s">
        <v>1017</v>
      </c>
      <c r="D1992" t="s">
        <v>1018</v>
      </c>
      <c r="E1992">
        <v>2019</v>
      </c>
      <c r="F1992">
        <v>5</v>
      </c>
      <c r="G1992">
        <v>28</v>
      </c>
      <c r="H1992">
        <v>1</v>
      </c>
      <c r="I1992" t="s">
        <v>1019</v>
      </c>
      <c r="J1992">
        <v>2</v>
      </c>
      <c r="K1992">
        <v>299991</v>
      </c>
      <c r="L1992">
        <v>2752601</v>
      </c>
      <c r="M1992">
        <v>11</v>
      </c>
      <c r="N1992">
        <v>44</v>
      </c>
      <c r="O1992">
        <v>0</v>
      </c>
      <c r="Q1992" t="s">
        <v>97</v>
      </c>
      <c r="R1992" t="s">
        <v>144</v>
      </c>
      <c r="T1992" t="s">
        <v>1861</v>
      </c>
    </row>
    <row r="1993" spans="1:20" x14ac:dyDescent="0.3">
      <c r="A1993" t="s">
        <v>1047</v>
      </c>
      <c r="B1993" t="s">
        <v>994</v>
      </c>
      <c r="C1993" t="s">
        <v>1017</v>
      </c>
      <c r="D1993" t="s">
        <v>1018</v>
      </c>
      <c r="E1993">
        <v>2019</v>
      </c>
      <c r="F1993">
        <v>5</v>
      </c>
      <c r="G1993">
        <v>28</v>
      </c>
      <c r="H1993">
        <v>1</v>
      </c>
      <c r="I1993" t="s">
        <v>1019</v>
      </c>
      <c r="J1993">
        <v>3</v>
      </c>
      <c r="K1993">
        <v>300435</v>
      </c>
      <c r="L1993">
        <v>2752766</v>
      </c>
      <c r="M1993">
        <v>11</v>
      </c>
      <c r="N1993">
        <v>56</v>
      </c>
      <c r="O1993">
        <v>0</v>
      </c>
      <c r="Q1993" t="s">
        <v>97</v>
      </c>
      <c r="R1993" t="s">
        <v>48</v>
      </c>
      <c r="T1993" t="s">
        <v>1861</v>
      </c>
    </row>
    <row r="1994" spans="1:20" x14ac:dyDescent="0.3">
      <c r="A1994" t="s">
        <v>1047</v>
      </c>
      <c r="B1994" t="s">
        <v>994</v>
      </c>
      <c r="C1994" t="s">
        <v>1017</v>
      </c>
      <c r="D1994" t="s">
        <v>1018</v>
      </c>
      <c r="E1994">
        <v>2019</v>
      </c>
      <c r="F1994">
        <v>5</v>
      </c>
      <c r="G1994">
        <v>28</v>
      </c>
      <c r="H1994">
        <v>1</v>
      </c>
      <c r="I1994" t="s">
        <v>1019</v>
      </c>
      <c r="J1994">
        <v>4</v>
      </c>
      <c r="K1994">
        <v>300633</v>
      </c>
      <c r="L1994">
        <v>2752900</v>
      </c>
      <c r="M1994">
        <v>12</v>
      </c>
      <c r="N1994">
        <v>59</v>
      </c>
      <c r="O1994">
        <v>0</v>
      </c>
      <c r="Q1994" t="s">
        <v>97</v>
      </c>
      <c r="R1994" t="s">
        <v>29</v>
      </c>
      <c r="T1994" t="s">
        <v>1861</v>
      </c>
    </row>
    <row r="1995" spans="1:20" x14ac:dyDescent="0.3">
      <c r="A1995" t="s">
        <v>1047</v>
      </c>
      <c r="B1995" t="s">
        <v>994</v>
      </c>
      <c r="C1995" t="s">
        <v>1017</v>
      </c>
      <c r="D1995" t="s">
        <v>1018</v>
      </c>
      <c r="E1995">
        <v>2019</v>
      </c>
      <c r="F1995">
        <v>5</v>
      </c>
      <c r="G1995">
        <v>28</v>
      </c>
      <c r="H1995">
        <v>1</v>
      </c>
      <c r="I1995" t="s">
        <v>1019</v>
      </c>
      <c r="J1995">
        <v>5</v>
      </c>
      <c r="K1995">
        <v>300820</v>
      </c>
      <c r="L1995">
        <v>2753045</v>
      </c>
      <c r="M1995">
        <v>12</v>
      </c>
      <c r="N1995">
        <v>2</v>
      </c>
      <c r="O1995">
        <v>0</v>
      </c>
      <c r="Q1995" t="s">
        <v>97</v>
      </c>
      <c r="R1995" t="s">
        <v>241</v>
      </c>
      <c r="T1995" t="s">
        <v>1861</v>
      </c>
    </row>
    <row r="1996" spans="1:20" x14ac:dyDescent="0.3">
      <c r="A1996" t="s">
        <v>1047</v>
      </c>
      <c r="B1996" t="s">
        <v>994</v>
      </c>
      <c r="C1996" t="s">
        <v>1017</v>
      </c>
      <c r="D1996" t="s">
        <v>1018</v>
      </c>
      <c r="E1996">
        <v>2019</v>
      </c>
      <c r="F1996">
        <v>5</v>
      </c>
      <c r="G1996">
        <v>28</v>
      </c>
      <c r="H1996">
        <v>1</v>
      </c>
      <c r="I1996" t="s">
        <v>1019</v>
      </c>
      <c r="J1996">
        <v>6</v>
      </c>
      <c r="K1996">
        <v>300965</v>
      </c>
      <c r="L1996">
        <v>2753234</v>
      </c>
      <c r="M1996">
        <v>12</v>
      </c>
      <c r="N1996">
        <v>8</v>
      </c>
      <c r="O1996">
        <v>0</v>
      </c>
      <c r="Q1996" t="s">
        <v>97</v>
      </c>
      <c r="R1996" t="s">
        <v>24</v>
      </c>
      <c r="T1996" t="s">
        <v>1861</v>
      </c>
    </row>
    <row r="1997" spans="1:20" x14ac:dyDescent="0.3">
      <c r="A1997" t="s">
        <v>1047</v>
      </c>
      <c r="B1997" t="s">
        <v>994</v>
      </c>
      <c r="C1997" t="s">
        <v>1020</v>
      </c>
      <c r="D1997" t="s">
        <v>1021</v>
      </c>
      <c r="E1997">
        <v>2019</v>
      </c>
      <c r="F1997">
        <v>5</v>
      </c>
      <c r="G1997">
        <v>29</v>
      </c>
      <c r="H1997">
        <v>1</v>
      </c>
      <c r="I1997" t="s">
        <v>1022</v>
      </c>
      <c r="J1997">
        <v>1</v>
      </c>
      <c r="K1997">
        <v>298314</v>
      </c>
      <c r="L1997">
        <v>2755872</v>
      </c>
      <c r="M1997">
        <v>11</v>
      </c>
      <c r="N1997">
        <v>17</v>
      </c>
      <c r="O1997">
        <v>0</v>
      </c>
      <c r="Q1997" t="s">
        <v>97</v>
      </c>
      <c r="R1997" t="s">
        <v>24</v>
      </c>
      <c r="T1997" t="s">
        <v>1861</v>
      </c>
    </row>
    <row r="1998" spans="1:20" x14ac:dyDescent="0.3">
      <c r="A1998" t="s">
        <v>1047</v>
      </c>
      <c r="B1998" t="s">
        <v>994</v>
      </c>
      <c r="C1998" t="s">
        <v>1020</v>
      </c>
      <c r="D1998" t="s">
        <v>1021</v>
      </c>
      <c r="E1998">
        <v>2019</v>
      </c>
      <c r="F1998">
        <v>5</v>
      </c>
      <c r="G1998">
        <v>29</v>
      </c>
      <c r="H1998">
        <v>1</v>
      </c>
      <c r="I1998" t="s">
        <v>1022</v>
      </c>
      <c r="J1998">
        <v>2</v>
      </c>
      <c r="K1998">
        <v>298435</v>
      </c>
      <c r="L1998">
        <v>2756164</v>
      </c>
      <c r="M1998">
        <v>11</v>
      </c>
      <c r="N1998">
        <v>19</v>
      </c>
      <c r="O1998">
        <v>0</v>
      </c>
      <c r="Q1998" t="s">
        <v>97</v>
      </c>
      <c r="R1998" t="s">
        <v>24</v>
      </c>
      <c r="T1998" t="s">
        <v>1861</v>
      </c>
    </row>
    <row r="1999" spans="1:20" x14ac:dyDescent="0.3">
      <c r="A1999" t="s">
        <v>1047</v>
      </c>
      <c r="B1999" t="s">
        <v>994</v>
      </c>
      <c r="C1999" t="s">
        <v>1020</v>
      </c>
      <c r="D1999" t="s">
        <v>1021</v>
      </c>
      <c r="E1999">
        <v>2019</v>
      </c>
      <c r="F1999">
        <v>5</v>
      </c>
      <c r="G1999">
        <v>29</v>
      </c>
      <c r="H1999">
        <v>1</v>
      </c>
      <c r="I1999" t="s">
        <v>1022</v>
      </c>
      <c r="J1999">
        <v>3</v>
      </c>
      <c r="K1999">
        <v>298293</v>
      </c>
      <c r="L1999">
        <v>2756344</v>
      </c>
      <c r="M1999">
        <v>11</v>
      </c>
      <c r="N1999">
        <v>24</v>
      </c>
      <c r="O1999">
        <v>0</v>
      </c>
      <c r="Q1999" t="s">
        <v>97</v>
      </c>
      <c r="R1999" t="s">
        <v>24</v>
      </c>
      <c r="T1999" t="s">
        <v>1861</v>
      </c>
    </row>
    <row r="2000" spans="1:20" x14ac:dyDescent="0.3">
      <c r="A2000" t="s">
        <v>1047</v>
      </c>
      <c r="B2000" t="s">
        <v>994</v>
      </c>
      <c r="C2000" t="s">
        <v>1020</v>
      </c>
      <c r="D2000" t="s">
        <v>1021</v>
      </c>
      <c r="E2000">
        <v>2019</v>
      </c>
      <c r="F2000">
        <v>5</v>
      </c>
      <c r="G2000">
        <v>29</v>
      </c>
      <c r="H2000">
        <v>1</v>
      </c>
      <c r="I2000" t="s">
        <v>1022</v>
      </c>
      <c r="J2000">
        <v>4</v>
      </c>
      <c r="K2000">
        <v>298179</v>
      </c>
      <c r="L2000">
        <v>2756558</v>
      </c>
      <c r="M2000">
        <v>11</v>
      </c>
      <c r="N2000">
        <v>36</v>
      </c>
      <c r="O2000">
        <v>0</v>
      </c>
      <c r="Q2000" t="s">
        <v>97</v>
      </c>
      <c r="R2000" t="s">
        <v>24</v>
      </c>
      <c r="T2000" t="s">
        <v>1861</v>
      </c>
    </row>
    <row r="2001" spans="1:20" x14ac:dyDescent="0.3">
      <c r="A2001" t="s">
        <v>1047</v>
      </c>
      <c r="B2001" t="s">
        <v>994</v>
      </c>
      <c r="C2001" t="s">
        <v>1020</v>
      </c>
      <c r="D2001" t="s">
        <v>1021</v>
      </c>
      <c r="E2001">
        <v>2019</v>
      </c>
      <c r="F2001">
        <v>5</v>
      </c>
      <c r="G2001">
        <v>29</v>
      </c>
      <c r="H2001">
        <v>1</v>
      </c>
      <c r="I2001" t="s">
        <v>1022</v>
      </c>
      <c r="J2001">
        <v>5</v>
      </c>
      <c r="K2001">
        <v>296743</v>
      </c>
      <c r="L2001">
        <v>2756067</v>
      </c>
      <c r="M2001">
        <v>10</v>
      </c>
      <c r="N2001">
        <v>59</v>
      </c>
      <c r="O2001">
        <v>0</v>
      </c>
      <c r="Q2001" t="s">
        <v>97</v>
      </c>
      <c r="R2001" t="s">
        <v>24</v>
      </c>
      <c r="T2001" t="s">
        <v>1861</v>
      </c>
    </row>
    <row r="2002" spans="1:20" x14ac:dyDescent="0.3">
      <c r="A2002" t="s">
        <v>1047</v>
      </c>
      <c r="B2002" t="s">
        <v>994</v>
      </c>
      <c r="C2002" t="s">
        <v>1020</v>
      </c>
      <c r="D2002" t="s">
        <v>1021</v>
      </c>
      <c r="E2002">
        <v>2019</v>
      </c>
      <c r="F2002">
        <v>5</v>
      </c>
      <c r="G2002">
        <v>29</v>
      </c>
      <c r="H2002">
        <v>1</v>
      </c>
      <c r="I2002" t="s">
        <v>1022</v>
      </c>
      <c r="J2002">
        <v>6</v>
      </c>
      <c r="K2002">
        <v>296558</v>
      </c>
      <c r="L2002">
        <v>2756049</v>
      </c>
      <c r="M2002">
        <v>11</v>
      </c>
      <c r="N2002">
        <v>2</v>
      </c>
      <c r="O2002">
        <v>0</v>
      </c>
      <c r="Q2002" t="s">
        <v>97</v>
      </c>
      <c r="R2002" t="s">
        <v>48</v>
      </c>
      <c r="T2002" t="s">
        <v>1886</v>
      </c>
    </row>
    <row r="2003" spans="1:20" x14ac:dyDescent="0.3">
      <c r="A2003" t="s">
        <v>1047</v>
      </c>
      <c r="B2003" t="s">
        <v>994</v>
      </c>
      <c r="C2003" t="s">
        <v>1023</v>
      </c>
      <c r="D2003" t="s">
        <v>1024</v>
      </c>
      <c r="E2003">
        <v>2019</v>
      </c>
      <c r="F2003">
        <v>5</v>
      </c>
      <c r="G2003">
        <v>29</v>
      </c>
      <c r="H2003">
        <v>1</v>
      </c>
      <c r="I2003" t="s">
        <v>1025</v>
      </c>
      <c r="J2003">
        <v>1</v>
      </c>
      <c r="K2003">
        <v>293691</v>
      </c>
      <c r="L2003">
        <v>2754927</v>
      </c>
      <c r="M2003">
        <v>10</v>
      </c>
      <c r="N2003">
        <v>10</v>
      </c>
      <c r="O2003">
        <v>0</v>
      </c>
      <c r="Q2003" t="s">
        <v>97</v>
      </c>
      <c r="R2003" t="s">
        <v>144</v>
      </c>
      <c r="T2003" t="s">
        <v>1861</v>
      </c>
    </row>
    <row r="2004" spans="1:20" x14ac:dyDescent="0.3">
      <c r="A2004" t="s">
        <v>1047</v>
      </c>
      <c r="B2004" t="s">
        <v>994</v>
      </c>
      <c r="C2004" t="s">
        <v>1023</v>
      </c>
      <c r="D2004" t="s">
        <v>1024</v>
      </c>
      <c r="E2004">
        <v>2019</v>
      </c>
      <c r="F2004">
        <v>5</v>
      </c>
      <c r="G2004">
        <v>29</v>
      </c>
      <c r="H2004">
        <v>1</v>
      </c>
      <c r="I2004" t="s">
        <v>1025</v>
      </c>
      <c r="J2004">
        <v>2</v>
      </c>
      <c r="K2004">
        <v>293709</v>
      </c>
      <c r="L2004">
        <v>2755131</v>
      </c>
      <c r="M2004">
        <v>10</v>
      </c>
      <c r="N2004">
        <v>17</v>
      </c>
      <c r="O2004">
        <v>0</v>
      </c>
      <c r="Q2004" t="s">
        <v>97</v>
      </c>
      <c r="R2004" t="s">
        <v>29</v>
      </c>
      <c r="T2004" t="s">
        <v>1861</v>
      </c>
    </row>
    <row r="2005" spans="1:20" x14ac:dyDescent="0.3">
      <c r="A2005" t="s">
        <v>1047</v>
      </c>
      <c r="B2005" t="s">
        <v>994</v>
      </c>
      <c r="C2005" t="s">
        <v>1023</v>
      </c>
      <c r="D2005" t="s">
        <v>1024</v>
      </c>
      <c r="E2005">
        <v>2019</v>
      </c>
      <c r="F2005">
        <v>5</v>
      </c>
      <c r="G2005">
        <v>29</v>
      </c>
      <c r="H2005">
        <v>1</v>
      </c>
      <c r="I2005" t="s">
        <v>1025</v>
      </c>
      <c r="J2005">
        <v>3</v>
      </c>
      <c r="K2005">
        <v>293818</v>
      </c>
      <c r="L2005">
        <v>2755318</v>
      </c>
      <c r="M2005">
        <v>10</v>
      </c>
      <c r="N2005">
        <v>40</v>
      </c>
      <c r="O2005">
        <v>0</v>
      </c>
      <c r="Q2005" t="s">
        <v>97</v>
      </c>
      <c r="R2005" t="s">
        <v>24</v>
      </c>
      <c r="T2005" t="s">
        <v>1861</v>
      </c>
    </row>
    <row r="2006" spans="1:20" x14ac:dyDescent="0.3">
      <c r="A2006" t="s">
        <v>1047</v>
      </c>
      <c r="B2006" t="s">
        <v>994</v>
      </c>
      <c r="C2006" t="s">
        <v>1023</v>
      </c>
      <c r="D2006" t="s">
        <v>1024</v>
      </c>
      <c r="E2006">
        <v>2019</v>
      </c>
      <c r="F2006">
        <v>5</v>
      </c>
      <c r="G2006">
        <v>29</v>
      </c>
      <c r="H2006">
        <v>1</v>
      </c>
      <c r="I2006" t="s">
        <v>1025</v>
      </c>
      <c r="J2006">
        <v>4</v>
      </c>
      <c r="K2006">
        <v>294118</v>
      </c>
      <c r="L2006">
        <v>2755413</v>
      </c>
      <c r="M2006">
        <v>10</v>
      </c>
      <c r="N2006">
        <v>49</v>
      </c>
      <c r="O2006">
        <v>0</v>
      </c>
      <c r="Q2006" t="s">
        <v>97</v>
      </c>
      <c r="R2006" t="s">
        <v>30</v>
      </c>
      <c r="T2006" t="s">
        <v>1861</v>
      </c>
    </row>
    <row r="2007" spans="1:20" x14ac:dyDescent="0.3">
      <c r="A2007" t="s">
        <v>1047</v>
      </c>
      <c r="B2007" t="s">
        <v>994</v>
      </c>
      <c r="C2007" t="s">
        <v>1023</v>
      </c>
      <c r="D2007" t="s">
        <v>1024</v>
      </c>
      <c r="E2007">
        <v>2019</v>
      </c>
      <c r="F2007">
        <v>5</v>
      </c>
      <c r="G2007">
        <v>29</v>
      </c>
      <c r="H2007">
        <v>1</v>
      </c>
      <c r="I2007" t="s">
        <v>1025</v>
      </c>
      <c r="J2007">
        <v>5</v>
      </c>
      <c r="K2007">
        <v>294262</v>
      </c>
      <c r="L2007">
        <v>2755263</v>
      </c>
      <c r="M2007">
        <v>10</v>
      </c>
      <c r="N2007">
        <v>51</v>
      </c>
      <c r="O2007">
        <v>0</v>
      </c>
      <c r="Q2007" t="s">
        <v>97</v>
      </c>
      <c r="R2007" t="s">
        <v>24</v>
      </c>
      <c r="T2007" t="s">
        <v>1861</v>
      </c>
    </row>
    <row r="2008" spans="1:20" x14ac:dyDescent="0.3">
      <c r="A2008" t="s">
        <v>1047</v>
      </c>
      <c r="B2008" t="s">
        <v>994</v>
      </c>
      <c r="C2008" t="s">
        <v>1023</v>
      </c>
      <c r="D2008" t="s">
        <v>1024</v>
      </c>
      <c r="E2008">
        <v>2019</v>
      </c>
      <c r="F2008">
        <v>5</v>
      </c>
      <c r="G2008">
        <v>29</v>
      </c>
      <c r="H2008">
        <v>1</v>
      </c>
      <c r="I2008" t="s">
        <v>1025</v>
      </c>
      <c r="J2008">
        <v>6</v>
      </c>
      <c r="K2008">
        <v>294200</v>
      </c>
      <c r="L2008">
        <v>2755064</v>
      </c>
      <c r="M2008">
        <v>10</v>
      </c>
      <c r="N2008">
        <v>53</v>
      </c>
      <c r="O2008">
        <v>0</v>
      </c>
      <c r="Q2008" t="s">
        <v>97</v>
      </c>
      <c r="R2008" t="s">
        <v>24</v>
      </c>
      <c r="T2008" t="s">
        <v>1861</v>
      </c>
    </row>
    <row r="2009" spans="1:20" x14ac:dyDescent="0.3">
      <c r="A2009" t="s">
        <v>1047</v>
      </c>
      <c r="B2009" t="s">
        <v>994</v>
      </c>
      <c r="C2009" t="s">
        <v>1026</v>
      </c>
      <c r="D2009" t="s">
        <v>1027</v>
      </c>
      <c r="E2009">
        <v>2019</v>
      </c>
      <c r="F2009">
        <v>5</v>
      </c>
      <c r="G2009">
        <v>31</v>
      </c>
      <c r="H2009">
        <v>1</v>
      </c>
      <c r="I2009" t="s">
        <v>1028</v>
      </c>
      <c r="J2009">
        <v>1</v>
      </c>
      <c r="K2009">
        <v>291479</v>
      </c>
      <c r="L2009">
        <v>2751657</v>
      </c>
      <c r="M2009">
        <v>9</v>
      </c>
      <c r="N2009">
        <v>42</v>
      </c>
      <c r="O2009">
        <v>0</v>
      </c>
      <c r="Q2009" t="s">
        <v>97</v>
      </c>
      <c r="R2009" t="s">
        <v>24</v>
      </c>
      <c r="T2009" t="s">
        <v>1886</v>
      </c>
    </row>
    <row r="2010" spans="1:20" x14ac:dyDescent="0.3">
      <c r="A2010" t="s">
        <v>1047</v>
      </c>
      <c r="B2010" t="s">
        <v>994</v>
      </c>
      <c r="C2010" t="s">
        <v>1026</v>
      </c>
      <c r="D2010" t="s">
        <v>1027</v>
      </c>
      <c r="E2010">
        <v>2019</v>
      </c>
      <c r="F2010">
        <v>5</v>
      </c>
      <c r="G2010">
        <v>31</v>
      </c>
      <c r="H2010">
        <v>1</v>
      </c>
      <c r="I2010" t="s">
        <v>1028</v>
      </c>
      <c r="J2010">
        <v>2</v>
      </c>
      <c r="K2010">
        <v>291565</v>
      </c>
      <c r="L2010">
        <v>2751685</v>
      </c>
      <c r="M2010">
        <v>9</v>
      </c>
      <c r="N2010">
        <v>55</v>
      </c>
      <c r="O2010">
        <v>0</v>
      </c>
      <c r="Q2010" t="s">
        <v>97</v>
      </c>
      <c r="R2010" t="s">
        <v>24</v>
      </c>
      <c r="T2010" t="s">
        <v>1861</v>
      </c>
    </row>
    <row r="2011" spans="1:20" x14ac:dyDescent="0.3">
      <c r="A2011" t="s">
        <v>1047</v>
      </c>
      <c r="B2011" t="s">
        <v>994</v>
      </c>
      <c r="C2011" t="s">
        <v>1026</v>
      </c>
      <c r="D2011" t="s">
        <v>1027</v>
      </c>
      <c r="E2011">
        <v>2019</v>
      </c>
      <c r="F2011">
        <v>5</v>
      </c>
      <c r="G2011">
        <v>31</v>
      </c>
      <c r="H2011">
        <v>1</v>
      </c>
      <c r="I2011" t="s">
        <v>1028</v>
      </c>
      <c r="J2011">
        <v>3</v>
      </c>
      <c r="K2011">
        <v>291751</v>
      </c>
      <c r="L2011">
        <v>2751746</v>
      </c>
      <c r="M2011">
        <v>10</v>
      </c>
      <c r="N2011">
        <v>10</v>
      </c>
      <c r="O2011">
        <v>0</v>
      </c>
      <c r="Q2011" t="s">
        <v>97</v>
      </c>
      <c r="R2011" t="s">
        <v>24</v>
      </c>
      <c r="T2011" t="s">
        <v>1861</v>
      </c>
    </row>
    <row r="2012" spans="1:20" x14ac:dyDescent="0.3">
      <c r="A2012" t="s">
        <v>1047</v>
      </c>
      <c r="B2012" t="s">
        <v>994</v>
      </c>
      <c r="C2012" t="s">
        <v>1026</v>
      </c>
      <c r="D2012" t="s">
        <v>1027</v>
      </c>
      <c r="E2012">
        <v>2019</v>
      </c>
      <c r="F2012">
        <v>5</v>
      </c>
      <c r="G2012">
        <v>31</v>
      </c>
      <c r="H2012">
        <v>1</v>
      </c>
      <c r="I2012" t="s">
        <v>1028</v>
      </c>
      <c r="J2012">
        <v>4</v>
      </c>
      <c r="K2012">
        <v>291840</v>
      </c>
      <c r="L2012">
        <v>2751933</v>
      </c>
      <c r="M2012">
        <v>10</v>
      </c>
      <c r="N2012">
        <v>22</v>
      </c>
      <c r="O2012">
        <v>0</v>
      </c>
      <c r="Q2012" t="s">
        <v>97</v>
      </c>
      <c r="R2012" t="s">
        <v>24</v>
      </c>
      <c r="T2012" t="s">
        <v>1861</v>
      </c>
    </row>
    <row r="2013" spans="1:20" x14ac:dyDescent="0.3">
      <c r="A2013" t="s">
        <v>1047</v>
      </c>
      <c r="B2013" t="s">
        <v>994</v>
      </c>
      <c r="C2013" t="s">
        <v>1026</v>
      </c>
      <c r="D2013" t="s">
        <v>1027</v>
      </c>
      <c r="E2013">
        <v>2019</v>
      </c>
      <c r="F2013">
        <v>5</v>
      </c>
      <c r="G2013">
        <v>31</v>
      </c>
      <c r="H2013">
        <v>1</v>
      </c>
      <c r="I2013" t="s">
        <v>1028</v>
      </c>
      <c r="J2013">
        <v>5</v>
      </c>
      <c r="K2013">
        <v>291952</v>
      </c>
      <c r="L2013">
        <v>2752168</v>
      </c>
      <c r="M2013">
        <v>10</v>
      </c>
      <c r="N2013">
        <v>36</v>
      </c>
      <c r="O2013">
        <v>0</v>
      </c>
      <c r="Q2013" t="s">
        <v>97</v>
      </c>
      <c r="R2013" t="s">
        <v>24</v>
      </c>
      <c r="T2013" t="s">
        <v>1886</v>
      </c>
    </row>
    <row r="2014" spans="1:20" x14ac:dyDescent="0.3">
      <c r="A2014" t="s">
        <v>1047</v>
      </c>
      <c r="B2014" t="s">
        <v>994</v>
      </c>
      <c r="C2014" t="s">
        <v>1026</v>
      </c>
      <c r="D2014" t="s">
        <v>1027</v>
      </c>
      <c r="E2014">
        <v>2019</v>
      </c>
      <c r="F2014">
        <v>5</v>
      </c>
      <c r="G2014">
        <v>31</v>
      </c>
      <c r="H2014">
        <v>1</v>
      </c>
      <c r="I2014" t="s">
        <v>1028</v>
      </c>
      <c r="J2014">
        <v>6</v>
      </c>
      <c r="K2014">
        <v>292159</v>
      </c>
      <c r="L2014">
        <v>2752099</v>
      </c>
      <c r="M2014">
        <v>10</v>
      </c>
      <c r="N2014">
        <v>50</v>
      </c>
      <c r="O2014">
        <v>0</v>
      </c>
      <c r="Q2014" t="s">
        <v>97</v>
      </c>
      <c r="R2014" t="s">
        <v>144</v>
      </c>
      <c r="T2014" t="s">
        <v>1886</v>
      </c>
    </row>
    <row r="2015" spans="1:20" x14ac:dyDescent="0.3">
      <c r="A2015" t="s">
        <v>1047</v>
      </c>
      <c r="B2015" t="s">
        <v>994</v>
      </c>
      <c r="C2015" t="s">
        <v>1029</v>
      </c>
      <c r="D2015" t="s">
        <v>1030</v>
      </c>
      <c r="E2015">
        <v>2019</v>
      </c>
      <c r="F2015">
        <v>5</v>
      </c>
      <c r="G2015">
        <v>29</v>
      </c>
      <c r="H2015">
        <v>1</v>
      </c>
      <c r="I2015" t="s">
        <v>1031</v>
      </c>
      <c r="J2015">
        <v>1</v>
      </c>
      <c r="K2015">
        <v>296984</v>
      </c>
      <c r="L2015">
        <v>2749622</v>
      </c>
      <c r="M2015">
        <v>10</v>
      </c>
      <c r="N2015">
        <v>15</v>
      </c>
      <c r="O2015">
        <v>0</v>
      </c>
      <c r="Q2015" t="s">
        <v>97</v>
      </c>
      <c r="R2015" t="s">
        <v>24</v>
      </c>
      <c r="T2015" t="s">
        <v>1861</v>
      </c>
    </row>
    <row r="2016" spans="1:20" x14ac:dyDescent="0.3">
      <c r="A2016" t="s">
        <v>1047</v>
      </c>
      <c r="B2016" t="s">
        <v>994</v>
      </c>
      <c r="C2016" t="s">
        <v>1029</v>
      </c>
      <c r="D2016" t="s">
        <v>1030</v>
      </c>
      <c r="E2016">
        <v>2019</v>
      </c>
      <c r="F2016">
        <v>5</v>
      </c>
      <c r="G2016">
        <v>29</v>
      </c>
      <c r="H2016">
        <v>1</v>
      </c>
      <c r="I2016" t="s">
        <v>1031</v>
      </c>
      <c r="J2016">
        <v>2</v>
      </c>
      <c r="K2016">
        <v>296984</v>
      </c>
      <c r="L2016">
        <v>2750022</v>
      </c>
      <c r="M2016">
        <v>10</v>
      </c>
      <c r="N2016">
        <v>29</v>
      </c>
      <c r="O2016">
        <v>0</v>
      </c>
      <c r="Q2016" t="s">
        <v>97</v>
      </c>
      <c r="R2016" t="s">
        <v>24</v>
      </c>
      <c r="T2016" t="s">
        <v>1861</v>
      </c>
    </row>
    <row r="2017" spans="1:20" x14ac:dyDescent="0.3">
      <c r="A2017" t="s">
        <v>1047</v>
      </c>
      <c r="B2017" t="s">
        <v>994</v>
      </c>
      <c r="C2017" t="s">
        <v>1029</v>
      </c>
      <c r="D2017" t="s">
        <v>1030</v>
      </c>
      <c r="E2017">
        <v>2019</v>
      </c>
      <c r="F2017">
        <v>5</v>
      </c>
      <c r="G2017">
        <v>29</v>
      </c>
      <c r="H2017">
        <v>1</v>
      </c>
      <c r="I2017" t="s">
        <v>1031</v>
      </c>
      <c r="J2017">
        <v>3</v>
      </c>
      <c r="K2017">
        <v>297184</v>
      </c>
      <c r="L2017">
        <v>2749622</v>
      </c>
      <c r="M2017">
        <v>10</v>
      </c>
      <c r="N2017">
        <v>8</v>
      </c>
      <c r="O2017">
        <v>0</v>
      </c>
      <c r="Q2017" t="s">
        <v>97</v>
      </c>
      <c r="R2017" t="s">
        <v>24</v>
      </c>
      <c r="T2017" t="s">
        <v>1861</v>
      </c>
    </row>
    <row r="2018" spans="1:20" x14ac:dyDescent="0.3">
      <c r="A2018" t="s">
        <v>1047</v>
      </c>
      <c r="B2018" t="s">
        <v>994</v>
      </c>
      <c r="C2018" t="s">
        <v>1029</v>
      </c>
      <c r="D2018" t="s">
        <v>1030</v>
      </c>
      <c r="E2018">
        <v>2019</v>
      </c>
      <c r="F2018">
        <v>5</v>
      </c>
      <c r="G2018">
        <v>29</v>
      </c>
      <c r="H2018">
        <v>1</v>
      </c>
      <c r="I2018" t="s">
        <v>1031</v>
      </c>
      <c r="J2018">
        <v>4</v>
      </c>
      <c r="K2018">
        <v>297184</v>
      </c>
      <c r="L2018">
        <v>2749822</v>
      </c>
      <c r="M2018">
        <v>10</v>
      </c>
      <c r="N2018">
        <v>36</v>
      </c>
      <c r="O2018">
        <v>0</v>
      </c>
      <c r="Q2018" t="s">
        <v>97</v>
      </c>
      <c r="R2018" t="s">
        <v>24</v>
      </c>
      <c r="T2018" t="s">
        <v>1861</v>
      </c>
    </row>
    <row r="2019" spans="1:20" x14ac:dyDescent="0.3">
      <c r="A2019" t="s">
        <v>1047</v>
      </c>
      <c r="B2019" t="s">
        <v>994</v>
      </c>
      <c r="C2019" t="s">
        <v>1029</v>
      </c>
      <c r="D2019" t="s">
        <v>1030</v>
      </c>
      <c r="E2019">
        <v>2019</v>
      </c>
      <c r="F2019">
        <v>5</v>
      </c>
      <c r="G2019">
        <v>29</v>
      </c>
      <c r="H2019">
        <v>1</v>
      </c>
      <c r="I2019" t="s">
        <v>1031</v>
      </c>
      <c r="J2019">
        <v>5</v>
      </c>
      <c r="K2019">
        <v>297184</v>
      </c>
      <c r="L2019">
        <v>2750022</v>
      </c>
      <c r="M2019">
        <v>10</v>
      </c>
      <c r="N2019">
        <v>43</v>
      </c>
      <c r="O2019">
        <v>0</v>
      </c>
      <c r="Q2019" t="s">
        <v>97</v>
      </c>
      <c r="R2019" t="s">
        <v>24</v>
      </c>
      <c r="T2019" t="s">
        <v>1861</v>
      </c>
    </row>
    <row r="2020" spans="1:20" x14ac:dyDescent="0.3">
      <c r="A2020" t="s">
        <v>1047</v>
      </c>
      <c r="B2020" t="s">
        <v>994</v>
      </c>
      <c r="C2020" t="s">
        <v>1029</v>
      </c>
      <c r="D2020" t="s">
        <v>1030</v>
      </c>
      <c r="E2020">
        <v>2019</v>
      </c>
      <c r="F2020">
        <v>5</v>
      </c>
      <c r="G2020">
        <v>29</v>
      </c>
      <c r="H2020">
        <v>1</v>
      </c>
      <c r="I2020" t="s">
        <v>1031</v>
      </c>
      <c r="J2020">
        <v>6</v>
      </c>
      <c r="K2020">
        <v>296784</v>
      </c>
      <c r="L2020">
        <v>2749622</v>
      </c>
      <c r="M2020">
        <v>11</v>
      </c>
      <c r="N2020">
        <v>20</v>
      </c>
      <c r="O2020">
        <v>0</v>
      </c>
      <c r="Q2020" t="s">
        <v>97</v>
      </c>
      <c r="R2020" t="s">
        <v>144</v>
      </c>
      <c r="T2020" t="s">
        <v>1861</v>
      </c>
    </row>
    <row r="2021" spans="1:20" x14ac:dyDescent="0.3">
      <c r="A2021" t="s">
        <v>1047</v>
      </c>
      <c r="B2021" t="s">
        <v>994</v>
      </c>
      <c r="C2021" t="s">
        <v>1032</v>
      </c>
      <c r="D2021" t="s">
        <v>1033</v>
      </c>
      <c r="E2021">
        <v>2019</v>
      </c>
      <c r="F2021">
        <v>5</v>
      </c>
      <c r="G2021">
        <v>29</v>
      </c>
      <c r="H2021">
        <v>1</v>
      </c>
      <c r="I2021" t="s">
        <v>1034</v>
      </c>
      <c r="J2021">
        <v>1</v>
      </c>
      <c r="K2021">
        <v>295379</v>
      </c>
      <c r="L2021">
        <v>2745793</v>
      </c>
      <c r="M2021">
        <v>10</v>
      </c>
      <c r="N2021">
        <v>4</v>
      </c>
      <c r="O2021">
        <v>0</v>
      </c>
      <c r="Q2021" t="s">
        <v>97</v>
      </c>
      <c r="R2021" t="s">
        <v>24</v>
      </c>
      <c r="T2021" t="s">
        <v>1861</v>
      </c>
    </row>
    <row r="2022" spans="1:20" x14ac:dyDescent="0.3">
      <c r="A2022" t="s">
        <v>1047</v>
      </c>
      <c r="B2022" t="s">
        <v>994</v>
      </c>
      <c r="C2022" t="s">
        <v>1032</v>
      </c>
      <c r="D2022" t="s">
        <v>1033</v>
      </c>
      <c r="E2022">
        <v>2019</v>
      </c>
      <c r="F2022">
        <v>5</v>
      </c>
      <c r="G2022">
        <v>29</v>
      </c>
      <c r="H2022">
        <v>1</v>
      </c>
      <c r="I2022" t="s">
        <v>1034</v>
      </c>
      <c r="J2022">
        <v>2</v>
      </c>
      <c r="K2022">
        <v>295224</v>
      </c>
      <c r="L2022">
        <v>2745569</v>
      </c>
      <c r="M2022">
        <v>10</v>
      </c>
      <c r="N2022">
        <v>27</v>
      </c>
      <c r="O2022">
        <v>0</v>
      </c>
      <c r="Q2022" t="s">
        <v>97</v>
      </c>
      <c r="R2022" t="s">
        <v>24</v>
      </c>
      <c r="T2022" t="s">
        <v>1861</v>
      </c>
    </row>
    <row r="2023" spans="1:20" x14ac:dyDescent="0.3">
      <c r="A2023" t="s">
        <v>1047</v>
      </c>
      <c r="B2023" t="s">
        <v>994</v>
      </c>
      <c r="C2023" t="s">
        <v>1032</v>
      </c>
      <c r="D2023" t="s">
        <v>1033</v>
      </c>
      <c r="E2023">
        <v>2019</v>
      </c>
      <c r="F2023">
        <v>5</v>
      </c>
      <c r="G2023">
        <v>29</v>
      </c>
      <c r="H2023">
        <v>1</v>
      </c>
      <c r="I2023" t="s">
        <v>1034</v>
      </c>
      <c r="J2023">
        <v>3</v>
      </c>
      <c r="K2023">
        <v>295021</v>
      </c>
      <c r="L2023">
        <v>2745330</v>
      </c>
      <c r="M2023">
        <v>10</v>
      </c>
      <c r="N2023">
        <v>41</v>
      </c>
      <c r="O2023">
        <v>0</v>
      </c>
      <c r="Q2023" t="s">
        <v>97</v>
      </c>
      <c r="R2023" t="s">
        <v>24</v>
      </c>
      <c r="T2023" t="s">
        <v>1861</v>
      </c>
    </row>
    <row r="2024" spans="1:20" x14ac:dyDescent="0.3">
      <c r="A2024" t="s">
        <v>1047</v>
      </c>
      <c r="B2024" t="s">
        <v>994</v>
      </c>
      <c r="C2024" t="s">
        <v>1032</v>
      </c>
      <c r="D2024" t="s">
        <v>1033</v>
      </c>
      <c r="E2024">
        <v>2019</v>
      </c>
      <c r="F2024">
        <v>5</v>
      </c>
      <c r="G2024">
        <v>29</v>
      </c>
      <c r="H2024">
        <v>1</v>
      </c>
      <c r="I2024" t="s">
        <v>1034</v>
      </c>
      <c r="J2024">
        <v>4</v>
      </c>
      <c r="K2024">
        <v>295002</v>
      </c>
      <c r="L2024">
        <v>2745055</v>
      </c>
      <c r="M2024">
        <v>10</v>
      </c>
      <c r="N2024">
        <v>55</v>
      </c>
      <c r="O2024">
        <v>0</v>
      </c>
      <c r="Q2024" t="s">
        <v>97</v>
      </c>
      <c r="R2024" t="s">
        <v>24</v>
      </c>
      <c r="T2024" t="s">
        <v>1863</v>
      </c>
    </row>
    <row r="2025" spans="1:20" x14ac:dyDescent="0.3">
      <c r="A2025" t="s">
        <v>1047</v>
      </c>
      <c r="B2025" t="s">
        <v>994</v>
      </c>
      <c r="C2025" t="s">
        <v>1032</v>
      </c>
      <c r="D2025" t="s">
        <v>1033</v>
      </c>
      <c r="E2025">
        <v>2019</v>
      </c>
      <c r="F2025">
        <v>5</v>
      </c>
      <c r="G2025">
        <v>29</v>
      </c>
      <c r="H2025">
        <v>1</v>
      </c>
      <c r="I2025" t="s">
        <v>1034</v>
      </c>
      <c r="J2025">
        <v>5</v>
      </c>
      <c r="K2025">
        <v>294814</v>
      </c>
      <c r="L2025">
        <v>2744750</v>
      </c>
      <c r="M2025">
        <v>11</v>
      </c>
      <c r="N2025">
        <v>12</v>
      </c>
      <c r="O2025">
        <v>0</v>
      </c>
      <c r="Q2025" t="s">
        <v>97</v>
      </c>
      <c r="R2025" t="s">
        <v>24</v>
      </c>
      <c r="T2025" t="s">
        <v>1861</v>
      </c>
    </row>
    <row r="2026" spans="1:20" x14ac:dyDescent="0.3">
      <c r="A2026" t="s">
        <v>1047</v>
      </c>
      <c r="B2026" t="s">
        <v>994</v>
      </c>
      <c r="C2026" t="s">
        <v>1032</v>
      </c>
      <c r="D2026" t="s">
        <v>1033</v>
      </c>
      <c r="E2026">
        <v>2019</v>
      </c>
      <c r="F2026">
        <v>5</v>
      </c>
      <c r="G2026">
        <v>29</v>
      </c>
      <c r="H2026">
        <v>1</v>
      </c>
      <c r="I2026" t="s">
        <v>1034</v>
      </c>
      <c r="J2026">
        <v>6</v>
      </c>
      <c r="K2026">
        <v>294710</v>
      </c>
      <c r="L2026">
        <v>2744500</v>
      </c>
      <c r="M2026">
        <v>11</v>
      </c>
      <c r="N2026">
        <v>23</v>
      </c>
      <c r="O2026">
        <v>0</v>
      </c>
      <c r="Q2026" t="s">
        <v>97</v>
      </c>
      <c r="R2026" t="s">
        <v>30</v>
      </c>
      <c r="T2026" t="s">
        <v>1870</v>
      </c>
    </row>
    <row r="2027" spans="1:20" x14ac:dyDescent="0.3">
      <c r="A2027" t="s">
        <v>1047</v>
      </c>
      <c r="B2027" t="s">
        <v>994</v>
      </c>
      <c r="C2027" t="s">
        <v>1035</v>
      </c>
      <c r="D2027" t="s">
        <v>1036</v>
      </c>
      <c r="E2027">
        <v>2019</v>
      </c>
      <c r="F2027">
        <v>5</v>
      </c>
      <c r="G2027">
        <v>27</v>
      </c>
      <c r="H2027">
        <v>1</v>
      </c>
      <c r="I2027" t="s">
        <v>1037</v>
      </c>
      <c r="J2027">
        <v>1</v>
      </c>
      <c r="K2027">
        <v>289775</v>
      </c>
      <c r="L2027">
        <v>2748912</v>
      </c>
      <c r="M2027">
        <v>10</v>
      </c>
      <c r="N2027">
        <v>2</v>
      </c>
      <c r="O2027">
        <v>0</v>
      </c>
      <c r="Q2027" t="s">
        <v>97</v>
      </c>
      <c r="R2027" t="s">
        <v>24</v>
      </c>
      <c r="T2027" t="s">
        <v>1861</v>
      </c>
    </row>
    <row r="2028" spans="1:20" x14ac:dyDescent="0.3">
      <c r="A2028" t="s">
        <v>1047</v>
      </c>
      <c r="B2028" t="s">
        <v>994</v>
      </c>
      <c r="C2028" t="s">
        <v>1035</v>
      </c>
      <c r="D2028" t="s">
        <v>1036</v>
      </c>
      <c r="E2028">
        <v>2019</v>
      </c>
      <c r="F2028">
        <v>5</v>
      </c>
      <c r="G2028">
        <v>27</v>
      </c>
      <c r="H2028">
        <v>1</v>
      </c>
      <c r="I2028" t="s">
        <v>1037</v>
      </c>
      <c r="J2028">
        <v>2</v>
      </c>
      <c r="K2028">
        <v>289418</v>
      </c>
      <c r="L2028">
        <v>2749049</v>
      </c>
      <c r="M2028">
        <v>10</v>
      </c>
      <c r="N2028">
        <v>18</v>
      </c>
      <c r="O2028">
        <v>0</v>
      </c>
      <c r="Q2028" t="s">
        <v>97</v>
      </c>
      <c r="R2028" t="s">
        <v>24</v>
      </c>
      <c r="T2028" t="s">
        <v>1863</v>
      </c>
    </row>
    <row r="2029" spans="1:20" x14ac:dyDescent="0.3">
      <c r="A2029" t="s">
        <v>1047</v>
      </c>
      <c r="B2029" t="s">
        <v>994</v>
      </c>
      <c r="C2029" t="s">
        <v>1035</v>
      </c>
      <c r="D2029" t="s">
        <v>1036</v>
      </c>
      <c r="E2029">
        <v>2019</v>
      </c>
      <c r="F2029">
        <v>5</v>
      </c>
      <c r="G2029">
        <v>27</v>
      </c>
      <c r="H2029">
        <v>1</v>
      </c>
      <c r="I2029" t="s">
        <v>1037</v>
      </c>
      <c r="J2029">
        <v>3</v>
      </c>
      <c r="K2029">
        <v>289872</v>
      </c>
      <c r="L2029">
        <v>2749274</v>
      </c>
      <c r="M2029">
        <v>10</v>
      </c>
      <c r="N2029">
        <v>26</v>
      </c>
      <c r="O2029">
        <v>0</v>
      </c>
      <c r="Q2029" t="s">
        <v>97</v>
      </c>
      <c r="R2029" t="s">
        <v>24</v>
      </c>
      <c r="T2029" t="s">
        <v>1861</v>
      </c>
    </row>
    <row r="2030" spans="1:20" x14ac:dyDescent="0.3">
      <c r="A2030" t="s">
        <v>1047</v>
      </c>
      <c r="B2030" t="s">
        <v>994</v>
      </c>
      <c r="C2030" t="s">
        <v>1035</v>
      </c>
      <c r="D2030" t="s">
        <v>1036</v>
      </c>
      <c r="E2030">
        <v>2019</v>
      </c>
      <c r="F2030">
        <v>5</v>
      </c>
      <c r="G2030">
        <v>27</v>
      </c>
      <c r="H2030">
        <v>1</v>
      </c>
      <c r="I2030" t="s">
        <v>1037</v>
      </c>
      <c r="J2030">
        <v>4</v>
      </c>
      <c r="K2030">
        <v>291687</v>
      </c>
      <c r="L2030">
        <v>2751012</v>
      </c>
      <c r="M2030">
        <v>10</v>
      </c>
      <c r="N2030">
        <v>42</v>
      </c>
      <c r="O2030">
        <v>0</v>
      </c>
      <c r="Q2030" t="s">
        <v>97</v>
      </c>
      <c r="R2030" t="s">
        <v>30</v>
      </c>
      <c r="T2030" t="s">
        <v>1863</v>
      </c>
    </row>
    <row r="2031" spans="1:20" x14ac:dyDescent="0.3">
      <c r="A2031" t="s">
        <v>1047</v>
      </c>
      <c r="B2031" t="s">
        <v>994</v>
      </c>
      <c r="C2031" t="s">
        <v>1035</v>
      </c>
      <c r="D2031" t="s">
        <v>1036</v>
      </c>
      <c r="E2031">
        <v>2019</v>
      </c>
      <c r="F2031">
        <v>5</v>
      </c>
      <c r="G2031">
        <v>27</v>
      </c>
      <c r="H2031">
        <v>1</v>
      </c>
      <c r="I2031" t="s">
        <v>1037</v>
      </c>
      <c r="J2031">
        <v>5</v>
      </c>
      <c r="K2031">
        <v>291490</v>
      </c>
      <c r="L2031">
        <v>2750606</v>
      </c>
      <c r="M2031">
        <v>10</v>
      </c>
      <c r="N2031">
        <v>47</v>
      </c>
      <c r="O2031">
        <v>0</v>
      </c>
      <c r="Q2031" t="s">
        <v>97</v>
      </c>
      <c r="R2031" t="s">
        <v>30</v>
      </c>
      <c r="T2031" t="s">
        <v>1863</v>
      </c>
    </row>
    <row r="2032" spans="1:20" x14ac:dyDescent="0.3">
      <c r="A2032" t="s">
        <v>1047</v>
      </c>
      <c r="B2032" t="s">
        <v>994</v>
      </c>
      <c r="C2032" t="s">
        <v>1035</v>
      </c>
      <c r="D2032" t="s">
        <v>1036</v>
      </c>
      <c r="E2032">
        <v>2019</v>
      </c>
      <c r="F2032">
        <v>5</v>
      </c>
      <c r="G2032">
        <v>27</v>
      </c>
      <c r="H2032">
        <v>1</v>
      </c>
      <c r="I2032" t="s">
        <v>1037</v>
      </c>
      <c r="J2032">
        <v>6</v>
      </c>
      <c r="K2032">
        <v>293031</v>
      </c>
      <c r="L2032">
        <v>2750310</v>
      </c>
      <c r="M2032">
        <v>11</v>
      </c>
      <c r="N2032">
        <v>15</v>
      </c>
      <c r="O2032">
        <v>0</v>
      </c>
      <c r="Q2032" t="s">
        <v>97</v>
      </c>
      <c r="R2032" t="s">
        <v>30</v>
      </c>
      <c r="T2032" t="s">
        <v>1861</v>
      </c>
    </row>
    <row r="2033" spans="1:20" x14ac:dyDescent="0.3">
      <c r="A2033" t="s">
        <v>1047</v>
      </c>
      <c r="B2033" t="s">
        <v>994</v>
      </c>
      <c r="C2033" t="s">
        <v>1038</v>
      </c>
      <c r="D2033" t="s">
        <v>1039</v>
      </c>
      <c r="E2033">
        <v>2019</v>
      </c>
      <c r="F2033">
        <v>5</v>
      </c>
      <c r="G2033">
        <v>29</v>
      </c>
      <c r="H2033">
        <v>1</v>
      </c>
      <c r="I2033" t="s">
        <v>1040</v>
      </c>
      <c r="J2033">
        <v>1</v>
      </c>
      <c r="K2033">
        <v>287063</v>
      </c>
      <c r="L2033">
        <v>2749744</v>
      </c>
      <c r="M2033">
        <v>9</v>
      </c>
      <c r="N2033">
        <v>58</v>
      </c>
      <c r="O2033">
        <v>0</v>
      </c>
      <c r="Q2033" t="s">
        <v>97</v>
      </c>
      <c r="R2033" t="s">
        <v>30</v>
      </c>
      <c r="T2033" t="s">
        <v>1886</v>
      </c>
    </row>
    <row r="2034" spans="1:20" x14ac:dyDescent="0.3">
      <c r="A2034" t="s">
        <v>1047</v>
      </c>
      <c r="B2034" t="s">
        <v>994</v>
      </c>
      <c r="C2034" t="s">
        <v>1038</v>
      </c>
      <c r="D2034" t="s">
        <v>1039</v>
      </c>
      <c r="E2034">
        <v>2019</v>
      </c>
      <c r="F2034">
        <v>5</v>
      </c>
      <c r="G2034">
        <v>29</v>
      </c>
      <c r="H2034">
        <v>1</v>
      </c>
      <c r="I2034" t="s">
        <v>1040</v>
      </c>
      <c r="J2034">
        <v>2</v>
      </c>
      <c r="K2034">
        <v>287417</v>
      </c>
      <c r="L2034">
        <v>2749501</v>
      </c>
      <c r="M2034">
        <v>10</v>
      </c>
      <c r="N2034">
        <v>13</v>
      </c>
      <c r="O2034">
        <v>0</v>
      </c>
      <c r="Q2034" t="s">
        <v>97</v>
      </c>
      <c r="R2034" t="s">
        <v>144</v>
      </c>
      <c r="T2034" t="s">
        <v>1886</v>
      </c>
    </row>
    <row r="2035" spans="1:20" x14ac:dyDescent="0.3">
      <c r="A2035" t="s">
        <v>1047</v>
      </c>
      <c r="B2035" t="s">
        <v>994</v>
      </c>
      <c r="C2035" t="s">
        <v>1038</v>
      </c>
      <c r="D2035" t="s">
        <v>1039</v>
      </c>
      <c r="E2035">
        <v>2019</v>
      </c>
      <c r="F2035">
        <v>5</v>
      </c>
      <c r="G2035">
        <v>29</v>
      </c>
      <c r="H2035">
        <v>1</v>
      </c>
      <c r="I2035" t="s">
        <v>1040</v>
      </c>
      <c r="J2035">
        <v>3</v>
      </c>
      <c r="K2035">
        <v>287492</v>
      </c>
      <c r="L2035">
        <v>2749965</v>
      </c>
      <c r="M2035">
        <v>10</v>
      </c>
      <c r="N2035">
        <v>21</v>
      </c>
      <c r="O2035">
        <v>0</v>
      </c>
      <c r="Q2035" t="s">
        <v>97</v>
      </c>
      <c r="R2035" t="s">
        <v>28</v>
      </c>
      <c r="T2035" t="s">
        <v>1886</v>
      </c>
    </row>
    <row r="2036" spans="1:20" x14ac:dyDescent="0.3">
      <c r="A2036" t="s">
        <v>1047</v>
      </c>
      <c r="B2036" t="s">
        <v>994</v>
      </c>
      <c r="C2036" t="s">
        <v>1038</v>
      </c>
      <c r="D2036" t="s">
        <v>1039</v>
      </c>
      <c r="E2036">
        <v>2019</v>
      </c>
      <c r="F2036">
        <v>5</v>
      </c>
      <c r="G2036">
        <v>29</v>
      </c>
      <c r="H2036">
        <v>1</v>
      </c>
      <c r="I2036" t="s">
        <v>1040</v>
      </c>
      <c r="J2036">
        <v>4</v>
      </c>
      <c r="K2036">
        <v>287708</v>
      </c>
      <c r="L2036">
        <v>2749965</v>
      </c>
      <c r="M2036">
        <v>10</v>
      </c>
      <c r="N2036">
        <v>37</v>
      </c>
      <c r="O2036">
        <v>0</v>
      </c>
      <c r="Q2036" t="s">
        <v>97</v>
      </c>
      <c r="R2036" t="s">
        <v>144</v>
      </c>
      <c r="T2036" t="s">
        <v>1886</v>
      </c>
    </row>
    <row r="2037" spans="1:20" x14ac:dyDescent="0.3">
      <c r="A2037" t="s">
        <v>1047</v>
      </c>
      <c r="B2037" t="s">
        <v>994</v>
      </c>
      <c r="C2037" t="s">
        <v>1038</v>
      </c>
      <c r="D2037" t="s">
        <v>1039</v>
      </c>
      <c r="E2037">
        <v>2019</v>
      </c>
      <c r="F2037">
        <v>5</v>
      </c>
      <c r="G2037">
        <v>29</v>
      </c>
      <c r="H2037">
        <v>1</v>
      </c>
      <c r="I2037" t="s">
        <v>1040</v>
      </c>
      <c r="J2037">
        <v>5</v>
      </c>
      <c r="K2037">
        <v>287658</v>
      </c>
      <c r="L2037">
        <v>2750176</v>
      </c>
      <c r="M2037">
        <v>10</v>
      </c>
      <c r="N2037">
        <v>50</v>
      </c>
      <c r="O2037">
        <v>0</v>
      </c>
      <c r="Q2037" t="s">
        <v>97</v>
      </c>
      <c r="R2037" t="s">
        <v>48</v>
      </c>
      <c r="T2037" t="s">
        <v>1861</v>
      </c>
    </row>
    <row r="2038" spans="1:20" x14ac:dyDescent="0.3">
      <c r="A2038" t="s">
        <v>1047</v>
      </c>
      <c r="B2038" t="s">
        <v>994</v>
      </c>
      <c r="C2038" t="s">
        <v>1038</v>
      </c>
      <c r="D2038" t="s">
        <v>1039</v>
      </c>
      <c r="E2038">
        <v>2019</v>
      </c>
      <c r="F2038">
        <v>5</v>
      </c>
      <c r="G2038">
        <v>29</v>
      </c>
      <c r="H2038">
        <v>1</v>
      </c>
      <c r="I2038" t="s">
        <v>1040</v>
      </c>
      <c r="J2038">
        <v>6</v>
      </c>
      <c r="K2038">
        <v>287825</v>
      </c>
      <c r="L2038">
        <v>2750284</v>
      </c>
      <c r="M2038">
        <v>11</v>
      </c>
      <c r="N2038">
        <v>2</v>
      </c>
      <c r="O2038">
        <v>0</v>
      </c>
      <c r="Q2038" t="s">
        <v>97</v>
      </c>
      <c r="R2038" t="s">
        <v>144</v>
      </c>
      <c r="T2038" t="s">
        <v>1886</v>
      </c>
    </row>
    <row r="2039" spans="1:20" x14ac:dyDescent="0.3">
      <c r="A2039" t="s">
        <v>1047</v>
      </c>
      <c r="B2039" t="s">
        <v>916</v>
      </c>
      <c r="C2039" t="s">
        <v>1041</v>
      </c>
      <c r="D2039" t="s">
        <v>1042</v>
      </c>
      <c r="E2039">
        <v>2019</v>
      </c>
      <c r="F2039">
        <v>6</v>
      </c>
      <c r="G2039">
        <v>24</v>
      </c>
      <c r="H2039">
        <v>1</v>
      </c>
      <c r="I2039" t="s">
        <v>932</v>
      </c>
      <c r="J2039">
        <v>1</v>
      </c>
      <c r="K2039">
        <v>289130</v>
      </c>
      <c r="L2039">
        <v>2714285</v>
      </c>
      <c r="M2039">
        <v>9</v>
      </c>
      <c r="N2039">
        <v>6</v>
      </c>
      <c r="O2039">
        <v>0</v>
      </c>
      <c r="Q2039" t="s">
        <v>97</v>
      </c>
      <c r="R2039" t="s">
        <v>52</v>
      </c>
      <c r="T2039" t="s">
        <v>1870</v>
      </c>
    </row>
    <row r="2040" spans="1:20" x14ac:dyDescent="0.3">
      <c r="A2040" t="s">
        <v>1047</v>
      </c>
      <c r="B2040" t="s">
        <v>916</v>
      </c>
      <c r="C2040" t="s">
        <v>1041</v>
      </c>
      <c r="D2040" t="s">
        <v>1042</v>
      </c>
      <c r="E2040">
        <v>2019</v>
      </c>
      <c r="F2040">
        <v>6</v>
      </c>
      <c r="G2040">
        <v>24</v>
      </c>
      <c r="H2040">
        <v>1</v>
      </c>
      <c r="I2040" t="s">
        <v>932</v>
      </c>
      <c r="J2040">
        <v>2</v>
      </c>
      <c r="K2040">
        <v>289229</v>
      </c>
      <c r="L2040">
        <v>2713858</v>
      </c>
      <c r="M2040">
        <v>9</v>
      </c>
      <c r="N2040">
        <v>23</v>
      </c>
      <c r="O2040">
        <v>0</v>
      </c>
      <c r="Q2040" t="s">
        <v>97</v>
      </c>
      <c r="R2040" t="s">
        <v>52</v>
      </c>
      <c r="T2040" t="s">
        <v>1863</v>
      </c>
    </row>
    <row r="2041" spans="1:20" x14ac:dyDescent="0.3">
      <c r="A2041" t="s">
        <v>1047</v>
      </c>
      <c r="B2041" t="s">
        <v>916</v>
      </c>
      <c r="C2041" t="s">
        <v>1041</v>
      </c>
      <c r="D2041" t="s">
        <v>1042</v>
      </c>
      <c r="E2041">
        <v>2019</v>
      </c>
      <c r="F2041">
        <v>6</v>
      </c>
      <c r="G2041">
        <v>24</v>
      </c>
      <c r="H2041">
        <v>1</v>
      </c>
      <c r="I2041" t="s">
        <v>932</v>
      </c>
      <c r="J2041">
        <v>3</v>
      </c>
      <c r="K2041">
        <v>289192</v>
      </c>
      <c r="L2041">
        <v>2714072</v>
      </c>
      <c r="M2041">
        <v>9</v>
      </c>
      <c r="N2041">
        <v>37</v>
      </c>
      <c r="O2041">
        <v>0</v>
      </c>
      <c r="Q2041" t="s">
        <v>97</v>
      </c>
      <c r="R2041" t="s">
        <v>52</v>
      </c>
      <c r="T2041" t="s">
        <v>1870</v>
      </c>
    </row>
    <row r="2042" spans="1:20" x14ac:dyDescent="0.3">
      <c r="A2042" t="s">
        <v>1047</v>
      </c>
      <c r="B2042" t="s">
        <v>916</v>
      </c>
      <c r="C2042" t="s">
        <v>1041</v>
      </c>
      <c r="D2042" t="s">
        <v>1042</v>
      </c>
      <c r="E2042">
        <v>2019</v>
      </c>
      <c r="F2042">
        <v>6</v>
      </c>
      <c r="G2042">
        <v>24</v>
      </c>
      <c r="H2042">
        <v>1</v>
      </c>
      <c r="I2042" t="s">
        <v>932</v>
      </c>
      <c r="J2042">
        <v>4</v>
      </c>
      <c r="K2042">
        <v>288933</v>
      </c>
      <c r="L2042">
        <v>2714233</v>
      </c>
      <c r="M2042">
        <v>9</v>
      </c>
      <c r="N2042">
        <v>51</v>
      </c>
      <c r="O2042">
        <v>0</v>
      </c>
      <c r="Q2042" t="s">
        <v>97</v>
      </c>
      <c r="R2042" t="s">
        <v>52</v>
      </c>
      <c r="T2042" t="s">
        <v>1870</v>
      </c>
    </row>
    <row r="2043" spans="1:20" x14ac:dyDescent="0.3">
      <c r="A2043" t="s">
        <v>1047</v>
      </c>
      <c r="B2043" t="s">
        <v>916</v>
      </c>
      <c r="C2043" t="s">
        <v>1041</v>
      </c>
      <c r="D2043" t="s">
        <v>1042</v>
      </c>
      <c r="E2043">
        <v>2019</v>
      </c>
      <c r="F2043">
        <v>6</v>
      </c>
      <c r="G2043">
        <v>24</v>
      </c>
      <c r="H2043">
        <v>1</v>
      </c>
      <c r="I2043" t="s">
        <v>932</v>
      </c>
      <c r="J2043">
        <v>5</v>
      </c>
      <c r="K2043">
        <v>288427</v>
      </c>
      <c r="L2043">
        <v>2714239</v>
      </c>
      <c r="M2043">
        <v>10</v>
      </c>
      <c r="N2043">
        <v>6</v>
      </c>
      <c r="O2043">
        <v>0</v>
      </c>
      <c r="Q2043" t="s">
        <v>97</v>
      </c>
      <c r="R2043" t="s">
        <v>52</v>
      </c>
      <c r="T2043" t="s">
        <v>1863</v>
      </c>
    </row>
    <row r="2044" spans="1:20" x14ac:dyDescent="0.3">
      <c r="A2044" t="s">
        <v>1047</v>
      </c>
      <c r="B2044" t="s">
        <v>916</v>
      </c>
      <c r="C2044" t="s">
        <v>1041</v>
      </c>
      <c r="D2044" t="s">
        <v>1042</v>
      </c>
      <c r="E2044">
        <v>2019</v>
      </c>
      <c r="F2044">
        <v>6</v>
      </c>
      <c r="G2044">
        <v>24</v>
      </c>
      <c r="H2044">
        <v>1</v>
      </c>
      <c r="I2044" t="s">
        <v>932</v>
      </c>
      <c r="J2044">
        <v>6</v>
      </c>
      <c r="K2044">
        <v>288610</v>
      </c>
      <c r="L2044">
        <v>2713827</v>
      </c>
      <c r="M2044">
        <v>10</v>
      </c>
      <c r="N2044">
        <v>22</v>
      </c>
      <c r="O2044">
        <v>0</v>
      </c>
      <c r="Q2044" t="s">
        <v>97</v>
      </c>
      <c r="R2044" t="s">
        <v>52</v>
      </c>
      <c r="T2044" t="s">
        <v>1870</v>
      </c>
    </row>
    <row r="2045" spans="1:20" x14ac:dyDescent="0.3">
      <c r="A2045" t="s">
        <v>1047</v>
      </c>
      <c r="B2045" t="s">
        <v>916</v>
      </c>
      <c r="C2045" t="s">
        <v>1043</v>
      </c>
      <c r="D2045" t="s">
        <v>1044</v>
      </c>
      <c r="E2045">
        <v>2019</v>
      </c>
      <c r="F2045">
        <v>6</v>
      </c>
      <c r="G2045">
        <v>25</v>
      </c>
      <c r="H2045">
        <v>1</v>
      </c>
      <c r="I2045" t="s">
        <v>932</v>
      </c>
      <c r="J2045">
        <v>1</v>
      </c>
      <c r="K2045">
        <v>289653</v>
      </c>
      <c r="L2045">
        <v>2713344</v>
      </c>
      <c r="M2045">
        <v>7</v>
      </c>
      <c r="N2045">
        <v>9</v>
      </c>
      <c r="O2045">
        <v>0</v>
      </c>
      <c r="Q2045" t="s">
        <v>97</v>
      </c>
      <c r="R2045" t="s">
        <v>30</v>
      </c>
      <c r="T2045" t="s">
        <v>1870</v>
      </c>
    </row>
    <row r="2046" spans="1:20" x14ac:dyDescent="0.3">
      <c r="A2046" t="s">
        <v>1047</v>
      </c>
      <c r="B2046" t="s">
        <v>916</v>
      </c>
      <c r="C2046" t="s">
        <v>1043</v>
      </c>
      <c r="D2046" t="s">
        <v>1044</v>
      </c>
      <c r="E2046">
        <v>2019</v>
      </c>
      <c r="F2046">
        <v>6</v>
      </c>
      <c r="G2046">
        <v>25</v>
      </c>
      <c r="H2046">
        <v>1</v>
      </c>
      <c r="I2046" t="s">
        <v>932</v>
      </c>
      <c r="J2046">
        <v>2</v>
      </c>
      <c r="K2046">
        <v>289452</v>
      </c>
      <c r="L2046">
        <v>2713272</v>
      </c>
      <c r="M2046">
        <v>7</v>
      </c>
      <c r="N2046">
        <v>21</v>
      </c>
      <c r="O2046">
        <v>0</v>
      </c>
      <c r="Q2046" t="s">
        <v>97</v>
      </c>
      <c r="R2046" t="s">
        <v>30</v>
      </c>
      <c r="T2046" t="s">
        <v>1870</v>
      </c>
    </row>
    <row r="2047" spans="1:20" x14ac:dyDescent="0.3">
      <c r="A2047" t="s">
        <v>1047</v>
      </c>
      <c r="B2047" t="s">
        <v>916</v>
      </c>
      <c r="C2047" t="s">
        <v>1043</v>
      </c>
      <c r="D2047" t="s">
        <v>1044</v>
      </c>
      <c r="E2047">
        <v>2019</v>
      </c>
      <c r="F2047">
        <v>6</v>
      </c>
      <c r="G2047">
        <v>25</v>
      </c>
      <c r="H2047">
        <v>1</v>
      </c>
      <c r="I2047" t="s">
        <v>932</v>
      </c>
      <c r="J2047">
        <v>3</v>
      </c>
      <c r="K2047">
        <v>289358</v>
      </c>
      <c r="L2047">
        <v>2713084</v>
      </c>
      <c r="M2047">
        <v>7</v>
      </c>
      <c r="N2047">
        <v>37</v>
      </c>
      <c r="O2047">
        <v>0</v>
      </c>
      <c r="Q2047" t="s">
        <v>97</v>
      </c>
      <c r="R2047" t="s">
        <v>30</v>
      </c>
      <c r="T2047" t="s">
        <v>1870</v>
      </c>
    </row>
    <row r="2048" spans="1:20" x14ac:dyDescent="0.3">
      <c r="A2048" t="s">
        <v>1047</v>
      </c>
      <c r="B2048" t="s">
        <v>916</v>
      </c>
      <c r="C2048" t="s">
        <v>1043</v>
      </c>
      <c r="D2048" t="s">
        <v>1044</v>
      </c>
      <c r="E2048">
        <v>2019</v>
      </c>
      <c r="F2048">
        <v>6</v>
      </c>
      <c r="G2048">
        <v>25</v>
      </c>
      <c r="H2048">
        <v>1</v>
      </c>
      <c r="I2048" t="s">
        <v>932</v>
      </c>
      <c r="J2048">
        <v>4</v>
      </c>
      <c r="K2048">
        <v>289008</v>
      </c>
      <c r="L2048">
        <v>2713135</v>
      </c>
      <c r="M2048">
        <v>7</v>
      </c>
      <c r="N2048">
        <v>50</v>
      </c>
      <c r="O2048">
        <v>0</v>
      </c>
      <c r="Q2048" t="s">
        <v>97</v>
      </c>
      <c r="R2048" t="s">
        <v>52</v>
      </c>
      <c r="T2048" t="s">
        <v>1870</v>
      </c>
    </row>
    <row r="2049" spans="1:20" x14ac:dyDescent="0.3">
      <c r="A2049" t="s">
        <v>1047</v>
      </c>
      <c r="B2049" t="s">
        <v>916</v>
      </c>
      <c r="C2049" t="s">
        <v>1970</v>
      </c>
      <c r="D2049" t="s">
        <v>1044</v>
      </c>
      <c r="E2049">
        <v>2019</v>
      </c>
      <c r="F2049">
        <v>6</v>
      </c>
      <c r="G2049">
        <v>25</v>
      </c>
      <c r="H2049">
        <v>1</v>
      </c>
      <c r="I2049" t="s">
        <v>932</v>
      </c>
      <c r="J2049">
        <v>5</v>
      </c>
      <c r="K2049">
        <v>288905</v>
      </c>
      <c r="L2049">
        <v>2813321</v>
      </c>
      <c r="M2049">
        <v>8</v>
      </c>
      <c r="N2049">
        <v>6</v>
      </c>
      <c r="O2049">
        <v>0</v>
      </c>
      <c r="Q2049" t="s">
        <v>97</v>
      </c>
      <c r="R2049" t="s">
        <v>30</v>
      </c>
      <c r="T2049" t="s">
        <v>1870</v>
      </c>
    </row>
    <row r="2050" spans="1:20" x14ac:dyDescent="0.3">
      <c r="A2050" t="s">
        <v>1047</v>
      </c>
      <c r="B2050" t="s">
        <v>916</v>
      </c>
      <c r="C2050" t="s">
        <v>1043</v>
      </c>
      <c r="D2050" t="s">
        <v>1044</v>
      </c>
      <c r="E2050">
        <v>2019</v>
      </c>
      <c r="F2050">
        <v>6</v>
      </c>
      <c r="G2050">
        <v>25</v>
      </c>
      <c r="H2050">
        <v>1</v>
      </c>
      <c r="I2050" t="s">
        <v>932</v>
      </c>
      <c r="J2050">
        <v>6</v>
      </c>
      <c r="K2050">
        <v>288757</v>
      </c>
      <c r="L2050">
        <v>2713461</v>
      </c>
      <c r="M2050">
        <v>8</v>
      </c>
      <c r="N2050">
        <v>23</v>
      </c>
      <c r="O2050">
        <v>0</v>
      </c>
      <c r="Q2050" t="s">
        <v>97</v>
      </c>
      <c r="R2050" t="s">
        <v>30</v>
      </c>
      <c r="T2050" t="s">
        <v>1863</v>
      </c>
    </row>
    <row r="2051" spans="1:20" x14ac:dyDescent="0.3">
      <c r="A2051" t="s">
        <v>1047</v>
      </c>
      <c r="B2051" t="s">
        <v>916</v>
      </c>
      <c r="C2051" t="s">
        <v>1045</v>
      </c>
      <c r="D2051" t="s">
        <v>1046</v>
      </c>
      <c r="E2051">
        <v>2019</v>
      </c>
      <c r="F2051">
        <v>6</v>
      </c>
      <c r="G2051">
        <v>24</v>
      </c>
      <c r="H2051">
        <v>1</v>
      </c>
      <c r="I2051" t="s">
        <v>932</v>
      </c>
      <c r="J2051">
        <v>1</v>
      </c>
      <c r="K2051">
        <v>290277</v>
      </c>
      <c r="L2051">
        <v>2714410</v>
      </c>
      <c r="M2051">
        <v>7</v>
      </c>
      <c r="N2051">
        <v>9</v>
      </c>
      <c r="O2051">
        <v>0</v>
      </c>
      <c r="Q2051" t="s">
        <v>97</v>
      </c>
      <c r="R2051" t="s">
        <v>52</v>
      </c>
      <c r="T2051" t="s">
        <v>1870</v>
      </c>
    </row>
    <row r="2052" spans="1:20" x14ac:dyDescent="0.3">
      <c r="A2052" t="s">
        <v>1047</v>
      </c>
      <c r="B2052" t="s">
        <v>916</v>
      </c>
      <c r="C2052" t="s">
        <v>1045</v>
      </c>
      <c r="D2052" t="s">
        <v>1046</v>
      </c>
      <c r="E2052">
        <v>2019</v>
      </c>
      <c r="F2052">
        <v>6</v>
      </c>
      <c r="G2052">
        <v>24</v>
      </c>
      <c r="H2052">
        <v>1</v>
      </c>
      <c r="I2052" t="s">
        <v>932</v>
      </c>
      <c r="J2052">
        <v>2</v>
      </c>
      <c r="K2052">
        <v>290229</v>
      </c>
      <c r="L2052">
        <v>2714213</v>
      </c>
      <c r="M2052">
        <v>7</v>
      </c>
      <c r="N2052">
        <v>22</v>
      </c>
      <c r="O2052">
        <v>0</v>
      </c>
      <c r="Q2052" t="s">
        <v>97</v>
      </c>
      <c r="R2052" t="s">
        <v>52</v>
      </c>
      <c r="T2052" t="s">
        <v>1870</v>
      </c>
    </row>
    <row r="2053" spans="1:20" x14ac:dyDescent="0.3">
      <c r="A2053" t="s">
        <v>1047</v>
      </c>
      <c r="B2053" t="s">
        <v>916</v>
      </c>
      <c r="C2053" t="s">
        <v>1045</v>
      </c>
      <c r="D2053" t="s">
        <v>1046</v>
      </c>
      <c r="E2053">
        <v>2019</v>
      </c>
      <c r="F2053">
        <v>6</v>
      </c>
      <c r="G2053">
        <v>24</v>
      </c>
      <c r="H2053">
        <v>1</v>
      </c>
      <c r="I2053" t="s">
        <v>932</v>
      </c>
      <c r="J2053">
        <v>3</v>
      </c>
      <c r="K2053">
        <v>290212</v>
      </c>
      <c r="L2053">
        <v>2714418</v>
      </c>
      <c r="M2053">
        <v>7</v>
      </c>
      <c r="N2053">
        <v>39</v>
      </c>
      <c r="O2053">
        <v>0</v>
      </c>
      <c r="Q2053" t="s">
        <v>97</v>
      </c>
      <c r="R2053" t="s">
        <v>52</v>
      </c>
      <c r="T2053" t="s">
        <v>1870</v>
      </c>
    </row>
    <row r="2054" spans="1:20" x14ac:dyDescent="0.3">
      <c r="A2054" t="s">
        <v>1047</v>
      </c>
      <c r="B2054" t="s">
        <v>916</v>
      </c>
      <c r="C2054" t="s">
        <v>1045</v>
      </c>
      <c r="D2054" t="s">
        <v>1046</v>
      </c>
      <c r="E2054">
        <v>2019</v>
      </c>
      <c r="F2054">
        <v>6</v>
      </c>
      <c r="G2054">
        <v>24</v>
      </c>
      <c r="H2054">
        <v>1</v>
      </c>
      <c r="I2054" t="s">
        <v>932</v>
      </c>
      <c r="J2054">
        <v>4</v>
      </c>
      <c r="K2054">
        <v>289934</v>
      </c>
      <c r="L2054">
        <v>2714210</v>
      </c>
      <c r="M2054">
        <v>7</v>
      </c>
      <c r="N2054">
        <v>52</v>
      </c>
      <c r="O2054">
        <v>0</v>
      </c>
      <c r="Q2054" t="s">
        <v>97</v>
      </c>
      <c r="R2054" t="s">
        <v>52</v>
      </c>
      <c r="T2054" t="s">
        <v>1870</v>
      </c>
    </row>
    <row r="2055" spans="1:20" x14ac:dyDescent="0.3">
      <c r="A2055" t="s">
        <v>1047</v>
      </c>
      <c r="B2055" t="s">
        <v>916</v>
      </c>
      <c r="C2055" t="s">
        <v>1971</v>
      </c>
      <c r="D2055" t="s">
        <v>1046</v>
      </c>
      <c r="E2055">
        <v>2019</v>
      </c>
      <c r="F2055">
        <v>6</v>
      </c>
      <c r="G2055">
        <v>24</v>
      </c>
      <c r="H2055">
        <v>1</v>
      </c>
      <c r="I2055" t="s">
        <v>932</v>
      </c>
      <c r="J2055">
        <v>5</v>
      </c>
      <c r="K2055">
        <v>289870</v>
      </c>
      <c r="L2055">
        <v>2814016</v>
      </c>
      <c r="M2055">
        <v>8</v>
      </c>
      <c r="N2055">
        <v>13</v>
      </c>
      <c r="O2055">
        <v>0</v>
      </c>
      <c r="Q2055" t="s">
        <v>97</v>
      </c>
      <c r="R2055" t="s">
        <v>52</v>
      </c>
      <c r="T2055" t="s">
        <v>1870</v>
      </c>
    </row>
    <row r="2056" spans="1:20" x14ac:dyDescent="0.3">
      <c r="A2056" t="s">
        <v>1047</v>
      </c>
      <c r="B2056" t="s">
        <v>916</v>
      </c>
      <c r="C2056" t="s">
        <v>1045</v>
      </c>
      <c r="D2056" t="s">
        <v>1046</v>
      </c>
      <c r="E2056">
        <v>2019</v>
      </c>
      <c r="F2056">
        <v>6</v>
      </c>
      <c r="G2056">
        <v>24</v>
      </c>
      <c r="H2056">
        <v>1</v>
      </c>
      <c r="I2056" t="s">
        <v>932</v>
      </c>
      <c r="J2056">
        <v>6</v>
      </c>
      <c r="K2056">
        <v>289787</v>
      </c>
      <c r="L2056">
        <v>2713827</v>
      </c>
      <c r="M2056">
        <v>8</v>
      </c>
      <c r="N2056">
        <v>31</v>
      </c>
      <c r="O2056">
        <v>0</v>
      </c>
      <c r="Q2056" t="s">
        <v>97</v>
      </c>
      <c r="R2056" t="s">
        <v>52</v>
      </c>
      <c r="T2056" t="s">
        <v>1870</v>
      </c>
    </row>
    <row r="2057" spans="1:20" x14ac:dyDescent="0.3">
      <c r="A2057" t="s">
        <v>1223</v>
      </c>
      <c r="B2057" t="s">
        <v>1049</v>
      </c>
      <c r="C2057" t="s">
        <v>1050</v>
      </c>
      <c r="D2057" t="s">
        <v>1051</v>
      </c>
      <c r="E2057">
        <v>2019</v>
      </c>
      <c r="F2057">
        <v>5</v>
      </c>
      <c r="G2057">
        <v>3</v>
      </c>
      <c r="H2057">
        <v>1</v>
      </c>
      <c r="I2057" t="s">
        <v>1052</v>
      </c>
      <c r="J2057">
        <v>1</v>
      </c>
      <c r="K2057">
        <v>231396</v>
      </c>
      <c r="L2057">
        <v>2600454</v>
      </c>
      <c r="M2057">
        <v>9</v>
      </c>
      <c r="N2057">
        <v>10</v>
      </c>
      <c r="O2057">
        <v>0</v>
      </c>
      <c r="Q2057" t="s">
        <v>97</v>
      </c>
      <c r="R2057" t="s">
        <v>30</v>
      </c>
      <c r="T2057" t="s">
        <v>1870</v>
      </c>
    </row>
    <row r="2058" spans="1:20" x14ac:dyDescent="0.3">
      <c r="A2058" t="s">
        <v>1223</v>
      </c>
      <c r="B2058" t="s">
        <v>1049</v>
      </c>
      <c r="C2058" t="s">
        <v>1050</v>
      </c>
      <c r="D2058" t="s">
        <v>1051</v>
      </c>
      <c r="E2058">
        <v>2019</v>
      </c>
      <c r="F2058">
        <v>5</v>
      </c>
      <c r="G2058">
        <v>3</v>
      </c>
      <c r="H2058">
        <v>1</v>
      </c>
      <c r="I2058" t="s">
        <v>1052</v>
      </c>
      <c r="J2058">
        <v>2</v>
      </c>
      <c r="K2058">
        <v>231570</v>
      </c>
      <c r="L2058">
        <v>2600230</v>
      </c>
      <c r="M2058">
        <v>9</v>
      </c>
      <c r="N2058">
        <v>15</v>
      </c>
      <c r="O2058">
        <v>0</v>
      </c>
      <c r="Q2058" t="s">
        <v>97</v>
      </c>
      <c r="R2058" t="s">
        <v>30</v>
      </c>
      <c r="T2058" t="s">
        <v>1870</v>
      </c>
    </row>
    <row r="2059" spans="1:20" x14ac:dyDescent="0.3">
      <c r="A2059" t="s">
        <v>1223</v>
      </c>
      <c r="B2059" t="s">
        <v>1049</v>
      </c>
      <c r="C2059" t="s">
        <v>1050</v>
      </c>
      <c r="D2059" t="s">
        <v>1051</v>
      </c>
      <c r="E2059">
        <v>2019</v>
      </c>
      <c r="F2059">
        <v>5</v>
      </c>
      <c r="G2059">
        <v>3</v>
      </c>
      <c r="H2059">
        <v>1</v>
      </c>
      <c r="I2059" t="s">
        <v>1052</v>
      </c>
      <c r="J2059">
        <v>3</v>
      </c>
      <c r="K2059">
        <v>231799</v>
      </c>
      <c r="L2059">
        <v>2600017</v>
      </c>
      <c r="M2059">
        <v>9</v>
      </c>
      <c r="N2059">
        <v>19</v>
      </c>
      <c r="O2059">
        <v>0</v>
      </c>
      <c r="Q2059" t="s">
        <v>97</v>
      </c>
      <c r="R2059" t="s">
        <v>30</v>
      </c>
      <c r="T2059" t="s">
        <v>1870</v>
      </c>
    </row>
    <row r="2060" spans="1:20" x14ac:dyDescent="0.3">
      <c r="A2060" t="s">
        <v>1223</v>
      </c>
      <c r="B2060" t="s">
        <v>1049</v>
      </c>
      <c r="C2060" t="s">
        <v>1050</v>
      </c>
      <c r="D2060" t="s">
        <v>1051</v>
      </c>
      <c r="E2060">
        <v>2019</v>
      </c>
      <c r="F2060">
        <v>5</v>
      </c>
      <c r="G2060">
        <v>3</v>
      </c>
      <c r="H2060">
        <v>1</v>
      </c>
      <c r="I2060" t="s">
        <v>1052</v>
      </c>
      <c r="J2060">
        <v>4</v>
      </c>
      <c r="K2060">
        <v>231607</v>
      </c>
      <c r="L2060">
        <v>2599715</v>
      </c>
      <c r="M2060">
        <v>9</v>
      </c>
      <c r="N2060">
        <v>22</v>
      </c>
      <c r="O2060">
        <v>0</v>
      </c>
      <c r="Q2060" t="s">
        <v>97</v>
      </c>
      <c r="R2060" t="s">
        <v>30</v>
      </c>
      <c r="T2060" t="s">
        <v>1870</v>
      </c>
    </row>
    <row r="2061" spans="1:20" x14ac:dyDescent="0.3">
      <c r="A2061" t="s">
        <v>1223</v>
      </c>
      <c r="B2061" t="s">
        <v>1049</v>
      </c>
      <c r="C2061" t="s">
        <v>1050</v>
      </c>
      <c r="D2061" t="s">
        <v>1051</v>
      </c>
      <c r="E2061">
        <v>2019</v>
      </c>
      <c r="F2061">
        <v>5</v>
      </c>
      <c r="G2061">
        <v>3</v>
      </c>
      <c r="H2061">
        <v>1</v>
      </c>
      <c r="I2061" t="s">
        <v>1052</v>
      </c>
      <c r="J2061">
        <v>5</v>
      </c>
      <c r="K2061">
        <v>231459</v>
      </c>
      <c r="L2061">
        <v>2599475</v>
      </c>
      <c r="M2061">
        <v>9</v>
      </c>
      <c r="N2061">
        <v>26</v>
      </c>
      <c r="O2061">
        <v>0</v>
      </c>
      <c r="Q2061" t="s">
        <v>97</v>
      </c>
      <c r="R2061" t="s">
        <v>30</v>
      </c>
      <c r="T2061" t="s">
        <v>1870</v>
      </c>
    </row>
    <row r="2062" spans="1:20" x14ac:dyDescent="0.3">
      <c r="A2062" t="s">
        <v>1223</v>
      </c>
      <c r="B2062" t="s">
        <v>1049</v>
      </c>
      <c r="C2062" t="s">
        <v>1050</v>
      </c>
      <c r="D2062" t="s">
        <v>1051</v>
      </c>
      <c r="E2062">
        <v>2019</v>
      </c>
      <c r="F2062">
        <v>5</v>
      </c>
      <c r="G2062">
        <v>3</v>
      </c>
      <c r="H2062">
        <v>1</v>
      </c>
      <c r="I2062" t="s">
        <v>1052</v>
      </c>
      <c r="J2062">
        <v>6</v>
      </c>
      <c r="K2062">
        <v>231663</v>
      </c>
      <c r="L2062">
        <v>2599194</v>
      </c>
      <c r="M2062">
        <v>9</v>
      </c>
      <c r="N2062">
        <v>30</v>
      </c>
      <c r="O2062">
        <v>0</v>
      </c>
      <c r="Q2062" t="s">
        <v>97</v>
      </c>
      <c r="R2062" t="s">
        <v>30</v>
      </c>
      <c r="T2062" t="s">
        <v>1870</v>
      </c>
    </row>
    <row r="2063" spans="1:20" x14ac:dyDescent="0.3">
      <c r="A2063" t="s">
        <v>1223</v>
      </c>
      <c r="B2063" t="s">
        <v>1049</v>
      </c>
      <c r="C2063" t="s">
        <v>1053</v>
      </c>
      <c r="D2063" t="s">
        <v>1054</v>
      </c>
      <c r="E2063">
        <v>2019</v>
      </c>
      <c r="F2063">
        <v>5</v>
      </c>
      <c r="G2063">
        <v>3</v>
      </c>
      <c r="H2063">
        <v>1</v>
      </c>
      <c r="I2063" t="s">
        <v>1055</v>
      </c>
      <c r="J2063">
        <v>1</v>
      </c>
      <c r="K2063">
        <v>228293</v>
      </c>
      <c r="L2063">
        <v>2599389</v>
      </c>
      <c r="M2063">
        <v>8</v>
      </c>
      <c r="N2063">
        <v>35</v>
      </c>
      <c r="O2063">
        <v>0</v>
      </c>
      <c r="Q2063" t="s">
        <v>97</v>
      </c>
      <c r="R2063" t="s">
        <v>24</v>
      </c>
      <c r="T2063" t="s">
        <v>1861</v>
      </c>
    </row>
    <row r="2064" spans="1:20" x14ac:dyDescent="0.3">
      <c r="A2064" t="s">
        <v>1223</v>
      </c>
      <c r="B2064" t="s">
        <v>1049</v>
      </c>
      <c r="C2064" t="s">
        <v>1053</v>
      </c>
      <c r="D2064" t="s">
        <v>1054</v>
      </c>
      <c r="E2064">
        <v>2019</v>
      </c>
      <c r="F2064">
        <v>5</v>
      </c>
      <c r="G2064">
        <v>3</v>
      </c>
      <c r="H2064">
        <v>1</v>
      </c>
      <c r="I2064" t="s">
        <v>1055</v>
      </c>
      <c r="J2064">
        <v>2</v>
      </c>
      <c r="K2064">
        <v>228692</v>
      </c>
      <c r="L2064">
        <v>2599342</v>
      </c>
      <c r="M2064">
        <v>8</v>
      </c>
      <c r="N2064">
        <v>48</v>
      </c>
      <c r="O2064">
        <v>0</v>
      </c>
      <c r="Q2064" t="s">
        <v>97</v>
      </c>
      <c r="R2064" t="s">
        <v>30</v>
      </c>
      <c r="T2064" t="s">
        <v>1861</v>
      </c>
    </row>
    <row r="2065" spans="1:20" x14ac:dyDescent="0.3">
      <c r="A2065" t="s">
        <v>1223</v>
      </c>
      <c r="B2065" t="s">
        <v>1049</v>
      </c>
      <c r="C2065" t="s">
        <v>1053</v>
      </c>
      <c r="D2065" t="s">
        <v>1054</v>
      </c>
      <c r="E2065">
        <v>2019</v>
      </c>
      <c r="F2065">
        <v>5</v>
      </c>
      <c r="G2065">
        <v>3</v>
      </c>
      <c r="H2065">
        <v>1</v>
      </c>
      <c r="I2065" t="s">
        <v>1055</v>
      </c>
      <c r="J2065">
        <v>3</v>
      </c>
      <c r="K2065">
        <v>228839</v>
      </c>
      <c r="L2065">
        <v>2599051</v>
      </c>
      <c r="M2065">
        <v>9</v>
      </c>
      <c r="N2065">
        <v>0</v>
      </c>
      <c r="O2065">
        <v>0</v>
      </c>
      <c r="Q2065" t="s">
        <v>97</v>
      </c>
      <c r="R2065" t="s">
        <v>30</v>
      </c>
      <c r="T2065" t="s">
        <v>1863</v>
      </c>
    </row>
    <row r="2066" spans="1:20" x14ac:dyDescent="0.3">
      <c r="A2066" t="s">
        <v>1223</v>
      </c>
      <c r="B2066" t="s">
        <v>1049</v>
      </c>
      <c r="C2066" t="s">
        <v>1053</v>
      </c>
      <c r="D2066" t="s">
        <v>1054</v>
      </c>
      <c r="E2066">
        <v>2019</v>
      </c>
      <c r="F2066">
        <v>5</v>
      </c>
      <c r="G2066">
        <v>3</v>
      </c>
      <c r="H2066">
        <v>1</v>
      </c>
      <c r="I2066" t="s">
        <v>1055</v>
      </c>
      <c r="J2066">
        <v>4</v>
      </c>
      <c r="K2066">
        <v>228958</v>
      </c>
      <c r="L2066">
        <v>2599715</v>
      </c>
      <c r="M2066">
        <v>9</v>
      </c>
      <c r="N2066">
        <v>8</v>
      </c>
      <c r="O2066">
        <v>0</v>
      </c>
      <c r="Q2066" t="s">
        <v>97</v>
      </c>
      <c r="R2066" t="s">
        <v>30</v>
      </c>
      <c r="T2066" t="s">
        <v>1861</v>
      </c>
    </row>
    <row r="2067" spans="1:20" x14ac:dyDescent="0.3">
      <c r="A2067" t="s">
        <v>1223</v>
      </c>
      <c r="B2067" t="s">
        <v>1049</v>
      </c>
      <c r="C2067" t="s">
        <v>1053</v>
      </c>
      <c r="D2067" t="s">
        <v>1054</v>
      </c>
      <c r="E2067">
        <v>2019</v>
      </c>
      <c r="F2067">
        <v>5</v>
      </c>
      <c r="G2067">
        <v>3</v>
      </c>
      <c r="H2067">
        <v>1</v>
      </c>
      <c r="I2067" t="s">
        <v>1055</v>
      </c>
      <c r="J2067">
        <v>5</v>
      </c>
      <c r="K2067">
        <v>228687</v>
      </c>
      <c r="L2067">
        <v>2599627</v>
      </c>
      <c r="M2067">
        <v>9</v>
      </c>
      <c r="N2067">
        <v>15</v>
      </c>
      <c r="O2067">
        <v>0</v>
      </c>
      <c r="Q2067" t="s">
        <v>97</v>
      </c>
      <c r="R2067" t="s">
        <v>52</v>
      </c>
      <c r="T2067" t="s">
        <v>1870</v>
      </c>
    </row>
    <row r="2068" spans="1:20" x14ac:dyDescent="0.3">
      <c r="A2068" t="s">
        <v>1223</v>
      </c>
      <c r="B2068" t="s">
        <v>1049</v>
      </c>
      <c r="C2068" t="s">
        <v>1053</v>
      </c>
      <c r="D2068" t="s">
        <v>1054</v>
      </c>
      <c r="E2068">
        <v>2019</v>
      </c>
      <c r="F2068">
        <v>5</v>
      </c>
      <c r="G2068">
        <v>3</v>
      </c>
      <c r="H2068">
        <v>1</v>
      </c>
      <c r="I2068" t="s">
        <v>1055</v>
      </c>
      <c r="J2068">
        <v>6</v>
      </c>
      <c r="K2068">
        <v>228938</v>
      </c>
      <c r="L2068">
        <v>2598965</v>
      </c>
      <c r="M2068">
        <v>9</v>
      </c>
      <c r="N2068">
        <v>25</v>
      </c>
      <c r="O2068">
        <v>0</v>
      </c>
      <c r="Q2068" t="s">
        <v>97</v>
      </c>
      <c r="R2068" t="s">
        <v>30</v>
      </c>
      <c r="T2068" t="s">
        <v>1861</v>
      </c>
    </row>
    <row r="2069" spans="1:20" x14ac:dyDescent="0.3">
      <c r="A2069" t="s">
        <v>1223</v>
      </c>
      <c r="B2069" t="s">
        <v>1049</v>
      </c>
      <c r="C2069" t="s">
        <v>1056</v>
      </c>
      <c r="D2069" t="s">
        <v>1057</v>
      </c>
      <c r="E2069">
        <v>2019</v>
      </c>
      <c r="F2069">
        <v>5</v>
      </c>
      <c r="G2069">
        <v>3</v>
      </c>
      <c r="H2069">
        <v>1</v>
      </c>
      <c r="I2069" t="s">
        <v>1055</v>
      </c>
      <c r="J2069">
        <v>1</v>
      </c>
      <c r="K2069">
        <v>228634</v>
      </c>
      <c r="L2069">
        <v>2599580</v>
      </c>
      <c r="M2069">
        <v>9</v>
      </c>
      <c r="N2069">
        <v>35</v>
      </c>
      <c r="O2069">
        <v>0</v>
      </c>
      <c r="Q2069" t="s">
        <v>97</v>
      </c>
      <c r="R2069" t="s">
        <v>30</v>
      </c>
      <c r="T2069" t="s">
        <v>1870</v>
      </c>
    </row>
    <row r="2070" spans="1:20" x14ac:dyDescent="0.3">
      <c r="A2070" t="s">
        <v>1223</v>
      </c>
      <c r="B2070" t="s">
        <v>1049</v>
      </c>
      <c r="C2070" t="s">
        <v>1056</v>
      </c>
      <c r="D2070" t="s">
        <v>1057</v>
      </c>
      <c r="E2070">
        <v>2019</v>
      </c>
      <c r="F2070">
        <v>5</v>
      </c>
      <c r="G2070">
        <v>3</v>
      </c>
      <c r="H2070">
        <v>1</v>
      </c>
      <c r="I2070" t="s">
        <v>1055</v>
      </c>
      <c r="J2070">
        <v>2</v>
      </c>
      <c r="K2070">
        <v>228420</v>
      </c>
      <c r="L2070">
        <v>2599557</v>
      </c>
      <c r="M2070">
        <v>9</v>
      </c>
      <c r="N2070">
        <v>45</v>
      </c>
      <c r="O2070">
        <v>0</v>
      </c>
      <c r="Q2070" t="s">
        <v>97</v>
      </c>
      <c r="R2070" t="s">
        <v>30</v>
      </c>
      <c r="T2070" t="s">
        <v>1870</v>
      </c>
    </row>
    <row r="2071" spans="1:20" x14ac:dyDescent="0.3">
      <c r="A2071" t="s">
        <v>1223</v>
      </c>
      <c r="B2071" t="s">
        <v>1049</v>
      </c>
      <c r="C2071" t="s">
        <v>1056</v>
      </c>
      <c r="D2071" t="s">
        <v>1057</v>
      </c>
      <c r="E2071">
        <v>2019</v>
      </c>
      <c r="F2071">
        <v>5</v>
      </c>
      <c r="G2071">
        <v>3</v>
      </c>
      <c r="H2071">
        <v>1</v>
      </c>
      <c r="I2071" t="s">
        <v>1055</v>
      </c>
      <c r="J2071">
        <v>3</v>
      </c>
      <c r="K2071">
        <v>228155</v>
      </c>
      <c r="L2071">
        <v>2599596</v>
      </c>
      <c r="M2071">
        <v>10</v>
      </c>
      <c r="N2071">
        <v>0</v>
      </c>
      <c r="O2071">
        <v>0</v>
      </c>
      <c r="Q2071" t="s">
        <v>97</v>
      </c>
      <c r="R2071" t="s">
        <v>30</v>
      </c>
      <c r="T2071" t="s">
        <v>1870</v>
      </c>
    </row>
    <row r="2072" spans="1:20" x14ac:dyDescent="0.3">
      <c r="A2072" t="s">
        <v>1223</v>
      </c>
      <c r="B2072" t="s">
        <v>1049</v>
      </c>
      <c r="C2072" t="s">
        <v>1056</v>
      </c>
      <c r="D2072" t="s">
        <v>1057</v>
      </c>
      <c r="E2072">
        <v>2019</v>
      </c>
      <c r="F2072">
        <v>5</v>
      </c>
      <c r="G2072">
        <v>3</v>
      </c>
      <c r="H2072">
        <v>1</v>
      </c>
      <c r="I2072" t="s">
        <v>1055</v>
      </c>
      <c r="J2072">
        <v>4</v>
      </c>
      <c r="K2072">
        <v>227852</v>
      </c>
      <c r="L2072">
        <v>2599649</v>
      </c>
      <c r="M2072">
        <v>10</v>
      </c>
      <c r="N2072">
        <v>12</v>
      </c>
      <c r="O2072">
        <v>0</v>
      </c>
      <c r="Q2072" t="s">
        <v>97</v>
      </c>
      <c r="R2072" t="s">
        <v>30</v>
      </c>
      <c r="T2072" t="s">
        <v>1870</v>
      </c>
    </row>
    <row r="2073" spans="1:20" x14ac:dyDescent="0.3">
      <c r="A2073" t="s">
        <v>1223</v>
      </c>
      <c r="B2073" t="s">
        <v>1049</v>
      </c>
      <c r="C2073" t="s">
        <v>1056</v>
      </c>
      <c r="D2073" t="s">
        <v>1057</v>
      </c>
      <c r="E2073">
        <v>2019</v>
      </c>
      <c r="F2073">
        <v>5</v>
      </c>
      <c r="G2073">
        <v>3</v>
      </c>
      <c r="H2073">
        <v>1</v>
      </c>
      <c r="I2073" t="s">
        <v>1055</v>
      </c>
      <c r="J2073">
        <v>5</v>
      </c>
      <c r="K2073">
        <v>227858</v>
      </c>
      <c r="L2073">
        <v>2599871</v>
      </c>
      <c r="M2073">
        <v>10</v>
      </c>
      <c r="N2073">
        <v>20</v>
      </c>
      <c r="O2073">
        <v>0</v>
      </c>
      <c r="Q2073" t="s">
        <v>97</v>
      </c>
      <c r="R2073" t="s">
        <v>24</v>
      </c>
      <c r="T2073" t="s">
        <v>1870</v>
      </c>
    </row>
    <row r="2074" spans="1:20" x14ac:dyDescent="0.3">
      <c r="A2074" t="s">
        <v>1223</v>
      </c>
      <c r="B2074" t="s">
        <v>1049</v>
      </c>
      <c r="C2074" t="s">
        <v>1056</v>
      </c>
      <c r="D2074" t="s">
        <v>1057</v>
      </c>
      <c r="E2074">
        <v>2019</v>
      </c>
      <c r="F2074">
        <v>5</v>
      </c>
      <c r="G2074">
        <v>3</v>
      </c>
      <c r="H2074">
        <v>1</v>
      </c>
      <c r="I2074" t="s">
        <v>1055</v>
      </c>
      <c r="J2074">
        <v>6</v>
      </c>
      <c r="K2074">
        <v>227945</v>
      </c>
      <c r="L2074">
        <v>2600160</v>
      </c>
      <c r="M2074">
        <v>10</v>
      </c>
      <c r="N2074">
        <v>30</v>
      </c>
      <c r="O2074">
        <v>0</v>
      </c>
      <c r="Q2074" t="s">
        <v>97</v>
      </c>
      <c r="R2074" t="s">
        <v>24</v>
      </c>
      <c r="T2074" t="s">
        <v>1861</v>
      </c>
    </row>
    <row r="2075" spans="1:20" x14ac:dyDescent="0.3">
      <c r="A2075" t="s">
        <v>1223</v>
      </c>
      <c r="B2075" t="s">
        <v>1049</v>
      </c>
      <c r="C2075" t="s">
        <v>1058</v>
      </c>
      <c r="D2075" t="s">
        <v>1059</v>
      </c>
      <c r="E2075">
        <v>2019</v>
      </c>
      <c r="F2075">
        <v>5</v>
      </c>
      <c r="G2075">
        <v>8</v>
      </c>
      <c r="H2075">
        <v>1</v>
      </c>
      <c r="I2075" t="s">
        <v>1060</v>
      </c>
      <c r="J2075">
        <v>1</v>
      </c>
      <c r="K2075">
        <v>229141</v>
      </c>
      <c r="L2075">
        <v>2600387</v>
      </c>
      <c r="M2075">
        <v>9</v>
      </c>
      <c r="N2075">
        <v>35</v>
      </c>
      <c r="O2075">
        <v>0</v>
      </c>
      <c r="Q2075" t="s">
        <v>97</v>
      </c>
      <c r="R2075" t="s">
        <v>52</v>
      </c>
      <c r="T2075" t="s">
        <v>1870</v>
      </c>
    </row>
    <row r="2076" spans="1:20" x14ac:dyDescent="0.3">
      <c r="A2076" t="s">
        <v>1223</v>
      </c>
      <c r="B2076" t="s">
        <v>1049</v>
      </c>
      <c r="C2076" t="s">
        <v>1058</v>
      </c>
      <c r="D2076" t="s">
        <v>1059</v>
      </c>
      <c r="E2076">
        <v>2019</v>
      </c>
      <c r="F2076">
        <v>5</v>
      </c>
      <c r="G2076">
        <v>8</v>
      </c>
      <c r="H2076">
        <v>1</v>
      </c>
      <c r="I2076" t="s">
        <v>1060</v>
      </c>
      <c r="J2076">
        <v>2</v>
      </c>
      <c r="K2076">
        <v>229353</v>
      </c>
      <c r="L2076">
        <v>2600444</v>
      </c>
      <c r="M2076">
        <v>9</v>
      </c>
      <c r="N2076">
        <v>46</v>
      </c>
      <c r="O2076">
        <v>0</v>
      </c>
      <c r="Q2076" t="s">
        <v>97</v>
      </c>
      <c r="R2076" t="s">
        <v>52</v>
      </c>
      <c r="T2076" t="s">
        <v>1870</v>
      </c>
    </row>
    <row r="2077" spans="1:20" x14ac:dyDescent="0.3">
      <c r="A2077" t="s">
        <v>1223</v>
      </c>
      <c r="B2077" t="s">
        <v>1049</v>
      </c>
      <c r="C2077" t="s">
        <v>1058</v>
      </c>
      <c r="D2077" t="s">
        <v>1059</v>
      </c>
      <c r="E2077">
        <v>2019</v>
      </c>
      <c r="F2077">
        <v>5</v>
      </c>
      <c r="G2077">
        <v>8</v>
      </c>
      <c r="H2077">
        <v>1</v>
      </c>
      <c r="I2077" t="s">
        <v>1060</v>
      </c>
      <c r="J2077">
        <v>3</v>
      </c>
      <c r="K2077">
        <v>229614</v>
      </c>
      <c r="L2077">
        <v>2600541</v>
      </c>
      <c r="M2077">
        <v>10</v>
      </c>
      <c r="N2077">
        <v>0</v>
      </c>
      <c r="O2077">
        <v>0</v>
      </c>
      <c r="Q2077" t="s">
        <v>97</v>
      </c>
      <c r="R2077" t="s">
        <v>30</v>
      </c>
      <c r="T2077" t="s">
        <v>1870</v>
      </c>
    </row>
    <row r="2078" spans="1:20" x14ac:dyDescent="0.3">
      <c r="A2078" t="s">
        <v>1223</v>
      </c>
      <c r="B2078" t="s">
        <v>1049</v>
      </c>
      <c r="C2078" t="s">
        <v>1058</v>
      </c>
      <c r="D2078" t="s">
        <v>1059</v>
      </c>
      <c r="E2078">
        <v>2019</v>
      </c>
      <c r="F2078">
        <v>5</v>
      </c>
      <c r="G2078">
        <v>8</v>
      </c>
      <c r="H2078">
        <v>1</v>
      </c>
      <c r="I2078" t="s">
        <v>1060</v>
      </c>
      <c r="J2078">
        <v>4</v>
      </c>
      <c r="K2078">
        <v>229315</v>
      </c>
      <c r="L2078">
        <v>2600238</v>
      </c>
      <c r="M2078">
        <v>10</v>
      </c>
      <c r="N2078">
        <v>15</v>
      </c>
      <c r="O2078">
        <v>0</v>
      </c>
      <c r="Q2078" t="s">
        <v>97</v>
      </c>
      <c r="R2078" t="s">
        <v>24</v>
      </c>
      <c r="T2078" t="s">
        <v>1861</v>
      </c>
    </row>
    <row r="2079" spans="1:20" x14ac:dyDescent="0.3">
      <c r="A2079" t="s">
        <v>1223</v>
      </c>
      <c r="B2079" t="s">
        <v>1049</v>
      </c>
      <c r="C2079" t="s">
        <v>1058</v>
      </c>
      <c r="D2079" t="s">
        <v>1059</v>
      </c>
      <c r="E2079">
        <v>2019</v>
      </c>
      <c r="F2079">
        <v>5</v>
      </c>
      <c r="G2079">
        <v>8</v>
      </c>
      <c r="H2079">
        <v>1</v>
      </c>
      <c r="I2079" t="s">
        <v>1060</v>
      </c>
      <c r="J2079">
        <v>5</v>
      </c>
      <c r="K2079">
        <v>229279</v>
      </c>
      <c r="L2079">
        <v>2600029</v>
      </c>
      <c r="M2079">
        <v>10</v>
      </c>
      <c r="N2079">
        <v>27</v>
      </c>
      <c r="O2079">
        <v>0</v>
      </c>
      <c r="Q2079" t="s">
        <v>97</v>
      </c>
      <c r="R2079" t="s">
        <v>30</v>
      </c>
      <c r="T2079" t="s">
        <v>1861</v>
      </c>
    </row>
    <row r="2080" spans="1:20" x14ac:dyDescent="0.3">
      <c r="A2080" t="s">
        <v>1223</v>
      </c>
      <c r="B2080" t="s">
        <v>1049</v>
      </c>
      <c r="C2080" t="s">
        <v>1058</v>
      </c>
      <c r="D2080" t="s">
        <v>1059</v>
      </c>
      <c r="E2080">
        <v>2019</v>
      </c>
      <c r="F2080">
        <v>5</v>
      </c>
      <c r="G2080">
        <v>8</v>
      </c>
      <c r="H2080">
        <v>1</v>
      </c>
      <c r="I2080" t="s">
        <v>1060</v>
      </c>
      <c r="J2080">
        <v>6</v>
      </c>
      <c r="K2080">
        <v>229500</v>
      </c>
      <c r="L2080">
        <v>2599933</v>
      </c>
      <c r="M2080">
        <v>10</v>
      </c>
      <c r="N2080">
        <v>42</v>
      </c>
      <c r="O2080">
        <v>0</v>
      </c>
      <c r="Q2080" t="s">
        <v>97</v>
      </c>
      <c r="R2080" t="s">
        <v>30</v>
      </c>
      <c r="T2080" t="s">
        <v>1861</v>
      </c>
    </row>
    <row r="2081" spans="1:20" x14ac:dyDescent="0.3">
      <c r="A2081" t="s">
        <v>1223</v>
      </c>
      <c r="B2081" t="s">
        <v>1049</v>
      </c>
      <c r="C2081" t="s">
        <v>1061</v>
      </c>
      <c r="D2081" t="s">
        <v>1062</v>
      </c>
      <c r="E2081">
        <v>2019</v>
      </c>
      <c r="F2081">
        <v>4</v>
      </c>
      <c r="G2081">
        <v>30</v>
      </c>
      <c r="H2081">
        <v>1</v>
      </c>
      <c r="I2081" t="s">
        <v>1063</v>
      </c>
      <c r="J2081">
        <v>1</v>
      </c>
      <c r="K2081">
        <v>235880</v>
      </c>
      <c r="L2081">
        <v>2596949</v>
      </c>
      <c r="M2081">
        <v>8</v>
      </c>
      <c r="N2081">
        <v>29</v>
      </c>
      <c r="O2081">
        <v>0</v>
      </c>
      <c r="Q2081" t="s">
        <v>97</v>
      </c>
      <c r="R2081" t="s">
        <v>30</v>
      </c>
      <c r="T2081" t="s">
        <v>1870</v>
      </c>
    </row>
    <row r="2082" spans="1:20" x14ac:dyDescent="0.3">
      <c r="A2082" t="s">
        <v>1223</v>
      </c>
      <c r="B2082" t="s">
        <v>1049</v>
      </c>
      <c r="C2082" t="s">
        <v>1061</v>
      </c>
      <c r="D2082" t="s">
        <v>1062</v>
      </c>
      <c r="E2082">
        <v>2019</v>
      </c>
      <c r="F2082">
        <v>4</v>
      </c>
      <c r="G2082">
        <v>30</v>
      </c>
      <c r="H2082">
        <v>1</v>
      </c>
      <c r="I2082" t="s">
        <v>1063</v>
      </c>
      <c r="J2082">
        <v>2</v>
      </c>
      <c r="K2082">
        <v>236114</v>
      </c>
      <c r="L2082">
        <v>2597010</v>
      </c>
      <c r="M2082">
        <v>8</v>
      </c>
      <c r="N2082">
        <v>36</v>
      </c>
      <c r="O2082">
        <v>0</v>
      </c>
      <c r="Q2082" t="s">
        <v>97</v>
      </c>
      <c r="R2082" t="s">
        <v>30</v>
      </c>
      <c r="T2082" t="s">
        <v>1861</v>
      </c>
    </row>
    <row r="2083" spans="1:20" x14ac:dyDescent="0.3">
      <c r="A2083" t="s">
        <v>1223</v>
      </c>
      <c r="B2083" t="s">
        <v>1049</v>
      </c>
      <c r="C2083" t="s">
        <v>1061</v>
      </c>
      <c r="D2083" t="s">
        <v>1062</v>
      </c>
      <c r="E2083">
        <v>2019</v>
      </c>
      <c r="F2083">
        <v>4</v>
      </c>
      <c r="G2083">
        <v>30</v>
      </c>
      <c r="H2083">
        <v>1</v>
      </c>
      <c r="I2083" t="s">
        <v>1063</v>
      </c>
      <c r="J2083">
        <v>3</v>
      </c>
      <c r="K2083">
        <v>236370</v>
      </c>
      <c r="L2083">
        <v>2597235</v>
      </c>
      <c r="M2083">
        <v>8</v>
      </c>
      <c r="N2083">
        <v>45</v>
      </c>
      <c r="O2083">
        <v>0</v>
      </c>
      <c r="Q2083" t="s">
        <v>97</v>
      </c>
      <c r="R2083" t="s">
        <v>30</v>
      </c>
      <c r="T2083" t="s">
        <v>1870</v>
      </c>
    </row>
    <row r="2084" spans="1:20" x14ac:dyDescent="0.3">
      <c r="A2084" t="s">
        <v>1223</v>
      </c>
      <c r="B2084" t="s">
        <v>1049</v>
      </c>
      <c r="C2084" t="s">
        <v>1061</v>
      </c>
      <c r="D2084" t="s">
        <v>1062</v>
      </c>
      <c r="E2084">
        <v>2019</v>
      </c>
      <c r="F2084">
        <v>4</v>
      </c>
      <c r="G2084">
        <v>30</v>
      </c>
      <c r="H2084">
        <v>1</v>
      </c>
      <c r="I2084" t="s">
        <v>1063</v>
      </c>
      <c r="J2084">
        <v>4</v>
      </c>
      <c r="K2084">
        <v>236500</v>
      </c>
      <c r="L2084">
        <v>2597586</v>
      </c>
      <c r="M2084">
        <v>8</v>
      </c>
      <c r="N2084">
        <v>53</v>
      </c>
      <c r="O2084">
        <v>0</v>
      </c>
      <c r="Q2084" t="s">
        <v>97</v>
      </c>
      <c r="R2084" t="s">
        <v>30</v>
      </c>
      <c r="T2084" t="s">
        <v>1870</v>
      </c>
    </row>
    <row r="2085" spans="1:20" x14ac:dyDescent="0.3">
      <c r="A2085" t="s">
        <v>1223</v>
      </c>
      <c r="B2085" t="s">
        <v>1049</v>
      </c>
      <c r="C2085" t="s">
        <v>1061</v>
      </c>
      <c r="D2085" t="s">
        <v>1062</v>
      </c>
      <c r="E2085">
        <v>2019</v>
      </c>
      <c r="F2085">
        <v>4</v>
      </c>
      <c r="G2085">
        <v>30</v>
      </c>
      <c r="H2085">
        <v>1</v>
      </c>
      <c r="I2085" t="s">
        <v>1063</v>
      </c>
      <c r="J2085">
        <v>5</v>
      </c>
      <c r="K2085">
        <v>236744</v>
      </c>
      <c r="L2085">
        <v>2597212</v>
      </c>
      <c r="M2085">
        <v>9</v>
      </c>
      <c r="N2085">
        <v>2</v>
      </c>
      <c r="O2085">
        <v>0</v>
      </c>
      <c r="Q2085" t="s">
        <v>97</v>
      </c>
      <c r="R2085" t="s">
        <v>30</v>
      </c>
      <c r="T2085" t="s">
        <v>1870</v>
      </c>
    </row>
    <row r="2086" spans="1:20" x14ac:dyDescent="0.3">
      <c r="A2086" t="s">
        <v>1223</v>
      </c>
      <c r="B2086" t="s">
        <v>1049</v>
      </c>
      <c r="C2086" t="s">
        <v>1061</v>
      </c>
      <c r="D2086" t="s">
        <v>1062</v>
      </c>
      <c r="E2086">
        <v>2019</v>
      </c>
      <c r="F2086">
        <v>4</v>
      </c>
      <c r="G2086">
        <v>30</v>
      </c>
      <c r="H2086">
        <v>1</v>
      </c>
      <c r="I2086" t="s">
        <v>1063</v>
      </c>
      <c r="J2086">
        <v>6</v>
      </c>
      <c r="K2086">
        <v>236830</v>
      </c>
      <c r="L2086">
        <v>2596928</v>
      </c>
      <c r="M2086">
        <v>9</v>
      </c>
      <c r="N2086">
        <v>9</v>
      </c>
      <c r="O2086">
        <v>0</v>
      </c>
      <c r="Q2086" t="s">
        <v>97</v>
      </c>
      <c r="R2086" t="s">
        <v>30</v>
      </c>
      <c r="T2086" t="s">
        <v>1870</v>
      </c>
    </row>
    <row r="2087" spans="1:20" x14ac:dyDescent="0.3">
      <c r="A2087" t="s">
        <v>1223</v>
      </c>
      <c r="B2087" t="s">
        <v>1049</v>
      </c>
      <c r="C2087" t="s">
        <v>1064</v>
      </c>
      <c r="D2087" t="s">
        <v>1065</v>
      </c>
      <c r="E2087">
        <v>2019</v>
      </c>
      <c r="F2087">
        <v>4</v>
      </c>
      <c r="G2087">
        <v>30</v>
      </c>
      <c r="H2087">
        <v>1</v>
      </c>
      <c r="I2087" t="s">
        <v>1063</v>
      </c>
      <c r="J2087">
        <v>1</v>
      </c>
      <c r="K2087">
        <v>238685</v>
      </c>
      <c r="L2087">
        <v>2597227</v>
      </c>
      <c r="M2087">
        <v>9</v>
      </c>
      <c r="N2087">
        <v>45</v>
      </c>
      <c r="O2087">
        <v>0</v>
      </c>
      <c r="Q2087" t="s">
        <v>97</v>
      </c>
      <c r="R2087" t="s">
        <v>30</v>
      </c>
      <c r="T2087" t="s">
        <v>1870</v>
      </c>
    </row>
    <row r="2088" spans="1:20" x14ac:dyDescent="0.3">
      <c r="A2088" t="s">
        <v>1223</v>
      </c>
      <c r="B2088" t="s">
        <v>1049</v>
      </c>
      <c r="C2088" t="s">
        <v>1064</v>
      </c>
      <c r="D2088" t="s">
        <v>1065</v>
      </c>
      <c r="E2088">
        <v>2019</v>
      </c>
      <c r="F2088">
        <v>4</v>
      </c>
      <c r="G2088">
        <v>30</v>
      </c>
      <c r="H2088">
        <v>1</v>
      </c>
      <c r="I2088" t="s">
        <v>1063</v>
      </c>
      <c r="J2088">
        <v>2</v>
      </c>
      <c r="K2088">
        <v>238433</v>
      </c>
      <c r="L2088">
        <v>2597107</v>
      </c>
      <c r="M2088">
        <v>9</v>
      </c>
      <c r="N2088">
        <v>54</v>
      </c>
      <c r="O2088">
        <v>0</v>
      </c>
      <c r="Q2088" t="s">
        <v>97</v>
      </c>
      <c r="R2088" t="s">
        <v>30</v>
      </c>
      <c r="T2088" t="s">
        <v>1870</v>
      </c>
    </row>
    <row r="2089" spans="1:20" x14ac:dyDescent="0.3">
      <c r="A2089" t="s">
        <v>1223</v>
      </c>
      <c r="B2089" t="s">
        <v>1049</v>
      </c>
      <c r="C2089" t="s">
        <v>1064</v>
      </c>
      <c r="D2089" t="s">
        <v>1065</v>
      </c>
      <c r="E2089">
        <v>2019</v>
      </c>
      <c r="F2089">
        <v>4</v>
      </c>
      <c r="G2089">
        <v>30</v>
      </c>
      <c r="H2089">
        <v>1</v>
      </c>
      <c r="I2089" t="s">
        <v>1063</v>
      </c>
      <c r="J2089">
        <v>3</v>
      </c>
      <c r="K2089">
        <v>238183</v>
      </c>
      <c r="L2089">
        <v>2596951</v>
      </c>
      <c r="M2089">
        <v>10</v>
      </c>
      <c r="N2089">
        <v>3</v>
      </c>
      <c r="O2089">
        <v>0</v>
      </c>
      <c r="Q2089" t="s">
        <v>97</v>
      </c>
      <c r="R2089" t="s">
        <v>30</v>
      </c>
      <c r="T2089" t="s">
        <v>1870</v>
      </c>
    </row>
    <row r="2090" spans="1:20" x14ac:dyDescent="0.3">
      <c r="A2090" t="s">
        <v>1223</v>
      </c>
      <c r="B2090" t="s">
        <v>1049</v>
      </c>
      <c r="C2090" t="s">
        <v>1064</v>
      </c>
      <c r="D2090" t="s">
        <v>1065</v>
      </c>
      <c r="E2090">
        <v>2019</v>
      </c>
      <c r="F2090">
        <v>4</v>
      </c>
      <c r="G2090">
        <v>30</v>
      </c>
      <c r="H2090">
        <v>1</v>
      </c>
      <c r="I2090" t="s">
        <v>1063</v>
      </c>
      <c r="J2090">
        <v>4</v>
      </c>
      <c r="K2090">
        <v>238020</v>
      </c>
      <c r="L2090">
        <v>2596710</v>
      </c>
      <c r="M2090">
        <v>10</v>
      </c>
      <c r="N2090">
        <v>11</v>
      </c>
      <c r="O2090">
        <v>0</v>
      </c>
      <c r="Q2090" t="s">
        <v>97</v>
      </c>
      <c r="R2090" t="s">
        <v>30</v>
      </c>
      <c r="T2090" t="s">
        <v>1886</v>
      </c>
    </row>
    <row r="2091" spans="1:20" x14ac:dyDescent="0.3">
      <c r="A2091" t="s">
        <v>1223</v>
      </c>
      <c r="B2091" t="s">
        <v>1049</v>
      </c>
      <c r="C2091" t="s">
        <v>1064</v>
      </c>
      <c r="D2091" t="s">
        <v>1065</v>
      </c>
      <c r="E2091">
        <v>2019</v>
      </c>
      <c r="F2091">
        <v>4</v>
      </c>
      <c r="G2091">
        <v>30</v>
      </c>
      <c r="H2091">
        <v>1</v>
      </c>
      <c r="I2091" t="s">
        <v>1063</v>
      </c>
      <c r="J2091">
        <v>5</v>
      </c>
      <c r="K2091">
        <v>237815</v>
      </c>
      <c r="L2091">
        <v>2596465</v>
      </c>
      <c r="M2091">
        <v>10</v>
      </c>
      <c r="N2091">
        <v>19</v>
      </c>
      <c r="O2091">
        <v>0</v>
      </c>
      <c r="Q2091" t="s">
        <v>97</v>
      </c>
      <c r="R2091" t="s">
        <v>30</v>
      </c>
      <c r="T2091" t="s">
        <v>1886</v>
      </c>
    </row>
    <row r="2092" spans="1:20" x14ac:dyDescent="0.3">
      <c r="A2092" t="s">
        <v>1223</v>
      </c>
      <c r="B2092" t="s">
        <v>1049</v>
      </c>
      <c r="C2092" t="s">
        <v>1064</v>
      </c>
      <c r="D2092" t="s">
        <v>1065</v>
      </c>
      <c r="E2092">
        <v>2019</v>
      </c>
      <c r="F2092">
        <v>4</v>
      </c>
      <c r="G2092">
        <v>30</v>
      </c>
      <c r="H2092">
        <v>1</v>
      </c>
      <c r="I2092" t="s">
        <v>1063</v>
      </c>
      <c r="J2092">
        <v>6</v>
      </c>
      <c r="K2092">
        <v>237500</v>
      </c>
      <c r="L2092">
        <v>2596297</v>
      </c>
      <c r="M2092">
        <v>10</v>
      </c>
      <c r="N2092">
        <v>28</v>
      </c>
      <c r="O2092">
        <v>0</v>
      </c>
      <c r="Q2092" t="s">
        <v>97</v>
      </c>
      <c r="R2092" t="s">
        <v>30</v>
      </c>
      <c r="T2092" t="s">
        <v>1886</v>
      </c>
    </row>
    <row r="2093" spans="1:20" x14ac:dyDescent="0.3">
      <c r="A2093" t="s">
        <v>1223</v>
      </c>
      <c r="B2093" t="s">
        <v>1049</v>
      </c>
      <c r="C2093" t="s">
        <v>1066</v>
      </c>
      <c r="D2093" t="s">
        <v>1067</v>
      </c>
      <c r="E2093">
        <v>2019</v>
      </c>
      <c r="F2093">
        <v>4</v>
      </c>
      <c r="G2093">
        <v>29</v>
      </c>
      <c r="H2093">
        <v>1</v>
      </c>
      <c r="I2093" t="s">
        <v>1068</v>
      </c>
      <c r="J2093">
        <v>1</v>
      </c>
      <c r="K2093">
        <v>232617</v>
      </c>
      <c r="L2093">
        <v>2597905</v>
      </c>
      <c r="M2093">
        <v>9</v>
      </c>
      <c r="N2093">
        <v>37</v>
      </c>
      <c r="O2093">
        <v>0</v>
      </c>
      <c r="Q2093" t="s">
        <v>97</v>
      </c>
      <c r="R2093" t="s">
        <v>52</v>
      </c>
      <c r="T2093" t="s">
        <v>1870</v>
      </c>
    </row>
    <row r="2094" spans="1:20" x14ac:dyDescent="0.3">
      <c r="A2094" t="s">
        <v>1223</v>
      </c>
      <c r="B2094" t="s">
        <v>1049</v>
      </c>
      <c r="C2094" t="s">
        <v>1066</v>
      </c>
      <c r="D2094" t="s">
        <v>1067</v>
      </c>
      <c r="E2094">
        <v>2019</v>
      </c>
      <c r="F2094">
        <v>4</v>
      </c>
      <c r="G2094">
        <v>29</v>
      </c>
      <c r="H2094">
        <v>1</v>
      </c>
      <c r="I2094" t="s">
        <v>1068</v>
      </c>
      <c r="J2094">
        <v>2</v>
      </c>
      <c r="K2094">
        <v>232403</v>
      </c>
      <c r="L2094">
        <v>2597782</v>
      </c>
      <c r="M2094">
        <v>9</v>
      </c>
      <c r="N2094">
        <v>43</v>
      </c>
      <c r="O2094">
        <v>0</v>
      </c>
      <c r="Q2094" t="s">
        <v>97</v>
      </c>
      <c r="R2094" t="s">
        <v>52</v>
      </c>
      <c r="T2094" t="s">
        <v>1870</v>
      </c>
    </row>
    <row r="2095" spans="1:20" x14ac:dyDescent="0.3">
      <c r="A2095" t="s">
        <v>1223</v>
      </c>
      <c r="B2095" t="s">
        <v>1049</v>
      </c>
      <c r="C2095" t="s">
        <v>1066</v>
      </c>
      <c r="D2095" t="s">
        <v>1067</v>
      </c>
      <c r="E2095">
        <v>2019</v>
      </c>
      <c r="F2095">
        <v>4</v>
      </c>
      <c r="G2095">
        <v>29</v>
      </c>
      <c r="H2095">
        <v>1</v>
      </c>
      <c r="I2095" t="s">
        <v>1068</v>
      </c>
      <c r="J2095">
        <v>3</v>
      </c>
      <c r="K2095">
        <v>232188</v>
      </c>
      <c r="L2095">
        <v>2597722</v>
      </c>
      <c r="M2095">
        <v>9</v>
      </c>
      <c r="N2095">
        <v>50</v>
      </c>
      <c r="O2095">
        <v>0</v>
      </c>
      <c r="Q2095" t="s">
        <v>97</v>
      </c>
      <c r="R2095" t="s">
        <v>52</v>
      </c>
      <c r="T2095" t="s">
        <v>1870</v>
      </c>
    </row>
    <row r="2096" spans="1:20" x14ac:dyDescent="0.3">
      <c r="A2096" t="s">
        <v>1223</v>
      </c>
      <c r="B2096" t="s">
        <v>1049</v>
      </c>
      <c r="C2096" t="s">
        <v>1066</v>
      </c>
      <c r="D2096" t="s">
        <v>1067</v>
      </c>
      <c r="E2096">
        <v>2019</v>
      </c>
      <c r="F2096">
        <v>4</v>
      </c>
      <c r="G2096">
        <v>29</v>
      </c>
      <c r="H2096">
        <v>1</v>
      </c>
      <c r="I2096" t="s">
        <v>1068</v>
      </c>
      <c r="J2096">
        <v>4</v>
      </c>
      <c r="K2096">
        <v>232065</v>
      </c>
      <c r="L2096">
        <v>2597507</v>
      </c>
      <c r="M2096">
        <v>10</v>
      </c>
      <c r="N2096">
        <v>0</v>
      </c>
      <c r="O2096">
        <v>0</v>
      </c>
      <c r="Q2096" t="s">
        <v>97</v>
      </c>
      <c r="R2096" t="s">
        <v>30</v>
      </c>
      <c r="T2096" t="s">
        <v>1863</v>
      </c>
    </row>
    <row r="2097" spans="1:20" x14ac:dyDescent="0.3">
      <c r="A2097" t="s">
        <v>1223</v>
      </c>
      <c r="B2097" t="s">
        <v>1049</v>
      </c>
      <c r="C2097" t="s">
        <v>1066</v>
      </c>
      <c r="D2097" t="s">
        <v>1067</v>
      </c>
      <c r="E2097">
        <v>2019</v>
      </c>
      <c r="F2097">
        <v>4</v>
      </c>
      <c r="G2097">
        <v>29</v>
      </c>
      <c r="H2097">
        <v>1</v>
      </c>
      <c r="I2097" t="s">
        <v>1068</v>
      </c>
      <c r="J2097">
        <v>5</v>
      </c>
      <c r="K2097">
        <v>232205</v>
      </c>
      <c r="L2097">
        <v>2597276</v>
      </c>
      <c r="M2097">
        <v>10</v>
      </c>
      <c r="N2097">
        <v>10</v>
      </c>
      <c r="O2097">
        <v>0</v>
      </c>
      <c r="Q2097" t="s">
        <v>97</v>
      </c>
      <c r="R2097" t="s">
        <v>30</v>
      </c>
      <c r="T2097" t="s">
        <v>1870</v>
      </c>
    </row>
    <row r="2098" spans="1:20" x14ac:dyDescent="0.3">
      <c r="A2098" t="s">
        <v>1223</v>
      </c>
      <c r="B2098" t="s">
        <v>1049</v>
      </c>
      <c r="C2098" t="s">
        <v>1066</v>
      </c>
      <c r="D2098" t="s">
        <v>1067</v>
      </c>
      <c r="E2098">
        <v>2019</v>
      </c>
      <c r="F2098">
        <v>4</v>
      </c>
      <c r="G2098">
        <v>29</v>
      </c>
      <c r="H2098">
        <v>1</v>
      </c>
      <c r="I2098" t="s">
        <v>1068</v>
      </c>
      <c r="J2098">
        <v>6</v>
      </c>
      <c r="K2098">
        <v>231780</v>
      </c>
      <c r="L2098">
        <v>2597231</v>
      </c>
      <c r="M2098">
        <v>10</v>
      </c>
      <c r="N2098">
        <v>21</v>
      </c>
      <c r="O2098">
        <v>0</v>
      </c>
      <c r="Q2098" t="s">
        <v>97</v>
      </c>
      <c r="R2098" t="s">
        <v>30</v>
      </c>
      <c r="T2098" t="s">
        <v>1870</v>
      </c>
    </row>
    <row r="2099" spans="1:20" x14ac:dyDescent="0.3">
      <c r="A2099" t="s">
        <v>1223</v>
      </c>
      <c r="B2099" t="s">
        <v>1049</v>
      </c>
      <c r="C2099" t="s">
        <v>1069</v>
      </c>
      <c r="D2099" t="s">
        <v>1070</v>
      </c>
      <c r="E2099">
        <v>2019</v>
      </c>
      <c r="F2099">
        <v>4</v>
      </c>
      <c r="G2099">
        <v>26</v>
      </c>
      <c r="H2099">
        <v>1</v>
      </c>
      <c r="I2099" t="s">
        <v>1071</v>
      </c>
      <c r="J2099">
        <v>1</v>
      </c>
      <c r="K2099">
        <v>231038</v>
      </c>
      <c r="L2099">
        <v>2600845</v>
      </c>
      <c r="M2099">
        <v>9</v>
      </c>
      <c r="N2099">
        <v>15</v>
      </c>
      <c r="O2099">
        <v>1</v>
      </c>
      <c r="P2099" t="s">
        <v>96</v>
      </c>
      <c r="Q2099" t="s">
        <v>97</v>
      </c>
      <c r="R2099" t="s">
        <v>30</v>
      </c>
      <c r="T2099" t="s">
        <v>1870</v>
      </c>
    </row>
    <row r="2100" spans="1:20" x14ac:dyDescent="0.3">
      <c r="A2100" t="s">
        <v>1223</v>
      </c>
      <c r="B2100" t="s">
        <v>1049</v>
      </c>
      <c r="C2100" t="s">
        <v>1069</v>
      </c>
      <c r="D2100" t="s">
        <v>1070</v>
      </c>
      <c r="E2100">
        <v>2019</v>
      </c>
      <c r="F2100">
        <v>4</v>
      </c>
      <c r="G2100">
        <v>26</v>
      </c>
      <c r="H2100">
        <v>1</v>
      </c>
      <c r="I2100" t="s">
        <v>1071</v>
      </c>
      <c r="J2100">
        <v>2</v>
      </c>
      <c r="K2100">
        <v>231208</v>
      </c>
      <c r="L2100">
        <v>2600985</v>
      </c>
      <c r="M2100">
        <v>9</v>
      </c>
      <c r="N2100">
        <v>25</v>
      </c>
      <c r="O2100">
        <v>0</v>
      </c>
      <c r="Q2100" t="s">
        <v>97</v>
      </c>
      <c r="R2100" t="s">
        <v>30</v>
      </c>
      <c r="T2100" t="s">
        <v>1870</v>
      </c>
    </row>
    <row r="2101" spans="1:20" x14ac:dyDescent="0.3">
      <c r="A2101" t="s">
        <v>1223</v>
      </c>
      <c r="B2101" t="s">
        <v>1049</v>
      </c>
      <c r="C2101" t="s">
        <v>1069</v>
      </c>
      <c r="D2101" t="s">
        <v>1070</v>
      </c>
      <c r="E2101">
        <v>2019</v>
      </c>
      <c r="F2101">
        <v>4</v>
      </c>
      <c r="G2101">
        <v>26</v>
      </c>
      <c r="H2101">
        <v>1</v>
      </c>
      <c r="I2101" t="s">
        <v>1071</v>
      </c>
      <c r="J2101">
        <v>3</v>
      </c>
      <c r="K2101">
        <v>231387</v>
      </c>
      <c r="L2101">
        <v>2601098</v>
      </c>
      <c r="M2101">
        <v>9</v>
      </c>
      <c r="N2101">
        <v>37</v>
      </c>
      <c r="O2101">
        <v>0</v>
      </c>
      <c r="Q2101" t="s">
        <v>97</v>
      </c>
      <c r="R2101" t="s">
        <v>30</v>
      </c>
      <c r="T2101" t="s">
        <v>1870</v>
      </c>
    </row>
    <row r="2102" spans="1:20" x14ac:dyDescent="0.3">
      <c r="A2102" t="s">
        <v>1223</v>
      </c>
      <c r="B2102" t="s">
        <v>1049</v>
      </c>
      <c r="C2102" t="s">
        <v>1069</v>
      </c>
      <c r="D2102" t="s">
        <v>1070</v>
      </c>
      <c r="E2102">
        <v>2019</v>
      </c>
      <c r="F2102">
        <v>4</v>
      </c>
      <c r="G2102">
        <v>26</v>
      </c>
      <c r="H2102">
        <v>1</v>
      </c>
      <c r="I2102" t="s">
        <v>1071</v>
      </c>
      <c r="J2102">
        <v>4</v>
      </c>
      <c r="K2102">
        <v>231526</v>
      </c>
      <c r="L2102">
        <v>2601238</v>
      </c>
      <c r="M2102">
        <v>9</v>
      </c>
      <c r="N2102">
        <v>45</v>
      </c>
      <c r="O2102">
        <v>0</v>
      </c>
      <c r="Q2102" t="s">
        <v>97</v>
      </c>
      <c r="R2102" t="s">
        <v>30</v>
      </c>
      <c r="T2102" t="s">
        <v>1870</v>
      </c>
    </row>
    <row r="2103" spans="1:20" x14ac:dyDescent="0.3">
      <c r="A2103" t="s">
        <v>1223</v>
      </c>
      <c r="B2103" t="s">
        <v>1049</v>
      </c>
      <c r="C2103" t="s">
        <v>1069</v>
      </c>
      <c r="D2103" t="s">
        <v>1070</v>
      </c>
      <c r="E2103">
        <v>2019</v>
      </c>
      <c r="F2103">
        <v>4</v>
      </c>
      <c r="G2103">
        <v>26</v>
      </c>
      <c r="H2103">
        <v>1</v>
      </c>
      <c r="I2103" t="s">
        <v>1071</v>
      </c>
      <c r="J2103">
        <v>5</v>
      </c>
      <c r="K2103">
        <v>231760</v>
      </c>
      <c r="L2103">
        <v>2601206</v>
      </c>
      <c r="M2103">
        <v>9</v>
      </c>
      <c r="N2103">
        <v>52</v>
      </c>
      <c r="O2103">
        <v>0</v>
      </c>
      <c r="Q2103" t="s">
        <v>97</v>
      </c>
      <c r="R2103" t="s">
        <v>30</v>
      </c>
      <c r="T2103" t="s">
        <v>1870</v>
      </c>
    </row>
    <row r="2104" spans="1:20" x14ac:dyDescent="0.3">
      <c r="A2104" t="s">
        <v>1223</v>
      </c>
      <c r="B2104" t="s">
        <v>1049</v>
      </c>
      <c r="C2104" t="s">
        <v>1069</v>
      </c>
      <c r="D2104" t="s">
        <v>1070</v>
      </c>
      <c r="E2104">
        <v>2019</v>
      </c>
      <c r="F2104">
        <v>4</v>
      </c>
      <c r="G2104">
        <v>26</v>
      </c>
      <c r="H2104">
        <v>1</v>
      </c>
      <c r="I2104" t="s">
        <v>1071</v>
      </c>
      <c r="J2104">
        <v>6</v>
      </c>
      <c r="K2104">
        <v>231810</v>
      </c>
      <c r="L2104">
        <v>2600810</v>
      </c>
      <c r="M2104">
        <v>9</v>
      </c>
      <c r="N2104">
        <v>59</v>
      </c>
      <c r="O2104">
        <v>0</v>
      </c>
      <c r="Q2104" t="s">
        <v>97</v>
      </c>
      <c r="R2104" t="s">
        <v>30</v>
      </c>
      <c r="T2104" t="s">
        <v>1870</v>
      </c>
    </row>
    <row r="2105" spans="1:20" x14ac:dyDescent="0.3">
      <c r="A2105" t="s">
        <v>1223</v>
      </c>
      <c r="B2105" t="s">
        <v>1049</v>
      </c>
      <c r="C2105" t="s">
        <v>1072</v>
      </c>
      <c r="D2105" t="s">
        <v>1073</v>
      </c>
      <c r="E2105">
        <v>2019</v>
      </c>
      <c r="F2105">
        <v>4</v>
      </c>
      <c r="G2105">
        <v>8</v>
      </c>
      <c r="H2105">
        <v>1</v>
      </c>
      <c r="I2105" t="s">
        <v>1074</v>
      </c>
      <c r="J2105">
        <v>1</v>
      </c>
      <c r="K2105">
        <v>230396</v>
      </c>
      <c r="L2105">
        <v>2610541</v>
      </c>
      <c r="M2105">
        <v>8</v>
      </c>
      <c r="N2105">
        <v>2</v>
      </c>
      <c r="O2105">
        <v>0</v>
      </c>
      <c r="Q2105" t="s">
        <v>97</v>
      </c>
      <c r="R2105" t="s">
        <v>30</v>
      </c>
      <c r="T2105" t="s">
        <v>1861</v>
      </c>
    </row>
    <row r="2106" spans="1:20" x14ac:dyDescent="0.3">
      <c r="A2106" t="s">
        <v>1223</v>
      </c>
      <c r="B2106" t="s">
        <v>1049</v>
      </c>
      <c r="C2106" t="s">
        <v>1072</v>
      </c>
      <c r="D2106" t="s">
        <v>1073</v>
      </c>
      <c r="E2106">
        <v>2019</v>
      </c>
      <c r="F2106">
        <v>4</v>
      </c>
      <c r="G2106">
        <v>8</v>
      </c>
      <c r="H2106">
        <v>1</v>
      </c>
      <c r="I2106" t="s">
        <v>1074</v>
      </c>
      <c r="J2106">
        <v>2</v>
      </c>
      <c r="K2106">
        <v>229871</v>
      </c>
      <c r="L2106">
        <v>2609968</v>
      </c>
      <c r="M2106">
        <v>8</v>
      </c>
      <c r="N2106">
        <v>20</v>
      </c>
      <c r="O2106">
        <v>0</v>
      </c>
      <c r="Q2106" t="s">
        <v>97</v>
      </c>
      <c r="R2106" t="s">
        <v>30</v>
      </c>
      <c r="T2106" t="s">
        <v>1863</v>
      </c>
    </row>
    <row r="2107" spans="1:20" x14ac:dyDescent="0.3">
      <c r="A2107" t="s">
        <v>1223</v>
      </c>
      <c r="B2107" t="s">
        <v>1049</v>
      </c>
      <c r="C2107" t="s">
        <v>1072</v>
      </c>
      <c r="D2107" t="s">
        <v>1073</v>
      </c>
      <c r="E2107">
        <v>2019</v>
      </c>
      <c r="F2107">
        <v>4</v>
      </c>
      <c r="G2107">
        <v>8</v>
      </c>
      <c r="H2107">
        <v>1</v>
      </c>
      <c r="I2107" t="s">
        <v>1074</v>
      </c>
      <c r="J2107">
        <v>3</v>
      </c>
      <c r="K2107">
        <v>229367</v>
      </c>
      <c r="L2107">
        <v>2610454</v>
      </c>
      <c r="M2107">
        <v>8</v>
      </c>
      <c r="N2107">
        <v>45</v>
      </c>
      <c r="O2107">
        <v>0</v>
      </c>
      <c r="Q2107" t="s">
        <v>97</v>
      </c>
      <c r="R2107" t="s">
        <v>30</v>
      </c>
      <c r="T2107" t="s">
        <v>1861</v>
      </c>
    </row>
    <row r="2108" spans="1:20" x14ac:dyDescent="0.3">
      <c r="A2108" t="s">
        <v>1223</v>
      </c>
      <c r="B2108" t="s">
        <v>1049</v>
      </c>
      <c r="C2108" t="s">
        <v>1072</v>
      </c>
      <c r="D2108" t="s">
        <v>1073</v>
      </c>
      <c r="E2108">
        <v>2019</v>
      </c>
      <c r="F2108">
        <v>4</v>
      </c>
      <c r="G2108">
        <v>8</v>
      </c>
      <c r="H2108">
        <v>1</v>
      </c>
      <c r="I2108" t="s">
        <v>1074</v>
      </c>
      <c r="J2108">
        <v>4</v>
      </c>
      <c r="K2108">
        <v>228677</v>
      </c>
      <c r="L2108">
        <v>2610347</v>
      </c>
      <c r="M2108">
        <v>8</v>
      </c>
      <c r="N2108">
        <v>58</v>
      </c>
      <c r="O2108">
        <v>0</v>
      </c>
      <c r="Q2108" t="s">
        <v>97</v>
      </c>
      <c r="R2108" t="s">
        <v>30</v>
      </c>
      <c r="T2108" t="s">
        <v>1870</v>
      </c>
    </row>
    <row r="2109" spans="1:20" x14ac:dyDescent="0.3">
      <c r="A2109" t="s">
        <v>1223</v>
      </c>
      <c r="B2109" t="s">
        <v>1049</v>
      </c>
      <c r="C2109" t="s">
        <v>1072</v>
      </c>
      <c r="D2109" t="s">
        <v>1073</v>
      </c>
      <c r="E2109">
        <v>2019</v>
      </c>
      <c r="F2109">
        <v>4</v>
      </c>
      <c r="G2109">
        <v>8</v>
      </c>
      <c r="H2109">
        <v>1</v>
      </c>
      <c r="I2109" t="s">
        <v>1074</v>
      </c>
      <c r="J2109">
        <v>5</v>
      </c>
      <c r="K2109">
        <v>229867</v>
      </c>
      <c r="L2109">
        <v>2610347</v>
      </c>
      <c r="M2109">
        <v>9</v>
      </c>
      <c r="N2109">
        <v>15</v>
      </c>
      <c r="O2109">
        <v>0</v>
      </c>
      <c r="Q2109" t="s">
        <v>97</v>
      </c>
      <c r="R2109" t="s">
        <v>30</v>
      </c>
      <c r="T2109" t="s">
        <v>1863</v>
      </c>
    </row>
    <row r="2110" spans="1:20" x14ac:dyDescent="0.3">
      <c r="A2110" t="s">
        <v>1223</v>
      </c>
      <c r="B2110" t="s">
        <v>1049</v>
      </c>
      <c r="C2110" t="s">
        <v>1072</v>
      </c>
      <c r="D2110" t="s">
        <v>1073</v>
      </c>
      <c r="E2110">
        <v>2019</v>
      </c>
      <c r="F2110">
        <v>4</v>
      </c>
      <c r="G2110">
        <v>8</v>
      </c>
      <c r="H2110">
        <v>1</v>
      </c>
      <c r="I2110" t="s">
        <v>1074</v>
      </c>
      <c r="J2110">
        <v>6</v>
      </c>
      <c r="K2110">
        <v>229092</v>
      </c>
      <c r="L2110">
        <v>2611162</v>
      </c>
      <c r="M2110">
        <v>9</v>
      </c>
      <c r="N2110">
        <v>28</v>
      </c>
      <c r="O2110">
        <v>0</v>
      </c>
      <c r="Q2110" t="s">
        <v>97</v>
      </c>
      <c r="R2110" t="s">
        <v>30</v>
      </c>
      <c r="T2110" t="s">
        <v>1870</v>
      </c>
    </row>
    <row r="2111" spans="1:20" x14ac:dyDescent="0.3">
      <c r="A2111" t="s">
        <v>1223</v>
      </c>
      <c r="B2111" t="s">
        <v>1049</v>
      </c>
      <c r="C2111" t="s">
        <v>1075</v>
      </c>
      <c r="D2111" t="s">
        <v>1076</v>
      </c>
      <c r="E2111">
        <v>2019</v>
      </c>
      <c r="F2111">
        <v>4</v>
      </c>
      <c r="G2111">
        <v>30</v>
      </c>
      <c r="H2111">
        <v>1</v>
      </c>
      <c r="I2111" t="s">
        <v>1077</v>
      </c>
      <c r="J2111">
        <v>1</v>
      </c>
      <c r="K2111">
        <v>231113</v>
      </c>
      <c r="L2111">
        <v>2602742</v>
      </c>
      <c r="M2111">
        <v>9</v>
      </c>
      <c r="N2111">
        <v>27</v>
      </c>
      <c r="O2111">
        <v>0</v>
      </c>
      <c r="Q2111" t="s">
        <v>97</v>
      </c>
      <c r="R2111" t="s">
        <v>52</v>
      </c>
      <c r="T2111" t="s">
        <v>1870</v>
      </c>
    </row>
    <row r="2112" spans="1:20" x14ac:dyDescent="0.3">
      <c r="A2112" t="s">
        <v>1223</v>
      </c>
      <c r="B2112" t="s">
        <v>1049</v>
      </c>
      <c r="C2112" t="s">
        <v>1075</v>
      </c>
      <c r="D2112" t="s">
        <v>1076</v>
      </c>
      <c r="E2112">
        <v>2019</v>
      </c>
      <c r="F2112">
        <v>4</v>
      </c>
      <c r="G2112">
        <v>30</v>
      </c>
      <c r="H2112">
        <v>1</v>
      </c>
      <c r="I2112" t="s">
        <v>1077</v>
      </c>
      <c r="J2112">
        <v>2</v>
      </c>
      <c r="K2112">
        <v>230927</v>
      </c>
      <c r="L2112">
        <v>2602843</v>
      </c>
      <c r="M2112">
        <v>9</v>
      </c>
      <c r="N2112">
        <v>41</v>
      </c>
      <c r="O2112">
        <v>0</v>
      </c>
      <c r="Q2112" t="s">
        <v>97</v>
      </c>
      <c r="R2112" t="s">
        <v>52</v>
      </c>
      <c r="T2112" t="s">
        <v>1870</v>
      </c>
    </row>
    <row r="2113" spans="1:20" x14ac:dyDescent="0.3">
      <c r="A2113" t="s">
        <v>1223</v>
      </c>
      <c r="B2113" t="s">
        <v>1049</v>
      </c>
      <c r="C2113" t="s">
        <v>1075</v>
      </c>
      <c r="D2113" t="s">
        <v>1076</v>
      </c>
      <c r="E2113">
        <v>2019</v>
      </c>
      <c r="F2113">
        <v>4</v>
      </c>
      <c r="G2113">
        <v>30</v>
      </c>
      <c r="H2113">
        <v>1</v>
      </c>
      <c r="I2113" t="s">
        <v>1077</v>
      </c>
      <c r="J2113">
        <v>3</v>
      </c>
      <c r="K2113">
        <v>230740</v>
      </c>
      <c r="L2113">
        <v>2602959</v>
      </c>
      <c r="M2113">
        <v>9</v>
      </c>
      <c r="N2113">
        <v>52</v>
      </c>
      <c r="O2113">
        <v>0</v>
      </c>
      <c r="Q2113" t="s">
        <v>97</v>
      </c>
      <c r="R2113" t="s">
        <v>52</v>
      </c>
      <c r="T2113" t="s">
        <v>1870</v>
      </c>
    </row>
    <row r="2114" spans="1:20" x14ac:dyDescent="0.3">
      <c r="A2114" t="s">
        <v>1223</v>
      </c>
      <c r="B2114" t="s">
        <v>1049</v>
      </c>
      <c r="C2114" t="s">
        <v>1075</v>
      </c>
      <c r="D2114" t="s">
        <v>1076</v>
      </c>
      <c r="E2114">
        <v>2019</v>
      </c>
      <c r="F2114">
        <v>4</v>
      </c>
      <c r="G2114">
        <v>30</v>
      </c>
      <c r="H2114">
        <v>1</v>
      </c>
      <c r="I2114" t="s">
        <v>1077</v>
      </c>
      <c r="J2114">
        <v>4</v>
      </c>
      <c r="K2114">
        <v>230611</v>
      </c>
      <c r="L2114">
        <v>2603125</v>
      </c>
      <c r="M2114">
        <v>10</v>
      </c>
      <c r="N2114">
        <v>2</v>
      </c>
      <c r="O2114">
        <v>0</v>
      </c>
      <c r="Q2114" t="s">
        <v>97</v>
      </c>
      <c r="R2114" t="s">
        <v>52</v>
      </c>
      <c r="T2114" t="s">
        <v>1870</v>
      </c>
    </row>
    <row r="2115" spans="1:20" x14ac:dyDescent="0.3">
      <c r="A2115" t="s">
        <v>1223</v>
      </c>
      <c r="B2115" t="s">
        <v>1049</v>
      </c>
      <c r="C2115" t="s">
        <v>1075</v>
      </c>
      <c r="D2115" t="s">
        <v>1076</v>
      </c>
      <c r="E2115">
        <v>2019</v>
      </c>
      <c r="F2115">
        <v>4</v>
      </c>
      <c r="G2115">
        <v>30</v>
      </c>
      <c r="H2115">
        <v>1</v>
      </c>
      <c r="I2115" t="s">
        <v>1077</v>
      </c>
      <c r="J2115">
        <v>5</v>
      </c>
      <c r="K2115">
        <v>230421</v>
      </c>
      <c r="L2115">
        <v>2603237</v>
      </c>
      <c r="M2115">
        <v>10</v>
      </c>
      <c r="N2115">
        <v>12</v>
      </c>
      <c r="O2115">
        <v>0</v>
      </c>
      <c r="Q2115" t="s">
        <v>97</v>
      </c>
      <c r="R2115" t="s">
        <v>52</v>
      </c>
      <c r="T2115" t="s">
        <v>1870</v>
      </c>
    </row>
    <row r="2116" spans="1:20" x14ac:dyDescent="0.3">
      <c r="A2116" t="s">
        <v>1223</v>
      </c>
      <c r="B2116" t="s">
        <v>1049</v>
      </c>
      <c r="C2116" t="s">
        <v>1972</v>
      </c>
      <c r="D2116" t="s">
        <v>1076</v>
      </c>
      <c r="E2116">
        <v>2019</v>
      </c>
      <c r="F2116">
        <v>4</v>
      </c>
      <c r="G2116">
        <v>30</v>
      </c>
      <c r="H2116">
        <v>1</v>
      </c>
      <c r="I2116" t="s">
        <v>1077</v>
      </c>
      <c r="J2116">
        <v>6</v>
      </c>
      <c r="K2116">
        <v>230193</v>
      </c>
      <c r="L2116">
        <v>2303279</v>
      </c>
      <c r="M2116">
        <v>10</v>
      </c>
      <c r="N2116">
        <v>23</v>
      </c>
      <c r="O2116">
        <v>0</v>
      </c>
      <c r="Q2116" t="s">
        <v>97</v>
      </c>
      <c r="R2116" t="s">
        <v>52</v>
      </c>
      <c r="T2116" t="s">
        <v>1863</v>
      </c>
    </row>
    <row r="2117" spans="1:20" x14ac:dyDescent="0.3">
      <c r="A2117" t="s">
        <v>1223</v>
      </c>
      <c r="B2117" t="s">
        <v>1049</v>
      </c>
      <c r="C2117" t="s">
        <v>1078</v>
      </c>
      <c r="D2117" t="s">
        <v>1079</v>
      </c>
      <c r="E2117">
        <v>2019</v>
      </c>
      <c r="F2117">
        <v>5</v>
      </c>
      <c r="G2117">
        <v>12</v>
      </c>
      <c r="H2117">
        <v>1</v>
      </c>
      <c r="I2117" t="s">
        <v>1080</v>
      </c>
      <c r="J2117">
        <v>1</v>
      </c>
      <c r="K2117">
        <v>229262</v>
      </c>
      <c r="L2117">
        <v>2603712</v>
      </c>
      <c r="M2117">
        <v>8</v>
      </c>
      <c r="N2117">
        <v>5</v>
      </c>
      <c r="O2117">
        <v>0</v>
      </c>
      <c r="Q2117" t="s">
        <v>97</v>
      </c>
      <c r="R2117" t="s">
        <v>52</v>
      </c>
      <c r="T2117" t="s">
        <v>1870</v>
      </c>
    </row>
    <row r="2118" spans="1:20" x14ac:dyDescent="0.3">
      <c r="A2118" t="s">
        <v>1223</v>
      </c>
      <c r="B2118" t="s">
        <v>1049</v>
      </c>
      <c r="C2118" t="s">
        <v>1078</v>
      </c>
      <c r="D2118" t="s">
        <v>1079</v>
      </c>
      <c r="E2118">
        <v>2019</v>
      </c>
      <c r="F2118">
        <v>5</v>
      </c>
      <c r="G2118">
        <v>12</v>
      </c>
      <c r="H2118">
        <v>1</v>
      </c>
      <c r="I2118" t="s">
        <v>1080</v>
      </c>
      <c r="J2118">
        <v>2</v>
      </c>
      <c r="K2118">
        <v>229413</v>
      </c>
      <c r="L2118">
        <v>2603931</v>
      </c>
      <c r="M2118">
        <v>8</v>
      </c>
      <c r="N2118">
        <v>22</v>
      </c>
      <c r="O2118">
        <v>0</v>
      </c>
      <c r="Q2118" t="s">
        <v>97</v>
      </c>
      <c r="R2118" t="s">
        <v>52</v>
      </c>
      <c r="T2118" t="s">
        <v>1870</v>
      </c>
    </row>
    <row r="2119" spans="1:20" x14ac:dyDescent="0.3">
      <c r="A2119" t="s">
        <v>1223</v>
      </c>
      <c r="B2119" t="s">
        <v>1049</v>
      </c>
      <c r="C2119" t="s">
        <v>1078</v>
      </c>
      <c r="D2119" t="s">
        <v>1079</v>
      </c>
      <c r="E2119">
        <v>2019</v>
      </c>
      <c r="F2119">
        <v>5</v>
      </c>
      <c r="G2119">
        <v>12</v>
      </c>
      <c r="H2119">
        <v>1</v>
      </c>
      <c r="I2119" t="s">
        <v>1080</v>
      </c>
      <c r="J2119">
        <v>3</v>
      </c>
      <c r="K2119">
        <v>229548</v>
      </c>
      <c r="L2119">
        <v>2604147</v>
      </c>
      <c r="M2119">
        <v>8</v>
      </c>
      <c r="N2119">
        <v>38</v>
      </c>
      <c r="O2119">
        <v>0</v>
      </c>
      <c r="Q2119" t="s">
        <v>97</v>
      </c>
      <c r="R2119" t="s">
        <v>52</v>
      </c>
      <c r="T2119" t="s">
        <v>1870</v>
      </c>
    </row>
    <row r="2120" spans="1:20" x14ac:dyDescent="0.3">
      <c r="A2120" t="s">
        <v>1223</v>
      </c>
      <c r="B2120" t="s">
        <v>1049</v>
      </c>
      <c r="C2120" t="s">
        <v>1078</v>
      </c>
      <c r="D2120" t="s">
        <v>1079</v>
      </c>
      <c r="E2120">
        <v>2019</v>
      </c>
      <c r="F2120">
        <v>5</v>
      </c>
      <c r="G2120">
        <v>12</v>
      </c>
      <c r="H2120">
        <v>1</v>
      </c>
      <c r="I2120" t="s">
        <v>1080</v>
      </c>
      <c r="J2120">
        <v>4</v>
      </c>
      <c r="K2120">
        <v>229765</v>
      </c>
      <c r="L2120">
        <v>2604377</v>
      </c>
      <c r="M2120">
        <v>8</v>
      </c>
      <c r="N2120">
        <v>53</v>
      </c>
      <c r="O2120">
        <v>0</v>
      </c>
      <c r="Q2120" t="s">
        <v>97</v>
      </c>
      <c r="R2120" t="s">
        <v>52</v>
      </c>
      <c r="T2120" t="s">
        <v>1863</v>
      </c>
    </row>
    <row r="2121" spans="1:20" x14ac:dyDescent="0.3">
      <c r="A2121" t="s">
        <v>1223</v>
      </c>
      <c r="B2121" t="s">
        <v>1049</v>
      </c>
      <c r="C2121" t="s">
        <v>1078</v>
      </c>
      <c r="D2121" t="s">
        <v>1079</v>
      </c>
      <c r="E2121">
        <v>2019</v>
      </c>
      <c r="F2121">
        <v>5</v>
      </c>
      <c r="G2121">
        <v>12</v>
      </c>
      <c r="H2121">
        <v>1</v>
      </c>
      <c r="I2121" t="s">
        <v>1080</v>
      </c>
      <c r="J2121">
        <v>5</v>
      </c>
      <c r="K2121">
        <v>230001</v>
      </c>
      <c r="L2121">
        <v>2604560</v>
      </c>
      <c r="M2121">
        <v>9</v>
      </c>
      <c r="N2121">
        <v>10</v>
      </c>
      <c r="O2121">
        <v>0</v>
      </c>
      <c r="Q2121" t="s">
        <v>97</v>
      </c>
      <c r="R2121" t="s">
        <v>52</v>
      </c>
      <c r="T2121" t="s">
        <v>1870</v>
      </c>
    </row>
    <row r="2122" spans="1:20" x14ac:dyDescent="0.3">
      <c r="A2122" t="s">
        <v>1223</v>
      </c>
      <c r="B2122" t="s">
        <v>1049</v>
      </c>
      <c r="C2122" t="s">
        <v>1078</v>
      </c>
      <c r="D2122" t="s">
        <v>1079</v>
      </c>
      <c r="E2122">
        <v>2019</v>
      </c>
      <c r="F2122">
        <v>5</v>
      </c>
      <c r="G2122">
        <v>12</v>
      </c>
      <c r="H2122">
        <v>1</v>
      </c>
      <c r="I2122" t="s">
        <v>1080</v>
      </c>
      <c r="J2122">
        <v>6</v>
      </c>
      <c r="K2122">
        <v>230235</v>
      </c>
      <c r="L2122">
        <v>2604777</v>
      </c>
      <c r="M2122">
        <v>9</v>
      </c>
      <c r="N2122">
        <v>25</v>
      </c>
      <c r="O2122">
        <v>0</v>
      </c>
      <c r="Q2122" t="s">
        <v>97</v>
      </c>
      <c r="R2122" t="s">
        <v>52</v>
      </c>
      <c r="T2122" t="s">
        <v>1870</v>
      </c>
    </row>
    <row r="2123" spans="1:20" x14ac:dyDescent="0.3">
      <c r="A2123" t="s">
        <v>1223</v>
      </c>
      <c r="B2123" t="s">
        <v>1049</v>
      </c>
      <c r="C2123" t="s">
        <v>1081</v>
      </c>
      <c r="D2123" t="s">
        <v>1082</v>
      </c>
      <c r="E2123">
        <v>2019</v>
      </c>
      <c r="F2123">
        <v>4</v>
      </c>
      <c r="G2123">
        <v>9</v>
      </c>
      <c r="H2123">
        <v>1</v>
      </c>
      <c r="I2123" t="s">
        <v>1083</v>
      </c>
      <c r="J2123">
        <v>1</v>
      </c>
      <c r="K2123">
        <v>228724</v>
      </c>
      <c r="L2123">
        <v>2610373</v>
      </c>
      <c r="M2123">
        <v>8</v>
      </c>
      <c r="N2123">
        <v>30</v>
      </c>
      <c r="O2123">
        <v>0</v>
      </c>
      <c r="Q2123" t="s">
        <v>97</v>
      </c>
      <c r="R2123" t="s">
        <v>30</v>
      </c>
      <c r="T2123" t="s">
        <v>1870</v>
      </c>
    </row>
    <row r="2124" spans="1:20" x14ac:dyDescent="0.3">
      <c r="A2124" t="s">
        <v>1223</v>
      </c>
      <c r="B2124" t="s">
        <v>1049</v>
      </c>
      <c r="C2124" t="s">
        <v>1081</v>
      </c>
      <c r="D2124" t="s">
        <v>1082</v>
      </c>
      <c r="E2124">
        <v>2019</v>
      </c>
      <c r="F2124">
        <v>4</v>
      </c>
      <c r="G2124">
        <v>9</v>
      </c>
      <c r="H2124">
        <v>1</v>
      </c>
      <c r="I2124" t="s">
        <v>1083</v>
      </c>
      <c r="J2124">
        <v>2</v>
      </c>
      <c r="K2124">
        <v>228914</v>
      </c>
      <c r="L2124">
        <v>2610465</v>
      </c>
      <c r="M2124">
        <v>8</v>
      </c>
      <c r="N2124">
        <v>44</v>
      </c>
      <c r="O2124">
        <v>0</v>
      </c>
      <c r="Q2124" t="s">
        <v>97</v>
      </c>
      <c r="R2124" t="s">
        <v>30</v>
      </c>
      <c r="T2124" t="s">
        <v>1870</v>
      </c>
    </row>
    <row r="2125" spans="1:20" x14ac:dyDescent="0.3">
      <c r="A2125" t="s">
        <v>1223</v>
      </c>
      <c r="B2125" t="s">
        <v>1049</v>
      </c>
      <c r="C2125" t="s">
        <v>1081</v>
      </c>
      <c r="D2125" t="s">
        <v>1082</v>
      </c>
      <c r="E2125">
        <v>2019</v>
      </c>
      <c r="F2125">
        <v>4</v>
      </c>
      <c r="G2125">
        <v>9</v>
      </c>
      <c r="H2125">
        <v>1</v>
      </c>
      <c r="I2125" t="s">
        <v>1083</v>
      </c>
      <c r="J2125">
        <v>3</v>
      </c>
      <c r="K2125">
        <v>229128</v>
      </c>
      <c r="L2125">
        <v>2610395</v>
      </c>
      <c r="M2125">
        <v>8</v>
      </c>
      <c r="N2125">
        <v>55</v>
      </c>
      <c r="O2125">
        <v>0</v>
      </c>
      <c r="Q2125" t="s">
        <v>97</v>
      </c>
      <c r="R2125" t="s">
        <v>30</v>
      </c>
      <c r="T2125" t="s">
        <v>1861</v>
      </c>
    </row>
    <row r="2126" spans="1:20" x14ac:dyDescent="0.3">
      <c r="A2126" t="s">
        <v>1223</v>
      </c>
      <c r="B2126" t="s">
        <v>1049</v>
      </c>
      <c r="C2126" t="s">
        <v>1081</v>
      </c>
      <c r="D2126" t="s">
        <v>1082</v>
      </c>
      <c r="E2126">
        <v>2019</v>
      </c>
      <c r="F2126">
        <v>4</v>
      </c>
      <c r="G2126">
        <v>9</v>
      </c>
      <c r="H2126">
        <v>1</v>
      </c>
      <c r="I2126" t="s">
        <v>1083</v>
      </c>
      <c r="J2126">
        <v>4</v>
      </c>
      <c r="K2126">
        <v>229351</v>
      </c>
      <c r="L2126">
        <v>2610413</v>
      </c>
      <c r="M2126">
        <v>9</v>
      </c>
      <c r="N2126">
        <v>5</v>
      </c>
      <c r="O2126">
        <v>0</v>
      </c>
      <c r="Q2126" t="s">
        <v>97</v>
      </c>
      <c r="R2126" t="s">
        <v>30</v>
      </c>
      <c r="T2126" t="s">
        <v>1870</v>
      </c>
    </row>
    <row r="2127" spans="1:20" x14ac:dyDescent="0.3">
      <c r="A2127" t="s">
        <v>1223</v>
      </c>
      <c r="B2127" t="s">
        <v>1049</v>
      </c>
      <c r="C2127" t="s">
        <v>1081</v>
      </c>
      <c r="D2127" t="s">
        <v>1082</v>
      </c>
      <c r="E2127">
        <v>2019</v>
      </c>
      <c r="F2127">
        <v>4</v>
      </c>
      <c r="G2127">
        <v>9</v>
      </c>
      <c r="H2127">
        <v>1</v>
      </c>
      <c r="I2127" t="s">
        <v>1083</v>
      </c>
      <c r="J2127">
        <v>5</v>
      </c>
      <c r="K2127">
        <v>229613</v>
      </c>
      <c r="L2127">
        <v>2610429</v>
      </c>
      <c r="M2127">
        <v>9</v>
      </c>
      <c r="N2127">
        <v>15</v>
      </c>
      <c r="O2127">
        <v>0</v>
      </c>
      <c r="Q2127" t="s">
        <v>97</v>
      </c>
      <c r="R2127" t="s">
        <v>30</v>
      </c>
      <c r="T2127" t="s">
        <v>1870</v>
      </c>
    </row>
    <row r="2128" spans="1:20" x14ac:dyDescent="0.3">
      <c r="A2128" t="s">
        <v>1223</v>
      </c>
      <c r="B2128" t="s">
        <v>1049</v>
      </c>
      <c r="C2128" t="s">
        <v>1081</v>
      </c>
      <c r="D2128" t="s">
        <v>1082</v>
      </c>
      <c r="E2128">
        <v>2019</v>
      </c>
      <c r="F2128">
        <v>4</v>
      </c>
      <c r="G2128">
        <v>9</v>
      </c>
      <c r="H2128">
        <v>1</v>
      </c>
      <c r="I2128" t="s">
        <v>1083</v>
      </c>
      <c r="J2128">
        <v>6</v>
      </c>
      <c r="K2128">
        <v>229451</v>
      </c>
      <c r="L2128">
        <v>2610578</v>
      </c>
      <c r="M2128">
        <v>9</v>
      </c>
      <c r="N2128">
        <v>26</v>
      </c>
      <c r="O2128">
        <v>0</v>
      </c>
      <c r="Q2128" t="s">
        <v>97</v>
      </c>
      <c r="R2128" t="s">
        <v>30</v>
      </c>
      <c r="T2128" t="s">
        <v>1870</v>
      </c>
    </row>
    <row r="2129" spans="1:20" x14ac:dyDescent="0.3">
      <c r="A2129" t="s">
        <v>1223</v>
      </c>
      <c r="B2129" t="s">
        <v>1049</v>
      </c>
      <c r="C2129" t="s">
        <v>1084</v>
      </c>
      <c r="D2129" t="s">
        <v>1085</v>
      </c>
      <c r="E2129">
        <v>2019</v>
      </c>
      <c r="F2129">
        <v>5</v>
      </c>
      <c r="G2129">
        <v>8</v>
      </c>
      <c r="H2129">
        <v>1</v>
      </c>
      <c r="I2129" t="s">
        <v>1080</v>
      </c>
      <c r="J2129">
        <v>1</v>
      </c>
      <c r="K2129">
        <v>229415</v>
      </c>
      <c r="L2129">
        <v>2603950</v>
      </c>
      <c r="M2129">
        <v>8</v>
      </c>
      <c r="N2129">
        <v>3</v>
      </c>
      <c r="O2129">
        <v>0</v>
      </c>
      <c r="Q2129" t="s">
        <v>97</v>
      </c>
      <c r="R2129" t="s">
        <v>52</v>
      </c>
      <c r="T2129" t="s">
        <v>1870</v>
      </c>
    </row>
    <row r="2130" spans="1:20" x14ac:dyDescent="0.3">
      <c r="A2130" t="s">
        <v>1223</v>
      </c>
      <c r="B2130" t="s">
        <v>1049</v>
      </c>
      <c r="C2130" t="s">
        <v>1084</v>
      </c>
      <c r="D2130" t="s">
        <v>1085</v>
      </c>
      <c r="E2130">
        <v>2019</v>
      </c>
      <c r="F2130">
        <v>5</v>
      </c>
      <c r="G2130">
        <v>8</v>
      </c>
      <c r="H2130">
        <v>1</v>
      </c>
      <c r="I2130" t="s">
        <v>1080</v>
      </c>
      <c r="J2130">
        <v>2</v>
      </c>
      <c r="K2130">
        <v>229630</v>
      </c>
      <c r="L2130">
        <v>2604171</v>
      </c>
      <c r="M2130">
        <v>8</v>
      </c>
      <c r="N2130">
        <v>20</v>
      </c>
      <c r="O2130">
        <v>0</v>
      </c>
      <c r="Q2130" t="s">
        <v>97</v>
      </c>
      <c r="R2130" t="s">
        <v>52</v>
      </c>
      <c r="T2130" t="s">
        <v>1870</v>
      </c>
    </row>
    <row r="2131" spans="1:20" x14ac:dyDescent="0.3">
      <c r="A2131" t="s">
        <v>1223</v>
      </c>
      <c r="B2131" t="s">
        <v>1049</v>
      </c>
      <c r="C2131" t="s">
        <v>1084</v>
      </c>
      <c r="D2131" t="s">
        <v>1085</v>
      </c>
      <c r="E2131">
        <v>2019</v>
      </c>
      <c r="F2131">
        <v>5</v>
      </c>
      <c r="G2131">
        <v>8</v>
      </c>
      <c r="H2131">
        <v>1</v>
      </c>
      <c r="I2131" t="s">
        <v>1080</v>
      </c>
      <c r="J2131">
        <v>3</v>
      </c>
      <c r="K2131">
        <v>229855</v>
      </c>
      <c r="L2131">
        <v>2604383</v>
      </c>
      <c r="M2131">
        <v>8</v>
      </c>
      <c r="N2131">
        <v>38</v>
      </c>
      <c r="O2131">
        <v>0</v>
      </c>
      <c r="Q2131" t="s">
        <v>97</v>
      </c>
      <c r="R2131" t="s">
        <v>52</v>
      </c>
      <c r="T2131" t="s">
        <v>1870</v>
      </c>
    </row>
    <row r="2132" spans="1:20" x14ac:dyDescent="0.3">
      <c r="A2132" t="s">
        <v>1223</v>
      </c>
      <c r="B2132" t="s">
        <v>1049</v>
      </c>
      <c r="C2132" t="s">
        <v>1084</v>
      </c>
      <c r="D2132" t="s">
        <v>1085</v>
      </c>
      <c r="E2132">
        <v>2019</v>
      </c>
      <c r="F2132">
        <v>5</v>
      </c>
      <c r="G2132">
        <v>8</v>
      </c>
      <c r="H2132">
        <v>1</v>
      </c>
      <c r="I2132" t="s">
        <v>1080</v>
      </c>
      <c r="J2132">
        <v>4</v>
      </c>
      <c r="K2132">
        <v>230006</v>
      </c>
      <c r="L2132">
        <v>2604605</v>
      </c>
      <c r="M2132">
        <v>8</v>
      </c>
      <c r="N2132">
        <v>57</v>
      </c>
      <c r="O2132">
        <v>0</v>
      </c>
      <c r="Q2132" t="s">
        <v>97</v>
      </c>
      <c r="R2132" t="s">
        <v>52</v>
      </c>
      <c r="T2132" t="s">
        <v>1870</v>
      </c>
    </row>
    <row r="2133" spans="1:20" x14ac:dyDescent="0.3">
      <c r="A2133" t="s">
        <v>1223</v>
      </c>
      <c r="B2133" t="s">
        <v>1049</v>
      </c>
      <c r="C2133" t="s">
        <v>1084</v>
      </c>
      <c r="D2133" t="s">
        <v>1085</v>
      </c>
      <c r="E2133">
        <v>2019</v>
      </c>
      <c r="F2133">
        <v>5</v>
      </c>
      <c r="G2133">
        <v>8</v>
      </c>
      <c r="H2133">
        <v>1</v>
      </c>
      <c r="I2133" t="s">
        <v>1080</v>
      </c>
      <c r="J2133">
        <v>5</v>
      </c>
      <c r="K2133">
        <v>230227</v>
      </c>
      <c r="L2133">
        <v>2604767</v>
      </c>
      <c r="M2133">
        <v>9</v>
      </c>
      <c r="N2133">
        <v>13</v>
      </c>
      <c r="O2133">
        <v>0</v>
      </c>
      <c r="Q2133" t="s">
        <v>97</v>
      </c>
      <c r="R2133" t="s">
        <v>52</v>
      </c>
      <c r="T2133" t="s">
        <v>1870</v>
      </c>
    </row>
    <row r="2134" spans="1:20" x14ac:dyDescent="0.3">
      <c r="A2134" t="s">
        <v>1223</v>
      </c>
      <c r="B2134" t="s">
        <v>1049</v>
      </c>
      <c r="C2134" t="s">
        <v>1084</v>
      </c>
      <c r="D2134" t="s">
        <v>1085</v>
      </c>
      <c r="E2134">
        <v>2019</v>
      </c>
      <c r="F2134">
        <v>5</v>
      </c>
      <c r="G2134">
        <v>8</v>
      </c>
      <c r="H2134">
        <v>1</v>
      </c>
      <c r="I2134" t="s">
        <v>1080</v>
      </c>
      <c r="J2134">
        <v>6</v>
      </c>
      <c r="K2134">
        <v>230415</v>
      </c>
      <c r="L2134">
        <v>2605068</v>
      </c>
      <c r="M2134">
        <v>9</v>
      </c>
      <c r="N2134">
        <v>28</v>
      </c>
      <c r="O2134">
        <v>0</v>
      </c>
      <c r="Q2134" t="s">
        <v>97</v>
      </c>
      <c r="R2134" t="s">
        <v>52</v>
      </c>
      <c r="T2134" t="s">
        <v>1870</v>
      </c>
    </row>
    <row r="2135" spans="1:20" x14ac:dyDescent="0.3">
      <c r="A2135" t="s">
        <v>1223</v>
      </c>
      <c r="B2135" t="s">
        <v>1086</v>
      </c>
      <c r="C2135" t="s">
        <v>1087</v>
      </c>
      <c r="D2135" t="s">
        <v>1088</v>
      </c>
      <c r="E2135">
        <v>2019</v>
      </c>
      <c r="F2135">
        <v>4</v>
      </c>
      <c r="G2135">
        <v>29</v>
      </c>
      <c r="H2135">
        <v>1</v>
      </c>
      <c r="I2135" t="s">
        <v>1089</v>
      </c>
      <c r="J2135">
        <v>1</v>
      </c>
      <c r="K2135">
        <v>225570</v>
      </c>
      <c r="L2135">
        <v>2599012</v>
      </c>
      <c r="M2135">
        <v>9</v>
      </c>
      <c r="N2135">
        <v>11</v>
      </c>
      <c r="O2135">
        <v>0</v>
      </c>
      <c r="Q2135" t="s">
        <v>97</v>
      </c>
      <c r="R2135" t="s">
        <v>30</v>
      </c>
      <c r="T2135" t="s">
        <v>1863</v>
      </c>
    </row>
    <row r="2136" spans="1:20" x14ac:dyDescent="0.3">
      <c r="A2136" t="s">
        <v>1223</v>
      </c>
      <c r="B2136" t="s">
        <v>1086</v>
      </c>
      <c r="C2136" t="s">
        <v>1087</v>
      </c>
      <c r="D2136" t="s">
        <v>1088</v>
      </c>
      <c r="E2136">
        <v>2019</v>
      </c>
      <c r="F2136">
        <v>4</v>
      </c>
      <c r="G2136">
        <v>29</v>
      </c>
      <c r="H2136">
        <v>1</v>
      </c>
      <c r="I2136" t="s">
        <v>1089</v>
      </c>
      <c r="J2136">
        <v>2</v>
      </c>
      <c r="K2136">
        <v>225349</v>
      </c>
      <c r="L2136">
        <v>2598984</v>
      </c>
      <c r="M2136">
        <v>9</v>
      </c>
      <c r="N2136">
        <v>18</v>
      </c>
      <c r="O2136">
        <v>0</v>
      </c>
      <c r="Q2136" t="s">
        <v>97</v>
      </c>
      <c r="R2136" t="s">
        <v>52</v>
      </c>
      <c r="T2136" t="s">
        <v>1863</v>
      </c>
    </row>
    <row r="2137" spans="1:20" x14ac:dyDescent="0.3">
      <c r="A2137" t="s">
        <v>1223</v>
      </c>
      <c r="B2137" t="s">
        <v>1086</v>
      </c>
      <c r="C2137" t="s">
        <v>1087</v>
      </c>
      <c r="D2137" t="s">
        <v>1088</v>
      </c>
      <c r="E2137">
        <v>2019</v>
      </c>
      <c r="F2137">
        <v>4</v>
      </c>
      <c r="G2137">
        <v>29</v>
      </c>
      <c r="H2137">
        <v>1</v>
      </c>
      <c r="I2137" t="s">
        <v>1089</v>
      </c>
      <c r="J2137">
        <v>3</v>
      </c>
      <c r="K2137">
        <v>225256</v>
      </c>
      <c r="L2137">
        <v>2598785</v>
      </c>
      <c r="M2137">
        <v>9</v>
      </c>
      <c r="N2137">
        <v>29</v>
      </c>
      <c r="O2137">
        <v>0</v>
      </c>
      <c r="Q2137" t="s">
        <v>97</v>
      </c>
      <c r="R2137" t="s">
        <v>30</v>
      </c>
      <c r="T2137" t="s">
        <v>1886</v>
      </c>
    </row>
    <row r="2138" spans="1:20" x14ac:dyDescent="0.3">
      <c r="A2138" t="s">
        <v>1223</v>
      </c>
      <c r="B2138" t="s">
        <v>1086</v>
      </c>
      <c r="C2138" t="s">
        <v>1087</v>
      </c>
      <c r="D2138" t="s">
        <v>1088</v>
      </c>
      <c r="E2138">
        <v>2019</v>
      </c>
      <c r="F2138">
        <v>4</v>
      </c>
      <c r="G2138">
        <v>29</v>
      </c>
      <c r="H2138">
        <v>1</v>
      </c>
      <c r="I2138" t="s">
        <v>1089</v>
      </c>
      <c r="J2138">
        <v>4</v>
      </c>
      <c r="K2138">
        <v>225345</v>
      </c>
      <c r="L2138">
        <v>2598590</v>
      </c>
      <c r="M2138">
        <v>9</v>
      </c>
      <c r="N2138">
        <v>43</v>
      </c>
      <c r="O2138">
        <v>0</v>
      </c>
      <c r="Q2138" t="s">
        <v>97</v>
      </c>
      <c r="R2138" t="s">
        <v>30</v>
      </c>
      <c r="T2138" t="s">
        <v>1870</v>
      </c>
    </row>
    <row r="2139" spans="1:20" x14ac:dyDescent="0.3">
      <c r="A2139" t="s">
        <v>1223</v>
      </c>
      <c r="B2139" t="s">
        <v>1086</v>
      </c>
      <c r="C2139" t="s">
        <v>1087</v>
      </c>
      <c r="D2139" t="s">
        <v>1088</v>
      </c>
      <c r="E2139">
        <v>2019</v>
      </c>
      <c r="F2139">
        <v>5</v>
      </c>
      <c r="G2139">
        <v>2</v>
      </c>
      <c r="H2139">
        <v>1</v>
      </c>
      <c r="I2139" t="s">
        <v>1089</v>
      </c>
      <c r="J2139">
        <v>5</v>
      </c>
      <c r="K2139">
        <v>225035</v>
      </c>
      <c r="L2139">
        <v>2598794</v>
      </c>
      <c r="M2139">
        <v>9</v>
      </c>
      <c r="N2139">
        <v>25</v>
      </c>
      <c r="O2139">
        <v>0</v>
      </c>
      <c r="Q2139" t="s">
        <v>97</v>
      </c>
      <c r="R2139" t="s">
        <v>30</v>
      </c>
      <c r="T2139" t="s">
        <v>1886</v>
      </c>
    </row>
    <row r="2140" spans="1:20" x14ac:dyDescent="0.3">
      <c r="A2140" t="s">
        <v>1223</v>
      </c>
      <c r="B2140" t="s">
        <v>1086</v>
      </c>
      <c r="C2140" t="s">
        <v>1087</v>
      </c>
      <c r="D2140" t="s">
        <v>1088</v>
      </c>
      <c r="E2140">
        <v>2019</v>
      </c>
      <c r="F2140">
        <v>5</v>
      </c>
      <c r="G2140">
        <v>2</v>
      </c>
      <c r="H2140">
        <v>1</v>
      </c>
      <c r="I2140" t="s">
        <v>1089</v>
      </c>
      <c r="J2140">
        <v>6</v>
      </c>
      <c r="K2140">
        <v>225413</v>
      </c>
      <c r="L2140">
        <v>2598394</v>
      </c>
      <c r="M2140">
        <v>9</v>
      </c>
      <c r="N2140">
        <v>42</v>
      </c>
      <c r="O2140">
        <v>0</v>
      </c>
      <c r="Q2140" t="s">
        <v>97</v>
      </c>
      <c r="R2140" t="s">
        <v>30</v>
      </c>
      <c r="T2140" t="s">
        <v>1870</v>
      </c>
    </row>
    <row r="2141" spans="1:20" x14ac:dyDescent="0.3">
      <c r="A2141" t="s">
        <v>1223</v>
      </c>
      <c r="B2141" t="s">
        <v>1086</v>
      </c>
      <c r="C2141" t="s">
        <v>1090</v>
      </c>
      <c r="D2141" t="s">
        <v>1091</v>
      </c>
      <c r="E2141">
        <v>2019</v>
      </c>
      <c r="F2141">
        <v>4</v>
      </c>
      <c r="G2141">
        <v>17</v>
      </c>
      <c r="H2141">
        <v>1</v>
      </c>
      <c r="I2141" t="s">
        <v>1092</v>
      </c>
      <c r="J2141">
        <v>1</v>
      </c>
      <c r="K2141">
        <v>219654</v>
      </c>
      <c r="L2141">
        <v>2599458</v>
      </c>
      <c r="M2141">
        <v>8</v>
      </c>
      <c r="N2141">
        <v>50</v>
      </c>
      <c r="O2141">
        <v>0</v>
      </c>
      <c r="Q2141" t="s">
        <v>97</v>
      </c>
      <c r="R2141" t="s">
        <v>144</v>
      </c>
      <c r="T2141" t="s">
        <v>1886</v>
      </c>
    </row>
    <row r="2142" spans="1:20" x14ac:dyDescent="0.3">
      <c r="A2142" t="s">
        <v>1223</v>
      </c>
      <c r="B2142" t="s">
        <v>1086</v>
      </c>
      <c r="C2142" t="s">
        <v>1090</v>
      </c>
      <c r="D2142" t="s">
        <v>1091</v>
      </c>
      <c r="E2142">
        <v>2019</v>
      </c>
      <c r="F2142">
        <v>4</v>
      </c>
      <c r="G2142">
        <v>17</v>
      </c>
      <c r="H2142">
        <v>1</v>
      </c>
      <c r="I2142" t="s">
        <v>1092</v>
      </c>
      <c r="J2142">
        <v>2</v>
      </c>
      <c r="K2142">
        <v>219557</v>
      </c>
      <c r="L2142">
        <v>2599264</v>
      </c>
      <c r="M2142">
        <v>9</v>
      </c>
      <c r="N2142">
        <v>4</v>
      </c>
      <c r="O2142">
        <v>0</v>
      </c>
      <c r="Q2142" t="s">
        <v>97</v>
      </c>
      <c r="R2142" t="s">
        <v>144</v>
      </c>
      <c r="T2142" t="s">
        <v>1886</v>
      </c>
    </row>
    <row r="2143" spans="1:20" x14ac:dyDescent="0.3">
      <c r="A2143" t="s">
        <v>1223</v>
      </c>
      <c r="B2143" t="s">
        <v>1086</v>
      </c>
      <c r="C2143" t="s">
        <v>1090</v>
      </c>
      <c r="D2143" t="s">
        <v>1091</v>
      </c>
      <c r="E2143">
        <v>2019</v>
      </c>
      <c r="F2143">
        <v>4</v>
      </c>
      <c r="G2143">
        <v>17</v>
      </c>
      <c r="H2143">
        <v>1</v>
      </c>
      <c r="I2143" t="s">
        <v>1092</v>
      </c>
      <c r="J2143">
        <v>3</v>
      </c>
      <c r="K2143">
        <v>219385</v>
      </c>
      <c r="L2143">
        <v>2599136</v>
      </c>
      <c r="M2143">
        <v>9</v>
      </c>
      <c r="N2143">
        <v>18</v>
      </c>
      <c r="O2143">
        <v>0</v>
      </c>
      <c r="Q2143" t="s">
        <v>97</v>
      </c>
      <c r="R2143" t="s">
        <v>144</v>
      </c>
      <c r="T2143" t="s">
        <v>1870</v>
      </c>
    </row>
    <row r="2144" spans="1:20" x14ac:dyDescent="0.3">
      <c r="A2144" t="s">
        <v>1223</v>
      </c>
      <c r="B2144" t="s">
        <v>1086</v>
      </c>
      <c r="C2144" t="s">
        <v>1090</v>
      </c>
      <c r="D2144" t="s">
        <v>1091</v>
      </c>
      <c r="E2144">
        <v>2019</v>
      </c>
      <c r="F2144">
        <v>4</v>
      </c>
      <c r="G2144">
        <v>17</v>
      </c>
      <c r="H2144">
        <v>1</v>
      </c>
      <c r="I2144" t="s">
        <v>1092</v>
      </c>
      <c r="J2144">
        <v>4</v>
      </c>
      <c r="K2144">
        <v>219348</v>
      </c>
      <c r="L2144">
        <v>2598920</v>
      </c>
      <c r="M2144">
        <v>9</v>
      </c>
      <c r="N2144">
        <v>29</v>
      </c>
      <c r="O2144">
        <v>0</v>
      </c>
      <c r="Q2144" t="s">
        <v>97</v>
      </c>
      <c r="R2144" t="s">
        <v>52</v>
      </c>
      <c r="T2144" t="s">
        <v>1870</v>
      </c>
    </row>
    <row r="2145" spans="1:20" x14ac:dyDescent="0.3">
      <c r="A2145" t="s">
        <v>1223</v>
      </c>
      <c r="B2145" t="s">
        <v>1086</v>
      </c>
      <c r="C2145" t="s">
        <v>1090</v>
      </c>
      <c r="D2145" t="s">
        <v>1091</v>
      </c>
      <c r="E2145">
        <v>2019</v>
      </c>
      <c r="F2145">
        <v>4</v>
      </c>
      <c r="G2145">
        <v>17</v>
      </c>
      <c r="H2145">
        <v>1</v>
      </c>
      <c r="I2145" t="s">
        <v>1092</v>
      </c>
      <c r="J2145">
        <v>5</v>
      </c>
      <c r="K2145">
        <v>219291</v>
      </c>
      <c r="L2145">
        <v>2598703</v>
      </c>
      <c r="M2145">
        <v>9</v>
      </c>
      <c r="N2145">
        <v>40</v>
      </c>
      <c r="O2145">
        <v>0</v>
      </c>
      <c r="Q2145" t="s">
        <v>97</v>
      </c>
      <c r="R2145" t="s">
        <v>30</v>
      </c>
      <c r="T2145" t="s">
        <v>1870</v>
      </c>
    </row>
    <row r="2146" spans="1:20" x14ac:dyDescent="0.3">
      <c r="A2146" t="s">
        <v>1223</v>
      </c>
      <c r="B2146" t="s">
        <v>1086</v>
      </c>
      <c r="C2146" t="s">
        <v>1090</v>
      </c>
      <c r="D2146" t="s">
        <v>1091</v>
      </c>
      <c r="E2146">
        <v>2019</v>
      </c>
      <c r="F2146">
        <v>4</v>
      </c>
      <c r="G2146">
        <v>17</v>
      </c>
      <c r="H2146">
        <v>1</v>
      </c>
      <c r="I2146" t="s">
        <v>1092</v>
      </c>
      <c r="J2146">
        <v>6</v>
      </c>
      <c r="K2146">
        <v>219197</v>
      </c>
      <c r="L2146">
        <v>2598506</v>
      </c>
      <c r="M2146">
        <v>9</v>
      </c>
      <c r="N2146">
        <v>50</v>
      </c>
      <c r="O2146">
        <v>0</v>
      </c>
      <c r="Q2146" t="s">
        <v>97</v>
      </c>
      <c r="R2146" t="s">
        <v>144</v>
      </c>
      <c r="T2146" t="s">
        <v>1870</v>
      </c>
    </row>
    <row r="2147" spans="1:20" x14ac:dyDescent="0.3">
      <c r="A2147" t="s">
        <v>1223</v>
      </c>
      <c r="B2147" t="s">
        <v>1086</v>
      </c>
      <c r="C2147" t="s">
        <v>1093</v>
      </c>
      <c r="D2147" t="s">
        <v>1094</v>
      </c>
      <c r="E2147">
        <v>2019</v>
      </c>
      <c r="F2147">
        <v>4</v>
      </c>
      <c r="G2147">
        <v>12</v>
      </c>
      <c r="H2147">
        <v>1</v>
      </c>
      <c r="I2147" t="s">
        <v>1095</v>
      </c>
      <c r="J2147">
        <v>1</v>
      </c>
      <c r="K2147">
        <v>223896</v>
      </c>
      <c r="L2147">
        <v>2597446</v>
      </c>
      <c r="M2147">
        <v>8</v>
      </c>
      <c r="N2147">
        <v>48</v>
      </c>
      <c r="O2147">
        <v>0</v>
      </c>
      <c r="Q2147" t="s">
        <v>97</v>
      </c>
      <c r="R2147" t="s">
        <v>30</v>
      </c>
      <c r="T2147" t="s">
        <v>1870</v>
      </c>
    </row>
    <row r="2148" spans="1:20" x14ac:dyDescent="0.3">
      <c r="A2148" t="s">
        <v>1223</v>
      </c>
      <c r="B2148" t="s">
        <v>1086</v>
      </c>
      <c r="C2148" t="s">
        <v>1093</v>
      </c>
      <c r="D2148" t="s">
        <v>1094</v>
      </c>
      <c r="E2148">
        <v>2019</v>
      </c>
      <c r="F2148">
        <v>4</v>
      </c>
      <c r="G2148">
        <v>12</v>
      </c>
      <c r="H2148">
        <v>1</v>
      </c>
      <c r="I2148" t="s">
        <v>1095</v>
      </c>
      <c r="J2148">
        <v>2</v>
      </c>
      <c r="K2148">
        <v>223713</v>
      </c>
      <c r="L2148">
        <v>2597577</v>
      </c>
      <c r="M2148">
        <v>9</v>
      </c>
      <c r="N2148">
        <v>5</v>
      </c>
      <c r="O2148">
        <v>0</v>
      </c>
      <c r="Q2148" t="s">
        <v>97</v>
      </c>
      <c r="R2148" t="s">
        <v>30</v>
      </c>
      <c r="T2148" t="s">
        <v>1863</v>
      </c>
    </row>
    <row r="2149" spans="1:20" x14ac:dyDescent="0.3">
      <c r="A2149" t="s">
        <v>1223</v>
      </c>
      <c r="B2149" t="s">
        <v>1086</v>
      </c>
      <c r="C2149" t="s">
        <v>1093</v>
      </c>
      <c r="D2149" t="s">
        <v>1094</v>
      </c>
      <c r="E2149">
        <v>2019</v>
      </c>
      <c r="F2149">
        <v>4</v>
      </c>
      <c r="G2149">
        <v>12</v>
      </c>
      <c r="H2149">
        <v>1</v>
      </c>
      <c r="I2149" t="s">
        <v>1095</v>
      </c>
      <c r="J2149">
        <v>3</v>
      </c>
      <c r="K2149">
        <v>223582</v>
      </c>
      <c r="L2149">
        <v>2597761</v>
      </c>
      <c r="M2149">
        <v>9</v>
      </c>
      <c r="N2149">
        <v>15</v>
      </c>
      <c r="O2149">
        <v>0</v>
      </c>
      <c r="Q2149" t="s">
        <v>97</v>
      </c>
      <c r="R2149" t="s">
        <v>144</v>
      </c>
      <c r="T2149" t="s">
        <v>1863</v>
      </c>
    </row>
    <row r="2150" spans="1:20" x14ac:dyDescent="0.3">
      <c r="A2150" t="s">
        <v>1223</v>
      </c>
      <c r="B2150" t="s">
        <v>1086</v>
      </c>
      <c r="C2150" t="s">
        <v>1093</v>
      </c>
      <c r="D2150" t="s">
        <v>1094</v>
      </c>
      <c r="E2150">
        <v>2019</v>
      </c>
      <c r="F2150">
        <v>4</v>
      </c>
      <c r="G2150">
        <v>12</v>
      </c>
      <c r="H2150">
        <v>1</v>
      </c>
      <c r="I2150" t="s">
        <v>1095</v>
      </c>
      <c r="J2150">
        <v>4</v>
      </c>
      <c r="K2150">
        <v>224112</v>
      </c>
      <c r="L2150">
        <v>2597482</v>
      </c>
      <c r="M2150">
        <v>9</v>
      </c>
      <c r="N2150">
        <v>25</v>
      </c>
      <c r="O2150">
        <v>0</v>
      </c>
      <c r="Q2150" t="s">
        <v>97</v>
      </c>
      <c r="R2150" t="s">
        <v>144</v>
      </c>
      <c r="T2150" t="s">
        <v>1861</v>
      </c>
    </row>
    <row r="2151" spans="1:20" x14ac:dyDescent="0.3">
      <c r="A2151" t="s">
        <v>1223</v>
      </c>
      <c r="B2151" t="s">
        <v>1086</v>
      </c>
      <c r="C2151" t="s">
        <v>1093</v>
      </c>
      <c r="D2151" t="s">
        <v>1094</v>
      </c>
      <c r="E2151">
        <v>2019</v>
      </c>
      <c r="F2151">
        <v>4</v>
      </c>
      <c r="G2151">
        <v>12</v>
      </c>
      <c r="H2151">
        <v>1</v>
      </c>
      <c r="I2151" t="s">
        <v>1095</v>
      </c>
      <c r="J2151">
        <v>5</v>
      </c>
      <c r="K2151">
        <v>224140</v>
      </c>
      <c r="L2151">
        <v>2597706</v>
      </c>
      <c r="M2151">
        <v>9</v>
      </c>
      <c r="N2151">
        <v>34</v>
      </c>
      <c r="O2151">
        <v>0</v>
      </c>
      <c r="Q2151" t="s">
        <v>97</v>
      </c>
      <c r="R2151" t="s">
        <v>30</v>
      </c>
      <c r="T2151" t="s">
        <v>1870</v>
      </c>
    </row>
    <row r="2152" spans="1:20" x14ac:dyDescent="0.3">
      <c r="A2152" t="s">
        <v>1223</v>
      </c>
      <c r="B2152" t="s">
        <v>1086</v>
      </c>
      <c r="C2152" t="s">
        <v>1093</v>
      </c>
      <c r="D2152" t="s">
        <v>1094</v>
      </c>
      <c r="E2152">
        <v>2019</v>
      </c>
      <c r="F2152">
        <v>4</v>
      </c>
      <c r="G2152">
        <v>12</v>
      </c>
      <c r="H2152">
        <v>1</v>
      </c>
      <c r="I2152" t="s">
        <v>1095</v>
      </c>
      <c r="J2152">
        <v>6</v>
      </c>
      <c r="K2152">
        <v>224091</v>
      </c>
      <c r="L2152">
        <v>2597917</v>
      </c>
      <c r="M2152">
        <v>9</v>
      </c>
      <c r="N2152">
        <v>42</v>
      </c>
      <c r="O2152">
        <v>0</v>
      </c>
      <c r="Q2152" t="s">
        <v>97</v>
      </c>
      <c r="R2152" t="s">
        <v>30</v>
      </c>
      <c r="T2152" t="s">
        <v>1886</v>
      </c>
    </row>
    <row r="2153" spans="1:20" x14ac:dyDescent="0.3">
      <c r="A2153" t="s">
        <v>1223</v>
      </c>
      <c r="B2153" t="s">
        <v>1086</v>
      </c>
      <c r="C2153" t="s">
        <v>1096</v>
      </c>
      <c r="D2153" t="s">
        <v>1097</v>
      </c>
      <c r="E2153">
        <v>2019</v>
      </c>
      <c r="F2153">
        <v>5</v>
      </c>
      <c r="G2153">
        <v>22</v>
      </c>
      <c r="H2153">
        <v>1</v>
      </c>
      <c r="I2153" t="s">
        <v>1098</v>
      </c>
      <c r="J2153">
        <v>1</v>
      </c>
      <c r="K2153">
        <v>214551</v>
      </c>
      <c r="L2153">
        <v>2594571</v>
      </c>
      <c r="M2153">
        <v>6</v>
      </c>
      <c r="N2153">
        <v>30</v>
      </c>
      <c r="O2153">
        <v>0</v>
      </c>
      <c r="Q2153" t="s">
        <v>97</v>
      </c>
      <c r="R2153" t="s">
        <v>30</v>
      </c>
      <c r="T2153" t="s">
        <v>1861</v>
      </c>
    </row>
    <row r="2154" spans="1:20" x14ac:dyDescent="0.3">
      <c r="A2154" t="s">
        <v>1223</v>
      </c>
      <c r="B2154" t="s">
        <v>1086</v>
      </c>
      <c r="C2154" t="s">
        <v>1096</v>
      </c>
      <c r="D2154" t="s">
        <v>1097</v>
      </c>
      <c r="E2154">
        <v>2019</v>
      </c>
      <c r="F2154">
        <v>5</v>
      </c>
      <c r="G2154">
        <v>22</v>
      </c>
      <c r="H2154">
        <v>1</v>
      </c>
      <c r="I2154" t="s">
        <v>1098</v>
      </c>
      <c r="J2154">
        <v>2</v>
      </c>
      <c r="K2154">
        <v>214380</v>
      </c>
      <c r="L2154">
        <v>2594708</v>
      </c>
      <c r="M2154">
        <v>6</v>
      </c>
      <c r="N2154">
        <v>45</v>
      </c>
      <c r="O2154">
        <v>0</v>
      </c>
      <c r="Q2154" t="s">
        <v>97</v>
      </c>
      <c r="R2154" t="s">
        <v>144</v>
      </c>
      <c r="T2154" t="s">
        <v>1886</v>
      </c>
    </row>
    <row r="2155" spans="1:20" x14ac:dyDescent="0.3">
      <c r="A2155" t="s">
        <v>1223</v>
      </c>
      <c r="B2155" t="s">
        <v>1086</v>
      </c>
      <c r="C2155" t="s">
        <v>1096</v>
      </c>
      <c r="D2155" t="s">
        <v>1097</v>
      </c>
      <c r="E2155">
        <v>2019</v>
      </c>
      <c r="F2155">
        <v>5</v>
      </c>
      <c r="G2155">
        <v>22</v>
      </c>
      <c r="H2155">
        <v>1</v>
      </c>
      <c r="I2155" t="s">
        <v>1098</v>
      </c>
      <c r="J2155">
        <v>3</v>
      </c>
      <c r="K2155">
        <v>214222</v>
      </c>
      <c r="L2155">
        <v>2594865</v>
      </c>
      <c r="M2155">
        <v>7</v>
      </c>
      <c r="N2155">
        <v>0</v>
      </c>
      <c r="O2155">
        <v>0</v>
      </c>
      <c r="Q2155" t="s">
        <v>97</v>
      </c>
      <c r="R2155" t="s">
        <v>144</v>
      </c>
      <c r="T2155" t="s">
        <v>1886</v>
      </c>
    </row>
    <row r="2156" spans="1:20" x14ac:dyDescent="0.3">
      <c r="A2156" t="s">
        <v>1223</v>
      </c>
      <c r="B2156" t="s">
        <v>1086</v>
      </c>
      <c r="C2156" t="s">
        <v>1096</v>
      </c>
      <c r="D2156" t="s">
        <v>1097</v>
      </c>
      <c r="E2156">
        <v>2019</v>
      </c>
      <c r="F2156">
        <v>5</v>
      </c>
      <c r="G2156">
        <v>22</v>
      </c>
      <c r="H2156">
        <v>1</v>
      </c>
      <c r="I2156" t="s">
        <v>1098</v>
      </c>
      <c r="J2156">
        <v>4</v>
      </c>
      <c r="K2156">
        <v>214739</v>
      </c>
      <c r="L2156">
        <v>2594453</v>
      </c>
      <c r="M2156">
        <v>7</v>
      </c>
      <c r="N2156">
        <v>15</v>
      </c>
      <c r="O2156">
        <v>0</v>
      </c>
      <c r="Q2156" t="s">
        <v>97</v>
      </c>
      <c r="R2156" t="s">
        <v>144</v>
      </c>
      <c r="T2156" t="s">
        <v>1864</v>
      </c>
    </row>
    <row r="2157" spans="1:20" x14ac:dyDescent="0.3">
      <c r="A2157" t="s">
        <v>1223</v>
      </c>
      <c r="B2157" t="s">
        <v>1086</v>
      </c>
      <c r="C2157" t="s">
        <v>1096</v>
      </c>
      <c r="D2157" t="s">
        <v>1097</v>
      </c>
      <c r="E2157">
        <v>2019</v>
      </c>
      <c r="F2157">
        <v>5</v>
      </c>
      <c r="G2157">
        <v>22</v>
      </c>
      <c r="H2157">
        <v>1</v>
      </c>
      <c r="I2157" t="s">
        <v>1098</v>
      </c>
      <c r="J2157">
        <v>5</v>
      </c>
      <c r="K2157">
        <v>214951</v>
      </c>
      <c r="L2157">
        <v>2594391</v>
      </c>
      <c r="M2157">
        <v>7</v>
      </c>
      <c r="N2157">
        <v>30</v>
      </c>
      <c r="O2157">
        <v>0</v>
      </c>
      <c r="Q2157" t="s">
        <v>97</v>
      </c>
      <c r="R2157" t="s">
        <v>144</v>
      </c>
      <c r="T2157" t="s">
        <v>1886</v>
      </c>
    </row>
    <row r="2158" spans="1:20" x14ac:dyDescent="0.3">
      <c r="A2158" t="s">
        <v>1223</v>
      </c>
      <c r="B2158" t="s">
        <v>1086</v>
      </c>
      <c r="C2158" t="s">
        <v>1096</v>
      </c>
      <c r="D2158" t="s">
        <v>1097</v>
      </c>
      <c r="E2158">
        <v>2019</v>
      </c>
      <c r="F2158">
        <v>5</v>
      </c>
      <c r="G2158">
        <v>22</v>
      </c>
      <c r="H2158">
        <v>1</v>
      </c>
      <c r="I2158" t="s">
        <v>1098</v>
      </c>
      <c r="J2158">
        <v>6</v>
      </c>
      <c r="K2158">
        <v>215113</v>
      </c>
      <c r="L2158">
        <v>2594552</v>
      </c>
      <c r="M2158">
        <v>7</v>
      </c>
      <c r="N2158">
        <v>45</v>
      </c>
      <c r="O2158">
        <v>0</v>
      </c>
      <c r="Q2158" t="s">
        <v>97</v>
      </c>
      <c r="R2158" t="s">
        <v>241</v>
      </c>
      <c r="T2158" t="s">
        <v>1886</v>
      </c>
    </row>
    <row r="2159" spans="1:20" x14ac:dyDescent="0.3">
      <c r="A2159" t="s">
        <v>1223</v>
      </c>
      <c r="B2159" t="s">
        <v>1086</v>
      </c>
      <c r="C2159" t="s">
        <v>1099</v>
      </c>
      <c r="D2159" t="s">
        <v>1100</v>
      </c>
      <c r="E2159">
        <v>2019</v>
      </c>
      <c r="F2159">
        <v>4</v>
      </c>
      <c r="G2159">
        <v>16</v>
      </c>
      <c r="H2159">
        <v>1</v>
      </c>
      <c r="I2159" t="s">
        <v>1101</v>
      </c>
      <c r="J2159">
        <v>1</v>
      </c>
      <c r="K2159">
        <v>221887</v>
      </c>
      <c r="L2159">
        <v>2601199</v>
      </c>
      <c r="M2159">
        <v>9</v>
      </c>
      <c r="N2159">
        <v>33</v>
      </c>
      <c r="O2159">
        <v>0</v>
      </c>
      <c r="Q2159" t="s">
        <v>97</v>
      </c>
      <c r="R2159" t="s">
        <v>144</v>
      </c>
      <c r="T2159" t="s">
        <v>1863</v>
      </c>
    </row>
    <row r="2160" spans="1:20" x14ac:dyDescent="0.3">
      <c r="A2160" t="s">
        <v>1223</v>
      </c>
      <c r="B2160" t="s">
        <v>1086</v>
      </c>
      <c r="C2160" t="s">
        <v>1099</v>
      </c>
      <c r="D2160" t="s">
        <v>1100</v>
      </c>
      <c r="E2160">
        <v>2019</v>
      </c>
      <c r="F2160">
        <v>4</v>
      </c>
      <c r="G2160">
        <v>16</v>
      </c>
      <c r="H2160">
        <v>1</v>
      </c>
      <c r="I2160" t="s">
        <v>1101</v>
      </c>
      <c r="J2160">
        <v>2</v>
      </c>
      <c r="K2160">
        <v>222080</v>
      </c>
      <c r="L2160">
        <v>2601082</v>
      </c>
      <c r="M2160">
        <v>9</v>
      </c>
      <c r="N2160">
        <v>38</v>
      </c>
      <c r="O2160">
        <v>0</v>
      </c>
      <c r="Q2160" t="s">
        <v>97</v>
      </c>
      <c r="R2160" t="s">
        <v>144</v>
      </c>
      <c r="T2160" t="s">
        <v>1886</v>
      </c>
    </row>
    <row r="2161" spans="1:20" x14ac:dyDescent="0.3">
      <c r="A2161" t="s">
        <v>1223</v>
      </c>
      <c r="B2161" t="s">
        <v>1086</v>
      </c>
      <c r="C2161" t="s">
        <v>1099</v>
      </c>
      <c r="D2161" t="s">
        <v>1100</v>
      </c>
      <c r="E2161">
        <v>2019</v>
      </c>
      <c r="F2161">
        <v>4</v>
      </c>
      <c r="G2161">
        <v>16</v>
      </c>
      <c r="H2161">
        <v>1</v>
      </c>
      <c r="I2161" t="s">
        <v>1101</v>
      </c>
      <c r="J2161">
        <v>3</v>
      </c>
      <c r="K2161">
        <v>221894</v>
      </c>
      <c r="L2161">
        <v>2600960</v>
      </c>
      <c r="M2161">
        <v>9</v>
      </c>
      <c r="N2161">
        <v>40</v>
      </c>
      <c r="O2161">
        <v>0</v>
      </c>
      <c r="Q2161" t="s">
        <v>97</v>
      </c>
      <c r="R2161" t="s">
        <v>144</v>
      </c>
      <c r="T2161" t="s">
        <v>1863</v>
      </c>
    </row>
    <row r="2162" spans="1:20" x14ac:dyDescent="0.3">
      <c r="A2162" t="s">
        <v>1223</v>
      </c>
      <c r="B2162" t="s">
        <v>1086</v>
      </c>
      <c r="C2162" t="s">
        <v>1099</v>
      </c>
      <c r="D2162" t="s">
        <v>1100</v>
      </c>
      <c r="E2162">
        <v>2019</v>
      </c>
      <c r="F2162">
        <v>4</v>
      </c>
      <c r="G2162">
        <v>16</v>
      </c>
      <c r="H2162">
        <v>1</v>
      </c>
      <c r="I2162" t="s">
        <v>1101</v>
      </c>
      <c r="J2162">
        <v>4</v>
      </c>
      <c r="K2162">
        <v>221743</v>
      </c>
      <c r="L2162">
        <v>2600792</v>
      </c>
      <c r="M2162">
        <v>9</v>
      </c>
      <c r="N2162">
        <v>20</v>
      </c>
      <c r="O2162">
        <v>0</v>
      </c>
      <c r="Q2162" t="s">
        <v>97</v>
      </c>
      <c r="R2162" t="s">
        <v>144</v>
      </c>
      <c r="T2162" t="s">
        <v>1870</v>
      </c>
    </row>
    <row r="2163" spans="1:20" x14ac:dyDescent="0.3">
      <c r="A2163" t="s">
        <v>1223</v>
      </c>
      <c r="B2163" t="s">
        <v>1086</v>
      </c>
      <c r="C2163" t="s">
        <v>1099</v>
      </c>
      <c r="D2163" t="s">
        <v>1100</v>
      </c>
      <c r="E2163">
        <v>2019</v>
      </c>
      <c r="F2163">
        <v>4</v>
      </c>
      <c r="G2163">
        <v>16</v>
      </c>
      <c r="H2163">
        <v>1</v>
      </c>
      <c r="I2163" t="s">
        <v>1101</v>
      </c>
      <c r="J2163">
        <v>5</v>
      </c>
      <c r="K2163">
        <v>221923</v>
      </c>
      <c r="L2163">
        <v>2601452</v>
      </c>
      <c r="M2163">
        <v>9</v>
      </c>
      <c r="N2163">
        <v>25</v>
      </c>
      <c r="O2163">
        <v>0</v>
      </c>
      <c r="Q2163" t="s">
        <v>97</v>
      </c>
      <c r="R2163" t="s">
        <v>144</v>
      </c>
      <c r="T2163" t="s">
        <v>1864</v>
      </c>
    </row>
    <row r="2164" spans="1:20" x14ac:dyDescent="0.3">
      <c r="A2164" t="s">
        <v>1223</v>
      </c>
      <c r="B2164" t="s">
        <v>1086</v>
      </c>
      <c r="C2164" t="s">
        <v>1099</v>
      </c>
      <c r="D2164" t="s">
        <v>1100</v>
      </c>
      <c r="E2164">
        <v>2019</v>
      </c>
      <c r="F2164">
        <v>4</v>
      </c>
      <c r="G2164">
        <v>16</v>
      </c>
      <c r="H2164">
        <v>1</v>
      </c>
      <c r="I2164" t="s">
        <v>1101</v>
      </c>
      <c r="J2164">
        <v>6</v>
      </c>
      <c r="K2164">
        <v>222203</v>
      </c>
      <c r="L2164">
        <v>2601442</v>
      </c>
      <c r="M2164">
        <v>9</v>
      </c>
      <c r="N2164">
        <v>28</v>
      </c>
      <c r="O2164">
        <v>0</v>
      </c>
      <c r="Q2164" t="s">
        <v>97</v>
      </c>
      <c r="R2164" t="s">
        <v>144</v>
      </c>
      <c r="T2164" t="s">
        <v>1864</v>
      </c>
    </row>
    <row r="2165" spans="1:20" x14ac:dyDescent="0.3">
      <c r="A2165" t="s">
        <v>1223</v>
      </c>
      <c r="B2165" t="s">
        <v>1086</v>
      </c>
      <c r="C2165" t="s">
        <v>1102</v>
      </c>
      <c r="D2165" t="s">
        <v>1103</v>
      </c>
      <c r="E2165">
        <v>2019</v>
      </c>
      <c r="F2165">
        <v>5</v>
      </c>
      <c r="G2165">
        <v>14</v>
      </c>
      <c r="H2165">
        <v>1</v>
      </c>
      <c r="I2165" t="s">
        <v>1104</v>
      </c>
      <c r="J2165">
        <v>1</v>
      </c>
      <c r="K2165">
        <v>224371</v>
      </c>
      <c r="L2165">
        <v>2607211</v>
      </c>
      <c r="M2165">
        <v>9</v>
      </c>
      <c r="N2165">
        <v>23</v>
      </c>
      <c r="O2165">
        <v>0</v>
      </c>
      <c r="Q2165" t="s">
        <v>97</v>
      </c>
      <c r="R2165" t="s">
        <v>24</v>
      </c>
      <c r="T2165" t="s">
        <v>1861</v>
      </c>
    </row>
    <row r="2166" spans="1:20" x14ac:dyDescent="0.3">
      <c r="A2166" t="s">
        <v>1223</v>
      </c>
      <c r="B2166" t="s">
        <v>1086</v>
      </c>
      <c r="C2166" t="s">
        <v>1102</v>
      </c>
      <c r="D2166" t="s">
        <v>1103</v>
      </c>
      <c r="E2166">
        <v>2019</v>
      </c>
      <c r="F2166">
        <v>5</v>
      </c>
      <c r="G2166">
        <v>14</v>
      </c>
      <c r="H2166">
        <v>1</v>
      </c>
      <c r="I2166" t="s">
        <v>1104</v>
      </c>
      <c r="J2166">
        <v>2</v>
      </c>
      <c r="K2166">
        <v>224530</v>
      </c>
      <c r="L2166">
        <v>2607369</v>
      </c>
      <c r="M2166">
        <v>9</v>
      </c>
      <c r="N2166">
        <v>14</v>
      </c>
      <c r="O2166">
        <v>2</v>
      </c>
      <c r="P2166" t="s">
        <v>41</v>
      </c>
      <c r="Q2166" t="s">
        <v>42</v>
      </c>
      <c r="R2166" t="s">
        <v>24</v>
      </c>
      <c r="T2166" t="s">
        <v>1861</v>
      </c>
    </row>
    <row r="2167" spans="1:20" x14ac:dyDescent="0.3">
      <c r="A2167" t="s">
        <v>1223</v>
      </c>
      <c r="B2167" t="s">
        <v>1086</v>
      </c>
      <c r="C2167" t="s">
        <v>1102</v>
      </c>
      <c r="D2167" t="s">
        <v>1103</v>
      </c>
      <c r="E2167">
        <v>2019</v>
      </c>
      <c r="F2167">
        <v>5</v>
      </c>
      <c r="G2167">
        <v>14</v>
      </c>
      <c r="H2167">
        <v>1</v>
      </c>
      <c r="I2167" t="s">
        <v>1104</v>
      </c>
      <c r="J2167">
        <v>3</v>
      </c>
      <c r="K2167">
        <v>224345</v>
      </c>
      <c r="L2167">
        <v>2606993</v>
      </c>
      <c r="M2167">
        <v>9</v>
      </c>
      <c r="N2167">
        <v>31</v>
      </c>
      <c r="O2167">
        <v>0</v>
      </c>
      <c r="Q2167" t="s">
        <v>97</v>
      </c>
      <c r="R2167" t="s">
        <v>144</v>
      </c>
      <c r="T2167" t="s">
        <v>1864</v>
      </c>
    </row>
    <row r="2168" spans="1:20" x14ac:dyDescent="0.3">
      <c r="A2168" t="s">
        <v>1223</v>
      </c>
      <c r="B2168" t="s">
        <v>1086</v>
      </c>
      <c r="C2168" t="s">
        <v>1102</v>
      </c>
      <c r="D2168" t="s">
        <v>1103</v>
      </c>
      <c r="E2168">
        <v>2019</v>
      </c>
      <c r="F2168">
        <v>5</v>
      </c>
      <c r="G2168">
        <v>14</v>
      </c>
      <c r="H2168">
        <v>1</v>
      </c>
      <c r="I2168" t="s">
        <v>1104</v>
      </c>
      <c r="J2168">
        <v>4</v>
      </c>
      <c r="K2168">
        <v>224497</v>
      </c>
      <c r="L2168">
        <v>2606831</v>
      </c>
      <c r="M2168">
        <v>9</v>
      </c>
      <c r="N2168">
        <v>40</v>
      </c>
      <c r="O2168">
        <v>0</v>
      </c>
      <c r="Q2168" t="s">
        <v>97</v>
      </c>
      <c r="R2168" t="s">
        <v>241</v>
      </c>
      <c r="T2168" t="s">
        <v>1864</v>
      </c>
    </row>
    <row r="2169" spans="1:20" x14ac:dyDescent="0.3">
      <c r="A2169" t="s">
        <v>1223</v>
      </c>
      <c r="B2169" t="s">
        <v>1086</v>
      </c>
      <c r="C2169" t="s">
        <v>1102</v>
      </c>
      <c r="D2169" t="s">
        <v>1103</v>
      </c>
      <c r="E2169">
        <v>2019</v>
      </c>
      <c r="F2169">
        <v>5</v>
      </c>
      <c r="G2169">
        <v>14</v>
      </c>
      <c r="H2169">
        <v>1</v>
      </c>
      <c r="I2169" t="s">
        <v>1104</v>
      </c>
      <c r="J2169">
        <v>5</v>
      </c>
      <c r="K2169">
        <v>224722</v>
      </c>
      <c r="L2169">
        <v>2606830</v>
      </c>
      <c r="M2169">
        <v>9</v>
      </c>
      <c r="N2169">
        <v>50</v>
      </c>
      <c r="O2169">
        <v>0</v>
      </c>
      <c r="Q2169" t="s">
        <v>97</v>
      </c>
      <c r="R2169" t="s">
        <v>24</v>
      </c>
      <c r="T2169" t="s">
        <v>1863</v>
      </c>
    </row>
    <row r="2170" spans="1:20" x14ac:dyDescent="0.3">
      <c r="A2170" t="s">
        <v>1223</v>
      </c>
      <c r="B2170" t="s">
        <v>1086</v>
      </c>
      <c r="C2170" t="s">
        <v>1102</v>
      </c>
      <c r="D2170" t="s">
        <v>1103</v>
      </c>
      <c r="E2170">
        <v>2019</v>
      </c>
      <c r="F2170">
        <v>5</v>
      </c>
      <c r="G2170">
        <v>14</v>
      </c>
      <c r="H2170">
        <v>1</v>
      </c>
      <c r="I2170" t="s">
        <v>1104</v>
      </c>
      <c r="J2170">
        <v>6</v>
      </c>
      <c r="K2170">
        <v>224951</v>
      </c>
      <c r="L2170">
        <v>2606813</v>
      </c>
      <c r="M2170">
        <v>10</v>
      </c>
      <c r="N2170">
        <v>0</v>
      </c>
      <c r="O2170">
        <v>0</v>
      </c>
      <c r="Q2170" t="s">
        <v>97</v>
      </c>
      <c r="R2170" t="s">
        <v>24</v>
      </c>
      <c r="T2170" t="s">
        <v>1863</v>
      </c>
    </row>
    <row r="2171" spans="1:20" x14ac:dyDescent="0.3">
      <c r="A2171" t="s">
        <v>1223</v>
      </c>
      <c r="B2171" t="s">
        <v>1086</v>
      </c>
      <c r="C2171" t="s">
        <v>1105</v>
      </c>
      <c r="D2171" t="s">
        <v>1106</v>
      </c>
      <c r="E2171">
        <v>2019</v>
      </c>
      <c r="F2171">
        <v>4</v>
      </c>
      <c r="G2171">
        <v>3</v>
      </c>
      <c r="H2171">
        <v>1</v>
      </c>
      <c r="I2171" t="s">
        <v>1107</v>
      </c>
      <c r="J2171">
        <v>1</v>
      </c>
      <c r="K2171">
        <v>221171</v>
      </c>
      <c r="L2171">
        <v>2611685</v>
      </c>
      <c r="M2171">
        <v>9</v>
      </c>
      <c r="N2171">
        <v>28</v>
      </c>
      <c r="O2171">
        <v>0</v>
      </c>
      <c r="Q2171" t="s">
        <v>97</v>
      </c>
      <c r="R2171" t="s">
        <v>144</v>
      </c>
      <c r="T2171" t="s">
        <v>1870</v>
      </c>
    </row>
    <row r="2172" spans="1:20" x14ac:dyDescent="0.3">
      <c r="A2172" t="s">
        <v>1223</v>
      </c>
      <c r="B2172" t="s">
        <v>1086</v>
      </c>
      <c r="C2172" t="s">
        <v>1105</v>
      </c>
      <c r="D2172" t="s">
        <v>1106</v>
      </c>
      <c r="E2172">
        <v>2019</v>
      </c>
      <c r="F2172">
        <v>4</v>
      </c>
      <c r="G2172">
        <v>3</v>
      </c>
      <c r="H2172">
        <v>1</v>
      </c>
      <c r="I2172" t="s">
        <v>1107</v>
      </c>
      <c r="J2172">
        <v>2</v>
      </c>
      <c r="K2172">
        <v>221355</v>
      </c>
      <c r="L2172">
        <v>2611794</v>
      </c>
      <c r="M2172">
        <v>9</v>
      </c>
      <c r="N2172">
        <v>22</v>
      </c>
      <c r="O2172">
        <v>0</v>
      </c>
      <c r="Q2172" t="s">
        <v>97</v>
      </c>
      <c r="R2172" t="s">
        <v>144</v>
      </c>
      <c r="T2172" t="s">
        <v>1861</v>
      </c>
    </row>
    <row r="2173" spans="1:20" x14ac:dyDescent="0.3">
      <c r="A2173" t="s">
        <v>1223</v>
      </c>
      <c r="B2173" t="s">
        <v>1086</v>
      </c>
      <c r="C2173" t="s">
        <v>1105</v>
      </c>
      <c r="D2173" t="s">
        <v>1106</v>
      </c>
      <c r="E2173">
        <v>2019</v>
      </c>
      <c r="F2173">
        <v>4</v>
      </c>
      <c r="G2173">
        <v>3</v>
      </c>
      <c r="H2173">
        <v>1</v>
      </c>
      <c r="I2173" t="s">
        <v>1107</v>
      </c>
      <c r="J2173">
        <v>3</v>
      </c>
      <c r="K2173">
        <v>221515</v>
      </c>
      <c r="L2173">
        <v>2611665</v>
      </c>
      <c r="M2173">
        <v>9</v>
      </c>
      <c r="N2173">
        <v>15</v>
      </c>
      <c r="O2173">
        <v>0</v>
      </c>
      <c r="Q2173" t="s">
        <v>97</v>
      </c>
      <c r="R2173" t="s">
        <v>144</v>
      </c>
      <c r="T2173" t="s">
        <v>1861</v>
      </c>
    </row>
    <row r="2174" spans="1:20" x14ac:dyDescent="0.3">
      <c r="A2174" t="s">
        <v>1223</v>
      </c>
      <c r="B2174" t="s">
        <v>1086</v>
      </c>
      <c r="C2174" t="s">
        <v>1105</v>
      </c>
      <c r="D2174" t="s">
        <v>1106</v>
      </c>
      <c r="E2174">
        <v>2019</v>
      </c>
      <c r="F2174">
        <v>4</v>
      </c>
      <c r="G2174">
        <v>3</v>
      </c>
      <c r="H2174">
        <v>1</v>
      </c>
      <c r="I2174" t="s">
        <v>1107</v>
      </c>
      <c r="J2174">
        <v>4</v>
      </c>
      <c r="K2174">
        <v>221022</v>
      </c>
      <c r="L2174">
        <v>2611814</v>
      </c>
      <c r="M2174">
        <v>9</v>
      </c>
      <c r="N2174">
        <v>8</v>
      </c>
      <c r="O2174">
        <v>0</v>
      </c>
      <c r="Q2174" t="s">
        <v>97</v>
      </c>
      <c r="R2174" t="s">
        <v>144</v>
      </c>
      <c r="T2174" t="s">
        <v>1886</v>
      </c>
    </row>
    <row r="2175" spans="1:20" x14ac:dyDescent="0.3">
      <c r="A2175" t="s">
        <v>1223</v>
      </c>
      <c r="B2175" t="s">
        <v>1086</v>
      </c>
      <c r="C2175" t="s">
        <v>1105</v>
      </c>
      <c r="D2175" t="s">
        <v>1106</v>
      </c>
      <c r="E2175">
        <v>2019</v>
      </c>
      <c r="F2175">
        <v>4</v>
      </c>
      <c r="G2175">
        <v>3</v>
      </c>
      <c r="H2175">
        <v>1</v>
      </c>
      <c r="I2175" t="s">
        <v>1107</v>
      </c>
      <c r="J2175">
        <v>5</v>
      </c>
      <c r="K2175">
        <v>221193</v>
      </c>
      <c r="L2175">
        <v>2611936</v>
      </c>
      <c r="M2175">
        <v>9</v>
      </c>
      <c r="N2175">
        <v>2</v>
      </c>
      <c r="O2175">
        <v>0</v>
      </c>
      <c r="Q2175" t="s">
        <v>97</v>
      </c>
      <c r="R2175" t="s">
        <v>144</v>
      </c>
      <c r="T2175" t="s">
        <v>1886</v>
      </c>
    </row>
    <row r="2176" spans="1:20" x14ac:dyDescent="0.3">
      <c r="A2176" t="s">
        <v>1223</v>
      </c>
      <c r="B2176" t="s">
        <v>1086</v>
      </c>
      <c r="C2176" t="s">
        <v>1105</v>
      </c>
      <c r="D2176" t="s">
        <v>1106</v>
      </c>
      <c r="E2176">
        <v>2019</v>
      </c>
      <c r="F2176">
        <v>4</v>
      </c>
      <c r="G2176">
        <v>3</v>
      </c>
      <c r="H2176">
        <v>1</v>
      </c>
      <c r="I2176" t="s">
        <v>1107</v>
      </c>
      <c r="J2176">
        <v>6</v>
      </c>
      <c r="K2176">
        <v>221339</v>
      </c>
      <c r="L2176">
        <v>2612085</v>
      </c>
      <c r="M2176">
        <v>8</v>
      </c>
      <c r="N2176">
        <v>55</v>
      </c>
      <c r="O2176">
        <v>0</v>
      </c>
      <c r="Q2176" t="s">
        <v>97</v>
      </c>
      <c r="R2176" t="s">
        <v>144</v>
      </c>
      <c r="T2176" t="s">
        <v>1863</v>
      </c>
    </row>
    <row r="2177" spans="1:20" x14ac:dyDescent="0.3">
      <c r="A2177" t="s">
        <v>1223</v>
      </c>
      <c r="B2177" t="s">
        <v>1086</v>
      </c>
      <c r="C2177" t="s">
        <v>1108</v>
      </c>
      <c r="D2177" t="s">
        <v>1109</v>
      </c>
      <c r="E2177">
        <v>2019</v>
      </c>
      <c r="F2177">
        <v>4</v>
      </c>
      <c r="G2177">
        <v>17</v>
      </c>
      <c r="H2177">
        <v>1</v>
      </c>
      <c r="I2177" t="s">
        <v>1110</v>
      </c>
      <c r="J2177">
        <v>1</v>
      </c>
      <c r="K2177">
        <v>228727</v>
      </c>
      <c r="L2177">
        <v>2596360</v>
      </c>
      <c r="M2177">
        <v>10</v>
      </c>
      <c r="N2177">
        <v>24</v>
      </c>
      <c r="O2177">
        <v>0</v>
      </c>
      <c r="Q2177" t="s">
        <v>97</v>
      </c>
      <c r="R2177" t="s">
        <v>24</v>
      </c>
      <c r="T2177" t="s">
        <v>1861</v>
      </c>
    </row>
    <row r="2178" spans="1:20" x14ac:dyDescent="0.3">
      <c r="A2178" t="s">
        <v>1223</v>
      </c>
      <c r="B2178" t="s">
        <v>1086</v>
      </c>
      <c r="C2178" t="s">
        <v>1108</v>
      </c>
      <c r="D2178" t="s">
        <v>1109</v>
      </c>
      <c r="E2178">
        <v>2019</v>
      </c>
      <c r="F2178">
        <v>4</v>
      </c>
      <c r="G2178">
        <v>17</v>
      </c>
      <c r="H2178">
        <v>1</v>
      </c>
      <c r="I2178" t="s">
        <v>1110</v>
      </c>
      <c r="J2178">
        <v>2</v>
      </c>
      <c r="K2178">
        <v>228489</v>
      </c>
      <c r="L2178">
        <v>2596377</v>
      </c>
      <c r="M2178">
        <v>9</v>
      </c>
      <c r="N2178">
        <v>55</v>
      </c>
      <c r="O2178">
        <v>0</v>
      </c>
      <c r="Q2178" t="s">
        <v>97</v>
      </c>
      <c r="R2178" t="s">
        <v>24</v>
      </c>
      <c r="T2178" t="s">
        <v>1861</v>
      </c>
    </row>
    <row r="2179" spans="1:20" x14ac:dyDescent="0.3">
      <c r="A2179" t="s">
        <v>1223</v>
      </c>
      <c r="B2179" t="s">
        <v>1086</v>
      </c>
      <c r="C2179" t="s">
        <v>1108</v>
      </c>
      <c r="D2179" t="s">
        <v>1109</v>
      </c>
      <c r="E2179">
        <v>2019</v>
      </c>
      <c r="F2179">
        <v>4</v>
      </c>
      <c r="G2179">
        <v>17</v>
      </c>
      <c r="H2179">
        <v>1</v>
      </c>
      <c r="I2179" t="s">
        <v>1110</v>
      </c>
      <c r="J2179">
        <v>3</v>
      </c>
      <c r="K2179">
        <v>228420</v>
      </c>
      <c r="L2179">
        <v>2596170</v>
      </c>
      <c r="M2179">
        <v>9</v>
      </c>
      <c r="N2179">
        <v>13</v>
      </c>
      <c r="O2179">
        <v>2</v>
      </c>
      <c r="P2179" t="s">
        <v>75</v>
      </c>
      <c r="Q2179" t="s">
        <v>42</v>
      </c>
      <c r="R2179" t="s">
        <v>144</v>
      </c>
      <c r="T2179" t="s">
        <v>1861</v>
      </c>
    </row>
    <row r="2180" spans="1:20" x14ac:dyDescent="0.3">
      <c r="A2180" t="s">
        <v>1223</v>
      </c>
      <c r="B2180" t="s">
        <v>1086</v>
      </c>
      <c r="C2180" t="s">
        <v>1108</v>
      </c>
      <c r="D2180" t="s">
        <v>1109</v>
      </c>
      <c r="E2180">
        <v>2019</v>
      </c>
      <c r="F2180">
        <v>4</v>
      </c>
      <c r="G2180">
        <v>17</v>
      </c>
      <c r="H2180">
        <v>1</v>
      </c>
      <c r="I2180" t="s">
        <v>1110</v>
      </c>
      <c r="J2180">
        <v>4</v>
      </c>
      <c r="K2180">
        <v>228646</v>
      </c>
      <c r="L2180">
        <v>2596188</v>
      </c>
      <c r="M2180">
        <v>9</v>
      </c>
      <c r="N2180">
        <v>34</v>
      </c>
      <c r="O2180">
        <v>0</v>
      </c>
      <c r="Q2180" t="s">
        <v>97</v>
      </c>
      <c r="R2180" t="s">
        <v>24</v>
      </c>
      <c r="T2180" t="s">
        <v>1861</v>
      </c>
    </row>
    <row r="2181" spans="1:20" x14ac:dyDescent="0.3">
      <c r="A2181" t="s">
        <v>1223</v>
      </c>
      <c r="B2181" t="s">
        <v>1086</v>
      </c>
      <c r="C2181" t="s">
        <v>1108</v>
      </c>
      <c r="D2181" t="s">
        <v>1109</v>
      </c>
      <c r="E2181">
        <v>2019</v>
      </c>
      <c r="F2181">
        <v>4</v>
      </c>
      <c r="G2181">
        <v>17</v>
      </c>
      <c r="H2181">
        <v>1</v>
      </c>
      <c r="I2181" t="s">
        <v>1110</v>
      </c>
      <c r="J2181">
        <v>5</v>
      </c>
      <c r="K2181">
        <v>228931</v>
      </c>
      <c r="L2181">
        <v>2596434</v>
      </c>
      <c r="M2181">
        <v>10</v>
      </c>
      <c r="N2181">
        <v>45</v>
      </c>
      <c r="O2181">
        <v>2</v>
      </c>
      <c r="P2181" t="s">
        <v>41</v>
      </c>
      <c r="Q2181" t="s">
        <v>42</v>
      </c>
      <c r="R2181" t="s">
        <v>144</v>
      </c>
      <c r="S2181" t="s">
        <v>1111</v>
      </c>
      <c r="T2181" t="s">
        <v>1861</v>
      </c>
    </row>
    <row r="2182" spans="1:20" x14ac:dyDescent="0.3">
      <c r="A2182" t="s">
        <v>1223</v>
      </c>
      <c r="B2182" t="s">
        <v>1086</v>
      </c>
      <c r="C2182" t="s">
        <v>1108</v>
      </c>
      <c r="D2182" t="s">
        <v>1109</v>
      </c>
      <c r="E2182">
        <v>2019</v>
      </c>
      <c r="F2182">
        <v>4</v>
      </c>
      <c r="G2182">
        <v>17</v>
      </c>
      <c r="H2182">
        <v>1</v>
      </c>
      <c r="I2182" t="s">
        <v>1110</v>
      </c>
      <c r="J2182">
        <v>6</v>
      </c>
      <c r="K2182">
        <v>228984</v>
      </c>
      <c r="L2182">
        <v>2596647</v>
      </c>
      <c r="M2182">
        <v>11</v>
      </c>
      <c r="N2182">
        <v>10</v>
      </c>
      <c r="O2182">
        <v>0</v>
      </c>
      <c r="Q2182" t="s">
        <v>97</v>
      </c>
      <c r="R2182" t="s">
        <v>24</v>
      </c>
      <c r="T2182" t="s">
        <v>1861</v>
      </c>
    </row>
    <row r="2183" spans="1:20" x14ac:dyDescent="0.3">
      <c r="A2183" t="s">
        <v>1223</v>
      </c>
      <c r="B2183" t="s">
        <v>1086</v>
      </c>
      <c r="C2183" t="s">
        <v>1112</v>
      </c>
      <c r="D2183" t="s">
        <v>1113</v>
      </c>
      <c r="E2183">
        <v>2019</v>
      </c>
      <c r="F2183">
        <v>4</v>
      </c>
      <c r="G2183">
        <v>17</v>
      </c>
      <c r="H2183">
        <v>1</v>
      </c>
      <c r="I2183" t="s">
        <v>1114</v>
      </c>
      <c r="J2183">
        <v>1</v>
      </c>
      <c r="K2183">
        <v>221338</v>
      </c>
      <c r="L2183">
        <v>2592467</v>
      </c>
      <c r="M2183">
        <v>9</v>
      </c>
      <c r="N2183">
        <v>20</v>
      </c>
      <c r="O2183">
        <v>0</v>
      </c>
      <c r="Q2183" t="s">
        <v>97</v>
      </c>
      <c r="R2183" t="s">
        <v>144</v>
      </c>
      <c r="T2183" t="s">
        <v>1863</v>
      </c>
    </row>
    <row r="2184" spans="1:20" x14ac:dyDescent="0.3">
      <c r="A2184" t="s">
        <v>1223</v>
      </c>
      <c r="B2184" t="s">
        <v>1086</v>
      </c>
      <c r="C2184" t="s">
        <v>1112</v>
      </c>
      <c r="D2184" t="s">
        <v>1113</v>
      </c>
      <c r="E2184">
        <v>2019</v>
      </c>
      <c r="F2184">
        <v>4</v>
      </c>
      <c r="G2184">
        <v>17</v>
      </c>
      <c r="H2184">
        <v>1</v>
      </c>
      <c r="I2184" t="s">
        <v>1114</v>
      </c>
      <c r="J2184">
        <v>2</v>
      </c>
      <c r="K2184">
        <v>221510</v>
      </c>
      <c r="L2184">
        <v>2592610</v>
      </c>
      <c r="M2184">
        <v>9</v>
      </c>
      <c r="N2184">
        <v>36</v>
      </c>
      <c r="O2184">
        <v>2</v>
      </c>
      <c r="P2184" t="s">
        <v>75</v>
      </c>
      <c r="Q2184" t="s">
        <v>42</v>
      </c>
      <c r="R2184" t="s">
        <v>144</v>
      </c>
      <c r="S2184" t="s">
        <v>1115</v>
      </c>
      <c r="T2184" t="s">
        <v>1863</v>
      </c>
    </row>
    <row r="2185" spans="1:20" x14ac:dyDescent="0.3">
      <c r="A2185" t="s">
        <v>1223</v>
      </c>
      <c r="B2185" t="s">
        <v>1086</v>
      </c>
      <c r="C2185" t="s">
        <v>1112</v>
      </c>
      <c r="D2185" t="s">
        <v>1113</v>
      </c>
      <c r="E2185">
        <v>2019</v>
      </c>
      <c r="F2185">
        <v>4</v>
      </c>
      <c r="G2185">
        <v>18</v>
      </c>
      <c r="H2185">
        <v>1</v>
      </c>
      <c r="I2185" t="s">
        <v>1114</v>
      </c>
      <c r="J2185">
        <v>3</v>
      </c>
      <c r="K2185">
        <v>221655</v>
      </c>
      <c r="L2185">
        <v>2592798</v>
      </c>
      <c r="M2185">
        <v>9</v>
      </c>
      <c r="N2185">
        <v>15</v>
      </c>
      <c r="O2185">
        <v>0</v>
      </c>
      <c r="Q2185" t="s">
        <v>97</v>
      </c>
      <c r="R2185" t="s">
        <v>144</v>
      </c>
      <c r="T2185" t="s">
        <v>1863</v>
      </c>
    </row>
    <row r="2186" spans="1:20" x14ac:dyDescent="0.3">
      <c r="A2186" t="s">
        <v>1223</v>
      </c>
      <c r="B2186" t="s">
        <v>1086</v>
      </c>
      <c r="C2186" t="s">
        <v>1112</v>
      </c>
      <c r="D2186" t="s">
        <v>1113</v>
      </c>
      <c r="E2186">
        <v>2019</v>
      </c>
      <c r="F2186">
        <v>4</v>
      </c>
      <c r="G2186">
        <v>18</v>
      </c>
      <c r="H2186">
        <v>1</v>
      </c>
      <c r="I2186" t="s">
        <v>1114</v>
      </c>
      <c r="J2186">
        <v>4</v>
      </c>
      <c r="K2186">
        <v>221655</v>
      </c>
      <c r="L2186">
        <v>2592303</v>
      </c>
      <c r="M2186">
        <v>9</v>
      </c>
      <c r="N2186">
        <v>30</v>
      </c>
      <c r="O2186">
        <v>0</v>
      </c>
      <c r="Q2186" t="s">
        <v>97</v>
      </c>
      <c r="R2186" t="s">
        <v>144</v>
      </c>
      <c r="T2186" t="s">
        <v>1863</v>
      </c>
    </row>
    <row r="2187" spans="1:20" x14ac:dyDescent="0.3">
      <c r="A2187" t="s">
        <v>1223</v>
      </c>
      <c r="B2187" t="s">
        <v>1086</v>
      </c>
      <c r="C2187" t="s">
        <v>1112</v>
      </c>
      <c r="D2187" t="s">
        <v>1113</v>
      </c>
      <c r="E2187">
        <v>2019</v>
      </c>
      <c r="F2187">
        <v>4</v>
      </c>
      <c r="G2187">
        <v>18</v>
      </c>
      <c r="H2187">
        <v>1</v>
      </c>
      <c r="I2187" t="s">
        <v>1114</v>
      </c>
      <c r="J2187">
        <v>5</v>
      </c>
      <c r="K2187">
        <v>220932</v>
      </c>
      <c r="L2187">
        <v>2592229</v>
      </c>
      <c r="M2187">
        <v>9</v>
      </c>
      <c r="N2187">
        <v>45</v>
      </c>
      <c r="O2187">
        <v>0</v>
      </c>
      <c r="Q2187" t="s">
        <v>97</v>
      </c>
      <c r="R2187" t="s">
        <v>52</v>
      </c>
      <c r="T2187" t="s">
        <v>1870</v>
      </c>
    </row>
    <row r="2188" spans="1:20" x14ac:dyDescent="0.3">
      <c r="A2188" t="s">
        <v>1223</v>
      </c>
      <c r="B2188" t="s">
        <v>1086</v>
      </c>
      <c r="C2188" t="s">
        <v>1112</v>
      </c>
      <c r="D2188" t="s">
        <v>1113</v>
      </c>
      <c r="E2188">
        <v>2019</v>
      </c>
      <c r="F2188">
        <v>4</v>
      </c>
      <c r="G2188">
        <v>18</v>
      </c>
      <c r="H2188">
        <v>1</v>
      </c>
      <c r="I2188" t="s">
        <v>1114</v>
      </c>
      <c r="J2188">
        <v>6</v>
      </c>
      <c r="K2188">
        <v>220932</v>
      </c>
      <c r="L2188">
        <v>2591998</v>
      </c>
      <c r="M2188">
        <v>9</v>
      </c>
      <c r="N2188">
        <v>55</v>
      </c>
      <c r="O2188">
        <v>0</v>
      </c>
      <c r="Q2188" t="s">
        <v>97</v>
      </c>
      <c r="R2188" t="s">
        <v>52</v>
      </c>
      <c r="T2188" t="s">
        <v>1863</v>
      </c>
    </row>
    <row r="2189" spans="1:20" x14ac:dyDescent="0.3">
      <c r="A2189" t="s">
        <v>1223</v>
      </c>
      <c r="B2189" t="s">
        <v>1086</v>
      </c>
      <c r="C2189" t="s">
        <v>1116</v>
      </c>
      <c r="D2189" t="s">
        <v>1117</v>
      </c>
      <c r="E2189">
        <v>2019</v>
      </c>
      <c r="F2189">
        <v>4</v>
      </c>
      <c r="G2189">
        <v>23</v>
      </c>
      <c r="H2189">
        <v>1</v>
      </c>
      <c r="I2189" t="s">
        <v>1118</v>
      </c>
      <c r="J2189">
        <v>1</v>
      </c>
      <c r="K2189">
        <v>218920</v>
      </c>
      <c r="L2189">
        <v>2587558</v>
      </c>
      <c r="M2189">
        <v>9</v>
      </c>
      <c r="N2189">
        <v>43</v>
      </c>
      <c r="O2189">
        <v>0</v>
      </c>
      <c r="Q2189" t="s">
        <v>97</v>
      </c>
      <c r="R2189" t="s">
        <v>144</v>
      </c>
      <c r="T2189" t="s">
        <v>1861</v>
      </c>
    </row>
    <row r="2190" spans="1:20" x14ac:dyDescent="0.3">
      <c r="A2190" t="s">
        <v>1223</v>
      </c>
      <c r="B2190" t="s">
        <v>1086</v>
      </c>
      <c r="C2190" t="s">
        <v>1116</v>
      </c>
      <c r="D2190" t="s">
        <v>1117</v>
      </c>
      <c r="E2190">
        <v>2019</v>
      </c>
      <c r="F2190">
        <v>4</v>
      </c>
      <c r="G2190">
        <v>23</v>
      </c>
      <c r="H2190">
        <v>1</v>
      </c>
      <c r="I2190" t="s">
        <v>1118</v>
      </c>
      <c r="J2190">
        <v>2</v>
      </c>
      <c r="K2190">
        <v>218833</v>
      </c>
      <c r="L2190">
        <v>2587358</v>
      </c>
      <c r="M2190">
        <v>9</v>
      </c>
      <c r="N2190">
        <v>48</v>
      </c>
      <c r="O2190">
        <v>0</v>
      </c>
      <c r="Q2190" t="s">
        <v>97</v>
      </c>
      <c r="R2190" t="s">
        <v>144</v>
      </c>
      <c r="T2190" t="s">
        <v>1886</v>
      </c>
    </row>
    <row r="2191" spans="1:20" x14ac:dyDescent="0.3">
      <c r="A2191" t="s">
        <v>1223</v>
      </c>
      <c r="B2191" t="s">
        <v>1086</v>
      </c>
      <c r="C2191" t="s">
        <v>1116</v>
      </c>
      <c r="D2191" t="s">
        <v>1117</v>
      </c>
      <c r="E2191">
        <v>2019</v>
      </c>
      <c r="F2191">
        <v>4</v>
      </c>
      <c r="G2191">
        <v>23</v>
      </c>
      <c r="H2191">
        <v>1</v>
      </c>
      <c r="I2191" t="s">
        <v>1118</v>
      </c>
      <c r="J2191">
        <v>3</v>
      </c>
      <c r="K2191">
        <v>219106</v>
      </c>
      <c r="L2191">
        <v>2587673</v>
      </c>
      <c r="M2191">
        <v>9</v>
      </c>
      <c r="N2191">
        <v>53</v>
      </c>
      <c r="O2191">
        <v>1</v>
      </c>
      <c r="P2191" t="s">
        <v>41</v>
      </c>
      <c r="Q2191" t="s">
        <v>97</v>
      </c>
      <c r="R2191" t="s">
        <v>144</v>
      </c>
      <c r="T2191" t="s">
        <v>1861</v>
      </c>
    </row>
    <row r="2192" spans="1:20" x14ac:dyDescent="0.3">
      <c r="A2192" t="s">
        <v>1223</v>
      </c>
      <c r="B2192" t="s">
        <v>1086</v>
      </c>
      <c r="C2192" t="s">
        <v>1116</v>
      </c>
      <c r="D2192" t="s">
        <v>1117</v>
      </c>
      <c r="E2192">
        <v>2019</v>
      </c>
      <c r="F2192">
        <v>4</v>
      </c>
      <c r="G2192">
        <v>23</v>
      </c>
      <c r="H2192">
        <v>1</v>
      </c>
      <c r="I2192" t="s">
        <v>1118</v>
      </c>
      <c r="J2192">
        <v>4</v>
      </c>
      <c r="K2192">
        <v>219149</v>
      </c>
      <c r="L2192">
        <v>2587889</v>
      </c>
      <c r="M2192">
        <v>9</v>
      </c>
      <c r="N2192">
        <v>58</v>
      </c>
      <c r="O2192">
        <v>1</v>
      </c>
      <c r="P2192" t="s">
        <v>75</v>
      </c>
      <c r="Q2192" t="s">
        <v>97</v>
      </c>
      <c r="R2192" t="s">
        <v>144</v>
      </c>
      <c r="S2192" t="s">
        <v>1111</v>
      </c>
      <c r="T2192" t="s">
        <v>1861</v>
      </c>
    </row>
    <row r="2193" spans="1:20" x14ac:dyDescent="0.3">
      <c r="A2193" t="s">
        <v>1223</v>
      </c>
      <c r="B2193" t="s">
        <v>1086</v>
      </c>
      <c r="C2193" t="s">
        <v>1116</v>
      </c>
      <c r="D2193" t="s">
        <v>1117</v>
      </c>
      <c r="E2193">
        <v>2019</v>
      </c>
      <c r="F2193">
        <v>4</v>
      </c>
      <c r="G2193">
        <v>23</v>
      </c>
      <c r="H2193">
        <v>1</v>
      </c>
      <c r="I2193" t="s">
        <v>1118</v>
      </c>
      <c r="J2193">
        <v>5</v>
      </c>
      <c r="K2193">
        <v>219193</v>
      </c>
      <c r="L2193">
        <v>2588111</v>
      </c>
      <c r="M2193">
        <v>10</v>
      </c>
      <c r="N2193">
        <v>5</v>
      </c>
      <c r="O2193">
        <v>0</v>
      </c>
      <c r="Q2193" t="s">
        <v>97</v>
      </c>
      <c r="R2193" t="s">
        <v>144</v>
      </c>
      <c r="T2193" t="s">
        <v>1886</v>
      </c>
    </row>
    <row r="2194" spans="1:20" x14ac:dyDescent="0.3">
      <c r="A2194" t="s">
        <v>1223</v>
      </c>
      <c r="B2194" t="s">
        <v>1086</v>
      </c>
      <c r="C2194" t="s">
        <v>1116</v>
      </c>
      <c r="D2194" t="s">
        <v>1117</v>
      </c>
      <c r="E2194">
        <v>2019</v>
      </c>
      <c r="F2194">
        <v>4</v>
      </c>
      <c r="G2194">
        <v>23</v>
      </c>
      <c r="H2194">
        <v>1</v>
      </c>
      <c r="I2194" t="s">
        <v>1118</v>
      </c>
      <c r="J2194">
        <v>6</v>
      </c>
      <c r="K2194">
        <v>219112</v>
      </c>
      <c r="L2194">
        <v>2588371</v>
      </c>
      <c r="M2194">
        <v>10</v>
      </c>
      <c r="N2194">
        <v>10</v>
      </c>
      <c r="O2194">
        <v>0</v>
      </c>
      <c r="Q2194" t="s">
        <v>97</v>
      </c>
      <c r="R2194" t="s">
        <v>144</v>
      </c>
      <c r="T2194" t="s">
        <v>1863</v>
      </c>
    </row>
    <row r="2195" spans="1:20" x14ac:dyDescent="0.3">
      <c r="A2195" t="s">
        <v>1223</v>
      </c>
      <c r="B2195" t="s">
        <v>1086</v>
      </c>
      <c r="C2195" t="s">
        <v>1119</v>
      </c>
      <c r="D2195" t="s">
        <v>1120</v>
      </c>
      <c r="E2195">
        <v>2019</v>
      </c>
      <c r="F2195">
        <v>4</v>
      </c>
      <c r="G2195">
        <v>12</v>
      </c>
      <c r="H2195">
        <v>1</v>
      </c>
      <c r="I2195" t="s">
        <v>1121</v>
      </c>
      <c r="J2195">
        <v>1</v>
      </c>
      <c r="K2195">
        <v>209976</v>
      </c>
      <c r="L2195">
        <v>2604423</v>
      </c>
      <c r="M2195">
        <v>8</v>
      </c>
      <c r="N2195">
        <v>20</v>
      </c>
      <c r="O2195">
        <v>0</v>
      </c>
      <c r="Q2195" t="s">
        <v>97</v>
      </c>
      <c r="R2195" t="s">
        <v>30</v>
      </c>
      <c r="T2195" t="s">
        <v>1864</v>
      </c>
    </row>
    <row r="2196" spans="1:20" x14ac:dyDescent="0.3">
      <c r="A2196" t="s">
        <v>1223</v>
      </c>
      <c r="B2196" t="s">
        <v>1086</v>
      </c>
      <c r="C2196" t="s">
        <v>1119</v>
      </c>
      <c r="D2196" t="s">
        <v>1120</v>
      </c>
      <c r="E2196">
        <v>2019</v>
      </c>
      <c r="F2196">
        <v>4</v>
      </c>
      <c r="G2196">
        <v>12</v>
      </c>
      <c r="H2196">
        <v>1</v>
      </c>
      <c r="I2196" t="s">
        <v>1121</v>
      </c>
      <c r="J2196">
        <v>2</v>
      </c>
      <c r="K2196">
        <v>209855</v>
      </c>
      <c r="L2196">
        <v>2604235</v>
      </c>
      <c r="M2196">
        <v>8</v>
      </c>
      <c r="N2196">
        <v>35</v>
      </c>
      <c r="O2196">
        <v>0</v>
      </c>
      <c r="Q2196" t="s">
        <v>97</v>
      </c>
      <c r="R2196" t="s">
        <v>30</v>
      </c>
      <c r="T2196" t="s">
        <v>1861</v>
      </c>
    </row>
    <row r="2197" spans="1:20" x14ac:dyDescent="0.3">
      <c r="A2197" t="s">
        <v>1223</v>
      </c>
      <c r="B2197" t="s">
        <v>1086</v>
      </c>
      <c r="C2197" t="s">
        <v>1119</v>
      </c>
      <c r="D2197" t="s">
        <v>1120</v>
      </c>
      <c r="E2197">
        <v>2019</v>
      </c>
      <c r="F2197">
        <v>4</v>
      </c>
      <c r="G2197">
        <v>12</v>
      </c>
      <c r="H2197">
        <v>1</v>
      </c>
      <c r="I2197" t="s">
        <v>1121</v>
      </c>
      <c r="J2197">
        <v>3</v>
      </c>
      <c r="K2197">
        <v>209894</v>
      </c>
      <c r="L2197">
        <v>2604058</v>
      </c>
      <c r="M2197">
        <v>8</v>
      </c>
      <c r="N2197">
        <v>45</v>
      </c>
      <c r="O2197">
        <v>0</v>
      </c>
      <c r="Q2197" t="s">
        <v>97</v>
      </c>
      <c r="R2197" t="s">
        <v>30</v>
      </c>
      <c r="T2197" t="s">
        <v>1861</v>
      </c>
    </row>
    <row r="2198" spans="1:20" x14ac:dyDescent="0.3">
      <c r="A2198" t="s">
        <v>1223</v>
      </c>
      <c r="B2198" t="s">
        <v>1086</v>
      </c>
      <c r="C2198" t="s">
        <v>1119</v>
      </c>
      <c r="D2198" t="s">
        <v>1120</v>
      </c>
      <c r="E2198">
        <v>2019</v>
      </c>
      <c r="F2198">
        <v>4</v>
      </c>
      <c r="G2198">
        <v>12</v>
      </c>
      <c r="H2198">
        <v>1</v>
      </c>
      <c r="I2198" t="s">
        <v>1121</v>
      </c>
      <c r="J2198">
        <v>4</v>
      </c>
      <c r="K2198">
        <v>209634</v>
      </c>
      <c r="L2198">
        <v>2604264</v>
      </c>
      <c r="M2198">
        <v>8</v>
      </c>
      <c r="N2198">
        <v>55</v>
      </c>
      <c r="O2198">
        <v>0</v>
      </c>
      <c r="Q2198" t="s">
        <v>97</v>
      </c>
      <c r="R2198" t="s">
        <v>30</v>
      </c>
      <c r="T2198" t="s">
        <v>1864</v>
      </c>
    </row>
    <row r="2199" spans="1:20" x14ac:dyDescent="0.3">
      <c r="A2199" t="s">
        <v>1223</v>
      </c>
      <c r="B2199" t="s">
        <v>1086</v>
      </c>
      <c r="C2199" t="s">
        <v>1119</v>
      </c>
      <c r="D2199" t="s">
        <v>1120</v>
      </c>
      <c r="E2199">
        <v>2019</v>
      </c>
      <c r="F2199">
        <v>4</v>
      </c>
      <c r="G2199">
        <v>12</v>
      </c>
      <c r="H2199">
        <v>1</v>
      </c>
      <c r="I2199" t="s">
        <v>1121</v>
      </c>
      <c r="J2199">
        <v>5</v>
      </c>
      <c r="K2199">
        <v>209433</v>
      </c>
      <c r="L2199">
        <v>2604381</v>
      </c>
      <c r="M2199">
        <v>9</v>
      </c>
      <c r="N2199">
        <v>20</v>
      </c>
      <c r="O2199">
        <v>0</v>
      </c>
      <c r="Q2199" t="s">
        <v>97</v>
      </c>
      <c r="R2199" t="s">
        <v>30</v>
      </c>
      <c r="T2199" t="s">
        <v>1861</v>
      </c>
    </row>
    <row r="2200" spans="1:20" x14ac:dyDescent="0.3">
      <c r="A2200" t="s">
        <v>1223</v>
      </c>
      <c r="B2200" t="s">
        <v>1086</v>
      </c>
      <c r="C2200" t="s">
        <v>1119</v>
      </c>
      <c r="D2200" t="s">
        <v>1120</v>
      </c>
      <c r="E2200">
        <v>2019</v>
      </c>
      <c r="F2200">
        <v>4</v>
      </c>
      <c r="G2200">
        <v>12</v>
      </c>
      <c r="H2200">
        <v>1</v>
      </c>
      <c r="I2200" t="s">
        <v>1121</v>
      </c>
      <c r="J2200">
        <v>6</v>
      </c>
      <c r="K2200">
        <v>209266</v>
      </c>
      <c r="L2200">
        <v>2604547</v>
      </c>
      <c r="M2200">
        <v>9</v>
      </c>
      <c r="N2200">
        <v>45</v>
      </c>
      <c r="O2200">
        <v>0</v>
      </c>
      <c r="Q2200" t="s">
        <v>97</v>
      </c>
      <c r="R2200" t="s">
        <v>30</v>
      </c>
      <c r="T2200" t="s">
        <v>1886</v>
      </c>
    </row>
    <row r="2201" spans="1:20" x14ac:dyDescent="0.3">
      <c r="A2201" t="s">
        <v>1223</v>
      </c>
      <c r="B2201" t="s">
        <v>1086</v>
      </c>
      <c r="C2201" t="s">
        <v>1122</v>
      </c>
      <c r="D2201" t="s">
        <v>1123</v>
      </c>
      <c r="E2201">
        <v>2019</v>
      </c>
      <c r="F2201">
        <v>4</v>
      </c>
      <c r="G2201">
        <v>11</v>
      </c>
      <c r="H2201">
        <v>1</v>
      </c>
      <c r="I2201" t="s">
        <v>1124</v>
      </c>
      <c r="J2201">
        <v>1</v>
      </c>
      <c r="K2201">
        <v>215135</v>
      </c>
      <c r="L2201">
        <v>2603361</v>
      </c>
      <c r="M2201">
        <v>7</v>
      </c>
      <c r="N2201">
        <v>22</v>
      </c>
      <c r="O2201">
        <v>2</v>
      </c>
      <c r="P2201" t="s">
        <v>75</v>
      </c>
      <c r="Q2201" t="s">
        <v>42</v>
      </c>
      <c r="R2201" t="s">
        <v>30</v>
      </c>
      <c r="T2201" t="s">
        <v>1886</v>
      </c>
    </row>
    <row r="2202" spans="1:20" x14ac:dyDescent="0.3">
      <c r="A2202" t="s">
        <v>1223</v>
      </c>
      <c r="B2202" t="s">
        <v>1086</v>
      </c>
      <c r="C2202" t="s">
        <v>1122</v>
      </c>
      <c r="D2202" t="s">
        <v>1123</v>
      </c>
      <c r="E2202">
        <v>2019</v>
      </c>
      <c r="F2202">
        <v>4</v>
      </c>
      <c r="G2202">
        <v>11</v>
      </c>
      <c r="H2202">
        <v>1</v>
      </c>
      <c r="I2202" t="s">
        <v>1124</v>
      </c>
      <c r="J2202">
        <v>2</v>
      </c>
      <c r="K2202">
        <v>215348</v>
      </c>
      <c r="L2202">
        <v>2603278</v>
      </c>
      <c r="M2202">
        <v>7</v>
      </c>
      <c r="N2202">
        <v>32</v>
      </c>
      <c r="O2202">
        <v>1</v>
      </c>
      <c r="P2202" t="s">
        <v>41</v>
      </c>
      <c r="Q2202" t="s">
        <v>97</v>
      </c>
      <c r="R2202" t="s">
        <v>30</v>
      </c>
      <c r="T2202" t="s">
        <v>1886</v>
      </c>
    </row>
    <row r="2203" spans="1:20" x14ac:dyDescent="0.3">
      <c r="A2203" t="s">
        <v>1223</v>
      </c>
      <c r="B2203" t="s">
        <v>1086</v>
      </c>
      <c r="C2203" t="s">
        <v>1122</v>
      </c>
      <c r="D2203" t="s">
        <v>1123</v>
      </c>
      <c r="E2203">
        <v>2019</v>
      </c>
      <c r="F2203">
        <v>4</v>
      </c>
      <c r="G2203">
        <v>11</v>
      </c>
      <c r="H2203">
        <v>1</v>
      </c>
      <c r="I2203" t="s">
        <v>1124</v>
      </c>
      <c r="J2203">
        <v>3</v>
      </c>
      <c r="K2203">
        <v>214956</v>
      </c>
      <c r="L2203">
        <v>2603544</v>
      </c>
      <c r="M2203">
        <v>7</v>
      </c>
      <c r="N2203">
        <v>45</v>
      </c>
      <c r="O2203">
        <v>1</v>
      </c>
      <c r="P2203" t="s">
        <v>41</v>
      </c>
      <c r="Q2203" t="s">
        <v>97</v>
      </c>
      <c r="R2203" t="s">
        <v>24</v>
      </c>
      <c r="T2203" t="s">
        <v>1861</v>
      </c>
    </row>
    <row r="2204" spans="1:20" x14ac:dyDescent="0.3">
      <c r="A2204" t="s">
        <v>1223</v>
      </c>
      <c r="B2204" t="s">
        <v>1086</v>
      </c>
      <c r="C2204" t="s">
        <v>1122</v>
      </c>
      <c r="D2204" t="s">
        <v>1123</v>
      </c>
      <c r="E2204">
        <v>2019</v>
      </c>
      <c r="F2204">
        <v>4</v>
      </c>
      <c r="G2204">
        <v>11</v>
      </c>
      <c r="H2204">
        <v>1</v>
      </c>
      <c r="I2204" t="s">
        <v>1124</v>
      </c>
      <c r="J2204">
        <v>4</v>
      </c>
      <c r="K2204">
        <v>215565</v>
      </c>
      <c r="L2204">
        <v>2603215</v>
      </c>
      <c r="M2204">
        <v>8</v>
      </c>
      <c r="N2204">
        <v>5</v>
      </c>
      <c r="O2204">
        <v>2</v>
      </c>
      <c r="P2204" t="s">
        <v>75</v>
      </c>
      <c r="Q2204" t="s">
        <v>42</v>
      </c>
      <c r="R2204" t="s">
        <v>30</v>
      </c>
      <c r="T2204" t="s">
        <v>1861</v>
      </c>
    </row>
    <row r="2205" spans="1:20" x14ac:dyDescent="0.3">
      <c r="A2205" t="s">
        <v>1223</v>
      </c>
      <c r="B2205" t="s">
        <v>1086</v>
      </c>
      <c r="C2205" t="s">
        <v>1122</v>
      </c>
      <c r="D2205" t="s">
        <v>1123</v>
      </c>
      <c r="E2205">
        <v>2019</v>
      </c>
      <c r="F2205">
        <v>4</v>
      </c>
      <c r="G2205">
        <v>11</v>
      </c>
      <c r="H2205">
        <v>1</v>
      </c>
      <c r="I2205" t="s">
        <v>1124</v>
      </c>
      <c r="J2205">
        <v>5</v>
      </c>
      <c r="K2205">
        <v>215786</v>
      </c>
      <c r="L2205">
        <v>2603185</v>
      </c>
      <c r="M2205">
        <v>8</v>
      </c>
      <c r="N2205">
        <v>25</v>
      </c>
      <c r="O2205">
        <v>0</v>
      </c>
      <c r="Q2205" t="s">
        <v>97</v>
      </c>
      <c r="R2205" t="s">
        <v>144</v>
      </c>
      <c r="T2205" t="s">
        <v>1861</v>
      </c>
    </row>
    <row r="2206" spans="1:20" x14ac:dyDescent="0.3">
      <c r="A2206" t="s">
        <v>1223</v>
      </c>
      <c r="B2206" t="s">
        <v>1086</v>
      </c>
      <c r="C2206" t="s">
        <v>1122</v>
      </c>
      <c r="D2206" t="s">
        <v>1123</v>
      </c>
      <c r="E2206">
        <v>2019</v>
      </c>
      <c r="F2206">
        <v>4</v>
      </c>
      <c r="G2206">
        <v>11</v>
      </c>
      <c r="H2206">
        <v>1</v>
      </c>
      <c r="I2206" t="s">
        <v>1124</v>
      </c>
      <c r="J2206">
        <v>6</v>
      </c>
      <c r="K2206">
        <v>215279</v>
      </c>
      <c r="L2206">
        <v>2603065</v>
      </c>
      <c r="M2206">
        <v>8</v>
      </c>
      <c r="N2206">
        <v>35</v>
      </c>
      <c r="O2206">
        <v>0</v>
      </c>
      <c r="Q2206" t="s">
        <v>97</v>
      </c>
      <c r="R2206" t="s">
        <v>144</v>
      </c>
      <c r="T2206" t="s">
        <v>1863</v>
      </c>
    </row>
    <row r="2207" spans="1:20" x14ac:dyDescent="0.3">
      <c r="A2207" t="s">
        <v>1223</v>
      </c>
      <c r="B2207" t="s">
        <v>1086</v>
      </c>
      <c r="C2207" t="s">
        <v>1125</v>
      </c>
      <c r="D2207" t="s">
        <v>1126</v>
      </c>
      <c r="E2207">
        <v>2019</v>
      </c>
      <c r="F2207">
        <v>4</v>
      </c>
      <c r="G2207">
        <v>10</v>
      </c>
      <c r="H2207">
        <v>1</v>
      </c>
      <c r="I2207" t="s">
        <v>1127</v>
      </c>
      <c r="J2207">
        <v>1</v>
      </c>
      <c r="K2207">
        <v>215897</v>
      </c>
      <c r="L2207">
        <v>2607268</v>
      </c>
      <c r="M2207">
        <v>7</v>
      </c>
      <c r="N2207">
        <v>38</v>
      </c>
      <c r="O2207">
        <v>2</v>
      </c>
      <c r="P2207" t="s">
        <v>41</v>
      </c>
      <c r="Q2207" t="s">
        <v>42</v>
      </c>
      <c r="R2207" t="s">
        <v>144</v>
      </c>
      <c r="T2207" t="s">
        <v>1863</v>
      </c>
    </row>
    <row r="2208" spans="1:20" x14ac:dyDescent="0.3">
      <c r="A2208" t="s">
        <v>1223</v>
      </c>
      <c r="B2208" t="s">
        <v>1086</v>
      </c>
      <c r="C2208" t="s">
        <v>1125</v>
      </c>
      <c r="D2208" t="s">
        <v>1126</v>
      </c>
      <c r="E2208">
        <v>2019</v>
      </c>
      <c r="F2208">
        <v>4</v>
      </c>
      <c r="G2208">
        <v>10</v>
      </c>
      <c r="H2208">
        <v>1</v>
      </c>
      <c r="I2208" t="s">
        <v>1127</v>
      </c>
      <c r="J2208">
        <v>2</v>
      </c>
      <c r="K2208">
        <v>215952</v>
      </c>
      <c r="L2208">
        <v>2607056</v>
      </c>
      <c r="M2208">
        <v>7</v>
      </c>
      <c r="N2208">
        <v>58</v>
      </c>
      <c r="O2208">
        <v>1</v>
      </c>
      <c r="P2208" t="s">
        <v>41</v>
      </c>
      <c r="Q2208" t="s">
        <v>97</v>
      </c>
      <c r="R2208" t="s">
        <v>30</v>
      </c>
      <c r="S2208" t="s">
        <v>1128</v>
      </c>
      <c r="T2208" t="s">
        <v>1863</v>
      </c>
    </row>
    <row r="2209" spans="1:20" x14ac:dyDescent="0.3">
      <c r="A2209" t="s">
        <v>1223</v>
      </c>
      <c r="B2209" t="s">
        <v>1086</v>
      </c>
      <c r="C2209" t="s">
        <v>1125</v>
      </c>
      <c r="D2209" t="s">
        <v>1126</v>
      </c>
      <c r="E2209">
        <v>2019</v>
      </c>
      <c r="F2209">
        <v>4</v>
      </c>
      <c r="G2209">
        <v>10</v>
      </c>
      <c r="H2209">
        <v>1</v>
      </c>
      <c r="I2209" t="s">
        <v>1127</v>
      </c>
      <c r="J2209">
        <v>3</v>
      </c>
      <c r="K2209">
        <v>216108</v>
      </c>
      <c r="L2209">
        <v>2606894</v>
      </c>
      <c r="M2209">
        <v>8</v>
      </c>
      <c r="N2209">
        <v>16</v>
      </c>
      <c r="O2209">
        <v>0</v>
      </c>
      <c r="Q2209" t="s">
        <v>97</v>
      </c>
      <c r="R2209" t="s">
        <v>30</v>
      </c>
      <c r="T2209" t="s">
        <v>1863</v>
      </c>
    </row>
    <row r="2210" spans="1:20" x14ac:dyDescent="0.3">
      <c r="A2210" t="s">
        <v>1223</v>
      </c>
      <c r="B2210" t="s">
        <v>1086</v>
      </c>
      <c r="C2210" t="s">
        <v>1125</v>
      </c>
      <c r="D2210" t="s">
        <v>1126</v>
      </c>
      <c r="E2210">
        <v>2019</v>
      </c>
      <c r="F2210">
        <v>4</v>
      </c>
      <c r="G2210">
        <v>10</v>
      </c>
      <c r="H2210">
        <v>1</v>
      </c>
      <c r="I2210" t="s">
        <v>1127</v>
      </c>
      <c r="J2210">
        <v>4</v>
      </c>
      <c r="K2210">
        <v>216340</v>
      </c>
      <c r="L2210">
        <v>2606904</v>
      </c>
      <c r="M2210">
        <v>8</v>
      </c>
      <c r="N2210">
        <v>28</v>
      </c>
      <c r="O2210">
        <v>0</v>
      </c>
      <c r="Q2210" t="s">
        <v>97</v>
      </c>
      <c r="R2210" t="s">
        <v>30</v>
      </c>
      <c r="T2210" t="s">
        <v>1861</v>
      </c>
    </row>
    <row r="2211" spans="1:20" x14ac:dyDescent="0.3">
      <c r="A2211" t="s">
        <v>1223</v>
      </c>
      <c r="B2211" t="s">
        <v>1086</v>
      </c>
      <c r="C2211" t="s">
        <v>1125</v>
      </c>
      <c r="D2211" t="s">
        <v>1126</v>
      </c>
      <c r="E2211">
        <v>2019</v>
      </c>
      <c r="F2211">
        <v>4</v>
      </c>
      <c r="G2211">
        <v>10</v>
      </c>
      <c r="H2211">
        <v>1</v>
      </c>
      <c r="I2211" t="s">
        <v>1127</v>
      </c>
      <c r="J2211">
        <v>5</v>
      </c>
      <c r="K2211">
        <v>216547</v>
      </c>
      <c r="L2211">
        <v>2606815</v>
      </c>
      <c r="M2211">
        <v>8</v>
      </c>
      <c r="N2211">
        <v>38</v>
      </c>
      <c r="O2211">
        <v>2</v>
      </c>
      <c r="P2211" t="s">
        <v>96</v>
      </c>
      <c r="Q2211" t="s">
        <v>97</v>
      </c>
      <c r="R2211" t="s">
        <v>30</v>
      </c>
      <c r="S2211" t="s">
        <v>1129</v>
      </c>
      <c r="T2211" t="s">
        <v>1861</v>
      </c>
    </row>
    <row r="2212" spans="1:20" x14ac:dyDescent="0.3">
      <c r="A2212" t="s">
        <v>1223</v>
      </c>
      <c r="B2212" t="s">
        <v>1086</v>
      </c>
      <c r="C2212" t="s">
        <v>1125</v>
      </c>
      <c r="D2212" t="s">
        <v>1126</v>
      </c>
      <c r="E2212">
        <v>2019</v>
      </c>
      <c r="F2212">
        <v>4</v>
      </c>
      <c r="G2212">
        <v>10</v>
      </c>
      <c r="H2212">
        <v>1</v>
      </c>
      <c r="I2212" t="s">
        <v>1127</v>
      </c>
      <c r="J2212">
        <v>6</v>
      </c>
      <c r="K2212">
        <v>215889</v>
      </c>
      <c r="L2212">
        <v>2606823</v>
      </c>
      <c r="M2212">
        <v>8</v>
      </c>
      <c r="N2212">
        <v>58</v>
      </c>
      <c r="O2212">
        <v>0</v>
      </c>
      <c r="Q2212" t="s">
        <v>97</v>
      </c>
      <c r="R2212" t="s">
        <v>144</v>
      </c>
      <c r="T2212" t="s">
        <v>1863</v>
      </c>
    </row>
    <row r="2213" spans="1:20" x14ac:dyDescent="0.3">
      <c r="A2213" t="s">
        <v>1223</v>
      </c>
      <c r="B2213" t="s">
        <v>1130</v>
      </c>
      <c r="C2213" t="s">
        <v>1131</v>
      </c>
      <c r="D2213" t="s">
        <v>1132</v>
      </c>
      <c r="E2213">
        <v>2019</v>
      </c>
      <c r="F2213">
        <v>4</v>
      </c>
      <c r="G2213">
        <v>15</v>
      </c>
      <c r="H2213">
        <v>1</v>
      </c>
      <c r="I2213" t="s">
        <v>1133</v>
      </c>
      <c r="J2213">
        <v>1</v>
      </c>
      <c r="K2213">
        <v>212386</v>
      </c>
      <c r="L2213">
        <v>2591530</v>
      </c>
      <c r="M2213">
        <v>9</v>
      </c>
      <c r="N2213">
        <v>11</v>
      </c>
      <c r="O2213">
        <v>0</v>
      </c>
      <c r="Q2213" t="s">
        <v>97</v>
      </c>
      <c r="R2213" t="s">
        <v>30</v>
      </c>
      <c r="T2213" t="s">
        <v>1886</v>
      </c>
    </row>
    <row r="2214" spans="1:20" x14ac:dyDescent="0.3">
      <c r="A2214" t="s">
        <v>1223</v>
      </c>
      <c r="B2214" t="s">
        <v>1130</v>
      </c>
      <c r="C2214" t="s">
        <v>1131</v>
      </c>
      <c r="D2214" t="s">
        <v>1132</v>
      </c>
      <c r="E2214">
        <v>2019</v>
      </c>
      <c r="F2214">
        <v>4</v>
      </c>
      <c r="G2214">
        <v>15</v>
      </c>
      <c r="H2214">
        <v>1</v>
      </c>
      <c r="I2214" t="s">
        <v>1133</v>
      </c>
      <c r="J2214">
        <v>2</v>
      </c>
      <c r="K2214">
        <v>212715</v>
      </c>
      <c r="L2214">
        <v>2591120</v>
      </c>
      <c r="M2214">
        <v>9</v>
      </c>
      <c r="N2214">
        <v>21</v>
      </c>
      <c r="O2214">
        <v>0</v>
      </c>
      <c r="Q2214" t="s">
        <v>97</v>
      </c>
      <c r="R2214" t="s">
        <v>30</v>
      </c>
      <c r="T2214" t="s">
        <v>1861</v>
      </c>
    </row>
    <row r="2215" spans="1:20" x14ac:dyDescent="0.3">
      <c r="A2215" t="s">
        <v>1223</v>
      </c>
      <c r="B2215" t="s">
        <v>1130</v>
      </c>
      <c r="C2215" t="s">
        <v>1131</v>
      </c>
      <c r="D2215" t="s">
        <v>1132</v>
      </c>
      <c r="E2215">
        <v>2019</v>
      </c>
      <c r="F2215">
        <v>4</v>
      </c>
      <c r="G2215">
        <v>15</v>
      </c>
      <c r="H2215">
        <v>1</v>
      </c>
      <c r="I2215" t="s">
        <v>1133</v>
      </c>
      <c r="J2215">
        <v>3</v>
      </c>
      <c r="K2215">
        <v>212646</v>
      </c>
      <c r="L2215">
        <v>2590853</v>
      </c>
      <c r="M2215">
        <v>9</v>
      </c>
      <c r="N2215">
        <v>30</v>
      </c>
      <c r="O2215">
        <v>0</v>
      </c>
      <c r="Q2215" t="s">
        <v>97</v>
      </c>
      <c r="R2215" t="s">
        <v>30</v>
      </c>
      <c r="T2215" t="s">
        <v>1886</v>
      </c>
    </row>
    <row r="2216" spans="1:20" x14ac:dyDescent="0.3">
      <c r="A2216" t="s">
        <v>1223</v>
      </c>
      <c r="B2216" t="s">
        <v>1130</v>
      </c>
      <c r="C2216" t="s">
        <v>1131</v>
      </c>
      <c r="D2216" t="s">
        <v>1132</v>
      </c>
      <c r="E2216">
        <v>2019</v>
      </c>
      <c r="F2216">
        <v>4</v>
      </c>
      <c r="G2216">
        <v>15</v>
      </c>
      <c r="H2216">
        <v>1</v>
      </c>
      <c r="I2216" t="s">
        <v>1133</v>
      </c>
      <c r="J2216">
        <v>4</v>
      </c>
      <c r="K2216">
        <v>212933</v>
      </c>
      <c r="L2216">
        <v>2590477</v>
      </c>
      <c r="M2216">
        <v>9</v>
      </c>
      <c r="N2216">
        <v>39</v>
      </c>
      <c r="O2216">
        <v>0</v>
      </c>
      <c r="Q2216" t="s">
        <v>97</v>
      </c>
      <c r="R2216" t="s">
        <v>24</v>
      </c>
      <c r="T2216" t="s">
        <v>1861</v>
      </c>
    </row>
    <row r="2217" spans="1:20" x14ac:dyDescent="0.3">
      <c r="A2217" t="s">
        <v>1223</v>
      </c>
      <c r="B2217" t="s">
        <v>1130</v>
      </c>
      <c r="C2217" t="s">
        <v>1131</v>
      </c>
      <c r="D2217" t="s">
        <v>1132</v>
      </c>
      <c r="E2217">
        <v>2019</v>
      </c>
      <c r="F2217">
        <v>4</v>
      </c>
      <c r="G2217">
        <v>15</v>
      </c>
      <c r="H2217">
        <v>1</v>
      </c>
      <c r="I2217" t="s">
        <v>1133</v>
      </c>
      <c r="J2217">
        <v>5</v>
      </c>
      <c r="K2217">
        <v>213288</v>
      </c>
      <c r="L2217">
        <v>2590216</v>
      </c>
      <c r="M2217">
        <v>9</v>
      </c>
      <c r="N2217">
        <v>48</v>
      </c>
      <c r="O2217">
        <v>0</v>
      </c>
      <c r="Q2217" t="s">
        <v>97</v>
      </c>
      <c r="R2217" t="s">
        <v>24</v>
      </c>
      <c r="T2217" t="s">
        <v>1864</v>
      </c>
    </row>
    <row r="2218" spans="1:20" x14ac:dyDescent="0.3">
      <c r="A2218" t="s">
        <v>1223</v>
      </c>
      <c r="B2218" t="s">
        <v>1130</v>
      </c>
      <c r="C2218" t="s">
        <v>1131</v>
      </c>
      <c r="D2218" t="s">
        <v>1132</v>
      </c>
      <c r="E2218">
        <v>2019</v>
      </c>
      <c r="F2218">
        <v>4</v>
      </c>
      <c r="G2218">
        <v>15</v>
      </c>
      <c r="H2218">
        <v>1</v>
      </c>
      <c r="I2218" t="s">
        <v>1133</v>
      </c>
      <c r="J2218">
        <v>6</v>
      </c>
      <c r="K2218">
        <v>213096</v>
      </c>
      <c r="L2218">
        <v>2589936</v>
      </c>
      <c r="M2218">
        <v>10</v>
      </c>
      <c r="N2218">
        <v>0</v>
      </c>
      <c r="O2218">
        <v>0</v>
      </c>
      <c r="Q2218" t="s">
        <v>97</v>
      </c>
      <c r="R2218" t="s">
        <v>30</v>
      </c>
      <c r="T2218" t="s">
        <v>1861</v>
      </c>
    </row>
    <row r="2219" spans="1:20" x14ac:dyDescent="0.3">
      <c r="A2219" t="s">
        <v>1223</v>
      </c>
      <c r="B2219" t="s">
        <v>1130</v>
      </c>
      <c r="C2219" t="s">
        <v>1134</v>
      </c>
      <c r="D2219" t="s">
        <v>1135</v>
      </c>
      <c r="E2219">
        <v>2019</v>
      </c>
      <c r="F2219">
        <v>4</v>
      </c>
      <c r="G2219">
        <v>10</v>
      </c>
      <c r="H2219">
        <v>1</v>
      </c>
      <c r="I2219" t="s">
        <v>1136</v>
      </c>
      <c r="J2219">
        <v>1</v>
      </c>
      <c r="K2219">
        <v>213322</v>
      </c>
      <c r="L2219">
        <v>2575300</v>
      </c>
      <c r="M2219">
        <v>9</v>
      </c>
      <c r="N2219">
        <v>0</v>
      </c>
      <c r="O2219">
        <v>0</v>
      </c>
      <c r="Q2219" t="s">
        <v>97</v>
      </c>
      <c r="R2219" t="s">
        <v>144</v>
      </c>
      <c r="T2219" t="s">
        <v>1886</v>
      </c>
    </row>
    <row r="2220" spans="1:20" x14ac:dyDescent="0.3">
      <c r="A2220" t="s">
        <v>1223</v>
      </c>
      <c r="B2220" t="s">
        <v>1130</v>
      </c>
      <c r="C2220" t="s">
        <v>1134</v>
      </c>
      <c r="D2220" t="s">
        <v>1135</v>
      </c>
      <c r="E2220">
        <v>2019</v>
      </c>
      <c r="F2220">
        <v>4</v>
      </c>
      <c r="G2220">
        <v>10</v>
      </c>
      <c r="H2220">
        <v>1</v>
      </c>
      <c r="I2220" t="s">
        <v>1136</v>
      </c>
      <c r="J2220">
        <v>2</v>
      </c>
      <c r="K2220">
        <v>213313</v>
      </c>
      <c r="L2220">
        <v>2575214</v>
      </c>
      <c r="M2220">
        <v>9</v>
      </c>
      <c r="N2220">
        <v>20</v>
      </c>
      <c r="O2220">
        <v>0</v>
      </c>
      <c r="Q2220" t="s">
        <v>97</v>
      </c>
      <c r="R2220" t="s">
        <v>144</v>
      </c>
      <c r="T2220" t="s">
        <v>1863</v>
      </c>
    </row>
    <row r="2221" spans="1:20" x14ac:dyDescent="0.3">
      <c r="A2221" t="s">
        <v>1223</v>
      </c>
      <c r="B2221" t="s">
        <v>1130</v>
      </c>
      <c r="C2221" t="s">
        <v>1134</v>
      </c>
      <c r="D2221" t="s">
        <v>1135</v>
      </c>
      <c r="E2221">
        <v>2019</v>
      </c>
      <c r="F2221">
        <v>4</v>
      </c>
      <c r="G2221">
        <v>10</v>
      </c>
      <c r="H2221">
        <v>1</v>
      </c>
      <c r="I2221" t="s">
        <v>1136</v>
      </c>
      <c r="J2221">
        <v>3</v>
      </c>
      <c r="K2221">
        <v>213434</v>
      </c>
      <c r="L2221">
        <v>2574870</v>
      </c>
      <c r="M2221">
        <v>9</v>
      </c>
      <c r="N2221">
        <v>33</v>
      </c>
      <c r="O2221">
        <v>0</v>
      </c>
      <c r="Q2221" t="s">
        <v>97</v>
      </c>
      <c r="R2221" t="s">
        <v>144</v>
      </c>
      <c r="T2221" t="s">
        <v>1863</v>
      </c>
    </row>
    <row r="2222" spans="1:20" x14ac:dyDescent="0.3">
      <c r="A2222" t="s">
        <v>1223</v>
      </c>
      <c r="B2222" t="s">
        <v>1130</v>
      </c>
      <c r="C2222" t="s">
        <v>1134</v>
      </c>
      <c r="D2222" t="s">
        <v>1135</v>
      </c>
      <c r="E2222">
        <v>2019</v>
      </c>
      <c r="F2222">
        <v>4</v>
      </c>
      <c r="G2222">
        <v>10</v>
      </c>
      <c r="H2222">
        <v>1</v>
      </c>
      <c r="I2222" t="s">
        <v>1136</v>
      </c>
      <c r="J2222">
        <v>4</v>
      </c>
      <c r="K2222">
        <v>213412</v>
      </c>
      <c r="L2222">
        <v>2574781</v>
      </c>
      <c r="M2222">
        <v>9</v>
      </c>
      <c r="N2222">
        <v>47</v>
      </c>
      <c r="O2222">
        <v>0</v>
      </c>
      <c r="Q2222" t="s">
        <v>97</v>
      </c>
      <c r="R2222" t="s">
        <v>30</v>
      </c>
      <c r="T2222" t="s">
        <v>1863</v>
      </c>
    </row>
    <row r="2223" spans="1:20" x14ac:dyDescent="0.3">
      <c r="A2223" t="s">
        <v>1223</v>
      </c>
      <c r="B2223" t="s">
        <v>1130</v>
      </c>
      <c r="C2223" t="s">
        <v>1134</v>
      </c>
      <c r="D2223" t="s">
        <v>1135</v>
      </c>
      <c r="E2223">
        <v>2019</v>
      </c>
      <c r="F2223">
        <v>4</v>
      </c>
      <c r="G2223">
        <v>10</v>
      </c>
      <c r="H2223">
        <v>1</v>
      </c>
      <c r="I2223" t="s">
        <v>1136</v>
      </c>
      <c r="J2223">
        <v>5</v>
      </c>
      <c r="K2223">
        <v>213469</v>
      </c>
      <c r="L2223">
        <v>2575339</v>
      </c>
      <c r="M2223">
        <v>10</v>
      </c>
      <c r="N2223">
        <v>10</v>
      </c>
      <c r="O2223">
        <v>1</v>
      </c>
      <c r="P2223" t="s">
        <v>41</v>
      </c>
      <c r="Q2223" t="s">
        <v>97</v>
      </c>
      <c r="R2223" t="s">
        <v>30</v>
      </c>
      <c r="T2223" t="s">
        <v>1861</v>
      </c>
    </row>
    <row r="2224" spans="1:20" x14ac:dyDescent="0.3">
      <c r="A2224" t="s">
        <v>1223</v>
      </c>
      <c r="B2224" t="s">
        <v>1130</v>
      </c>
      <c r="C2224" t="s">
        <v>1134</v>
      </c>
      <c r="D2224" t="s">
        <v>1135</v>
      </c>
      <c r="E2224">
        <v>2019</v>
      </c>
      <c r="F2224">
        <v>4</v>
      </c>
      <c r="G2224">
        <v>10</v>
      </c>
      <c r="H2224">
        <v>1</v>
      </c>
      <c r="I2224" t="s">
        <v>1136</v>
      </c>
      <c r="J2224">
        <v>6</v>
      </c>
      <c r="K2224">
        <v>213530</v>
      </c>
      <c r="L2224">
        <v>2575342</v>
      </c>
      <c r="M2224">
        <v>10</v>
      </c>
      <c r="N2224">
        <v>25</v>
      </c>
      <c r="O2224">
        <v>2</v>
      </c>
      <c r="P2224" t="s">
        <v>41</v>
      </c>
      <c r="Q2224" t="s">
        <v>42</v>
      </c>
      <c r="R2224" t="s">
        <v>30</v>
      </c>
      <c r="S2224" t="s">
        <v>1137</v>
      </c>
      <c r="T2224" t="s">
        <v>1864</v>
      </c>
    </row>
    <row r="2225" spans="1:20" x14ac:dyDescent="0.3">
      <c r="A2225" t="s">
        <v>1223</v>
      </c>
      <c r="B2225" t="s">
        <v>1130</v>
      </c>
      <c r="C2225" t="s">
        <v>1138</v>
      </c>
      <c r="D2225" t="s">
        <v>1139</v>
      </c>
      <c r="E2225">
        <v>2019</v>
      </c>
      <c r="F2225">
        <v>4</v>
      </c>
      <c r="G2225">
        <v>10</v>
      </c>
      <c r="H2225">
        <v>1</v>
      </c>
      <c r="I2225" t="s">
        <v>1140</v>
      </c>
      <c r="J2225">
        <v>1</v>
      </c>
      <c r="K2225">
        <v>210252</v>
      </c>
      <c r="L2225">
        <v>2572885</v>
      </c>
      <c r="M2225">
        <v>8</v>
      </c>
      <c r="N2225">
        <v>30</v>
      </c>
      <c r="O2225">
        <v>0</v>
      </c>
      <c r="Q2225" t="s">
        <v>97</v>
      </c>
      <c r="R2225" t="s">
        <v>30</v>
      </c>
      <c r="T2225" t="s">
        <v>1886</v>
      </c>
    </row>
    <row r="2226" spans="1:20" x14ac:dyDescent="0.3">
      <c r="A2226" t="s">
        <v>1223</v>
      </c>
      <c r="B2226" t="s">
        <v>1130</v>
      </c>
      <c r="C2226" t="s">
        <v>1138</v>
      </c>
      <c r="D2226" t="s">
        <v>1139</v>
      </c>
      <c r="E2226">
        <v>2019</v>
      </c>
      <c r="F2226">
        <v>4</v>
      </c>
      <c r="G2226">
        <v>10</v>
      </c>
      <c r="H2226">
        <v>1</v>
      </c>
      <c r="I2226" t="s">
        <v>1140</v>
      </c>
      <c r="J2226">
        <v>2</v>
      </c>
      <c r="K2226">
        <v>210392</v>
      </c>
      <c r="L2226">
        <v>2572703</v>
      </c>
      <c r="M2226">
        <v>8</v>
      </c>
      <c r="N2226">
        <v>46</v>
      </c>
      <c r="O2226">
        <v>0</v>
      </c>
      <c r="Q2226" t="s">
        <v>97</v>
      </c>
      <c r="R2226" t="s">
        <v>30</v>
      </c>
      <c r="T2226" t="s">
        <v>1863</v>
      </c>
    </row>
    <row r="2227" spans="1:20" x14ac:dyDescent="0.3">
      <c r="A2227" t="s">
        <v>1223</v>
      </c>
      <c r="B2227" t="s">
        <v>1130</v>
      </c>
      <c r="C2227" t="s">
        <v>1138</v>
      </c>
      <c r="D2227" t="s">
        <v>1139</v>
      </c>
      <c r="E2227">
        <v>2019</v>
      </c>
      <c r="F2227">
        <v>4</v>
      </c>
      <c r="G2227">
        <v>10</v>
      </c>
      <c r="H2227">
        <v>1</v>
      </c>
      <c r="I2227" t="s">
        <v>1140</v>
      </c>
      <c r="J2227">
        <v>3</v>
      </c>
      <c r="K2227">
        <v>210553</v>
      </c>
      <c r="L2227">
        <v>2572523</v>
      </c>
      <c r="M2227">
        <v>9</v>
      </c>
      <c r="N2227">
        <v>1</v>
      </c>
      <c r="O2227">
        <v>0</v>
      </c>
      <c r="Q2227" t="s">
        <v>97</v>
      </c>
      <c r="R2227" t="s">
        <v>30</v>
      </c>
      <c r="T2227" t="s">
        <v>1863</v>
      </c>
    </row>
    <row r="2228" spans="1:20" x14ac:dyDescent="0.3">
      <c r="A2228" t="s">
        <v>1223</v>
      </c>
      <c r="B2228" t="s">
        <v>1130</v>
      </c>
      <c r="C2228" t="s">
        <v>1138</v>
      </c>
      <c r="D2228" t="s">
        <v>1139</v>
      </c>
      <c r="E2228">
        <v>2019</v>
      </c>
      <c r="F2228">
        <v>4</v>
      </c>
      <c r="G2228">
        <v>10</v>
      </c>
      <c r="H2228">
        <v>1</v>
      </c>
      <c r="I2228" t="s">
        <v>1140</v>
      </c>
      <c r="J2228">
        <v>4</v>
      </c>
      <c r="K2228">
        <v>210598</v>
      </c>
      <c r="L2228">
        <v>2572840</v>
      </c>
      <c r="M2228">
        <v>9</v>
      </c>
      <c r="N2228">
        <v>17</v>
      </c>
      <c r="O2228">
        <v>0</v>
      </c>
      <c r="Q2228" t="s">
        <v>97</v>
      </c>
      <c r="R2228" t="s">
        <v>30</v>
      </c>
      <c r="T2228" t="s">
        <v>1863</v>
      </c>
    </row>
    <row r="2229" spans="1:20" x14ac:dyDescent="0.3">
      <c r="A2229" t="s">
        <v>1223</v>
      </c>
      <c r="B2229" t="s">
        <v>1130</v>
      </c>
      <c r="C2229" t="s">
        <v>1138</v>
      </c>
      <c r="D2229" t="s">
        <v>1139</v>
      </c>
      <c r="E2229">
        <v>2019</v>
      </c>
      <c r="F2229">
        <v>4</v>
      </c>
      <c r="G2229">
        <v>10</v>
      </c>
      <c r="H2229">
        <v>1</v>
      </c>
      <c r="I2229" t="s">
        <v>1140</v>
      </c>
      <c r="J2229">
        <v>5</v>
      </c>
      <c r="K2229">
        <v>210768</v>
      </c>
      <c r="L2229">
        <v>2573018</v>
      </c>
      <c r="M2229">
        <v>9</v>
      </c>
      <c r="N2229">
        <v>28</v>
      </c>
      <c r="O2229">
        <v>0</v>
      </c>
      <c r="Q2229" t="s">
        <v>97</v>
      </c>
      <c r="R2229" t="s">
        <v>30</v>
      </c>
      <c r="T2229" t="s">
        <v>1863</v>
      </c>
    </row>
    <row r="2230" spans="1:20" x14ac:dyDescent="0.3">
      <c r="A2230" t="s">
        <v>1223</v>
      </c>
      <c r="B2230" t="s">
        <v>1130</v>
      </c>
      <c r="C2230" t="s">
        <v>1138</v>
      </c>
      <c r="D2230" t="s">
        <v>1139</v>
      </c>
      <c r="E2230">
        <v>2019</v>
      </c>
      <c r="F2230">
        <v>4</v>
      </c>
      <c r="G2230">
        <v>10</v>
      </c>
      <c r="H2230">
        <v>1</v>
      </c>
      <c r="I2230" t="s">
        <v>1140</v>
      </c>
      <c r="J2230">
        <v>6</v>
      </c>
      <c r="K2230">
        <v>210858</v>
      </c>
      <c r="L2230">
        <v>2573245</v>
      </c>
      <c r="M2230">
        <v>9</v>
      </c>
      <c r="N2230">
        <v>42</v>
      </c>
      <c r="O2230">
        <v>0</v>
      </c>
      <c r="Q2230" t="s">
        <v>97</v>
      </c>
      <c r="R2230" t="s">
        <v>30</v>
      </c>
      <c r="T2230" t="s">
        <v>1863</v>
      </c>
    </row>
    <row r="2231" spans="1:20" x14ac:dyDescent="0.3">
      <c r="A2231" t="s">
        <v>1223</v>
      </c>
      <c r="B2231" t="s">
        <v>1130</v>
      </c>
      <c r="C2231" t="s">
        <v>1141</v>
      </c>
      <c r="D2231" t="s">
        <v>1142</v>
      </c>
      <c r="E2231">
        <v>2019</v>
      </c>
      <c r="F2231">
        <v>4</v>
      </c>
      <c r="G2231">
        <v>9</v>
      </c>
      <c r="H2231">
        <v>1</v>
      </c>
      <c r="I2231" t="s">
        <v>1143</v>
      </c>
      <c r="J2231">
        <v>1</v>
      </c>
      <c r="K2231">
        <v>214019</v>
      </c>
      <c r="L2231">
        <v>2588973</v>
      </c>
      <c r="M2231">
        <v>8</v>
      </c>
      <c r="N2231">
        <v>50</v>
      </c>
      <c r="O2231">
        <v>0</v>
      </c>
      <c r="Q2231" t="s">
        <v>97</v>
      </c>
      <c r="R2231" t="s">
        <v>241</v>
      </c>
      <c r="T2231" t="s">
        <v>1886</v>
      </c>
    </row>
    <row r="2232" spans="1:20" x14ac:dyDescent="0.3">
      <c r="A2232" t="s">
        <v>1223</v>
      </c>
      <c r="B2232" t="s">
        <v>1130</v>
      </c>
      <c r="C2232" t="s">
        <v>1141</v>
      </c>
      <c r="D2232" t="s">
        <v>1142</v>
      </c>
      <c r="E2232">
        <v>2019</v>
      </c>
      <c r="F2232">
        <v>4</v>
      </c>
      <c r="G2232">
        <v>9</v>
      </c>
      <c r="H2232">
        <v>1</v>
      </c>
      <c r="I2232" t="s">
        <v>1143</v>
      </c>
      <c r="J2232">
        <v>2</v>
      </c>
      <c r="K2232">
        <v>213762</v>
      </c>
      <c r="L2232">
        <v>2588961</v>
      </c>
      <c r="M2232">
        <v>9</v>
      </c>
      <c r="N2232">
        <v>2</v>
      </c>
      <c r="O2232">
        <v>0</v>
      </c>
      <c r="Q2232" t="s">
        <v>97</v>
      </c>
      <c r="R2232" t="s">
        <v>30</v>
      </c>
      <c r="T2232" t="s">
        <v>1863</v>
      </c>
    </row>
    <row r="2233" spans="1:20" x14ac:dyDescent="0.3">
      <c r="A2233" t="s">
        <v>1223</v>
      </c>
      <c r="B2233" t="s">
        <v>1130</v>
      </c>
      <c r="C2233" t="s">
        <v>1141</v>
      </c>
      <c r="D2233" t="s">
        <v>1142</v>
      </c>
      <c r="E2233">
        <v>2019</v>
      </c>
      <c r="F2233">
        <v>4</v>
      </c>
      <c r="G2233">
        <v>9</v>
      </c>
      <c r="H2233">
        <v>1</v>
      </c>
      <c r="I2233" t="s">
        <v>1143</v>
      </c>
      <c r="J2233">
        <v>3</v>
      </c>
      <c r="K2233">
        <v>213418</v>
      </c>
      <c r="L2233">
        <v>2589206</v>
      </c>
      <c r="M2233">
        <v>9</v>
      </c>
      <c r="N2233">
        <v>25</v>
      </c>
      <c r="O2233">
        <v>0</v>
      </c>
      <c r="Q2233" t="s">
        <v>97</v>
      </c>
      <c r="R2233" t="s">
        <v>29</v>
      </c>
      <c r="T2233" t="s">
        <v>1863</v>
      </c>
    </row>
    <row r="2234" spans="1:20" x14ac:dyDescent="0.3">
      <c r="A2234" t="s">
        <v>1223</v>
      </c>
      <c r="B2234" t="s">
        <v>1130</v>
      </c>
      <c r="C2234" t="s">
        <v>1141</v>
      </c>
      <c r="D2234" t="s">
        <v>1142</v>
      </c>
      <c r="E2234">
        <v>2019</v>
      </c>
      <c r="F2234">
        <v>4</v>
      </c>
      <c r="G2234">
        <v>9</v>
      </c>
      <c r="H2234">
        <v>1</v>
      </c>
      <c r="I2234" t="s">
        <v>1143</v>
      </c>
      <c r="J2234">
        <v>4</v>
      </c>
      <c r="K2234">
        <v>213473</v>
      </c>
      <c r="L2234">
        <v>2588947</v>
      </c>
      <c r="M2234">
        <v>9</v>
      </c>
      <c r="N2234">
        <v>36</v>
      </c>
      <c r="O2234">
        <v>0</v>
      </c>
      <c r="Q2234" t="s">
        <v>97</v>
      </c>
      <c r="R2234" t="s">
        <v>30</v>
      </c>
      <c r="T2234" t="s">
        <v>1863</v>
      </c>
    </row>
    <row r="2235" spans="1:20" x14ac:dyDescent="0.3">
      <c r="A2235" t="s">
        <v>1223</v>
      </c>
      <c r="B2235" t="s">
        <v>1130</v>
      </c>
      <c r="C2235" t="s">
        <v>1141</v>
      </c>
      <c r="D2235" t="s">
        <v>1142</v>
      </c>
      <c r="E2235">
        <v>2019</v>
      </c>
      <c r="F2235">
        <v>4</v>
      </c>
      <c r="G2235">
        <v>9</v>
      </c>
      <c r="H2235">
        <v>1</v>
      </c>
      <c r="I2235" t="s">
        <v>1143</v>
      </c>
      <c r="J2235">
        <v>5</v>
      </c>
      <c r="K2235">
        <v>213516</v>
      </c>
      <c r="L2235">
        <v>2588726</v>
      </c>
      <c r="M2235">
        <v>9</v>
      </c>
      <c r="N2235">
        <v>45</v>
      </c>
      <c r="O2235">
        <v>0</v>
      </c>
      <c r="Q2235" t="s">
        <v>97</v>
      </c>
      <c r="R2235" t="s">
        <v>29</v>
      </c>
      <c r="T2235" t="s">
        <v>1861</v>
      </c>
    </row>
    <row r="2236" spans="1:20" x14ac:dyDescent="0.3">
      <c r="A2236" t="s">
        <v>1223</v>
      </c>
      <c r="B2236" t="s">
        <v>1130</v>
      </c>
      <c r="C2236" t="s">
        <v>1141</v>
      </c>
      <c r="D2236" t="s">
        <v>1142</v>
      </c>
      <c r="E2236">
        <v>2019</v>
      </c>
      <c r="F2236">
        <v>4</v>
      </c>
      <c r="G2236">
        <v>9</v>
      </c>
      <c r="H2236">
        <v>1</v>
      </c>
      <c r="I2236" t="s">
        <v>1143</v>
      </c>
      <c r="J2236">
        <v>6</v>
      </c>
      <c r="K2236">
        <v>213652</v>
      </c>
      <c r="L2236">
        <v>2588496</v>
      </c>
      <c r="M2236">
        <v>9</v>
      </c>
      <c r="N2236">
        <v>57</v>
      </c>
      <c r="O2236">
        <v>0</v>
      </c>
      <c r="Q2236" t="s">
        <v>97</v>
      </c>
      <c r="R2236" t="s">
        <v>30</v>
      </c>
      <c r="T2236" t="s">
        <v>1863</v>
      </c>
    </row>
    <row r="2237" spans="1:20" x14ac:dyDescent="0.3">
      <c r="A2237" t="s">
        <v>1223</v>
      </c>
      <c r="B2237" t="s">
        <v>1130</v>
      </c>
      <c r="C2237" t="s">
        <v>1144</v>
      </c>
      <c r="D2237" t="s">
        <v>1145</v>
      </c>
      <c r="E2237">
        <v>2019</v>
      </c>
      <c r="F2237">
        <v>4</v>
      </c>
      <c r="G2237">
        <v>16</v>
      </c>
      <c r="H2237">
        <v>1</v>
      </c>
      <c r="I2237" t="s">
        <v>1146</v>
      </c>
      <c r="J2237">
        <v>1</v>
      </c>
      <c r="K2237">
        <v>209903</v>
      </c>
      <c r="L2237">
        <v>2585553</v>
      </c>
      <c r="M2237">
        <v>8</v>
      </c>
      <c r="N2237">
        <v>30</v>
      </c>
      <c r="O2237">
        <v>0</v>
      </c>
      <c r="Q2237" t="s">
        <v>97</v>
      </c>
      <c r="R2237" t="s">
        <v>30</v>
      </c>
      <c r="T2237" t="s">
        <v>1886</v>
      </c>
    </row>
    <row r="2238" spans="1:20" x14ac:dyDescent="0.3">
      <c r="A2238" t="s">
        <v>1223</v>
      </c>
      <c r="B2238" t="s">
        <v>1130</v>
      </c>
      <c r="C2238" t="s">
        <v>1144</v>
      </c>
      <c r="D2238" t="s">
        <v>1145</v>
      </c>
      <c r="E2238">
        <v>2019</v>
      </c>
      <c r="F2238">
        <v>4</v>
      </c>
      <c r="G2238">
        <v>16</v>
      </c>
      <c r="H2238">
        <v>1</v>
      </c>
      <c r="I2238" t="s">
        <v>1146</v>
      </c>
      <c r="J2238">
        <v>2</v>
      </c>
      <c r="K2238">
        <v>210041</v>
      </c>
      <c r="L2238">
        <v>2585749</v>
      </c>
      <c r="M2238">
        <v>8</v>
      </c>
      <c r="N2238">
        <v>42</v>
      </c>
      <c r="O2238">
        <v>2</v>
      </c>
      <c r="P2238" t="s">
        <v>96</v>
      </c>
      <c r="Q2238" t="s">
        <v>42</v>
      </c>
      <c r="R2238" t="s">
        <v>30</v>
      </c>
      <c r="S2238" t="s">
        <v>1147</v>
      </c>
      <c r="T2238" t="s">
        <v>1861</v>
      </c>
    </row>
    <row r="2239" spans="1:20" x14ac:dyDescent="0.3">
      <c r="A2239" t="s">
        <v>1223</v>
      </c>
      <c r="B2239" t="s">
        <v>1130</v>
      </c>
      <c r="C2239" t="s">
        <v>1144</v>
      </c>
      <c r="D2239" t="s">
        <v>1145</v>
      </c>
      <c r="E2239">
        <v>2019</v>
      </c>
      <c r="F2239">
        <v>4</v>
      </c>
      <c r="G2239">
        <v>16</v>
      </c>
      <c r="H2239">
        <v>1</v>
      </c>
      <c r="I2239" t="s">
        <v>1146</v>
      </c>
      <c r="J2239">
        <v>3</v>
      </c>
      <c r="K2239">
        <v>210166</v>
      </c>
      <c r="L2239">
        <v>2585953</v>
      </c>
      <c r="M2239">
        <v>8</v>
      </c>
      <c r="N2239">
        <v>55</v>
      </c>
      <c r="O2239">
        <v>0</v>
      </c>
      <c r="Q2239" t="s">
        <v>97</v>
      </c>
      <c r="R2239" t="s">
        <v>30</v>
      </c>
      <c r="T2239" t="s">
        <v>1863</v>
      </c>
    </row>
    <row r="2240" spans="1:20" x14ac:dyDescent="0.3">
      <c r="A2240" t="s">
        <v>1223</v>
      </c>
      <c r="B2240" t="s">
        <v>1130</v>
      </c>
      <c r="C2240" t="s">
        <v>1144</v>
      </c>
      <c r="D2240" t="s">
        <v>1145</v>
      </c>
      <c r="E2240">
        <v>2019</v>
      </c>
      <c r="F2240">
        <v>4</v>
      </c>
      <c r="G2240">
        <v>16</v>
      </c>
      <c r="H2240">
        <v>1</v>
      </c>
      <c r="I2240" t="s">
        <v>1146</v>
      </c>
      <c r="J2240">
        <v>4</v>
      </c>
      <c r="K2240">
        <v>210313</v>
      </c>
      <c r="L2240">
        <v>2586129</v>
      </c>
      <c r="M2240">
        <v>9</v>
      </c>
      <c r="N2240">
        <v>18</v>
      </c>
      <c r="O2240">
        <v>0</v>
      </c>
      <c r="Q2240" t="s">
        <v>97</v>
      </c>
      <c r="R2240" t="s">
        <v>30</v>
      </c>
      <c r="T2240" t="s">
        <v>1863</v>
      </c>
    </row>
    <row r="2241" spans="1:20" x14ac:dyDescent="0.3">
      <c r="A2241" t="s">
        <v>1223</v>
      </c>
      <c r="B2241" t="s">
        <v>1130</v>
      </c>
      <c r="C2241" t="s">
        <v>1144</v>
      </c>
      <c r="D2241" t="s">
        <v>1145</v>
      </c>
      <c r="E2241">
        <v>2019</v>
      </c>
      <c r="F2241">
        <v>4</v>
      </c>
      <c r="G2241">
        <v>16</v>
      </c>
      <c r="H2241">
        <v>1</v>
      </c>
      <c r="I2241" t="s">
        <v>1146</v>
      </c>
      <c r="J2241">
        <v>5</v>
      </c>
      <c r="K2241">
        <v>210461</v>
      </c>
      <c r="L2241">
        <v>2586380</v>
      </c>
      <c r="M2241">
        <v>9</v>
      </c>
      <c r="N2241">
        <v>31</v>
      </c>
      <c r="O2241">
        <v>0</v>
      </c>
      <c r="Q2241" t="s">
        <v>97</v>
      </c>
      <c r="R2241" t="s">
        <v>30</v>
      </c>
      <c r="T2241" t="s">
        <v>1863</v>
      </c>
    </row>
    <row r="2242" spans="1:20" x14ac:dyDescent="0.3">
      <c r="A2242" t="s">
        <v>1223</v>
      </c>
      <c r="B2242" t="s">
        <v>1130</v>
      </c>
      <c r="C2242" t="s">
        <v>1144</v>
      </c>
      <c r="D2242" t="s">
        <v>1145</v>
      </c>
      <c r="E2242">
        <v>2019</v>
      </c>
      <c r="F2242">
        <v>4</v>
      </c>
      <c r="G2242">
        <v>16</v>
      </c>
      <c r="H2242">
        <v>1</v>
      </c>
      <c r="I2242" t="s">
        <v>1146</v>
      </c>
      <c r="J2242">
        <v>6</v>
      </c>
      <c r="K2242">
        <v>210296</v>
      </c>
      <c r="L2242">
        <v>2585749</v>
      </c>
      <c r="M2242">
        <v>9</v>
      </c>
      <c r="N2242">
        <v>41</v>
      </c>
      <c r="O2242">
        <v>0</v>
      </c>
      <c r="Q2242" t="s">
        <v>97</v>
      </c>
      <c r="R2242" t="s">
        <v>30</v>
      </c>
      <c r="T2242" t="s">
        <v>1861</v>
      </c>
    </row>
    <row r="2243" spans="1:20" x14ac:dyDescent="0.3">
      <c r="A2243" t="s">
        <v>1223</v>
      </c>
      <c r="B2243" t="s">
        <v>1130</v>
      </c>
      <c r="C2243" t="s">
        <v>1148</v>
      </c>
      <c r="D2243" t="s">
        <v>1149</v>
      </c>
      <c r="E2243">
        <v>2019</v>
      </c>
      <c r="F2243">
        <v>4</v>
      </c>
      <c r="G2243">
        <v>15</v>
      </c>
      <c r="H2243">
        <v>1</v>
      </c>
      <c r="I2243" t="s">
        <v>1143</v>
      </c>
      <c r="J2243">
        <v>1</v>
      </c>
      <c r="K2243">
        <v>212964</v>
      </c>
      <c r="L2243">
        <v>2585464</v>
      </c>
      <c r="M2243">
        <v>9</v>
      </c>
      <c r="N2243">
        <v>5</v>
      </c>
      <c r="O2243">
        <v>0</v>
      </c>
      <c r="Q2243" t="s">
        <v>97</v>
      </c>
      <c r="R2243" t="s">
        <v>30</v>
      </c>
      <c r="T2243" t="s">
        <v>1861</v>
      </c>
    </row>
    <row r="2244" spans="1:20" x14ac:dyDescent="0.3">
      <c r="A2244" t="s">
        <v>1223</v>
      </c>
      <c r="B2244" t="s">
        <v>1130</v>
      </c>
      <c r="C2244" t="s">
        <v>1148</v>
      </c>
      <c r="D2244" t="s">
        <v>1149</v>
      </c>
      <c r="E2244">
        <v>2019</v>
      </c>
      <c r="F2244">
        <v>4</v>
      </c>
      <c r="G2244">
        <v>15</v>
      </c>
      <c r="H2244">
        <v>1</v>
      </c>
      <c r="I2244" t="s">
        <v>1143</v>
      </c>
      <c r="J2244">
        <v>2</v>
      </c>
      <c r="K2244">
        <v>213515</v>
      </c>
      <c r="L2244">
        <v>2585418</v>
      </c>
      <c r="M2244">
        <v>9</v>
      </c>
      <c r="N2244">
        <v>18</v>
      </c>
      <c r="O2244">
        <v>0</v>
      </c>
      <c r="Q2244" t="s">
        <v>97</v>
      </c>
      <c r="R2244" t="s">
        <v>30</v>
      </c>
      <c r="T2244" t="s">
        <v>1861</v>
      </c>
    </row>
    <row r="2245" spans="1:20" x14ac:dyDescent="0.3">
      <c r="A2245" t="s">
        <v>1223</v>
      </c>
      <c r="B2245" t="s">
        <v>1130</v>
      </c>
      <c r="C2245" t="s">
        <v>1148</v>
      </c>
      <c r="D2245" t="s">
        <v>1149</v>
      </c>
      <c r="E2245">
        <v>2019</v>
      </c>
      <c r="F2245">
        <v>4</v>
      </c>
      <c r="G2245">
        <v>15</v>
      </c>
      <c r="H2245">
        <v>1</v>
      </c>
      <c r="I2245" t="s">
        <v>1143</v>
      </c>
      <c r="J2245">
        <v>3</v>
      </c>
      <c r="K2245">
        <v>213192</v>
      </c>
      <c r="L2245">
        <v>2585241</v>
      </c>
      <c r="M2245">
        <v>9</v>
      </c>
      <c r="N2245">
        <v>30</v>
      </c>
      <c r="O2245">
        <v>0</v>
      </c>
      <c r="Q2245" t="s">
        <v>97</v>
      </c>
      <c r="R2245" t="s">
        <v>30</v>
      </c>
      <c r="T2245" t="s">
        <v>1861</v>
      </c>
    </row>
    <row r="2246" spans="1:20" x14ac:dyDescent="0.3">
      <c r="A2246" t="s">
        <v>1223</v>
      </c>
      <c r="B2246" t="s">
        <v>1130</v>
      </c>
      <c r="C2246" t="s">
        <v>1148</v>
      </c>
      <c r="D2246" t="s">
        <v>1149</v>
      </c>
      <c r="E2246">
        <v>2019</v>
      </c>
      <c r="F2246">
        <v>4</v>
      </c>
      <c r="G2246">
        <v>15</v>
      </c>
      <c r="H2246">
        <v>1</v>
      </c>
      <c r="I2246" t="s">
        <v>1143</v>
      </c>
      <c r="J2246">
        <v>4</v>
      </c>
      <c r="K2246">
        <v>213131</v>
      </c>
      <c r="L2246">
        <v>2584979</v>
      </c>
      <c r="M2246">
        <v>9</v>
      </c>
      <c r="N2246">
        <v>39</v>
      </c>
      <c r="O2246">
        <v>0</v>
      </c>
      <c r="Q2246" t="s">
        <v>97</v>
      </c>
      <c r="R2246" t="s">
        <v>144</v>
      </c>
      <c r="T2246" t="s">
        <v>1863</v>
      </c>
    </row>
    <row r="2247" spans="1:20" x14ac:dyDescent="0.3">
      <c r="A2247" t="s">
        <v>1223</v>
      </c>
      <c r="B2247" t="s">
        <v>1130</v>
      </c>
      <c r="C2247" t="s">
        <v>1148</v>
      </c>
      <c r="D2247" t="s">
        <v>1149</v>
      </c>
      <c r="E2247">
        <v>2019</v>
      </c>
      <c r="F2247">
        <v>4</v>
      </c>
      <c r="G2247">
        <v>15</v>
      </c>
      <c r="H2247">
        <v>1</v>
      </c>
      <c r="I2247" t="s">
        <v>1143</v>
      </c>
      <c r="J2247">
        <v>5</v>
      </c>
      <c r="K2247">
        <v>213199</v>
      </c>
      <c r="L2247">
        <v>2584752</v>
      </c>
      <c r="M2247">
        <v>9</v>
      </c>
      <c r="N2247">
        <v>49</v>
      </c>
      <c r="O2247">
        <v>0</v>
      </c>
      <c r="Q2247" t="s">
        <v>97</v>
      </c>
      <c r="R2247" t="s">
        <v>30</v>
      </c>
      <c r="T2247" t="s">
        <v>1863</v>
      </c>
    </row>
    <row r="2248" spans="1:20" x14ac:dyDescent="0.3">
      <c r="A2248" t="s">
        <v>1223</v>
      </c>
      <c r="B2248" t="s">
        <v>1130</v>
      </c>
      <c r="C2248" t="s">
        <v>1148</v>
      </c>
      <c r="D2248" t="s">
        <v>1149</v>
      </c>
      <c r="E2248">
        <v>2019</v>
      </c>
      <c r="F2248">
        <v>4</v>
      </c>
      <c r="G2248">
        <v>15</v>
      </c>
      <c r="H2248">
        <v>1</v>
      </c>
      <c r="I2248" t="s">
        <v>1143</v>
      </c>
      <c r="J2248">
        <v>6</v>
      </c>
      <c r="K2248">
        <v>213229</v>
      </c>
      <c r="L2248">
        <v>2584509</v>
      </c>
      <c r="M2248">
        <v>10</v>
      </c>
      <c r="N2248">
        <v>0</v>
      </c>
      <c r="O2248">
        <v>0</v>
      </c>
      <c r="Q2248" t="s">
        <v>97</v>
      </c>
      <c r="R2248" t="s">
        <v>30</v>
      </c>
      <c r="T2248" t="s">
        <v>1863</v>
      </c>
    </row>
    <row r="2249" spans="1:20" x14ac:dyDescent="0.3">
      <c r="A2249" t="s">
        <v>1223</v>
      </c>
      <c r="B2249" t="s">
        <v>1130</v>
      </c>
      <c r="C2249" t="s">
        <v>1150</v>
      </c>
      <c r="D2249" t="s">
        <v>1151</v>
      </c>
      <c r="E2249">
        <v>2019</v>
      </c>
      <c r="F2249">
        <v>4</v>
      </c>
      <c r="G2249">
        <v>15</v>
      </c>
      <c r="H2249">
        <v>1</v>
      </c>
      <c r="I2249" t="s">
        <v>1146</v>
      </c>
      <c r="J2249">
        <v>1</v>
      </c>
      <c r="K2249">
        <v>210662</v>
      </c>
      <c r="L2249">
        <v>2584198</v>
      </c>
      <c r="M2249">
        <v>8</v>
      </c>
      <c r="N2249">
        <v>32</v>
      </c>
      <c r="O2249">
        <v>0</v>
      </c>
      <c r="Q2249" t="s">
        <v>97</v>
      </c>
      <c r="R2249" t="s">
        <v>30</v>
      </c>
      <c r="T2249" t="s">
        <v>1863</v>
      </c>
    </row>
    <row r="2250" spans="1:20" x14ac:dyDescent="0.3">
      <c r="A2250" t="s">
        <v>1223</v>
      </c>
      <c r="B2250" t="s">
        <v>1130</v>
      </c>
      <c r="C2250" t="s">
        <v>1150</v>
      </c>
      <c r="D2250" t="s">
        <v>1151</v>
      </c>
      <c r="E2250">
        <v>2019</v>
      </c>
      <c r="F2250">
        <v>4</v>
      </c>
      <c r="G2250">
        <v>15</v>
      </c>
      <c r="H2250">
        <v>1</v>
      </c>
      <c r="I2250" t="s">
        <v>1146</v>
      </c>
      <c r="J2250">
        <v>2</v>
      </c>
      <c r="K2250">
        <v>210706</v>
      </c>
      <c r="L2250">
        <v>2583965</v>
      </c>
      <c r="M2250">
        <v>8</v>
      </c>
      <c r="N2250">
        <v>55</v>
      </c>
      <c r="O2250">
        <v>0</v>
      </c>
      <c r="Q2250" t="s">
        <v>97</v>
      </c>
      <c r="R2250" t="s">
        <v>30</v>
      </c>
      <c r="T2250" t="s">
        <v>1863</v>
      </c>
    </row>
    <row r="2251" spans="1:20" x14ac:dyDescent="0.3">
      <c r="A2251" t="s">
        <v>1223</v>
      </c>
      <c r="B2251" t="s">
        <v>1130</v>
      </c>
      <c r="C2251" t="s">
        <v>1150</v>
      </c>
      <c r="D2251" t="s">
        <v>1151</v>
      </c>
      <c r="E2251">
        <v>2019</v>
      </c>
      <c r="F2251">
        <v>4</v>
      </c>
      <c r="G2251">
        <v>15</v>
      </c>
      <c r="H2251">
        <v>1</v>
      </c>
      <c r="I2251" t="s">
        <v>1146</v>
      </c>
      <c r="J2251">
        <v>3</v>
      </c>
      <c r="K2251">
        <v>210607</v>
      </c>
      <c r="L2251">
        <v>2583754</v>
      </c>
      <c r="M2251">
        <v>9</v>
      </c>
      <c r="N2251">
        <v>6</v>
      </c>
      <c r="O2251">
        <v>2</v>
      </c>
      <c r="P2251" t="s">
        <v>41</v>
      </c>
      <c r="Q2251" t="s">
        <v>42</v>
      </c>
      <c r="R2251" t="s">
        <v>30</v>
      </c>
      <c r="S2251" t="s">
        <v>1152</v>
      </c>
      <c r="T2251" t="s">
        <v>1863</v>
      </c>
    </row>
    <row r="2252" spans="1:20" x14ac:dyDescent="0.3">
      <c r="A2252" t="s">
        <v>1223</v>
      </c>
      <c r="B2252" t="s">
        <v>1130</v>
      </c>
      <c r="C2252" t="s">
        <v>1150</v>
      </c>
      <c r="D2252" t="s">
        <v>1151</v>
      </c>
      <c r="E2252">
        <v>2019</v>
      </c>
      <c r="F2252">
        <v>4</v>
      </c>
      <c r="G2252">
        <v>15</v>
      </c>
      <c r="H2252">
        <v>1</v>
      </c>
      <c r="I2252" t="s">
        <v>1146</v>
      </c>
      <c r="J2252">
        <v>4</v>
      </c>
      <c r="K2252">
        <v>210645</v>
      </c>
      <c r="L2252">
        <v>2583519</v>
      </c>
      <c r="M2252">
        <v>9</v>
      </c>
      <c r="N2252">
        <v>18</v>
      </c>
      <c r="O2252">
        <v>2</v>
      </c>
      <c r="P2252" t="s">
        <v>41</v>
      </c>
      <c r="Q2252" t="s">
        <v>42</v>
      </c>
      <c r="R2252" t="s">
        <v>30</v>
      </c>
      <c r="T2252" t="s">
        <v>1863</v>
      </c>
    </row>
    <row r="2253" spans="1:20" x14ac:dyDescent="0.3">
      <c r="A2253" t="s">
        <v>1223</v>
      </c>
      <c r="B2253" t="s">
        <v>1130</v>
      </c>
      <c r="C2253" t="s">
        <v>1150</v>
      </c>
      <c r="D2253" t="s">
        <v>1151</v>
      </c>
      <c r="E2253">
        <v>2019</v>
      </c>
      <c r="F2253">
        <v>4</v>
      </c>
      <c r="G2253">
        <v>15</v>
      </c>
      <c r="H2253">
        <v>1</v>
      </c>
      <c r="I2253" t="s">
        <v>1146</v>
      </c>
      <c r="J2253">
        <v>5</v>
      </c>
      <c r="K2253">
        <v>210854</v>
      </c>
      <c r="L2253">
        <v>2583357</v>
      </c>
      <c r="M2253">
        <v>9</v>
      </c>
      <c r="N2253">
        <v>30</v>
      </c>
      <c r="O2253">
        <v>0</v>
      </c>
      <c r="Q2253" t="s">
        <v>97</v>
      </c>
      <c r="R2253" t="s">
        <v>30</v>
      </c>
      <c r="T2253" t="s">
        <v>1863</v>
      </c>
    </row>
    <row r="2254" spans="1:20" x14ac:dyDescent="0.3">
      <c r="A2254" t="s">
        <v>1223</v>
      </c>
      <c r="B2254" t="s">
        <v>1130</v>
      </c>
      <c r="C2254" t="s">
        <v>1150</v>
      </c>
      <c r="D2254" t="s">
        <v>1151</v>
      </c>
      <c r="E2254">
        <v>2019</v>
      </c>
      <c r="F2254">
        <v>4</v>
      </c>
      <c r="G2254">
        <v>15</v>
      </c>
      <c r="H2254">
        <v>1</v>
      </c>
      <c r="I2254" t="s">
        <v>1146</v>
      </c>
      <c r="J2254">
        <v>6</v>
      </c>
      <c r="K2254">
        <v>210646</v>
      </c>
      <c r="L2254">
        <v>2583194</v>
      </c>
      <c r="M2254">
        <v>9</v>
      </c>
      <c r="N2254">
        <v>40</v>
      </c>
      <c r="O2254">
        <v>0</v>
      </c>
      <c r="Q2254" t="s">
        <v>97</v>
      </c>
      <c r="R2254" t="s">
        <v>30</v>
      </c>
      <c r="T2254" t="s">
        <v>1863</v>
      </c>
    </row>
    <row r="2255" spans="1:20" x14ac:dyDescent="0.3">
      <c r="A2255" t="s">
        <v>1223</v>
      </c>
      <c r="B2255" t="s">
        <v>1130</v>
      </c>
      <c r="C2255" t="s">
        <v>1153</v>
      </c>
      <c r="D2255" t="s">
        <v>1154</v>
      </c>
      <c r="E2255">
        <v>2019</v>
      </c>
      <c r="F2255">
        <v>4</v>
      </c>
      <c r="G2255">
        <v>17</v>
      </c>
      <c r="H2255">
        <v>1</v>
      </c>
      <c r="I2255" t="s">
        <v>1143</v>
      </c>
      <c r="J2255">
        <v>1</v>
      </c>
      <c r="K2255">
        <v>212924</v>
      </c>
      <c r="L2255">
        <v>2582729</v>
      </c>
      <c r="M2255">
        <v>9</v>
      </c>
      <c r="N2255">
        <v>0</v>
      </c>
      <c r="O2255">
        <v>0</v>
      </c>
      <c r="Q2255" t="s">
        <v>97</v>
      </c>
      <c r="R2255" t="s">
        <v>30</v>
      </c>
      <c r="T2255" t="s">
        <v>1861</v>
      </c>
    </row>
    <row r="2256" spans="1:20" x14ac:dyDescent="0.3">
      <c r="A2256" t="s">
        <v>1223</v>
      </c>
      <c r="B2256" t="s">
        <v>1130</v>
      </c>
      <c r="C2256" t="s">
        <v>1153</v>
      </c>
      <c r="D2256" t="s">
        <v>1154</v>
      </c>
      <c r="E2256">
        <v>2019</v>
      </c>
      <c r="F2256">
        <v>4</v>
      </c>
      <c r="G2256">
        <v>17</v>
      </c>
      <c r="H2256">
        <v>1</v>
      </c>
      <c r="I2256" t="s">
        <v>1143</v>
      </c>
      <c r="J2256">
        <v>2</v>
      </c>
      <c r="K2256">
        <v>212674</v>
      </c>
      <c r="L2256">
        <v>2582757</v>
      </c>
      <c r="M2256">
        <v>9</v>
      </c>
      <c r="N2256">
        <v>10</v>
      </c>
      <c r="O2256">
        <v>0</v>
      </c>
      <c r="Q2256" t="s">
        <v>97</v>
      </c>
      <c r="R2256" t="s">
        <v>30</v>
      </c>
      <c r="T2256" t="s">
        <v>1861</v>
      </c>
    </row>
    <row r="2257" spans="1:20" x14ac:dyDescent="0.3">
      <c r="A2257" t="s">
        <v>1223</v>
      </c>
      <c r="B2257" t="s">
        <v>1130</v>
      </c>
      <c r="C2257" t="s">
        <v>1153</v>
      </c>
      <c r="D2257" t="s">
        <v>1154</v>
      </c>
      <c r="E2257">
        <v>2019</v>
      </c>
      <c r="F2257">
        <v>4</v>
      </c>
      <c r="G2257">
        <v>17</v>
      </c>
      <c r="H2257">
        <v>1</v>
      </c>
      <c r="I2257" t="s">
        <v>1143</v>
      </c>
      <c r="J2257">
        <v>3</v>
      </c>
      <c r="K2257">
        <v>212546</v>
      </c>
      <c r="L2257">
        <v>2582561</v>
      </c>
      <c r="M2257">
        <v>9</v>
      </c>
      <c r="N2257">
        <v>21</v>
      </c>
      <c r="O2257">
        <v>0</v>
      </c>
      <c r="Q2257" t="s">
        <v>97</v>
      </c>
      <c r="R2257" t="s">
        <v>29</v>
      </c>
      <c r="T2257" t="s">
        <v>1861</v>
      </c>
    </row>
    <row r="2258" spans="1:20" x14ac:dyDescent="0.3">
      <c r="A2258" t="s">
        <v>1223</v>
      </c>
      <c r="B2258" t="s">
        <v>1130</v>
      </c>
      <c r="C2258" t="s">
        <v>1153</v>
      </c>
      <c r="D2258" t="s">
        <v>1154</v>
      </c>
      <c r="E2258">
        <v>2019</v>
      </c>
      <c r="F2258">
        <v>4</v>
      </c>
      <c r="G2258">
        <v>17</v>
      </c>
      <c r="H2258">
        <v>1</v>
      </c>
      <c r="I2258" t="s">
        <v>1143</v>
      </c>
      <c r="J2258">
        <v>4</v>
      </c>
      <c r="K2258">
        <v>212453</v>
      </c>
      <c r="L2258">
        <v>2582326</v>
      </c>
      <c r="M2258">
        <v>9</v>
      </c>
      <c r="N2258">
        <v>34</v>
      </c>
      <c r="O2258">
        <v>0</v>
      </c>
      <c r="Q2258" t="s">
        <v>97</v>
      </c>
      <c r="R2258" t="s">
        <v>30</v>
      </c>
      <c r="T2258" t="s">
        <v>1863</v>
      </c>
    </row>
    <row r="2259" spans="1:20" x14ac:dyDescent="0.3">
      <c r="A2259" t="s">
        <v>1223</v>
      </c>
      <c r="B2259" t="s">
        <v>1130</v>
      </c>
      <c r="C2259" t="s">
        <v>1153</v>
      </c>
      <c r="D2259" t="s">
        <v>1154</v>
      </c>
      <c r="E2259">
        <v>2019</v>
      </c>
      <c r="F2259">
        <v>4</v>
      </c>
      <c r="G2259">
        <v>17</v>
      </c>
      <c r="H2259">
        <v>1</v>
      </c>
      <c r="I2259" t="s">
        <v>1143</v>
      </c>
      <c r="J2259">
        <v>5</v>
      </c>
      <c r="K2259">
        <v>212223</v>
      </c>
      <c r="L2259">
        <v>2582311</v>
      </c>
      <c r="M2259">
        <v>9</v>
      </c>
      <c r="N2259">
        <v>45</v>
      </c>
      <c r="O2259">
        <v>0</v>
      </c>
      <c r="Q2259" t="s">
        <v>97</v>
      </c>
      <c r="R2259" t="s">
        <v>29</v>
      </c>
      <c r="T2259" t="s">
        <v>1864</v>
      </c>
    </row>
    <row r="2260" spans="1:20" x14ac:dyDescent="0.3">
      <c r="A2260" t="s">
        <v>1223</v>
      </c>
      <c r="B2260" t="s">
        <v>1130</v>
      </c>
      <c r="C2260" t="s">
        <v>1153</v>
      </c>
      <c r="D2260" t="s">
        <v>1154</v>
      </c>
      <c r="E2260">
        <v>2019</v>
      </c>
      <c r="F2260">
        <v>4</v>
      </c>
      <c r="G2260">
        <v>17</v>
      </c>
      <c r="H2260">
        <v>1</v>
      </c>
      <c r="I2260" t="s">
        <v>1143</v>
      </c>
      <c r="J2260">
        <v>6</v>
      </c>
      <c r="K2260">
        <v>212005</v>
      </c>
      <c r="L2260">
        <v>2582422</v>
      </c>
      <c r="M2260">
        <v>9</v>
      </c>
      <c r="N2260">
        <v>56</v>
      </c>
      <c r="O2260">
        <v>0</v>
      </c>
      <c r="Q2260" t="s">
        <v>97</v>
      </c>
      <c r="R2260" t="s">
        <v>30</v>
      </c>
      <c r="T2260" t="s">
        <v>1863</v>
      </c>
    </row>
    <row r="2261" spans="1:20" x14ac:dyDescent="0.3">
      <c r="A2261" t="s">
        <v>1223</v>
      </c>
      <c r="B2261" t="s">
        <v>1130</v>
      </c>
      <c r="C2261" t="s">
        <v>1155</v>
      </c>
      <c r="D2261" t="s">
        <v>1156</v>
      </c>
      <c r="E2261">
        <v>2019</v>
      </c>
      <c r="F2261">
        <v>4</v>
      </c>
      <c r="G2261">
        <v>15</v>
      </c>
      <c r="H2261">
        <v>1</v>
      </c>
      <c r="I2261" t="s">
        <v>1136</v>
      </c>
      <c r="J2261">
        <v>1</v>
      </c>
      <c r="K2261">
        <v>204912</v>
      </c>
      <c r="L2261">
        <v>2581826</v>
      </c>
      <c r="M2261">
        <v>9</v>
      </c>
      <c r="N2261">
        <v>31</v>
      </c>
      <c r="O2261">
        <v>0</v>
      </c>
      <c r="Q2261" t="s">
        <v>97</v>
      </c>
      <c r="R2261" t="s">
        <v>30</v>
      </c>
      <c r="T2261" t="s">
        <v>1861</v>
      </c>
    </row>
    <row r="2262" spans="1:20" x14ac:dyDescent="0.3">
      <c r="A2262" t="s">
        <v>1223</v>
      </c>
      <c r="B2262" t="s">
        <v>1130</v>
      </c>
      <c r="C2262" t="s">
        <v>1155</v>
      </c>
      <c r="D2262" t="s">
        <v>1156</v>
      </c>
      <c r="E2262">
        <v>2019</v>
      </c>
      <c r="F2262">
        <v>4</v>
      </c>
      <c r="G2262">
        <v>15</v>
      </c>
      <c r="H2262">
        <v>1</v>
      </c>
      <c r="I2262" t="s">
        <v>1136</v>
      </c>
      <c r="J2262">
        <v>2</v>
      </c>
      <c r="K2262">
        <v>205087</v>
      </c>
      <c r="L2262">
        <v>2581606</v>
      </c>
      <c r="M2262">
        <v>9</v>
      </c>
      <c r="N2262">
        <v>50</v>
      </c>
      <c r="O2262">
        <v>0</v>
      </c>
      <c r="Q2262" t="s">
        <v>97</v>
      </c>
      <c r="R2262" t="s">
        <v>30</v>
      </c>
      <c r="T2262" t="s">
        <v>1863</v>
      </c>
    </row>
    <row r="2263" spans="1:20" x14ac:dyDescent="0.3">
      <c r="A2263" t="s">
        <v>1223</v>
      </c>
      <c r="B2263" t="s">
        <v>1130</v>
      </c>
      <c r="C2263" t="s">
        <v>1155</v>
      </c>
      <c r="D2263" t="s">
        <v>1156</v>
      </c>
      <c r="E2263">
        <v>2019</v>
      </c>
      <c r="F2263">
        <v>4</v>
      </c>
      <c r="G2263">
        <v>15</v>
      </c>
      <c r="H2263">
        <v>1</v>
      </c>
      <c r="I2263" t="s">
        <v>1136</v>
      </c>
      <c r="J2263">
        <v>3</v>
      </c>
      <c r="K2263">
        <v>205195</v>
      </c>
      <c r="L2263">
        <v>2581540</v>
      </c>
      <c r="M2263">
        <v>10</v>
      </c>
      <c r="N2263">
        <v>22</v>
      </c>
      <c r="O2263">
        <v>0</v>
      </c>
      <c r="Q2263" t="s">
        <v>97</v>
      </c>
      <c r="R2263" t="s">
        <v>30</v>
      </c>
      <c r="T2263" t="s">
        <v>1863</v>
      </c>
    </row>
    <row r="2264" spans="1:20" x14ac:dyDescent="0.3">
      <c r="A2264" t="s">
        <v>1223</v>
      </c>
      <c r="B2264" t="s">
        <v>1130</v>
      </c>
      <c r="C2264" t="s">
        <v>1155</v>
      </c>
      <c r="D2264" t="s">
        <v>1156</v>
      </c>
      <c r="E2264">
        <v>2019</v>
      </c>
      <c r="F2264">
        <v>4</v>
      </c>
      <c r="G2264">
        <v>15</v>
      </c>
      <c r="H2264">
        <v>1</v>
      </c>
      <c r="I2264" t="s">
        <v>1136</v>
      </c>
      <c r="J2264">
        <v>4</v>
      </c>
      <c r="K2264">
        <v>205373</v>
      </c>
      <c r="L2264">
        <v>2581469</v>
      </c>
      <c r="M2264">
        <v>10</v>
      </c>
      <c r="N2264">
        <v>35</v>
      </c>
      <c r="O2264">
        <v>0</v>
      </c>
      <c r="Q2264" t="s">
        <v>97</v>
      </c>
      <c r="R2264" t="s">
        <v>144</v>
      </c>
      <c r="T2264" t="s">
        <v>1861</v>
      </c>
    </row>
    <row r="2265" spans="1:20" x14ac:dyDescent="0.3">
      <c r="A2265" t="s">
        <v>1223</v>
      </c>
      <c r="B2265" t="s">
        <v>1130</v>
      </c>
      <c r="C2265" t="s">
        <v>1155</v>
      </c>
      <c r="D2265" t="s">
        <v>1156</v>
      </c>
      <c r="E2265">
        <v>2019</v>
      </c>
      <c r="F2265">
        <v>4</v>
      </c>
      <c r="G2265">
        <v>15</v>
      </c>
      <c r="H2265">
        <v>1</v>
      </c>
      <c r="I2265" t="s">
        <v>1136</v>
      </c>
      <c r="J2265">
        <v>5</v>
      </c>
      <c r="K2265">
        <v>205462</v>
      </c>
      <c r="L2265">
        <v>2581361</v>
      </c>
      <c r="M2265">
        <v>10</v>
      </c>
      <c r="N2265">
        <v>58</v>
      </c>
      <c r="O2265">
        <v>0</v>
      </c>
      <c r="Q2265" t="s">
        <v>97</v>
      </c>
      <c r="R2265" t="s">
        <v>30</v>
      </c>
      <c r="T2265" t="s">
        <v>1863</v>
      </c>
    </row>
    <row r="2266" spans="1:20" x14ac:dyDescent="0.3">
      <c r="A2266" t="s">
        <v>1223</v>
      </c>
      <c r="B2266" t="s">
        <v>1130</v>
      </c>
      <c r="C2266" t="s">
        <v>1155</v>
      </c>
      <c r="D2266" t="s">
        <v>1156</v>
      </c>
      <c r="E2266">
        <v>2019</v>
      </c>
      <c r="F2266">
        <v>4</v>
      </c>
      <c r="G2266">
        <v>15</v>
      </c>
      <c r="H2266">
        <v>1</v>
      </c>
      <c r="I2266" t="s">
        <v>1136</v>
      </c>
      <c r="J2266">
        <v>6</v>
      </c>
      <c r="K2266">
        <v>205492</v>
      </c>
      <c r="L2266">
        <v>2581238</v>
      </c>
      <c r="M2266">
        <v>11</v>
      </c>
      <c r="N2266">
        <v>35</v>
      </c>
      <c r="O2266">
        <v>1</v>
      </c>
      <c r="P2266" t="s">
        <v>41</v>
      </c>
      <c r="Q2266" t="s">
        <v>97</v>
      </c>
      <c r="R2266" t="s">
        <v>30</v>
      </c>
      <c r="T2266" t="s">
        <v>1863</v>
      </c>
    </row>
    <row r="2267" spans="1:20" x14ac:dyDescent="0.3">
      <c r="A2267" t="s">
        <v>1223</v>
      </c>
      <c r="B2267" t="s">
        <v>1130</v>
      </c>
      <c r="C2267" t="s">
        <v>1157</v>
      </c>
      <c r="D2267" t="s">
        <v>1158</v>
      </c>
      <c r="E2267">
        <v>2019</v>
      </c>
      <c r="F2267">
        <v>4</v>
      </c>
      <c r="G2267">
        <v>10</v>
      </c>
      <c r="H2267">
        <v>1</v>
      </c>
      <c r="I2267" t="s">
        <v>1159</v>
      </c>
      <c r="J2267">
        <v>1</v>
      </c>
      <c r="K2267">
        <v>210558</v>
      </c>
      <c r="L2267">
        <v>2581092</v>
      </c>
      <c r="M2267">
        <v>8</v>
      </c>
      <c r="N2267">
        <v>3</v>
      </c>
      <c r="O2267">
        <v>0</v>
      </c>
      <c r="Q2267" t="s">
        <v>97</v>
      </c>
      <c r="R2267" t="s">
        <v>24</v>
      </c>
      <c r="T2267" t="s">
        <v>1863</v>
      </c>
    </row>
    <row r="2268" spans="1:20" x14ac:dyDescent="0.3">
      <c r="A2268" t="s">
        <v>1223</v>
      </c>
      <c r="B2268" t="s">
        <v>1130</v>
      </c>
      <c r="C2268" t="s">
        <v>1157</v>
      </c>
      <c r="D2268" t="s">
        <v>1158</v>
      </c>
      <c r="E2268">
        <v>2019</v>
      </c>
      <c r="F2268">
        <v>4</v>
      </c>
      <c r="G2268">
        <v>10</v>
      </c>
      <c r="H2268">
        <v>1</v>
      </c>
      <c r="I2268" t="s">
        <v>1159</v>
      </c>
      <c r="J2268">
        <v>2</v>
      </c>
      <c r="K2268">
        <v>210452</v>
      </c>
      <c r="L2268">
        <v>2580829</v>
      </c>
      <c r="M2268">
        <v>8</v>
      </c>
      <c r="N2268">
        <v>12</v>
      </c>
      <c r="O2268">
        <v>0</v>
      </c>
      <c r="Q2268" t="s">
        <v>97</v>
      </c>
      <c r="R2268" t="s">
        <v>52</v>
      </c>
      <c r="T2268" t="s">
        <v>1886</v>
      </c>
    </row>
    <row r="2269" spans="1:20" x14ac:dyDescent="0.3">
      <c r="A2269" t="s">
        <v>1223</v>
      </c>
      <c r="B2269" t="s">
        <v>1130</v>
      </c>
      <c r="C2269" t="s">
        <v>1157</v>
      </c>
      <c r="D2269" t="s">
        <v>1158</v>
      </c>
      <c r="E2269">
        <v>2019</v>
      </c>
      <c r="F2269">
        <v>4</v>
      </c>
      <c r="G2269">
        <v>10</v>
      </c>
      <c r="H2269">
        <v>1</v>
      </c>
      <c r="I2269" t="s">
        <v>1159</v>
      </c>
      <c r="J2269">
        <v>3</v>
      </c>
      <c r="K2269">
        <v>210235</v>
      </c>
      <c r="L2269">
        <v>2580735</v>
      </c>
      <c r="M2269">
        <v>8</v>
      </c>
      <c r="N2269">
        <v>21</v>
      </c>
      <c r="O2269">
        <v>0</v>
      </c>
      <c r="Q2269" t="s">
        <v>97</v>
      </c>
      <c r="R2269" t="s">
        <v>30</v>
      </c>
      <c r="T2269" t="s">
        <v>1863</v>
      </c>
    </row>
    <row r="2270" spans="1:20" x14ac:dyDescent="0.3">
      <c r="A2270" t="s">
        <v>1223</v>
      </c>
      <c r="B2270" t="s">
        <v>1130</v>
      </c>
      <c r="C2270" t="s">
        <v>1157</v>
      </c>
      <c r="D2270" t="s">
        <v>1158</v>
      </c>
      <c r="E2270">
        <v>2019</v>
      </c>
      <c r="F2270">
        <v>4</v>
      </c>
      <c r="G2270">
        <v>10</v>
      </c>
      <c r="H2270">
        <v>1</v>
      </c>
      <c r="I2270" t="s">
        <v>1159</v>
      </c>
      <c r="J2270">
        <v>4</v>
      </c>
      <c r="K2270">
        <v>210050</v>
      </c>
      <c r="L2270">
        <v>2580553</v>
      </c>
      <c r="M2270">
        <v>8</v>
      </c>
      <c r="N2270">
        <v>30</v>
      </c>
      <c r="O2270">
        <v>2</v>
      </c>
      <c r="P2270" t="s">
        <v>41</v>
      </c>
      <c r="Q2270" t="s">
        <v>42</v>
      </c>
      <c r="R2270" t="s">
        <v>144</v>
      </c>
      <c r="S2270" t="s">
        <v>1160</v>
      </c>
      <c r="T2270" t="s">
        <v>1886</v>
      </c>
    </row>
    <row r="2271" spans="1:20" x14ac:dyDescent="0.3">
      <c r="A2271" t="s">
        <v>1223</v>
      </c>
      <c r="B2271" t="s">
        <v>1130</v>
      </c>
      <c r="C2271" t="s">
        <v>1157</v>
      </c>
      <c r="D2271" t="s">
        <v>1158</v>
      </c>
      <c r="E2271">
        <v>2019</v>
      </c>
      <c r="F2271">
        <v>4</v>
      </c>
      <c r="G2271">
        <v>10</v>
      </c>
      <c r="H2271">
        <v>1</v>
      </c>
      <c r="I2271" t="s">
        <v>1159</v>
      </c>
      <c r="J2271">
        <v>5</v>
      </c>
      <c r="K2271">
        <v>209959</v>
      </c>
      <c r="L2271">
        <v>2580337</v>
      </c>
      <c r="M2271">
        <v>8</v>
      </c>
      <c r="N2271">
        <v>39</v>
      </c>
      <c r="O2271">
        <v>2</v>
      </c>
      <c r="P2271" t="s">
        <v>41</v>
      </c>
      <c r="Q2271" t="s">
        <v>97</v>
      </c>
      <c r="R2271" t="s">
        <v>29</v>
      </c>
      <c r="S2271" t="s">
        <v>1137</v>
      </c>
      <c r="T2271" t="s">
        <v>1863</v>
      </c>
    </row>
    <row r="2272" spans="1:20" x14ac:dyDescent="0.3">
      <c r="A2272" t="s">
        <v>1223</v>
      </c>
      <c r="B2272" t="s">
        <v>1130</v>
      </c>
      <c r="C2272" t="s">
        <v>1157</v>
      </c>
      <c r="D2272" t="s">
        <v>1158</v>
      </c>
      <c r="E2272">
        <v>2019</v>
      </c>
      <c r="F2272">
        <v>4</v>
      </c>
      <c r="G2272">
        <v>10</v>
      </c>
      <c r="H2272">
        <v>1</v>
      </c>
      <c r="I2272" t="s">
        <v>1159</v>
      </c>
      <c r="J2272">
        <v>6</v>
      </c>
      <c r="K2272">
        <v>209824</v>
      </c>
      <c r="L2272">
        <v>2580097</v>
      </c>
      <c r="M2272">
        <v>8</v>
      </c>
      <c r="N2272">
        <v>49</v>
      </c>
      <c r="O2272">
        <v>0</v>
      </c>
      <c r="Q2272" t="s">
        <v>97</v>
      </c>
      <c r="R2272" t="s">
        <v>59</v>
      </c>
      <c r="T2272" t="s">
        <v>1886</v>
      </c>
    </row>
    <row r="2273" spans="1:20" x14ac:dyDescent="0.3">
      <c r="A2273" t="s">
        <v>1223</v>
      </c>
      <c r="B2273" t="s">
        <v>1130</v>
      </c>
      <c r="C2273" t="s">
        <v>1161</v>
      </c>
      <c r="D2273" t="s">
        <v>1162</v>
      </c>
      <c r="E2273">
        <v>2019</v>
      </c>
      <c r="F2273">
        <v>4</v>
      </c>
      <c r="G2273">
        <v>16</v>
      </c>
      <c r="H2273">
        <v>1</v>
      </c>
      <c r="I2273" t="s">
        <v>1140</v>
      </c>
      <c r="J2273">
        <v>1</v>
      </c>
      <c r="K2273">
        <v>212469</v>
      </c>
      <c r="L2273">
        <v>2577494</v>
      </c>
      <c r="M2273">
        <v>6</v>
      </c>
      <c r="N2273">
        <v>51</v>
      </c>
      <c r="O2273">
        <v>0</v>
      </c>
      <c r="Q2273" t="s">
        <v>97</v>
      </c>
      <c r="R2273" t="s">
        <v>30</v>
      </c>
      <c r="S2273" t="s">
        <v>1163</v>
      </c>
      <c r="T2273" t="s">
        <v>1861</v>
      </c>
    </row>
    <row r="2274" spans="1:20" x14ac:dyDescent="0.3">
      <c r="A2274" t="s">
        <v>1223</v>
      </c>
      <c r="B2274" t="s">
        <v>1130</v>
      </c>
      <c r="C2274" t="s">
        <v>1161</v>
      </c>
      <c r="D2274" t="s">
        <v>1162</v>
      </c>
      <c r="E2274">
        <v>2019</v>
      </c>
      <c r="F2274">
        <v>4</v>
      </c>
      <c r="G2274">
        <v>16</v>
      </c>
      <c r="H2274">
        <v>1</v>
      </c>
      <c r="I2274" t="s">
        <v>1140</v>
      </c>
      <c r="J2274">
        <v>2</v>
      </c>
      <c r="K2274">
        <v>212638</v>
      </c>
      <c r="L2274">
        <v>2577334</v>
      </c>
      <c r="M2274">
        <v>7</v>
      </c>
      <c r="N2274">
        <v>0</v>
      </c>
      <c r="O2274">
        <v>0</v>
      </c>
      <c r="Q2274" t="s">
        <v>97</v>
      </c>
      <c r="R2274" t="s">
        <v>30</v>
      </c>
      <c r="S2274" t="s">
        <v>1163</v>
      </c>
      <c r="T2274" t="s">
        <v>1886</v>
      </c>
    </row>
    <row r="2275" spans="1:20" x14ac:dyDescent="0.3">
      <c r="A2275" t="s">
        <v>1223</v>
      </c>
      <c r="B2275" t="s">
        <v>1130</v>
      </c>
      <c r="C2275" t="s">
        <v>1161</v>
      </c>
      <c r="D2275" t="s">
        <v>1162</v>
      </c>
      <c r="E2275">
        <v>2019</v>
      </c>
      <c r="F2275">
        <v>4</v>
      </c>
      <c r="G2275">
        <v>16</v>
      </c>
      <c r="H2275">
        <v>1</v>
      </c>
      <c r="I2275" t="s">
        <v>1140</v>
      </c>
      <c r="J2275">
        <v>3</v>
      </c>
      <c r="K2275">
        <v>212847</v>
      </c>
      <c r="L2275">
        <v>2577225</v>
      </c>
      <c r="M2275">
        <v>7</v>
      </c>
      <c r="N2275">
        <v>10</v>
      </c>
      <c r="O2275">
        <v>0</v>
      </c>
      <c r="Q2275" t="s">
        <v>97</v>
      </c>
      <c r="R2275" t="s">
        <v>29</v>
      </c>
      <c r="S2275" t="s">
        <v>1163</v>
      </c>
      <c r="T2275" t="s">
        <v>1886</v>
      </c>
    </row>
    <row r="2276" spans="1:20" x14ac:dyDescent="0.3">
      <c r="A2276" t="s">
        <v>1223</v>
      </c>
      <c r="B2276" t="s">
        <v>1130</v>
      </c>
      <c r="C2276" t="s">
        <v>1161</v>
      </c>
      <c r="D2276" t="s">
        <v>1162</v>
      </c>
      <c r="E2276">
        <v>2019</v>
      </c>
      <c r="F2276">
        <v>4</v>
      </c>
      <c r="G2276">
        <v>16</v>
      </c>
      <c r="H2276">
        <v>1</v>
      </c>
      <c r="I2276" t="s">
        <v>1140</v>
      </c>
      <c r="J2276">
        <v>4</v>
      </c>
      <c r="K2276">
        <v>213075</v>
      </c>
      <c r="L2276">
        <v>2577138</v>
      </c>
      <c r="M2276">
        <v>7</v>
      </c>
      <c r="N2276">
        <v>21</v>
      </c>
      <c r="O2276">
        <v>2</v>
      </c>
      <c r="P2276" t="s">
        <v>75</v>
      </c>
      <c r="Q2276" t="s">
        <v>42</v>
      </c>
      <c r="R2276" t="s">
        <v>30</v>
      </c>
      <c r="S2276" t="s">
        <v>1163</v>
      </c>
      <c r="T2276" t="s">
        <v>1886</v>
      </c>
    </row>
    <row r="2277" spans="1:20" x14ac:dyDescent="0.3">
      <c r="A2277" t="s">
        <v>1223</v>
      </c>
      <c r="B2277" t="s">
        <v>1130</v>
      </c>
      <c r="C2277" t="s">
        <v>1161</v>
      </c>
      <c r="D2277" t="s">
        <v>1162</v>
      </c>
      <c r="E2277">
        <v>2019</v>
      </c>
      <c r="F2277">
        <v>4</v>
      </c>
      <c r="G2277">
        <v>16</v>
      </c>
      <c r="H2277">
        <v>1</v>
      </c>
      <c r="I2277" t="s">
        <v>1140</v>
      </c>
      <c r="J2277">
        <v>5</v>
      </c>
      <c r="K2277">
        <v>213293</v>
      </c>
      <c r="L2277">
        <v>2577052</v>
      </c>
      <c r="M2277">
        <v>7</v>
      </c>
      <c r="N2277">
        <v>30</v>
      </c>
      <c r="O2277">
        <v>0</v>
      </c>
      <c r="Q2277" t="s">
        <v>97</v>
      </c>
      <c r="R2277" t="s">
        <v>30</v>
      </c>
      <c r="S2277" t="s">
        <v>1163</v>
      </c>
      <c r="T2277" t="s">
        <v>1886</v>
      </c>
    </row>
    <row r="2278" spans="1:20" x14ac:dyDescent="0.3">
      <c r="A2278" t="s">
        <v>1223</v>
      </c>
      <c r="B2278" t="s">
        <v>1130</v>
      </c>
      <c r="C2278" t="s">
        <v>1161</v>
      </c>
      <c r="D2278" t="s">
        <v>1162</v>
      </c>
      <c r="E2278">
        <v>2019</v>
      </c>
      <c r="F2278">
        <v>4</v>
      </c>
      <c r="G2278">
        <v>16</v>
      </c>
      <c r="H2278">
        <v>1</v>
      </c>
      <c r="I2278" t="s">
        <v>1140</v>
      </c>
      <c r="J2278">
        <v>6</v>
      </c>
      <c r="K2278">
        <v>213312</v>
      </c>
      <c r="L2278">
        <v>2576795</v>
      </c>
      <c r="M2278">
        <v>7</v>
      </c>
      <c r="N2278">
        <v>39</v>
      </c>
      <c r="O2278">
        <v>0</v>
      </c>
      <c r="Q2278" t="s">
        <v>97</v>
      </c>
      <c r="R2278" t="s">
        <v>30</v>
      </c>
      <c r="S2278" t="s">
        <v>1163</v>
      </c>
      <c r="T2278" t="s">
        <v>1886</v>
      </c>
    </row>
    <row r="2279" spans="1:20" x14ac:dyDescent="0.3">
      <c r="A2279" t="s">
        <v>1223</v>
      </c>
      <c r="B2279" t="s">
        <v>1130</v>
      </c>
      <c r="C2279" t="s">
        <v>1164</v>
      </c>
      <c r="D2279" t="s">
        <v>1165</v>
      </c>
      <c r="E2279">
        <v>2019</v>
      </c>
      <c r="F2279">
        <v>4</v>
      </c>
      <c r="G2279">
        <v>17</v>
      </c>
      <c r="H2279">
        <v>1</v>
      </c>
      <c r="I2279" t="s">
        <v>1140</v>
      </c>
      <c r="J2279">
        <v>1</v>
      </c>
      <c r="K2279">
        <v>208779</v>
      </c>
      <c r="L2279">
        <v>2573891</v>
      </c>
      <c r="M2279">
        <v>7</v>
      </c>
      <c r="N2279">
        <v>29</v>
      </c>
      <c r="O2279">
        <v>0</v>
      </c>
      <c r="Q2279" t="s">
        <v>97</v>
      </c>
      <c r="R2279" t="s">
        <v>144</v>
      </c>
      <c r="T2279" t="s">
        <v>1861</v>
      </c>
    </row>
    <row r="2280" spans="1:20" x14ac:dyDescent="0.3">
      <c r="A2280" t="s">
        <v>1223</v>
      </c>
      <c r="B2280" t="s">
        <v>1130</v>
      </c>
      <c r="C2280" t="s">
        <v>1164</v>
      </c>
      <c r="D2280" t="s">
        <v>1165</v>
      </c>
      <c r="E2280">
        <v>2019</v>
      </c>
      <c r="F2280">
        <v>4</v>
      </c>
      <c r="G2280">
        <v>17</v>
      </c>
      <c r="H2280">
        <v>1</v>
      </c>
      <c r="I2280" t="s">
        <v>1140</v>
      </c>
      <c r="J2280">
        <v>2</v>
      </c>
      <c r="K2280">
        <v>209012</v>
      </c>
      <c r="L2280">
        <v>2573845</v>
      </c>
      <c r="M2280">
        <v>7</v>
      </c>
      <c r="N2280">
        <v>43</v>
      </c>
      <c r="O2280">
        <v>0</v>
      </c>
      <c r="Q2280" t="s">
        <v>97</v>
      </c>
      <c r="R2280" t="s">
        <v>241</v>
      </c>
      <c r="T2280" t="s">
        <v>1863</v>
      </c>
    </row>
    <row r="2281" spans="1:20" x14ac:dyDescent="0.3">
      <c r="A2281" t="s">
        <v>1223</v>
      </c>
      <c r="B2281" t="s">
        <v>1130</v>
      </c>
      <c r="C2281" t="s">
        <v>1164</v>
      </c>
      <c r="D2281" t="s">
        <v>1165</v>
      </c>
      <c r="E2281">
        <v>2019</v>
      </c>
      <c r="F2281">
        <v>4</v>
      </c>
      <c r="G2281">
        <v>17</v>
      </c>
      <c r="H2281">
        <v>1</v>
      </c>
      <c r="I2281" t="s">
        <v>1140</v>
      </c>
      <c r="J2281">
        <v>3</v>
      </c>
      <c r="K2281">
        <v>209186</v>
      </c>
      <c r="L2281">
        <v>2573693</v>
      </c>
      <c r="M2281">
        <v>8</v>
      </c>
      <c r="N2281">
        <v>1</v>
      </c>
      <c r="O2281">
        <v>0</v>
      </c>
      <c r="Q2281" t="s">
        <v>97</v>
      </c>
      <c r="R2281" t="s">
        <v>144</v>
      </c>
      <c r="T2281" t="s">
        <v>1863</v>
      </c>
    </row>
    <row r="2282" spans="1:20" x14ac:dyDescent="0.3">
      <c r="A2282" t="s">
        <v>1223</v>
      </c>
      <c r="B2282" t="s">
        <v>1130</v>
      </c>
      <c r="C2282" t="s">
        <v>1164</v>
      </c>
      <c r="D2282" t="s">
        <v>1165</v>
      </c>
      <c r="E2282">
        <v>2019</v>
      </c>
      <c r="F2282">
        <v>4</v>
      </c>
      <c r="G2282">
        <v>17</v>
      </c>
      <c r="H2282">
        <v>1</v>
      </c>
      <c r="I2282" t="s">
        <v>1140</v>
      </c>
      <c r="J2282">
        <v>4</v>
      </c>
      <c r="K2282">
        <v>209410</v>
      </c>
      <c r="L2282">
        <v>2573629</v>
      </c>
      <c r="M2282">
        <v>8</v>
      </c>
      <c r="N2282">
        <v>11</v>
      </c>
      <c r="O2282">
        <v>0</v>
      </c>
      <c r="Q2282" t="s">
        <v>97</v>
      </c>
      <c r="R2282" t="s">
        <v>144</v>
      </c>
      <c r="T2282" t="s">
        <v>1863</v>
      </c>
    </row>
    <row r="2283" spans="1:20" x14ac:dyDescent="0.3">
      <c r="A2283" t="s">
        <v>1223</v>
      </c>
      <c r="B2283" t="s">
        <v>1130</v>
      </c>
      <c r="C2283" t="s">
        <v>1164</v>
      </c>
      <c r="D2283" t="s">
        <v>1165</v>
      </c>
      <c r="E2283">
        <v>2019</v>
      </c>
      <c r="F2283">
        <v>4</v>
      </c>
      <c r="G2283">
        <v>17</v>
      </c>
      <c r="H2283">
        <v>1</v>
      </c>
      <c r="I2283" t="s">
        <v>1140</v>
      </c>
      <c r="J2283">
        <v>5</v>
      </c>
      <c r="K2283">
        <v>209558</v>
      </c>
      <c r="L2283">
        <v>2573452</v>
      </c>
      <c r="M2283">
        <v>8</v>
      </c>
      <c r="N2283">
        <v>20</v>
      </c>
      <c r="O2283">
        <v>0</v>
      </c>
      <c r="Q2283" t="s">
        <v>97</v>
      </c>
      <c r="R2283" t="s">
        <v>144</v>
      </c>
      <c r="T2283" t="s">
        <v>1863</v>
      </c>
    </row>
    <row r="2284" spans="1:20" x14ac:dyDescent="0.3">
      <c r="A2284" t="s">
        <v>1223</v>
      </c>
      <c r="B2284" t="s">
        <v>1130</v>
      </c>
      <c r="C2284" t="s">
        <v>1164</v>
      </c>
      <c r="D2284" t="s">
        <v>1165</v>
      </c>
      <c r="E2284">
        <v>2019</v>
      </c>
      <c r="F2284">
        <v>4</v>
      </c>
      <c r="G2284">
        <v>17</v>
      </c>
      <c r="H2284">
        <v>1</v>
      </c>
      <c r="I2284" t="s">
        <v>1140</v>
      </c>
      <c r="J2284">
        <v>6</v>
      </c>
      <c r="K2284">
        <v>209636</v>
      </c>
      <c r="L2284">
        <v>2573158</v>
      </c>
      <c r="M2284">
        <v>8</v>
      </c>
      <c r="N2284">
        <v>29</v>
      </c>
      <c r="O2284">
        <v>2</v>
      </c>
      <c r="P2284" t="s">
        <v>75</v>
      </c>
      <c r="Q2284" t="s">
        <v>42</v>
      </c>
      <c r="R2284" t="s">
        <v>144</v>
      </c>
      <c r="S2284" t="s">
        <v>1137</v>
      </c>
      <c r="T2284" t="s">
        <v>1861</v>
      </c>
    </row>
    <row r="2285" spans="1:20" x14ac:dyDescent="0.3">
      <c r="A2285" t="s">
        <v>1223</v>
      </c>
      <c r="B2285" t="s">
        <v>1130</v>
      </c>
      <c r="C2285" t="s">
        <v>1166</v>
      </c>
      <c r="D2285" t="s">
        <v>1167</v>
      </c>
      <c r="E2285">
        <v>2019</v>
      </c>
      <c r="F2285">
        <v>4</v>
      </c>
      <c r="G2285">
        <v>16</v>
      </c>
      <c r="H2285">
        <v>1</v>
      </c>
      <c r="I2285" t="s">
        <v>1168</v>
      </c>
      <c r="J2285">
        <v>1</v>
      </c>
      <c r="K2285">
        <v>205702</v>
      </c>
      <c r="L2285">
        <v>2570427</v>
      </c>
      <c r="M2285">
        <v>8</v>
      </c>
      <c r="N2285">
        <v>46</v>
      </c>
      <c r="O2285">
        <v>0</v>
      </c>
      <c r="Q2285" t="s">
        <v>97</v>
      </c>
      <c r="R2285" t="s">
        <v>144</v>
      </c>
      <c r="T2285" t="s">
        <v>1861</v>
      </c>
    </row>
    <row r="2286" spans="1:20" x14ac:dyDescent="0.3">
      <c r="A2286" t="s">
        <v>1223</v>
      </c>
      <c r="B2286" t="s">
        <v>1130</v>
      </c>
      <c r="C2286" t="s">
        <v>1166</v>
      </c>
      <c r="D2286" t="s">
        <v>1167</v>
      </c>
      <c r="E2286">
        <v>2019</v>
      </c>
      <c r="F2286">
        <v>4</v>
      </c>
      <c r="G2286">
        <v>16</v>
      </c>
      <c r="H2286">
        <v>1</v>
      </c>
      <c r="I2286" t="s">
        <v>1168</v>
      </c>
      <c r="J2286">
        <v>2</v>
      </c>
      <c r="K2286">
        <v>205427</v>
      </c>
      <c r="L2286">
        <v>2570233</v>
      </c>
      <c r="M2286">
        <v>9</v>
      </c>
      <c r="N2286">
        <v>1</v>
      </c>
      <c r="O2286">
        <v>0</v>
      </c>
      <c r="Q2286" t="s">
        <v>97</v>
      </c>
      <c r="R2286" t="s">
        <v>144</v>
      </c>
      <c r="T2286" t="s">
        <v>1863</v>
      </c>
    </row>
    <row r="2287" spans="1:20" x14ac:dyDescent="0.3">
      <c r="A2287" t="s">
        <v>1223</v>
      </c>
      <c r="B2287" t="s">
        <v>1130</v>
      </c>
      <c r="C2287" t="s">
        <v>1166</v>
      </c>
      <c r="D2287" t="s">
        <v>1167</v>
      </c>
      <c r="E2287">
        <v>2019</v>
      </c>
      <c r="F2287">
        <v>4</v>
      </c>
      <c r="G2287">
        <v>16</v>
      </c>
      <c r="H2287">
        <v>1</v>
      </c>
      <c r="I2287" t="s">
        <v>1168</v>
      </c>
      <c r="J2287">
        <v>3</v>
      </c>
      <c r="K2287">
        <v>205614</v>
      </c>
      <c r="L2287">
        <v>2570017</v>
      </c>
      <c r="M2287">
        <v>9</v>
      </c>
      <c r="N2287">
        <v>13</v>
      </c>
      <c r="O2287">
        <v>0</v>
      </c>
      <c r="Q2287" t="s">
        <v>97</v>
      </c>
      <c r="R2287" t="s">
        <v>144</v>
      </c>
      <c r="T2287" t="s">
        <v>1863</v>
      </c>
    </row>
    <row r="2288" spans="1:20" x14ac:dyDescent="0.3">
      <c r="A2288" t="s">
        <v>1223</v>
      </c>
      <c r="B2288" t="s">
        <v>1130</v>
      </c>
      <c r="C2288" t="s">
        <v>1166</v>
      </c>
      <c r="D2288" t="s">
        <v>1167</v>
      </c>
      <c r="E2288">
        <v>2019</v>
      </c>
      <c r="F2288">
        <v>4</v>
      </c>
      <c r="G2288">
        <v>16</v>
      </c>
      <c r="H2288">
        <v>1</v>
      </c>
      <c r="I2288" t="s">
        <v>1168</v>
      </c>
      <c r="J2288">
        <v>4</v>
      </c>
      <c r="K2288">
        <v>205616</v>
      </c>
      <c r="L2288">
        <v>2569758</v>
      </c>
      <c r="M2288">
        <v>9</v>
      </c>
      <c r="N2288">
        <v>27</v>
      </c>
      <c r="O2288">
        <v>0</v>
      </c>
      <c r="Q2288" t="s">
        <v>97</v>
      </c>
      <c r="R2288" t="s">
        <v>144</v>
      </c>
      <c r="T2288" t="s">
        <v>1863</v>
      </c>
    </row>
    <row r="2289" spans="1:20" x14ac:dyDescent="0.3">
      <c r="A2289" t="s">
        <v>1223</v>
      </c>
      <c r="B2289" t="s">
        <v>1130</v>
      </c>
      <c r="C2289" t="s">
        <v>1166</v>
      </c>
      <c r="D2289" t="s">
        <v>1167</v>
      </c>
      <c r="E2289">
        <v>2019</v>
      </c>
      <c r="F2289">
        <v>4</v>
      </c>
      <c r="G2289">
        <v>16</v>
      </c>
      <c r="H2289">
        <v>1</v>
      </c>
      <c r="I2289" t="s">
        <v>1168</v>
      </c>
      <c r="J2289">
        <v>5</v>
      </c>
      <c r="K2289">
        <v>205863</v>
      </c>
      <c r="L2289">
        <v>2569635</v>
      </c>
      <c r="M2289">
        <v>9</v>
      </c>
      <c r="N2289">
        <v>41</v>
      </c>
      <c r="O2289">
        <v>0</v>
      </c>
      <c r="Q2289" t="s">
        <v>97</v>
      </c>
      <c r="R2289" t="s">
        <v>144</v>
      </c>
      <c r="T2289" t="s">
        <v>1863</v>
      </c>
    </row>
    <row r="2290" spans="1:20" x14ac:dyDescent="0.3">
      <c r="A2290" t="s">
        <v>1223</v>
      </c>
      <c r="B2290" t="s">
        <v>1130</v>
      </c>
      <c r="C2290" t="s">
        <v>1166</v>
      </c>
      <c r="D2290" t="s">
        <v>1167</v>
      </c>
      <c r="E2290">
        <v>2019</v>
      </c>
      <c r="F2290">
        <v>4</v>
      </c>
      <c r="G2290">
        <v>16</v>
      </c>
      <c r="H2290">
        <v>1</v>
      </c>
      <c r="I2290" t="s">
        <v>1168</v>
      </c>
      <c r="J2290">
        <v>6</v>
      </c>
      <c r="K2290">
        <v>206016</v>
      </c>
      <c r="L2290">
        <v>2569434</v>
      </c>
      <c r="M2290">
        <v>9</v>
      </c>
      <c r="N2290">
        <v>51</v>
      </c>
      <c r="O2290">
        <v>0</v>
      </c>
      <c r="Q2290" t="s">
        <v>97</v>
      </c>
      <c r="R2290" t="s">
        <v>144</v>
      </c>
      <c r="T2290" t="s">
        <v>1863</v>
      </c>
    </row>
    <row r="2291" spans="1:20" x14ac:dyDescent="0.3">
      <c r="A2291" t="s">
        <v>1223</v>
      </c>
      <c r="B2291" t="s">
        <v>1169</v>
      </c>
      <c r="C2291" t="s">
        <v>1170</v>
      </c>
      <c r="D2291" t="s">
        <v>1171</v>
      </c>
      <c r="E2291">
        <v>2019</v>
      </c>
      <c r="F2291">
        <v>4</v>
      </c>
      <c r="G2291">
        <v>30</v>
      </c>
      <c r="H2291">
        <v>1</v>
      </c>
      <c r="I2291" t="s">
        <v>1172</v>
      </c>
      <c r="J2291">
        <v>1</v>
      </c>
      <c r="K2291">
        <v>241771</v>
      </c>
      <c r="L2291">
        <v>2573044</v>
      </c>
      <c r="M2291">
        <v>8</v>
      </c>
      <c r="N2291">
        <v>11</v>
      </c>
      <c r="O2291">
        <v>0</v>
      </c>
      <c r="Q2291" t="s">
        <v>97</v>
      </c>
      <c r="R2291" t="s">
        <v>30</v>
      </c>
      <c r="T2291" t="s">
        <v>1861</v>
      </c>
    </row>
    <row r="2292" spans="1:20" x14ac:dyDescent="0.3">
      <c r="A2292" t="s">
        <v>1223</v>
      </c>
      <c r="B2292" t="s">
        <v>1169</v>
      </c>
      <c r="C2292" t="s">
        <v>1170</v>
      </c>
      <c r="D2292" t="s">
        <v>1171</v>
      </c>
      <c r="E2292">
        <v>2019</v>
      </c>
      <c r="F2292">
        <v>4</v>
      </c>
      <c r="G2292">
        <v>30</v>
      </c>
      <c r="H2292">
        <v>1</v>
      </c>
      <c r="I2292" t="s">
        <v>1172</v>
      </c>
      <c r="J2292">
        <v>2</v>
      </c>
      <c r="K2292">
        <v>241803</v>
      </c>
      <c r="L2292">
        <v>2572812</v>
      </c>
      <c r="M2292">
        <v>8</v>
      </c>
      <c r="N2292">
        <v>20</v>
      </c>
      <c r="O2292">
        <v>0</v>
      </c>
      <c r="Q2292" t="s">
        <v>97</v>
      </c>
      <c r="R2292" t="s">
        <v>144</v>
      </c>
      <c r="T2292" t="s">
        <v>1861</v>
      </c>
    </row>
    <row r="2293" spans="1:20" x14ac:dyDescent="0.3">
      <c r="A2293" t="s">
        <v>1223</v>
      </c>
      <c r="B2293" t="s">
        <v>1169</v>
      </c>
      <c r="C2293" t="s">
        <v>1170</v>
      </c>
      <c r="D2293" t="s">
        <v>1171</v>
      </c>
      <c r="E2293">
        <v>2019</v>
      </c>
      <c r="F2293">
        <v>4</v>
      </c>
      <c r="G2293">
        <v>30</v>
      </c>
      <c r="H2293">
        <v>1</v>
      </c>
      <c r="I2293" t="s">
        <v>1172</v>
      </c>
      <c r="J2293">
        <v>3</v>
      </c>
      <c r="K2293">
        <v>241952</v>
      </c>
      <c r="L2293">
        <v>2572940</v>
      </c>
      <c r="M2293">
        <v>8</v>
      </c>
      <c r="N2293">
        <v>28</v>
      </c>
      <c r="O2293">
        <v>0</v>
      </c>
      <c r="Q2293" t="s">
        <v>97</v>
      </c>
      <c r="R2293" t="s">
        <v>29</v>
      </c>
      <c r="T2293" t="s">
        <v>1870</v>
      </c>
    </row>
    <row r="2294" spans="1:20" x14ac:dyDescent="0.3">
      <c r="A2294" t="s">
        <v>1223</v>
      </c>
      <c r="B2294" t="s">
        <v>1169</v>
      </c>
      <c r="C2294" t="s">
        <v>1170</v>
      </c>
      <c r="D2294" t="s">
        <v>1171</v>
      </c>
      <c r="E2294">
        <v>2019</v>
      </c>
      <c r="F2294">
        <v>4</v>
      </c>
      <c r="G2294">
        <v>30</v>
      </c>
      <c r="H2294">
        <v>1</v>
      </c>
      <c r="I2294" t="s">
        <v>1172</v>
      </c>
      <c r="J2294">
        <v>5</v>
      </c>
      <c r="K2294">
        <v>241910</v>
      </c>
      <c r="L2294">
        <v>2573334</v>
      </c>
      <c r="M2294">
        <v>8</v>
      </c>
      <c r="N2294">
        <v>35</v>
      </c>
      <c r="O2294">
        <v>0</v>
      </c>
      <c r="Q2294" t="s">
        <v>97</v>
      </c>
      <c r="R2294" t="s">
        <v>59</v>
      </c>
      <c r="T2294" t="s">
        <v>1861</v>
      </c>
    </row>
    <row r="2295" spans="1:20" x14ac:dyDescent="0.3">
      <c r="A2295" t="s">
        <v>1223</v>
      </c>
      <c r="B2295" t="s">
        <v>1169</v>
      </c>
      <c r="C2295" t="s">
        <v>1170</v>
      </c>
      <c r="D2295" t="s">
        <v>1171</v>
      </c>
      <c r="E2295">
        <v>2019</v>
      </c>
      <c r="F2295">
        <v>4</v>
      </c>
      <c r="G2295">
        <v>30</v>
      </c>
      <c r="H2295">
        <v>1</v>
      </c>
      <c r="I2295" t="s">
        <v>1172</v>
      </c>
      <c r="J2295">
        <v>6</v>
      </c>
      <c r="K2295">
        <v>242088</v>
      </c>
      <c r="L2295">
        <v>2573430</v>
      </c>
      <c r="M2295">
        <v>8</v>
      </c>
      <c r="N2295">
        <v>42</v>
      </c>
      <c r="O2295">
        <v>0</v>
      </c>
      <c r="Q2295" t="s">
        <v>97</v>
      </c>
      <c r="R2295" t="s">
        <v>241</v>
      </c>
      <c r="T2295" t="s">
        <v>1861</v>
      </c>
    </row>
    <row r="2296" spans="1:20" x14ac:dyDescent="0.3">
      <c r="A2296" t="s">
        <v>1223</v>
      </c>
      <c r="B2296" t="s">
        <v>1169</v>
      </c>
      <c r="C2296" t="s">
        <v>1173</v>
      </c>
      <c r="D2296" t="s">
        <v>1174</v>
      </c>
      <c r="E2296">
        <v>2019</v>
      </c>
      <c r="F2296">
        <v>4</v>
      </c>
      <c r="G2296">
        <v>18</v>
      </c>
      <c r="H2296">
        <v>1</v>
      </c>
      <c r="I2296" t="s">
        <v>1175</v>
      </c>
      <c r="J2296">
        <v>1</v>
      </c>
      <c r="K2296">
        <v>200663</v>
      </c>
      <c r="L2296">
        <v>2551468</v>
      </c>
      <c r="M2296">
        <v>8</v>
      </c>
      <c r="N2296">
        <v>45</v>
      </c>
      <c r="O2296">
        <v>0</v>
      </c>
      <c r="Q2296" t="s">
        <v>97</v>
      </c>
      <c r="R2296" t="s">
        <v>144</v>
      </c>
      <c r="T2296" t="s">
        <v>1861</v>
      </c>
    </row>
    <row r="2297" spans="1:20" x14ac:dyDescent="0.3">
      <c r="A2297" t="s">
        <v>1223</v>
      </c>
      <c r="B2297" t="s">
        <v>1169</v>
      </c>
      <c r="C2297" t="s">
        <v>1173</v>
      </c>
      <c r="D2297" t="s">
        <v>1174</v>
      </c>
      <c r="E2297">
        <v>2019</v>
      </c>
      <c r="F2297">
        <v>4</v>
      </c>
      <c r="G2297">
        <v>18</v>
      </c>
      <c r="H2297">
        <v>1</v>
      </c>
      <c r="I2297" t="s">
        <v>1175</v>
      </c>
      <c r="J2297">
        <v>2</v>
      </c>
      <c r="K2297">
        <v>200886</v>
      </c>
      <c r="L2297">
        <v>2551429</v>
      </c>
      <c r="M2297">
        <v>8</v>
      </c>
      <c r="N2297">
        <v>57</v>
      </c>
      <c r="O2297">
        <v>0</v>
      </c>
      <c r="Q2297" t="s">
        <v>97</v>
      </c>
      <c r="R2297" t="s">
        <v>29</v>
      </c>
      <c r="T2297" t="s">
        <v>1861</v>
      </c>
    </row>
    <row r="2298" spans="1:20" x14ac:dyDescent="0.3">
      <c r="A2298" t="s">
        <v>1223</v>
      </c>
      <c r="B2298" t="s">
        <v>1169</v>
      </c>
      <c r="C2298" t="s">
        <v>1173</v>
      </c>
      <c r="D2298" t="s">
        <v>1174</v>
      </c>
      <c r="E2298">
        <v>2019</v>
      </c>
      <c r="F2298">
        <v>4</v>
      </c>
      <c r="G2298">
        <v>18</v>
      </c>
      <c r="H2298">
        <v>1</v>
      </c>
      <c r="I2298" t="s">
        <v>1175</v>
      </c>
      <c r="J2298">
        <v>3</v>
      </c>
      <c r="K2298">
        <v>201075</v>
      </c>
      <c r="L2298">
        <v>2551398</v>
      </c>
      <c r="M2298">
        <v>9</v>
      </c>
      <c r="N2298">
        <v>10</v>
      </c>
      <c r="O2298">
        <v>0</v>
      </c>
      <c r="Q2298" t="s">
        <v>97</v>
      </c>
      <c r="R2298" t="s">
        <v>48</v>
      </c>
      <c r="T2298" t="s">
        <v>1864</v>
      </c>
    </row>
    <row r="2299" spans="1:20" x14ac:dyDescent="0.3">
      <c r="A2299" t="s">
        <v>1223</v>
      </c>
      <c r="B2299" t="s">
        <v>1169</v>
      </c>
      <c r="C2299" t="s">
        <v>1173</v>
      </c>
      <c r="D2299" t="s">
        <v>1174</v>
      </c>
      <c r="E2299">
        <v>2019</v>
      </c>
      <c r="F2299">
        <v>4</v>
      </c>
      <c r="G2299">
        <v>18</v>
      </c>
      <c r="H2299">
        <v>1</v>
      </c>
      <c r="I2299" t="s">
        <v>1175</v>
      </c>
      <c r="J2299">
        <v>4</v>
      </c>
      <c r="K2299">
        <v>201286</v>
      </c>
      <c r="L2299">
        <v>2551419</v>
      </c>
      <c r="M2299">
        <v>9</v>
      </c>
      <c r="N2299">
        <v>20</v>
      </c>
      <c r="O2299">
        <v>0</v>
      </c>
      <c r="Q2299" t="s">
        <v>97</v>
      </c>
      <c r="R2299" t="s">
        <v>30</v>
      </c>
      <c r="T2299" t="s">
        <v>1861</v>
      </c>
    </row>
    <row r="2300" spans="1:20" x14ac:dyDescent="0.3">
      <c r="A2300" t="s">
        <v>1223</v>
      </c>
      <c r="B2300" t="s">
        <v>1169</v>
      </c>
      <c r="C2300" t="s">
        <v>1173</v>
      </c>
      <c r="D2300" t="s">
        <v>1174</v>
      </c>
      <c r="E2300">
        <v>2019</v>
      </c>
      <c r="F2300">
        <v>4</v>
      </c>
      <c r="G2300">
        <v>18</v>
      </c>
      <c r="H2300">
        <v>1</v>
      </c>
      <c r="I2300" t="s">
        <v>1175</v>
      </c>
      <c r="J2300">
        <v>5</v>
      </c>
      <c r="K2300">
        <v>201318</v>
      </c>
      <c r="L2300">
        <v>2551218</v>
      </c>
      <c r="M2300">
        <v>9</v>
      </c>
      <c r="N2300">
        <v>29</v>
      </c>
      <c r="O2300">
        <v>0</v>
      </c>
      <c r="Q2300" t="s">
        <v>97</v>
      </c>
      <c r="R2300" t="s">
        <v>29</v>
      </c>
      <c r="T2300" t="s">
        <v>1864</v>
      </c>
    </row>
    <row r="2301" spans="1:20" x14ac:dyDescent="0.3">
      <c r="A2301" t="s">
        <v>1223</v>
      </c>
      <c r="B2301" t="s">
        <v>1169</v>
      </c>
      <c r="C2301" t="s">
        <v>1173</v>
      </c>
      <c r="D2301" t="s">
        <v>1174</v>
      </c>
      <c r="E2301">
        <v>2019</v>
      </c>
      <c r="F2301">
        <v>4</v>
      </c>
      <c r="G2301">
        <v>18</v>
      </c>
      <c r="H2301">
        <v>1</v>
      </c>
      <c r="I2301" t="s">
        <v>1175</v>
      </c>
      <c r="J2301">
        <v>6</v>
      </c>
      <c r="K2301">
        <v>201521</v>
      </c>
      <c r="L2301">
        <v>2551266</v>
      </c>
      <c r="M2301">
        <v>9</v>
      </c>
      <c r="N2301">
        <v>38</v>
      </c>
      <c r="O2301">
        <v>0</v>
      </c>
      <c r="Q2301" t="s">
        <v>97</v>
      </c>
      <c r="R2301" t="s">
        <v>24</v>
      </c>
      <c r="T2301" t="s">
        <v>1864</v>
      </c>
    </row>
    <row r="2302" spans="1:20" x14ac:dyDescent="0.3">
      <c r="A2302" t="s">
        <v>1223</v>
      </c>
      <c r="B2302" t="s">
        <v>1169</v>
      </c>
      <c r="C2302" t="s">
        <v>1176</v>
      </c>
      <c r="D2302" t="s">
        <v>1177</v>
      </c>
      <c r="E2302">
        <v>2019</v>
      </c>
      <c r="F2302">
        <v>4</v>
      </c>
      <c r="G2302">
        <v>19</v>
      </c>
      <c r="H2302">
        <v>1</v>
      </c>
      <c r="I2302" t="s">
        <v>1178</v>
      </c>
      <c r="J2302">
        <v>1</v>
      </c>
      <c r="K2302">
        <v>211306</v>
      </c>
      <c r="L2302">
        <v>2565566</v>
      </c>
      <c r="M2302">
        <v>10</v>
      </c>
      <c r="N2302">
        <v>56</v>
      </c>
      <c r="O2302">
        <v>0</v>
      </c>
      <c r="Q2302" t="s">
        <v>97</v>
      </c>
      <c r="R2302" t="s">
        <v>30</v>
      </c>
      <c r="T2302" t="s">
        <v>1886</v>
      </c>
    </row>
    <row r="2303" spans="1:20" x14ac:dyDescent="0.3">
      <c r="A2303" t="s">
        <v>1223</v>
      </c>
      <c r="B2303" t="s">
        <v>1169</v>
      </c>
      <c r="C2303" t="s">
        <v>1176</v>
      </c>
      <c r="D2303" t="s">
        <v>1177</v>
      </c>
      <c r="E2303">
        <v>2019</v>
      </c>
      <c r="F2303">
        <v>4</v>
      </c>
      <c r="G2303">
        <v>19</v>
      </c>
      <c r="H2303">
        <v>1</v>
      </c>
      <c r="I2303" t="s">
        <v>1178</v>
      </c>
      <c r="J2303">
        <v>2</v>
      </c>
      <c r="K2303">
        <v>211475</v>
      </c>
      <c r="L2303">
        <v>2565628</v>
      </c>
      <c r="M2303">
        <v>11</v>
      </c>
      <c r="N2303">
        <v>8</v>
      </c>
      <c r="O2303">
        <v>0</v>
      </c>
      <c r="Q2303" t="s">
        <v>97</v>
      </c>
      <c r="R2303" t="s">
        <v>30</v>
      </c>
      <c r="T2303" t="s">
        <v>1886</v>
      </c>
    </row>
    <row r="2304" spans="1:20" x14ac:dyDescent="0.3">
      <c r="A2304" t="s">
        <v>1223</v>
      </c>
      <c r="B2304" t="s">
        <v>1169</v>
      </c>
      <c r="C2304" t="s">
        <v>1176</v>
      </c>
      <c r="D2304" t="s">
        <v>1177</v>
      </c>
      <c r="E2304">
        <v>2019</v>
      </c>
      <c r="F2304">
        <v>4</v>
      </c>
      <c r="G2304">
        <v>19</v>
      </c>
      <c r="H2304">
        <v>1</v>
      </c>
      <c r="I2304" t="s">
        <v>1178</v>
      </c>
      <c r="J2304">
        <v>3</v>
      </c>
      <c r="K2304">
        <v>211669</v>
      </c>
      <c r="L2304">
        <v>2565613</v>
      </c>
      <c r="M2304">
        <v>11</v>
      </c>
      <c r="N2304">
        <v>20</v>
      </c>
      <c r="O2304">
        <v>0</v>
      </c>
      <c r="Q2304" t="s">
        <v>97</v>
      </c>
      <c r="R2304" t="s">
        <v>30</v>
      </c>
      <c r="T2304" t="s">
        <v>1886</v>
      </c>
    </row>
    <row r="2305" spans="1:20" x14ac:dyDescent="0.3">
      <c r="A2305" t="s">
        <v>1223</v>
      </c>
      <c r="B2305" t="s">
        <v>1169</v>
      </c>
      <c r="C2305" t="s">
        <v>1176</v>
      </c>
      <c r="D2305" t="s">
        <v>1177</v>
      </c>
      <c r="E2305">
        <v>2019</v>
      </c>
      <c r="F2305">
        <v>4</v>
      </c>
      <c r="G2305">
        <v>19</v>
      </c>
      <c r="H2305">
        <v>1</v>
      </c>
      <c r="I2305" t="s">
        <v>1178</v>
      </c>
      <c r="J2305">
        <v>4</v>
      </c>
      <c r="K2305">
        <v>211862</v>
      </c>
      <c r="L2305">
        <v>2565705</v>
      </c>
      <c r="M2305">
        <v>11</v>
      </c>
      <c r="N2305">
        <v>31</v>
      </c>
      <c r="O2305">
        <v>0</v>
      </c>
      <c r="Q2305" t="s">
        <v>97</v>
      </c>
      <c r="R2305" t="s">
        <v>30</v>
      </c>
      <c r="T2305" t="s">
        <v>1886</v>
      </c>
    </row>
    <row r="2306" spans="1:20" x14ac:dyDescent="0.3">
      <c r="A2306" t="s">
        <v>1223</v>
      </c>
      <c r="B2306" t="s">
        <v>1169</v>
      </c>
      <c r="C2306" t="s">
        <v>1176</v>
      </c>
      <c r="D2306" t="s">
        <v>1177</v>
      </c>
      <c r="E2306">
        <v>2019</v>
      </c>
      <c r="F2306">
        <v>4</v>
      </c>
      <c r="G2306">
        <v>19</v>
      </c>
      <c r="H2306">
        <v>1</v>
      </c>
      <c r="I2306" t="s">
        <v>1178</v>
      </c>
      <c r="J2306">
        <v>5</v>
      </c>
      <c r="K2306">
        <v>211914</v>
      </c>
      <c r="L2306">
        <v>2565878</v>
      </c>
      <c r="M2306">
        <v>11</v>
      </c>
      <c r="N2306">
        <v>48</v>
      </c>
      <c r="O2306">
        <v>0</v>
      </c>
      <c r="Q2306" t="s">
        <v>97</v>
      </c>
      <c r="R2306" t="s">
        <v>30</v>
      </c>
      <c r="T2306" t="s">
        <v>1886</v>
      </c>
    </row>
    <row r="2307" spans="1:20" x14ac:dyDescent="0.3">
      <c r="A2307" t="s">
        <v>1223</v>
      </c>
      <c r="B2307" t="s">
        <v>1169</v>
      </c>
      <c r="C2307" t="s">
        <v>1176</v>
      </c>
      <c r="D2307" t="s">
        <v>1177</v>
      </c>
      <c r="E2307">
        <v>2019</v>
      </c>
      <c r="F2307">
        <v>4</v>
      </c>
      <c r="G2307">
        <v>19</v>
      </c>
      <c r="H2307">
        <v>1</v>
      </c>
      <c r="I2307" t="s">
        <v>1178</v>
      </c>
      <c r="J2307">
        <v>6</v>
      </c>
      <c r="K2307">
        <v>211056</v>
      </c>
      <c r="L2307">
        <v>2565978</v>
      </c>
      <c r="M2307">
        <v>12</v>
      </c>
      <c r="N2307">
        <v>38</v>
      </c>
      <c r="O2307">
        <v>0</v>
      </c>
      <c r="Q2307" t="s">
        <v>97</v>
      </c>
      <c r="R2307" t="s">
        <v>30</v>
      </c>
      <c r="T2307" t="s">
        <v>1886</v>
      </c>
    </row>
    <row r="2308" spans="1:20" x14ac:dyDescent="0.3">
      <c r="A2308" t="s">
        <v>1223</v>
      </c>
      <c r="B2308" t="s">
        <v>1169</v>
      </c>
      <c r="C2308" t="s">
        <v>1179</v>
      </c>
      <c r="D2308" t="s">
        <v>1180</v>
      </c>
      <c r="E2308">
        <v>2019</v>
      </c>
      <c r="F2308">
        <v>4</v>
      </c>
      <c r="G2308">
        <v>19</v>
      </c>
      <c r="H2308">
        <v>1</v>
      </c>
      <c r="I2308" t="s">
        <v>1181</v>
      </c>
      <c r="J2308">
        <v>1</v>
      </c>
      <c r="K2308">
        <v>185129</v>
      </c>
      <c r="L2308">
        <v>2568983</v>
      </c>
      <c r="M2308">
        <v>9</v>
      </c>
      <c r="N2308">
        <v>10</v>
      </c>
      <c r="O2308">
        <v>0</v>
      </c>
      <c r="Q2308" t="s">
        <v>97</v>
      </c>
      <c r="R2308" t="s">
        <v>144</v>
      </c>
      <c r="T2308" t="s">
        <v>1863</v>
      </c>
    </row>
    <row r="2309" spans="1:20" x14ac:dyDescent="0.3">
      <c r="A2309" t="s">
        <v>1223</v>
      </c>
      <c r="B2309" t="s">
        <v>1169</v>
      </c>
      <c r="C2309" t="s">
        <v>1179</v>
      </c>
      <c r="D2309" t="s">
        <v>1180</v>
      </c>
      <c r="E2309">
        <v>2019</v>
      </c>
      <c r="F2309">
        <v>4</v>
      </c>
      <c r="G2309">
        <v>19</v>
      </c>
      <c r="H2309">
        <v>1</v>
      </c>
      <c r="I2309" t="s">
        <v>1181</v>
      </c>
      <c r="J2309">
        <v>2</v>
      </c>
      <c r="K2309">
        <v>185335</v>
      </c>
      <c r="L2309">
        <v>2568994</v>
      </c>
      <c r="M2309">
        <v>9</v>
      </c>
      <c r="N2309">
        <v>21</v>
      </c>
      <c r="O2309">
        <v>0</v>
      </c>
      <c r="Q2309" t="s">
        <v>97</v>
      </c>
      <c r="R2309" t="s">
        <v>144</v>
      </c>
      <c r="T2309" t="s">
        <v>1863</v>
      </c>
    </row>
    <row r="2310" spans="1:20" x14ac:dyDescent="0.3">
      <c r="A2310" t="s">
        <v>1223</v>
      </c>
      <c r="B2310" t="s">
        <v>1169</v>
      </c>
      <c r="C2310" t="s">
        <v>1179</v>
      </c>
      <c r="D2310" t="s">
        <v>1180</v>
      </c>
      <c r="E2310">
        <v>2019</v>
      </c>
      <c r="F2310">
        <v>4</v>
      </c>
      <c r="G2310">
        <v>19</v>
      </c>
      <c r="H2310">
        <v>1</v>
      </c>
      <c r="I2310" t="s">
        <v>1181</v>
      </c>
      <c r="J2310">
        <v>3</v>
      </c>
      <c r="K2310">
        <v>185519</v>
      </c>
      <c r="L2310">
        <v>2569079</v>
      </c>
      <c r="M2310">
        <v>9</v>
      </c>
      <c r="N2310">
        <v>31</v>
      </c>
      <c r="O2310">
        <v>0</v>
      </c>
      <c r="Q2310" t="s">
        <v>97</v>
      </c>
      <c r="R2310" t="s">
        <v>30</v>
      </c>
      <c r="T2310" t="s">
        <v>1861</v>
      </c>
    </row>
    <row r="2311" spans="1:20" x14ac:dyDescent="0.3">
      <c r="A2311" t="s">
        <v>1223</v>
      </c>
      <c r="B2311" t="s">
        <v>1169</v>
      </c>
      <c r="C2311" t="s">
        <v>1179</v>
      </c>
      <c r="D2311" t="s">
        <v>1180</v>
      </c>
      <c r="E2311">
        <v>2019</v>
      </c>
      <c r="F2311">
        <v>4</v>
      </c>
      <c r="G2311">
        <v>19</v>
      </c>
      <c r="H2311">
        <v>1</v>
      </c>
      <c r="I2311" t="s">
        <v>1181</v>
      </c>
      <c r="J2311">
        <v>4</v>
      </c>
      <c r="K2311">
        <v>185700</v>
      </c>
      <c r="L2311">
        <v>2569175</v>
      </c>
      <c r="M2311">
        <v>9</v>
      </c>
      <c r="N2311">
        <v>45</v>
      </c>
      <c r="O2311">
        <v>0</v>
      </c>
      <c r="Q2311" t="s">
        <v>97</v>
      </c>
      <c r="R2311" t="s">
        <v>30</v>
      </c>
      <c r="T2311" t="s">
        <v>1886</v>
      </c>
    </row>
    <row r="2312" spans="1:20" x14ac:dyDescent="0.3">
      <c r="A2312" t="s">
        <v>1223</v>
      </c>
      <c r="B2312" t="s">
        <v>1169</v>
      </c>
      <c r="C2312" t="s">
        <v>1179</v>
      </c>
      <c r="D2312" t="s">
        <v>1180</v>
      </c>
      <c r="E2312">
        <v>2019</v>
      </c>
      <c r="F2312">
        <v>4</v>
      </c>
      <c r="G2312">
        <v>19</v>
      </c>
      <c r="H2312">
        <v>1</v>
      </c>
      <c r="I2312" t="s">
        <v>1181</v>
      </c>
      <c r="J2312">
        <v>5</v>
      </c>
      <c r="K2312">
        <v>185732</v>
      </c>
      <c r="L2312">
        <v>2569379</v>
      </c>
      <c r="M2312">
        <v>9</v>
      </c>
      <c r="N2312">
        <v>56</v>
      </c>
      <c r="O2312">
        <v>0</v>
      </c>
      <c r="Q2312" t="s">
        <v>97</v>
      </c>
      <c r="R2312" t="s">
        <v>30</v>
      </c>
      <c r="T2312" t="s">
        <v>1886</v>
      </c>
    </row>
    <row r="2313" spans="1:20" x14ac:dyDescent="0.3">
      <c r="A2313" t="s">
        <v>1223</v>
      </c>
      <c r="B2313" t="s">
        <v>1169</v>
      </c>
      <c r="C2313" t="s">
        <v>1179</v>
      </c>
      <c r="D2313" t="s">
        <v>1180</v>
      </c>
      <c r="E2313">
        <v>2019</v>
      </c>
      <c r="F2313">
        <v>4</v>
      </c>
      <c r="G2313">
        <v>19</v>
      </c>
      <c r="H2313">
        <v>1</v>
      </c>
      <c r="I2313" t="s">
        <v>1181</v>
      </c>
      <c r="J2313">
        <v>6</v>
      </c>
      <c r="K2313">
        <v>185800</v>
      </c>
      <c r="L2313">
        <v>2569576</v>
      </c>
      <c r="M2313">
        <v>10</v>
      </c>
      <c r="N2313">
        <v>10</v>
      </c>
      <c r="O2313">
        <v>0</v>
      </c>
      <c r="Q2313" t="s">
        <v>97</v>
      </c>
      <c r="R2313" t="s">
        <v>30</v>
      </c>
      <c r="T2313" t="s">
        <v>1886</v>
      </c>
    </row>
    <row r="2314" spans="1:20" x14ac:dyDescent="0.3">
      <c r="A2314" t="s">
        <v>1223</v>
      </c>
      <c r="B2314" t="s">
        <v>1169</v>
      </c>
      <c r="C2314" t="s">
        <v>1182</v>
      </c>
      <c r="D2314" t="s">
        <v>1183</v>
      </c>
      <c r="E2314">
        <v>2019</v>
      </c>
      <c r="F2314">
        <v>4</v>
      </c>
      <c r="G2314">
        <v>18</v>
      </c>
      <c r="H2314">
        <v>1</v>
      </c>
      <c r="I2314" t="s">
        <v>1184</v>
      </c>
      <c r="J2314">
        <v>1</v>
      </c>
      <c r="K2314">
        <v>189628</v>
      </c>
      <c r="L2314">
        <v>2544155</v>
      </c>
      <c r="O2314">
        <v>0</v>
      </c>
      <c r="Q2314" t="s">
        <v>97</v>
      </c>
      <c r="R2314" t="s">
        <v>28</v>
      </c>
      <c r="T2314" t="s">
        <v>1863</v>
      </c>
    </row>
    <row r="2315" spans="1:20" x14ac:dyDescent="0.3">
      <c r="A2315" t="s">
        <v>1223</v>
      </c>
      <c r="B2315" t="s">
        <v>1169</v>
      </c>
      <c r="C2315" t="s">
        <v>1182</v>
      </c>
      <c r="D2315" t="s">
        <v>1183</v>
      </c>
      <c r="E2315">
        <v>2019</v>
      </c>
      <c r="F2315">
        <v>4</v>
      </c>
      <c r="G2315">
        <v>18</v>
      </c>
      <c r="H2315">
        <v>1</v>
      </c>
      <c r="I2315" t="s">
        <v>1184</v>
      </c>
      <c r="J2315">
        <v>2</v>
      </c>
      <c r="K2315">
        <v>189535</v>
      </c>
      <c r="L2315">
        <v>2543971</v>
      </c>
      <c r="O2315">
        <v>0</v>
      </c>
      <c r="Q2315" t="s">
        <v>97</v>
      </c>
      <c r="R2315" t="s">
        <v>30</v>
      </c>
      <c r="T2315" t="s">
        <v>1863</v>
      </c>
    </row>
    <row r="2316" spans="1:20" x14ac:dyDescent="0.3">
      <c r="A2316" t="s">
        <v>1223</v>
      </c>
      <c r="B2316" t="s">
        <v>1169</v>
      </c>
      <c r="C2316" t="s">
        <v>1182</v>
      </c>
      <c r="D2316" t="s">
        <v>1183</v>
      </c>
      <c r="E2316">
        <v>2019</v>
      </c>
      <c r="F2316">
        <v>4</v>
      </c>
      <c r="G2316">
        <v>18</v>
      </c>
      <c r="H2316">
        <v>1</v>
      </c>
      <c r="I2316" t="s">
        <v>1184</v>
      </c>
      <c r="J2316">
        <v>3</v>
      </c>
      <c r="K2316">
        <v>189474</v>
      </c>
      <c r="L2316">
        <v>2543769</v>
      </c>
      <c r="O2316">
        <v>0</v>
      </c>
      <c r="Q2316" t="s">
        <v>97</v>
      </c>
      <c r="R2316" t="s">
        <v>30</v>
      </c>
      <c r="T2316" t="s">
        <v>1863</v>
      </c>
    </row>
    <row r="2317" spans="1:20" x14ac:dyDescent="0.3">
      <c r="A2317" t="s">
        <v>1223</v>
      </c>
      <c r="B2317" t="s">
        <v>1169</v>
      </c>
      <c r="C2317" t="s">
        <v>1182</v>
      </c>
      <c r="D2317" t="s">
        <v>1183</v>
      </c>
      <c r="E2317">
        <v>2019</v>
      </c>
      <c r="F2317">
        <v>4</v>
      </c>
      <c r="G2317">
        <v>18</v>
      </c>
      <c r="H2317">
        <v>1</v>
      </c>
      <c r="I2317" t="s">
        <v>1184</v>
      </c>
      <c r="J2317">
        <v>4</v>
      </c>
      <c r="K2317">
        <v>189480</v>
      </c>
      <c r="L2317">
        <v>2543566</v>
      </c>
      <c r="O2317">
        <v>0</v>
      </c>
      <c r="Q2317" t="s">
        <v>97</v>
      </c>
      <c r="R2317" t="s">
        <v>30</v>
      </c>
      <c r="T2317" t="s">
        <v>1886</v>
      </c>
    </row>
    <row r="2318" spans="1:20" x14ac:dyDescent="0.3">
      <c r="A2318" t="s">
        <v>1223</v>
      </c>
      <c r="B2318" t="s">
        <v>1169</v>
      </c>
      <c r="C2318" t="s">
        <v>1182</v>
      </c>
      <c r="D2318" t="s">
        <v>1183</v>
      </c>
      <c r="E2318">
        <v>2019</v>
      </c>
      <c r="F2318">
        <v>4</v>
      </c>
      <c r="G2318">
        <v>18</v>
      </c>
      <c r="H2318">
        <v>1</v>
      </c>
      <c r="I2318" t="s">
        <v>1184</v>
      </c>
      <c r="J2318">
        <v>5</v>
      </c>
      <c r="K2318">
        <v>189465</v>
      </c>
      <c r="L2318">
        <v>2543359</v>
      </c>
      <c r="O2318">
        <v>0</v>
      </c>
      <c r="Q2318" t="s">
        <v>97</v>
      </c>
      <c r="R2318" t="s">
        <v>30</v>
      </c>
      <c r="T2318" t="s">
        <v>1861</v>
      </c>
    </row>
    <row r="2319" spans="1:20" x14ac:dyDescent="0.3">
      <c r="A2319" t="s">
        <v>1223</v>
      </c>
      <c r="B2319" t="s">
        <v>1169</v>
      </c>
      <c r="C2319" t="s">
        <v>1182</v>
      </c>
      <c r="D2319" t="s">
        <v>1183</v>
      </c>
      <c r="E2319">
        <v>2019</v>
      </c>
      <c r="F2319">
        <v>4</v>
      </c>
      <c r="G2319">
        <v>18</v>
      </c>
      <c r="H2319">
        <v>1</v>
      </c>
      <c r="I2319" t="s">
        <v>1184</v>
      </c>
      <c r="J2319">
        <v>6</v>
      </c>
      <c r="K2319">
        <v>189414</v>
      </c>
      <c r="L2319">
        <v>2543165</v>
      </c>
      <c r="O2319">
        <v>0</v>
      </c>
      <c r="Q2319" t="s">
        <v>97</v>
      </c>
      <c r="R2319" t="s">
        <v>144</v>
      </c>
      <c r="T2319" t="s">
        <v>1863</v>
      </c>
    </row>
    <row r="2320" spans="1:20" x14ac:dyDescent="0.3">
      <c r="A2320" t="s">
        <v>1223</v>
      </c>
      <c r="B2320" t="s">
        <v>1169</v>
      </c>
      <c r="C2320" t="s">
        <v>1185</v>
      </c>
      <c r="D2320" t="s">
        <v>1186</v>
      </c>
      <c r="E2320">
        <v>2019</v>
      </c>
      <c r="F2320">
        <v>4</v>
      </c>
      <c r="G2320">
        <v>19</v>
      </c>
      <c r="H2320">
        <v>1</v>
      </c>
      <c r="I2320" t="s">
        <v>1187</v>
      </c>
      <c r="J2320">
        <v>1</v>
      </c>
      <c r="K2320">
        <v>192099</v>
      </c>
      <c r="L2320">
        <v>2542848</v>
      </c>
      <c r="M2320">
        <v>9</v>
      </c>
      <c r="N2320">
        <v>0</v>
      </c>
      <c r="O2320">
        <v>0</v>
      </c>
      <c r="Q2320" t="s">
        <v>97</v>
      </c>
      <c r="R2320" t="s">
        <v>29</v>
      </c>
      <c r="T2320" t="s">
        <v>1864</v>
      </c>
    </row>
    <row r="2321" spans="1:20" x14ac:dyDescent="0.3">
      <c r="A2321" t="s">
        <v>1223</v>
      </c>
      <c r="B2321" t="s">
        <v>1169</v>
      </c>
      <c r="C2321" t="s">
        <v>1185</v>
      </c>
      <c r="D2321" t="s">
        <v>1186</v>
      </c>
      <c r="E2321">
        <v>2019</v>
      </c>
      <c r="F2321">
        <v>4</v>
      </c>
      <c r="G2321">
        <v>19</v>
      </c>
      <c r="H2321">
        <v>1</v>
      </c>
      <c r="I2321" t="s">
        <v>1187</v>
      </c>
      <c r="J2321">
        <v>2</v>
      </c>
      <c r="K2321">
        <v>192305</v>
      </c>
      <c r="L2321">
        <v>2542814</v>
      </c>
      <c r="M2321">
        <v>9</v>
      </c>
      <c r="N2321">
        <v>15</v>
      </c>
      <c r="O2321">
        <v>0</v>
      </c>
      <c r="Q2321" t="s">
        <v>97</v>
      </c>
      <c r="R2321" t="s">
        <v>30</v>
      </c>
      <c r="T2321" t="s">
        <v>1886</v>
      </c>
    </row>
    <row r="2322" spans="1:20" x14ac:dyDescent="0.3">
      <c r="A2322" t="s">
        <v>1223</v>
      </c>
      <c r="B2322" t="s">
        <v>1169</v>
      </c>
      <c r="C2322" t="s">
        <v>1185</v>
      </c>
      <c r="D2322" t="s">
        <v>1186</v>
      </c>
      <c r="E2322">
        <v>2019</v>
      </c>
      <c r="F2322">
        <v>4</v>
      </c>
      <c r="G2322">
        <v>19</v>
      </c>
      <c r="H2322">
        <v>1</v>
      </c>
      <c r="I2322" t="s">
        <v>1187</v>
      </c>
      <c r="J2322">
        <v>3</v>
      </c>
      <c r="K2322">
        <v>192481</v>
      </c>
      <c r="L2322">
        <v>2542723</v>
      </c>
      <c r="M2322">
        <v>9</v>
      </c>
      <c r="N2322">
        <v>30</v>
      </c>
      <c r="O2322">
        <v>0</v>
      </c>
      <c r="Q2322" t="s">
        <v>97</v>
      </c>
      <c r="R2322" t="s">
        <v>30</v>
      </c>
      <c r="T2322" t="s">
        <v>1886</v>
      </c>
    </row>
    <row r="2323" spans="1:20" x14ac:dyDescent="0.3">
      <c r="A2323" t="s">
        <v>1223</v>
      </c>
      <c r="B2323" t="s">
        <v>1169</v>
      </c>
      <c r="C2323" t="s">
        <v>1185</v>
      </c>
      <c r="D2323" t="s">
        <v>1186</v>
      </c>
      <c r="E2323">
        <v>2019</v>
      </c>
      <c r="F2323">
        <v>4</v>
      </c>
      <c r="G2323">
        <v>19</v>
      </c>
      <c r="H2323">
        <v>1</v>
      </c>
      <c r="I2323" t="s">
        <v>1187</v>
      </c>
      <c r="J2323">
        <v>4</v>
      </c>
      <c r="K2323">
        <v>192595</v>
      </c>
      <c r="L2323">
        <v>2542549</v>
      </c>
      <c r="M2323">
        <v>9</v>
      </c>
      <c r="N2323">
        <v>45</v>
      </c>
      <c r="O2323">
        <v>0</v>
      </c>
      <c r="Q2323" t="s">
        <v>97</v>
      </c>
      <c r="R2323" t="s">
        <v>30</v>
      </c>
      <c r="T2323" t="s">
        <v>1886</v>
      </c>
    </row>
    <row r="2324" spans="1:20" x14ac:dyDescent="0.3">
      <c r="A2324" t="s">
        <v>1223</v>
      </c>
      <c r="B2324" t="s">
        <v>1169</v>
      </c>
      <c r="C2324" t="s">
        <v>1185</v>
      </c>
      <c r="D2324" t="s">
        <v>1186</v>
      </c>
      <c r="E2324">
        <v>2019</v>
      </c>
      <c r="F2324">
        <v>4</v>
      </c>
      <c r="G2324">
        <v>19</v>
      </c>
      <c r="H2324">
        <v>1</v>
      </c>
      <c r="I2324" t="s">
        <v>1187</v>
      </c>
      <c r="J2324">
        <v>5</v>
      </c>
      <c r="K2324">
        <v>192764</v>
      </c>
      <c r="L2324">
        <v>2542425</v>
      </c>
      <c r="M2324">
        <v>9</v>
      </c>
      <c r="N2324">
        <v>52</v>
      </c>
      <c r="O2324">
        <v>0</v>
      </c>
      <c r="Q2324" t="s">
        <v>97</v>
      </c>
      <c r="R2324" t="s">
        <v>24</v>
      </c>
      <c r="T2324" t="s">
        <v>1886</v>
      </c>
    </row>
    <row r="2325" spans="1:20" x14ac:dyDescent="0.3">
      <c r="A2325" t="s">
        <v>1223</v>
      </c>
      <c r="B2325" t="s">
        <v>1169</v>
      </c>
      <c r="C2325" t="s">
        <v>1185</v>
      </c>
      <c r="D2325" t="s">
        <v>1186</v>
      </c>
      <c r="E2325">
        <v>2019</v>
      </c>
      <c r="F2325">
        <v>4</v>
      </c>
      <c r="G2325">
        <v>19</v>
      </c>
      <c r="H2325">
        <v>1</v>
      </c>
      <c r="I2325" t="s">
        <v>1187</v>
      </c>
      <c r="J2325">
        <v>6</v>
      </c>
      <c r="K2325">
        <v>192827</v>
      </c>
      <c r="L2325">
        <v>2542223</v>
      </c>
      <c r="M2325">
        <v>9</v>
      </c>
      <c r="N2325">
        <v>58</v>
      </c>
      <c r="O2325">
        <v>0</v>
      </c>
      <c r="Q2325" t="s">
        <v>97</v>
      </c>
      <c r="R2325" t="s">
        <v>30</v>
      </c>
      <c r="T2325" t="s">
        <v>1886</v>
      </c>
    </row>
    <row r="2326" spans="1:20" x14ac:dyDescent="0.3">
      <c r="A2326" t="s">
        <v>1223</v>
      </c>
      <c r="B2326" t="s">
        <v>1169</v>
      </c>
      <c r="C2326" t="s">
        <v>1188</v>
      </c>
      <c r="D2326" t="s">
        <v>1189</v>
      </c>
      <c r="E2326">
        <v>2019</v>
      </c>
      <c r="F2326">
        <v>4</v>
      </c>
      <c r="G2326">
        <v>9</v>
      </c>
      <c r="H2326">
        <v>1</v>
      </c>
      <c r="I2326" t="s">
        <v>1190</v>
      </c>
      <c r="J2326">
        <v>1</v>
      </c>
      <c r="K2326">
        <v>194786</v>
      </c>
      <c r="L2326">
        <v>2566724</v>
      </c>
      <c r="M2326">
        <v>9</v>
      </c>
      <c r="N2326">
        <v>25</v>
      </c>
      <c r="O2326">
        <v>0</v>
      </c>
      <c r="Q2326" t="s">
        <v>97</v>
      </c>
      <c r="R2326" t="s">
        <v>29</v>
      </c>
      <c r="T2326" t="s">
        <v>1861</v>
      </c>
    </row>
    <row r="2327" spans="1:20" x14ac:dyDescent="0.3">
      <c r="A2327" t="s">
        <v>1223</v>
      </c>
      <c r="B2327" t="s">
        <v>1169</v>
      </c>
      <c r="C2327" t="s">
        <v>1188</v>
      </c>
      <c r="D2327" t="s">
        <v>1189</v>
      </c>
      <c r="E2327">
        <v>2019</v>
      </c>
      <c r="F2327">
        <v>4</v>
      </c>
      <c r="G2327">
        <v>9</v>
      </c>
      <c r="H2327">
        <v>1</v>
      </c>
      <c r="I2327" t="s">
        <v>1190</v>
      </c>
      <c r="J2327">
        <v>2</v>
      </c>
      <c r="K2327">
        <v>194676</v>
      </c>
      <c r="L2327">
        <v>2566537</v>
      </c>
      <c r="M2327">
        <v>9</v>
      </c>
      <c r="N2327">
        <v>31</v>
      </c>
      <c r="O2327">
        <v>0</v>
      </c>
      <c r="Q2327" t="s">
        <v>97</v>
      </c>
      <c r="R2327" t="s">
        <v>144</v>
      </c>
      <c r="T2327" t="s">
        <v>1861</v>
      </c>
    </row>
    <row r="2328" spans="1:20" x14ac:dyDescent="0.3">
      <c r="A2328" t="s">
        <v>1223</v>
      </c>
      <c r="B2328" t="s">
        <v>1169</v>
      </c>
      <c r="C2328" t="s">
        <v>1188</v>
      </c>
      <c r="D2328" t="s">
        <v>1189</v>
      </c>
      <c r="E2328">
        <v>2019</v>
      </c>
      <c r="F2328">
        <v>4</v>
      </c>
      <c r="G2328">
        <v>9</v>
      </c>
      <c r="H2328">
        <v>1</v>
      </c>
      <c r="I2328" t="s">
        <v>1190</v>
      </c>
      <c r="J2328">
        <v>3</v>
      </c>
      <c r="K2328">
        <v>194520</v>
      </c>
      <c r="L2328">
        <v>2566409</v>
      </c>
      <c r="M2328">
        <v>9</v>
      </c>
      <c r="N2328">
        <v>38</v>
      </c>
      <c r="O2328">
        <v>0</v>
      </c>
      <c r="Q2328" t="s">
        <v>97</v>
      </c>
      <c r="R2328" t="s">
        <v>29</v>
      </c>
      <c r="T2328" t="s">
        <v>1861</v>
      </c>
    </row>
    <row r="2329" spans="1:20" x14ac:dyDescent="0.3">
      <c r="A2329" t="s">
        <v>1223</v>
      </c>
      <c r="B2329" t="s">
        <v>1169</v>
      </c>
      <c r="C2329" t="s">
        <v>1188</v>
      </c>
      <c r="D2329" t="s">
        <v>1189</v>
      </c>
      <c r="E2329">
        <v>2019</v>
      </c>
      <c r="F2329">
        <v>4</v>
      </c>
      <c r="G2329">
        <v>9</v>
      </c>
      <c r="H2329">
        <v>1</v>
      </c>
      <c r="I2329" t="s">
        <v>1190</v>
      </c>
      <c r="J2329">
        <v>4</v>
      </c>
      <c r="K2329">
        <v>194342</v>
      </c>
      <c r="L2329">
        <v>2566287</v>
      </c>
      <c r="M2329">
        <v>9</v>
      </c>
      <c r="N2329">
        <v>45</v>
      </c>
      <c r="O2329">
        <v>0</v>
      </c>
      <c r="Q2329" t="s">
        <v>97</v>
      </c>
      <c r="R2329" t="s">
        <v>29</v>
      </c>
      <c r="T2329" t="s">
        <v>1864</v>
      </c>
    </row>
    <row r="2330" spans="1:20" x14ac:dyDescent="0.3">
      <c r="A2330" t="s">
        <v>1223</v>
      </c>
      <c r="B2330" t="s">
        <v>1169</v>
      </c>
      <c r="C2330" t="s">
        <v>1188</v>
      </c>
      <c r="D2330" t="s">
        <v>1189</v>
      </c>
      <c r="E2330">
        <v>2019</v>
      </c>
      <c r="F2330">
        <v>4</v>
      </c>
      <c r="G2330">
        <v>9</v>
      </c>
      <c r="H2330">
        <v>1</v>
      </c>
      <c r="I2330" t="s">
        <v>1190</v>
      </c>
      <c r="J2330">
        <v>5</v>
      </c>
      <c r="K2330">
        <v>194318</v>
      </c>
      <c r="L2330">
        <v>2566492</v>
      </c>
      <c r="M2330">
        <v>9</v>
      </c>
      <c r="N2330">
        <v>52</v>
      </c>
      <c r="O2330">
        <v>0</v>
      </c>
      <c r="Q2330" t="s">
        <v>97</v>
      </c>
      <c r="R2330" t="s">
        <v>29</v>
      </c>
      <c r="T2330" t="s">
        <v>1861</v>
      </c>
    </row>
    <row r="2331" spans="1:20" x14ac:dyDescent="0.3">
      <c r="A2331" t="s">
        <v>1223</v>
      </c>
      <c r="B2331" t="s">
        <v>1169</v>
      </c>
      <c r="C2331" t="s">
        <v>1188</v>
      </c>
      <c r="D2331" t="s">
        <v>1189</v>
      </c>
      <c r="E2331">
        <v>2019</v>
      </c>
      <c r="F2331">
        <v>4</v>
      </c>
      <c r="G2331">
        <v>9</v>
      </c>
      <c r="H2331">
        <v>1</v>
      </c>
      <c r="I2331" t="s">
        <v>1190</v>
      </c>
      <c r="J2331">
        <v>6</v>
      </c>
      <c r="K2331">
        <v>194145</v>
      </c>
      <c r="L2331">
        <v>2566354</v>
      </c>
      <c r="M2331">
        <v>10</v>
      </c>
      <c r="N2331">
        <v>0</v>
      </c>
      <c r="O2331">
        <v>0</v>
      </c>
      <c r="Q2331" t="s">
        <v>97</v>
      </c>
      <c r="R2331" t="s">
        <v>29</v>
      </c>
      <c r="T2331" t="s">
        <v>1861</v>
      </c>
    </row>
    <row r="2332" spans="1:20" x14ac:dyDescent="0.3">
      <c r="A2332" t="s">
        <v>1223</v>
      </c>
      <c r="B2332" t="s">
        <v>1169</v>
      </c>
      <c r="C2332" t="s">
        <v>1191</v>
      </c>
      <c r="D2332" t="s">
        <v>1192</v>
      </c>
      <c r="E2332">
        <v>2019</v>
      </c>
      <c r="F2332">
        <v>4</v>
      </c>
      <c r="G2332">
        <v>12</v>
      </c>
      <c r="H2332">
        <v>1</v>
      </c>
      <c r="I2332" t="s">
        <v>1193</v>
      </c>
      <c r="J2332">
        <v>1</v>
      </c>
      <c r="K2332">
        <v>194847</v>
      </c>
      <c r="L2332">
        <v>2553240</v>
      </c>
      <c r="M2332">
        <v>9</v>
      </c>
      <c r="N2332">
        <v>18</v>
      </c>
      <c r="O2332">
        <v>0</v>
      </c>
      <c r="Q2332" t="s">
        <v>97</v>
      </c>
      <c r="R2332" t="s">
        <v>24</v>
      </c>
      <c r="T2332" t="s">
        <v>1861</v>
      </c>
    </row>
    <row r="2333" spans="1:20" x14ac:dyDescent="0.3">
      <c r="A2333" t="s">
        <v>1223</v>
      </c>
      <c r="B2333" t="s">
        <v>1169</v>
      </c>
      <c r="C2333" t="s">
        <v>1191</v>
      </c>
      <c r="D2333" t="s">
        <v>1192</v>
      </c>
      <c r="E2333">
        <v>2019</v>
      </c>
      <c r="F2333">
        <v>4</v>
      </c>
      <c r="G2333">
        <v>12</v>
      </c>
      <c r="H2333">
        <v>1</v>
      </c>
      <c r="I2333" t="s">
        <v>1193</v>
      </c>
      <c r="J2333">
        <v>2</v>
      </c>
      <c r="K2333">
        <v>194874</v>
      </c>
      <c r="L2333">
        <v>2553036</v>
      </c>
      <c r="M2333">
        <v>9</v>
      </c>
      <c r="N2333">
        <v>26</v>
      </c>
      <c r="O2333">
        <v>0</v>
      </c>
      <c r="Q2333" t="s">
        <v>97</v>
      </c>
      <c r="R2333" t="s">
        <v>24</v>
      </c>
      <c r="T2333" t="s">
        <v>1861</v>
      </c>
    </row>
    <row r="2334" spans="1:20" x14ac:dyDescent="0.3">
      <c r="A2334" t="s">
        <v>1223</v>
      </c>
      <c r="B2334" t="s">
        <v>1169</v>
      </c>
      <c r="C2334" t="s">
        <v>1191</v>
      </c>
      <c r="D2334" t="s">
        <v>1192</v>
      </c>
      <c r="E2334">
        <v>2019</v>
      </c>
      <c r="F2334">
        <v>4</v>
      </c>
      <c r="G2334">
        <v>12</v>
      </c>
      <c r="H2334">
        <v>1</v>
      </c>
      <c r="I2334" t="s">
        <v>1193</v>
      </c>
      <c r="J2334">
        <v>3</v>
      </c>
      <c r="K2334">
        <v>194888</v>
      </c>
      <c r="L2334">
        <v>2552828</v>
      </c>
      <c r="M2334">
        <v>9</v>
      </c>
      <c r="N2334">
        <v>34</v>
      </c>
      <c r="O2334">
        <v>0</v>
      </c>
      <c r="Q2334" t="s">
        <v>97</v>
      </c>
      <c r="R2334" t="s">
        <v>24</v>
      </c>
      <c r="T2334" t="s">
        <v>1886</v>
      </c>
    </row>
    <row r="2335" spans="1:20" x14ac:dyDescent="0.3">
      <c r="A2335" t="s">
        <v>1223</v>
      </c>
      <c r="B2335" t="s">
        <v>1169</v>
      </c>
      <c r="C2335" t="s">
        <v>1191</v>
      </c>
      <c r="D2335" t="s">
        <v>1192</v>
      </c>
      <c r="E2335">
        <v>2019</v>
      </c>
      <c r="F2335">
        <v>4</v>
      </c>
      <c r="G2335">
        <v>12</v>
      </c>
      <c r="H2335">
        <v>1</v>
      </c>
      <c r="I2335" t="s">
        <v>1193</v>
      </c>
      <c r="J2335">
        <v>4</v>
      </c>
      <c r="K2335">
        <v>195071</v>
      </c>
      <c r="L2335">
        <v>2552739</v>
      </c>
      <c r="M2335">
        <v>9</v>
      </c>
      <c r="N2335">
        <v>41</v>
      </c>
      <c r="O2335">
        <v>0</v>
      </c>
      <c r="Q2335" t="s">
        <v>97</v>
      </c>
      <c r="R2335" t="s">
        <v>24</v>
      </c>
      <c r="T2335" t="s">
        <v>1861</v>
      </c>
    </row>
    <row r="2336" spans="1:20" x14ac:dyDescent="0.3">
      <c r="A2336" t="s">
        <v>1223</v>
      </c>
      <c r="B2336" t="s">
        <v>1169</v>
      </c>
      <c r="C2336" t="s">
        <v>1191</v>
      </c>
      <c r="D2336" t="s">
        <v>1192</v>
      </c>
      <c r="E2336">
        <v>2019</v>
      </c>
      <c r="F2336">
        <v>4</v>
      </c>
      <c r="G2336">
        <v>12</v>
      </c>
      <c r="H2336">
        <v>1</v>
      </c>
      <c r="I2336" t="s">
        <v>1193</v>
      </c>
      <c r="J2336">
        <v>5</v>
      </c>
      <c r="K2336">
        <v>195218</v>
      </c>
      <c r="L2336">
        <v>2552594</v>
      </c>
      <c r="M2336">
        <v>9</v>
      </c>
      <c r="N2336">
        <v>47</v>
      </c>
      <c r="O2336">
        <v>0</v>
      </c>
      <c r="Q2336" t="s">
        <v>97</v>
      </c>
      <c r="R2336" t="s">
        <v>24</v>
      </c>
      <c r="T2336" t="s">
        <v>1861</v>
      </c>
    </row>
    <row r="2337" spans="1:20" x14ac:dyDescent="0.3">
      <c r="A2337" t="s">
        <v>1223</v>
      </c>
      <c r="B2337" t="s">
        <v>1169</v>
      </c>
      <c r="C2337" t="s">
        <v>1191</v>
      </c>
      <c r="D2337" t="s">
        <v>1192</v>
      </c>
      <c r="E2337">
        <v>2019</v>
      </c>
      <c r="F2337">
        <v>4</v>
      </c>
      <c r="G2337">
        <v>12</v>
      </c>
      <c r="H2337">
        <v>1</v>
      </c>
      <c r="I2337" t="s">
        <v>1193</v>
      </c>
      <c r="J2337">
        <v>6</v>
      </c>
      <c r="K2337">
        <v>195323</v>
      </c>
      <c r="L2337">
        <v>2552412</v>
      </c>
      <c r="M2337">
        <v>9</v>
      </c>
      <c r="N2337">
        <v>54</v>
      </c>
      <c r="O2337">
        <v>0</v>
      </c>
      <c r="Q2337" t="s">
        <v>97</v>
      </c>
      <c r="R2337" t="s">
        <v>24</v>
      </c>
      <c r="T2337" t="s">
        <v>1861</v>
      </c>
    </row>
    <row r="2338" spans="1:20" x14ac:dyDescent="0.3">
      <c r="A2338" t="s">
        <v>1223</v>
      </c>
      <c r="B2338" t="s">
        <v>1169</v>
      </c>
      <c r="C2338" t="s">
        <v>1194</v>
      </c>
      <c r="D2338" t="s">
        <v>1195</v>
      </c>
      <c r="E2338">
        <v>2019</v>
      </c>
      <c r="F2338">
        <v>4</v>
      </c>
      <c r="G2338">
        <v>17</v>
      </c>
      <c r="H2338">
        <v>1</v>
      </c>
      <c r="I2338" t="s">
        <v>1196</v>
      </c>
      <c r="J2338">
        <v>1</v>
      </c>
      <c r="K2338">
        <v>199733</v>
      </c>
      <c r="L2338">
        <v>2553567</v>
      </c>
      <c r="M2338">
        <v>8</v>
      </c>
      <c r="N2338">
        <v>45</v>
      </c>
      <c r="O2338">
        <v>0</v>
      </c>
      <c r="Q2338" t="s">
        <v>97</v>
      </c>
      <c r="R2338" t="s">
        <v>28</v>
      </c>
      <c r="T2338" t="s">
        <v>1864</v>
      </c>
    </row>
    <row r="2339" spans="1:20" x14ac:dyDescent="0.3">
      <c r="A2339" t="s">
        <v>1223</v>
      </c>
      <c r="B2339" t="s">
        <v>1169</v>
      </c>
      <c r="C2339" t="s">
        <v>1194</v>
      </c>
      <c r="D2339" t="s">
        <v>1195</v>
      </c>
      <c r="E2339">
        <v>2019</v>
      </c>
      <c r="F2339">
        <v>4</v>
      </c>
      <c r="G2339">
        <v>17</v>
      </c>
      <c r="H2339">
        <v>1</v>
      </c>
      <c r="I2339" t="s">
        <v>1196</v>
      </c>
      <c r="J2339">
        <v>2</v>
      </c>
      <c r="K2339">
        <v>199814</v>
      </c>
      <c r="L2339">
        <v>2553766</v>
      </c>
      <c r="M2339">
        <v>8</v>
      </c>
      <c r="N2339">
        <v>57</v>
      </c>
      <c r="O2339">
        <v>0</v>
      </c>
      <c r="Q2339" t="s">
        <v>97</v>
      </c>
      <c r="R2339" t="s">
        <v>24</v>
      </c>
      <c r="T2339" t="s">
        <v>1861</v>
      </c>
    </row>
    <row r="2340" spans="1:20" x14ac:dyDescent="0.3">
      <c r="A2340" t="s">
        <v>1223</v>
      </c>
      <c r="B2340" t="s">
        <v>1169</v>
      </c>
      <c r="C2340" t="s">
        <v>1194</v>
      </c>
      <c r="D2340" t="s">
        <v>1195</v>
      </c>
      <c r="E2340">
        <v>2019</v>
      </c>
      <c r="F2340">
        <v>4</v>
      </c>
      <c r="G2340">
        <v>17</v>
      </c>
      <c r="H2340">
        <v>1</v>
      </c>
      <c r="I2340" t="s">
        <v>1196</v>
      </c>
      <c r="J2340">
        <v>3</v>
      </c>
      <c r="K2340">
        <v>199864</v>
      </c>
      <c r="L2340">
        <v>2553961</v>
      </c>
      <c r="M2340">
        <v>9</v>
      </c>
      <c r="N2340">
        <v>9</v>
      </c>
      <c r="O2340">
        <v>0</v>
      </c>
      <c r="Q2340" t="s">
        <v>97</v>
      </c>
      <c r="R2340" t="s">
        <v>24</v>
      </c>
      <c r="T2340" t="s">
        <v>1861</v>
      </c>
    </row>
    <row r="2341" spans="1:20" x14ac:dyDescent="0.3">
      <c r="A2341" t="s">
        <v>1223</v>
      </c>
      <c r="B2341" t="s">
        <v>1169</v>
      </c>
      <c r="C2341" t="s">
        <v>1194</v>
      </c>
      <c r="D2341" t="s">
        <v>1195</v>
      </c>
      <c r="E2341">
        <v>2019</v>
      </c>
      <c r="F2341">
        <v>4</v>
      </c>
      <c r="G2341">
        <v>17</v>
      </c>
      <c r="H2341">
        <v>1</v>
      </c>
      <c r="I2341" t="s">
        <v>1196</v>
      </c>
      <c r="J2341">
        <v>4</v>
      </c>
      <c r="K2341">
        <v>199956</v>
      </c>
      <c r="L2341">
        <v>2554145</v>
      </c>
      <c r="M2341">
        <v>9</v>
      </c>
      <c r="N2341">
        <v>22</v>
      </c>
      <c r="O2341">
        <v>0</v>
      </c>
      <c r="Q2341" t="s">
        <v>97</v>
      </c>
      <c r="R2341" t="s">
        <v>24</v>
      </c>
      <c r="T2341" t="s">
        <v>1861</v>
      </c>
    </row>
    <row r="2342" spans="1:20" x14ac:dyDescent="0.3">
      <c r="A2342" t="s">
        <v>1223</v>
      </c>
      <c r="B2342" t="s">
        <v>1169</v>
      </c>
      <c r="C2342" t="s">
        <v>1194</v>
      </c>
      <c r="D2342" t="s">
        <v>1195</v>
      </c>
      <c r="E2342">
        <v>2019</v>
      </c>
      <c r="F2342">
        <v>4</v>
      </c>
      <c r="G2342">
        <v>17</v>
      </c>
      <c r="H2342">
        <v>1</v>
      </c>
      <c r="I2342" t="s">
        <v>1196</v>
      </c>
      <c r="J2342">
        <v>5</v>
      </c>
      <c r="K2342">
        <v>200014</v>
      </c>
      <c r="L2342">
        <v>2554340</v>
      </c>
      <c r="M2342">
        <v>9</v>
      </c>
      <c r="N2342">
        <v>37</v>
      </c>
      <c r="O2342">
        <v>0</v>
      </c>
      <c r="Q2342" t="s">
        <v>97</v>
      </c>
      <c r="R2342" t="s">
        <v>24</v>
      </c>
      <c r="T2342" t="s">
        <v>1861</v>
      </c>
    </row>
    <row r="2343" spans="1:20" x14ac:dyDescent="0.3">
      <c r="A2343" t="s">
        <v>1223</v>
      </c>
      <c r="B2343" t="s">
        <v>1169</v>
      </c>
      <c r="C2343" t="s">
        <v>1194</v>
      </c>
      <c r="D2343" t="s">
        <v>1195</v>
      </c>
      <c r="E2343">
        <v>2019</v>
      </c>
      <c r="F2343">
        <v>4</v>
      </c>
      <c r="G2343">
        <v>17</v>
      </c>
      <c r="H2343">
        <v>1</v>
      </c>
      <c r="I2343" t="s">
        <v>1196</v>
      </c>
      <c r="J2343">
        <v>6</v>
      </c>
      <c r="K2343">
        <v>200002</v>
      </c>
      <c r="L2343">
        <v>2554544</v>
      </c>
      <c r="M2343">
        <v>9</v>
      </c>
      <c r="N2343">
        <v>52</v>
      </c>
      <c r="O2343">
        <v>0</v>
      </c>
      <c r="Q2343" t="s">
        <v>97</v>
      </c>
      <c r="R2343" t="s">
        <v>24</v>
      </c>
      <c r="T2343" t="s">
        <v>1861</v>
      </c>
    </row>
    <row r="2344" spans="1:20" x14ac:dyDescent="0.3">
      <c r="A2344" t="s">
        <v>1223</v>
      </c>
      <c r="B2344" t="s">
        <v>1169</v>
      </c>
      <c r="C2344" t="s">
        <v>1197</v>
      </c>
      <c r="D2344" t="s">
        <v>1198</v>
      </c>
      <c r="E2344">
        <v>2019</v>
      </c>
      <c r="F2344">
        <v>4</v>
      </c>
      <c r="G2344">
        <v>19</v>
      </c>
      <c r="H2344">
        <v>1</v>
      </c>
      <c r="I2344" t="s">
        <v>1199</v>
      </c>
      <c r="J2344">
        <v>1</v>
      </c>
      <c r="K2344">
        <v>210885</v>
      </c>
      <c r="L2344">
        <v>2569541</v>
      </c>
      <c r="M2344">
        <v>10</v>
      </c>
      <c r="N2344">
        <v>50</v>
      </c>
      <c r="O2344">
        <v>0</v>
      </c>
      <c r="Q2344" t="s">
        <v>97</v>
      </c>
      <c r="R2344" t="s">
        <v>24</v>
      </c>
      <c r="T2344" t="s">
        <v>1863</v>
      </c>
    </row>
    <row r="2345" spans="1:20" x14ac:dyDescent="0.3">
      <c r="A2345" t="s">
        <v>1223</v>
      </c>
      <c r="B2345" t="s">
        <v>1169</v>
      </c>
      <c r="C2345" t="s">
        <v>1197</v>
      </c>
      <c r="D2345" t="s">
        <v>1198</v>
      </c>
      <c r="E2345">
        <v>2019</v>
      </c>
      <c r="F2345">
        <v>4</v>
      </c>
      <c r="G2345">
        <v>19</v>
      </c>
      <c r="H2345">
        <v>1</v>
      </c>
      <c r="I2345" t="s">
        <v>1199</v>
      </c>
      <c r="J2345">
        <v>2</v>
      </c>
      <c r="K2345">
        <v>210912</v>
      </c>
      <c r="L2345">
        <v>2569746</v>
      </c>
      <c r="M2345">
        <v>10</v>
      </c>
      <c r="N2345">
        <v>58</v>
      </c>
      <c r="O2345">
        <v>0</v>
      </c>
      <c r="Q2345" t="s">
        <v>97</v>
      </c>
      <c r="R2345" t="s">
        <v>144</v>
      </c>
      <c r="T2345" t="s">
        <v>1863</v>
      </c>
    </row>
    <row r="2346" spans="1:20" x14ac:dyDescent="0.3">
      <c r="A2346" t="s">
        <v>1223</v>
      </c>
      <c r="B2346" t="s">
        <v>1169</v>
      </c>
      <c r="C2346" t="s">
        <v>1197</v>
      </c>
      <c r="D2346" t="s">
        <v>1198</v>
      </c>
      <c r="E2346">
        <v>2019</v>
      </c>
      <c r="F2346">
        <v>4</v>
      </c>
      <c r="G2346">
        <v>19</v>
      </c>
      <c r="H2346">
        <v>1</v>
      </c>
      <c r="I2346" t="s">
        <v>1199</v>
      </c>
      <c r="J2346">
        <v>3</v>
      </c>
      <c r="K2346">
        <v>210870</v>
      </c>
      <c r="L2346">
        <v>2569951</v>
      </c>
      <c r="M2346">
        <v>11</v>
      </c>
      <c r="N2346">
        <v>6</v>
      </c>
      <c r="O2346">
        <v>0</v>
      </c>
      <c r="Q2346" t="s">
        <v>97</v>
      </c>
      <c r="R2346" t="s">
        <v>24</v>
      </c>
      <c r="T2346" t="s">
        <v>1864</v>
      </c>
    </row>
    <row r="2347" spans="1:20" x14ac:dyDescent="0.3">
      <c r="A2347" t="s">
        <v>1223</v>
      </c>
      <c r="B2347" t="s">
        <v>1169</v>
      </c>
      <c r="C2347" t="s">
        <v>1197</v>
      </c>
      <c r="D2347" t="s">
        <v>1198</v>
      </c>
      <c r="E2347">
        <v>2019</v>
      </c>
      <c r="F2347">
        <v>4</v>
      </c>
      <c r="G2347">
        <v>19</v>
      </c>
      <c r="H2347">
        <v>1</v>
      </c>
      <c r="I2347" t="s">
        <v>1199</v>
      </c>
      <c r="J2347">
        <v>4</v>
      </c>
      <c r="K2347">
        <v>210688</v>
      </c>
      <c r="L2347">
        <v>2570071</v>
      </c>
      <c r="M2347">
        <v>11</v>
      </c>
      <c r="N2347">
        <v>13</v>
      </c>
      <c r="O2347">
        <v>0</v>
      </c>
      <c r="Q2347" t="s">
        <v>97</v>
      </c>
      <c r="R2347" t="s">
        <v>24</v>
      </c>
      <c r="T2347" t="s">
        <v>1863</v>
      </c>
    </row>
    <row r="2348" spans="1:20" x14ac:dyDescent="0.3">
      <c r="A2348" t="s">
        <v>1223</v>
      </c>
      <c r="B2348" t="s">
        <v>1169</v>
      </c>
      <c r="C2348" t="s">
        <v>1197</v>
      </c>
      <c r="D2348" t="s">
        <v>1198</v>
      </c>
      <c r="E2348">
        <v>2019</v>
      </c>
      <c r="F2348">
        <v>4</v>
      </c>
      <c r="G2348">
        <v>19</v>
      </c>
      <c r="H2348">
        <v>1</v>
      </c>
      <c r="I2348" t="s">
        <v>1199</v>
      </c>
      <c r="J2348">
        <v>5</v>
      </c>
      <c r="K2348">
        <v>210641</v>
      </c>
      <c r="L2348">
        <v>2570273</v>
      </c>
      <c r="M2348">
        <v>11</v>
      </c>
      <c r="N2348">
        <v>21</v>
      </c>
      <c r="O2348">
        <v>0</v>
      </c>
      <c r="Q2348" t="s">
        <v>97</v>
      </c>
      <c r="R2348" t="s">
        <v>24</v>
      </c>
      <c r="T2348" t="s">
        <v>1863</v>
      </c>
    </row>
    <row r="2349" spans="1:20" x14ac:dyDescent="0.3">
      <c r="A2349" t="s">
        <v>1223</v>
      </c>
      <c r="B2349" t="s">
        <v>1169</v>
      </c>
      <c r="C2349" t="s">
        <v>1197</v>
      </c>
      <c r="D2349" t="s">
        <v>1198</v>
      </c>
      <c r="E2349">
        <v>2019</v>
      </c>
      <c r="F2349">
        <v>4</v>
      </c>
      <c r="G2349">
        <v>19</v>
      </c>
      <c r="H2349">
        <v>1</v>
      </c>
      <c r="I2349" t="s">
        <v>1199</v>
      </c>
      <c r="J2349">
        <v>6</v>
      </c>
      <c r="K2349">
        <v>210847</v>
      </c>
      <c r="L2349">
        <v>2570261</v>
      </c>
      <c r="M2349">
        <v>11</v>
      </c>
      <c r="N2349">
        <v>28</v>
      </c>
      <c r="O2349">
        <v>0</v>
      </c>
      <c r="Q2349" t="s">
        <v>97</v>
      </c>
      <c r="R2349" t="s">
        <v>144</v>
      </c>
      <c r="T2349" t="s">
        <v>1863</v>
      </c>
    </row>
    <row r="2350" spans="1:20" x14ac:dyDescent="0.3">
      <c r="A2350" t="s">
        <v>1223</v>
      </c>
      <c r="B2350" t="s">
        <v>1169</v>
      </c>
      <c r="C2350" t="s">
        <v>1200</v>
      </c>
      <c r="D2350" t="s">
        <v>1201</v>
      </c>
      <c r="E2350">
        <v>2019</v>
      </c>
      <c r="F2350">
        <v>4</v>
      </c>
      <c r="G2350">
        <v>10</v>
      </c>
      <c r="H2350">
        <v>1</v>
      </c>
      <c r="I2350" t="s">
        <v>1202</v>
      </c>
      <c r="J2350">
        <v>1</v>
      </c>
      <c r="K2350">
        <v>201517</v>
      </c>
      <c r="L2350">
        <v>2566112</v>
      </c>
      <c r="M2350">
        <v>8</v>
      </c>
      <c r="N2350">
        <v>21</v>
      </c>
      <c r="O2350">
        <v>0</v>
      </c>
      <c r="Q2350" t="s">
        <v>97</v>
      </c>
      <c r="R2350" t="s">
        <v>29</v>
      </c>
      <c r="T2350" t="s">
        <v>1861</v>
      </c>
    </row>
    <row r="2351" spans="1:20" x14ac:dyDescent="0.3">
      <c r="A2351" t="s">
        <v>1223</v>
      </c>
      <c r="B2351" t="s">
        <v>1169</v>
      </c>
      <c r="C2351" t="s">
        <v>1200</v>
      </c>
      <c r="D2351" t="s">
        <v>1201</v>
      </c>
      <c r="E2351">
        <v>2019</v>
      </c>
      <c r="F2351">
        <v>4</v>
      </c>
      <c r="G2351">
        <v>10</v>
      </c>
      <c r="H2351">
        <v>1</v>
      </c>
      <c r="I2351" t="s">
        <v>1202</v>
      </c>
      <c r="J2351">
        <v>2</v>
      </c>
      <c r="K2351">
        <v>201717</v>
      </c>
      <c r="L2351">
        <v>2566040</v>
      </c>
      <c r="M2351">
        <v>8</v>
      </c>
      <c r="N2351">
        <v>33</v>
      </c>
      <c r="O2351">
        <v>0</v>
      </c>
      <c r="Q2351" t="s">
        <v>97</v>
      </c>
      <c r="R2351" t="s">
        <v>29</v>
      </c>
      <c r="T2351" t="s">
        <v>1861</v>
      </c>
    </row>
    <row r="2352" spans="1:20" x14ac:dyDescent="0.3">
      <c r="A2352" t="s">
        <v>1223</v>
      </c>
      <c r="B2352" t="s">
        <v>1169</v>
      </c>
      <c r="C2352" t="s">
        <v>1200</v>
      </c>
      <c r="D2352" t="s">
        <v>1201</v>
      </c>
      <c r="E2352">
        <v>2019</v>
      </c>
      <c r="F2352">
        <v>4</v>
      </c>
      <c r="G2352">
        <v>10</v>
      </c>
      <c r="H2352">
        <v>1</v>
      </c>
      <c r="I2352" t="s">
        <v>1202</v>
      </c>
      <c r="J2352">
        <v>3</v>
      </c>
      <c r="K2352">
        <v>201914</v>
      </c>
      <c r="L2352">
        <v>2566094</v>
      </c>
      <c r="M2352">
        <v>8</v>
      </c>
      <c r="N2352">
        <v>56</v>
      </c>
      <c r="O2352">
        <v>0</v>
      </c>
      <c r="Q2352" t="s">
        <v>97</v>
      </c>
      <c r="R2352" t="s">
        <v>24</v>
      </c>
      <c r="T2352" t="s">
        <v>1861</v>
      </c>
    </row>
    <row r="2353" spans="1:20" x14ac:dyDescent="0.3">
      <c r="A2353" t="s">
        <v>1223</v>
      </c>
      <c r="B2353" t="s">
        <v>1169</v>
      </c>
      <c r="C2353" t="s">
        <v>1200</v>
      </c>
      <c r="D2353" t="s">
        <v>1201</v>
      </c>
      <c r="E2353">
        <v>2019</v>
      </c>
      <c r="F2353">
        <v>4</v>
      </c>
      <c r="G2353">
        <v>10</v>
      </c>
      <c r="H2353">
        <v>1</v>
      </c>
      <c r="I2353" t="s">
        <v>1202</v>
      </c>
      <c r="J2353">
        <v>4</v>
      </c>
      <c r="K2353">
        <v>202132</v>
      </c>
      <c r="L2353">
        <v>2566128</v>
      </c>
      <c r="M2353">
        <v>9</v>
      </c>
      <c r="N2353">
        <v>9</v>
      </c>
      <c r="O2353">
        <v>2</v>
      </c>
      <c r="P2353" t="s">
        <v>41</v>
      </c>
      <c r="Q2353" t="s">
        <v>42</v>
      </c>
      <c r="R2353" t="s">
        <v>29</v>
      </c>
      <c r="T2353" t="s">
        <v>1861</v>
      </c>
    </row>
    <row r="2354" spans="1:20" x14ac:dyDescent="0.3">
      <c r="A2354" t="s">
        <v>1223</v>
      </c>
      <c r="B2354" t="s">
        <v>1169</v>
      </c>
      <c r="C2354" t="s">
        <v>1200</v>
      </c>
      <c r="D2354" t="s">
        <v>1201</v>
      </c>
      <c r="E2354">
        <v>2019</v>
      </c>
      <c r="F2354">
        <v>4</v>
      </c>
      <c r="G2354">
        <v>10</v>
      </c>
      <c r="H2354">
        <v>1</v>
      </c>
      <c r="I2354" t="s">
        <v>1202</v>
      </c>
      <c r="J2354">
        <v>5</v>
      </c>
      <c r="K2354">
        <v>202333</v>
      </c>
      <c r="L2354">
        <v>2566063</v>
      </c>
      <c r="M2354">
        <v>9</v>
      </c>
      <c r="N2354">
        <v>22</v>
      </c>
      <c r="O2354">
        <v>2</v>
      </c>
      <c r="P2354" t="s">
        <v>75</v>
      </c>
      <c r="Q2354" t="s">
        <v>42</v>
      </c>
      <c r="R2354" t="s">
        <v>30</v>
      </c>
      <c r="S2354" t="s">
        <v>1203</v>
      </c>
      <c r="T2354" t="s">
        <v>1861</v>
      </c>
    </row>
    <row r="2355" spans="1:20" x14ac:dyDescent="0.3">
      <c r="A2355" t="s">
        <v>1223</v>
      </c>
      <c r="B2355" t="s">
        <v>1169</v>
      </c>
      <c r="C2355" t="s">
        <v>1200</v>
      </c>
      <c r="D2355" t="s">
        <v>1201</v>
      </c>
      <c r="E2355">
        <v>2019</v>
      </c>
      <c r="F2355">
        <v>4</v>
      </c>
      <c r="G2355">
        <v>10</v>
      </c>
      <c r="H2355">
        <v>1</v>
      </c>
      <c r="I2355" t="s">
        <v>1202</v>
      </c>
      <c r="J2355">
        <v>6</v>
      </c>
      <c r="K2355">
        <v>202507</v>
      </c>
      <c r="L2355">
        <v>2565936</v>
      </c>
      <c r="M2355">
        <v>9</v>
      </c>
      <c r="N2355">
        <v>45</v>
      </c>
      <c r="O2355">
        <v>0</v>
      </c>
      <c r="Q2355" t="s">
        <v>97</v>
      </c>
      <c r="R2355" t="s">
        <v>30</v>
      </c>
      <c r="T2355" t="s">
        <v>1861</v>
      </c>
    </row>
    <row r="2356" spans="1:20" x14ac:dyDescent="0.3">
      <c r="A2356" t="s">
        <v>1223</v>
      </c>
      <c r="B2356" t="s">
        <v>1169</v>
      </c>
      <c r="C2356" t="s">
        <v>1204</v>
      </c>
      <c r="D2356" t="s">
        <v>1205</v>
      </c>
      <c r="E2356">
        <v>2019</v>
      </c>
      <c r="F2356">
        <v>4</v>
      </c>
      <c r="G2356">
        <v>26</v>
      </c>
      <c r="H2356">
        <v>1</v>
      </c>
      <c r="I2356" t="s">
        <v>1206</v>
      </c>
      <c r="J2356">
        <v>1</v>
      </c>
      <c r="K2356">
        <v>200809</v>
      </c>
      <c r="L2356">
        <v>2552287</v>
      </c>
      <c r="M2356">
        <v>9</v>
      </c>
      <c r="N2356">
        <v>9</v>
      </c>
      <c r="O2356">
        <v>0</v>
      </c>
      <c r="Q2356" t="s">
        <v>97</v>
      </c>
      <c r="R2356" t="s">
        <v>29</v>
      </c>
      <c r="T2356" t="s">
        <v>1861</v>
      </c>
    </row>
    <row r="2357" spans="1:20" x14ac:dyDescent="0.3">
      <c r="A2357" t="s">
        <v>1223</v>
      </c>
      <c r="B2357" t="s">
        <v>1169</v>
      </c>
      <c r="C2357" t="s">
        <v>1204</v>
      </c>
      <c r="D2357" t="s">
        <v>1205</v>
      </c>
      <c r="E2357">
        <v>2019</v>
      </c>
      <c r="F2357">
        <v>4</v>
      </c>
      <c r="G2357">
        <v>26</v>
      </c>
      <c r="H2357">
        <v>1</v>
      </c>
      <c r="I2357" t="s">
        <v>1206</v>
      </c>
      <c r="J2357">
        <v>2</v>
      </c>
      <c r="K2357">
        <v>200986</v>
      </c>
      <c r="L2357">
        <v>2552190</v>
      </c>
      <c r="M2357">
        <v>9</v>
      </c>
      <c r="N2357">
        <v>20</v>
      </c>
      <c r="O2357">
        <v>0</v>
      </c>
      <c r="Q2357" t="s">
        <v>97</v>
      </c>
      <c r="R2357" t="s">
        <v>144</v>
      </c>
      <c r="T2357" t="s">
        <v>1864</v>
      </c>
    </row>
    <row r="2358" spans="1:20" x14ac:dyDescent="0.3">
      <c r="A2358" t="s">
        <v>1223</v>
      </c>
      <c r="B2358" t="s">
        <v>1169</v>
      </c>
      <c r="C2358" t="s">
        <v>1204</v>
      </c>
      <c r="D2358" t="s">
        <v>1205</v>
      </c>
      <c r="E2358">
        <v>2019</v>
      </c>
      <c r="F2358">
        <v>4</v>
      </c>
      <c r="G2358">
        <v>26</v>
      </c>
      <c r="H2358">
        <v>1</v>
      </c>
      <c r="I2358" t="s">
        <v>1206</v>
      </c>
      <c r="J2358">
        <v>3</v>
      </c>
      <c r="K2358">
        <v>201149</v>
      </c>
      <c r="L2358">
        <v>2552314</v>
      </c>
      <c r="M2358">
        <v>9</v>
      </c>
      <c r="N2358">
        <v>30</v>
      </c>
      <c r="O2358">
        <v>0</v>
      </c>
      <c r="Q2358" t="s">
        <v>97</v>
      </c>
      <c r="R2358" t="s">
        <v>29</v>
      </c>
      <c r="T2358" t="s">
        <v>1861</v>
      </c>
    </row>
    <row r="2359" spans="1:20" x14ac:dyDescent="0.3">
      <c r="A2359" t="s">
        <v>1223</v>
      </c>
      <c r="B2359" t="s">
        <v>1169</v>
      </c>
      <c r="C2359" t="s">
        <v>1204</v>
      </c>
      <c r="D2359" t="s">
        <v>1205</v>
      </c>
      <c r="E2359">
        <v>2019</v>
      </c>
      <c r="F2359">
        <v>4</v>
      </c>
      <c r="G2359">
        <v>26</v>
      </c>
      <c r="H2359">
        <v>1</v>
      </c>
      <c r="I2359" t="s">
        <v>1206</v>
      </c>
      <c r="J2359">
        <v>4</v>
      </c>
      <c r="K2359">
        <v>201333</v>
      </c>
      <c r="L2359">
        <v>2552395</v>
      </c>
      <c r="M2359">
        <v>9</v>
      </c>
      <c r="N2359">
        <v>40</v>
      </c>
      <c r="O2359">
        <v>0</v>
      </c>
      <c r="Q2359" t="s">
        <v>97</v>
      </c>
      <c r="R2359" t="s">
        <v>29</v>
      </c>
      <c r="T2359" t="s">
        <v>1861</v>
      </c>
    </row>
    <row r="2360" spans="1:20" x14ac:dyDescent="0.3">
      <c r="A2360" t="s">
        <v>1223</v>
      </c>
      <c r="B2360" t="s">
        <v>1169</v>
      </c>
      <c r="C2360" t="s">
        <v>1204</v>
      </c>
      <c r="D2360" t="s">
        <v>1205</v>
      </c>
      <c r="E2360">
        <v>2019</v>
      </c>
      <c r="F2360">
        <v>4</v>
      </c>
      <c r="G2360">
        <v>26</v>
      </c>
      <c r="H2360">
        <v>1</v>
      </c>
      <c r="I2360" t="s">
        <v>1206</v>
      </c>
      <c r="J2360">
        <v>5</v>
      </c>
      <c r="K2360">
        <v>201536</v>
      </c>
      <c r="L2360">
        <v>2552402</v>
      </c>
      <c r="M2360">
        <v>9</v>
      </c>
      <c r="N2360">
        <v>51</v>
      </c>
      <c r="O2360">
        <v>0</v>
      </c>
      <c r="Q2360" t="s">
        <v>97</v>
      </c>
      <c r="R2360" t="s">
        <v>29</v>
      </c>
      <c r="T2360" t="s">
        <v>1861</v>
      </c>
    </row>
    <row r="2361" spans="1:20" x14ac:dyDescent="0.3">
      <c r="A2361" t="s">
        <v>1223</v>
      </c>
      <c r="B2361" t="s">
        <v>1169</v>
      </c>
      <c r="C2361" t="s">
        <v>1204</v>
      </c>
      <c r="D2361" t="s">
        <v>1205</v>
      </c>
      <c r="E2361">
        <v>2019</v>
      </c>
      <c r="F2361">
        <v>4</v>
      </c>
      <c r="G2361">
        <v>26</v>
      </c>
      <c r="H2361">
        <v>1</v>
      </c>
      <c r="I2361" t="s">
        <v>1206</v>
      </c>
      <c r="J2361">
        <v>6</v>
      </c>
      <c r="K2361">
        <v>201747</v>
      </c>
      <c r="L2361">
        <v>2552375</v>
      </c>
      <c r="M2361">
        <v>10</v>
      </c>
      <c r="N2361">
        <v>0</v>
      </c>
      <c r="O2361">
        <v>0</v>
      </c>
      <c r="Q2361" t="s">
        <v>97</v>
      </c>
      <c r="R2361" t="s">
        <v>29</v>
      </c>
      <c r="T2361" t="s">
        <v>1864</v>
      </c>
    </row>
    <row r="2362" spans="1:20" x14ac:dyDescent="0.3">
      <c r="A2362" t="s">
        <v>1223</v>
      </c>
      <c r="B2362" t="s">
        <v>1049</v>
      </c>
      <c r="C2362" t="s">
        <v>1050</v>
      </c>
      <c r="D2362" t="s">
        <v>1051</v>
      </c>
      <c r="E2362">
        <v>2019</v>
      </c>
      <c r="F2362">
        <v>6</v>
      </c>
      <c r="G2362">
        <v>26</v>
      </c>
      <c r="H2362">
        <v>2</v>
      </c>
      <c r="I2362" t="s">
        <v>1052</v>
      </c>
      <c r="J2362">
        <v>1</v>
      </c>
      <c r="K2362">
        <v>231396</v>
      </c>
      <c r="L2362">
        <v>2600454</v>
      </c>
      <c r="M2362">
        <v>9</v>
      </c>
      <c r="N2362">
        <v>13</v>
      </c>
      <c r="O2362">
        <v>0</v>
      </c>
      <c r="Q2362" t="s">
        <v>97</v>
      </c>
      <c r="R2362" t="s">
        <v>30</v>
      </c>
      <c r="T2362" t="s">
        <v>1870</v>
      </c>
    </row>
    <row r="2363" spans="1:20" x14ac:dyDescent="0.3">
      <c r="A2363" t="s">
        <v>1223</v>
      </c>
      <c r="B2363" t="s">
        <v>1049</v>
      </c>
      <c r="C2363" t="s">
        <v>1050</v>
      </c>
      <c r="D2363" t="s">
        <v>1051</v>
      </c>
      <c r="E2363">
        <v>2019</v>
      </c>
      <c r="F2363">
        <v>6</v>
      </c>
      <c r="G2363">
        <v>26</v>
      </c>
      <c r="H2363">
        <v>2</v>
      </c>
      <c r="I2363" t="s">
        <v>1052</v>
      </c>
      <c r="J2363">
        <v>2</v>
      </c>
      <c r="K2363">
        <v>231570</v>
      </c>
      <c r="L2363">
        <v>2600230</v>
      </c>
      <c r="M2363">
        <v>9</v>
      </c>
      <c r="N2363">
        <v>16</v>
      </c>
      <c r="O2363">
        <v>0</v>
      </c>
      <c r="Q2363" t="s">
        <v>97</v>
      </c>
      <c r="R2363" t="s">
        <v>30</v>
      </c>
      <c r="T2363" t="s">
        <v>1870</v>
      </c>
    </row>
    <row r="2364" spans="1:20" x14ac:dyDescent="0.3">
      <c r="A2364" t="s">
        <v>1223</v>
      </c>
      <c r="B2364" t="s">
        <v>1049</v>
      </c>
      <c r="C2364" t="s">
        <v>1050</v>
      </c>
      <c r="D2364" t="s">
        <v>1051</v>
      </c>
      <c r="E2364">
        <v>2019</v>
      </c>
      <c r="F2364">
        <v>6</v>
      </c>
      <c r="G2364">
        <v>26</v>
      </c>
      <c r="H2364">
        <v>2</v>
      </c>
      <c r="I2364" t="s">
        <v>1052</v>
      </c>
      <c r="J2364">
        <v>3</v>
      </c>
      <c r="K2364">
        <v>231799</v>
      </c>
      <c r="L2364">
        <v>2600017</v>
      </c>
      <c r="M2364">
        <v>9</v>
      </c>
      <c r="N2364">
        <v>20</v>
      </c>
      <c r="O2364">
        <v>0</v>
      </c>
      <c r="Q2364" t="s">
        <v>97</v>
      </c>
      <c r="R2364" t="s">
        <v>30</v>
      </c>
      <c r="T2364" t="s">
        <v>1870</v>
      </c>
    </row>
    <row r="2365" spans="1:20" x14ac:dyDescent="0.3">
      <c r="A2365" t="s">
        <v>1223</v>
      </c>
      <c r="B2365" t="s">
        <v>1049</v>
      </c>
      <c r="C2365" t="s">
        <v>1050</v>
      </c>
      <c r="D2365" t="s">
        <v>1051</v>
      </c>
      <c r="E2365">
        <v>2019</v>
      </c>
      <c r="F2365">
        <v>6</v>
      </c>
      <c r="G2365">
        <v>26</v>
      </c>
      <c r="H2365">
        <v>2</v>
      </c>
      <c r="I2365" t="s">
        <v>1052</v>
      </c>
      <c r="J2365">
        <v>4</v>
      </c>
      <c r="K2365">
        <v>231607</v>
      </c>
      <c r="L2365">
        <v>2599715</v>
      </c>
      <c r="M2365">
        <v>9</v>
      </c>
      <c r="N2365">
        <v>23</v>
      </c>
      <c r="O2365">
        <v>0</v>
      </c>
      <c r="Q2365" t="s">
        <v>97</v>
      </c>
      <c r="R2365" t="s">
        <v>30</v>
      </c>
      <c r="T2365" t="s">
        <v>1870</v>
      </c>
    </row>
    <row r="2366" spans="1:20" x14ac:dyDescent="0.3">
      <c r="A2366" t="s">
        <v>1223</v>
      </c>
      <c r="B2366" t="s">
        <v>1049</v>
      </c>
      <c r="C2366" t="s">
        <v>1050</v>
      </c>
      <c r="D2366" t="s">
        <v>1051</v>
      </c>
      <c r="E2366">
        <v>2019</v>
      </c>
      <c r="F2366">
        <v>6</v>
      </c>
      <c r="G2366">
        <v>26</v>
      </c>
      <c r="H2366">
        <v>2</v>
      </c>
      <c r="I2366" t="s">
        <v>1052</v>
      </c>
      <c r="J2366">
        <v>5</v>
      </c>
      <c r="K2366">
        <v>231459</v>
      </c>
      <c r="L2366">
        <v>2599475</v>
      </c>
      <c r="M2366">
        <v>9</v>
      </c>
      <c r="N2366">
        <v>26</v>
      </c>
      <c r="O2366">
        <v>0</v>
      </c>
      <c r="Q2366" t="s">
        <v>97</v>
      </c>
      <c r="R2366" t="s">
        <v>30</v>
      </c>
      <c r="T2366" t="s">
        <v>1870</v>
      </c>
    </row>
    <row r="2367" spans="1:20" x14ac:dyDescent="0.3">
      <c r="A2367" t="s">
        <v>1223</v>
      </c>
      <c r="B2367" t="s">
        <v>1049</v>
      </c>
      <c r="C2367" t="s">
        <v>1050</v>
      </c>
      <c r="D2367" t="s">
        <v>1051</v>
      </c>
      <c r="E2367">
        <v>2019</v>
      </c>
      <c r="F2367">
        <v>6</v>
      </c>
      <c r="G2367">
        <v>26</v>
      </c>
      <c r="H2367">
        <v>2</v>
      </c>
      <c r="I2367" t="s">
        <v>1052</v>
      </c>
      <c r="J2367">
        <v>6</v>
      </c>
      <c r="K2367">
        <v>231663</v>
      </c>
      <c r="L2367">
        <v>2599194</v>
      </c>
      <c r="M2367">
        <v>9</v>
      </c>
      <c r="N2367">
        <v>29</v>
      </c>
      <c r="O2367">
        <v>0</v>
      </c>
      <c r="Q2367" t="s">
        <v>97</v>
      </c>
      <c r="R2367" t="s">
        <v>30</v>
      </c>
      <c r="T2367" t="s">
        <v>1870</v>
      </c>
    </row>
    <row r="2368" spans="1:20" x14ac:dyDescent="0.3">
      <c r="A2368" t="s">
        <v>1223</v>
      </c>
      <c r="B2368" t="s">
        <v>1049</v>
      </c>
      <c r="C2368" t="s">
        <v>1053</v>
      </c>
      <c r="D2368" t="s">
        <v>1054</v>
      </c>
      <c r="E2368">
        <v>2019</v>
      </c>
      <c r="F2368">
        <v>6</v>
      </c>
      <c r="G2368">
        <v>26</v>
      </c>
      <c r="H2368">
        <v>2</v>
      </c>
      <c r="I2368" t="s">
        <v>1055</v>
      </c>
      <c r="J2368">
        <v>1</v>
      </c>
      <c r="K2368">
        <v>228293</v>
      </c>
      <c r="L2368">
        <v>2599389</v>
      </c>
      <c r="M2368">
        <v>8</v>
      </c>
      <c r="N2368">
        <v>10</v>
      </c>
      <c r="O2368">
        <v>0</v>
      </c>
      <c r="Q2368" t="s">
        <v>97</v>
      </c>
      <c r="R2368" t="s">
        <v>24</v>
      </c>
      <c r="T2368" t="s">
        <v>1861</v>
      </c>
    </row>
    <row r="2369" spans="1:20" x14ac:dyDescent="0.3">
      <c r="A2369" t="s">
        <v>1223</v>
      </c>
      <c r="B2369" t="s">
        <v>1049</v>
      </c>
      <c r="C2369" t="s">
        <v>1053</v>
      </c>
      <c r="D2369" t="s">
        <v>1054</v>
      </c>
      <c r="E2369">
        <v>2019</v>
      </c>
      <c r="F2369">
        <v>6</v>
      </c>
      <c r="G2369">
        <v>26</v>
      </c>
      <c r="H2369">
        <v>2</v>
      </c>
      <c r="I2369" t="s">
        <v>1055</v>
      </c>
      <c r="J2369">
        <v>2</v>
      </c>
      <c r="K2369">
        <v>228692</v>
      </c>
      <c r="L2369">
        <v>2599342</v>
      </c>
      <c r="M2369">
        <v>8</v>
      </c>
      <c r="N2369">
        <v>18</v>
      </c>
      <c r="O2369">
        <v>2</v>
      </c>
      <c r="P2369" t="s">
        <v>96</v>
      </c>
      <c r="Q2369" t="s">
        <v>42</v>
      </c>
      <c r="R2369" t="s">
        <v>30</v>
      </c>
      <c r="S2369" t="s">
        <v>1207</v>
      </c>
      <c r="T2369" t="s">
        <v>1861</v>
      </c>
    </row>
    <row r="2370" spans="1:20" x14ac:dyDescent="0.3">
      <c r="A2370" t="s">
        <v>1223</v>
      </c>
      <c r="B2370" t="s">
        <v>1049</v>
      </c>
      <c r="C2370" t="s">
        <v>1053</v>
      </c>
      <c r="D2370" t="s">
        <v>1054</v>
      </c>
      <c r="E2370">
        <v>2019</v>
      </c>
      <c r="F2370">
        <v>6</v>
      </c>
      <c r="G2370">
        <v>26</v>
      </c>
      <c r="H2370">
        <v>2</v>
      </c>
      <c r="I2370" t="s">
        <v>1055</v>
      </c>
      <c r="J2370">
        <v>3</v>
      </c>
      <c r="K2370">
        <v>228839</v>
      </c>
      <c r="L2370">
        <v>2599051</v>
      </c>
      <c r="M2370">
        <v>9</v>
      </c>
      <c r="N2370">
        <v>26</v>
      </c>
      <c r="O2370">
        <v>0</v>
      </c>
      <c r="Q2370" t="s">
        <v>97</v>
      </c>
      <c r="R2370" t="s">
        <v>30</v>
      </c>
      <c r="T2370" t="s">
        <v>1863</v>
      </c>
    </row>
    <row r="2371" spans="1:20" x14ac:dyDescent="0.3">
      <c r="A2371" t="s">
        <v>1223</v>
      </c>
      <c r="B2371" t="s">
        <v>1049</v>
      </c>
      <c r="C2371" t="s">
        <v>1053</v>
      </c>
      <c r="D2371" t="s">
        <v>1054</v>
      </c>
      <c r="E2371">
        <v>2019</v>
      </c>
      <c r="F2371">
        <v>6</v>
      </c>
      <c r="G2371">
        <v>26</v>
      </c>
      <c r="H2371">
        <v>2</v>
      </c>
      <c r="I2371" t="s">
        <v>1055</v>
      </c>
      <c r="J2371">
        <v>4</v>
      </c>
      <c r="K2371">
        <v>228958</v>
      </c>
      <c r="L2371">
        <v>2599715</v>
      </c>
      <c r="M2371">
        <v>9</v>
      </c>
      <c r="N2371">
        <v>35</v>
      </c>
      <c r="O2371">
        <v>0</v>
      </c>
      <c r="Q2371" t="s">
        <v>97</v>
      </c>
      <c r="R2371" t="s">
        <v>30</v>
      </c>
      <c r="T2371" t="s">
        <v>1861</v>
      </c>
    </row>
    <row r="2372" spans="1:20" x14ac:dyDescent="0.3">
      <c r="A2372" t="s">
        <v>1223</v>
      </c>
      <c r="B2372" t="s">
        <v>1049</v>
      </c>
      <c r="C2372" t="s">
        <v>1053</v>
      </c>
      <c r="D2372" t="s">
        <v>1054</v>
      </c>
      <c r="E2372">
        <v>2019</v>
      </c>
      <c r="F2372">
        <v>6</v>
      </c>
      <c r="G2372">
        <v>26</v>
      </c>
      <c r="H2372">
        <v>2</v>
      </c>
      <c r="I2372" t="s">
        <v>1055</v>
      </c>
      <c r="J2372">
        <v>5</v>
      </c>
      <c r="K2372">
        <v>228687</v>
      </c>
      <c r="L2372">
        <v>2599627</v>
      </c>
      <c r="M2372">
        <v>9</v>
      </c>
      <c r="N2372">
        <v>47</v>
      </c>
      <c r="O2372">
        <v>0</v>
      </c>
      <c r="Q2372" t="s">
        <v>97</v>
      </c>
      <c r="R2372" t="s">
        <v>52</v>
      </c>
      <c r="T2372" t="s">
        <v>1870</v>
      </c>
    </row>
    <row r="2373" spans="1:20" x14ac:dyDescent="0.3">
      <c r="A2373" t="s">
        <v>1223</v>
      </c>
      <c r="B2373" t="s">
        <v>1049</v>
      </c>
      <c r="C2373" t="s">
        <v>1053</v>
      </c>
      <c r="D2373" t="s">
        <v>1054</v>
      </c>
      <c r="E2373">
        <v>2019</v>
      </c>
      <c r="F2373">
        <v>6</v>
      </c>
      <c r="G2373">
        <v>26</v>
      </c>
      <c r="H2373">
        <v>2</v>
      </c>
      <c r="I2373" t="s">
        <v>1055</v>
      </c>
      <c r="J2373">
        <v>6</v>
      </c>
      <c r="K2373">
        <v>228938</v>
      </c>
      <c r="L2373">
        <v>2598965</v>
      </c>
      <c r="M2373">
        <v>9</v>
      </c>
      <c r="N2373">
        <v>55</v>
      </c>
      <c r="O2373">
        <v>0</v>
      </c>
      <c r="Q2373" t="s">
        <v>97</v>
      </c>
      <c r="R2373" t="s">
        <v>30</v>
      </c>
      <c r="T2373" t="s">
        <v>1861</v>
      </c>
    </row>
    <row r="2374" spans="1:20" x14ac:dyDescent="0.3">
      <c r="A2374" t="s">
        <v>1223</v>
      </c>
      <c r="B2374" t="s">
        <v>1049</v>
      </c>
      <c r="C2374" t="s">
        <v>1056</v>
      </c>
      <c r="D2374" t="s">
        <v>1057</v>
      </c>
      <c r="E2374">
        <v>2019</v>
      </c>
      <c r="F2374">
        <v>6</v>
      </c>
      <c r="G2374">
        <v>26</v>
      </c>
      <c r="H2374">
        <v>2</v>
      </c>
      <c r="I2374" t="s">
        <v>1055</v>
      </c>
      <c r="J2374">
        <v>1</v>
      </c>
      <c r="K2374">
        <v>228634</v>
      </c>
      <c r="L2374">
        <v>2599580</v>
      </c>
      <c r="M2374">
        <v>9</v>
      </c>
      <c r="N2374">
        <v>0</v>
      </c>
      <c r="O2374">
        <v>0</v>
      </c>
      <c r="Q2374" t="s">
        <v>97</v>
      </c>
      <c r="R2374" t="s">
        <v>30</v>
      </c>
      <c r="T2374" t="s">
        <v>1870</v>
      </c>
    </row>
    <row r="2375" spans="1:20" x14ac:dyDescent="0.3">
      <c r="A2375" t="s">
        <v>1223</v>
      </c>
      <c r="B2375" t="s">
        <v>1049</v>
      </c>
      <c r="C2375" t="s">
        <v>1056</v>
      </c>
      <c r="D2375" t="s">
        <v>1057</v>
      </c>
      <c r="E2375">
        <v>2019</v>
      </c>
      <c r="F2375">
        <v>6</v>
      </c>
      <c r="G2375">
        <v>26</v>
      </c>
      <c r="H2375">
        <v>2</v>
      </c>
      <c r="I2375" t="s">
        <v>1055</v>
      </c>
      <c r="J2375">
        <v>2</v>
      </c>
      <c r="K2375">
        <v>228420</v>
      </c>
      <c r="L2375">
        <v>2599557</v>
      </c>
      <c r="M2375">
        <v>9</v>
      </c>
      <c r="N2375">
        <v>7</v>
      </c>
      <c r="O2375">
        <v>0</v>
      </c>
      <c r="Q2375" t="s">
        <v>97</v>
      </c>
      <c r="R2375" t="s">
        <v>30</v>
      </c>
      <c r="T2375" t="s">
        <v>1870</v>
      </c>
    </row>
    <row r="2376" spans="1:20" x14ac:dyDescent="0.3">
      <c r="A2376" t="s">
        <v>1223</v>
      </c>
      <c r="B2376" t="s">
        <v>1049</v>
      </c>
      <c r="C2376" t="s">
        <v>1056</v>
      </c>
      <c r="D2376" t="s">
        <v>1057</v>
      </c>
      <c r="E2376">
        <v>2019</v>
      </c>
      <c r="F2376">
        <v>6</v>
      </c>
      <c r="G2376">
        <v>26</v>
      </c>
      <c r="H2376">
        <v>2</v>
      </c>
      <c r="I2376" t="s">
        <v>1055</v>
      </c>
      <c r="J2376">
        <v>3</v>
      </c>
      <c r="K2376">
        <v>228155</v>
      </c>
      <c r="L2376">
        <v>2599596</v>
      </c>
      <c r="M2376">
        <v>10</v>
      </c>
      <c r="N2376">
        <v>15</v>
      </c>
      <c r="O2376">
        <v>0</v>
      </c>
      <c r="Q2376" t="s">
        <v>97</v>
      </c>
      <c r="R2376" t="s">
        <v>30</v>
      </c>
      <c r="T2376" t="s">
        <v>1870</v>
      </c>
    </row>
    <row r="2377" spans="1:20" x14ac:dyDescent="0.3">
      <c r="A2377" t="s">
        <v>1223</v>
      </c>
      <c r="B2377" t="s">
        <v>1049</v>
      </c>
      <c r="C2377" t="s">
        <v>1056</v>
      </c>
      <c r="D2377" t="s">
        <v>1057</v>
      </c>
      <c r="E2377">
        <v>2019</v>
      </c>
      <c r="F2377">
        <v>6</v>
      </c>
      <c r="G2377">
        <v>26</v>
      </c>
      <c r="H2377">
        <v>2</v>
      </c>
      <c r="I2377" t="s">
        <v>1055</v>
      </c>
      <c r="J2377">
        <v>4</v>
      </c>
      <c r="K2377">
        <v>227852</v>
      </c>
      <c r="L2377">
        <v>2599649</v>
      </c>
      <c r="M2377">
        <v>10</v>
      </c>
      <c r="N2377">
        <v>24</v>
      </c>
      <c r="O2377">
        <v>0</v>
      </c>
      <c r="Q2377" t="s">
        <v>97</v>
      </c>
      <c r="R2377" t="s">
        <v>30</v>
      </c>
      <c r="T2377" t="s">
        <v>1870</v>
      </c>
    </row>
    <row r="2378" spans="1:20" x14ac:dyDescent="0.3">
      <c r="A2378" t="s">
        <v>1223</v>
      </c>
      <c r="B2378" t="s">
        <v>1049</v>
      </c>
      <c r="C2378" t="s">
        <v>1056</v>
      </c>
      <c r="D2378" t="s">
        <v>1057</v>
      </c>
      <c r="E2378">
        <v>2019</v>
      </c>
      <c r="F2378">
        <v>6</v>
      </c>
      <c r="G2378">
        <v>26</v>
      </c>
      <c r="H2378">
        <v>2</v>
      </c>
      <c r="I2378" t="s">
        <v>1055</v>
      </c>
      <c r="J2378">
        <v>5</v>
      </c>
      <c r="K2378">
        <v>227858</v>
      </c>
      <c r="L2378">
        <v>2599871</v>
      </c>
      <c r="M2378">
        <v>10</v>
      </c>
      <c r="N2378">
        <v>32</v>
      </c>
      <c r="O2378">
        <v>0</v>
      </c>
      <c r="Q2378" t="s">
        <v>97</v>
      </c>
      <c r="R2378" t="s">
        <v>24</v>
      </c>
      <c r="T2378" t="s">
        <v>1870</v>
      </c>
    </row>
    <row r="2379" spans="1:20" x14ac:dyDescent="0.3">
      <c r="A2379" t="s">
        <v>1223</v>
      </c>
      <c r="B2379" t="s">
        <v>1049</v>
      </c>
      <c r="C2379" t="s">
        <v>1056</v>
      </c>
      <c r="D2379" t="s">
        <v>1057</v>
      </c>
      <c r="E2379">
        <v>2019</v>
      </c>
      <c r="F2379">
        <v>6</v>
      </c>
      <c r="G2379">
        <v>26</v>
      </c>
      <c r="H2379">
        <v>2</v>
      </c>
      <c r="I2379" t="s">
        <v>1055</v>
      </c>
      <c r="J2379">
        <v>6</v>
      </c>
      <c r="K2379">
        <v>227945</v>
      </c>
      <c r="L2379">
        <v>2600160</v>
      </c>
      <c r="M2379">
        <v>10</v>
      </c>
      <c r="N2379">
        <v>40</v>
      </c>
      <c r="O2379">
        <v>0</v>
      </c>
      <c r="Q2379" t="s">
        <v>97</v>
      </c>
      <c r="R2379" t="s">
        <v>24</v>
      </c>
      <c r="T2379" t="s">
        <v>1861</v>
      </c>
    </row>
    <row r="2380" spans="1:20" x14ac:dyDescent="0.3">
      <c r="A2380" t="s">
        <v>1223</v>
      </c>
      <c r="B2380" t="s">
        <v>1049</v>
      </c>
      <c r="C2380" t="s">
        <v>1058</v>
      </c>
      <c r="D2380" t="s">
        <v>1059</v>
      </c>
      <c r="E2380">
        <v>2019</v>
      </c>
      <c r="F2380">
        <v>6</v>
      </c>
      <c r="G2380">
        <v>18</v>
      </c>
      <c r="H2380">
        <v>2</v>
      </c>
      <c r="I2380" t="s">
        <v>1060</v>
      </c>
      <c r="J2380">
        <v>1</v>
      </c>
      <c r="K2380">
        <v>229141</v>
      </c>
      <c r="L2380">
        <v>2600387</v>
      </c>
      <c r="M2380">
        <v>8</v>
      </c>
      <c r="N2380">
        <v>5</v>
      </c>
      <c r="O2380">
        <v>0</v>
      </c>
      <c r="Q2380" t="s">
        <v>97</v>
      </c>
      <c r="R2380" t="s">
        <v>52</v>
      </c>
      <c r="T2380" t="s">
        <v>1870</v>
      </c>
    </row>
    <row r="2381" spans="1:20" x14ac:dyDescent="0.3">
      <c r="A2381" t="s">
        <v>1223</v>
      </c>
      <c r="B2381" t="s">
        <v>1049</v>
      </c>
      <c r="C2381" t="s">
        <v>1058</v>
      </c>
      <c r="D2381" t="s">
        <v>1059</v>
      </c>
      <c r="E2381">
        <v>2019</v>
      </c>
      <c r="F2381">
        <v>6</v>
      </c>
      <c r="G2381">
        <v>18</v>
      </c>
      <c r="H2381">
        <v>2</v>
      </c>
      <c r="I2381" t="s">
        <v>1060</v>
      </c>
      <c r="J2381">
        <v>2</v>
      </c>
      <c r="K2381">
        <v>229353</v>
      </c>
      <c r="L2381">
        <v>2600444</v>
      </c>
      <c r="M2381">
        <v>8</v>
      </c>
      <c r="N2381">
        <v>18</v>
      </c>
      <c r="O2381">
        <v>0</v>
      </c>
      <c r="Q2381" t="s">
        <v>97</v>
      </c>
      <c r="R2381" t="s">
        <v>52</v>
      </c>
      <c r="T2381" t="s">
        <v>1870</v>
      </c>
    </row>
    <row r="2382" spans="1:20" x14ac:dyDescent="0.3">
      <c r="A2382" t="s">
        <v>1223</v>
      </c>
      <c r="B2382" t="s">
        <v>1049</v>
      </c>
      <c r="C2382" t="s">
        <v>1058</v>
      </c>
      <c r="D2382" t="s">
        <v>1059</v>
      </c>
      <c r="E2382">
        <v>2019</v>
      </c>
      <c r="F2382">
        <v>6</v>
      </c>
      <c r="G2382">
        <v>18</v>
      </c>
      <c r="H2382">
        <v>2</v>
      </c>
      <c r="I2382" t="s">
        <v>1060</v>
      </c>
      <c r="J2382">
        <v>3</v>
      </c>
      <c r="K2382">
        <v>229614</v>
      </c>
      <c r="L2382">
        <v>2600541</v>
      </c>
      <c r="M2382">
        <v>8</v>
      </c>
      <c r="N2382">
        <v>28</v>
      </c>
      <c r="O2382">
        <v>0</v>
      </c>
      <c r="Q2382" t="s">
        <v>97</v>
      </c>
      <c r="R2382" t="s">
        <v>30</v>
      </c>
      <c r="T2382" t="s">
        <v>1870</v>
      </c>
    </row>
    <row r="2383" spans="1:20" x14ac:dyDescent="0.3">
      <c r="A2383" t="s">
        <v>1223</v>
      </c>
      <c r="B2383" t="s">
        <v>1049</v>
      </c>
      <c r="C2383" t="s">
        <v>1058</v>
      </c>
      <c r="D2383" t="s">
        <v>1059</v>
      </c>
      <c r="E2383">
        <v>2019</v>
      </c>
      <c r="F2383">
        <v>6</v>
      </c>
      <c r="G2383">
        <v>18</v>
      </c>
      <c r="H2383">
        <v>2</v>
      </c>
      <c r="I2383" t="s">
        <v>1060</v>
      </c>
      <c r="J2383">
        <v>4</v>
      </c>
      <c r="K2383">
        <v>229315</v>
      </c>
      <c r="L2383">
        <v>2600238</v>
      </c>
      <c r="M2383">
        <v>8</v>
      </c>
      <c r="N2383">
        <v>38</v>
      </c>
      <c r="O2383">
        <v>0</v>
      </c>
      <c r="Q2383" t="s">
        <v>97</v>
      </c>
      <c r="R2383" t="s">
        <v>24</v>
      </c>
      <c r="T2383" t="s">
        <v>1861</v>
      </c>
    </row>
    <row r="2384" spans="1:20" x14ac:dyDescent="0.3">
      <c r="A2384" t="s">
        <v>1223</v>
      </c>
      <c r="B2384" t="s">
        <v>1049</v>
      </c>
      <c r="C2384" t="s">
        <v>1058</v>
      </c>
      <c r="D2384" t="s">
        <v>1059</v>
      </c>
      <c r="E2384">
        <v>2019</v>
      </c>
      <c r="F2384">
        <v>6</v>
      </c>
      <c r="G2384">
        <v>18</v>
      </c>
      <c r="H2384">
        <v>2</v>
      </c>
      <c r="I2384" t="s">
        <v>1060</v>
      </c>
      <c r="J2384">
        <v>5</v>
      </c>
      <c r="K2384">
        <v>229279</v>
      </c>
      <c r="L2384">
        <v>2600029</v>
      </c>
      <c r="M2384">
        <v>8</v>
      </c>
      <c r="N2384">
        <v>47</v>
      </c>
      <c r="O2384">
        <v>0</v>
      </c>
      <c r="Q2384" t="s">
        <v>97</v>
      </c>
      <c r="R2384" t="s">
        <v>30</v>
      </c>
      <c r="T2384" t="s">
        <v>1861</v>
      </c>
    </row>
    <row r="2385" spans="1:20" x14ac:dyDescent="0.3">
      <c r="A2385" t="s">
        <v>1223</v>
      </c>
      <c r="B2385" t="s">
        <v>1049</v>
      </c>
      <c r="C2385" t="s">
        <v>1058</v>
      </c>
      <c r="D2385" t="s">
        <v>1059</v>
      </c>
      <c r="E2385">
        <v>2019</v>
      </c>
      <c r="F2385">
        <v>6</v>
      </c>
      <c r="G2385">
        <v>18</v>
      </c>
      <c r="H2385">
        <v>2</v>
      </c>
      <c r="I2385" t="s">
        <v>1060</v>
      </c>
      <c r="J2385">
        <v>6</v>
      </c>
      <c r="K2385">
        <v>229500</v>
      </c>
      <c r="L2385">
        <v>2599933</v>
      </c>
      <c r="M2385">
        <v>8</v>
      </c>
      <c r="N2385">
        <v>55</v>
      </c>
      <c r="O2385">
        <v>0</v>
      </c>
      <c r="Q2385" t="s">
        <v>97</v>
      </c>
      <c r="R2385" t="s">
        <v>30</v>
      </c>
      <c r="T2385" t="s">
        <v>1861</v>
      </c>
    </row>
    <row r="2386" spans="1:20" x14ac:dyDescent="0.3">
      <c r="A2386" t="s">
        <v>1223</v>
      </c>
      <c r="B2386" t="s">
        <v>1049</v>
      </c>
      <c r="C2386" t="s">
        <v>1061</v>
      </c>
      <c r="D2386" t="s">
        <v>1062</v>
      </c>
      <c r="E2386">
        <v>2019</v>
      </c>
      <c r="F2386">
        <v>6</v>
      </c>
      <c r="G2386">
        <v>13</v>
      </c>
      <c r="H2386">
        <v>2</v>
      </c>
      <c r="I2386" t="s">
        <v>1063</v>
      </c>
      <c r="J2386">
        <v>1</v>
      </c>
      <c r="K2386">
        <v>235880</v>
      </c>
      <c r="L2386">
        <v>2596949</v>
      </c>
      <c r="M2386">
        <v>8</v>
      </c>
      <c r="N2386">
        <v>10</v>
      </c>
      <c r="O2386">
        <v>0</v>
      </c>
      <c r="Q2386" t="s">
        <v>97</v>
      </c>
      <c r="R2386" t="s">
        <v>30</v>
      </c>
      <c r="T2386" t="s">
        <v>1870</v>
      </c>
    </row>
    <row r="2387" spans="1:20" x14ac:dyDescent="0.3">
      <c r="A2387" t="s">
        <v>1223</v>
      </c>
      <c r="B2387" t="s">
        <v>1049</v>
      </c>
      <c r="C2387" t="s">
        <v>1061</v>
      </c>
      <c r="D2387" t="s">
        <v>1062</v>
      </c>
      <c r="E2387">
        <v>2019</v>
      </c>
      <c r="F2387">
        <v>6</v>
      </c>
      <c r="G2387">
        <v>13</v>
      </c>
      <c r="H2387">
        <v>2</v>
      </c>
      <c r="I2387" t="s">
        <v>1063</v>
      </c>
      <c r="J2387">
        <v>2</v>
      </c>
      <c r="K2387">
        <v>236114</v>
      </c>
      <c r="L2387">
        <v>2597010</v>
      </c>
      <c r="M2387">
        <v>8</v>
      </c>
      <c r="N2387">
        <v>21</v>
      </c>
      <c r="O2387">
        <v>0</v>
      </c>
      <c r="Q2387" t="s">
        <v>97</v>
      </c>
      <c r="R2387" t="s">
        <v>30</v>
      </c>
      <c r="T2387" t="s">
        <v>1861</v>
      </c>
    </row>
    <row r="2388" spans="1:20" x14ac:dyDescent="0.3">
      <c r="A2388" t="s">
        <v>1223</v>
      </c>
      <c r="B2388" t="s">
        <v>1049</v>
      </c>
      <c r="C2388" t="s">
        <v>1061</v>
      </c>
      <c r="D2388" t="s">
        <v>1062</v>
      </c>
      <c r="E2388">
        <v>2019</v>
      </c>
      <c r="F2388">
        <v>6</v>
      </c>
      <c r="G2388">
        <v>13</v>
      </c>
      <c r="H2388">
        <v>2</v>
      </c>
      <c r="I2388" t="s">
        <v>1063</v>
      </c>
      <c r="J2388">
        <v>3</v>
      </c>
      <c r="K2388">
        <v>236370</v>
      </c>
      <c r="L2388">
        <v>2597235</v>
      </c>
      <c r="M2388">
        <v>8</v>
      </c>
      <c r="N2388">
        <v>32</v>
      </c>
      <c r="O2388">
        <v>2</v>
      </c>
      <c r="P2388" t="s">
        <v>41</v>
      </c>
      <c r="Q2388" t="s">
        <v>42</v>
      </c>
      <c r="R2388" t="s">
        <v>30</v>
      </c>
      <c r="T2388" t="s">
        <v>1870</v>
      </c>
    </row>
    <row r="2389" spans="1:20" x14ac:dyDescent="0.3">
      <c r="A2389" t="s">
        <v>1223</v>
      </c>
      <c r="B2389" t="s">
        <v>1049</v>
      </c>
      <c r="C2389" t="s">
        <v>1061</v>
      </c>
      <c r="D2389" t="s">
        <v>1062</v>
      </c>
      <c r="E2389">
        <v>2019</v>
      </c>
      <c r="F2389">
        <v>6</v>
      </c>
      <c r="G2389">
        <v>13</v>
      </c>
      <c r="H2389">
        <v>2</v>
      </c>
      <c r="I2389" t="s">
        <v>1063</v>
      </c>
      <c r="J2389">
        <v>4</v>
      </c>
      <c r="K2389">
        <v>236500</v>
      </c>
      <c r="L2389">
        <v>2597586</v>
      </c>
      <c r="M2389">
        <v>8</v>
      </c>
      <c r="N2389">
        <v>41</v>
      </c>
      <c r="O2389">
        <v>2</v>
      </c>
      <c r="P2389" t="s">
        <v>41</v>
      </c>
      <c r="Q2389" t="s">
        <v>42</v>
      </c>
      <c r="R2389" t="s">
        <v>30</v>
      </c>
      <c r="T2389" t="s">
        <v>1870</v>
      </c>
    </row>
    <row r="2390" spans="1:20" x14ac:dyDescent="0.3">
      <c r="A2390" t="s">
        <v>1223</v>
      </c>
      <c r="B2390" t="s">
        <v>1049</v>
      </c>
      <c r="C2390" t="s">
        <v>1061</v>
      </c>
      <c r="D2390" t="s">
        <v>1062</v>
      </c>
      <c r="E2390">
        <v>2019</v>
      </c>
      <c r="F2390">
        <v>6</v>
      </c>
      <c r="G2390">
        <v>13</v>
      </c>
      <c r="H2390">
        <v>2</v>
      </c>
      <c r="I2390" t="s">
        <v>1063</v>
      </c>
      <c r="J2390">
        <v>5</v>
      </c>
      <c r="K2390">
        <v>236744</v>
      </c>
      <c r="L2390">
        <v>2597212</v>
      </c>
      <c r="M2390">
        <v>8</v>
      </c>
      <c r="N2390">
        <v>55</v>
      </c>
      <c r="O2390">
        <v>0</v>
      </c>
      <c r="Q2390" t="s">
        <v>97</v>
      </c>
      <c r="R2390" t="s">
        <v>30</v>
      </c>
      <c r="T2390" t="s">
        <v>1870</v>
      </c>
    </row>
    <row r="2391" spans="1:20" x14ac:dyDescent="0.3">
      <c r="A2391" t="s">
        <v>1223</v>
      </c>
      <c r="B2391" t="s">
        <v>1049</v>
      </c>
      <c r="C2391" t="s">
        <v>1061</v>
      </c>
      <c r="D2391" t="s">
        <v>1062</v>
      </c>
      <c r="E2391">
        <v>2019</v>
      </c>
      <c r="F2391">
        <v>6</v>
      </c>
      <c r="G2391">
        <v>13</v>
      </c>
      <c r="H2391">
        <v>2</v>
      </c>
      <c r="I2391" t="s">
        <v>1063</v>
      </c>
      <c r="J2391">
        <v>6</v>
      </c>
      <c r="K2391">
        <v>236830</v>
      </c>
      <c r="L2391">
        <v>2596928</v>
      </c>
      <c r="M2391">
        <v>9</v>
      </c>
      <c r="N2391">
        <v>6</v>
      </c>
      <c r="O2391">
        <v>0</v>
      </c>
      <c r="Q2391" t="s">
        <v>97</v>
      </c>
      <c r="R2391" t="s">
        <v>30</v>
      </c>
      <c r="T2391" t="s">
        <v>1870</v>
      </c>
    </row>
    <row r="2392" spans="1:20" x14ac:dyDescent="0.3">
      <c r="A2392" t="s">
        <v>1223</v>
      </c>
      <c r="B2392" t="s">
        <v>1049</v>
      </c>
      <c r="C2392" t="s">
        <v>1064</v>
      </c>
      <c r="D2392" t="s">
        <v>1065</v>
      </c>
      <c r="E2392">
        <v>2019</v>
      </c>
      <c r="F2392">
        <v>6</v>
      </c>
      <c r="G2392">
        <v>13</v>
      </c>
      <c r="H2392">
        <v>2</v>
      </c>
      <c r="I2392" t="s">
        <v>1063</v>
      </c>
      <c r="J2392">
        <v>1</v>
      </c>
      <c r="K2392">
        <v>238685</v>
      </c>
      <c r="L2392">
        <v>2597227</v>
      </c>
      <c r="M2392">
        <v>9</v>
      </c>
      <c r="N2392">
        <v>37</v>
      </c>
      <c r="O2392">
        <v>0</v>
      </c>
      <c r="Q2392" t="s">
        <v>97</v>
      </c>
      <c r="R2392" t="s">
        <v>30</v>
      </c>
      <c r="T2392" t="s">
        <v>1870</v>
      </c>
    </row>
    <row r="2393" spans="1:20" x14ac:dyDescent="0.3">
      <c r="A2393" t="s">
        <v>1223</v>
      </c>
      <c r="B2393" t="s">
        <v>1049</v>
      </c>
      <c r="C2393" t="s">
        <v>1064</v>
      </c>
      <c r="D2393" t="s">
        <v>1065</v>
      </c>
      <c r="E2393">
        <v>2019</v>
      </c>
      <c r="F2393">
        <v>6</v>
      </c>
      <c r="G2393">
        <v>13</v>
      </c>
      <c r="H2393">
        <v>2</v>
      </c>
      <c r="I2393" t="s">
        <v>1063</v>
      </c>
      <c r="J2393">
        <v>2</v>
      </c>
      <c r="K2393">
        <v>238433</v>
      </c>
      <c r="L2393">
        <v>2597107</v>
      </c>
      <c r="M2393">
        <v>9</v>
      </c>
      <c r="N2393">
        <v>48</v>
      </c>
      <c r="O2393">
        <v>0</v>
      </c>
      <c r="Q2393" t="s">
        <v>97</v>
      </c>
      <c r="R2393" t="s">
        <v>30</v>
      </c>
      <c r="T2393" t="s">
        <v>1870</v>
      </c>
    </row>
    <row r="2394" spans="1:20" x14ac:dyDescent="0.3">
      <c r="A2394" t="s">
        <v>1223</v>
      </c>
      <c r="B2394" t="s">
        <v>1049</v>
      </c>
      <c r="C2394" t="s">
        <v>1064</v>
      </c>
      <c r="D2394" t="s">
        <v>1065</v>
      </c>
      <c r="E2394">
        <v>2019</v>
      </c>
      <c r="F2394">
        <v>6</v>
      </c>
      <c r="G2394">
        <v>13</v>
      </c>
      <c r="H2394">
        <v>2</v>
      </c>
      <c r="I2394" t="s">
        <v>1063</v>
      </c>
      <c r="J2394">
        <v>3</v>
      </c>
      <c r="K2394">
        <v>238183</v>
      </c>
      <c r="L2394">
        <v>2596951</v>
      </c>
      <c r="M2394">
        <v>10</v>
      </c>
      <c r="N2394">
        <v>59</v>
      </c>
      <c r="O2394">
        <v>0</v>
      </c>
      <c r="Q2394" t="s">
        <v>97</v>
      </c>
      <c r="R2394" t="s">
        <v>30</v>
      </c>
      <c r="T2394" t="s">
        <v>1870</v>
      </c>
    </row>
    <row r="2395" spans="1:20" x14ac:dyDescent="0.3">
      <c r="A2395" t="s">
        <v>1223</v>
      </c>
      <c r="B2395" t="s">
        <v>1049</v>
      </c>
      <c r="C2395" t="s">
        <v>1064</v>
      </c>
      <c r="D2395" t="s">
        <v>1065</v>
      </c>
      <c r="E2395">
        <v>2019</v>
      </c>
      <c r="F2395">
        <v>6</v>
      </c>
      <c r="G2395">
        <v>13</v>
      </c>
      <c r="H2395">
        <v>2</v>
      </c>
      <c r="I2395" t="s">
        <v>1063</v>
      </c>
      <c r="J2395">
        <v>4</v>
      </c>
      <c r="K2395">
        <v>238020</v>
      </c>
      <c r="L2395">
        <v>2596710</v>
      </c>
      <c r="M2395">
        <v>10</v>
      </c>
      <c r="N2395">
        <v>13</v>
      </c>
      <c r="O2395">
        <v>0</v>
      </c>
      <c r="Q2395" t="s">
        <v>97</v>
      </c>
      <c r="R2395" t="s">
        <v>30</v>
      </c>
      <c r="T2395" t="s">
        <v>1886</v>
      </c>
    </row>
    <row r="2396" spans="1:20" x14ac:dyDescent="0.3">
      <c r="A2396" t="s">
        <v>1223</v>
      </c>
      <c r="B2396" t="s">
        <v>1049</v>
      </c>
      <c r="C2396" t="s">
        <v>1064</v>
      </c>
      <c r="D2396" t="s">
        <v>1065</v>
      </c>
      <c r="E2396">
        <v>2019</v>
      </c>
      <c r="F2396">
        <v>6</v>
      </c>
      <c r="G2396">
        <v>13</v>
      </c>
      <c r="H2396">
        <v>2</v>
      </c>
      <c r="I2396" t="s">
        <v>1063</v>
      </c>
      <c r="J2396">
        <v>5</v>
      </c>
      <c r="K2396">
        <v>237815</v>
      </c>
      <c r="L2396">
        <v>2596465</v>
      </c>
      <c r="M2396">
        <v>10</v>
      </c>
      <c r="N2396">
        <v>22</v>
      </c>
      <c r="O2396">
        <v>0</v>
      </c>
      <c r="Q2396" t="s">
        <v>97</v>
      </c>
      <c r="R2396" t="s">
        <v>30</v>
      </c>
      <c r="T2396" t="s">
        <v>1886</v>
      </c>
    </row>
    <row r="2397" spans="1:20" x14ac:dyDescent="0.3">
      <c r="A2397" t="s">
        <v>1223</v>
      </c>
      <c r="B2397" t="s">
        <v>1049</v>
      </c>
      <c r="C2397" t="s">
        <v>1952</v>
      </c>
      <c r="D2397" t="s">
        <v>1065</v>
      </c>
      <c r="E2397">
        <v>2019</v>
      </c>
      <c r="F2397">
        <v>6</v>
      </c>
      <c r="G2397">
        <v>13</v>
      </c>
      <c r="H2397">
        <v>2</v>
      </c>
      <c r="I2397" t="s">
        <v>1063</v>
      </c>
      <c r="J2397">
        <v>6</v>
      </c>
      <c r="K2397">
        <v>237500</v>
      </c>
      <c r="L2397">
        <v>2596297</v>
      </c>
      <c r="M2397">
        <v>10</v>
      </c>
      <c r="N2397">
        <v>33</v>
      </c>
      <c r="O2397">
        <v>0</v>
      </c>
      <c r="Q2397" t="s">
        <v>97</v>
      </c>
      <c r="R2397" t="s">
        <v>30</v>
      </c>
      <c r="T2397" t="s">
        <v>1886</v>
      </c>
    </row>
    <row r="2398" spans="1:20" x14ac:dyDescent="0.3">
      <c r="A2398" t="s">
        <v>1223</v>
      </c>
      <c r="B2398" t="s">
        <v>1049</v>
      </c>
      <c r="C2398" t="s">
        <v>1066</v>
      </c>
      <c r="D2398" t="s">
        <v>1067</v>
      </c>
      <c r="E2398">
        <v>2019</v>
      </c>
      <c r="F2398">
        <v>6</v>
      </c>
      <c r="G2398">
        <v>25</v>
      </c>
      <c r="H2398">
        <v>2</v>
      </c>
      <c r="I2398" t="s">
        <v>1068</v>
      </c>
      <c r="J2398">
        <v>1</v>
      </c>
      <c r="K2398">
        <v>232617</v>
      </c>
      <c r="L2398">
        <v>2597905</v>
      </c>
      <c r="M2398">
        <v>9</v>
      </c>
      <c r="N2398">
        <v>22</v>
      </c>
      <c r="O2398">
        <v>0</v>
      </c>
      <c r="Q2398" t="s">
        <v>97</v>
      </c>
      <c r="R2398" t="s">
        <v>52</v>
      </c>
      <c r="T2398" t="s">
        <v>1870</v>
      </c>
    </row>
    <row r="2399" spans="1:20" x14ac:dyDescent="0.3">
      <c r="A2399" t="s">
        <v>1223</v>
      </c>
      <c r="B2399" t="s">
        <v>1049</v>
      </c>
      <c r="C2399" t="s">
        <v>1066</v>
      </c>
      <c r="D2399" t="s">
        <v>1067</v>
      </c>
      <c r="E2399">
        <v>2019</v>
      </c>
      <c r="F2399">
        <v>6</v>
      </c>
      <c r="G2399">
        <v>25</v>
      </c>
      <c r="H2399">
        <v>2</v>
      </c>
      <c r="I2399" t="s">
        <v>1068</v>
      </c>
      <c r="J2399">
        <v>2</v>
      </c>
      <c r="K2399">
        <v>232403</v>
      </c>
      <c r="L2399">
        <v>2597782</v>
      </c>
      <c r="M2399">
        <v>9</v>
      </c>
      <c r="N2399">
        <v>30</v>
      </c>
      <c r="O2399">
        <v>0</v>
      </c>
      <c r="Q2399" t="s">
        <v>97</v>
      </c>
      <c r="R2399" t="s">
        <v>52</v>
      </c>
      <c r="T2399" t="s">
        <v>1870</v>
      </c>
    </row>
    <row r="2400" spans="1:20" x14ac:dyDescent="0.3">
      <c r="A2400" t="s">
        <v>1223</v>
      </c>
      <c r="B2400" t="s">
        <v>1049</v>
      </c>
      <c r="C2400" t="s">
        <v>1066</v>
      </c>
      <c r="D2400" t="s">
        <v>1067</v>
      </c>
      <c r="E2400">
        <v>2019</v>
      </c>
      <c r="F2400">
        <v>6</v>
      </c>
      <c r="G2400">
        <v>25</v>
      </c>
      <c r="H2400">
        <v>2</v>
      </c>
      <c r="I2400" t="s">
        <v>1068</v>
      </c>
      <c r="J2400">
        <v>3</v>
      </c>
      <c r="K2400">
        <v>232188</v>
      </c>
      <c r="L2400">
        <v>2597722</v>
      </c>
      <c r="M2400">
        <v>9</v>
      </c>
      <c r="N2400">
        <v>35</v>
      </c>
      <c r="O2400">
        <v>0</v>
      </c>
      <c r="Q2400" t="s">
        <v>97</v>
      </c>
      <c r="R2400" t="s">
        <v>52</v>
      </c>
      <c r="T2400" t="s">
        <v>1870</v>
      </c>
    </row>
    <row r="2401" spans="1:20" x14ac:dyDescent="0.3">
      <c r="A2401" t="s">
        <v>1223</v>
      </c>
      <c r="B2401" t="s">
        <v>1049</v>
      </c>
      <c r="C2401" t="s">
        <v>1066</v>
      </c>
      <c r="D2401" t="s">
        <v>1067</v>
      </c>
      <c r="E2401">
        <v>2019</v>
      </c>
      <c r="F2401">
        <v>6</v>
      </c>
      <c r="G2401">
        <v>25</v>
      </c>
      <c r="H2401">
        <v>2</v>
      </c>
      <c r="I2401" t="s">
        <v>1068</v>
      </c>
      <c r="J2401">
        <v>4</v>
      </c>
      <c r="K2401">
        <v>232065</v>
      </c>
      <c r="L2401">
        <v>2597507</v>
      </c>
      <c r="M2401">
        <v>9</v>
      </c>
      <c r="N2401">
        <v>43</v>
      </c>
      <c r="O2401">
        <v>0</v>
      </c>
      <c r="Q2401" t="s">
        <v>97</v>
      </c>
      <c r="R2401" t="s">
        <v>30</v>
      </c>
      <c r="T2401" t="s">
        <v>1863</v>
      </c>
    </row>
    <row r="2402" spans="1:20" x14ac:dyDescent="0.3">
      <c r="A2402" t="s">
        <v>1223</v>
      </c>
      <c r="B2402" t="s">
        <v>1049</v>
      </c>
      <c r="C2402" t="s">
        <v>1066</v>
      </c>
      <c r="D2402" t="s">
        <v>1067</v>
      </c>
      <c r="E2402">
        <v>2019</v>
      </c>
      <c r="F2402">
        <v>6</v>
      </c>
      <c r="G2402">
        <v>25</v>
      </c>
      <c r="H2402">
        <v>2</v>
      </c>
      <c r="I2402" t="s">
        <v>1068</v>
      </c>
      <c r="J2402">
        <v>5</v>
      </c>
      <c r="K2402">
        <v>232205</v>
      </c>
      <c r="L2402">
        <v>2597276</v>
      </c>
      <c r="M2402">
        <v>9</v>
      </c>
      <c r="N2402">
        <v>52</v>
      </c>
      <c r="O2402">
        <v>0</v>
      </c>
      <c r="Q2402" t="s">
        <v>97</v>
      </c>
      <c r="R2402" t="s">
        <v>30</v>
      </c>
      <c r="T2402" t="s">
        <v>1870</v>
      </c>
    </row>
    <row r="2403" spans="1:20" x14ac:dyDescent="0.3">
      <c r="A2403" t="s">
        <v>1223</v>
      </c>
      <c r="B2403" t="s">
        <v>1049</v>
      </c>
      <c r="C2403" t="s">
        <v>1066</v>
      </c>
      <c r="D2403" t="s">
        <v>1067</v>
      </c>
      <c r="E2403">
        <v>2019</v>
      </c>
      <c r="F2403">
        <v>6</v>
      </c>
      <c r="G2403">
        <v>25</v>
      </c>
      <c r="H2403">
        <v>2</v>
      </c>
      <c r="I2403" t="s">
        <v>1068</v>
      </c>
      <c r="J2403">
        <v>6</v>
      </c>
      <c r="K2403">
        <v>231780</v>
      </c>
      <c r="L2403">
        <v>2597231</v>
      </c>
      <c r="M2403">
        <v>10</v>
      </c>
      <c r="N2403">
        <v>5</v>
      </c>
      <c r="O2403">
        <v>0</v>
      </c>
      <c r="Q2403" t="s">
        <v>97</v>
      </c>
      <c r="R2403" t="s">
        <v>52</v>
      </c>
      <c r="T2403" t="s">
        <v>1870</v>
      </c>
    </row>
    <row r="2404" spans="1:20" x14ac:dyDescent="0.3">
      <c r="A2404" t="s">
        <v>1223</v>
      </c>
      <c r="B2404" t="s">
        <v>1049</v>
      </c>
      <c r="C2404" t="s">
        <v>1069</v>
      </c>
      <c r="D2404" t="s">
        <v>1070</v>
      </c>
      <c r="E2404">
        <v>2019</v>
      </c>
      <c r="F2404">
        <v>6</v>
      </c>
      <c r="G2404">
        <v>26</v>
      </c>
      <c r="H2404">
        <v>2</v>
      </c>
      <c r="I2404" t="s">
        <v>1071</v>
      </c>
      <c r="J2404">
        <v>1</v>
      </c>
      <c r="K2404">
        <v>231038</v>
      </c>
      <c r="L2404">
        <v>2600845</v>
      </c>
      <c r="M2404">
        <v>9</v>
      </c>
      <c r="N2404">
        <v>15</v>
      </c>
      <c r="O2404">
        <v>0</v>
      </c>
      <c r="Q2404" t="s">
        <v>97</v>
      </c>
      <c r="R2404" t="s">
        <v>30</v>
      </c>
      <c r="T2404" t="s">
        <v>1870</v>
      </c>
    </row>
    <row r="2405" spans="1:20" x14ac:dyDescent="0.3">
      <c r="A2405" t="s">
        <v>1223</v>
      </c>
      <c r="B2405" t="s">
        <v>1049</v>
      </c>
      <c r="C2405" t="s">
        <v>1069</v>
      </c>
      <c r="D2405" t="s">
        <v>1070</v>
      </c>
      <c r="E2405">
        <v>2019</v>
      </c>
      <c r="F2405">
        <v>6</v>
      </c>
      <c r="G2405">
        <v>26</v>
      </c>
      <c r="H2405">
        <v>2</v>
      </c>
      <c r="I2405" t="s">
        <v>1071</v>
      </c>
      <c r="J2405">
        <v>2</v>
      </c>
      <c r="K2405">
        <v>231208</v>
      </c>
      <c r="L2405">
        <v>2600985</v>
      </c>
      <c r="O2405">
        <v>0</v>
      </c>
      <c r="Q2405" t="s">
        <v>97</v>
      </c>
      <c r="R2405" t="s">
        <v>30</v>
      </c>
      <c r="T2405" t="s">
        <v>1870</v>
      </c>
    </row>
    <row r="2406" spans="1:20" x14ac:dyDescent="0.3">
      <c r="A2406" t="s">
        <v>1223</v>
      </c>
      <c r="B2406" t="s">
        <v>1049</v>
      </c>
      <c r="C2406" t="s">
        <v>1069</v>
      </c>
      <c r="D2406" t="s">
        <v>1070</v>
      </c>
      <c r="E2406">
        <v>2019</v>
      </c>
      <c r="F2406">
        <v>6</v>
      </c>
      <c r="G2406">
        <v>26</v>
      </c>
      <c r="H2406">
        <v>2</v>
      </c>
      <c r="I2406" t="s">
        <v>1071</v>
      </c>
      <c r="J2406">
        <v>3</v>
      </c>
      <c r="K2406">
        <v>231387</v>
      </c>
      <c r="L2406">
        <v>2601098</v>
      </c>
      <c r="O2406">
        <v>0</v>
      </c>
      <c r="Q2406" t="s">
        <v>97</v>
      </c>
      <c r="R2406" t="s">
        <v>30</v>
      </c>
      <c r="T2406" t="s">
        <v>1870</v>
      </c>
    </row>
    <row r="2407" spans="1:20" x14ac:dyDescent="0.3">
      <c r="A2407" t="s">
        <v>1223</v>
      </c>
      <c r="B2407" t="s">
        <v>1049</v>
      </c>
      <c r="C2407" t="s">
        <v>1069</v>
      </c>
      <c r="D2407" t="s">
        <v>1070</v>
      </c>
      <c r="E2407">
        <v>2019</v>
      </c>
      <c r="F2407">
        <v>6</v>
      </c>
      <c r="G2407">
        <v>26</v>
      </c>
      <c r="H2407">
        <v>2</v>
      </c>
      <c r="I2407" t="s">
        <v>1071</v>
      </c>
      <c r="J2407">
        <v>4</v>
      </c>
      <c r="K2407">
        <v>231526</v>
      </c>
      <c r="L2407">
        <v>2601238</v>
      </c>
      <c r="O2407">
        <v>0</v>
      </c>
      <c r="Q2407" t="s">
        <v>97</v>
      </c>
      <c r="R2407" t="s">
        <v>30</v>
      </c>
      <c r="T2407" t="s">
        <v>1870</v>
      </c>
    </row>
    <row r="2408" spans="1:20" x14ac:dyDescent="0.3">
      <c r="A2408" t="s">
        <v>1223</v>
      </c>
      <c r="B2408" t="s">
        <v>1049</v>
      </c>
      <c r="C2408" t="s">
        <v>1069</v>
      </c>
      <c r="D2408" t="s">
        <v>1070</v>
      </c>
      <c r="E2408">
        <v>2019</v>
      </c>
      <c r="F2408">
        <v>6</v>
      </c>
      <c r="G2408">
        <v>26</v>
      </c>
      <c r="H2408">
        <v>2</v>
      </c>
      <c r="I2408" t="s">
        <v>1071</v>
      </c>
      <c r="J2408">
        <v>5</v>
      </c>
      <c r="K2408">
        <v>231760</v>
      </c>
      <c r="L2408">
        <v>2601206</v>
      </c>
      <c r="O2408">
        <v>0</v>
      </c>
      <c r="Q2408" t="s">
        <v>97</v>
      </c>
      <c r="R2408" t="s">
        <v>30</v>
      </c>
      <c r="T2408" t="s">
        <v>1870</v>
      </c>
    </row>
    <row r="2409" spans="1:20" x14ac:dyDescent="0.3">
      <c r="A2409" t="s">
        <v>1223</v>
      </c>
      <c r="B2409" t="s">
        <v>1049</v>
      </c>
      <c r="C2409" t="s">
        <v>1069</v>
      </c>
      <c r="D2409" t="s">
        <v>1070</v>
      </c>
      <c r="E2409">
        <v>2019</v>
      </c>
      <c r="F2409">
        <v>6</v>
      </c>
      <c r="G2409">
        <v>26</v>
      </c>
      <c r="H2409">
        <v>2</v>
      </c>
      <c r="I2409" t="s">
        <v>1071</v>
      </c>
      <c r="J2409">
        <v>6</v>
      </c>
      <c r="K2409">
        <v>231810</v>
      </c>
      <c r="L2409">
        <v>2600810</v>
      </c>
      <c r="O2409">
        <v>0</v>
      </c>
      <c r="Q2409" t="s">
        <v>97</v>
      </c>
      <c r="R2409" t="s">
        <v>30</v>
      </c>
      <c r="T2409" t="s">
        <v>1870</v>
      </c>
    </row>
    <row r="2410" spans="1:20" x14ac:dyDescent="0.3">
      <c r="A2410" t="s">
        <v>1223</v>
      </c>
      <c r="B2410" t="s">
        <v>1049</v>
      </c>
      <c r="C2410" t="s">
        <v>1072</v>
      </c>
      <c r="D2410" t="s">
        <v>1073</v>
      </c>
      <c r="E2410">
        <v>2019</v>
      </c>
      <c r="F2410">
        <v>6</v>
      </c>
      <c r="G2410">
        <v>22</v>
      </c>
      <c r="H2410">
        <v>2</v>
      </c>
      <c r="I2410" t="s">
        <v>1074</v>
      </c>
      <c r="J2410">
        <v>1</v>
      </c>
      <c r="K2410">
        <v>230396</v>
      </c>
      <c r="L2410">
        <v>2610541</v>
      </c>
      <c r="M2410">
        <v>9</v>
      </c>
      <c r="N2410">
        <v>15</v>
      </c>
      <c r="O2410">
        <v>0</v>
      </c>
      <c r="Q2410" t="s">
        <v>97</v>
      </c>
      <c r="R2410" t="s">
        <v>30</v>
      </c>
      <c r="T2410" t="s">
        <v>1861</v>
      </c>
    </row>
    <row r="2411" spans="1:20" x14ac:dyDescent="0.3">
      <c r="A2411" t="s">
        <v>1223</v>
      </c>
      <c r="B2411" t="s">
        <v>1049</v>
      </c>
      <c r="C2411" t="s">
        <v>1072</v>
      </c>
      <c r="D2411" t="s">
        <v>1073</v>
      </c>
      <c r="E2411">
        <v>2019</v>
      </c>
      <c r="F2411">
        <v>6</v>
      </c>
      <c r="G2411">
        <v>22</v>
      </c>
      <c r="H2411">
        <v>2</v>
      </c>
      <c r="I2411" t="s">
        <v>1074</v>
      </c>
      <c r="J2411">
        <v>2</v>
      </c>
      <c r="K2411">
        <v>229871</v>
      </c>
      <c r="L2411">
        <v>2609968</v>
      </c>
      <c r="M2411">
        <v>10</v>
      </c>
      <c r="N2411">
        <v>16</v>
      </c>
      <c r="O2411">
        <v>0</v>
      </c>
      <c r="Q2411" t="s">
        <v>97</v>
      </c>
      <c r="R2411" t="s">
        <v>30</v>
      </c>
      <c r="T2411" t="s">
        <v>1863</v>
      </c>
    </row>
    <row r="2412" spans="1:20" x14ac:dyDescent="0.3">
      <c r="A2412" t="s">
        <v>1223</v>
      </c>
      <c r="B2412" t="s">
        <v>1049</v>
      </c>
      <c r="C2412" t="s">
        <v>1072</v>
      </c>
      <c r="D2412" t="s">
        <v>1073</v>
      </c>
      <c r="E2412">
        <v>2019</v>
      </c>
      <c r="F2412">
        <v>6</v>
      </c>
      <c r="G2412">
        <v>22</v>
      </c>
      <c r="H2412">
        <v>2</v>
      </c>
      <c r="I2412" t="s">
        <v>1074</v>
      </c>
      <c r="J2412">
        <v>3</v>
      </c>
      <c r="K2412">
        <v>229367</v>
      </c>
      <c r="L2412">
        <v>2610454</v>
      </c>
      <c r="M2412">
        <v>9</v>
      </c>
      <c r="N2412">
        <v>38</v>
      </c>
      <c r="O2412">
        <v>0</v>
      </c>
      <c r="Q2412" t="s">
        <v>97</v>
      </c>
      <c r="R2412" t="s">
        <v>30</v>
      </c>
      <c r="T2412" t="s">
        <v>1861</v>
      </c>
    </row>
    <row r="2413" spans="1:20" x14ac:dyDescent="0.3">
      <c r="A2413" t="s">
        <v>1223</v>
      </c>
      <c r="B2413" t="s">
        <v>1049</v>
      </c>
      <c r="C2413" t="s">
        <v>1072</v>
      </c>
      <c r="D2413" t="s">
        <v>1073</v>
      </c>
      <c r="E2413">
        <v>2019</v>
      </c>
      <c r="F2413">
        <v>6</v>
      </c>
      <c r="G2413">
        <v>22</v>
      </c>
      <c r="H2413">
        <v>2</v>
      </c>
      <c r="I2413" t="s">
        <v>1074</v>
      </c>
      <c r="J2413">
        <v>4</v>
      </c>
      <c r="K2413">
        <v>228677</v>
      </c>
      <c r="L2413">
        <v>2610347</v>
      </c>
      <c r="M2413">
        <v>10</v>
      </c>
      <c r="N2413">
        <v>42</v>
      </c>
      <c r="O2413">
        <v>0</v>
      </c>
      <c r="Q2413" t="s">
        <v>97</v>
      </c>
      <c r="R2413" t="s">
        <v>30</v>
      </c>
      <c r="T2413" t="s">
        <v>1870</v>
      </c>
    </row>
    <row r="2414" spans="1:20" x14ac:dyDescent="0.3">
      <c r="A2414" t="s">
        <v>1223</v>
      </c>
      <c r="B2414" t="s">
        <v>1049</v>
      </c>
      <c r="C2414" t="s">
        <v>1072</v>
      </c>
      <c r="D2414" t="s">
        <v>1073</v>
      </c>
      <c r="E2414">
        <v>2019</v>
      </c>
      <c r="F2414">
        <v>6</v>
      </c>
      <c r="G2414">
        <v>22</v>
      </c>
      <c r="H2414">
        <v>2</v>
      </c>
      <c r="I2414" t="s">
        <v>1074</v>
      </c>
      <c r="J2414">
        <v>5</v>
      </c>
      <c r="K2414">
        <v>229867</v>
      </c>
      <c r="L2414">
        <v>2610347</v>
      </c>
      <c r="M2414">
        <v>10</v>
      </c>
      <c r="N2414">
        <v>16</v>
      </c>
      <c r="O2414">
        <v>0</v>
      </c>
      <c r="Q2414" t="s">
        <v>97</v>
      </c>
      <c r="R2414" t="s">
        <v>30</v>
      </c>
      <c r="T2414" t="s">
        <v>1863</v>
      </c>
    </row>
    <row r="2415" spans="1:20" x14ac:dyDescent="0.3">
      <c r="A2415" t="s">
        <v>1223</v>
      </c>
      <c r="B2415" t="s">
        <v>1049</v>
      </c>
      <c r="C2415" t="s">
        <v>1072</v>
      </c>
      <c r="D2415" t="s">
        <v>1073</v>
      </c>
      <c r="E2415">
        <v>2019</v>
      </c>
      <c r="F2415">
        <v>6</v>
      </c>
      <c r="G2415">
        <v>22</v>
      </c>
      <c r="H2415">
        <v>2</v>
      </c>
      <c r="I2415" t="s">
        <v>1074</v>
      </c>
      <c r="J2415">
        <v>6</v>
      </c>
      <c r="K2415">
        <v>229092</v>
      </c>
      <c r="L2415">
        <v>2611162</v>
      </c>
      <c r="M2415">
        <v>10</v>
      </c>
      <c r="N2415">
        <v>48</v>
      </c>
      <c r="O2415">
        <v>0</v>
      </c>
      <c r="Q2415" t="s">
        <v>97</v>
      </c>
      <c r="R2415" t="s">
        <v>30</v>
      </c>
      <c r="T2415" t="s">
        <v>1870</v>
      </c>
    </row>
    <row r="2416" spans="1:20" x14ac:dyDescent="0.3">
      <c r="A2416" t="s">
        <v>1223</v>
      </c>
      <c r="B2416" t="s">
        <v>1049</v>
      </c>
      <c r="C2416" t="s">
        <v>1075</v>
      </c>
      <c r="D2416" t="s">
        <v>1076</v>
      </c>
      <c r="E2416">
        <v>2019</v>
      </c>
      <c r="F2416">
        <v>6</v>
      </c>
      <c r="G2416">
        <v>15</v>
      </c>
      <c r="H2416">
        <v>2</v>
      </c>
      <c r="I2416" t="s">
        <v>1077</v>
      </c>
      <c r="J2416">
        <v>1</v>
      </c>
      <c r="K2416">
        <v>231113</v>
      </c>
      <c r="L2416">
        <v>2602742</v>
      </c>
      <c r="M2416">
        <v>8</v>
      </c>
      <c r="N2416">
        <v>52</v>
      </c>
      <c r="O2416">
        <v>0</v>
      </c>
      <c r="Q2416" t="s">
        <v>97</v>
      </c>
      <c r="R2416" t="s">
        <v>52</v>
      </c>
      <c r="T2416" t="s">
        <v>1870</v>
      </c>
    </row>
    <row r="2417" spans="1:20" x14ac:dyDescent="0.3">
      <c r="A2417" t="s">
        <v>1223</v>
      </c>
      <c r="B2417" t="s">
        <v>1049</v>
      </c>
      <c r="C2417" t="s">
        <v>1075</v>
      </c>
      <c r="D2417" t="s">
        <v>1076</v>
      </c>
      <c r="E2417">
        <v>2019</v>
      </c>
      <c r="F2417">
        <v>6</v>
      </c>
      <c r="G2417">
        <v>15</v>
      </c>
      <c r="H2417">
        <v>2</v>
      </c>
      <c r="I2417" t="s">
        <v>1077</v>
      </c>
      <c r="J2417">
        <v>2</v>
      </c>
      <c r="K2417">
        <v>230927</v>
      </c>
      <c r="L2417">
        <v>2602843</v>
      </c>
      <c r="M2417">
        <v>9</v>
      </c>
      <c r="N2417">
        <v>3</v>
      </c>
      <c r="O2417">
        <v>0</v>
      </c>
      <c r="Q2417" t="s">
        <v>97</v>
      </c>
      <c r="R2417" t="s">
        <v>52</v>
      </c>
      <c r="T2417" t="s">
        <v>1870</v>
      </c>
    </row>
    <row r="2418" spans="1:20" x14ac:dyDescent="0.3">
      <c r="A2418" t="s">
        <v>1223</v>
      </c>
      <c r="B2418" t="s">
        <v>1049</v>
      </c>
      <c r="C2418" t="s">
        <v>1075</v>
      </c>
      <c r="D2418" t="s">
        <v>1076</v>
      </c>
      <c r="E2418">
        <v>2019</v>
      </c>
      <c r="F2418">
        <v>6</v>
      </c>
      <c r="G2418">
        <v>15</v>
      </c>
      <c r="H2418">
        <v>2</v>
      </c>
      <c r="I2418" t="s">
        <v>1077</v>
      </c>
      <c r="J2418">
        <v>3</v>
      </c>
      <c r="K2418">
        <v>230740</v>
      </c>
      <c r="L2418">
        <v>2602959</v>
      </c>
      <c r="M2418">
        <v>9</v>
      </c>
      <c r="N2418">
        <v>13</v>
      </c>
      <c r="O2418">
        <v>0</v>
      </c>
      <c r="Q2418" t="s">
        <v>97</v>
      </c>
      <c r="R2418" t="s">
        <v>52</v>
      </c>
      <c r="T2418" t="s">
        <v>1870</v>
      </c>
    </row>
    <row r="2419" spans="1:20" x14ac:dyDescent="0.3">
      <c r="A2419" t="s">
        <v>1223</v>
      </c>
      <c r="B2419" t="s">
        <v>1049</v>
      </c>
      <c r="C2419" t="s">
        <v>1075</v>
      </c>
      <c r="D2419" t="s">
        <v>1076</v>
      </c>
      <c r="E2419">
        <v>2019</v>
      </c>
      <c r="F2419">
        <v>6</v>
      </c>
      <c r="G2419">
        <v>15</v>
      </c>
      <c r="H2419">
        <v>2</v>
      </c>
      <c r="I2419" t="s">
        <v>1077</v>
      </c>
      <c r="J2419">
        <v>4</v>
      </c>
      <c r="K2419">
        <v>230611</v>
      </c>
      <c r="L2419">
        <v>2603125</v>
      </c>
      <c r="M2419">
        <v>9</v>
      </c>
      <c r="N2419">
        <v>23</v>
      </c>
      <c r="O2419">
        <v>0</v>
      </c>
      <c r="Q2419" t="s">
        <v>97</v>
      </c>
      <c r="R2419" t="s">
        <v>52</v>
      </c>
      <c r="T2419" t="s">
        <v>1870</v>
      </c>
    </row>
    <row r="2420" spans="1:20" x14ac:dyDescent="0.3">
      <c r="A2420" t="s">
        <v>1223</v>
      </c>
      <c r="B2420" t="s">
        <v>1049</v>
      </c>
      <c r="C2420" t="s">
        <v>1075</v>
      </c>
      <c r="D2420" t="s">
        <v>1076</v>
      </c>
      <c r="E2420">
        <v>2019</v>
      </c>
      <c r="F2420">
        <v>6</v>
      </c>
      <c r="G2420">
        <v>15</v>
      </c>
      <c r="H2420">
        <v>2</v>
      </c>
      <c r="I2420" t="s">
        <v>1077</v>
      </c>
      <c r="J2420">
        <v>5</v>
      </c>
      <c r="K2420">
        <v>230421</v>
      </c>
      <c r="L2420">
        <v>2603237</v>
      </c>
      <c r="M2420">
        <v>9</v>
      </c>
      <c r="N2420">
        <v>33</v>
      </c>
      <c r="O2420">
        <v>0</v>
      </c>
      <c r="Q2420" t="s">
        <v>97</v>
      </c>
      <c r="R2420" t="s">
        <v>52</v>
      </c>
      <c r="T2420" t="s">
        <v>1870</v>
      </c>
    </row>
    <row r="2421" spans="1:20" x14ac:dyDescent="0.3">
      <c r="A2421" t="s">
        <v>1223</v>
      </c>
      <c r="B2421" t="s">
        <v>1049</v>
      </c>
      <c r="C2421" t="s">
        <v>1953</v>
      </c>
      <c r="D2421" t="s">
        <v>1076</v>
      </c>
      <c r="E2421">
        <v>2019</v>
      </c>
      <c r="F2421">
        <v>6</v>
      </c>
      <c r="G2421">
        <v>15</v>
      </c>
      <c r="H2421">
        <v>2</v>
      </c>
      <c r="I2421" t="s">
        <v>1077</v>
      </c>
      <c r="J2421">
        <v>6</v>
      </c>
      <c r="K2421">
        <v>230193</v>
      </c>
      <c r="L2421">
        <v>2603279</v>
      </c>
      <c r="M2421">
        <v>9</v>
      </c>
      <c r="N2421">
        <v>43</v>
      </c>
      <c r="O2421">
        <v>0</v>
      </c>
      <c r="Q2421" t="s">
        <v>97</v>
      </c>
      <c r="R2421" t="s">
        <v>52</v>
      </c>
      <c r="T2421" t="s">
        <v>1863</v>
      </c>
    </row>
    <row r="2422" spans="1:20" x14ac:dyDescent="0.3">
      <c r="A2422" t="s">
        <v>1223</v>
      </c>
      <c r="B2422" t="s">
        <v>1049</v>
      </c>
      <c r="C2422" t="s">
        <v>1078</v>
      </c>
      <c r="D2422" t="s">
        <v>1079</v>
      </c>
      <c r="E2422">
        <v>2019</v>
      </c>
      <c r="F2422">
        <v>6</v>
      </c>
      <c r="G2422">
        <v>5</v>
      </c>
      <c r="H2422">
        <v>2</v>
      </c>
      <c r="I2422" t="s">
        <v>1080</v>
      </c>
      <c r="J2422">
        <v>1</v>
      </c>
      <c r="K2422">
        <v>229262</v>
      </c>
      <c r="L2422">
        <v>2603712</v>
      </c>
      <c r="M2422">
        <v>8</v>
      </c>
      <c r="N2422">
        <v>37</v>
      </c>
      <c r="O2422">
        <v>0</v>
      </c>
      <c r="Q2422" t="s">
        <v>97</v>
      </c>
      <c r="R2422" t="s">
        <v>52</v>
      </c>
      <c r="T2422" t="s">
        <v>1870</v>
      </c>
    </row>
    <row r="2423" spans="1:20" x14ac:dyDescent="0.3">
      <c r="A2423" t="s">
        <v>1223</v>
      </c>
      <c r="B2423" t="s">
        <v>1049</v>
      </c>
      <c r="C2423" t="s">
        <v>1078</v>
      </c>
      <c r="D2423" t="s">
        <v>1079</v>
      </c>
      <c r="E2423">
        <v>2019</v>
      </c>
      <c r="F2423">
        <v>6</v>
      </c>
      <c r="G2423">
        <v>5</v>
      </c>
      <c r="H2423">
        <v>2</v>
      </c>
      <c r="I2423" t="s">
        <v>1080</v>
      </c>
      <c r="J2423">
        <v>2</v>
      </c>
      <c r="K2423">
        <v>229413</v>
      </c>
      <c r="L2423">
        <v>2603931</v>
      </c>
      <c r="M2423">
        <v>8</v>
      </c>
      <c r="N2423">
        <v>53</v>
      </c>
      <c r="O2423">
        <v>0</v>
      </c>
      <c r="Q2423" t="s">
        <v>97</v>
      </c>
      <c r="R2423" t="s">
        <v>52</v>
      </c>
      <c r="T2423" t="s">
        <v>1870</v>
      </c>
    </row>
    <row r="2424" spans="1:20" x14ac:dyDescent="0.3">
      <c r="A2424" t="s">
        <v>1223</v>
      </c>
      <c r="B2424" t="s">
        <v>1049</v>
      </c>
      <c r="C2424" t="s">
        <v>1078</v>
      </c>
      <c r="D2424" t="s">
        <v>1079</v>
      </c>
      <c r="E2424">
        <v>2019</v>
      </c>
      <c r="F2424">
        <v>6</v>
      </c>
      <c r="G2424">
        <v>5</v>
      </c>
      <c r="H2424">
        <v>2</v>
      </c>
      <c r="I2424" t="s">
        <v>1080</v>
      </c>
      <c r="J2424">
        <v>3</v>
      </c>
      <c r="K2424">
        <v>229548</v>
      </c>
      <c r="L2424">
        <v>2604147</v>
      </c>
      <c r="M2424">
        <v>9</v>
      </c>
      <c r="N2424">
        <v>11</v>
      </c>
      <c r="O2424">
        <v>0</v>
      </c>
      <c r="Q2424" t="s">
        <v>97</v>
      </c>
      <c r="R2424" t="s">
        <v>52</v>
      </c>
      <c r="T2424" t="s">
        <v>1870</v>
      </c>
    </row>
    <row r="2425" spans="1:20" x14ac:dyDescent="0.3">
      <c r="A2425" t="s">
        <v>1223</v>
      </c>
      <c r="B2425" t="s">
        <v>1049</v>
      </c>
      <c r="C2425" t="s">
        <v>1078</v>
      </c>
      <c r="D2425" t="s">
        <v>1079</v>
      </c>
      <c r="E2425">
        <v>2019</v>
      </c>
      <c r="F2425">
        <v>6</v>
      </c>
      <c r="G2425">
        <v>5</v>
      </c>
      <c r="H2425">
        <v>2</v>
      </c>
      <c r="I2425" t="s">
        <v>1080</v>
      </c>
      <c r="J2425">
        <v>4</v>
      </c>
      <c r="K2425">
        <v>229765</v>
      </c>
      <c r="L2425">
        <v>2604377</v>
      </c>
      <c r="M2425">
        <v>9</v>
      </c>
      <c r="N2425">
        <v>27</v>
      </c>
      <c r="O2425">
        <v>0</v>
      </c>
      <c r="Q2425" t="s">
        <v>97</v>
      </c>
      <c r="R2425" t="s">
        <v>52</v>
      </c>
      <c r="T2425" t="s">
        <v>1863</v>
      </c>
    </row>
    <row r="2426" spans="1:20" x14ac:dyDescent="0.3">
      <c r="A2426" t="s">
        <v>1223</v>
      </c>
      <c r="B2426" t="s">
        <v>1049</v>
      </c>
      <c r="C2426" t="s">
        <v>1078</v>
      </c>
      <c r="D2426" t="s">
        <v>1079</v>
      </c>
      <c r="E2426">
        <v>2019</v>
      </c>
      <c r="F2426">
        <v>6</v>
      </c>
      <c r="G2426">
        <v>5</v>
      </c>
      <c r="H2426">
        <v>2</v>
      </c>
      <c r="I2426" t="s">
        <v>1080</v>
      </c>
      <c r="J2426">
        <v>5</v>
      </c>
      <c r="K2426">
        <v>230001</v>
      </c>
      <c r="L2426">
        <v>2604560</v>
      </c>
      <c r="M2426">
        <v>9</v>
      </c>
      <c r="N2426">
        <v>43</v>
      </c>
      <c r="O2426">
        <v>0</v>
      </c>
      <c r="Q2426" t="s">
        <v>97</v>
      </c>
      <c r="R2426" t="s">
        <v>52</v>
      </c>
      <c r="T2426" t="s">
        <v>1870</v>
      </c>
    </row>
    <row r="2427" spans="1:20" x14ac:dyDescent="0.3">
      <c r="A2427" t="s">
        <v>1223</v>
      </c>
      <c r="B2427" t="s">
        <v>1049</v>
      </c>
      <c r="C2427" t="s">
        <v>1078</v>
      </c>
      <c r="D2427" t="s">
        <v>1079</v>
      </c>
      <c r="E2427">
        <v>2019</v>
      </c>
      <c r="F2427">
        <v>6</v>
      </c>
      <c r="G2427">
        <v>5</v>
      </c>
      <c r="H2427">
        <v>2</v>
      </c>
      <c r="I2427" t="s">
        <v>1080</v>
      </c>
      <c r="J2427">
        <v>6</v>
      </c>
      <c r="K2427">
        <v>230235</v>
      </c>
      <c r="L2427">
        <v>2604777</v>
      </c>
      <c r="M2427">
        <v>9</v>
      </c>
      <c r="N2427">
        <v>58</v>
      </c>
      <c r="O2427">
        <v>0</v>
      </c>
      <c r="Q2427" t="s">
        <v>97</v>
      </c>
      <c r="R2427" t="s">
        <v>52</v>
      </c>
      <c r="T2427" t="s">
        <v>1870</v>
      </c>
    </row>
    <row r="2428" spans="1:20" x14ac:dyDescent="0.3">
      <c r="A2428" t="s">
        <v>1223</v>
      </c>
      <c r="B2428" t="s">
        <v>1049</v>
      </c>
      <c r="C2428" t="s">
        <v>1081</v>
      </c>
      <c r="D2428" t="s">
        <v>1082</v>
      </c>
      <c r="E2428">
        <v>2019</v>
      </c>
      <c r="F2428">
        <v>6</v>
      </c>
      <c r="G2428">
        <v>22</v>
      </c>
      <c r="H2428">
        <v>2</v>
      </c>
      <c r="I2428" t="s">
        <v>1083</v>
      </c>
      <c r="J2428">
        <v>1</v>
      </c>
      <c r="K2428">
        <v>228724</v>
      </c>
      <c r="L2428">
        <v>2610373</v>
      </c>
      <c r="M2428">
        <v>8</v>
      </c>
      <c r="N2428">
        <v>55</v>
      </c>
      <c r="O2428">
        <v>0</v>
      </c>
      <c r="Q2428" t="s">
        <v>97</v>
      </c>
      <c r="R2428" t="s">
        <v>30</v>
      </c>
      <c r="T2428" t="s">
        <v>1870</v>
      </c>
    </row>
    <row r="2429" spans="1:20" x14ac:dyDescent="0.3">
      <c r="A2429" t="s">
        <v>1223</v>
      </c>
      <c r="B2429" t="s">
        <v>1049</v>
      </c>
      <c r="C2429" t="s">
        <v>1081</v>
      </c>
      <c r="D2429" t="s">
        <v>1082</v>
      </c>
      <c r="E2429">
        <v>2019</v>
      </c>
      <c r="F2429">
        <v>6</v>
      </c>
      <c r="G2429">
        <v>22</v>
      </c>
      <c r="H2429">
        <v>2</v>
      </c>
      <c r="I2429" t="s">
        <v>1083</v>
      </c>
      <c r="J2429">
        <v>2</v>
      </c>
      <c r="K2429">
        <v>228914</v>
      </c>
      <c r="L2429">
        <v>2610465</v>
      </c>
      <c r="M2429">
        <v>8</v>
      </c>
      <c r="N2429">
        <v>44</v>
      </c>
      <c r="O2429">
        <v>0</v>
      </c>
      <c r="Q2429" t="s">
        <v>97</v>
      </c>
      <c r="R2429" t="s">
        <v>30</v>
      </c>
      <c r="T2429" t="s">
        <v>1870</v>
      </c>
    </row>
    <row r="2430" spans="1:20" x14ac:dyDescent="0.3">
      <c r="A2430" t="s">
        <v>1223</v>
      </c>
      <c r="B2430" t="s">
        <v>1049</v>
      </c>
      <c r="C2430" t="s">
        <v>1081</v>
      </c>
      <c r="D2430" t="s">
        <v>1082</v>
      </c>
      <c r="E2430">
        <v>2019</v>
      </c>
      <c r="F2430">
        <v>6</v>
      </c>
      <c r="G2430">
        <v>22</v>
      </c>
      <c r="H2430">
        <v>2</v>
      </c>
      <c r="I2430" t="s">
        <v>1083</v>
      </c>
      <c r="J2430">
        <v>3</v>
      </c>
      <c r="K2430">
        <v>229128</v>
      </c>
      <c r="L2430">
        <v>2610395</v>
      </c>
      <c r="M2430">
        <v>8</v>
      </c>
      <c r="N2430">
        <v>34</v>
      </c>
      <c r="O2430">
        <v>0</v>
      </c>
      <c r="Q2430" t="s">
        <v>97</v>
      </c>
      <c r="R2430" t="s">
        <v>30</v>
      </c>
      <c r="T2430" t="s">
        <v>1861</v>
      </c>
    </row>
    <row r="2431" spans="1:20" x14ac:dyDescent="0.3">
      <c r="A2431" t="s">
        <v>1223</v>
      </c>
      <c r="B2431" t="s">
        <v>1049</v>
      </c>
      <c r="C2431" t="s">
        <v>1081</v>
      </c>
      <c r="D2431" t="s">
        <v>1082</v>
      </c>
      <c r="E2431">
        <v>2019</v>
      </c>
      <c r="F2431">
        <v>6</v>
      </c>
      <c r="G2431">
        <v>22</v>
      </c>
      <c r="H2431">
        <v>2</v>
      </c>
      <c r="I2431" t="s">
        <v>1083</v>
      </c>
      <c r="J2431">
        <v>4</v>
      </c>
      <c r="K2431">
        <v>229351</v>
      </c>
      <c r="L2431">
        <v>2610413</v>
      </c>
      <c r="M2431">
        <v>8</v>
      </c>
      <c r="N2431">
        <v>23</v>
      </c>
      <c r="O2431">
        <v>0</v>
      </c>
      <c r="Q2431" t="s">
        <v>97</v>
      </c>
      <c r="R2431" t="s">
        <v>30</v>
      </c>
      <c r="T2431" t="s">
        <v>1870</v>
      </c>
    </row>
    <row r="2432" spans="1:20" x14ac:dyDescent="0.3">
      <c r="A2432" t="s">
        <v>1223</v>
      </c>
      <c r="B2432" t="s">
        <v>1049</v>
      </c>
      <c r="C2432" t="s">
        <v>1081</v>
      </c>
      <c r="D2432" t="s">
        <v>1082</v>
      </c>
      <c r="E2432">
        <v>2019</v>
      </c>
      <c r="F2432">
        <v>6</v>
      </c>
      <c r="G2432">
        <v>22</v>
      </c>
      <c r="H2432">
        <v>2</v>
      </c>
      <c r="I2432" t="s">
        <v>1083</v>
      </c>
      <c r="J2432">
        <v>5</v>
      </c>
      <c r="K2432">
        <v>229613</v>
      </c>
      <c r="L2432">
        <v>2610429</v>
      </c>
      <c r="M2432">
        <v>8</v>
      </c>
      <c r="N2432">
        <v>11</v>
      </c>
      <c r="O2432">
        <v>0</v>
      </c>
      <c r="Q2432" t="s">
        <v>97</v>
      </c>
      <c r="R2432" t="s">
        <v>30</v>
      </c>
      <c r="T2432" t="s">
        <v>1870</v>
      </c>
    </row>
    <row r="2433" spans="1:20" x14ac:dyDescent="0.3">
      <c r="A2433" t="s">
        <v>1223</v>
      </c>
      <c r="B2433" t="s">
        <v>1049</v>
      </c>
      <c r="C2433" t="s">
        <v>1081</v>
      </c>
      <c r="D2433" t="s">
        <v>1082</v>
      </c>
      <c r="E2433">
        <v>2019</v>
      </c>
      <c r="F2433">
        <v>6</v>
      </c>
      <c r="G2433">
        <v>22</v>
      </c>
      <c r="H2433">
        <v>2</v>
      </c>
      <c r="I2433" t="s">
        <v>1083</v>
      </c>
      <c r="J2433">
        <v>6</v>
      </c>
      <c r="K2433">
        <v>229451</v>
      </c>
      <c r="L2433">
        <v>2610578</v>
      </c>
      <c r="M2433">
        <v>8</v>
      </c>
      <c r="N2433">
        <v>0</v>
      </c>
      <c r="O2433">
        <v>0</v>
      </c>
      <c r="Q2433" t="s">
        <v>97</v>
      </c>
      <c r="R2433" t="s">
        <v>30</v>
      </c>
      <c r="T2433" t="s">
        <v>1870</v>
      </c>
    </row>
    <row r="2434" spans="1:20" x14ac:dyDescent="0.3">
      <c r="A2434" t="s">
        <v>1223</v>
      </c>
      <c r="B2434" t="s">
        <v>1049</v>
      </c>
      <c r="C2434" t="s">
        <v>1084</v>
      </c>
      <c r="D2434" t="s">
        <v>1085</v>
      </c>
      <c r="E2434">
        <v>2019</v>
      </c>
      <c r="F2434">
        <v>6</v>
      </c>
      <c r="G2434">
        <v>4</v>
      </c>
      <c r="H2434">
        <v>2</v>
      </c>
      <c r="I2434" t="s">
        <v>1080</v>
      </c>
      <c r="J2434">
        <v>1</v>
      </c>
      <c r="K2434">
        <v>229415</v>
      </c>
      <c r="L2434">
        <v>2603950</v>
      </c>
      <c r="M2434">
        <v>8</v>
      </c>
      <c r="N2434">
        <v>41</v>
      </c>
      <c r="O2434">
        <v>0</v>
      </c>
      <c r="Q2434" t="s">
        <v>97</v>
      </c>
      <c r="R2434" t="s">
        <v>52</v>
      </c>
      <c r="T2434" t="s">
        <v>1870</v>
      </c>
    </row>
    <row r="2435" spans="1:20" x14ac:dyDescent="0.3">
      <c r="A2435" t="s">
        <v>1223</v>
      </c>
      <c r="B2435" t="s">
        <v>1049</v>
      </c>
      <c r="C2435" t="s">
        <v>1084</v>
      </c>
      <c r="D2435" t="s">
        <v>1085</v>
      </c>
      <c r="E2435">
        <v>2019</v>
      </c>
      <c r="F2435">
        <v>6</v>
      </c>
      <c r="G2435">
        <v>4</v>
      </c>
      <c r="H2435">
        <v>2</v>
      </c>
      <c r="I2435" t="s">
        <v>1080</v>
      </c>
      <c r="J2435">
        <v>2</v>
      </c>
      <c r="K2435">
        <v>229630</v>
      </c>
      <c r="L2435">
        <v>2604171</v>
      </c>
      <c r="M2435">
        <v>8</v>
      </c>
      <c r="N2435">
        <v>57</v>
      </c>
      <c r="O2435">
        <v>0</v>
      </c>
      <c r="Q2435" t="s">
        <v>97</v>
      </c>
      <c r="R2435" t="s">
        <v>52</v>
      </c>
      <c r="T2435" t="s">
        <v>1870</v>
      </c>
    </row>
    <row r="2436" spans="1:20" x14ac:dyDescent="0.3">
      <c r="A2436" t="s">
        <v>1223</v>
      </c>
      <c r="B2436" t="s">
        <v>1049</v>
      </c>
      <c r="C2436" t="s">
        <v>1084</v>
      </c>
      <c r="D2436" t="s">
        <v>1085</v>
      </c>
      <c r="E2436">
        <v>2019</v>
      </c>
      <c r="F2436">
        <v>6</v>
      </c>
      <c r="G2436">
        <v>4</v>
      </c>
      <c r="H2436">
        <v>2</v>
      </c>
      <c r="I2436" t="s">
        <v>1080</v>
      </c>
      <c r="J2436">
        <v>3</v>
      </c>
      <c r="K2436">
        <v>229855</v>
      </c>
      <c r="L2436">
        <v>2604383</v>
      </c>
      <c r="M2436">
        <v>9</v>
      </c>
      <c r="N2436">
        <v>8</v>
      </c>
      <c r="O2436">
        <v>0</v>
      </c>
      <c r="Q2436" t="s">
        <v>97</v>
      </c>
      <c r="R2436" t="s">
        <v>52</v>
      </c>
      <c r="T2436" t="s">
        <v>1870</v>
      </c>
    </row>
    <row r="2437" spans="1:20" x14ac:dyDescent="0.3">
      <c r="A2437" t="s">
        <v>1223</v>
      </c>
      <c r="B2437" t="s">
        <v>1049</v>
      </c>
      <c r="C2437" t="s">
        <v>1084</v>
      </c>
      <c r="D2437" t="s">
        <v>1085</v>
      </c>
      <c r="E2437">
        <v>2019</v>
      </c>
      <c r="F2437">
        <v>6</v>
      </c>
      <c r="G2437">
        <v>4</v>
      </c>
      <c r="H2437">
        <v>2</v>
      </c>
      <c r="I2437" t="s">
        <v>1080</v>
      </c>
      <c r="J2437">
        <v>4</v>
      </c>
      <c r="K2437">
        <v>230006</v>
      </c>
      <c r="L2437">
        <v>2604605</v>
      </c>
      <c r="M2437">
        <v>9</v>
      </c>
      <c r="N2437">
        <v>21</v>
      </c>
      <c r="O2437">
        <v>0</v>
      </c>
      <c r="Q2437" t="s">
        <v>97</v>
      </c>
      <c r="R2437" t="s">
        <v>52</v>
      </c>
      <c r="T2437" t="s">
        <v>1870</v>
      </c>
    </row>
    <row r="2438" spans="1:20" x14ac:dyDescent="0.3">
      <c r="A2438" t="s">
        <v>1223</v>
      </c>
      <c r="B2438" t="s">
        <v>1049</v>
      </c>
      <c r="C2438" t="s">
        <v>1084</v>
      </c>
      <c r="D2438" t="s">
        <v>1085</v>
      </c>
      <c r="E2438">
        <v>2019</v>
      </c>
      <c r="F2438">
        <v>6</v>
      </c>
      <c r="G2438">
        <v>4</v>
      </c>
      <c r="H2438">
        <v>2</v>
      </c>
      <c r="I2438" t="s">
        <v>1080</v>
      </c>
      <c r="J2438">
        <v>5</v>
      </c>
      <c r="K2438">
        <v>230227</v>
      </c>
      <c r="L2438">
        <v>2604767</v>
      </c>
      <c r="M2438">
        <v>9</v>
      </c>
      <c r="N2438">
        <v>37</v>
      </c>
      <c r="O2438">
        <v>0</v>
      </c>
      <c r="Q2438" t="s">
        <v>97</v>
      </c>
      <c r="R2438" t="s">
        <v>52</v>
      </c>
      <c r="T2438" t="s">
        <v>1870</v>
      </c>
    </row>
    <row r="2439" spans="1:20" x14ac:dyDescent="0.3">
      <c r="A2439" t="s">
        <v>1223</v>
      </c>
      <c r="B2439" t="s">
        <v>1049</v>
      </c>
      <c r="C2439" t="s">
        <v>1084</v>
      </c>
      <c r="D2439" t="s">
        <v>1085</v>
      </c>
      <c r="E2439">
        <v>2019</v>
      </c>
      <c r="F2439">
        <v>6</v>
      </c>
      <c r="G2439">
        <v>4</v>
      </c>
      <c r="H2439">
        <v>2</v>
      </c>
      <c r="I2439" t="s">
        <v>1080</v>
      </c>
      <c r="J2439">
        <v>6</v>
      </c>
      <c r="K2439">
        <v>230415</v>
      </c>
      <c r="L2439">
        <v>2605068</v>
      </c>
      <c r="M2439">
        <v>9</v>
      </c>
      <c r="N2439">
        <v>53</v>
      </c>
      <c r="O2439">
        <v>0</v>
      </c>
      <c r="Q2439" t="s">
        <v>97</v>
      </c>
      <c r="R2439" t="s">
        <v>52</v>
      </c>
      <c r="T2439" t="s">
        <v>1870</v>
      </c>
    </row>
    <row r="2440" spans="1:20" x14ac:dyDescent="0.3">
      <c r="A2440" t="s">
        <v>1223</v>
      </c>
      <c r="B2440" t="s">
        <v>1086</v>
      </c>
      <c r="C2440" t="s">
        <v>1087</v>
      </c>
      <c r="D2440" t="s">
        <v>1088</v>
      </c>
      <c r="E2440">
        <v>2019</v>
      </c>
      <c r="F2440">
        <v>6</v>
      </c>
      <c r="G2440">
        <v>21</v>
      </c>
      <c r="H2440">
        <v>2</v>
      </c>
      <c r="I2440" t="s">
        <v>1089</v>
      </c>
      <c r="J2440">
        <v>1</v>
      </c>
      <c r="K2440">
        <v>225570</v>
      </c>
      <c r="L2440">
        <v>2599012</v>
      </c>
      <c r="M2440">
        <v>8</v>
      </c>
      <c r="N2440">
        <v>44</v>
      </c>
      <c r="O2440">
        <v>0</v>
      </c>
      <c r="Q2440" t="s">
        <v>97</v>
      </c>
      <c r="R2440" t="s">
        <v>30</v>
      </c>
      <c r="T2440" t="s">
        <v>1863</v>
      </c>
    </row>
    <row r="2441" spans="1:20" x14ac:dyDescent="0.3">
      <c r="A2441" t="s">
        <v>1223</v>
      </c>
      <c r="B2441" t="s">
        <v>1086</v>
      </c>
      <c r="C2441" t="s">
        <v>1087</v>
      </c>
      <c r="D2441" t="s">
        <v>1088</v>
      </c>
      <c r="E2441">
        <v>2019</v>
      </c>
      <c r="F2441">
        <v>6</v>
      </c>
      <c r="G2441">
        <v>21</v>
      </c>
      <c r="H2441">
        <v>2</v>
      </c>
      <c r="I2441" t="s">
        <v>1089</v>
      </c>
      <c r="J2441">
        <v>2</v>
      </c>
      <c r="K2441">
        <v>225349</v>
      </c>
      <c r="L2441">
        <v>2598984</v>
      </c>
      <c r="M2441">
        <v>8</v>
      </c>
      <c r="N2441">
        <v>52</v>
      </c>
      <c r="O2441">
        <v>0</v>
      </c>
      <c r="Q2441" t="s">
        <v>97</v>
      </c>
      <c r="R2441" t="s">
        <v>52</v>
      </c>
      <c r="T2441" t="s">
        <v>1863</v>
      </c>
    </row>
    <row r="2442" spans="1:20" x14ac:dyDescent="0.3">
      <c r="A2442" t="s">
        <v>1223</v>
      </c>
      <c r="B2442" t="s">
        <v>1086</v>
      </c>
      <c r="C2442" t="s">
        <v>1087</v>
      </c>
      <c r="D2442" t="s">
        <v>1088</v>
      </c>
      <c r="E2442">
        <v>2019</v>
      </c>
      <c r="F2442">
        <v>6</v>
      </c>
      <c r="G2442">
        <v>21</v>
      </c>
      <c r="H2442">
        <v>2</v>
      </c>
      <c r="I2442" t="s">
        <v>1089</v>
      </c>
      <c r="J2442">
        <v>3</v>
      </c>
      <c r="K2442">
        <v>225256</v>
      </c>
      <c r="L2442">
        <v>2598785</v>
      </c>
      <c r="M2442">
        <v>9</v>
      </c>
      <c r="N2442">
        <v>1</v>
      </c>
      <c r="O2442">
        <v>2</v>
      </c>
      <c r="P2442" t="s">
        <v>41</v>
      </c>
      <c r="Q2442" t="s">
        <v>42</v>
      </c>
      <c r="R2442" t="s">
        <v>30</v>
      </c>
      <c r="T2442" t="s">
        <v>1886</v>
      </c>
    </row>
    <row r="2443" spans="1:20" x14ac:dyDescent="0.3">
      <c r="A2443" t="s">
        <v>1223</v>
      </c>
      <c r="B2443" t="s">
        <v>1086</v>
      </c>
      <c r="C2443" t="s">
        <v>1087</v>
      </c>
      <c r="D2443" t="s">
        <v>1088</v>
      </c>
      <c r="E2443">
        <v>2019</v>
      </c>
      <c r="F2443">
        <v>6</v>
      </c>
      <c r="G2443">
        <v>21</v>
      </c>
      <c r="H2443">
        <v>2</v>
      </c>
      <c r="I2443" t="s">
        <v>1089</v>
      </c>
      <c r="J2443">
        <v>4</v>
      </c>
      <c r="K2443">
        <v>225345</v>
      </c>
      <c r="L2443">
        <v>2598590</v>
      </c>
      <c r="M2443">
        <v>9</v>
      </c>
      <c r="N2443">
        <v>10</v>
      </c>
      <c r="O2443">
        <v>0</v>
      </c>
      <c r="Q2443" t="s">
        <v>97</v>
      </c>
      <c r="R2443" t="s">
        <v>30</v>
      </c>
      <c r="T2443" t="s">
        <v>1870</v>
      </c>
    </row>
    <row r="2444" spans="1:20" x14ac:dyDescent="0.3">
      <c r="A2444" t="s">
        <v>1223</v>
      </c>
      <c r="B2444" t="s">
        <v>1086</v>
      </c>
      <c r="C2444" t="s">
        <v>1087</v>
      </c>
      <c r="D2444" t="s">
        <v>1088</v>
      </c>
      <c r="E2444">
        <v>2019</v>
      </c>
      <c r="F2444">
        <v>6</v>
      </c>
      <c r="G2444">
        <v>21</v>
      </c>
      <c r="H2444">
        <v>2</v>
      </c>
      <c r="I2444" t="s">
        <v>1089</v>
      </c>
      <c r="J2444">
        <v>5</v>
      </c>
      <c r="K2444">
        <v>225035</v>
      </c>
      <c r="L2444">
        <v>2598794</v>
      </c>
      <c r="M2444">
        <v>9</v>
      </c>
      <c r="N2444">
        <v>20</v>
      </c>
      <c r="O2444">
        <v>0</v>
      </c>
      <c r="Q2444" t="s">
        <v>97</v>
      </c>
      <c r="R2444" t="s">
        <v>30</v>
      </c>
      <c r="T2444" t="s">
        <v>1886</v>
      </c>
    </row>
    <row r="2445" spans="1:20" x14ac:dyDescent="0.3">
      <c r="A2445" t="s">
        <v>1223</v>
      </c>
      <c r="B2445" t="s">
        <v>1086</v>
      </c>
      <c r="C2445" t="s">
        <v>1087</v>
      </c>
      <c r="D2445" t="s">
        <v>1088</v>
      </c>
      <c r="E2445">
        <v>2019</v>
      </c>
      <c r="F2445">
        <v>6</v>
      </c>
      <c r="G2445">
        <v>21</v>
      </c>
      <c r="H2445">
        <v>2</v>
      </c>
      <c r="I2445" t="s">
        <v>1089</v>
      </c>
      <c r="J2445">
        <v>6</v>
      </c>
      <c r="K2445">
        <v>225413</v>
      </c>
      <c r="L2445">
        <v>2598394</v>
      </c>
      <c r="M2445">
        <v>9</v>
      </c>
      <c r="N2445">
        <v>30</v>
      </c>
      <c r="O2445">
        <v>0</v>
      </c>
      <c r="Q2445" t="s">
        <v>97</v>
      </c>
      <c r="R2445" t="s">
        <v>30</v>
      </c>
      <c r="T2445" t="s">
        <v>1870</v>
      </c>
    </row>
    <row r="2446" spans="1:20" x14ac:dyDescent="0.3">
      <c r="A2446" t="s">
        <v>1223</v>
      </c>
      <c r="B2446" t="s">
        <v>1086</v>
      </c>
      <c r="C2446" t="s">
        <v>1090</v>
      </c>
      <c r="D2446" t="s">
        <v>1091</v>
      </c>
      <c r="E2446">
        <v>2019</v>
      </c>
      <c r="F2446">
        <v>6</v>
      </c>
      <c r="G2446">
        <v>14</v>
      </c>
      <c r="H2446">
        <v>2</v>
      </c>
      <c r="I2446" t="s">
        <v>1092</v>
      </c>
      <c r="J2446">
        <v>1</v>
      </c>
      <c r="K2446">
        <v>219654</v>
      </c>
      <c r="L2446">
        <v>2599458</v>
      </c>
      <c r="M2446">
        <v>8</v>
      </c>
      <c r="N2446">
        <v>14</v>
      </c>
      <c r="O2446">
        <v>0</v>
      </c>
      <c r="Q2446" t="s">
        <v>97</v>
      </c>
      <c r="R2446" t="s">
        <v>144</v>
      </c>
      <c r="T2446" t="s">
        <v>1886</v>
      </c>
    </row>
    <row r="2447" spans="1:20" x14ac:dyDescent="0.3">
      <c r="A2447" t="s">
        <v>1223</v>
      </c>
      <c r="B2447" t="s">
        <v>1086</v>
      </c>
      <c r="C2447" t="s">
        <v>1090</v>
      </c>
      <c r="D2447" t="s">
        <v>1091</v>
      </c>
      <c r="E2447">
        <v>2019</v>
      </c>
      <c r="F2447">
        <v>6</v>
      </c>
      <c r="G2447">
        <v>14</v>
      </c>
      <c r="H2447">
        <v>2</v>
      </c>
      <c r="I2447" t="s">
        <v>1092</v>
      </c>
      <c r="J2447">
        <v>2</v>
      </c>
      <c r="K2447">
        <v>219557</v>
      </c>
      <c r="L2447">
        <v>2599264</v>
      </c>
      <c r="M2447">
        <v>8</v>
      </c>
      <c r="N2447">
        <v>25</v>
      </c>
      <c r="O2447">
        <v>0</v>
      </c>
      <c r="Q2447" t="s">
        <v>97</v>
      </c>
      <c r="R2447" t="s">
        <v>144</v>
      </c>
      <c r="T2447" t="s">
        <v>1886</v>
      </c>
    </row>
    <row r="2448" spans="1:20" x14ac:dyDescent="0.3">
      <c r="A2448" t="s">
        <v>1223</v>
      </c>
      <c r="B2448" t="s">
        <v>1086</v>
      </c>
      <c r="C2448" t="s">
        <v>1090</v>
      </c>
      <c r="D2448" t="s">
        <v>1091</v>
      </c>
      <c r="E2448">
        <v>2019</v>
      </c>
      <c r="F2448">
        <v>6</v>
      </c>
      <c r="G2448">
        <v>14</v>
      </c>
      <c r="H2448">
        <v>2</v>
      </c>
      <c r="I2448" t="s">
        <v>1092</v>
      </c>
      <c r="J2448">
        <v>3</v>
      </c>
      <c r="K2448">
        <v>219385</v>
      </c>
      <c r="L2448">
        <v>2599136</v>
      </c>
      <c r="M2448">
        <v>8</v>
      </c>
      <c r="N2448">
        <v>32</v>
      </c>
      <c r="O2448">
        <v>0</v>
      </c>
      <c r="Q2448" t="s">
        <v>97</v>
      </c>
      <c r="R2448" t="s">
        <v>144</v>
      </c>
      <c r="T2448" t="s">
        <v>1870</v>
      </c>
    </row>
    <row r="2449" spans="1:20" x14ac:dyDescent="0.3">
      <c r="A2449" t="s">
        <v>1223</v>
      </c>
      <c r="B2449" t="s">
        <v>1086</v>
      </c>
      <c r="C2449" t="s">
        <v>1090</v>
      </c>
      <c r="D2449" t="s">
        <v>1091</v>
      </c>
      <c r="E2449">
        <v>2019</v>
      </c>
      <c r="F2449">
        <v>6</v>
      </c>
      <c r="G2449">
        <v>14</v>
      </c>
      <c r="H2449">
        <v>2</v>
      </c>
      <c r="I2449" t="s">
        <v>1092</v>
      </c>
      <c r="J2449">
        <v>4</v>
      </c>
      <c r="K2449">
        <v>219348</v>
      </c>
      <c r="L2449">
        <v>2598920</v>
      </c>
      <c r="M2449">
        <v>8</v>
      </c>
      <c r="N2449">
        <v>39</v>
      </c>
      <c r="O2449">
        <v>0</v>
      </c>
      <c r="Q2449" t="s">
        <v>97</v>
      </c>
      <c r="R2449" t="s">
        <v>52</v>
      </c>
      <c r="T2449" t="s">
        <v>1870</v>
      </c>
    </row>
    <row r="2450" spans="1:20" x14ac:dyDescent="0.3">
      <c r="A2450" t="s">
        <v>1223</v>
      </c>
      <c r="B2450" t="s">
        <v>1086</v>
      </c>
      <c r="C2450" t="s">
        <v>1090</v>
      </c>
      <c r="D2450" t="s">
        <v>1091</v>
      </c>
      <c r="E2450">
        <v>2019</v>
      </c>
      <c r="F2450">
        <v>6</v>
      </c>
      <c r="G2450">
        <v>14</v>
      </c>
      <c r="H2450">
        <v>2</v>
      </c>
      <c r="I2450" t="s">
        <v>1092</v>
      </c>
      <c r="J2450">
        <v>5</v>
      </c>
      <c r="K2450">
        <v>219291</v>
      </c>
      <c r="L2450">
        <v>2598703</v>
      </c>
      <c r="M2450">
        <v>8</v>
      </c>
      <c r="N2450">
        <v>46</v>
      </c>
      <c r="O2450">
        <v>0</v>
      </c>
      <c r="Q2450" t="s">
        <v>97</v>
      </c>
      <c r="R2450" t="s">
        <v>30</v>
      </c>
      <c r="T2450" t="s">
        <v>1870</v>
      </c>
    </row>
    <row r="2451" spans="1:20" x14ac:dyDescent="0.3">
      <c r="A2451" t="s">
        <v>1223</v>
      </c>
      <c r="B2451" t="s">
        <v>1086</v>
      </c>
      <c r="C2451" t="s">
        <v>1090</v>
      </c>
      <c r="D2451" t="s">
        <v>1091</v>
      </c>
      <c r="E2451">
        <v>2019</v>
      </c>
      <c r="F2451">
        <v>6</v>
      </c>
      <c r="G2451">
        <v>14</v>
      </c>
      <c r="H2451">
        <v>2</v>
      </c>
      <c r="I2451" t="s">
        <v>1092</v>
      </c>
      <c r="J2451">
        <v>6</v>
      </c>
      <c r="K2451">
        <v>219197</v>
      </c>
      <c r="L2451">
        <v>2598506</v>
      </c>
      <c r="M2451">
        <v>8</v>
      </c>
      <c r="N2451">
        <v>55</v>
      </c>
      <c r="O2451">
        <v>0</v>
      </c>
      <c r="Q2451" t="s">
        <v>97</v>
      </c>
      <c r="R2451" t="s">
        <v>144</v>
      </c>
      <c r="T2451" t="s">
        <v>1870</v>
      </c>
    </row>
    <row r="2452" spans="1:20" x14ac:dyDescent="0.3">
      <c r="A2452" t="s">
        <v>1223</v>
      </c>
      <c r="B2452" t="s">
        <v>1086</v>
      </c>
      <c r="C2452" t="s">
        <v>1093</v>
      </c>
      <c r="D2452" t="s">
        <v>1094</v>
      </c>
      <c r="E2452">
        <v>2019</v>
      </c>
      <c r="F2452">
        <v>6</v>
      </c>
      <c r="G2452">
        <v>25</v>
      </c>
      <c r="H2452">
        <v>2</v>
      </c>
      <c r="I2452" t="s">
        <v>1095</v>
      </c>
      <c r="J2452">
        <v>1</v>
      </c>
      <c r="K2452">
        <v>223896</v>
      </c>
      <c r="L2452">
        <v>2597446</v>
      </c>
      <c r="M2452">
        <v>9</v>
      </c>
      <c r="N2452">
        <v>33</v>
      </c>
      <c r="O2452">
        <v>0</v>
      </c>
      <c r="Q2452" t="s">
        <v>97</v>
      </c>
      <c r="R2452" t="s">
        <v>144</v>
      </c>
      <c r="T2452" t="s">
        <v>1870</v>
      </c>
    </row>
    <row r="2453" spans="1:20" x14ac:dyDescent="0.3">
      <c r="A2453" t="s">
        <v>1223</v>
      </c>
      <c r="B2453" t="s">
        <v>1086</v>
      </c>
      <c r="C2453" t="s">
        <v>1093</v>
      </c>
      <c r="D2453" t="s">
        <v>1094</v>
      </c>
      <c r="E2453">
        <v>2019</v>
      </c>
      <c r="F2453">
        <v>6</v>
      </c>
      <c r="G2453">
        <v>25</v>
      </c>
      <c r="H2453">
        <v>2</v>
      </c>
      <c r="I2453" t="s">
        <v>1095</v>
      </c>
      <c r="J2453">
        <v>2</v>
      </c>
      <c r="K2453">
        <v>223713</v>
      </c>
      <c r="L2453">
        <v>2597577</v>
      </c>
      <c r="M2453">
        <v>9</v>
      </c>
      <c r="N2453">
        <v>23</v>
      </c>
      <c r="O2453">
        <v>0</v>
      </c>
      <c r="Q2453" t="s">
        <v>97</v>
      </c>
      <c r="R2453" t="s">
        <v>30</v>
      </c>
      <c r="T2453" t="s">
        <v>1863</v>
      </c>
    </row>
    <row r="2454" spans="1:20" x14ac:dyDescent="0.3">
      <c r="A2454" t="s">
        <v>1223</v>
      </c>
      <c r="B2454" t="s">
        <v>1086</v>
      </c>
      <c r="C2454" t="s">
        <v>1093</v>
      </c>
      <c r="D2454" t="s">
        <v>1094</v>
      </c>
      <c r="E2454">
        <v>2019</v>
      </c>
      <c r="F2454">
        <v>6</v>
      </c>
      <c r="G2454">
        <v>25</v>
      </c>
      <c r="H2454">
        <v>2</v>
      </c>
      <c r="I2454" t="s">
        <v>1095</v>
      </c>
      <c r="J2454">
        <v>3</v>
      </c>
      <c r="K2454">
        <v>223582</v>
      </c>
      <c r="L2454">
        <v>2597761</v>
      </c>
      <c r="M2454">
        <v>9</v>
      </c>
      <c r="N2454">
        <v>15</v>
      </c>
      <c r="O2454">
        <v>0</v>
      </c>
      <c r="Q2454" t="s">
        <v>97</v>
      </c>
      <c r="R2454" t="s">
        <v>30</v>
      </c>
      <c r="T2454" t="s">
        <v>1863</v>
      </c>
    </row>
    <row r="2455" spans="1:20" x14ac:dyDescent="0.3">
      <c r="A2455" t="s">
        <v>1223</v>
      </c>
      <c r="B2455" t="s">
        <v>1086</v>
      </c>
      <c r="C2455" t="s">
        <v>1093</v>
      </c>
      <c r="D2455" t="s">
        <v>1094</v>
      </c>
      <c r="E2455">
        <v>2019</v>
      </c>
      <c r="F2455">
        <v>6</v>
      </c>
      <c r="G2455">
        <v>25</v>
      </c>
      <c r="H2455">
        <v>2</v>
      </c>
      <c r="I2455" t="s">
        <v>1095</v>
      </c>
      <c r="J2455">
        <v>4</v>
      </c>
      <c r="K2455">
        <v>224112</v>
      </c>
      <c r="L2455">
        <v>2597482</v>
      </c>
      <c r="M2455">
        <v>9</v>
      </c>
      <c r="N2455">
        <v>46</v>
      </c>
      <c r="O2455">
        <v>0</v>
      </c>
      <c r="Q2455" t="s">
        <v>97</v>
      </c>
      <c r="R2455" t="s">
        <v>30</v>
      </c>
      <c r="T2455" t="s">
        <v>1861</v>
      </c>
    </row>
    <row r="2456" spans="1:20" x14ac:dyDescent="0.3">
      <c r="A2456" t="s">
        <v>1223</v>
      </c>
      <c r="B2456" t="s">
        <v>1086</v>
      </c>
      <c r="C2456" t="s">
        <v>1093</v>
      </c>
      <c r="D2456" t="s">
        <v>1094</v>
      </c>
      <c r="E2456">
        <v>2019</v>
      </c>
      <c r="F2456">
        <v>6</v>
      </c>
      <c r="G2456">
        <v>25</v>
      </c>
      <c r="H2456">
        <v>2</v>
      </c>
      <c r="I2456" t="s">
        <v>1095</v>
      </c>
      <c r="J2456">
        <v>5</v>
      </c>
      <c r="K2456">
        <v>224140</v>
      </c>
      <c r="L2456">
        <v>2597706</v>
      </c>
      <c r="M2456">
        <v>9</v>
      </c>
      <c r="N2456">
        <v>43</v>
      </c>
      <c r="O2456">
        <v>0</v>
      </c>
      <c r="Q2456" t="s">
        <v>97</v>
      </c>
      <c r="R2456" t="s">
        <v>30</v>
      </c>
      <c r="T2456" t="s">
        <v>1870</v>
      </c>
    </row>
    <row r="2457" spans="1:20" x14ac:dyDescent="0.3">
      <c r="A2457" t="s">
        <v>1223</v>
      </c>
      <c r="B2457" t="s">
        <v>1086</v>
      </c>
      <c r="C2457" t="s">
        <v>1093</v>
      </c>
      <c r="D2457" t="s">
        <v>1094</v>
      </c>
      <c r="E2457">
        <v>2019</v>
      </c>
      <c r="F2457">
        <v>6</v>
      </c>
      <c r="G2457">
        <v>25</v>
      </c>
      <c r="H2457">
        <v>2</v>
      </c>
      <c r="I2457" t="s">
        <v>1095</v>
      </c>
      <c r="J2457">
        <v>6</v>
      </c>
      <c r="K2457">
        <v>224091</v>
      </c>
      <c r="L2457">
        <v>2597917</v>
      </c>
      <c r="M2457">
        <v>9</v>
      </c>
      <c r="N2457">
        <v>51</v>
      </c>
      <c r="O2457">
        <v>0</v>
      </c>
      <c r="Q2457" t="s">
        <v>97</v>
      </c>
      <c r="R2457" t="s">
        <v>144</v>
      </c>
      <c r="T2457" t="s">
        <v>1886</v>
      </c>
    </row>
    <row r="2458" spans="1:20" x14ac:dyDescent="0.3">
      <c r="A2458" t="s">
        <v>1223</v>
      </c>
      <c r="B2458" t="s">
        <v>1086</v>
      </c>
      <c r="C2458" t="s">
        <v>1096</v>
      </c>
      <c r="D2458" t="s">
        <v>1097</v>
      </c>
      <c r="E2458">
        <v>2019</v>
      </c>
      <c r="F2458">
        <v>6</v>
      </c>
      <c r="G2458">
        <v>26</v>
      </c>
      <c r="H2458">
        <v>2</v>
      </c>
      <c r="I2458" t="s">
        <v>1098</v>
      </c>
      <c r="J2458">
        <v>1</v>
      </c>
      <c r="K2458">
        <v>214551</v>
      </c>
      <c r="L2458">
        <v>2594571</v>
      </c>
      <c r="M2458">
        <v>6</v>
      </c>
      <c r="N2458">
        <v>30</v>
      </c>
      <c r="O2458">
        <v>0</v>
      </c>
      <c r="Q2458" t="s">
        <v>97</v>
      </c>
      <c r="R2458" t="s">
        <v>30</v>
      </c>
      <c r="T2458" t="s">
        <v>1861</v>
      </c>
    </row>
    <row r="2459" spans="1:20" x14ac:dyDescent="0.3">
      <c r="A2459" t="s">
        <v>1223</v>
      </c>
      <c r="B2459" t="s">
        <v>1086</v>
      </c>
      <c r="C2459" t="s">
        <v>1096</v>
      </c>
      <c r="D2459" t="s">
        <v>1097</v>
      </c>
      <c r="E2459">
        <v>2019</v>
      </c>
      <c r="F2459">
        <v>6</v>
      </c>
      <c r="G2459">
        <v>26</v>
      </c>
      <c r="H2459">
        <v>2</v>
      </c>
      <c r="I2459" t="s">
        <v>1098</v>
      </c>
      <c r="J2459">
        <v>2</v>
      </c>
      <c r="K2459">
        <v>214380</v>
      </c>
      <c r="L2459">
        <v>2594708</v>
      </c>
      <c r="M2459">
        <v>6</v>
      </c>
      <c r="N2459">
        <v>45</v>
      </c>
      <c r="O2459">
        <v>0</v>
      </c>
      <c r="Q2459" t="s">
        <v>97</v>
      </c>
      <c r="R2459" t="s">
        <v>144</v>
      </c>
      <c r="T2459" t="s">
        <v>1886</v>
      </c>
    </row>
    <row r="2460" spans="1:20" x14ac:dyDescent="0.3">
      <c r="A2460" t="s">
        <v>1223</v>
      </c>
      <c r="B2460" t="s">
        <v>1086</v>
      </c>
      <c r="C2460" t="s">
        <v>1096</v>
      </c>
      <c r="D2460" t="s">
        <v>1097</v>
      </c>
      <c r="E2460">
        <v>2019</v>
      </c>
      <c r="F2460">
        <v>6</v>
      </c>
      <c r="G2460">
        <v>26</v>
      </c>
      <c r="H2460">
        <v>2</v>
      </c>
      <c r="I2460" t="s">
        <v>1098</v>
      </c>
      <c r="J2460">
        <v>3</v>
      </c>
      <c r="K2460">
        <v>214222</v>
      </c>
      <c r="L2460">
        <v>2594865</v>
      </c>
      <c r="M2460">
        <v>7</v>
      </c>
      <c r="N2460">
        <v>0</v>
      </c>
      <c r="O2460">
        <v>0</v>
      </c>
      <c r="Q2460" t="s">
        <v>97</v>
      </c>
      <c r="R2460" t="s">
        <v>144</v>
      </c>
      <c r="T2460" t="s">
        <v>1886</v>
      </c>
    </row>
    <row r="2461" spans="1:20" x14ac:dyDescent="0.3">
      <c r="A2461" t="s">
        <v>1223</v>
      </c>
      <c r="B2461" t="s">
        <v>1086</v>
      </c>
      <c r="C2461" t="s">
        <v>1096</v>
      </c>
      <c r="D2461" t="s">
        <v>1097</v>
      </c>
      <c r="E2461">
        <v>2019</v>
      </c>
      <c r="F2461">
        <v>6</v>
      </c>
      <c r="G2461">
        <v>26</v>
      </c>
      <c r="H2461">
        <v>2</v>
      </c>
      <c r="I2461" t="s">
        <v>1098</v>
      </c>
      <c r="J2461">
        <v>4</v>
      </c>
      <c r="K2461">
        <v>214739</v>
      </c>
      <c r="L2461">
        <v>2594453</v>
      </c>
      <c r="M2461">
        <v>7</v>
      </c>
      <c r="N2461">
        <v>15</v>
      </c>
      <c r="O2461">
        <v>0</v>
      </c>
      <c r="Q2461" t="s">
        <v>97</v>
      </c>
      <c r="R2461" t="s">
        <v>144</v>
      </c>
      <c r="T2461" t="s">
        <v>1864</v>
      </c>
    </row>
    <row r="2462" spans="1:20" x14ac:dyDescent="0.3">
      <c r="A2462" t="s">
        <v>1223</v>
      </c>
      <c r="B2462" t="s">
        <v>1086</v>
      </c>
      <c r="C2462" t="s">
        <v>1096</v>
      </c>
      <c r="D2462" t="s">
        <v>1097</v>
      </c>
      <c r="E2462">
        <v>2019</v>
      </c>
      <c r="F2462">
        <v>6</v>
      </c>
      <c r="G2462">
        <v>26</v>
      </c>
      <c r="H2462">
        <v>2</v>
      </c>
      <c r="I2462" t="s">
        <v>1098</v>
      </c>
      <c r="J2462">
        <v>5</v>
      </c>
      <c r="K2462">
        <v>214951</v>
      </c>
      <c r="L2462">
        <v>2594391</v>
      </c>
      <c r="M2462">
        <v>7</v>
      </c>
      <c r="N2462">
        <v>30</v>
      </c>
      <c r="O2462">
        <v>0</v>
      </c>
      <c r="Q2462" t="s">
        <v>97</v>
      </c>
      <c r="R2462" t="s">
        <v>144</v>
      </c>
      <c r="T2462" t="s">
        <v>1886</v>
      </c>
    </row>
    <row r="2463" spans="1:20" x14ac:dyDescent="0.3">
      <c r="A2463" t="s">
        <v>1223</v>
      </c>
      <c r="B2463" t="s">
        <v>1086</v>
      </c>
      <c r="C2463" t="s">
        <v>1096</v>
      </c>
      <c r="D2463" t="s">
        <v>1097</v>
      </c>
      <c r="E2463">
        <v>2019</v>
      </c>
      <c r="F2463">
        <v>6</v>
      </c>
      <c r="G2463">
        <v>26</v>
      </c>
      <c r="H2463">
        <v>2</v>
      </c>
      <c r="I2463" t="s">
        <v>1098</v>
      </c>
      <c r="J2463">
        <v>6</v>
      </c>
      <c r="K2463">
        <v>215113</v>
      </c>
      <c r="L2463">
        <v>2594552</v>
      </c>
      <c r="M2463">
        <v>7</v>
      </c>
      <c r="N2463">
        <v>45</v>
      </c>
      <c r="O2463">
        <v>0</v>
      </c>
      <c r="Q2463" t="s">
        <v>97</v>
      </c>
      <c r="R2463" t="s">
        <v>241</v>
      </c>
      <c r="T2463" t="s">
        <v>1886</v>
      </c>
    </row>
    <row r="2464" spans="1:20" x14ac:dyDescent="0.3">
      <c r="A2464" t="s">
        <v>1223</v>
      </c>
      <c r="B2464" t="s">
        <v>1086</v>
      </c>
      <c r="C2464" t="s">
        <v>1099</v>
      </c>
      <c r="D2464" t="s">
        <v>1100</v>
      </c>
      <c r="E2464">
        <v>2019</v>
      </c>
      <c r="F2464">
        <v>6</v>
      </c>
      <c r="G2464">
        <v>10</v>
      </c>
      <c r="H2464">
        <v>2</v>
      </c>
      <c r="I2464" t="s">
        <v>1101</v>
      </c>
      <c r="J2464">
        <v>1</v>
      </c>
      <c r="K2464">
        <v>221887</v>
      </c>
      <c r="L2464">
        <v>2601199</v>
      </c>
      <c r="M2464">
        <v>9</v>
      </c>
      <c r="N2464">
        <v>20</v>
      </c>
      <c r="O2464">
        <v>0</v>
      </c>
      <c r="Q2464" t="s">
        <v>97</v>
      </c>
      <c r="R2464" t="s">
        <v>144</v>
      </c>
      <c r="T2464" t="s">
        <v>1863</v>
      </c>
    </row>
    <row r="2465" spans="1:20" x14ac:dyDescent="0.3">
      <c r="A2465" t="s">
        <v>1223</v>
      </c>
      <c r="B2465" t="s">
        <v>1086</v>
      </c>
      <c r="C2465" t="s">
        <v>1099</v>
      </c>
      <c r="D2465" t="s">
        <v>1100</v>
      </c>
      <c r="E2465">
        <v>2019</v>
      </c>
      <c r="F2465">
        <v>6</v>
      </c>
      <c r="G2465">
        <v>10</v>
      </c>
      <c r="H2465">
        <v>2</v>
      </c>
      <c r="I2465" t="s">
        <v>1101</v>
      </c>
      <c r="J2465">
        <v>2</v>
      </c>
      <c r="K2465">
        <v>222080</v>
      </c>
      <c r="L2465">
        <v>2601082</v>
      </c>
      <c r="M2465">
        <v>9</v>
      </c>
      <c r="N2465">
        <v>25</v>
      </c>
      <c r="O2465">
        <v>0</v>
      </c>
      <c r="Q2465" t="s">
        <v>97</v>
      </c>
      <c r="R2465" t="s">
        <v>144</v>
      </c>
      <c r="T2465" t="s">
        <v>1886</v>
      </c>
    </row>
    <row r="2466" spans="1:20" x14ac:dyDescent="0.3">
      <c r="A2466" t="s">
        <v>1223</v>
      </c>
      <c r="B2466" t="s">
        <v>1086</v>
      </c>
      <c r="C2466" t="s">
        <v>1099</v>
      </c>
      <c r="D2466" t="s">
        <v>1100</v>
      </c>
      <c r="E2466">
        <v>2019</v>
      </c>
      <c r="F2466">
        <v>6</v>
      </c>
      <c r="G2466">
        <v>10</v>
      </c>
      <c r="H2466">
        <v>2</v>
      </c>
      <c r="I2466" t="s">
        <v>1101</v>
      </c>
      <c r="J2466">
        <v>3</v>
      </c>
      <c r="K2466">
        <v>221894</v>
      </c>
      <c r="L2466">
        <v>2600960</v>
      </c>
      <c r="M2466">
        <v>9</v>
      </c>
      <c r="N2466">
        <v>30</v>
      </c>
      <c r="O2466">
        <v>0</v>
      </c>
      <c r="Q2466" t="s">
        <v>97</v>
      </c>
      <c r="R2466" t="s">
        <v>144</v>
      </c>
      <c r="T2466" t="s">
        <v>1863</v>
      </c>
    </row>
    <row r="2467" spans="1:20" x14ac:dyDescent="0.3">
      <c r="A2467" t="s">
        <v>1223</v>
      </c>
      <c r="B2467" t="s">
        <v>1086</v>
      </c>
      <c r="C2467" t="s">
        <v>1099</v>
      </c>
      <c r="D2467" t="s">
        <v>1100</v>
      </c>
      <c r="E2467">
        <v>2019</v>
      </c>
      <c r="F2467">
        <v>6</v>
      </c>
      <c r="G2467">
        <v>10</v>
      </c>
      <c r="H2467">
        <v>2</v>
      </c>
      <c r="I2467" t="s">
        <v>1101</v>
      </c>
      <c r="J2467">
        <v>4</v>
      </c>
      <c r="K2467">
        <v>221743</v>
      </c>
      <c r="L2467">
        <v>2600792</v>
      </c>
      <c r="M2467">
        <v>9</v>
      </c>
      <c r="N2467">
        <v>35</v>
      </c>
      <c r="O2467">
        <v>0</v>
      </c>
      <c r="Q2467" t="s">
        <v>97</v>
      </c>
      <c r="R2467" t="s">
        <v>144</v>
      </c>
      <c r="T2467" t="s">
        <v>1870</v>
      </c>
    </row>
    <row r="2468" spans="1:20" x14ac:dyDescent="0.3">
      <c r="A2468" t="s">
        <v>1223</v>
      </c>
      <c r="B2468" t="s">
        <v>1086</v>
      </c>
      <c r="C2468" t="s">
        <v>1099</v>
      </c>
      <c r="D2468" t="s">
        <v>1100</v>
      </c>
      <c r="E2468">
        <v>2019</v>
      </c>
      <c r="F2468">
        <v>6</v>
      </c>
      <c r="G2468">
        <v>10</v>
      </c>
      <c r="H2468">
        <v>2</v>
      </c>
      <c r="I2468" t="s">
        <v>1101</v>
      </c>
      <c r="J2468">
        <v>5</v>
      </c>
      <c r="K2468">
        <v>221923</v>
      </c>
      <c r="L2468">
        <v>2601452</v>
      </c>
      <c r="M2468">
        <v>9</v>
      </c>
      <c r="N2468">
        <v>40</v>
      </c>
      <c r="O2468">
        <v>0</v>
      </c>
      <c r="Q2468" t="s">
        <v>97</v>
      </c>
      <c r="R2468" t="s">
        <v>144</v>
      </c>
      <c r="T2468" t="s">
        <v>1864</v>
      </c>
    </row>
    <row r="2469" spans="1:20" x14ac:dyDescent="0.3">
      <c r="A2469" t="s">
        <v>1223</v>
      </c>
      <c r="B2469" t="s">
        <v>1086</v>
      </c>
      <c r="C2469" t="s">
        <v>1099</v>
      </c>
      <c r="D2469" t="s">
        <v>1100</v>
      </c>
      <c r="E2469">
        <v>2019</v>
      </c>
      <c r="F2469">
        <v>6</v>
      </c>
      <c r="G2469">
        <v>10</v>
      </c>
      <c r="H2469">
        <v>2</v>
      </c>
      <c r="I2469" t="s">
        <v>1101</v>
      </c>
      <c r="J2469">
        <v>6</v>
      </c>
      <c r="K2469">
        <v>222203</v>
      </c>
      <c r="L2469">
        <v>2601442</v>
      </c>
      <c r="M2469">
        <v>9</v>
      </c>
      <c r="N2469">
        <v>50</v>
      </c>
      <c r="O2469">
        <v>0</v>
      </c>
      <c r="Q2469" t="s">
        <v>97</v>
      </c>
      <c r="R2469" t="s">
        <v>144</v>
      </c>
      <c r="T2469" t="s">
        <v>1864</v>
      </c>
    </row>
    <row r="2470" spans="1:20" x14ac:dyDescent="0.3">
      <c r="A2470" t="s">
        <v>1223</v>
      </c>
      <c r="B2470" t="s">
        <v>1086</v>
      </c>
      <c r="C2470" t="s">
        <v>1102</v>
      </c>
      <c r="D2470" t="s">
        <v>1103</v>
      </c>
      <c r="E2470">
        <v>2019</v>
      </c>
      <c r="F2470">
        <v>6</v>
      </c>
      <c r="G2470">
        <v>10</v>
      </c>
      <c r="H2470">
        <v>2</v>
      </c>
      <c r="I2470" t="s">
        <v>1104</v>
      </c>
      <c r="J2470">
        <v>1</v>
      </c>
      <c r="K2470">
        <v>224371</v>
      </c>
      <c r="L2470">
        <v>2607211</v>
      </c>
      <c r="M2470">
        <v>9</v>
      </c>
      <c r="N2470">
        <v>16</v>
      </c>
      <c r="O2470">
        <v>0</v>
      </c>
      <c r="Q2470" t="s">
        <v>97</v>
      </c>
      <c r="R2470" t="s">
        <v>24</v>
      </c>
      <c r="T2470" t="s">
        <v>1861</v>
      </c>
    </row>
    <row r="2471" spans="1:20" x14ac:dyDescent="0.3">
      <c r="A2471" t="s">
        <v>1223</v>
      </c>
      <c r="B2471" t="s">
        <v>1086</v>
      </c>
      <c r="C2471" t="s">
        <v>1102</v>
      </c>
      <c r="D2471" t="s">
        <v>1103</v>
      </c>
      <c r="E2471">
        <v>2019</v>
      </c>
      <c r="F2471">
        <v>6</v>
      </c>
      <c r="G2471">
        <v>10</v>
      </c>
      <c r="H2471">
        <v>2</v>
      </c>
      <c r="I2471" t="s">
        <v>1104</v>
      </c>
      <c r="J2471">
        <v>2</v>
      </c>
      <c r="K2471">
        <v>224530</v>
      </c>
      <c r="L2471">
        <v>2607369</v>
      </c>
      <c r="M2471">
        <v>9</v>
      </c>
      <c r="N2471">
        <v>8</v>
      </c>
      <c r="O2471">
        <v>0</v>
      </c>
      <c r="Q2471" t="s">
        <v>97</v>
      </c>
      <c r="R2471" t="s">
        <v>24</v>
      </c>
      <c r="T2471" t="s">
        <v>1861</v>
      </c>
    </row>
    <row r="2472" spans="1:20" x14ac:dyDescent="0.3">
      <c r="A2472" t="s">
        <v>1223</v>
      </c>
      <c r="B2472" t="s">
        <v>1086</v>
      </c>
      <c r="C2472" t="s">
        <v>1102</v>
      </c>
      <c r="D2472" t="s">
        <v>1103</v>
      </c>
      <c r="E2472">
        <v>2019</v>
      </c>
      <c r="F2472">
        <v>6</v>
      </c>
      <c r="G2472">
        <v>10</v>
      </c>
      <c r="H2472">
        <v>2</v>
      </c>
      <c r="I2472" t="s">
        <v>1104</v>
      </c>
      <c r="J2472">
        <v>3</v>
      </c>
      <c r="K2472">
        <v>224345</v>
      </c>
      <c r="L2472">
        <v>2606993</v>
      </c>
      <c r="M2472">
        <v>9</v>
      </c>
      <c r="N2472">
        <v>23</v>
      </c>
      <c r="O2472">
        <v>0</v>
      </c>
      <c r="Q2472" t="s">
        <v>97</v>
      </c>
      <c r="R2472" t="s">
        <v>144</v>
      </c>
      <c r="T2472" t="s">
        <v>1864</v>
      </c>
    </row>
    <row r="2473" spans="1:20" x14ac:dyDescent="0.3">
      <c r="A2473" t="s">
        <v>1223</v>
      </c>
      <c r="B2473" t="s">
        <v>1086</v>
      </c>
      <c r="C2473" t="s">
        <v>1102</v>
      </c>
      <c r="D2473" t="s">
        <v>1103</v>
      </c>
      <c r="E2473">
        <v>2019</v>
      </c>
      <c r="F2473">
        <v>6</v>
      </c>
      <c r="G2473">
        <v>10</v>
      </c>
      <c r="H2473">
        <v>2</v>
      </c>
      <c r="I2473" t="s">
        <v>1104</v>
      </c>
      <c r="J2473">
        <v>4</v>
      </c>
      <c r="K2473">
        <v>224497</v>
      </c>
      <c r="L2473">
        <v>2606831</v>
      </c>
      <c r="M2473">
        <v>9</v>
      </c>
      <c r="N2473">
        <v>31</v>
      </c>
      <c r="O2473">
        <v>0</v>
      </c>
      <c r="Q2473" t="s">
        <v>97</v>
      </c>
      <c r="R2473" t="s">
        <v>241</v>
      </c>
      <c r="T2473" t="s">
        <v>1864</v>
      </c>
    </row>
    <row r="2474" spans="1:20" x14ac:dyDescent="0.3">
      <c r="A2474" t="s">
        <v>1223</v>
      </c>
      <c r="B2474" t="s">
        <v>1086</v>
      </c>
      <c r="C2474" t="s">
        <v>1102</v>
      </c>
      <c r="D2474" t="s">
        <v>1103</v>
      </c>
      <c r="E2474">
        <v>2019</v>
      </c>
      <c r="F2474">
        <v>6</v>
      </c>
      <c r="G2474">
        <v>10</v>
      </c>
      <c r="H2474">
        <v>2</v>
      </c>
      <c r="I2474" t="s">
        <v>1104</v>
      </c>
      <c r="J2474">
        <v>5</v>
      </c>
      <c r="K2474">
        <v>224722</v>
      </c>
      <c r="L2474">
        <v>2606830</v>
      </c>
      <c r="M2474">
        <v>9</v>
      </c>
      <c r="N2474">
        <v>39</v>
      </c>
      <c r="O2474">
        <v>0</v>
      </c>
      <c r="Q2474" t="s">
        <v>97</v>
      </c>
      <c r="R2474" t="s">
        <v>24</v>
      </c>
      <c r="T2474" t="s">
        <v>1863</v>
      </c>
    </row>
    <row r="2475" spans="1:20" x14ac:dyDescent="0.3">
      <c r="A2475" t="s">
        <v>1223</v>
      </c>
      <c r="B2475" t="s">
        <v>1086</v>
      </c>
      <c r="C2475" t="s">
        <v>1102</v>
      </c>
      <c r="D2475" t="s">
        <v>1103</v>
      </c>
      <c r="E2475">
        <v>2019</v>
      </c>
      <c r="F2475">
        <v>6</v>
      </c>
      <c r="G2475">
        <v>10</v>
      </c>
      <c r="H2475">
        <v>2</v>
      </c>
      <c r="I2475" t="s">
        <v>1104</v>
      </c>
      <c r="J2475">
        <v>6</v>
      </c>
      <c r="K2475">
        <v>224951</v>
      </c>
      <c r="L2475">
        <v>2606813</v>
      </c>
      <c r="M2475">
        <v>9</v>
      </c>
      <c r="N2475">
        <v>52</v>
      </c>
      <c r="O2475">
        <v>0</v>
      </c>
      <c r="Q2475" t="s">
        <v>97</v>
      </c>
      <c r="R2475" t="s">
        <v>24</v>
      </c>
      <c r="T2475" t="s">
        <v>1863</v>
      </c>
    </row>
    <row r="2476" spans="1:20" x14ac:dyDescent="0.3">
      <c r="A2476" t="s">
        <v>1223</v>
      </c>
      <c r="B2476" t="s">
        <v>1086</v>
      </c>
      <c r="C2476" t="s">
        <v>1105</v>
      </c>
      <c r="D2476" t="s">
        <v>1106</v>
      </c>
      <c r="E2476">
        <v>2019</v>
      </c>
      <c r="F2476">
        <v>6</v>
      </c>
      <c r="G2476">
        <v>26</v>
      </c>
      <c r="H2476">
        <v>2</v>
      </c>
      <c r="I2476" t="s">
        <v>1107</v>
      </c>
      <c r="J2476">
        <v>1</v>
      </c>
      <c r="K2476">
        <v>221171</v>
      </c>
      <c r="L2476">
        <v>2611685</v>
      </c>
      <c r="M2476">
        <v>9</v>
      </c>
      <c r="N2476">
        <v>28</v>
      </c>
      <c r="O2476">
        <v>0</v>
      </c>
      <c r="Q2476" t="s">
        <v>97</v>
      </c>
      <c r="R2476" t="s">
        <v>144</v>
      </c>
      <c r="T2476" t="s">
        <v>1870</v>
      </c>
    </row>
    <row r="2477" spans="1:20" x14ac:dyDescent="0.3">
      <c r="A2477" t="s">
        <v>1223</v>
      </c>
      <c r="B2477" t="s">
        <v>1086</v>
      </c>
      <c r="C2477" t="s">
        <v>1105</v>
      </c>
      <c r="D2477" t="s">
        <v>1106</v>
      </c>
      <c r="E2477">
        <v>2019</v>
      </c>
      <c r="F2477">
        <v>6</v>
      </c>
      <c r="G2477">
        <v>26</v>
      </c>
      <c r="H2477">
        <v>2</v>
      </c>
      <c r="I2477" t="s">
        <v>1107</v>
      </c>
      <c r="J2477">
        <v>2</v>
      </c>
      <c r="K2477">
        <v>221355</v>
      </c>
      <c r="L2477">
        <v>2611794</v>
      </c>
      <c r="M2477">
        <v>9</v>
      </c>
      <c r="N2477">
        <v>22</v>
      </c>
      <c r="O2477">
        <v>0</v>
      </c>
      <c r="Q2477" t="s">
        <v>97</v>
      </c>
      <c r="R2477" t="s">
        <v>144</v>
      </c>
      <c r="T2477" t="s">
        <v>1861</v>
      </c>
    </row>
    <row r="2478" spans="1:20" x14ac:dyDescent="0.3">
      <c r="A2478" t="s">
        <v>1223</v>
      </c>
      <c r="B2478" t="s">
        <v>1086</v>
      </c>
      <c r="C2478" t="s">
        <v>1105</v>
      </c>
      <c r="D2478" t="s">
        <v>1106</v>
      </c>
      <c r="E2478">
        <v>2019</v>
      </c>
      <c r="F2478">
        <v>6</v>
      </c>
      <c r="G2478">
        <v>26</v>
      </c>
      <c r="H2478">
        <v>2</v>
      </c>
      <c r="I2478" t="s">
        <v>1107</v>
      </c>
      <c r="J2478">
        <v>3</v>
      </c>
      <c r="K2478">
        <v>221515</v>
      </c>
      <c r="L2478">
        <v>2611665</v>
      </c>
      <c r="M2478">
        <v>9</v>
      </c>
      <c r="N2478">
        <v>15</v>
      </c>
      <c r="O2478">
        <v>0</v>
      </c>
      <c r="Q2478" t="s">
        <v>97</v>
      </c>
      <c r="R2478" t="s">
        <v>144</v>
      </c>
      <c r="T2478" t="s">
        <v>1861</v>
      </c>
    </row>
    <row r="2479" spans="1:20" x14ac:dyDescent="0.3">
      <c r="A2479" t="s">
        <v>1223</v>
      </c>
      <c r="B2479" t="s">
        <v>1086</v>
      </c>
      <c r="C2479" t="s">
        <v>1105</v>
      </c>
      <c r="D2479" t="s">
        <v>1106</v>
      </c>
      <c r="E2479">
        <v>2019</v>
      </c>
      <c r="F2479">
        <v>6</v>
      </c>
      <c r="G2479">
        <v>26</v>
      </c>
      <c r="H2479">
        <v>2</v>
      </c>
      <c r="I2479" t="s">
        <v>1107</v>
      </c>
      <c r="J2479">
        <v>4</v>
      </c>
      <c r="K2479">
        <v>221022</v>
      </c>
      <c r="L2479">
        <v>2611814</v>
      </c>
      <c r="M2479">
        <v>9</v>
      </c>
      <c r="N2479">
        <v>8</v>
      </c>
      <c r="O2479">
        <v>0</v>
      </c>
      <c r="Q2479" t="s">
        <v>97</v>
      </c>
      <c r="R2479" t="s">
        <v>144</v>
      </c>
      <c r="T2479" t="s">
        <v>1886</v>
      </c>
    </row>
    <row r="2480" spans="1:20" x14ac:dyDescent="0.3">
      <c r="A2480" t="s">
        <v>1223</v>
      </c>
      <c r="B2480" t="s">
        <v>1086</v>
      </c>
      <c r="C2480" t="s">
        <v>1105</v>
      </c>
      <c r="D2480" t="s">
        <v>1106</v>
      </c>
      <c r="E2480">
        <v>2019</v>
      </c>
      <c r="F2480">
        <v>6</v>
      </c>
      <c r="G2480">
        <v>26</v>
      </c>
      <c r="H2480">
        <v>2</v>
      </c>
      <c r="I2480" t="s">
        <v>1107</v>
      </c>
      <c r="J2480">
        <v>5</v>
      </c>
      <c r="K2480">
        <v>221193</v>
      </c>
      <c r="L2480">
        <v>2611936</v>
      </c>
      <c r="M2480">
        <v>9</v>
      </c>
      <c r="N2480">
        <v>2</v>
      </c>
      <c r="O2480">
        <v>0</v>
      </c>
      <c r="Q2480" t="s">
        <v>97</v>
      </c>
      <c r="R2480" t="s">
        <v>144</v>
      </c>
      <c r="T2480" t="s">
        <v>1886</v>
      </c>
    </row>
    <row r="2481" spans="1:20" x14ac:dyDescent="0.3">
      <c r="A2481" t="s">
        <v>1223</v>
      </c>
      <c r="B2481" t="s">
        <v>1086</v>
      </c>
      <c r="C2481" t="s">
        <v>1105</v>
      </c>
      <c r="D2481" t="s">
        <v>1106</v>
      </c>
      <c r="E2481">
        <v>2019</v>
      </c>
      <c r="F2481">
        <v>6</v>
      </c>
      <c r="G2481">
        <v>26</v>
      </c>
      <c r="H2481">
        <v>2</v>
      </c>
      <c r="I2481" t="s">
        <v>1107</v>
      </c>
      <c r="J2481">
        <v>6</v>
      </c>
      <c r="K2481">
        <v>221339</v>
      </c>
      <c r="L2481">
        <v>2612085</v>
      </c>
      <c r="M2481">
        <v>8</v>
      </c>
      <c r="N2481">
        <v>55</v>
      </c>
      <c r="O2481">
        <v>2</v>
      </c>
      <c r="P2481" t="s">
        <v>75</v>
      </c>
      <c r="Q2481" t="s">
        <v>42</v>
      </c>
      <c r="R2481" t="s">
        <v>144</v>
      </c>
      <c r="S2481" t="s">
        <v>559</v>
      </c>
      <c r="T2481" t="s">
        <v>1863</v>
      </c>
    </row>
    <row r="2482" spans="1:20" x14ac:dyDescent="0.3">
      <c r="A2482" t="s">
        <v>1223</v>
      </c>
      <c r="B2482" t="s">
        <v>1086</v>
      </c>
      <c r="C2482" t="s">
        <v>1108</v>
      </c>
      <c r="D2482" t="s">
        <v>1109</v>
      </c>
      <c r="E2482">
        <v>2019</v>
      </c>
      <c r="F2482">
        <v>6</v>
      </c>
      <c r="G2482">
        <v>21</v>
      </c>
      <c r="H2482">
        <v>2</v>
      </c>
      <c r="I2482" t="s">
        <v>1110</v>
      </c>
      <c r="J2482">
        <v>1</v>
      </c>
      <c r="K2482">
        <v>228727</v>
      </c>
      <c r="L2482">
        <v>2596360</v>
      </c>
      <c r="M2482">
        <v>10</v>
      </c>
      <c r="N2482">
        <v>49</v>
      </c>
      <c r="O2482">
        <v>0</v>
      </c>
      <c r="Q2482" t="s">
        <v>97</v>
      </c>
      <c r="R2482" t="s">
        <v>24</v>
      </c>
      <c r="T2482" t="s">
        <v>1861</v>
      </c>
    </row>
    <row r="2483" spans="1:20" x14ac:dyDescent="0.3">
      <c r="A2483" t="s">
        <v>1223</v>
      </c>
      <c r="B2483" t="s">
        <v>1086</v>
      </c>
      <c r="C2483" t="s">
        <v>1108</v>
      </c>
      <c r="D2483" t="s">
        <v>1109</v>
      </c>
      <c r="E2483">
        <v>2019</v>
      </c>
      <c r="F2483">
        <v>6</v>
      </c>
      <c r="G2483">
        <v>21</v>
      </c>
      <c r="H2483">
        <v>2</v>
      </c>
      <c r="I2483" t="s">
        <v>1110</v>
      </c>
      <c r="J2483">
        <v>2</v>
      </c>
      <c r="K2483">
        <v>228489</v>
      </c>
      <c r="L2483">
        <v>2596377</v>
      </c>
      <c r="M2483">
        <v>10</v>
      </c>
      <c r="N2483">
        <v>43</v>
      </c>
      <c r="O2483">
        <v>0</v>
      </c>
      <c r="Q2483" t="s">
        <v>97</v>
      </c>
      <c r="R2483" t="s">
        <v>24</v>
      </c>
      <c r="T2483" t="s">
        <v>1861</v>
      </c>
    </row>
    <row r="2484" spans="1:20" x14ac:dyDescent="0.3">
      <c r="A2484" t="s">
        <v>1223</v>
      </c>
      <c r="B2484" t="s">
        <v>1086</v>
      </c>
      <c r="C2484" t="s">
        <v>1108</v>
      </c>
      <c r="D2484" t="s">
        <v>1109</v>
      </c>
      <c r="E2484">
        <v>2019</v>
      </c>
      <c r="F2484">
        <v>6</v>
      </c>
      <c r="G2484">
        <v>21</v>
      </c>
      <c r="H2484">
        <v>2</v>
      </c>
      <c r="I2484" t="s">
        <v>1110</v>
      </c>
      <c r="J2484">
        <v>3</v>
      </c>
      <c r="K2484">
        <v>228420</v>
      </c>
      <c r="L2484">
        <v>2596170</v>
      </c>
      <c r="M2484">
        <v>10</v>
      </c>
      <c r="N2484">
        <v>15</v>
      </c>
      <c r="O2484">
        <v>0</v>
      </c>
      <c r="Q2484" t="s">
        <v>97</v>
      </c>
      <c r="R2484" t="s">
        <v>144</v>
      </c>
      <c r="T2484" t="s">
        <v>1861</v>
      </c>
    </row>
    <row r="2485" spans="1:20" x14ac:dyDescent="0.3">
      <c r="A2485" t="s">
        <v>1223</v>
      </c>
      <c r="B2485" t="s">
        <v>1086</v>
      </c>
      <c r="C2485" t="s">
        <v>1108</v>
      </c>
      <c r="D2485" t="s">
        <v>1109</v>
      </c>
      <c r="E2485">
        <v>2019</v>
      </c>
      <c r="F2485">
        <v>6</v>
      </c>
      <c r="G2485">
        <v>21</v>
      </c>
      <c r="H2485">
        <v>2</v>
      </c>
      <c r="I2485" t="s">
        <v>1110</v>
      </c>
      <c r="J2485">
        <v>4</v>
      </c>
      <c r="K2485">
        <v>228646</v>
      </c>
      <c r="L2485">
        <v>2596188</v>
      </c>
      <c r="M2485">
        <v>10</v>
      </c>
      <c r="N2485">
        <v>33</v>
      </c>
      <c r="O2485">
        <v>0</v>
      </c>
      <c r="Q2485" t="s">
        <v>97</v>
      </c>
      <c r="R2485" t="s">
        <v>24</v>
      </c>
      <c r="T2485" t="s">
        <v>1861</v>
      </c>
    </row>
    <row r="2486" spans="1:20" x14ac:dyDescent="0.3">
      <c r="A2486" t="s">
        <v>1223</v>
      </c>
      <c r="B2486" t="s">
        <v>1086</v>
      </c>
      <c r="C2486" t="s">
        <v>1108</v>
      </c>
      <c r="D2486" t="s">
        <v>1109</v>
      </c>
      <c r="E2486">
        <v>2019</v>
      </c>
      <c r="F2486">
        <v>6</v>
      </c>
      <c r="G2486">
        <v>21</v>
      </c>
      <c r="H2486">
        <v>2</v>
      </c>
      <c r="I2486" t="s">
        <v>1110</v>
      </c>
      <c r="J2486">
        <v>5</v>
      </c>
      <c r="K2486">
        <v>228931</v>
      </c>
      <c r="L2486">
        <v>2596434</v>
      </c>
      <c r="M2486">
        <v>10</v>
      </c>
      <c r="N2486">
        <v>59</v>
      </c>
      <c r="O2486">
        <v>0</v>
      </c>
      <c r="Q2486" t="s">
        <v>97</v>
      </c>
      <c r="R2486" t="s">
        <v>144</v>
      </c>
      <c r="T2486" t="s">
        <v>1861</v>
      </c>
    </row>
    <row r="2487" spans="1:20" x14ac:dyDescent="0.3">
      <c r="A2487" t="s">
        <v>1223</v>
      </c>
      <c r="B2487" t="s">
        <v>1086</v>
      </c>
      <c r="C2487" t="s">
        <v>1108</v>
      </c>
      <c r="D2487" t="s">
        <v>1109</v>
      </c>
      <c r="E2487">
        <v>2019</v>
      </c>
      <c r="F2487">
        <v>6</v>
      </c>
      <c r="G2487">
        <v>21</v>
      </c>
      <c r="H2487">
        <v>2</v>
      </c>
      <c r="I2487" t="s">
        <v>1110</v>
      </c>
      <c r="J2487">
        <v>6</v>
      </c>
      <c r="K2487">
        <v>228984</v>
      </c>
      <c r="L2487">
        <v>2596647</v>
      </c>
      <c r="M2487">
        <v>11</v>
      </c>
      <c r="N2487">
        <v>9</v>
      </c>
      <c r="O2487">
        <v>0</v>
      </c>
      <c r="Q2487" t="s">
        <v>97</v>
      </c>
      <c r="R2487" t="s">
        <v>24</v>
      </c>
      <c r="T2487" t="s">
        <v>1861</v>
      </c>
    </row>
    <row r="2488" spans="1:20" x14ac:dyDescent="0.3">
      <c r="A2488" t="s">
        <v>1223</v>
      </c>
      <c r="B2488" t="s">
        <v>1086</v>
      </c>
      <c r="C2488" t="s">
        <v>1112</v>
      </c>
      <c r="D2488" t="s">
        <v>1113</v>
      </c>
      <c r="E2488">
        <v>2019</v>
      </c>
      <c r="F2488">
        <v>6</v>
      </c>
      <c r="G2488">
        <v>25</v>
      </c>
      <c r="H2488">
        <v>2</v>
      </c>
      <c r="I2488" t="s">
        <v>1114</v>
      </c>
      <c r="J2488">
        <v>1</v>
      </c>
      <c r="K2488">
        <v>221338</v>
      </c>
      <c r="L2488">
        <v>2592467</v>
      </c>
      <c r="M2488">
        <v>9</v>
      </c>
      <c r="N2488">
        <v>35</v>
      </c>
      <c r="O2488">
        <v>0</v>
      </c>
      <c r="Q2488" t="s">
        <v>97</v>
      </c>
      <c r="R2488" t="s">
        <v>144</v>
      </c>
      <c r="T2488" t="s">
        <v>1863</v>
      </c>
    </row>
    <row r="2489" spans="1:20" x14ac:dyDescent="0.3">
      <c r="A2489" t="s">
        <v>1223</v>
      </c>
      <c r="B2489" t="s">
        <v>1086</v>
      </c>
      <c r="C2489" t="s">
        <v>1112</v>
      </c>
      <c r="D2489" t="s">
        <v>1113</v>
      </c>
      <c r="E2489">
        <v>2019</v>
      </c>
      <c r="F2489">
        <v>6</v>
      </c>
      <c r="G2489">
        <v>25</v>
      </c>
      <c r="H2489">
        <v>2</v>
      </c>
      <c r="I2489" t="s">
        <v>1114</v>
      </c>
      <c r="J2489">
        <v>2</v>
      </c>
      <c r="K2489">
        <v>221510</v>
      </c>
      <c r="L2489">
        <v>2592610</v>
      </c>
      <c r="M2489">
        <v>9</v>
      </c>
      <c r="N2489">
        <v>25</v>
      </c>
      <c r="O2489">
        <v>0</v>
      </c>
      <c r="Q2489" t="s">
        <v>97</v>
      </c>
      <c r="R2489" t="s">
        <v>144</v>
      </c>
      <c r="T2489" t="s">
        <v>1863</v>
      </c>
    </row>
    <row r="2490" spans="1:20" x14ac:dyDescent="0.3">
      <c r="A2490" t="s">
        <v>1223</v>
      </c>
      <c r="B2490" t="s">
        <v>1086</v>
      </c>
      <c r="C2490" t="s">
        <v>1112</v>
      </c>
      <c r="D2490" t="s">
        <v>1113</v>
      </c>
      <c r="E2490">
        <v>2019</v>
      </c>
      <c r="F2490">
        <v>6</v>
      </c>
      <c r="G2490">
        <v>25</v>
      </c>
      <c r="H2490">
        <v>2</v>
      </c>
      <c r="I2490" t="s">
        <v>1114</v>
      </c>
      <c r="J2490">
        <v>3</v>
      </c>
      <c r="K2490">
        <v>221655</v>
      </c>
      <c r="L2490">
        <v>2592798</v>
      </c>
      <c r="M2490">
        <v>9</v>
      </c>
      <c r="N2490">
        <v>15</v>
      </c>
      <c r="O2490">
        <v>2</v>
      </c>
      <c r="P2490" t="s">
        <v>75</v>
      </c>
      <c r="Q2490" t="s">
        <v>42</v>
      </c>
      <c r="R2490" t="s">
        <v>144</v>
      </c>
      <c r="S2490" t="s">
        <v>1208</v>
      </c>
      <c r="T2490" t="s">
        <v>1863</v>
      </c>
    </row>
    <row r="2491" spans="1:20" x14ac:dyDescent="0.3">
      <c r="A2491" t="s">
        <v>1223</v>
      </c>
      <c r="B2491" t="s">
        <v>1086</v>
      </c>
      <c r="C2491" t="s">
        <v>1112</v>
      </c>
      <c r="D2491" t="s">
        <v>1113</v>
      </c>
      <c r="E2491">
        <v>2019</v>
      </c>
      <c r="F2491">
        <v>6</v>
      </c>
      <c r="G2491">
        <v>25</v>
      </c>
      <c r="H2491">
        <v>2</v>
      </c>
      <c r="I2491" t="s">
        <v>1114</v>
      </c>
      <c r="J2491">
        <v>4</v>
      </c>
      <c r="K2491">
        <v>221655</v>
      </c>
      <c r="L2491">
        <v>2592303</v>
      </c>
      <c r="M2491">
        <v>9</v>
      </c>
      <c r="N2491">
        <v>5</v>
      </c>
      <c r="O2491">
        <v>0</v>
      </c>
      <c r="Q2491" t="s">
        <v>97</v>
      </c>
      <c r="R2491" t="s">
        <v>144</v>
      </c>
      <c r="T2491" t="s">
        <v>1863</v>
      </c>
    </row>
    <row r="2492" spans="1:20" x14ac:dyDescent="0.3">
      <c r="A2492" t="s">
        <v>1223</v>
      </c>
      <c r="B2492" t="s">
        <v>1086</v>
      </c>
      <c r="C2492" t="s">
        <v>1112</v>
      </c>
      <c r="D2492" t="s">
        <v>1113</v>
      </c>
      <c r="E2492">
        <v>2019</v>
      </c>
      <c r="F2492">
        <v>6</v>
      </c>
      <c r="G2492">
        <v>25</v>
      </c>
      <c r="H2492">
        <v>2</v>
      </c>
      <c r="I2492" t="s">
        <v>1114</v>
      </c>
      <c r="J2492">
        <v>5</v>
      </c>
      <c r="K2492">
        <v>220932</v>
      </c>
      <c r="L2492">
        <v>2592229</v>
      </c>
      <c r="M2492">
        <v>9</v>
      </c>
      <c r="N2492">
        <v>47</v>
      </c>
      <c r="O2492">
        <v>0</v>
      </c>
      <c r="Q2492" t="s">
        <v>97</v>
      </c>
      <c r="R2492" t="s">
        <v>52</v>
      </c>
      <c r="T2492" t="s">
        <v>1870</v>
      </c>
    </row>
    <row r="2493" spans="1:20" x14ac:dyDescent="0.3">
      <c r="A2493" t="s">
        <v>1223</v>
      </c>
      <c r="B2493" t="s">
        <v>1086</v>
      </c>
      <c r="C2493" t="s">
        <v>1112</v>
      </c>
      <c r="D2493" t="s">
        <v>1113</v>
      </c>
      <c r="E2493">
        <v>2019</v>
      </c>
      <c r="F2493">
        <v>6</v>
      </c>
      <c r="G2493">
        <v>25</v>
      </c>
      <c r="H2493">
        <v>2</v>
      </c>
      <c r="I2493" t="s">
        <v>1114</v>
      </c>
      <c r="J2493">
        <v>6</v>
      </c>
      <c r="K2493">
        <v>220932</v>
      </c>
      <c r="L2493">
        <v>2591998</v>
      </c>
      <c r="M2493">
        <v>9</v>
      </c>
      <c r="N2493">
        <v>55</v>
      </c>
      <c r="O2493">
        <v>0</v>
      </c>
      <c r="Q2493" t="s">
        <v>97</v>
      </c>
      <c r="R2493" t="s">
        <v>52</v>
      </c>
      <c r="T2493" t="s">
        <v>1863</v>
      </c>
    </row>
    <row r="2494" spans="1:20" x14ac:dyDescent="0.3">
      <c r="A2494" t="s">
        <v>1223</v>
      </c>
      <c r="B2494" t="s">
        <v>1086</v>
      </c>
      <c r="C2494" t="s">
        <v>1116</v>
      </c>
      <c r="D2494" t="s">
        <v>1117</v>
      </c>
      <c r="E2494">
        <v>2019</v>
      </c>
      <c r="F2494">
        <v>6</v>
      </c>
      <c r="G2494">
        <v>20</v>
      </c>
      <c r="H2494">
        <v>2</v>
      </c>
      <c r="I2494" t="s">
        <v>1118</v>
      </c>
      <c r="J2494">
        <v>1</v>
      </c>
      <c r="K2494">
        <v>218920</v>
      </c>
      <c r="L2494">
        <v>2587558</v>
      </c>
      <c r="M2494">
        <v>6</v>
      </c>
      <c r="N2494">
        <v>30</v>
      </c>
      <c r="O2494">
        <v>2</v>
      </c>
      <c r="Q2494" t="s">
        <v>42</v>
      </c>
      <c r="R2494" t="s">
        <v>144</v>
      </c>
      <c r="S2494" t="s">
        <v>130</v>
      </c>
      <c r="T2494" t="s">
        <v>1861</v>
      </c>
    </row>
    <row r="2495" spans="1:20" x14ac:dyDescent="0.3">
      <c r="A2495" t="s">
        <v>1223</v>
      </c>
      <c r="B2495" t="s">
        <v>1086</v>
      </c>
      <c r="C2495" t="s">
        <v>1116</v>
      </c>
      <c r="D2495" t="s">
        <v>1117</v>
      </c>
      <c r="E2495">
        <v>2019</v>
      </c>
      <c r="F2495">
        <v>6</v>
      </c>
      <c r="G2495">
        <v>20</v>
      </c>
      <c r="H2495">
        <v>2</v>
      </c>
      <c r="I2495" t="s">
        <v>1118</v>
      </c>
      <c r="J2495">
        <v>2</v>
      </c>
      <c r="K2495">
        <v>218833</v>
      </c>
      <c r="L2495">
        <v>2587358</v>
      </c>
      <c r="M2495">
        <v>6</v>
      </c>
      <c r="N2495">
        <v>35</v>
      </c>
      <c r="O2495">
        <v>2</v>
      </c>
      <c r="Q2495" t="s">
        <v>97</v>
      </c>
      <c r="R2495" t="s">
        <v>144</v>
      </c>
      <c r="S2495" t="s">
        <v>1209</v>
      </c>
      <c r="T2495" t="s">
        <v>1886</v>
      </c>
    </row>
    <row r="2496" spans="1:20" x14ac:dyDescent="0.3">
      <c r="A2496" t="s">
        <v>1223</v>
      </c>
      <c r="B2496" t="s">
        <v>1086</v>
      </c>
      <c r="C2496" t="s">
        <v>1116</v>
      </c>
      <c r="D2496" t="s">
        <v>1117</v>
      </c>
      <c r="E2496">
        <v>2019</v>
      </c>
      <c r="F2496">
        <v>6</v>
      </c>
      <c r="G2496">
        <v>20</v>
      </c>
      <c r="H2496">
        <v>2</v>
      </c>
      <c r="I2496" t="s">
        <v>1118</v>
      </c>
      <c r="J2496">
        <v>3</v>
      </c>
      <c r="K2496">
        <v>219106</v>
      </c>
      <c r="L2496">
        <v>2587673</v>
      </c>
      <c r="M2496">
        <v>6</v>
      </c>
      <c r="N2496">
        <v>40</v>
      </c>
      <c r="O2496">
        <v>0</v>
      </c>
      <c r="Q2496" t="s">
        <v>97</v>
      </c>
      <c r="R2496" t="s">
        <v>144</v>
      </c>
      <c r="T2496" t="s">
        <v>1861</v>
      </c>
    </row>
    <row r="2497" spans="1:20" x14ac:dyDescent="0.3">
      <c r="A2497" t="s">
        <v>1223</v>
      </c>
      <c r="B2497" t="s">
        <v>1086</v>
      </c>
      <c r="C2497" t="s">
        <v>1116</v>
      </c>
      <c r="D2497" t="s">
        <v>1117</v>
      </c>
      <c r="E2497">
        <v>2019</v>
      </c>
      <c r="F2497">
        <v>6</v>
      </c>
      <c r="G2497">
        <v>20</v>
      </c>
      <c r="H2497">
        <v>2</v>
      </c>
      <c r="I2497" t="s">
        <v>1118</v>
      </c>
      <c r="J2497">
        <v>4</v>
      </c>
      <c r="K2497">
        <v>219149</v>
      </c>
      <c r="L2497">
        <v>2587889</v>
      </c>
      <c r="M2497">
        <v>6</v>
      </c>
      <c r="N2497">
        <v>45</v>
      </c>
      <c r="O2497">
        <v>0</v>
      </c>
      <c r="Q2497" t="s">
        <v>97</v>
      </c>
      <c r="R2497" t="s">
        <v>144</v>
      </c>
      <c r="T2497" t="s">
        <v>1861</v>
      </c>
    </row>
    <row r="2498" spans="1:20" x14ac:dyDescent="0.3">
      <c r="A2498" t="s">
        <v>1223</v>
      </c>
      <c r="B2498" t="s">
        <v>1086</v>
      </c>
      <c r="C2498" t="s">
        <v>1116</v>
      </c>
      <c r="D2498" t="s">
        <v>1117</v>
      </c>
      <c r="E2498">
        <v>2019</v>
      </c>
      <c r="F2498">
        <v>6</v>
      </c>
      <c r="G2498">
        <v>20</v>
      </c>
      <c r="H2498">
        <v>2</v>
      </c>
      <c r="I2498" t="s">
        <v>1118</v>
      </c>
      <c r="J2498">
        <v>5</v>
      </c>
      <c r="K2498">
        <v>219193</v>
      </c>
      <c r="L2498">
        <v>2588111</v>
      </c>
      <c r="M2498">
        <v>6</v>
      </c>
      <c r="N2498">
        <v>50</v>
      </c>
      <c r="O2498">
        <v>0</v>
      </c>
      <c r="Q2498" t="s">
        <v>97</v>
      </c>
      <c r="R2498" t="s">
        <v>144</v>
      </c>
      <c r="T2498" t="s">
        <v>1886</v>
      </c>
    </row>
    <row r="2499" spans="1:20" x14ac:dyDescent="0.3">
      <c r="A2499" t="s">
        <v>1223</v>
      </c>
      <c r="B2499" t="s">
        <v>1086</v>
      </c>
      <c r="C2499" t="s">
        <v>1116</v>
      </c>
      <c r="D2499" t="s">
        <v>1117</v>
      </c>
      <c r="E2499">
        <v>2019</v>
      </c>
      <c r="F2499">
        <v>6</v>
      </c>
      <c r="G2499">
        <v>20</v>
      </c>
      <c r="H2499">
        <v>2</v>
      </c>
      <c r="I2499" t="s">
        <v>1118</v>
      </c>
      <c r="J2499">
        <v>6</v>
      </c>
      <c r="K2499">
        <v>219112</v>
      </c>
      <c r="L2499">
        <v>2588371</v>
      </c>
      <c r="M2499">
        <v>6</v>
      </c>
      <c r="N2499">
        <v>55</v>
      </c>
      <c r="O2499">
        <v>0</v>
      </c>
      <c r="Q2499" t="s">
        <v>97</v>
      </c>
      <c r="R2499" t="s">
        <v>144</v>
      </c>
      <c r="T2499" t="s">
        <v>1863</v>
      </c>
    </row>
    <row r="2500" spans="1:20" x14ac:dyDescent="0.3">
      <c r="A2500" t="s">
        <v>1223</v>
      </c>
      <c r="B2500" t="s">
        <v>1086</v>
      </c>
      <c r="C2500" t="s">
        <v>1119</v>
      </c>
      <c r="D2500" t="s">
        <v>1120</v>
      </c>
      <c r="E2500">
        <v>2019</v>
      </c>
      <c r="F2500">
        <v>6</v>
      </c>
      <c r="G2500">
        <v>10</v>
      </c>
      <c r="H2500">
        <v>2</v>
      </c>
      <c r="I2500" t="s">
        <v>1121</v>
      </c>
      <c r="J2500">
        <v>1</v>
      </c>
      <c r="K2500">
        <v>209976</v>
      </c>
      <c r="L2500">
        <v>2604423</v>
      </c>
      <c r="M2500">
        <v>9</v>
      </c>
      <c r="N2500">
        <v>22</v>
      </c>
      <c r="O2500">
        <v>0</v>
      </c>
      <c r="Q2500" t="s">
        <v>97</v>
      </c>
      <c r="R2500" t="s">
        <v>30</v>
      </c>
      <c r="T2500" t="s">
        <v>1864</v>
      </c>
    </row>
    <row r="2501" spans="1:20" x14ac:dyDescent="0.3">
      <c r="A2501" t="s">
        <v>1223</v>
      </c>
      <c r="B2501" t="s">
        <v>1086</v>
      </c>
      <c r="C2501" t="s">
        <v>1119</v>
      </c>
      <c r="D2501" t="s">
        <v>1120</v>
      </c>
      <c r="E2501">
        <v>2019</v>
      </c>
      <c r="F2501">
        <v>6</v>
      </c>
      <c r="G2501">
        <v>10</v>
      </c>
      <c r="H2501">
        <v>2</v>
      </c>
      <c r="I2501" t="s">
        <v>1121</v>
      </c>
      <c r="J2501">
        <v>2</v>
      </c>
      <c r="K2501">
        <v>209855</v>
      </c>
      <c r="L2501">
        <v>2604235</v>
      </c>
      <c r="M2501">
        <v>9</v>
      </c>
      <c r="N2501">
        <v>33</v>
      </c>
      <c r="O2501">
        <v>0</v>
      </c>
      <c r="Q2501" t="s">
        <v>97</v>
      </c>
      <c r="R2501" t="s">
        <v>30</v>
      </c>
      <c r="T2501" t="s">
        <v>1861</v>
      </c>
    </row>
    <row r="2502" spans="1:20" x14ac:dyDescent="0.3">
      <c r="A2502" t="s">
        <v>1223</v>
      </c>
      <c r="B2502" t="s">
        <v>1086</v>
      </c>
      <c r="C2502" t="s">
        <v>1119</v>
      </c>
      <c r="D2502" t="s">
        <v>1120</v>
      </c>
      <c r="E2502">
        <v>2019</v>
      </c>
      <c r="F2502">
        <v>6</v>
      </c>
      <c r="G2502">
        <v>10</v>
      </c>
      <c r="H2502">
        <v>2</v>
      </c>
      <c r="I2502" t="s">
        <v>1121</v>
      </c>
      <c r="J2502">
        <v>3</v>
      </c>
      <c r="K2502">
        <v>209894</v>
      </c>
      <c r="L2502">
        <v>2604058</v>
      </c>
      <c r="M2502">
        <v>9</v>
      </c>
      <c r="N2502">
        <v>49</v>
      </c>
      <c r="O2502">
        <v>2</v>
      </c>
      <c r="P2502" t="s">
        <v>41</v>
      </c>
      <c r="Q2502" t="s">
        <v>42</v>
      </c>
      <c r="R2502" t="s">
        <v>30</v>
      </c>
      <c r="T2502" t="s">
        <v>1861</v>
      </c>
    </row>
    <row r="2503" spans="1:20" x14ac:dyDescent="0.3">
      <c r="A2503" t="s">
        <v>1223</v>
      </c>
      <c r="B2503" t="s">
        <v>1086</v>
      </c>
      <c r="C2503" t="s">
        <v>1119</v>
      </c>
      <c r="D2503" t="s">
        <v>1120</v>
      </c>
      <c r="E2503">
        <v>2019</v>
      </c>
      <c r="F2503">
        <v>6</v>
      </c>
      <c r="G2503">
        <v>10</v>
      </c>
      <c r="H2503">
        <v>2</v>
      </c>
      <c r="I2503" t="s">
        <v>1121</v>
      </c>
      <c r="J2503">
        <v>4</v>
      </c>
      <c r="K2503">
        <v>209634</v>
      </c>
      <c r="L2503">
        <v>2604264</v>
      </c>
      <c r="M2503">
        <v>9</v>
      </c>
      <c r="N2503">
        <v>3</v>
      </c>
      <c r="O2503">
        <v>0</v>
      </c>
      <c r="Q2503" t="s">
        <v>97</v>
      </c>
      <c r="R2503" t="s">
        <v>30</v>
      </c>
      <c r="T2503" t="s">
        <v>1864</v>
      </c>
    </row>
    <row r="2504" spans="1:20" x14ac:dyDescent="0.3">
      <c r="A2504" t="s">
        <v>1223</v>
      </c>
      <c r="B2504" t="s">
        <v>1086</v>
      </c>
      <c r="C2504" t="s">
        <v>1119</v>
      </c>
      <c r="D2504" t="s">
        <v>1120</v>
      </c>
      <c r="E2504">
        <v>2019</v>
      </c>
      <c r="F2504">
        <v>6</v>
      </c>
      <c r="G2504">
        <v>10</v>
      </c>
      <c r="H2504">
        <v>2</v>
      </c>
      <c r="I2504" t="s">
        <v>1121</v>
      </c>
      <c r="J2504">
        <v>5</v>
      </c>
      <c r="K2504">
        <v>209433</v>
      </c>
      <c r="L2504">
        <v>2604381</v>
      </c>
      <c r="M2504">
        <v>8</v>
      </c>
      <c r="N2504">
        <v>35</v>
      </c>
      <c r="O2504">
        <v>0</v>
      </c>
      <c r="Q2504" t="s">
        <v>97</v>
      </c>
      <c r="R2504" t="s">
        <v>30</v>
      </c>
      <c r="T2504" t="s">
        <v>1861</v>
      </c>
    </row>
    <row r="2505" spans="1:20" x14ac:dyDescent="0.3">
      <c r="A2505" t="s">
        <v>1223</v>
      </c>
      <c r="B2505" t="s">
        <v>1086</v>
      </c>
      <c r="C2505" t="s">
        <v>1119</v>
      </c>
      <c r="D2505" t="s">
        <v>1120</v>
      </c>
      <c r="E2505">
        <v>2019</v>
      </c>
      <c r="F2505">
        <v>6</v>
      </c>
      <c r="G2505">
        <v>10</v>
      </c>
      <c r="H2505">
        <v>2</v>
      </c>
      <c r="I2505" t="s">
        <v>1121</v>
      </c>
      <c r="J2505">
        <v>6</v>
      </c>
      <c r="K2505">
        <v>209266</v>
      </c>
      <c r="L2505">
        <v>2604547</v>
      </c>
      <c r="M2505">
        <v>8</v>
      </c>
      <c r="N2505">
        <v>15</v>
      </c>
      <c r="O2505">
        <v>0</v>
      </c>
      <c r="Q2505" t="s">
        <v>97</v>
      </c>
      <c r="R2505" t="s">
        <v>30</v>
      </c>
      <c r="T2505" t="s">
        <v>1886</v>
      </c>
    </row>
    <row r="2506" spans="1:20" x14ac:dyDescent="0.3">
      <c r="A2506" t="s">
        <v>1223</v>
      </c>
      <c r="B2506" t="s">
        <v>1086</v>
      </c>
      <c r="C2506" t="s">
        <v>1122</v>
      </c>
      <c r="D2506" t="s">
        <v>1123</v>
      </c>
      <c r="E2506">
        <v>2019</v>
      </c>
      <c r="F2506">
        <v>6</v>
      </c>
      <c r="G2506">
        <v>25</v>
      </c>
      <c r="H2506">
        <v>2</v>
      </c>
      <c r="I2506" t="s">
        <v>1124</v>
      </c>
      <c r="J2506">
        <v>1</v>
      </c>
      <c r="K2506">
        <v>215135</v>
      </c>
      <c r="L2506">
        <v>2603361</v>
      </c>
      <c r="M2506">
        <v>7</v>
      </c>
      <c r="N2506">
        <v>35</v>
      </c>
      <c r="O2506">
        <v>0</v>
      </c>
      <c r="Q2506" t="s">
        <v>97</v>
      </c>
      <c r="R2506" t="s">
        <v>24</v>
      </c>
      <c r="T2506" t="s">
        <v>1886</v>
      </c>
    </row>
    <row r="2507" spans="1:20" x14ac:dyDescent="0.3">
      <c r="A2507" t="s">
        <v>1223</v>
      </c>
      <c r="B2507" t="s">
        <v>1086</v>
      </c>
      <c r="C2507" t="s">
        <v>1122</v>
      </c>
      <c r="D2507" t="s">
        <v>1123</v>
      </c>
      <c r="E2507">
        <v>2019</v>
      </c>
      <c r="F2507">
        <v>6</v>
      </c>
      <c r="G2507">
        <v>25</v>
      </c>
      <c r="H2507">
        <v>2</v>
      </c>
      <c r="I2507" t="s">
        <v>1124</v>
      </c>
      <c r="J2507">
        <v>2</v>
      </c>
      <c r="K2507">
        <v>215348</v>
      </c>
      <c r="L2507">
        <v>2603278</v>
      </c>
      <c r="M2507">
        <v>7</v>
      </c>
      <c r="N2507">
        <v>32</v>
      </c>
      <c r="O2507">
        <v>0</v>
      </c>
      <c r="Q2507" t="s">
        <v>97</v>
      </c>
      <c r="R2507" t="s">
        <v>24</v>
      </c>
      <c r="T2507" t="s">
        <v>1886</v>
      </c>
    </row>
    <row r="2508" spans="1:20" x14ac:dyDescent="0.3">
      <c r="A2508" t="s">
        <v>1223</v>
      </c>
      <c r="B2508" t="s">
        <v>1086</v>
      </c>
      <c r="C2508" t="s">
        <v>1122</v>
      </c>
      <c r="D2508" t="s">
        <v>1123</v>
      </c>
      <c r="E2508">
        <v>2019</v>
      </c>
      <c r="F2508">
        <v>6</v>
      </c>
      <c r="G2508">
        <v>25</v>
      </c>
      <c r="H2508">
        <v>2</v>
      </c>
      <c r="I2508" t="s">
        <v>1124</v>
      </c>
      <c r="J2508">
        <v>3</v>
      </c>
      <c r="K2508">
        <v>214956</v>
      </c>
      <c r="L2508">
        <v>2603544</v>
      </c>
      <c r="M2508">
        <v>8</v>
      </c>
      <c r="N2508">
        <v>31</v>
      </c>
      <c r="O2508">
        <v>0</v>
      </c>
      <c r="Q2508" t="s">
        <v>97</v>
      </c>
      <c r="R2508" t="s">
        <v>59</v>
      </c>
      <c r="T2508" t="s">
        <v>1861</v>
      </c>
    </row>
    <row r="2509" spans="1:20" x14ac:dyDescent="0.3">
      <c r="A2509" t="s">
        <v>1223</v>
      </c>
      <c r="B2509" t="s">
        <v>1086</v>
      </c>
      <c r="C2509" t="s">
        <v>1122</v>
      </c>
      <c r="D2509" t="s">
        <v>1123</v>
      </c>
      <c r="E2509">
        <v>2019</v>
      </c>
      <c r="F2509">
        <v>6</v>
      </c>
      <c r="G2509">
        <v>25</v>
      </c>
      <c r="H2509">
        <v>2</v>
      </c>
      <c r="I2509" t="s">
        <v>1124</v>
      </c>
      <c r="J2509">
        <v>4</v>
      </c>
      <c r="K2509">
        <v>215565</v>
      </c>
      <c r="L2509">
        <v>2603215</v>
      </c>
      <c r="M2509">
        <v>7</v>
      </c>
      <c r="N2509">
        <v>45</v>
      </c>
      <c r="O2509">
        <v>0</v>
      </c>
      <c r="Q2509" t="s">
        <v>97</v>
      </c>
      <c r="R2509" t="s">
        <v>24</v>
      </c>
      <c r="T2509" t="s">
        <v>1861</v>
      </c>
    </row>
    <row r="2510" spans="1:20" x14ac:dyDescent="0.3">
      <c r="A2510" t="s">
        <v>1223</v>
      </c>
      <c r="B2510" t="s">
        <v>1086</v>
      </c>
      <c r="C2510" t="s">
        <v>1122</v>
      </c>
      <c r="D2510" t="s">
        <v>1123</v>
      </c>
      <c r="E2510">
        <v>2019</v>
      </c>
      <c r="F2510">
        <v>6</v>
      </c>
      <c r="G2510">
        <v>25</v>
      </c>
      <c r="H2510">
        <v>2</v>
      </c>
      <c r="I2510" t="s">
        <v>1124</v>
      </c>
      <c r="J2510">
        <v>5</v>
      </c>
      <c r="K2510">
        <v>215786</v>
      </c>
      <c r="L2510">
        <v>2603185</v>
      </c>
      <c r="M2510">
        <v>8</v>
      </c>
      <c r="N2510">
        <v>12</v>
      </c>
      <c r="O2510">
        <v>0</v>
      </c>
      <c r="Q2510" t="s">
        <v>97</v>
      </c>
      <c r="R2510" t="s">
        <v>144</v>
      </c>
      <c r="T2510" t="s">
        <v>1861</v>
      </c>
    </row>
    <row r="2511" spans="1:20" x14ac:dyDescent="0.3">
      <c r="A2511" t="s">
        <v>1223</v>
      </c>
      <c r="B2511" t="s">
        <v>1086</v>
      </c>
      <c r="C2511" t="s">
        <v>1122</v>
      </c>
      <c r="D2511" t="s">
        <v>1123</v>
      </c>
      <c r="E2511">
        <v>2019</v>
      </c>
      <c r="F2511">
        <v>6</v>
      </c>
      <c r="G2511">
        <v>25</v>
      </c>
      <c r="H2511">
        <v>2</v>
      </c>
      <c r="I2511" t="s">
        <v>1124</v>
      </c>
      <c r="J2511">
        <v>6</v>
      </c>
      <c r="K2511">
        <v>215279</v>
      </c>
      <c r="L2511">
        <v>2603065</v>
      </c>
      <c r="M2511">
        <v>8</v>
      </c>
      <c r="N2511">
        <v>1</v>
      </c>
      <c r="O2511">
        <v>0</v>
      </c>
      <c r="Q2511" t="s">
        <v>97</v>
      </c>
      <c r="R2511" t="s">
        <v>48</v>
      </c>
      <c r="T2511" t="s">
        <v>1863</v>
      </c>
    </row>
    <row r="2512" spans="1:20" x14ac:dyDescent="0.3">
      <c r="A2512" t="s">
        <v>1223</v>
      </c>
      <c r="B2512" t="s">
        <v>1086</v>
      </c>
      <c r="C2512" t="s">
        <v>1125</v>
      </c>
      <c r="D2512" t="s">
        <v>1126</v>
      </c>
      <c r="E2512">
        <v>2019</v>
      </c>
      <c r="F2512">
        <v>6</v>
      </c>
      <c r="G2512">
        <v>27</v>
      </c>
      <c r="H2512">
        <v>2</v>
      </c>
      <c r="I2512" t="s">
        <v>1127</v>
      </c>
      <c r="J2512">
        <v>1</v>
      </c>
      <c r="K2512">
        <v>215897</v>
      </c>
      <c r="L2512">
        <v>2607268</v>
      </c>
      <c r="M2512">
        <v>7</v>
      </c>
      <c r="N2512">
        <v>18</v>
      </c>
      <c r="O2512">
        <v>0</v>
      </c>
      <c r="Q2512" t="s">
        <v>97</v>
      </c>
      <c r="R2512" t="s">
        <v>144</v>
      </c>
      <c r="T2512" t="s">
        <v>1863</v>
      </c>
    </row>
    <row r="2513" spans="1:20" x14ac:dyDescent="0.3">
      <c r="A2513" t="s">
        <v>1223</v>
      </c>
      <c r="B2513" t="s">
        <v>1086</v>
      </c>
      <c r="C2513" t="s">
        <v>1125</v>
      </c>
      <c r="D2513" t="s">
        <v>1126</v>
      </c>
      <c r="E2513">
        <v>2019</v>
      </c>
      <c r="F2513">
        <v>6</v>
      </c>
      <c r="G2513">
        <v>27</v>
      </c>
      <c r="H2513">
        <v>2</v>
      </c>
      <c r="I2513" t="s">
        <v>1127</v>
      </c>
      <c r="J2513">
        <v>2</v>
      </c>
      <c r="K2513">
        <v>215952</v>
      </c>
      <c r="L2513">
        <v>2607056</v>
      </c>
      <c r="M2513">
        <v>7</v>
      </c>
      <c r="N2513">
        <v>36</v>
      </c>
      <c r="O2513">
        <v>0</v>
      </c>
      <c r="Q2513" t="s">
        <v>97</v>
      </c>
      <c r="R2513" t="s">
        <v>30</v>
      </c>
      <c r="T2513" t="s">
        <v>1863</v>
      </c>
    </row>
    <row r="2514" spans="1:20" x14ac:dyDescent="0.3">
      <c r="A2514" t="s">
        <v>1223</v>
      </c>
      <c r="B2514" t="s">
        <v>1086</v>
      </c>
      <c r="C2514" t="s">
        <v>1125</v>
      </c>
      <c r="D2514" t="s">
        <v>1126</v>
      </c>
      <c r="E2514">
        <v>2019</v>
      </c>
      <c r="F2514">
        <v>6</v>
      </c>
      <c r="G2514">
        <v>27</v>
      </c>
      <c r="H2514">
        <v>2</v>
      </c>
      <c r="I2514" t="s">
        <v>1127</v>
      </c>
      <c r="J2514">
        <v>3</v>
      </c>
      <c r="K2514">
        <v>216108</v>
      </c>
      <c r="L2514">
        <v>2606894</v>
      </c>
      <c r="M2514">
        <v>8</v>
      </c>
      <c r="N2514">
        <v>10</v>
      </c>
      <c r="O2514">
        <v>1</v>
      </c>
      <c r="P2514" t="s">
        <v>41</v>
      </c>
      <c r="Q2514" t="s">
        <v>97</v>
      </c>
      <c r="R2514" t="s">
        <v>30</v>
      </c>
      <c r="S2514" t="s">
        <v>1210</v>
      </c>
      <c r="T2514" t="s">
        <v>1863</v>
      </c>
    </row>
    <row r="2515" spans="1:20" x14ac:dyDescent="0.3">
      <c r="A2515" t="s">
        <v>1223</v>
      </c>
      <c r="B2515" t="s">
        <v>1086</v>
      </c>
      <c r="C2515" t="s">
        <v>1125</v>
      </c>
      <c r="D2515" t="s">
        <v>1126</v>
      </c>
      <c r="E2515">
        <v>2019</v>
      </c>
      <c r="F2515">
        <v>6</v>
      </c>
      <c r="G2515">
        <v>27</v>
      </c>
      <c r="H2515">
        <v>2</v>
      </c>
      <c r="I2515" t="s">
        <v>1127</v>
      </c>
      <c r="J2515">
        <v>4</v>
      </c>
      <c r="K2515">
        <v>216340</v>
      </c>
      <c r="L2515">
        <v>2606904</v>
      </c>
      <c r="M2515">
        <v>8</v>
      </c>
      <c r="N2515">
        <v>38</v>
      </c>
      <c r="O2515">
        <v>1</v>
      </c>
      <c r="P2515" t="s">
        <v>41</v>
      </c>
      <c r="Q2515" t="s">
        <v>42</v>
      </c>
      <c r="R2515" t="s">
        <v>30</v>
      </c>
      <c r="S2515" t="s">
        <v>1128</v>
      </c>
      <c r="T2515" t="s">
        <v>1861</v>
      </c>
    </row>
    <row r="2516" spans="1:20" x14ac:dyDescent="0.3">
      <c r="A2516" t="s">
        <v>1223</v>
      </c>
      <c r="B2516" t="s">
        <v>1086</v>
      </c>
      <c r="C2516" t="s">
        <v>1125</v>
      </c>
      <c r="D2516" t="s">
        <v>1126</v>
      </c>
      <c r="E2516">
        <v>2019</v>
      </c>
      <c r="F2516">
        <v>6</v>
      </c>
      <c r="G2516">
        <v>27</v>
      </c>
      <c r="H2516">
        <v>2</v>
      </c>
      <c r="I2516" t="s">
        <v>1127</v>
      </c>
      <c r="J2516">
        <v>5</v>
      </c>
      <c r="K2516">
        <v>216547</v>
      </c>
      <c r="L2516">
        <v>2606815</v>
      </c>
      <c r="M2516">
        <v>8</v>
      </c>
      <c r="N2516">
        <v>58</v>
      </c>
      <c r="O2516">
        <v>2</v>
      </c>
      <c r="P2516" t="s">
        <v>96</v>
      </c>
      <c r="Q2516" t="s">
        <v>42</v>
      </c>
      <c r="R2516" t="s">
        <v>30</v>
      </c>
      <c r="S2516" t="s">
        <v>1129</v>
      </c>
      <c r="T2516" t="s">
        <v>1861</v>
      </c>
    </row>
    <row r="2517" spans="1:20" x14ac:dyDescent="0.3">
      <c r="A2517" t="s">
        <v>1223</v>
      </c>
      <c r="B2517" t="s">
        <v>1086</v>
      </c>
      <c r="C2517" t="s">
        <v>1125</v>
      </c>
      <c r="D2517" t="s">
        <v>1126</v>
      </c>
      <c r="E2517">
        <v>2019</v>
      </c>
      <c r="F2517">
        <v>6</v>
      </c>
      <c r="G2517">
        <v>27</v>
      </c>
      <c r="H2517">
        <v>2</v>
      </c>
      <c r="I2517" t="s">
        <v>1127</v>
      </c>
      <c r="J2517">
        <v>6</v>
      </c>
      <c r="K2517">
        <v>215889</v>
      </c>
      <c r="L2517">
        <v>2606823</v>
      </c>
      <c r="M2517">
        <v>9</v>
      </c>
      <c r="N2517">
        <v>26</v>
      </c>
      <c r="O2517">
        <v>2</v>
      </c>
      <c r="P2517" t="s">
        <v>75</v>
      </c>
      <c r="Q2517" t="s">
        <v>42</v>
      </c>
      <c r="R2517" t="s">
        <v>144</v>
      </c>
      <c r="S2517" t="s">
        <v>1211</v>
      </c>
      <c r="T2517" t="s">
        <v>1863</v>
      </c>
    </row>
    <row r="2518" spans="1:20" x14ac:dyDescent="0.3">
      <c r="A2518" t="s">
        <v>1223</v>
      </c>
      <c r="B2518" t="s">
        <v>1130</v>
      </c>
      <c r="C2518" t="s">
        <v>1131</v>
      </c>
      <c r="D2518" t="s">
        <v>1132</v>
      </c>
      <c r="E2518">
        <v>2019</v>
      </c>
      <c r="F2518">
        <v>6</v>
      </c>
      <c r="G2518">
        <v>5</v>
      </c>
      <c r="H2518">
        <v>2</v>
      </c>
      <c r="I2518" t="s">
        <v>1133</v>
      </c>
      <c r="J2518">
        <v>1</v>
      </c>
      <c r="K2518">
        <v>212386</v>
      </c>
      <c r="L2518">
        <v>2591530</v>
      </c>
      <c r="M2518">
        <v>8</v>
      </c>
      <c r="N2518">
        <v>0</v>
      </c>
      <c r="O2518">
        <v>0</v>
      </c>
      <c r="Q2518" t="s">
        <v>97</v>
      </c>
      <c r="R2518" t="s">
        <v>144</v>
      </c>
      <c r="T2518" t="s">
        <v>1886</v>
      </c>
    </row>
    <row r="2519" spans="1:20" x14ac:dyDescent="0.3">
      <c r="A2519" t="s">
        <v>1223</v>
      </c>
      <c r="B2519" t="s">
        <v>1130</v>
      </c>
      <c r="C2519" t="s">
        <v>1131</v>
      </c>
      <c r="D2519" t="s">
        <v>1132</v>
      </c>
      <c r="E2519">
        <v>2019</v>
      </c>
      <c r="F2519">
        <v>6</v>
      </c>
      <c r="G2519">
        <v>5</v>
      </c>
      <c r="H2519">
        <v>2</v>
      </c>
      <c r="I2519" t="s">
        <v>1133</v>
      </c>
      <c r="J2519">
        <v>2</v>
      </c>
      <c r="K2519">
        <v>212715</v>
      </c>
      <c r="L2519">
        <v>2591120</v>
      </c>
      <c r="M2519">
        <v>8</v>
      </c>
      <c r="N2519">
        <v>10</v>
      </c>
      <c r="O2519">
        <v>0</v>
      </c>
      <c r="Q2519" t="s">
        <v>97</v>
      </c>
      <c r="R2519" t="s">
        <v>30</v>
      </c>
      <c r="T2519" t="s">
        <v>1861</v>
      </c>
    </row>
    <row r="2520" spans="1:20" x14ac:dyDescent="0.3">
      <c r="A2520" t="s">
        <v>1223</v>
      </c>
      <c r="B2520" t="s">
        <v>1130</v>
      </c>
      <c r="C2520" t="s">
        <v>1131</v>
      </c>
      <c r="D2520" t="s">
        <v>1132</v>
      </c>
      <c r="E2520">
        <v>2019</v>
      </c>
      <c r="F2520">
        <v>6</v>
      </c>
      <c r="G2520">
        <v>5</v>
      </c>
      <c r="H2520">
        <v>2</v>
      </c>
      <c r="I2520" t="s">
        <v>1133</v>
      </c>
      <c r="J2520">
        <v>3</v>
      </c>
      <c r="K2520">
        <v>212646</v>
      </c>
      <c r="L2520">
        <v>2590853</v>
      </c>
      <c r="M2520">
        <v>8</v>
      </c>
      <c r="N2520">
        <v>22</v>
      </c>
      <c r="O2520">
        <v>0</v>
      </c>
      <c r="Q2520" t="s">
        <v>97</v>
      </c>
      <c r="R2520" t="s">
        <v>30</v>
      </c>
      <c r="T2520" t="s">
        <v>1886</v>
      </c>
    </row>
    <row r="2521" spans="1:20" x14ac:dyDescent="0.3">
      <c r="A2521" t="s">
        <v>1223</v>
      </c>
      <c r="B2521" t="s">
        <v>1130</v>
      </c>
      <c r="C2521" t="s">
        <v>1131</v>
      </c>
      <c r="D2521" t="s">
        <v>1132</v>
      </c>
      <c r="E2521">
        <v>2019</v>
      </c>
      <c r="F2521">
        <v>6</v>
      </c>
      <c r="G2521">
        <v>5</v>
      </c>
      <c r="H2521">
        <v>2</v>
      </c>
      <c r="I2521" t="s">
        <v>1133</v>
      </c>
      <c r="J2521">
        <v>4</v>
      </c>
      <c r="K2521">
        <v>212933</v>
      </c>
      <c r="L2521">
        <v>2590477</v>
      </c>
      <c r="M2521">
        <v>8</v>
      </c>
      <c r="N2521">
        <v>46</v>
      </c>
      <c r="O2521">
        <v>0</v>
      </c>
      <c r="Q2521" t="s">
        <v>97</v>
      </c>
      <c r="R2521" t="s">
        <v>24</v>
      </c>
      <c r="T2521" t="s">
        <v>1861</v>
      </c>
    </row>
    <row r="2522" spans="1:20" x14ac:dyDescent="0.3">
      <c r="A2522" t="s">
        <v>1223</v>
      </c>
      <c r="B2522" t="s">
        <v>1130</v>
      </c>
      <c r="C2522" t="s">
        <v>1131</v>
      </c>
      <c r="D2522" t="s">
        <v>1132</v>
      </c>
      <c r="E2522">
        <v>2019</v>
      </c>
      <c r="F2522">
        <v>6</v>
      </c>
      <c r="G2522">
        <v>5</v>
      </c>
      <c r="H2522">
        <v>2</v>
      </c>
      <c r="I2522" t="s">
        <v>1133</v>
      </c>
      <c r="J2522">
        <v>5</v>
      </c>
      <c r="K2522">
        <v>213288</v>
      </c>
      <c r="L2522">
        <v>2590216</v>
      </c>
      <c r="M2522">
        <v>8</v>
      </c>
      <c r="N2522">
        <v>32</v>
      </c>
      <c r="O2522">
        <v>0</v>
      </c>
      <c r="Q2522" t="s">
        <v>97</v>
      </c>
      <c r="R2522" t="s">
        <v>24</v>
      </c>
      <c r="T2522" t="s">
        <v>1864</v>
      </c>
    </row>
    <row r="2523" spans="1:20" x14ac:dyDescent="0.3">
      <c r="A2523" t="s">
        <v>1223</v>
      </c>
      <c r="B2523" t="s">
        <v>1130</v>
      </c>
      <c r="C2523" t="s">
        <v>1131</v>
      </c>
      <c r="D2523" t="s">
        <v>1132</v>
      </c>
      <c r="E2523">
        <v>2019</v>
      </c>
      <c r="F2523">
        <v>6</v>
      </c>
      <c r="G2523">
        <v>5</v>
      </c>
      <c r="H2523">
        <v>2</v>
      </c>
      <c r="I2523" t="s">
        <v>1133</v>
      </c>
      <c r="J2523">
        <v>6</v>
      </c>
      <c r="K2523">
        <v>213096</v>
      </c>
      <c r="L2523">
        <v>2589936</v>
      </c>
      <c r="M2523">
        <v>8</v>
      </c>
      <c r="N2523">
        <v>54</v>
      </c>
      <c r="O2523">
        <v>0</v>
      </c>
      <c r="Q2523" t="s">
        <v>97</v>
      </c>
      <c r="R2523" t="s">
        <v>30</v>
      </c>
      <c r="T2523" t="s">
        <v>1861</v>
      </c>
    </row>
    <row r="2524" spans="1:20" x14ac:dyDescent="0.3">
      <c r="A2524" t="s">
        <v>1223</v>
      </c>
      <c r="B2524" t="s">
        <v>1130</v>
      </c>
      <c r="C2524" t="s">
        <v>1134</v>
      </c>
      <c r="D2524" t="s">
        <v>1135</v>
      </c>
      <c r="E2524">
        <v>2019</v>
      </c>
      <c r="F2524">
        <v>5</v>
      </c>
      <c r="G2524">
        <v>31</v>
      </c>
      <c r="H2524">
        <v>2</v>
      </c>
      <c r="I2524" t="s">
        <v>1136</v>
      </c>
      <c r="J2524">
        <v>1</v>
      </c>
      <c r="K2524">
        <v>213322</v>
      </c>
      <c r="L2524">
        <v>2575300</v>
      </c>
      <c r="M2524">
        <v>6</v>
      </c>
      <c r="N2524">
        <v>1</v>
      </c>
      <c r="O2524">
        <v>0</v>
      </c>
      <c r="Q2524" t="s">
        <v>97</v>
      </c>
      <c r="R2524" t="s">
        <v>144</v>
      </c>
      <c r="T2524" t="s">
        <v>1886</v>
      </c>
    </row>
    <row r="2525" spans="1:20" x14ac:dyDescent="0.3">
      <c r="A2525" t="s">
        <v>1223</v>
      </c>
      <c r="B2525" t="s">
        <v>1130</v>
      </c>
      <c r="C2525" t="s">
        <v>1134</v>
      </c>
      <c r="D2525" t="s">
        <v>1135</v>
      </c>
      <c r="E2525">
        <v>2019</v>
      </c>
      <c r="F2525">
        <v>5</v>
      </c>
      <c r="G2525">
        <v>31</v>
      </c>
      <c r="H2525">
        <v>2</v>
      </c>
      <c r="I2525" t="s">
        <v>1136</v>
      </c>
      <c r="J2525">
        <v>2</v>
      </c>
      <c r="K2525">
        <v>213313</v>
      </c>
      <c r="L2525">
        <v>2575214</v>
      </c>
      <c r="M2525">
        <v>6</v>
      </c>
      <c r="N2525">
        <v>41</v>
      </c>
      <c r="O2525">
        <v>0</v>
      </c>
      <c r="Q2525" t="s">
        <v>97</v>
      </c>
      <c r="R2525" t="s">
        <v>144</v>
      </c>
      <c r="T2525" t="s">
        <v>1863</v>
      </c>
    </row>
    <row r="2526" spans="1:20" x14ac:dyDescent="0.3">
      <c r="A2526" t="s">
        <v>1223</v>
      </c>
      <c r="B2526" t="s">
        <v>1130</v>
      </c>
      <c r="C2526" t="s">
        <v>1134</v>
      </c>
      <c r="D2526" t="s">
        <v>1135</v>
      </c>
      <c r="E2526">
        <v>2019</v>
      </c>
      <c r="F2526">
        <v>5</v>
      </c>
      <c r="G2526">
        <v>31</v>
      </c>
      <c r="H2526">
        <v>2</v>
      </c>
      <c r="I2526" t="s">
        <v>1136</v>
      </c>
      <c r="J2526">
        <v>3</v>
      </c>
      <c r="K2526">
        <v>213434</v>
      </c>
      <c r="L2526">
        <v>2574870</v>
      </c>
      <c r="M2526">
        <v>7</v>
      </c>
      <c r="N2526">
        <v>6</v>
      </c>
      <c r="O2526">
        <v>0</v>
      </c>
      <c r="Q2526" t="s">
        <v>97</v>
      </c>
      <c r="R2526" t="s">
        <v>144</v>
      </c>
      <c r="T2526" t="s">
        <v>1863</v>
      </c>
    </row>
    <row r="2527" spans="1:20" x14ac:dyDescent="0.3">
      <c r="A2527" t="s">
        <v>1223</v>
      </c>
      <c r="B2527" t="s">
        <v>1130</v>
      </c>
      <c r="C2527" t="s">
        <v>1134</v>
      </c>
      <c r="D2527" t="s">
        <v>1135</v>
      </c>
      <c r="E2527">
        <v>2019</v>
      </c>
      <c r="F2527">
        <v>5</v>
      </c>
      <c r="G2527">
        <v>31</v>
      </c>
      <c r="H2527">
        <v>2</v>
      </c>
      <c r="I2527" t="s">
        <v>1136</v>
      </c>
      <c r="J2527">
        <v>4</v>
      </c>
      <c r="K2527">
        <v>213412</v>
      </c>
      <c r="L2527">
        <v>2574781</v>
      </c>
      <c r="M2527">
        <v>7</v>
      </c>
      <c r="N2527">
        <v>20</v>
      </c>
      <c r="O2527">
        <v>0</v>
      </c>
      <c r="P2527" t="s">
        <v>41</v>
      </c>
      <c r="Q2527" t="s">
        <v>97</v>
      </c>
      <c r="R2527" t="s">
        <v>30</v>
      </c>
      <c r="S2527" t="s">
        <v>1212</v>
      </c>
      <c r="T2527" t="s">
        <v>1863</v>
      </c>
    </row>
    <row r="2528" spans="1:20" x14ac:dyDescent="0.3">
      <c r="A2528" t="s">
        <v>1223</v>
      </c>
      <c r="B2528" t="s">
        <v>1130</v>
      </c>
      <c r="C2528" t="s">
        <v>1134</v>
      </c>
      <c r="D2528" t="s">
        <v>1135</v>
      </c>
      <c r="E2528">
        <v>2019</v>
      </c>
      <c r="F2528">
        <v>5</v>
      </c>
      <c r="G2528">
        <v>31</v>
      </c>
      <c r="H2528">
        <v>2</v>
      </c>
      <c r="I2528" t="s">
        <v>1136</v>
      </c>
      <c r="J2528">
        <v>5</v>
      </c>
      <c r="K2528">
        <v>213469</v>
      </c>
      <c r="L2528">
        <v>2575339</v>
      </c>
      <c r="M2528">
        <v>7</v>
      </c>
      <c r="N2528">
        <v>45</v>
      </c>
      <c r="O2528">
        <v>1</v>
      </c>
      <c r="P2528" t="s">
        <v>41</v>
      </c>
      <c r="Q2528" t="s">
        <v>97</v>
      </c>
      <c r="R2528" t="s">
        <v>30</v>
      </c>
      <c r="S2528" t="s">
        <v>1137</v>
      </c>
      <c r="T2528" t="s">
        <v>1861</v>
      </c>
    </row>
    <row r="2529" spans="1:20" x14ac:dyDescent="0.3">
      <c r="A2529" t="s">
        <v>1223</v>
      </c>
      <c r="B2529" t="s">
        <v>1130</v>
      </c>
      <c r="C2529" t="s">
        <v>1134</v>
      </c>
      <c r="D2529" t="s">
        <v>1135</v>
      </c>
      <c r="E2529">
        <v>2019</v>
      </c>
      <c r="F2529">
        <v>5</v>
      </c>
      <c r="G2529">
        <v>31</v>
      </c>
      <c r="H2529">
        <v>2</v>
      </c>
      <c r="I2529" t="s">
        <v>1136</v>
      </c>
      <c r="J2529">
        <v>6</v>
      </c>
      <c r="K2529">
        <v>213530</v>
      </c>
      <c r="L2529">
        <v>2575342</v>
      </c>
      <c r="M2529">
        <v>8</v>
      </c>
      <c r="N2529">
        <v>5</v>
      </c>
      <c r="O2529">
        <v>2</v>
      </c>
      <c r="P2529" t="s">
        <v>75</v>
      </c>
      <c r="Q2529" t="s">
        <v>42</v>
      </c>
      <c r="R2529" t="s">
        <v>30</v>
      </c>
      <c r="T2529" t="s">
        <v>1864</v>
      </c>
    </row>
    <row r="2530" spans="1:20" x14ac:dyDescent="0.3">
      <c r="A2530" t="s">
        <v>1223</v>
      </c>
      <c r="B2530" t="s">
        <v>1130</v>
      </c>
      <c r="C2530" t="s">
        <v>1138</v>
      </c>
      <c r="D2530" t="s">
        <v>1139</v>
      </c>
      <c r="E2530">
        <v>2019</v>
      </c>
      <c r="F2530">
        <v>5</v>
      </c>
      <c r="G2530">
        <v>30</v>
      </c>
      <c r="H2530">
        <v>2</v>
      </c>
      <c r="I2530" t="s">
        <v>1140</v>
      </c>
      <c r="J2530">
        <v>1</v>
      </c>
      <c r="K2530">
        <v>210252</v>
      </c>
      <c r="L2530">
        <v>2572885</v>
      </c>
      <c r="M2530">
        <v>6</v>
      </c>
      <c r="N2530">
        <v>30</v>
      </c>
      <c r="O2530">
        <v>0</v>
      </c>
      <c r="Q2530" t="s">
        <v>97</v>
      </c>
      <c r="R2530" t="s">
        <v>30</v>
      </c>
      <c r="T2530" t="s">
        <v>1886</v>
      </c>
    </row>
    <row r="2531" spans="1:20" x14ac:dyDescent="0.3">
      <c r="A2531" t="s">
        <v>1223</v>
      </c>
      <c r="B2531" t="s">
        <v>1130</v>
      </c>
      <c r="C2531" t="s">
        <v>1138</v>
      </c>
      <c r="D2531" t="s">
        <v>1139</v>
      </c>
      <c r="E2531">
        <v>2019</v>
      </c>
      <c r="F2531">
        <v>5</v>
      </c>
      <c r="G2531">
        <v>30</v>
      </c>
      <c r="H2531">
        <v>2</v>
      </c>
      <c r="I2531" t="s">
        <v>1140</v>
      </c>
      <c r="J2531">
        <v>2</v>
      </c>
      <c r="K2531">
        <v>210392</v>
      </c>
      <c r="L2531">
        <v>2572703</v>
      </c>
      <c r="M2531">
        <v>6</v>
      </c>
      <c r="N2531">
        <v>44</v>
      </c>
      <c r="O2531">
        <v>2</v>
      </c>
      <c r="P2531" t="s">
        <v>75</v>
      </c>
      <c r="Q2531" t="s">
        <v>42</v>
      </c>
      <c r="R2531" t="s">
        <v>30</v>
      </c>
      <c r="S2531" t="s">
        <v>1213</v>
      </c>
      <c r="T2531" t="s">
        <v>1863</v>
      </c>
    </row>
    <row r="2532" spans="1:20" x14ac:dyDescent="0.3">
      <c r="A2532" t="s">
        <v>1223</v>
      </c>
      <c r="B2532" t="s">
        <v>1130</v>
      </c>
      <c r="C2532" t="s">
        <v>1138</v>
      </c>
      <c r="D2532" t="s">
        <v>1139</v>
      </c>
      <c r="E2532">
        <v>2019</v>
      </c>
      <c r="F2532">
        <v>5</v>
      </c>
      <c r="G2532">
        <v>30</v>
      </c>
      <c r="H2532">
        <v>2</v>
      </c>
      <c r="I2532" t="s">
        <v>1140</v>
      </c>
      <c r="J2532">
        <v>3</v>
      </c>
      <c r="K2532">
        <v>210553</v>
      </c>
      <c r="L2532">
        <v>2572523</v>
      </c>
      <c r="M2532">
        <v>6</v>
      </c>
      <c r="N2532">
        <v>56</v>
      </c>
      <c r="O2532">
        <v>0</v>
      </c>
      <c r="Q2532" t="s">
        <v>97</v>
      </c>
      <c r="R2532" t="s">
        <v>30</v>
      </c>
      <c r="T2532" t="s">
        <v>1863</v>
      </c>
    </row>
    <row r="2533" spans="1:20" x14ac:dyDescent="0.3">
      <c r="A2533" t="s">
        <v>1223</v>
      </c>
      <c r="B2533" t="s">
        <v>1130</v>
      </c>
      <c r="C2533" t="s">
        <v>1138</v>
      </c>
      <c r="D2533" t="s">
        <v>1139</v>
      </c>
      <c r="E2533">
        <v>2019</v>
      </c>
      <c r="F2533">
        <v>5</v>
      </c>
      <c r="G2533">
        <v>30</v>
      </c>
      <c r="H2533">
        <v>2</v>
      </c>
      <c r="I2533" t="s">
        <v>1140</v>
      </c>
      <c r="J2533">
        <v>4</v>
      </c>
      <c r="K2533">
        <v>210598</v>
      </c>
      <c r="L2533">
        <v>2572840</v>
      </c>
      <c r="M2533">
        <v>7</v>
      </c>
      <c r="N2533">
        <v>12</v>
      </c>
      <c r="O2533">
        <v>0</v>
      </c>
      <c r="Q2533" t="s">
        <v>97</v>
      </c>
      <c r="R2533" t="s">
        <v>30</v>
      </c>
      <c r="T2533" t="s">
        <v>1863</v>
      </c>
    </row>
    <row r="2534" spans="1:20" x14ac:dyDescent="0.3">
      <c r="A2534" t="s">
        <v>1223</v>
      </c>
      <c r="B2534" t="s">
        <v>1130</v>
      </c>
      <c r="C2534" t="s">
        <v>1138</v>
      </c>
      <c r="D2534" t="s">
        <v>1139</v>
      </c>
      <c r="E2534">
        <v>2019</v>
      </c>
      <c r="F2534">
        <v>5</v>
      </c>
      <c r="G2534">
        <v>30</v>
      </c>
      <c r="H2534">
        <v>2</v>
      </c>
      <c r="I2534" t="s">
        <v>1140</v>
      </c>
      <c r="J2534">
        <v>5</v>
      </c>
      <c r="K2534">
        <v>210768</v>
      </c>
      <c r="L2534">
        <v>2573018</v>
      </c>
      <c r="M2534">
        <v>7</v>
      </c>
      <c r="N2534">
        <v>26</v>
      </c>
      <c r="O2534">
        <v>0</v>
      </c>
      <c r="Q2534" t="s">
        <v>97</v>
      </c>
      <c r="R2534" t="s">
        <v>30</v>
      </c>
      <c r="T2534" t="s">
        <v>1863</v>
      </c>
    </row>
    <row r="2535" spans="1:20" x14ac:dyDescent="0.3">
      <c r="A2535" t="s">
        <v>1223</v>
      </c>
      <c r="B2535" t="s">
        <v>1130</v>
      </c>
      <c r="C2535" t="s">
        <v>1138</v>
      </c>
      <c r="D2535" t="s">
        <v>1139</v>
      </c>
      <c r="E2535">
        <v>2019</v>
      </c>
      <c r="F2535">
        <v>5</v>
      </c>
      <c r="G2535">
        <v>30</v>
      </c>
      <c r="H2535">
        <v>2</v>
      </c>
      <c r="I2535" t="s">
        <v>1140</v>
      </c>
      <c r="J2535">
        <v>6</v>
      </c>
      <c r="K2535">
        <v>210858</v>
      </c>
      <c r="L2535">
        <v>2573245</v>
      </c>
      <c r="M2535">
        <v>7</v>
      </c>
      <c r="N2535">
        <v>39</v>
      </c>
      <c r="O2535">
        <v>2</v>
      </c>
      <c r="P2535" t="s">
        <v>75</v>
      </c>
      <c r="Q2535" t="s">
        <v>42</v>
      </c>
      <c r="R2535" t="s">
        <v>30</v>
      </c>
      <c r="S2535" t="s">
        <v>1213</v>
      </c>
      <c r="T2535" t="s">
        <v>1863</v>
      </c>
    </row>
    <row r="2536" spans="1:20" x14ac:dyDescent="0.3">
      <c r="A2536" t="s">
        <v>1223</v>
      </c>
      <c r="B2536" t="s">
        <v>1130</v>
      </c>
      <c r="C2536" t="s">
        <v>1141</v>
      </c>
      <c r="D2536" t="s">
        <v>1142</v>
      </c>
      <c r="E2536">
        <v>2019</v>
      </c>
      <c r="F2536">
        <v>6</v>
      </c>
      <c r="G2536">
        <v>5</v>
      </c>
      <c r="H2536">
        <v>2</v>
      </c>
      <c r="I2536" t="s">
        <v>1143</v>
      </c>
      <c r="J2536">
        <v>1</v>
      </c>
      <c r="K2536">
        <v>214019</v>
      </c>
      <c r="L2536">
        <v>2588973</v>
      </c>
      <c r="M2536">
        <v>9</v>
      </c>
      <c r="N2536">
        <v>10</v>
      </c>
      <c r="O2536">
        <v>0</v>
      </c>
      <c r="Q2536" t="s">
        <v>97</v>
      </c>
      <c r="R2536" t="s">
        <v>241</v>
      </c>
      <c r="T2536" t="s">
        <v>1886</v>
      </c>
    </row>
    <row r="2537" spans="1:20" x14ac:dyDescent="0.3">
      <c r="A2537" t="s">
        <v>1223</v>
      </c>
      <c r="B2537" t="s">
        <v>1130</v>
      </c>
      <c r="C2537" t="s">
        <v>1141</v>
      </c>
      <c r="D2537" t="s">
        <v>1142</v>
      </c>
      <c r="E2537">
        <v>2019</v>
      </c>
      <c r="F2537">
        <v>6</v>
      </c>
      <c r="G2537">
        <v>5</v>
      </c>
      <c r="H2537">
        <v>2</v>
      </c>
      <c r="I2537" t="s">
        <v>1143</v>
      </c>
      <c r="J2537">
        <v>2</v>
      </c>
      <c r="K2537">
        <v>213762</v>
      </c>
      <c r="L2537">
        <v>2588961</v>
      </c>
      <c r="M2537">
        <v>9</v>
      </c>
      <c r="N2537">
        <v>22</v>
      </c>
      <c r="O2537">
        <v>0</v>
      </c>
      <c r="Q2537" t="s">
        <v>97</v>
      </c>
      <c r="R2537" t="s">
        <v>30</v>
      </c>
      <c r="T2537" t="s">
        <v>1863</v>
      </c>
    </row>
    <row r="2538" spans="1:20" x14ac:dyDescent="0.3">
      <c r="A2538" t="s">
        <v>1223</v>
      </c>
      <c r="B2538" t="s">
        <v>1130</v>
      </c>
      <c r="C2538" t="s">
        <v>1141</v>
      </c>
      <c r="D2538" t="s">
        <v>1142</v>
      </c>
      <c r="E2538">
        <v>2019</v>
      </c>
      <c r="F2538">
        <v>6</v>
      </c>
      <c r="G2538">
        <v>5</v>
      </c>
      <c r="H2538">
        <v>2</v>
      </c>
      <c r="I2538" t="s">
        <v>1143</v>
      </c>
      <c r="J2538">
        <v>3</v>
      </c>
      <c r="K2538">
        <v>213418</v>
      </c>
      <c r="L2538">
        <v>2589206</v>
      </c>
      <c r="M2538">
        <v>9</v>
      </c>
      <c r="N2538">
        <v>35</v>
      </c>
      <c r="O2538">
        <v>0</v>
      </c>
      <c r="Q2538" t="s">
        <v>97</v>
      </c>
      <c r="R2538" t="s">
        <v>29</v>
      </c>
      <c r="T2538" t="s">
        <v>1863</v>
      </c>
    </row>
    <row r="2539" spans="1:20" x14ac:dyDescent="0.3">
      <c r="A2539" t="s">
        <v>1223</v>
      </c>
      <c r="B2539" t="s">
        <v>1130</v>
      </c>
      <c r="C2539" t="s">
        <v>1141</v>
      </c>
      <c r="D2539" t="s">
        <v>1142</v>
      </c>
      <c r="E2539">
        <v>2019</v>
      </c>
      <c r="F2539">
        <v>6</v>
      </c>
      <c r="G2539">
        <v>5</v>
      </c>
      <c r="H2539">
        <v>2</v>
      </c>
      <c r="I2539" t="s">
        <v>1143</v>
      </c>
      <c r="J2539">
        <v>4</v>
      </c>
      <c r="K2539">
        <v>213473</v>
      </c>
      <c r="L2539">
        <v>2588947</v>
      </c>
      <c r="M2539">
        <v>9</v>
      </c>
      <c r="N2539">
        <v>46</v>
      </c>
      <c r="O2539">
        <v>0</v>
      </c>
      <c r="Q2539" t="s">
        <v>97</v>
      </c>
      <c r="R2539" t="s">
        <v>30</v>
      </c>
      <c r="T2539" t="s">
        <v>1863</v>
      </c>
    </row>
    <row r="2540" spans="1:20" x14ac:dyDescent="0.3">
      <c r="A2540" t="s">
        <v>1223</v>
      </c>
      <c r="B2540" t="s">
        <v>1130</v>
      </c>
      <c r="C2540" t="s">
        <v>1141</v>
      </c>
      <c r="D2540" t="s">
        <v>1142</v>
      </c>
      <c r="E2540">
        <v>2019</v>
      </c>
      <c r="F2540">
        <v>6</v>
      </c>
      <c r="G2540">
        <v>5</v>
      </c>
      <c r="H2540">
        <v>2</v>
      </c>
      <c r="I2540" t="s">
        <v>1143</v>
      </c>
      <c r="J2540">
        <v>5</v>
      </c>
      <c r="K2540">
        <v>213516</v>
      </c>
      <c r="L2540">
        <v>2588726</v>
      </c>
      <c r="M2540">
        <v>9</v>
      </c>
      <c r="N2540">
        <v>55</v>
      </c>
      <c r="O2540">
        <v>0</v>
      </c>
      <c r="Q2540" t="s">
        <v>97</v>
      </c>
      <c r="R2540" t="s">
        <v>29</v>
      </c>
      <c r="T2540" t="s">
        <v>1861</v>
      </c>
    </row>
    <row r="2541" spans="1:20" x14ac:dyDescent="0.3">
      <c r="A2541" t="s">
        <v>1223</v>
      </c>
      <c r="B2541" t="s">
        <v>1130</v>
      </c>
      <c r="C2541" t="s">
        <v>1141</v>
      </c>
      <c r="D2541" t="s">
        <v>1142</v>
      </c>
      <c r="E2541">
        <v>2019</v>
      </c>
      <c r="F2541">
        <v>6</v>
      </c>
      <c r="G2541">
        <v>5</v>
      </c>
      <c r="H2541">
        <v>2</v>
      </c>
      <c r="I2541" t="s">
        <v>1143</v>
      </c>
      <c r="J2541">
        <v>6</v>
      </c>
      <c r="K2541">
        <v>213652</v>
      </c>
      <c r="L2541">
        <v>2588496</v>
      </c>
      <c r="M2541">
        <v>10</v>
      </c>
      <c r="N2541">
        <v>5</v>
      </c>
      <c r="O2541">
        <v>0</v>
      </c>
      <c r="Q2541" t="s">
        <v>97</v>
      </c>
      <c r="R2541" t="s">
        <v>30</v>
      </c>
      <c r="T2541" t="s">
        <v>1863</v>
      </c>
    </row>
    <row r="2542" spans="1:20" x14ac:dyDescent="0.3">
      <c r="A2542" t="s">
        <v>1223</v>
      </c>
      <c r="B2542" t="s">
        <v>1130</v>
      </c>
      <c r="C2542" t="s">
        <v>1144</v>
      </c>
      <c r="D2542" t="s">
        <v>1145</v>
      </c>
      <c r="E2542">
        <v>2019</v>
      </c>
      <c r="F2542">
        <v>6</v>
      </c>
      <c r="G2542">
        <v>3</v>
      </c>
      <c r="H2542">
        <v>2</v>
      </c>
      <c r="I2542" t="s">
        <v>1146</v>
      </c>
      <c r="J2542">
        <v>1</v>
      </c>
      <c r="K2542">
        <v>209903</v>
      </c>
      <c r="L2542">
        <v>2585553</v>
      </c>
      <c r="M2542">
        <v>8</v>
      </c>
      <c r="N2542">
        <v>55</v>
      </c>
      <c r="O2542">
        <v>0</v>
      </c>
      <c r="Q2542" t="s">
        <v>97</v>
      </c>
      <c r="R2542" t="s">
        <v>30</v>
      </c>
      <c r="T2542" t="s">
        <v>1886</v>
      </c>
    </row>
    <row r="2543" spans="1:20" x14ac:dyDescent="0.3">
      <c r="A2543" t="s">
        <v>1223</v>
      </c>
      <c r="B2543" t="s">
        <v>1130</v>
      </c>
      <c r="C2543" t="s">
        <v>1144</v>
      </c>
      <c r="D2543" t="s">
        <v>1145</v>
      </c>
      <c r="E2543">
        <v>2019</v>
      </c>
      <c r="F2543">
        <v>6</v>
      </c>
      <c r="G2543">
        <v>3</v>
      </c>
      <c r="H2543">
        <v>2</v>
      </c>
      <c r="I2543" t="s">
        <v>1146</v>
      </c>
      <c r="J2543">
        <v>2</v>
      </c>
      <c r="K2543">
        <v>210041</v>
      </c>
      <c r="L2543">
        <v>2585749</v>
      </c>
      <c r="M2543">
        <v>9</v>
      </c>
      <c r="N2543">
        <v>5</v>
      </c>
      <c r="O2543">
        <v>0</v>
      </c>
      <c r="Q2543" t="s">
        <v>97</v>
      </c>
      <c r="R2543" t="s">
        <v>30</v>
      </c>
      <c r="T2543" t="s">
        <v>1861</v>
      </c>
    </row>
    <row r="2544" spans="1:20" x14ac:dyDescent="0.3">
      <c r="A2544" t="s">
        <v>1223</v>
      </c>
      <c r="B2544" t="s">
        <v>1130</v>
      </c>
      <c r="C2544" t="s">
        <v>1144</v>
      </c>
      <c r="D2544" t="s">
        <v>1145</v>
      </c>
      <c r="E2544">
        <v>2019</v>
      </c>
      <c r="F2544">
        <v>6</v>
      </c>
      <c r="G2544">
        <v>3</v>
      </c>
      <c r="H2544">
        <v>2</v>
      </c>
      <c r="I2544" t="s">
        <v>1146</v>
      </c>
      <c r="J2544">
        <v>3</v>
      </c>
      <c r="K2544">
        <v>210166</v>
      </c>
      <c r="L2544">
        <v>2585953</v>
      </c>
      <c r="M2544">
        <v>9</v>
      </c>
      <c r="N2544">
        <v>15</v>
      </c>
      <c r="O2544">
        <v>0</v>
      </c>
      <c r="Q2544" t="s">
        <v>97</v>
      </c>
      <c r="R2544" t="s">
        <v>30</v>
      </c>
      <c r="T2544" t="s">
        <v>1863</v>
      </c>
    </row>
    <row r="2545" spans="1:20" x14ac:dyDescent="0.3">
      <c r="A2545" t="s">
        <v>1223</v>
      </c>
      <c r="B2545" t="s">
        <v>1130</v>
      </c>
      <c r="C2545" t="s">
        <v>1144</v>
      </c>
      <c r="D2545" t="s">
        <v>1145</v>
      </c>
      <c r="E2545">
        <v>2019</v>
      </c>
      <c r="F2545">
        <v>6</v>
      </c>
      <c r="G2545">
        <v>3</v>
      </c>
      <c r="H2545">
        <v>2</v>
      </c>
      <c r="I2545" t="s">
        <v>1146</v>
      </c>
      <c r="J2545">
        <v>4</v>
      </c>
      <c r="K2545">
        <v>210313</v>
      </c>
      <c r="L2545">
        <v>2586129</v>
      </c>
      <c r="M2545">
        <v>9</v>
      </c>
      <c r="N2545">
        <v>26</v>
      </c>
      <c r="O2545">
        <v>0</v>
      </c>
      <c r="Q2545" t="s">
        <v>97</v>
      </c>
      <c r="R2545" t="s">
        <v>30</v>
      </c>
      <c r="T2545" t="s">
        <v>1863</v>
      </c>
    </row>
    <row r="2546" spans="1:20" x14ac:dyDescent="0.3">
      <c r="A2546" t="s">
        <v>1223</v>
      </c>
      <c r="B2546" t="s">
        <v>1130</v>
      </c>
      <c r="C2546" t="s">
        <v>1144</v>
      </c>
      <c r="D2546" t="s">
        <v>1145</v>
      </c>
      <c r="E2546">
        <v>2019</v>
      </c>
      <c r="F2546">
        <v>6</v>
      </c>
      <c r="G2546">
        <v>3</v>
      </c>
      <c r="H2546">
        <v>2</v>
      </c>
      <c r="I2546" t="s">
        <v>1146</v>
      </c>
      <c r="J2546">
        <v>5</v>
      </c>
      <c r="K2546">
        <v>210461</v>
      </c>
      <c r="L2546">
        <v>2586380</v>
      </c>
      <c r="M2546">
        <v>9</v>
      </c>
      <c r="N2546">
        <v>37</v>
      </c>
      <c r="O2546">
        <v>0</v>
      </c>
      <c r="Q2546" t="s">
        <v>97</v>
      </c>
      <c r="R2546" t="s">
        <v>30</v>
      </c>
      <c r="T2546" t="s">
        <v>1863</v>
      </c>
    </row>
    <row r="2547" spans="1:20" x14ac:dyDescent="0.3">
      <c r="A2547" t="s">
        <v>1223</v>
      </c>
      <c r="B2547" t="s">
        <v>1130</v>
      </c>
      <c r="C2547" t="s">
        <v>1144</v>
      </c>
      <c r="D2547" t="s">
        <v>1145</v>
      </c>
      <c r="E2547">
        <v>2019</v>
      </c>
      <c r="F2547">
        <v>6</v>
      </c>
      <c r="G2547">
        <v>3</v>
      </c>
      <c r="H2547">
        <v>2</v>
      </c>
      <c r="I2547" t="s">
        <v>1146</v>
      </c>
      <c r="J2547">
        <v>6</v>
      </c>
      <c r="K2547">
        <v>210296</v>
      </c>
      <c r="L2547">
        <v>2585749</v>
      </c>
      <c r="M2547">
        <v>9</v>
      </c>
      <c r="N2547">
        <v>49</v>
      </c>
      <c r="O2547">
        <v>0</v>
      </c>
      <c r="Q2547" t="s">
        <v>97</v>
      </c>
      <c r="R2547" t="s">
        <v>30</v>
      </c>
      <c r="T2547" t="s">
        <v>1861</v>
      </c>
    </row>
    <row r="2548" spans="1:20" x14ac:dyDescent="0.3">
      <c r="A2548" t="s">
        <v>1223</v>
      </c>
      <c r="B2548" t="s">
        <v>1130</v>
      </c>
      <c r="C2548" t="s">
        <v>1148</v>
      </c>
      <c r="D2548" t="s">
        <v>1149</v>
      </c>
      <c r="E2548">
        <v>2019</v>
      </c>
      <c r="F2548">
        <v>5</v>
      </c>
      <c r="G2548">
        <v>31</v>
      </c>
      <c r="H2548">
        <v>2</v>
      </c>
      <c r="I2548" t="s">
        <v>1143</v>
      </c>
      <c r="J2548">
        <v>1</v>
      </c>
      <c r="K2548">
        <v>212964</v>
      </c>
      <c r="L2548">
        <v>2585464</v>
      </c>
      <c r="M2548">
        <v>8</v>
      </c>
      <c r="N2548">
        <v>55</v>
      </c>
      <c r="O2548">
        <v>0</v>
      </c>
      <c r="Q2548" t="s">
        <v>97</v>
      </c>
      <c r="R2548" t="s">
        <v>30</v>
      </c>
      <c r="T2548" t="s">
        <v>1861</v>
      </c>
    </row>
    <row r="2549" spans="1:20" x14ac:dyDescent="0.3">
      <c r="A2549" t="s">
        <v>1223</v>
      </c>
      <c r="B2549" t="s">
        <v>1130</v>
      </c>
      <c r="C2549" t="s">
        <v>1148</v>
      </c>
      <c r="D2549" t="s">
        <v>1149</v>
      </c>
      <c r="E2549">
        <v>2019</v>
      </c>
      <c r="F2549">
        <v>5</v>
      </c>
      <c r="G2549">
        <v>31</v>
      </c>
      <c r="H2549">
        <v>2</v>
      </c>
      <c r="I2549" t="s">
        <v>1143</v>
      </c>
      <c r="J2549">
        <v>2</v>
      </c>
      <c r="K2549">
        <v>213515</v>
      </c>
      <c r="L2549">
        <v>2585418</v>
      </c>
      <c r="M2549">
        <v>9</v>
      </c>
      <c r="N2549">
        <v>10</v>
      </c>
      <c r="O2549">
        <v>0</v>
      </c>
      <c r="Q2549" t="s">
        <v>97</v>
      </c>
      <c r="R2549" t="s">
        <v>30</v>
      </c>
      <c r="T2549" t="s">
        <v>1861</v>
      </c>
    </row>
    <row r="2550" spans="1:20" x14ac:dyDescent="0.3">
      <c r="A2550" t="s">
        <v>1223</v>
      </c>
      <c r="B2550" t="s">
        <v>1130</v>
      </c>
      <c r="C2550" t="s">
        <v>1148</v>
      </c>
      <c r="D2550" t="s">
        <v>1149</v>
      </c>
      <c r="E2550">
        <v>2019</v>
      </c>
      <c r="F2550">
        <v>5</v>
      </c>
      <c r="G2550">
        <v>31</v>
      </c>
      <c r="H2550">
        <v>2</v>
      </c>
      <c r="I2550" t="s">
        <v>1143</v>
      </c>
      <c r="J2550">
        <v>3</v>
      </c>
      <c r="K2550">
        <v>213192</v>
      </c>
      <c r="L2550">
        <v>2585241</v>
      </c>
      <c r="M2550">
        <v>9</v>
      </c>
      <c r="N2550">
        <v>22</v>
      </c>
      <c r="O2550">
        <v>0</v>
      </c>
      <c r="Q2550" t="s">
        <v>97</v>
      </c>
      <c r="R2550" t="s">
        <v>30</v>
      </c>
      <c r="T2550" t="s">
        <v>1861</v>
      </c>
    </row>
    <row r="2551" spans="1:20" x14ac:dyDescent="0.3">
      <c r="A2551" t="s">
        <v>1223</v>
      </c>
      <c r="B2551" t="s">
        <v>1130</v>
      </c>
      <c r="C2551" t="s">
        <v>1148</v>
      </c>
      <c r="D2551" t="s">
        <v>1149</v>
      </c>
      <c r="E2551">
        <v>2019</v>
      </c>
      <c r="F2551">
        <v>5</v>
      </c>
      <c r="G2551">
        <v>31</v>
      </c>
      <c r="H2551">
        <v>2</v>
      </c>
      <c r="I2551" t="s">
        <v>1143</v>
      </c>
      <c r="J2551">
        <v>4</v>
      </c>
      <c r="K2551">
        <v>213131</v>
      </c>
      <c r="L2551">
        <v>2584979</v>
      </c>
      <c r="M2551">
        <v>9</v>
      </c>
      <c r="N2551">
        <v>32</v>
      </c>
      <c r="O2551">
        <v>0</v>
      </c>
      <c r="Q2551" t="s">
        <v>97</v>
      </c>
      <c r="R2551" t="s">
        <v>144</v>
      </c>
      <c r="T2551" t="s">
        <v>1863</v>
      </c>
    </row>
    <row r="2552" spans="1:20" x14ac:dyDescent="0.3">
      <c r="A2552" t="s">
        <v>1223</v>
      </c>
      <c r="B2552" t="s">
        <v>1130</v>
      </c>
      <c r="C2552" t="s">
        <v>1148</v>
      </c>
      <c r="D2552" t="s">
        <v>1149</v>
      </c>
      <c r="E2552">
        <v>2019</v>
      </c>
      <c r="F2552">
        <v>5</v>
      </c>
      <c r="G2552">
        <v>31</v>
      </c>
      <c r="H2552">
        <v>2</v>
      </c>
      <c r="I2552" t="s">
        <v>1143</v>
      </c>
      <c r="J2552">
        <v>5</v>
      </c>
      <c r="K2552">
        <v>213199</v>
      </c>
      <c r="L2552">
        <v>2584752</v>
      </c>
      <c r="M2552">
        <v>9</v>
      </c>
      <c r="N2552">
        <v>45</v>
      </c>
      <c r="O2552">
        <v>0</v>
      </c>
      <c r="Q2552" t="s">
        <v>97</v>
      </c>
      <c r="R2552" t="s">
        <v>30</v>
      </c>
      <c r="T2552" t="s">
        <v>1863</v>
      </c>
    </row>
    <row r="2553" spans="1:20" x14ac:dyDescent="0.3">
      <c r="A2553" t="s">
        <v>1223</v>
      </c>
      <c r="B2553" t="s">
        <v>1130</v>
      </c>
      <c r="C2553" t="s">
        <v>1148</v>
      </c>
      <c r="D2553" t="s">
        <v>1149</v>
      </c>
      <c r="E2553">
        <v>2019</v>
      </c>
      <c r="F2553">
        <v>5</v>
      </c>
      <c r="G2553">
        <v>31</v>
      </c>
      <c r="H2553">
        <v>2</v>
      </c>
      <c r="I2553" t="s">
        <v>1143</v>
      </c>
      <c r="J2553">
        <v>6</v>
      </c>
      <c r="K2553">
        <v>213229</v>
      </c>
      <c r="L2553">
        <v>2584509</v>
      </c>
      <c r="M2553">
        <v>9</v>
      </c>
      <c r="N2553">
        <v>56</v>
      </c>
      <c r="O2553">
        <v>0</v>
      </c>
      <c r="Q2553" t="s">
        <v>97</v>
      </c>
      <c r="R2553" t="s">
        <v>30</v>
      </c>
      <c r="T2553" t="s">
        <v>1863</v>
      </c>
    </row>
    <row r="2554" spans="1:20" x14ac:dyDescent="0.3">
      <c r="A2554" t="s">
        <v>1223</v>
      </c>
      <c r="B2554" t="s">
        <v>1130</v>
      </c>
      <c r="C2554" t="s">
        <v>1150</v>
      </c>
      <c r="D2554" t="s">
        <v>1151</v>
      </c>
      <c r="E2554">
        <v>2019</v>
      </c>
      <c r="F2554">
        <v>5</v>
      </c>
      <c r="G2554">
        <v>29</v>
      </c>
      <c r="H2554">
        <v>2</v>
      </c>
      <c r="I2554" t="s">
        <v>1146</v>
      </c>
      <c r="J2554">
        <v>1</v>
      </c>
      <c r="K2554">
        <v>210662</v>
      </c>
      <c r="L2554">
        <v>2584198</v>
      </c>
      <c r="M2554">
        <v>9</v>
      </c>
      <c r="N2554">
        <v>6</v>
      </c>
      <c r="O2554">
        <v>0</v>
      </c>
      <c r="Q2554" t="s">
        <v>97</v>
      </c>
      <c r="R2554" t="s">
        <v>30</v>
      </c>
      <c r="T2554" t="s">
        <v>1863</v>
      </c>
    </row>
    <row r="2555" spans="1:20" x14ac:dyDescent="0.3">
      <c r="A2555" t="s">
        <v>1223</v>
      </c>
      <c r="B2555" t="s">
        <v>1130</v>
      </c>
      <c r="C2555" t="s">
        <v>1150</v>
      </c>
      <c r="D2555" t="s">
        <v>1151</v>
      </c>
      <c r="E2555">
        <v>2019</v>
      </c>
      <c r="F2555">
        <v>5</v>
      </c>
      <c r="G2555">
        <v>29</v>
      </c>
      <c r="H2555">
        <v>2</v>
      </c>
      <c r="I2555" t="s">
        <v>1146</v>
      </c>
      <c r="J2555">
        <v>2</v>
      </c>
      <c r="K2555">
        <v>210706</v>
      </c>
      <c r="L2555">
        <v>2583965</v>
      </c>
      <c r="M2555">
        <v>9</v>
      </c>
      <c r="N2555">
        <v>14</v>
      </c>
      <c r="O2555">
        <v>0</v>
      </c>
      <c r="Q2555" t="s">
        <v>97</v>
      </c>
      <c r="R2555" t="s">
        <v>30</v>
      </c>
      <c r="T2555" t="s">
        <v>1863</v>
      </c>
    </row>
    <row r="2556" spans="1:20" x14ac:dyDescent="0.3">
      <c r="A2556" t="s">
        <v>1223</v>
      </c>
      <c r="B2556" t="s">
        <v>1130</v>
      </c>
      <c r="C2556" t="s">
        <v>1150</v>
      </c>
      <c r="D2556" t="s">
        <v>1151</v>
      </c>
      <c r="E2556">
        <v>2019</v>
      </c>
      <c r="F2556">
        <v>5</v>
      </c>
      <c r="G2556">
        <v>29</v>
      </c>
      <c r="H2556">
        <v>2</v>
      </c>
      <c r="I2556" t="s">
        <v>1146</v>
      </c>
      <c r="J2556">
        <v>3</v>
      </c>
      <c r="K2556">
        <v>210607</v>
      </c>
      <c r="L2556">
        <v>2583754</v>
      </c>
      <c r="M2556">
        <v>9</v>
      </c>
      <c r="N2556">
        <v>24</v>
      </c>
      <c r="O2556">
        <v>0</v>
      </c>
      <c r="Q2556" t="s">
        <v>97</v>
      </c>
      <c r="R2556" t="s">
        <v>30</v>
      </c>
      <c r="T2556" t="s">
        <v>1863</v>
      </c>
    </row>
    <row r="2557" spans="1:20" x14ac:dyDescent="0.3">
      <c r="A2557" t="s">
        <v>1223</v>
      </c>
      <c r="B2557" t="s">
        <v>1130</v>
      </c>
      <c r="C2557" t="s">
        <v>1150</v>
      </c>
      <c r="D2557" t="s">
        <v>1151</v>
      </c>
      <c r="E2557">
        <v>2019</v>
      </c>
      <c r="F2557">
        <v>5</v>
      </c>
      <c r="G2557">
        <v>29</v>
      </c>
      <c r="H2557">
        <v>2</v>
      </c>
      <c r="I2557" t="s">
        <v>1146</v>
      </c>
      <c r="J2557">
        <v>4</v>
      </c>
      <c r="K2557">
        <v>210645</v>
      </c>
      <c r="L2557">
        <v>2583519</v>
      </c>
      <c r="M2557">
        <v>9</v>
      </c>
      <c r="N2557">
        <v>34</v>
      </c>
      <c r="O2557">
        <v>0</v>
      </c>
      <c r="Q2557" t="s">
        <v>97</v>
      </c>
      <c r="R2557" t="s">
        <v>30</v>
      </c>
      <c r="T2557" t="s">
        <v>1863</v>
      </c>
    </row>
    <row r="2558" spans="1:20" x14ac:dyDescent="0.3">
      <c r="A2558" t="s">
        <v>1223</v>
      </c>
      <c r="B2558" t="s">
        <v>1130</v>
      </c>
      <c r="C2558" t="s">
        <v>1150</v>
      </c>
      <c r="D2558" t="s">
        <v>1151</v>
      </c>
      <c r="E2558">
        <v>2019</v>
      </c>
      <c r="F2558">
        <v>5</v>
      </c>
      <c r="G2558">
        <v>29</v>
      </c>
      <c r="H2558">
        <v>2</v>
      </c>
      <c r="I2558" t="s">
        <v>1146</v>
      </c>
      <c r="J2558">
        <v>5</v>
      </c>
      <c r="K2558">
        <v>210854</v>
      </c>
      <c r="L2558">
        <v>2583357</v>
      </c>
      <c r="M2558">
        <v>9</v>
      </c>
      <c r="N2558">
        <v>42</v>
      </c>
      <c r="O2558">
        <v>0</v>
      </c>
      <c r="Q2558" t="s">
        <v>97</v>
      </c>
      <c r="R2558" t="s">
        <v>30</v>
      </c>
      <c r="T2558" t="s">
        <v>1863</v>
      </c>
    </row>
    <row r="2559" spans="1:20" x14ac:dyDescent="0.3">
      <c r="A2559" t="s">
        <v>1223</v>
      </c>
      <c r="B2559" t="s">
        <v>1130</v>
      </c>
      <c r="C2559" t="s">
        <v>1150</v>
      </c>
      <c r="D2559" t="s">
        <v>1151</v>
      </c>
      <c r="E2559">
        <v>2019</v>
      </c>
      <c r="F2559">
        <v>5</v>
      </c>
      <c r="G2559">
        <v>29</v>
      </c>
      <c r="H2559">
        <v>2</v>
      </c>
      <c r="I2559" t="s">
        <v>1146</v>
      </c>
      <c r="J2559">
        <v>6</v>
      </c>
      <c r="K2559">
        <v>210646</v>
      </c>
      <c r="L2559">
        <v>2583194</v>
      </c>
      <c r="M2559">
        <v>9</v>
      </c>
      <c r="N2559">
        <v>53</v>
      </c>
      <c r="O2559">
        <v>0</v>
      </c>
      <c r="Q2559" t="s">
        <v>97</v>
      </c>
      <c r="R2559" t="s">
        <v>30</v>
      </c>
      <c r="T2559" t="s">
        <v>1863</v>
      </c>
    </row>
    <row r="2560" spans="1:20" x14ac:dyDescent="0.3">
      <c r="A2560" t="s">
        <v>1223</v>
      </c>
      <c r="B2560" t="s">
        <v>1130</v>
      </c>
      <c r="C2560" t="s">
        <v>1153</v>
      </c>
      <c r="D2560" t="s">
        <v>1154</v>
      </c>
      <c r="E2560">
        <v>2019</v>
      </c>
      <c r="F2560">
        <v>6</v>
      </c>
      <c r="G2560">
        <v>3</v>
      </c>
      <c r="H2560">
        <v>2</v>
      </c>
      <c r="I2560" t="s">
        <v>1143</v>
      </c>
      <c r="J2560">
        <v>1</v>
      </c>
      <c r="K2560">
        <v>212924</v>
      </c>
      <c r="L2560">
        <v>2582729</v>
      </c>
      <c r="M2560">
        <v>8</v>
      </c>
      <c r="N2560">
        <v>40</v>
      </c>
      <c r="O2560">
        <v>0</v>
      </c>
      <c r="Q2560" t="s">
        <v>97</v>
      </c>
      <c r="R2560" t="s">
        <v>30</v>
      </c>
      <c r="T2560" t="s">
        <v>1861</v>
      </c>
    </row>
    <row r="2561" spans="1:20" x14ac:dyDescent="0.3">
      <c r="A2561" t="s">
        <v>1223</v>
      </c>
      <c r="B2561" t="s">
        <v>1130</v>
      </c>
      <c r="C2561" t="s">
        <v>1153</v>
      </c>
      <c r="D2561" t="s">
        <v>1154</v>
      </c>
      <c r="E2561">
        <v>2019</v>
      </c>
      <c r="F2561">
        <v>6</v>
      </c>
      <c r="G2561">
        <v>3</v>
      </c>
      <c r="H2561">
        <v>2</v>
      </c>
      <c r="I2561" t="s">
        <v>1143</v>
      </c>
      <c r="J2561">
        <v>2</v>
      </c>
      <c r="K2561">
        <v>212674</v>
      </c>
      <c r="L2561">
        <v>2582757</v>
      </c>
      <c r="M2561">
        <v>8</v>
      </c>
      <c r="N2561">
        <v>55</v>
      </c>
      <c r="O2561">
        <v>0</v>
      </c>
      <c r="Q2561" t="s">
        <v>97</v>
      </c>
      <c r="R2561" t="s">
        <v>30</v>
      </c>
      <c r="T2561" t="s">
        <v>1861</v>
      </c>
    </row>
    <row r="2562" spans="1:20" x14ac:dyDescent="0.3">
      <c r="A2562" t="s">
        <v>1223</v>
      </c>
      <c r="B2562" t="s">
        <v>1130</v>
      </c>
      <c r="C2562" t="s">
        <v>1153</v>
      </c>
      <c r="D2562" t="s">
        <v>1154</v>
      </c>
      <c r="E2562">
        <v>2019</v>
      </c>
      <c r="F2562">
        <v>6</v>
      </c>
      <c r="G2562">
        <v>3</v>
      </c>
      <c r="H2562">
        <v>2</v>
      </c>
      <c r="I2562" t="s">
        <v>1143</v>
      </c>
      <c r="J2562">
        <v>3</v>
      </c>
      <c r="K2562">
        <v>212546</v>
      </c>
      <c r="L2562">
        <v>2582561</v>
      </c>
      <c r="M2562">
        <v>9</v>
      </c>
      <c r="N2562">
        <v>15</v>
      </c>
      <c r="O2562">
        <v>0</v>
      </c>
      <c r="Q2562" t="s">
        <v>97</v>
      </c>
      <c r="R2562" t="s">
        <v>29</v>
      </c>
      <c r="T2562" t="s">
        <v>1861</v>
      </c>
    </row>
    <row r="2563" spans="1:20" x14ac:dyDescent="0.3">
      <c r="A2563" t="s">
        <v>1223</v>
      </c>
      <c r="B2563" t="s">
        <v>1130</v>
      </c>
      <c r="C2563" t="s">
        <v>1153</v>
      </c>
      <c r="D2563" t="s">
        <v>1154</v>
      </c>
      <c r="E2563">
        <v>2019</v>
      </c>
      <c r="F2563">
        <v>6</v>
      </c>
      <c r="G2563">
        <v>3</v>
      </c>
      <c r="H2563">
        <v>2</v>
      </c>
      <c r="I2563" t="s">
        <v>1143</v>
      </c>
      <c r="J2563">
        <v>4</v>
      </c>
      <c r="K2563">
        <v>212453</v>
      </c>
      <c r="L2563">
        <v>2582326</v>
      </c>
      <c r="M2563">
        <v>9</v>
      </c>
      <c r="N2563">
        <v>26</v>
      </c>
      <c r="O2563">
        <v>0</v>
      </c>
      <c r="Q2563" t="s">
        <v>97</v>
      </c>
      <c r="R2563" t="s">
        <v>30</v>
      </c>
      <c r="T2563" t="s">
        <v>1863</v>
      </c>
    </row>
    <row r="2564" spans="1:20" x14ac:dyDescent="0.3">
      <c r="A2564" t="s">
        <v>1223</v>
      </c>
      <c r="B2564" t="s">
        <v>1130</v>
      </c>
      <c r="C2564" t="s">
        <v>1153</v>
      </c>
      <c r="D2564" t="s">
        <v>1154</v>
      </c>
      <c r="E2564">
        <v>2019</v>
      </c>
      <c r="F2564">
        <v>6</v>
      </c>
      <c r="G2564">
        <v>3</v>
      </c>
      <c r="H2564">
        <v>2</v>
      </c>
      <c r="I2564" t="s">
        <v>1143</v>
      </c>
      <c r="J2564">
        <v>5</v>
      </c>
      <c r="K2564">
        <v>212223</v>
      </c>
      <c r="L2564">
        <v>2582311</v>
      </c>
      <c r="M2564">
        <v>9</v>
      </c>
      <c r="N2564">
        <v>35</v>
      </c>
      <c r="O2564">
        <v>0</v>
      </c>
      <c r="Q2564" t="s">
        <v>97</v>
      </c>
      <c r="R2564" t="s">
        <v>29</v>
      </c>
      <c r="T2564" t="s">
        <v>1864</v>
      </c>
    </row>
    <row r="2565" spans="1:20" x14ac:dyDescent="0.3">
      <c r="A2565" t="s">
        <v>1223</v>
      </c>
      <c r="B2565" t="s">
        <v>1130</v>
      </c>
      <c r="C2565" t="s">
        <v>1153</v>
      </c>
      <c r="D2565" t="s">
        <v>1154</v>
      </c>
      <c r="E2565">
        <v>2019</v>
      </c>
      <c r="F2565">
        <v>6</v>
      </c>
      <c r="G2565">
        <v>3</v>
      </c>
      <c r="H2565">
        <v>2</v>
      </c>
      <c r="I2565" t="s">
        <v>1143</v>
      </c>
      <c r="J2565">
        <v>6</v>
      </c>
      <c r="K2565">
        <v>212005</v>
      </c>
      <c r="L2565">
        <v>2582422</v>
      </c>
      <c r="M2565">
        <v>9</v>
      </c>
      <c r="N2565">
        <v>47</v>
      </c>
      <c r="O2565">
        <v>0</v>
      </c>
      <c r="Q2565" t="s">
        <v>97</v>
      </c>
      <c r="R2565" t="s">
        <v>30</v>
      </c>
      <c r="T2565" t="s">
        <v>1863</v>
      </c>
    </row>
    <row r="2566" spans="1:20" x14ac:dyDescent="0.3">
      <c r="A2566" t="s">
        <v>1223</v>
      </c>
      <c r="B2566" t="s">
        <v>1130</v>
      </c>
      <c r="C2566" t="s">
        <v>1155</v>
      </c>
      <c r="D2566" t="s">
        <v>1156</v>
      </c>
      <c r="E2566">
        <v>2019</v>
      </c>
      <c r="F2566">
        <v>6</v>
      </c>
      <c r="G2566">
        <v>4</v>
      </c>
      <c r="H2566">
        <v>2</v>
      </c>
      <c r="I2566" t="s">
        <v>1136</v>
      </c>
      <c r="J2566">
        <v>1</v>
      </c>
      <c r="K2566">
        <v>204912</v>
      </c>
      <c r="L2566">
        <v>2581826</v>
      </c>
      <c r="M2566">
        <v>7</v>
      </c>
      <c r="N2566">
        <v>0</v>
      </c>
      <c r="O2566">
        <v>0</v>
      </c>
      <c r="Q2566" t="s">
        <v>97</v>
      </c>
      <c r="R2566" t="s">
        <v>24</v>
      </c>
      <c r="T2566" t="s">
        <v>1861</v>
      </c>
    </row>
    <row r="2567" spans="1:20" x14ac:dyDescent="0.3">
      <c r="A2567" t="s">
        <v>1223</v>
      </c>
      <c r="B2567" t="s">
        <v>1130</v>
      </c>
      <c r="C2567" t="s">
        <v>1155</v>
      </c>
      <c r="D2567" t="s">
        <v>1156</v>
      </c>
      <c r="E2567">
        <v>2019</v>
      </c>
      <c r="F2567">
        <v>6</v>
      </c>
      <c r="G2567">
        <v>4</v>
      </c>
      <c r="H2567">
        <v>2</v>
      </c>
      <c r="I2567" t="s">
        <v>1136</v>
      </c>
      <c r="J2567">
        <v>2</v>
      </c>
      <c r="K2567">
        <v>205087</v>
      </c>
      <c r="L2567">
        <v>2581606</v>
      </c>
      <c r="M2567">
        <v>7</v>
      </c>
      <c r="N2567">
        <v>18</v>
      </c>
      <c r="O2567">
        <v>0</v>
      </c>
      <c r="Q2567" t="s">
        <v>97</v>
      </c>
      <c r="R2567" t="s">
        <v>24</v>
      </c>
      <c r="T2567" t="s">
        <v>1863</v>
      </c>
    </row>
    <row r="2568" spans="1:20" x14ac:dyDescent="0.3">
      <c r="A2568" t="s">
        <v>1223</v>
      </c>
      <c r="B2568" t="s">
        <v>1130</v>
      </c>
      <c r="C2568" t="s">
        <v>1155</v>
      </c>
      <c r="D2568" t="s">
        <v>1156</v>
      </c>
      <c r="E2568">
        <v>2019</v>
      </c>
      <c r="F2568">
        <v>6</v>
      </c>
      <c r="G2568">
        <v>4</v>
      </c>
      <c r="H2568">
        <v>2</v>
      </c>
      <c r="I2568" t="s">
        <v>1136</v>
      </c>
      <c r="J2568">
        <v>3</v>
      </c>
      <c r="K2568">
        <v>205195</v>
      </c>
      <c r="L2568">
        <v>2581540</v>
      </c>
      <c r="M2568">
        <v>7</v>
      </c>
      <c r="N2568">
        <v>32</v>
      </c>
      <c r="O2568">
        <v>0</v>
      </c>
      <c r="Q2568" t="s">
        <v>97</v>
      </c>
      <c r="R2568" t="s">
        <v>30</v>
      </c>
      <c r="T2568" t="s">
        <v>1863</v>
      </c>
    </row>
    <row r="2569" spans="1:20" x14ac:dyDescent="0.3">
      <c r="A2569" t="s">
        <v>1223</v>
      </c>
      <c r="B2569" t="s">
        <v>1130</v>
      </c>
      <c r="C2569" t="s">
        <v>1155</v>
      </c>
      <c r="D2569" t="s">
        <v>1156</v>
      </c>
      <c r="E2569">
        <v>2019</v>
      </c>
      <c r="F2569">
        <v>6</v>
      </c>
      <c r="G2569">
        <v>4</v>
      </c>
      <c r="H2569">
        <v>2</v>
      </c>
      <c r="I2569" t="s">
        <v>1136</v>
      </c>
      <c r="J2569">
        <v>4</v>
      </c>
      <c r="K2569">
        <v>205373</v>
      </c>
      <c r="L2569">
        <v>2581469</v>
      </c>
      <c r="M2569">
        <v>7</v>
      </c>
      <c r="N2569">
        <v>55</v>
      </c>
      <c r="O2569">
        <v>1</v>
      </c>
      <c r="P2569" t="s">
        <v>41</v>
      </c>
      <c r="Q2569" t="s">
        <v>97</v>
      </c>
      <c r="R2569" t="s">
        <v>30</v>
      </c>
      <c r="T2569" t="s">
        <v>1861</v>
      </c>
    </row>
    <row r="2570" spans="1:20" x14ac:dyDescent="0.3">
      <c r="A2570" t="s">
        <v>1223</v>
      </c>
      <c r="B2570" t="s">
        <v>1130</v>
      </c>
      <c r="C2570" t="s">
        <v>1155</v>
      </c>
      <c r="D2570" t="s">
        <v>1156</v>
      </c>
      <c r="E2570">
        <v>2019</v>
      </c>
      <c r="F2570">
        <v>6</v>
      </c>
      <c r="G2570">
        <v>4</v>
      </c>
      <c r="H2570">
        <v>2</v>
      </c>
      <c r="I2570" t="s">
        <v>1136</v>
      </c>
      <c r="J2570">
        <v>5</v>
      </c>
      <c r="K2570">
        <v>205462</v>
      </c>
      <c r="L2570">
        <v>2581361</v>
      </c>
      <c r="M2570">
        <v>8</v>
      </c>
      <c r="N2570">
        <v>25</v>
      </c>
      <c r="O2570">
        <v>2</v>
      </c>
      <c r="P2570" t="s">
        <v>41</v>
      </c>
      <c r="Q2570" t="s">
        <v>97</v>
      </c>
      <c r="R2570" t="s">
        <v>30</v>
      </c>
      <c r="S2570" t="s">
        <v>1137</v>
      </c>
      <c r="T2570" t="s">
        <v>1863</v>
      </c>
    </row>
    <row r="2571" spans="1:20" x14ac:dyDescent="0.3">
      <c r="A2571" t="s">
        <v>1223</v>
      </c>
      <c r="B2571" t="s">
        <v>1130</v>
      </c>
      <c r="C2571" t="s">
        <v>1155</v>
      </c>
      <c r="D2571" t="s">
        <v>1156</v>
      </c>
      <c r="E2571">
        <v>2019</v>
      </c>
      <c r="F2571">
        <v>6</v>
      </c>
      <c r="G2571">
        <v>4</v>
      </c>
      <c r="H2571">
        <v>2</v>
      </c>
      <c r="I2571" t="s">
        <v>1136</v>
      </c>
      <c r="J2571">
        <v>6</v>
      </c>
      <c r="K2571">
        <v>205492</v>
      </c>
      <c r="L2571">
        <v>2581238</v>
      </c>
      <c r="M2571">
        <v>8</v>
      </c>
      <c r="N2571">
        <v>47</v>
      </c>
      <c r="O2571">
        <v>2</v>
      </c>
      <c r="P2571" t="s">
        <v>75</v>
      </c>
      <c r="Q2571" t="s">
        <v>42</v>
      </c>
      <c r="R2571" t="s">
        <v>30</v>
      </c>
      <c r="S2571" t="s">
        <v>1214</v>
      </c>
      <c r="T2571" t="s">
        <v>1863</v>
      </c>
    </row>
    <row r="2572" spans="1:20" x14ac:dyDescent="0.3">
      <c r="A2572" t="s">
        <v>1223</v>
      </c>
      <c r="B2572" t="s">
        <v>1130</v>
      </c>
      <c r="C2572" t="s">
        <v>1157</v>
      </c>
      <c r="D2572" t="s">
        <v>1158</v>
      </c>
      <c r="E2572">
        <v>2019</v>
      </c>
      <c r="F2572">
        <v>5</v>
      </c>
      <c r="G2572">
        <v>29</v>
      </c>
      <c r="H2572">
        <v>2</v>
      </c>
      <c r="I2572" t="s">
        <v>1159</v>
      </c>
      <c r="J2572">
        <v>1</v>
      </c>
      <c r="K2572">
        <v>210558</v>
      </c>
      <c r="L2572">
        <v>2581092</v>
      </c>
      <c r="M2572">
        <v>7</v>
      </c>
      <c r="N2572">
        <v>1</v>
      </c>
      <c r="O2572">
        <v>0</v>
      </c>
      <c r="Q2572" t="s">
        <v>97</v>
      </c>
      <c r="R2572" t="s">
        <v>24</v>
      </c>
      <c r="T2572" t="s">
        <v>1863</v>
      </c>
    </row>
    <row r="2573" spans="1:20" x14ac:dyDescent="0.3">
      <c r="A2573" t="s">
        <v>1223</v>
      </c>
      <c r="B2573" t="s">
        <v>1130</v>
      </c>
      <c r="C2573" t="s">
        <v>1157</v>
      </c>
      <c r="D2573" t="s">
        <v>1158</v>
      </c>
      <c r="E2573">
        <v>2019</v>
      </c>
      <c r="F2573">
        <v>5</v>
      </c>
      <c r="G2573">
        <v>29</v>
      </c>
      <c r="H2573">
        <v>2</v>
      </c>
      <c r="I2573" t="s">
        <v>1159</v>
      </c>
      <c r="J2573">
        <v>2</v>
      </c>
      <c r="K2573">
        <v>210452</v>
      </c>
      <c r="L2573">
        <v>2580829</v>
      </c>
      <c r="M2573">
        <v>7</v>
      </c>
      <c r="N2573">
        <v>13</v>
      </c>
      <c r="O2573">
        <v>0</v>
      </c>
      <c r="Q2573" t="s">
        <v>97</v>
      </c>
      <c r="R2573" t="s">
        <v>52</v>
      </c>
      <c r="T2573" t="s">
        <v>1886</v>
      </c>
    </row>
    <row r="2574" spans="1:20" x14ac:dyDescent="0.3">
      <c r="A2574" t="s">
        <v>1223</v>
      </c>
      <c r="B2574" t="s">
        <v>1130</v>
      </c>
      <c r="C2574" t="s">
        <v>1157</v>
      </c>
      <c r="D2574" t="s">
        <v>1158</v>
      </c>
      <c r="E2574">
        <v>2019</v>
      </c>
      <c r="F2574">
        <v>5</v>
      </c>
      <c r="G2574">
        <v>29</v>
      </c>
      <c r="H2574">
        <v>2</v>
      </c>
      <c r="I2574" t="s">
        <v>1159</v>
      </c>
      <c r="J2574">
        <v>3</v>
      </c>
      <c r="K2574">
        <v>210235</v>
      </c>
      <c r="L2574">
        <v>2580735</v>
      </c>
      <c r="M2574">
        <v>7</v>
      </c>
      <c r="N2574">
        <v>21</v>
      </c>
      <c r="O2574">
        <v>0</v>
      </c>
      <c r="Q2574" t="s">
        <v>97</v>
      </c>
      <c r="R2574" t="s">
        <v>30</v>
      </c>
      <c r="T2574" t="s">
        <v>1863</v>
      </c>
    </row>
    <row r="2575" spans="1:20" x14ac:dyDescent="0.3">
      <c r="A2575" t="s">
        <v>1223</v>
      </c>
      <c r="B2575" t="s">
        <v>1130</v>
      </c>
      <c r="C2575" t="s">
        <v>1157</v>
      </c>
      <c r="D2575" t="s">
        <v>1158</v>
      </c>
      <c r="E2575">
        <v>2019</v>
      </c>
      <c r="F2575">
        <v>5</v>
      </c>
      <c r="G2575">
        <v>29</v>
      </c>
      <c r="H2575">
        <v>2</v>
      </c>
      <c r="I2575" t="s">
        <v>1159</v>
      </c>
      <c r="J2575">
        <v>4</v>
      </c>
      <c r="K2575">
        <v>210050</v>
      </c>
      <c r="L2575">
        <v>2580553</v>
      </c>
      <c r="M2575">
        <v>7</v>
      </c>
      <c r="N2575">
        <v>28</v>
      </c>
      <c r="O2575">
        <v>1</v>
      </c>
      <c r="P2575" t="s">
        <v>41</v>
      </c>
      <c r="Q2575" t="s">
        <v>42</v>
      </c>
      <c r="R2575" t="s">
        <v>144</v>
      </c>
      <c r="S2575" t="s">
        <v>1203</v>
      </c>
      <c r="T2575" t="s">
        <v>1886</v>
      </c>
    </row>
    <row r="2576" spans="1:20" x14ac:dyDescent="0.3">
      <c r="A2576" t="s">
        <v>1223</v>
      </c>
      <c r="B2576" t="s">
        <v>1130</v>
      </c>
      <c r="C2576" t="s">
        <v>1157</v>
      </c>
      <c r="D2576" t="s">
        <v>1158</v>
      </c>
      <c r="E2576">
        <v>2019</v>
      </c>
      <c r="F2576">
        <v>5</v>
      </c>
      <c r="G2576">
        <v>29</v>
      </c>
      <c r="H2576">
        <v>2</v>
      </c>
      <c r="I2576" t="s">
        <v>1159</v>
      </c>
      <c r="J2576">
        <v>5</v>
      </c>
      <c r="K2576">
        <v>209959</v>
      </c>
      <c r="L2576">
        <v>2580337</v>
      </c>
      <c r="M2576">
        <v>7</v>
      </c>
      <c r="N2576">
        <v>38</v>
      </c>
      <c r="O2576">
        <v>2</v>
      </c>
      <c r="P2576" t="s">
        <v>41</v>
      </c>
      <c r="Q2576" t="s">
        <v>97</v>
      </c>
      <c r="R2576" t="s">
        <v>29</v>
      </c>
      <c r="S2576" t="s">
        <v>1215</v>
      </c>
      <c r="T2576" t="s">
        <v>1863</v>
      </c>
    </row>
    <row r="2577" spans="1:20" x14ac:dyDescent="0.3">
      <c r="A2577" t="s">
        <v>1223</v>
      </c>
      <c r="B2577" t="s">
        <v>1130</v>
      </c>
      <c r="C2577" t="s">
        <v>1157</v>
      </c>
      <c r="D2577" t="s">
        <v>1158</v>
      </c>
      <c r="E2577">
        <v>2019</v>
      </c>
      <c r="F2577">
        <v>5</v>
      </c>
      <c r="G2577">
        <v>29</v>
      </c>
      <c r="H2577">
        <v>2</v>
      </c>
      <c r="I2577" t="s">
        <v>1159</v>
      </c>
      <c r="J2577">
        <v>6</v>
      </c>
      <c r="K2577">
        <v>209824</v>
      </c>
      <c r="L2577">
        <v>2580097</v>
      </c>
      <c r="M2577">
        <v>7</v>
      </c>
      <c r="N2577">
        <v>46</v>
      </c>
      <c r="O2577">
        <v>2</v>
      </c>
      <c r="P2577" t="s">
        <v>75</v>
      </c>
      <c r="Q2577" t="s">
        <v>97</v>
      </c>
      <c r="R2577" t="s">
        <v>59</v>
      </c>
      <c r="S2577" t="s">
        <v>1216</v>
      </c>
      <c r="T2577" t="s">
        <v>1886</v>
      </c>
    </row>
    <row r="2578" spans="1:20" x14ac:dyDescent="0.3">
      <c r="A2578" t="s">
        <v>1223</v>
      </c>
      <c r="B2578" t="s">
        <v>1130</v>
      </c>
      <c r="C2578" t="s">
        <v>1161</v>
      </c>
      <c r="D2578" t="s">
        <v>1162</v>
      </c>
      <c r="E2578">
        <v>2019</v>
      </c>
      <c r="F2578">
        <v>5</v>
      </c>
      <c r="G2578">
        <v>16</v>
      </c>
      <c r="H2578">
        <v>2</v>
      </c>
      <c r="I2578" t="s">
        <v>1140</v>
      </c>
      <c r="J2578">
        <v>1</v>
      </c>
      <c r="K2578">
        <v>212469</v>
      </c>
      <c r="L2578">
        <v>2577494</v>
      </c>
      <c r="M2578">
        <v>6</v>
      </c>
      <c r="N2578">
        <v>24</v>
      </c>
      <c r="O2578">
        <v>0</v>
      </c>
      <c r="Q2578" t="s">
        <v>97</v>
      </c>
      <c r="R2578" t="s">
        <v>30</v>
      </c>
      <c r="T2578" t="s">
        <v>1861</v>
      </c>
    </row>
    <row r="2579" spans="1:20" x14ac:dyDescent="0.3">
      <c r="A2579" t="s">
        <v>1223</v>
      </c>
      <c r="B2579" t="s">
        <v>1130</v>
      </c>
      <c r="C2579" t="s">
        <v>1161</v>
      </c>
      <c r="D2579" t="s">
        <v>1162</v>
      </c>
      <c r="E2579">
        <v>2019</v>
      </c>
      <c r="F2579">
        <v>5</v>
      </c>
      <c r="G2579">
        <v>16</v>
      </c>
      <c r="H2579">
        <v>2</v>
      </c>
      <c r="I2579" t="s">
        <v>1140</v>
      </c>
      <c r="J2579">
        <v>2</v>
      </c>
      <c r="K2579">
        <v>212638</v>
      </c>
      <c r="L2579">
        <v>2577334</v>
      </c>
      <c r="M2579">
        <v>6</v>
      </c>
      <c r="N2579">
        <v>36</v>
      </c>
      <c r="O2579">
        <v>0</v>
      </c>
      <c r="Q2579" t="s">
        <v>97</v>
      </c>
      <c r="R2579" t="s">
        <v>30</v>
      </c>
      <c r="S2579" t="s">
        <v>1217</v>
      </c>
      <c r="T2579" t="s">
        <v>1886</v>
      </c>
    </row>
    <row r="2580" spans="1:20" x14ac:dyDescent="0.3">
      <c r="A2580" t="s">
        <v>1223</v>
      </c>
      <c r="B2580" t="s">
        <v>1130</v>
      </c>
      <c r="C2580" t="s">
        <v>1161</v>
      </c>
      <c r="D2580" t="s">
        <v>1162</v>
      </c>
      <c r="E2580">
        <v>2019</v>
      </c>
      <c r="F2580">
        <v>5</v>
      </c>
      <c r="G2580">
        <v>16</v>
      </c>
      <c r="H2580">
        <v>2</v>
      </c>
      <c r="I2580" t="s">
        <v>1140</v>
      </c>
      <c r="J2580">
        <v>3</v>
      </c>
      <c r="K2580">
        <v>212847</v>
      </c>
      <c r="L2580">
        <v>2577225</v>
      </c>
      <c r="M2580">
        <v>6</v>
      </c>
      <c r="N2580">
        <v>49</v>
      </c>
      <c r="O2580">
        <v>0</v>
      </c>
      <c r="Q2580" t="s">
        <v>97</v>
      </c>
      <c r="R2580" t="s">
        <v>29</v>
      </c>
      <c r="T2580" t="s">
        <v>1886</v>
      </c>
    </row>
    <row r="2581" spans="1:20" x14ac:dyDescent="0.3">
      <c r="A2581" t="s">
        <v>1223</v>
      </c>
      <c r="B2581" t="s">
        <v>1130</v>
      </c>
      <c r="C2581" t="s">
        <v>1161</v>
      </c>
      <c r="D2581" t="s">
        <v>1162</v>
      </c>
      <c r="E2581">
        <v>2019</v>
      </c>
      <c r="F2581">
        <v>5</v>
      </c>
      <c r="G2581">
        <v>16</v>
      </c>
      <c r="H2581">
        <v>2</v>
      </c>
      <c r="I2581" t="s">
        <v>1140</v>
      </c>
      <c r="J2581">
        <v>4</v>
      </c>
      <c r="K2581">
        <v>213075</v>
      </c>
      <c r="L2581">
        <v>2577138</v>
      </c>
      <c r="M2581">
        <v>6</v>
      </c>
      <c r="N2581">
        <v>59</v>
      </c>
      <c r="O2581">
        <v>0</v>
      </c>
      <c r="Q2581" t="s">
        <v>97</v>
      </c>
      <c r="R2581" t="s">
        <v>30</v>
      </c>
      <c r="T2581" t="s">
        <v>1886</v>
      </c>
    </row>
    <row r="2582" spans="1:20" x14ac:dyDescent="0.3">
      <c r="A2582" t="s">
        <v>1223</v>
      </c>
      <c r="B2582" t="s">
        <v>1130</v>
      </c>
      <c r="C2582" t="s">
        <v>1161</v>
      </c>
      <c r="D2582" t="s">
        <v>1162</v>
      </c>
      <c r="E2582">
        <v>2019</v>
      </c>
      <c r="F2582">
        <v>5</v>
      </c>
      <c r="G2582">
        <v>16</v>
      </c>
      <c r="H2582">
        <v>2</v>
      </c>
      <c r="I2582" t="s">
        <v>1140</v>
      </c>
      <c r="J2582">
        <v>5</v>
      </c>
      <c r="K2582">
        <v>213293</v>
      </c>
      <c r="L2582">
        <v>2577052</v>
      </c>
      <c r="M2582">
        <v>7</v>
      </c>
      <c r="N2582">
        <v>11</v>
      </c>
      <c r="O2582">
        <v>2</v>
      </c>
      <c r="P2582" t="s">
        <v>75</v>
      </c>
      <c r="Q2582" t="s">
        <v>42</v>
      </c>
      <c r="R2582" t="s">
        <v>30</v>
      </c>
      <c r="S2582" t="s">
        <v>1218</v>
      </c>
      <c r="T2582" t="s">
        <v>1886</v>
      </c>
    </row>
    <row r="2583" spans="1:20" x14ac:dyDescent="0.3">
      <c r="A2583" t="s">
        <v>1223</v>
      </c>
      <c r="B2583" t="s">
        <v>1130</v>
      </c>
      <c r="C2583" t="s">
        <v>1161</v>
      </c>
      <c r="D2583" t="s">
        <v>1162</v>
      </c>
      <c r="E2583">
        <v>2019</v>
      </c>
      <c r="F2583">
        <v>5</v>
      </c>
      <c r="G2583">
        <v>16</v>
      </c>
      <c r="H2583">
        <v>2</v>
      </c>
      <c r="I2583" t="s">
        <v>1140</v>
      </c>
      <c r="J2583">
        <v>6</v>
      </c>
      <c r="K2583">
        <v>213312</v>
      </c>
      <c r="L2583">
        <v>2576795</v>
      </c>
      <c r="M2583">
        <v>7</v>
      </c>
      <c r="N2583">
        <v>32</v>
      </c>
      <c r="O2583">
        <v>0</v>
      </c>
      <c r="Q2583" t="s">
        <v>97</v>
      </c>
      <c r="R2583" t="s">
        <v>30</v>
      </c>
      <c r="T2583" t="s">
        <v>1886</v>
      </c>
    </row>
    <row r="2584" spans="1:20" x14ac:dyDescent="0.3">
      <c r="A2584" t="s">
        <v>1223</v>
      </c>
      <c r="B2584" t="s">
        <v>1130</v>
      </c>
      <c r="C2584" t="s">
        <v>1164</v>
      </c>
      <c r="D2584" t="s">
        <v>1165</v>
      </c>
      <c r="E2584">
        <v>2019</v>
      </c>
      <c r="F2584">
        <v>5</v>
      </c>
      <c r="G2584">
        <v>10</v>
      </c>
      <c r="H2584">
        <v>2</v>
      </c>
      <c r="I2584" t="s">
        <v>1140</v>
      </c>
      <c r="J2584">
        <v>1</v>
      </c>
      <c r="K2584">
        <v>208779</v>
      </c>
      <c r="L2584">
        <v>2573891</v>
      </c>
      <c r="M2584">
        <v>6</v>
      </c>
      <c r="N2584">
        <v>32</v>
      </c>
      <c r="O2584">
        <v>0</v>
      </c>
      <c r="Q2584" t="s">
        <v>97</v>
      </c>
      <c r="R2584" t="s">
        <v>30</v>
      </c>
      <c r="T2584" t="s">
        <v>1861</v>
      </c>
    </row>
    <row r="2585" spans="1:20" x14ac:dyDescent="0.3">
      <c r="A2585" t="s">
        <v>1223</v>
      </c>
      <c r="B2585" t="s">
        <v>1130</v>
      </c>
      <c r="C2585" t="s">
        <v>1164</v>
      </c>
      <c r="D2585" t="s">
        <v>1165</v>
      </c>
      <c r="E2585">
        <v>2019</v>
      </c>
      <c r="F2585">
        <v>5</v>
      </c>
      <c r="G2585">
        <v>10</v>
      </c>
      <c r="H2585">
        <v>2</v>
      </c>
      <c r="I2585" t="s">
        <v>1140</v>
      </c>
      <c r="J2585">
        <v>2</v>
      </c>
      <c r="K2585">
        <v>209012</v>
      </c>
      <c r="L2585">
        <v>2573845</v>
      </c>
      <c r="M2585">
        <v>6</v>
      </c>
      <c r="N2585">
        <v>44</v>
      </c>
      <c r="O2585">
        <v>0</v>
      </c>
      <c r="Q2585" t="s">
        <v>97</v>
      </c>
      <c r="R2585" t="s">
        <v>29</v>
      </c>
      <c r="T2585" t="s">
        <v>1863</v>
      </c>
    </row>
    <row r="2586" spans="1:20" x14ac:dyDescent="0.3">
      <c r="A2586" t="s">
        <v>1223</v>
      </c>
      <c r="B2586" t="s">
        <v>1130</v>
      </c>
      <c r="C2586" t="s">
        <v>1164</v>
      </c>
      <c r="D2586" t="s">
        <v>1165</v>
      </c>
      <c r="E2586">
        <v>2019</v>
      </c>
      <c r="F2586">
        <v>5</v>
      </c>
      <c r="G2586">
        <v>10</v>
      </c>
      <c r="H2586">
        <v>2</v>
      </c>
      <c r="I2586" t="s">
        <v>1140</v>
      </c>
      <c r="J2586">
        <v>3</v>
      </c>
      <c r="K2586">
        <v>209186</v>
      </c>
      <c r="L2586">
        <v>2573693</v>
      </c>
      <c r="M2586">
        <v>6</v>
      </c>
      <c r="N2586">
        <v>55</v>
      </c>
      <c r="O2586">
        <v>0</v>
      </c>
      <c r="Q2586" t="s">
        <v>97</v>
      </c>
      <c r="R2586" t="s">
        <v>144</v>
      </c>
      <c r="T2586" t="s">
        <v>1863</v>
      </c>
    </row>
    <row r="2587" spans="1:20" x14ac:dyDescent="0.3">
      <c r="A2587" t="s">
        <v>1223</v>
      </c>
      <c r="B2587" t="s">
        <v>1130</v>
      </c>
      <c r="C2587" t="s">
        <v>1164</v>
      </c>
      <c r="D2587" t="s">
        <v>1165</v>
      </c>
      <c r="E2587">
        <v>2019</v>
      </c>
      <c r="F2587">
        <v>5</v>
      </c>
      <c r="G2587">
        <v>10</v>
      </c>
      <c r="H2587">
        <v>2</v>
      </c>
      <c r="I2587" t="s">
        <v>1140</v>
      </c>
      <c r="J2587">
        <v>4</v>
      </c>
      <c r="K2587">
        <v>209410</v>
      </c>
      <c r="L2587">
        <v>2573629</v>
      </c>
      <c r="M2587">
        <v>7</v>
      </c>
      <c r="N2587">
        <v>4</v>
      </c>
      <c r="O2587">
        <v>0</v>
      </c>
      <c r="Q2587" t="s">
        <v>97</v>
      </c>
      <c r="R2587" t="s">
        <v>30</v>
      </c>
      <c r="T2587" t="s">
        <v>1863</v>
      </c>
    </row>
    <row r="2588" spans="1:20" x14ac:dyDescent="0.3">
      <c r="A2588" t="s">
        <v>1223</v>
      </c>
      <c r="B2588" t="s">
        <v>1130</v>
      </c>
      <c r="C2588" t="s">
        <v>1164</v>
      </c>
      <c r="D2588" t="s">
        <v>1165</v>
      </c>
      <c r="E2588">
        <v>2019</v>
      </c>
      <c r="F2588">
        <v>5</v>
      </c>
      <c r="G2588">
        <v>10</v>
      </c>
      <c r="H2588">
        <v>2</v>
      </c>
      <c r="I2588" t="s">
        <v>1140</v>
      </c>
      <c r="J2588">
        <v>5</v>
      </c>
      <c r="K2588">
        <v>209558</v>
      </c>
      <c r="L2588">
        <v>2573452</v>
      </c>
      <c r="M2588">
        <v>7</v>
      </c>
      <c r="N2588">
        <v>14</v>
      </c>
      <c r="O2588">
        <v>2</v>
      </c>
      <c r="P2588" t="s">
        <v>75</v>
      </c>
      <c r="Q2588" t="s">
        <v>42</v>
      </c>
      <c r="R2588" t="s">
        <v>30</v>
      </c>
      <c r="T2588" t="s">
        <v>1863</v>
      </c>
    </row>
    <row r="2589" spans="1:20" x14ac:dyDescent="0.3">
      <c r="A2589" t="s">
        <v>1223</v>
      </c>
      <c r="B2589" t="s">
        <v>1130</v>
      </c>
      <c r="C2589" t="s">
        <v>1164</v>
      </c>
      <c r="D2589" t="s">
        <v>1165</v>
      </c>
      <c r="E2589">
        <v>2019</v>
      </c>
      <c r="F2589">
        <v>5</v>
      </c>
      <c r="G2589">
        <v>10</v>
      </c>
      <c r="H2589">
        <v>2</v>
      </c>
      <c r="I2589" t="s">
        <v>1140</v>
      </c>
      <c r="J2589">
        <v>6</v>
      </c>
      <c r="K2589">
        <v>209636</v>
      </c>
      <c r="L2589">
        <v>2573158</v>
      </c>
      <c r="M2589">
        <v>7</v>
      </c>
      <c r="N2589">
        <v>29</v>
      </c>
      <c r="O2589">
        <v>2</v>
      </c>
      <c r="P2589" t="s">
        <v>96</v>
      </c>
      <c r="Q2589" t="s">
        <v>42</v>
      </c>
      <c r="R2589" t="s">
        <v>30</v>
      </c>
      <c r="T2589" t="s">
        <v>1861</v>
      </c>
    </row>
    <row r="2590" spans="1:20" x14ac:dyDescent="0.3">
      <c r="A2590" t="s">
        <v>1223</v>
      </c>
      <c r="B2590" t="s">
        <v>1130</v>
      </c>
      <c r="C2590" t="s">
        <v>1166</v>
      </c>
      <c r="D2590" t="s">
        <v>1167</v>
      </c>
      <c r="E2590">
        <v>2019</v>
      </c>
      <c r="F2590">
        <v>5</v>
      </c>
      <c r="G2590">
        <v>31</v>
      </c>
      <c r="H2590">
        <v>2</v>
      </c>
      <c r="I2590" t="s">
        <v>1168</v>
      </c>
      <c r="J2590">
        <v>1</v>
      </c>
      <c r="K2590">
        <v>205702</v>
      </c>
      <c r="L2590">
        <v>2570427</v>
      </c>
      <c r="M2590">
        <v>6</v>
      </c>
      <c r="N2590">
        <v>30</v>
      </c>
      <c r="O2590">
        <v>2</v>
      </c>
      <c r="P2590" t="s">
        <v>41</v>
      </c>
      <c r="Q2590" t="s">
        <v>42</v>
      </c>
      <c r="R2590" t="s">
        <v>30</v>
      </c>
      <c r="S2590" t="s">
        <v>1219</v>
      </c>
      <c r="T2590" t="s">
        <v>1861</v>
      </c>
    </row>
    <row r="2591" spans="1:20" x14ac:dyDescent="0.3">
      <c r="A2591" t="s">
        <v>1223</v>
      </c>
      <c r="B2591" t="s">
        <v>1130</v>
      </c>
      <c r="C2591" t="s">
        <v>1166</v>
      </c>
      <c r="D2591" t="s">
        <v>1167</v>
      </c>
      <c r="E2591">
        <v>2019</v>
      </c>
      <c r="F2591">
        <v>5</v>
      </c>
      <c r="G2591">
        <v>31</v>
      </c>
      <c r="H2591">
        <v>2</v>
      </c>
      <c r="I2591" t="s">
        <v>1168</v>
      </c>
      <c r="J2591">
        <v>2</v>
      </c>
      <c r="K2591">
        <v>205427</v>
      </c>
      <c r="L2591">
        <v>2570233</v>
      </c>
      <c r="M2591">
        <v>6</v>
      </c>
      <c r="N2591">
        <v>46</v>
      </c>
      <c r="O2591">
        <v>0</v>
      </c>
      <c r="Q2591" t="s">
        <v>97</v>
      </c>
      <c r="R2591" t="s">
        <v>30</v>
      </c>
      <c r="T2591" t="s">
        <v>1863</v>
      </c>
    </row>
    <row r="2592" spans="1:20" x14ac:dyDescent="0.3">
      <c r="A2592" t="s">
        <v>1223</v>
      </c>
      <c r="B2592" t="s">
        <v>1130</v>
      </c>
      <c r="C2592" t="s">
        <v>1166</v>
      </c>
      <c r="D2592" t="s">
        <v>1167</v>
      </c>
      <c r="E2592">
        <v>2019</v>
      </c>
      <c r="F2592">
        <v>5</v>
      </c>
      <c r="G2592">
        <v>31</v>
      </c>
      <c r="H2592">
        <v>2</v>
      </c>
      <c r="I2592" t="s">
        <v>1168</v>
      </c>
      <c r="J2592">
        <v>3</v>
      </c>
      <c r="K2592">
        <v>205614</v>
      </c>
      <c r="L2592">
        <v>2570017</v>
      </c>
      <c r="M2592">
        <v>7</v>
      </c>
      <c r="N2592">
        <v>2</v>
      </c>
      <c r="O2592">
        <v>2</v>
      </c>
      <c r="P2592" t="s">
        <v>41</v>
      </c>
      <c r="Q2592" t="s">
        <v>42</v>
      </c>
      <c r="R2592" t="s">
        <v>30</v>
      </c>
      <c r="S2592" t="s">
        <v>1219</v>
      </c>
      <c r="T2592" t="s">
        <v>1863</v>
      </c>
    </row>
    <row r="2593" spans="1:20" x14ac:dyDescent="0.3">
      <c r="A2593" t="s">
        <v>1223</v>
      </c>
      <c r="B2593" t="s">
        <v>1130</v>
      </c>
      <c r="C2593" t="s">
        <v>1166</v>
      </c>
      <c r="D2593" t="s">
        <v>1167</v>
      </c>
      <c r="E2593">
        <v>2019</v>
      </c>
      <c r="F2593">
        <v>5</v>
      </c>
      <c r="G2593">
        <v>31</v>
      </c>
      <c r="H2593">
        <v>2</v>
      </c>
      <c r="I2593" t="s">
        <v>1168</v>
      </c>
      <c r="J2593">
        <v>4</v>
      </c>
      <c r="K2593">
        <v>205616</v>
      </c>
      <c r="L2593">
        <v>2569758</v>
      </c>
      <c r="M2593">
        <v>7</v>
      </c>
      <c r="N2593">
        <v>19</v>
      </c>
      <c r="O2593">
        <v>0</v>
      </c>
      <c r="Q2593" t="s">
        <v>97</v>
      </c>
      <c r="R2593" t="s">
        <v>144</v>
      </c>
      <c r="T2593" t="s">
        <v>1863</v>
      </c>
    </row>
    <row r="2594" spans="1:20" x14ac:dyDescent="0.3">
      <c r="A2594" t="s">
        <v>1223</v>
      </c>
      <c r="B2594" t="s">
        <v>1130</v>
      </c>
      <c r="C2594" t="s">
        <v>1166</v>
      </c>
      <c r="D2594" t="s">
        <v>1167</v>
      </c>
      <c r="E2594">
        <v>2019</v>
      </c>
      <c r="F2594">
        <v>5</v>
      </c>
      <c r="G2594">
        <v>31</v>
      </c>
      <c r="H2594">
        <v>2</v>
      </c>
      <c r="I2594" t="s">
        <v>1168</v>
      </c>
      <c r="J2594">
        <v>5</v>
      </c>
      <c r="K2594">
        <v>205863</v>
      </c>
      <c r="L2594">
        <v>2569635</v>
      </c>
      <c r="M2594">
        <v>7</v>
      </c>
      <c r="N2594">
        <v>35</v>
      </c>
      <c r="O2594">
        <v>0</v>
      </c>
      <c r="Q2594" t="s">
        <v>97</v>
      </c>
      <c r="R2594" t="s">
        <v>30</v>
      </c>
      <c r="T2594" t="s">
        <v>1863</v>
      </c>
    </row>
    <row r="2595" spans="1:20" x14ac:dyDescent="0.3">
      <c r="A2595" t="s">
        <v>1223</v>
      </c>
      <c r="B2595" t="s">
        <v>1130</v>
      </c>
      <c r="C2595" t="s">
        <v>1166</v>
      </c>
      <c r="D2595" t="s">
        <v>1167</v>
      </c>
      <c r="E2595">
        <v>2019</v>
      </c>
      <c r="F2595">
        <v>5</v>
      </c>
      <c r="G2595">
        <v>31</v>
      </c>
      <c r="H2595">
        <v>2</v>
      </c>
      <c r="I2595" t="s">
        <v>1168</v>
      </c>
      <c r="J2595">
        <v>6</v>
      </c>
      <c r="K2595">
        <v>206016</v>
      </c>
      <c r="L2595">
        <v>2569434</v>
      </c>
      <c r="M2595">
        <v>7</v>
      </c>
      <c r="N2595">
        <v>51</v>
      </c>
      <c r="O2595">
        <v>0</v>
      </c>
      <c r="Q2595" t="s">
        <v>97</v>
      </c>
      <c r="R2595" t="s">
        <v>30</v>
      </c>
      <c r="T2595" t="s">
        <v>1863</v>
      </c>
    </row>
    <row r="2596" spans="1:20" x14ac:dyDescent="0.3">
      <c r="A2596" t="s">
        <v>1223</v>
      </c>
      <c r="B2596" t="s">
        <v>1169</v>
      </c>
      <c r="C2596" t="s">
        <v>1220</v>
      </c>
      <c r="D2596" t="s">
        <v>1221</v>
      </c>
      <c r="E2596">
        <v>2019</v>
      </c>
      <c r="F2596">
        <v>6</v>
      </c>
      <c r="G2596">
        <v>24</v>
      </c>
      <c r="H2596">
        <v>1</v>
      </c>
      <c r="I2596" t="s">
        <v>1222</v>
      </c>
      <c r="J2596">
        <v>1</v>
      </c>
      <c r="K2596">
        <v>241359</v>
      </c>
      <c r="L2596">
        <v>2574477</v>
      </c>
      <c r="M2596">
        <v>6</v>
      </c>
      <c r="N2596">
        <v>41</v>
      </c>
      <c r="O2596">
        <v>0</v>
      </c>
      <c r="Q2596" t="s">
        <v>97</v>
      </c>
      <c r="R2596" t="s">
        <v>28</v>
      </c>
      <c r="T2596" t="s">
        <v>1861</v>
      </c>
    </row>
    <row r="2597" spans="1:20" x14ac:dyDescent="0.3">
      <c r="A2597" t="s">
        <v>1223</v>
      </c>
      <c r="B2597" t="s">
        <v>1169</v>
      </c>
      <c r="C2597" t="s">
        <v>1220</v>
      </c>
      <c r="D2597" t="s">
        <v>1221</v>
      </c>
      <c r="E2597">
        <v>2019</v>
      </c>
      <c r="F2597">
        <v>6</v>
      </c>
      <c r="G2597">
        <v>24</v>
      </c>
      <c r="H2597">
        <v>1</v>
      </c>
      <c r="I2597" t="s">
        <v>1222</v>
      </c>
      <c r="J2597">
        <v>2</v>
      </c>
      <c r="K2597">
        <v>241384</v>
      </c>
      <c r="L2597">
        <v>2574707</v>
      </c>
      <c r="M2597">
        <v>6</v>
      </c>
      <c r="N2597">
        <v>57</v>
      </c>
      <c r="O2597">
        <v>0</v>
      </c>
      <c r="Q2597" t="s">
        <v>97</v>
      </c>
      <c r="R2597" t="s">
        <v>28</v>
      </c>
      <c r="T2597" t="s">
        <v>1861</v>
      </c>
    </row>
    <row r="2598" spans="1:20" x14ac:dyDescent="0.3">
      <c r="A2598" t="s">
        <v>1223</v>
      </c>
      <c r="B2598" t="s">
        <v>1169</v>
      </c>
      <c r="C2598" t="s">
        <v>1220</v>
      </c>
      <c r="D2598" t="s">
        <v>1221</v>
      </c>
      <c r="E2598">
        <v>2019</v>
      </c>
      <c r="F2598">
        <v>6</v>
      </c>
      <c r="G2598">
        <v>24</v>
      </c>
      <c r="H2598">
        <v>1</v>
      </c>
      <c r="I2598" t="s">
        <v>1222</v>
      </c>
      <c r="J2598">
        <v>3</v>
      </c>
      <c r="K2598">
        <v>241460</v>
      </c>
      <c r="L2598">
        <v>2574903</v>
      </c>
      <c r="M2598">
        <v>7</v>
      </c>
      <c r="N2598">
        <v>19</v>
      </c>
      <c r="O2598">
        <v>1</v>
      </c>
      <c r="P2598" t="s">
        <v>41</v>
      </c>
      <c r="Q2598" t="s">
        <v>97</v>
      </c>
      <c r="R2598" t="s">
        <v>52</v>
      </c>
      <c r="S2598" t="s">
        <v>756</v>
      </c>
      <c r="T2598" t="s">
        <v>1861</v>
      </c>
    </row>
    <row r="2599" spans="1:20" x14ac:dyDescent="0.3">
      <c r="A2599" t="s">
        <v>1223</v>
      </c>
      <c r="B2599" t="s">
        <v>1169</v>
      </c>
      <c r="C2599" t="s">
        <v>1220</v>
      </c>
      <c r="D2599" t="s">
        <v>1221</v>
      </c>
      <c r="E2599">
        <v>2019</v>
      </c>
      <c r="F2599">
        <v>6</v>
      </c>
      <c r="G2599">
        <v>24</v>
      </c>
      <c r="H2599">
        <v>1</v>
      </c>
      <c r="I2599" t="s">
        <v>1222</v>
      </c>
      <c r="J2599">
        <v>5</v>
      </c>
      <c r="K2599">
        <v>241541</v>
      </c>
      <c r="L2599">
        <v>2575095</v>
      </c>
      <c r="M2599">
        <v>7</v>
      </c>
      <c r="N2599">
        <v>32</v>
      </c>
      <c r="O2599">
        <v>2</v>
      </c>
      <c r="P2599" t="s">
        <v>41</v>
      </c>
      <c r="Q2599" t="s">
        <v>42</v>
      </c>
      <c r="R2599" t="s">
        <v>52</v>
      </c>
      <c r="T2599" t="s">
        <v>1861</v>
      </c>
    </row>
    <row r="2600" spans="1:20" x14ac:dyDescent="0.3">
      <c r="A2600" t="s">
        <v>1223</v>
      </c>
      <c r="B2600" t="s">
        <v>1169</v>
      </c>
      <c r="C2600" t="s">
        <v>1220</v>
      </c>
      <c r="D2600" t="s">
        <v>1221</v>
      </c>
      <c r="E2600">
        <v>2019</v>
      </c>
      <c r="F2600">
        <v>6</v>
      </c>
      <c r="G2600">
        <v>24</v>
      </c>
      <c r="H2600">
        <v>1</v>
      </c>
      <c r="I2600" t="s">
        <v>1222</v>
      </c>
      <c r="J2600">
        <v>6</v>
      </c>
      <c r="K2600">
        <v>241537</v>
      </c>
      <c r="L2600">
        <v>2575301</v>
      </c>
      <c r="M2600">
        <v>7</v>
      </c>
      <c r="N2600">
        <v>48</v>
      </c>
      <c r="O2600">
        <v>0</v>
      </c>
      <c r="Q2600" t="s">
        <v>97</v>
      </c>
      <c r="R2600" t="s">
        <v>52</v>
      </c>
      <c r="T2600" t="s">
        <v>1863</v>
      </c>
    </row>
    <row r="2601" spans="1:20" x14ac:dyDescent="0.3">
      <c r="A2601" t="s">
        <v>1223</v>
      </c>
      <c r="B2601" t="s">
        <v>1169</v>
      </c>
      <c r="C2601" t="s">
        <v>1220</v>
      </c>
      <c r="D2601" t="s">
        <v>1221</v>
      </c>
      <c r="E2601">
        <v>2019</v>
      </c>
      <c r="F2601">
        <v>6</v>
      </c>
      <c r="G2601">
        <v>24</v>
      </c>
      <c r="H2601">
        <v>1</v>
      </c>
      <c r="I2601" t="s">
        <v>1222</v>
      </c>
      <c r="J2601">
        <v>7</v>
      </c>
      <c r="K2601">
        <v>241647</v>
      </c>
      <c r="L2601">
        <v>2575480</v>
      </c>
      <c r="M2601">
        <v>7</v>
      </c>
      <c r="N2601">
        <v>57</v>
      </c>
      <c r="O2601">
        <v>0</v>
      </c>
      <c r="Q2601" t="s">
        <v>97</v>
      </c>
      <c r="R2601" t="s">
        <v>52</v>
      </c>
      <c r="T2601" t="s">
        <v>1863</v>
      </c>
    </row>
    <row r="2602" spans="1:20" x14ac:dyDescent="0.3">
      <c r="A2602" t="s">
        <v>1223</v>
      </c>
      <c r="B2602" t="s">
        <v>1169</v>
      </c>
      <c r="C2602" t="s">
        <v>1170</v>
      </c>
      <c r="D2602" t="s">
        <v>1171</v>
      </c>
      <c r="E2602">
        <v>2019</v>
      </c>
      <c r="F2602">
        <v>6</v>
      </c>
      <c r="G2602">
        <v>6</v>
      </c>
      <c r="H2602">
        <v>2</v>
      </c>
      <c r="I2602" t="s">
        <v>1172</v>
      </c>
      <c r="J2602">
        <v>1</v>
      </c>
      <c r="K2602">
        <v>241771</v>
      </c>
      <c r="L2602">
        <v>2573044</v>
      </c>
      <c r="M2602">
        <v>8</v>
      </c>
      <c r="N2602">
        <v>23</v>
      </c>
      <c r="O2602">
        <v>0</v>
      </c>
      <c r="Q2602" t="s">
        <v>97</v>
      </c>
      <c r="R2602" t="s">
        <v>30</v>
      </c>
      <c r="T2602" t="s">
        <v>1861</v>
      </c>
    </row>
    <row r="2603" spans="1:20" x14ac:dyDescent="0.3">
      <c r="A2603" t="s">
        <v>1223</v>
      </c>
      <c r="B2603" t="s">
        <v>1169</v>
      </c>
      <c r="C2603" t="s">
        <v>1170</v>
      </c>
      <c r="D2603" t="s">
        <v>1171</v>
      </c>
      <c r="E2603">
        <v>2019</v>
      </c>
      <c r="F2603">
        <v>6</v>
      </c>
      <c r="G2603">
        <v>6</v>
      </c>
      <c r="H2603">
        <v>2</v>
      </c>
      <c r="I2603" t="s">
        <v>1172</v>
      </c>
      <c r="J2603">
        <v>2</v>
      </c>
      <c r="K2603">
        <v>241803</v>
      </c>
      <c r="L2603">
        <v>2572812</v>
      </c>
      <c r="M2603">
        <v>8</v>
      </c>
      <c r="N2603">
        <v>30</v>
      </c>
      <c r="O2603">
        <v>0</v>
      </c>
      <c r="Q2603" t="s">
        <v>97</v>
      </c>
      <c r="R2603" t="s">
        <v>30</v>
      </c>
      <c r="T2603" t="s">
        <v>1861</v>
      </c>
    </row>
    <row r="2604" spans="1:20" x14ac:dyDescent="0.3">
      <c r="A2604" t="s">
        <v>1223</v>
      </c>
      <c r="B2604" t="s">
        <v>1169</v>
      </c>
      <c r="C2604" t="s">
        <v>1170</v>
      </c>
      <c r="D2604" t="s">
        <v>1171</v>
      </c>
      <c r="E2604">
        <v>2019</v>
      </c>
      <c r="F2604">
        <v>6</v>
      </c>
      <c r="G2604">
        <v>6</v>
      </c>
      <c r="H2604">
        <v>2</v>
      </c>
      <c r="I2604" t="s">
        <v>1172</v>
      </c>
      <c r="J2604">
        <v>3</v>
      </c>
      <c r="K2604">
        <v>241952</v>
      </c>
      <c r="L2604">
        <v>2572940</v>
      </c>
      <c r="M2604">
        <v>8</v>
      </c>
      <c r="N2604">
        <v>37</v>
      </c>
      <c r="O2604">
        <v>0</v>
      </c>
      <c r="Q2604" t="s">
        <v>97</v>
      </c>
      <c r="R2604" t="s">
        <v>30</v>
      </c>
      <c r="T2604" t="s">
        <v>1870</v>
      </c>
    </row>
    <row r="2605" spans="1:20" x14ac:dyDescent="0.3">
      <c r="A2605" t="s">
        <v>1223</v>
      </c>
      <c r="B2605" t="s">
        <v>1169</v>
      </c>
      <c r="C2605" t="s">
        <v>1170</v>
      </c>
      <c r="D2605" t="s">
        <v>1171</v>
      </c>
      <c r="E2605">
        <v>2019</v>
      </c>
      <c r="F2605">
        <v>6</v>
      </c>
      <c r="G2605">
        <v>6</v>
      </c>
      <c r="H2605">
        <v>2</v>
      </c>
      <c r="I2605" t="s">
        <v>1172</v>
      </c>
      <c r="J2605">
        <v>5</v>
      </c>
      <c r="K2605">
        <v>241910</v>
      </c>
      <c r="L2605">
        <v>2573334</v>
      </c>
      <c r="M2605">
        <v>8</v>
      </c>
      <c r="N2605">
        <v>44</v>
      </c>
      <c r="O2605">
        <v>0</v>
      </c>
      <c r="Q2605" t="s">
        <v>97</v>
      </c>
      <c r="R2605" t="s">
        <v>30</v>
      </c>
      <c r="T2605" t="s">
        <v>1861</v>
      </c>
    </row>
    <row r="2606" spans="1:20" x14ac:dyDescent="0.3">
      <c r="A2606" t="s">
        <v>1223</v>
      </c>
      <c r="B2606" t="s">
        <v>1169</v>
      </c>
      <c r="C2606" t="s">
        <v>1170</v>
      </c>
      <c r="D2606" t="s">
        <v>1171</v>
      </c>
      <c r="E2606">
        <v>2019</v>
      </c>
      <c r="F2606">
        <v>6</v>
      </c>
      <c r="G2606">
        <v>6</v>
      </c>
      <c r="H2606">
        <v>2</v>
      </c>
      <c r="I2606" t="s">
        <v>1172</v>
      </c>
      <c r="J2606">
        <v>6</v>
      </c>
      <c r="K2606">
        <v>242088</v>
      </c>
      <c r="L2606">
        <v>2573430</v>
      </c>
      <c r="M2606">
        <v>8</v>
      </c>
      <c r="N2606">
        <v>51</v>
      </c>
      <c r="O2606">
        <v>0</v>
      </c>
      <c r="Q2606" t="s">
        <v>97</v>
      </c>
      <c r="R2606" t="s">
        <v>30</v>
      </c>
      <c r="T2606" t="s">
        <v>1861</v>
      </c>
    </row>
    <row r="2607" spans="1:20" x14ac:dyDescent="0.3">
      <c r="A2607" t="s">
        <v>1223</v>
      </c>
      <c r="B2607" t="s">
        <v>1169</v>
      </c>
      <c r="C2607" t="s">
        <v>1173</v>
      </c>
      <c r="D2607" t="s">
        <v>1174</v>
      </c>
      <c r="E2607">
        <v>2019</v>
      </c>
      <c r="F2607">
        <v>5</v>
      </c>
      <c r="G2607">
        <v>15</v>
      </c>
      <c r="H2607">
        <v>2</v>
      </c>
      <c r="I2607" t="s">
        <v>1175</v>
      </c>
      <c r="J2607">
        <v>1</v>
      </c>
      <c r="K2607">
        <v>200663</v>
      </c>
      <c r="L2607">
        <v>2551468</v>
      </c>
      <c r="M2607">
        <v>8</v>
      </c>
      <c r="N2607">
        <v>49</v>
      </c>
      <c r="O2607">
        <v>0</v>
      </c>
      <c r="Q2607" t="s">
        <v>97</v>
      </c>
      <c r="R2607" t="s">
        <v>30</v>
      </c>
      <c r="T2607" t="s">
        <v>1861</v>
      </c>
    </row>
    <row r="2608" spans="1:20" x14ac:dyDescent="0.3">
      <c r="A2608" t="s">
        <v>1223</v>
      </c>
      <c r="B2608" t="s">
        <v>1169</v>
      </c>
      <c r="C2608" t="s">
        <v>1173</v>
      </c>
      <c r="D2608" t="s">
        <v>1174</v>
      </c>
      <c r="E2608">
        <v>2019</v>
      </c>
      <c r="F2608">
        <v>5</v>
      </c>
      <c r="G2608">
        <v>15</v>
      </c>
      <c r="H2608">
        <v>2</v>
      </c>
      <c r="I2608" t="s">
        <v>1175</v>
      </c>
      <c r="J2608">
        <v>2</v>
      </c>
      <c r="K2608">
        <v>200886</v>
      </c>
      <c r="L2608">
        <v>2551429</v>
      </c>
      <c r="M2608">
        <v>8</v>
      </c>
      <c r="N2608">
        <v>59</v>
      </c>
      <c r="O2608">
        <v>0</v>
      </c>
      <c r="Q2608" t="s">
        <v>97</v>
      </c>
      <c r="R2608" t="s">
        <v>29</v>
      </c>
      <c r="T2608" t="s">
        <v>1861</v>
      </c>
    </row>
    <row r="2609" spans="1:20" x14ac:dyDescent="0.3">
      <c r="A2609" t="s">
        <v>1223</v>
      </c>
      <c r="B2609" t="s">
        <v>1169</v>
      </c>
      <c r="C2609" t="s">
        <v>1173</v>
      </c>
      <c r="D2609" t="s">
        <v>1174</v>
      </c>
      <c r="E2609">
        <v>2019</v>
      </c>
      <c r="F2609">
        <v>5</v>
      </c>
      <c r="G2609">
        <v>15</v>
      </c>
      <c r="H2609">
        <v>2</v>
      </c>
      <c r="I2609" t="s">
        <v>1175</v>
      </c>
      <c r="J2609">
        <v>3</v>
      </c>
      <c r="K2609">
        <v>201075</v>
      </c>
      <c r="L2609">
        <v>2551398</v>
      </c>
      <c r="M2609">
        <v>9</v>
      </c>
      <c r="N2609">
        <v>8</v>
      </c>
      <c r="O2609">
        <v>0</v>
      </c>
      <c r="Q2609" t="s">
        <v>97</v>
      </c>
      <c r="R2609" t="s">
        <v>48</v>
      </c>
      <c r="T2609" t="s">
        <v>1864</v>
      </c>
    </row>
    <row r="2610" spans="1:20" x14ac:dyDescent="0.3">
      <c r="A2610" t="s">
        <v>1223</v>
      </c>
      <c r="B2610" t="s">
        <v>1169</v>
      </c>
      <c r="C2610" t="s">
        <v>1173</v>
      </c>
      <c r="D2610" t="s">
        <v>1174</v>
      </c>
      <c r="E2610">
        <v>2019</v>
      </c>
      <c r="F2610">
        <v>5</v>
      </c>
      <c r="G2610">
        <v>15</v>
      </c>
      <c r="H2610">
        <v>2</v>
      </c>
      <c r="I2610" t="s">
        <v>1175</v>
      </c>
      <c r="J2610">
        <v>4</v>
      </c>
      <c r="K2610">
        <v>201286</v>
      </c>
      <c r="L2610">
        <v>2551419</v>
      </c>
      <c r="M2610">
        <v>9</v>
      </c>
      <c r="N2610">
        <v>17</v>
      </c>
      <c r="O2610">
        <v>0</v>
      </c>
      <c r="Q2610" t="s">
        <v>97</v>
      </c>
      <c r="R2610" t="s">
        <v>30</v>
      </c>
      <c r="T2610" t="s">
        <v>1861</v>
      </c>
    </row>
    <row r="2611" spans="1:20" x14ac:dyDescent="0.3">
      <c r="A2611" t="s">
        <v>1223</v>
      </c>
      <c r="B2611" t="s">
        <v>1169</v>
      </c>
      <c r="C2611" t="s">
        <v>1173</v>
      </c>
      <c r="D2611" t="s">
        <v>1174</v>
      </c>
      <c r="E2611">
        <v>2019</v>
      </c>
      <c r="F2611">
        <v>5</v>
      </c>
      <c r="G2611">
        <v>15</v>
      </c>
      <c r="H2611">
        <v>2</v>
      </c>
      <c r="I2611" t="s">
        <v>1175</v>
      </c>
      <c r="J2611">
        <v>5</v>
      </c>
      <c r="K2611">
        <v>201318</v>
      </c>
      <c r="L2611">
        <v>2551218</v>
      </c>
      <c r="M2611">
        <v>9</v>
      </c>
      <c r="N2611">
        <v>25</v>
      </c>
      <c r="O2611">
        <v>0</v>
      </c>
      <c r="Q2611" t="s">
        <v>97</v>
      </c>
      <c r="R2611" t="s">
        <v>29</v>
      </c>
      <c r="T2611" t="s">
        <v>1864</v>
      </c>
    </row>
    <row r="2612" spans="1:20" x14ac:dyDescent="0.3">
      <c r="A2612" t="s">
        <v>1223</v>
      </c>
      <c r="B2612" t="s">
        <v>1169</v>
      </c>
      <c r="C2612" t="s">
        <v>1173</v>
      </c>
      <c r="D2612" t="s">
        <v>1174</v>
      </c>
      <c r="E2612">
        <v>2019</v>
      </c>
      <c r="F2612">
        <v>5</v>
      </c>
      <c r="G2612">
        <v>15</v>
      </c>
      <c r="H2612">
        <v>2</v>
      </c>
      <c r="I2612" t="s">
        <v>1175</v>
      </c>
      <c r="J2612">
        <v>6</v>
      </c>
      <c r="K2612">
        <v>201521</v>
      </c>
      <c r="L2612">
        <v>2551266</v>
      </c>
      <c r="M2612">
        <v>9</v>
      </c>
      <c r="N2612">
        <v>33</v>
      </c>
      <c r="O2612">
        <v>0</v>
      </c>
      <c r="Q2612" t="s">
        <v>97</v>
      </c>
      <c r="R2612" t="s">
        <v>30</v>
      </c>
      <c r="T2612" t="s">
        <v>1864</v>
      </c>
    </row>
    <row r="2613" spans="1:20" x14ac:dyDescent="0.3">
      <c r="A2613" t="s">
        <v>1223</v>
      </c>
      <c r="B2613" t="s">
        <v>1169</v>
      </c>
      <c r="C2613" t="s">
        <v>1176</v>
      </c>
      <c r="D2613" t="s">
        <v>1177</v>
      </c>
      <c r="E2613">
        <v>2019</v>
      </c>
      <c r="F2613">
        <v>5</v>
      </c>
      <c r="G2613">
        <v>31</v>
      </c>
      <c r="H2613">
        <v>2</v>
      </c>
      <c r="I2613" t="s">
        <v>1178</v>
      </c>
      <c r="J2613">
        <v>1</v>
      </c>
      <c r="K2613">
        <v>211306</v>
      </c>
      <c r="L2613">
        <v>2565566</v>
      </c>
      <c r="M2613">
        <v>9</v>
      </c>
      <c r="N2613">
        <v>35</v>
      </c>
      <c r="O2613">
        <v>0</v>
      </c>
      <c r="Q2613" t="s">
        <v>97</v>
      </c>
      <c r="R2613" t="s">
        <v>144</v>
      </c>
      <c r="T2613" t="s">
        <v>1886</v>
      </c>
    </row>
    <row r="2614" spans="1:20" x14ac:dyDescent="0.3">
      <c r="A2614" t="s">
        <v>1223</v>
      </c>
      <c r="B2614" t="s">
        <v>1169</v>
      </c>
      <c r="C2614" t="s">
        <v>1176</v>
      </c>
      <c r="D2614" t="s">
        <v>1177</v>
      </c>
      <c r="E2614">
        <v>2019</v>
      </c>
      <c r="F2614">
        <v>5</v>
      </c>
      <c r="G2614">
        <v>31</v>
      </c>
      <c r="H2614">
        <v>2</v>
      </c>
      <c r="I2614" t="s">
        <v>1178</v>
      </c>
      <c r="J2614">
        <v>2</v>
      </c>
      <c r="K2614">
        <v>211475</v>
      </c>
      <c r="L2614">
        <v>2565628</v>
      </c>
      <c r="M2614">
        <v>9</v>
      </c>
      <c r="N2614">
        <v>48</v>
      </c>
      <c r="O2614">
        <v>0</v>
      </c>
      <c r="Q2614" t="s">
        <v>97</v>
      </c>
      <c r="R2614" t="s">
        <v>144</v>
      </c>
      <c r="T2614" t="s">
        <v>1886</v>
      </c>
    </row>
    <row r="2615" spans="1:20" x14ac:dyDescent="0.3">
      <c r="A2615" t="s">
        <v>1223</v>
      </c>
      <c r="B2615" t="s">
        <v>1169</v>
      </c>
      <c r="C2615" t="s">
        <v>1176</v>
      </c>
      <c r="D2615" t="s">
        <v>1177</v>
      </c>
      <c r="E2615">
        <v>2019</v>
      </c>
      <c r="F2615">
        <v>5</v>
      </c>
      <c r="G2615">
        <v>31</v>
      </c>
      <c r="H2615">
        <v>2</v>
      </c>
      <c r="I2615" t="s">
        <v>1178</v>
      </c>
      <c r="J2615">
        <v>3</v>
      </c>
      <c r="K2615">
        <v>211669</v>
      </c>
      <c r="L2615">
        <v>2565613</v>
      </c>
      <c r="M2615">
        <v>10</v>
      </c>
      <c r="N2615">
        <v>5</v>
      </c>
      <c r="O2615">
        <v>0</v>
      </c>
      <c r="Q2615" t="s">
        <v>97</v>
      </c>
      <c r="R2615" t="s">
        <v>144</v>
      </c>
      <c r="T2615" t="s">
        <v>1886</v>
      </c>
    </row>
    <row r="2616" spans="1:20" x14ac:dyDescent="0.3">
      <c r="A2616" t="s">
        <v>1223</v>
      </c>
      <c r="B2616" t="s">
        <v>1169</v>
      </c>
      <c r="C2616" t="s">
        <v>1176</v>
      </c>
      <c r="D2616" t="s">
        <v>1177</v>
      </c>
      <c r="E2616">
        <v>2019</v>
      </c>
      <c r="F2616">
        <v>5</v>
      </c>
      <c r="G2616">
        <v>31</v>
      </c>
      <c r="H2616">
        <v>2</v>
      </c>
      <c r="I2616" t="s">
        <v>1178</v>
      </c>
      <c r="J2616">
        <v>4</v>
      </c>
      <c r="K2616">
        <v>211862</v>
      </c>
      <c r="L2616">
        <v>2565705</v>
      </c>
      <c r="M2616">
        <v>10</v>
      </c>
      <c r="N2616">
        <v>15</v>
      </c>
      <c r="O2616">
        <v>0</v>
      </c>
      <c r="Q2616" t="s">
        <v>97</v>
      </c>
      <c r="R2616" t="s">
        <v>144</v>
      </c>
      <c r="T2616" t="s">
        <v>1886</v>
      </c>
    </row>
    <row r="2617" spans="1:20" x14ac:dyDescent="0.3">
      <c r="A2617" t="s">
        <v>1223</v>
      </c>
      <c r="B2617" t="s">
        <v>1169</v>
      </c>
      <c r="C2617" t="s">
        <v>1176</v>
      </c>
      <c r="D2617" t="s">
        <v>1177</v>
      </c>
      <c r="E2617">
        <v>2019</v>
      </c>
      <c r="F2617">
        <v>5</v>
      </c>
      <c r="G2617">
        <v>31</v>
      </c>
      <c r="H2617">
        <v>2</v>
      </c>
      <c r="I2617" t="s">
        <v>1178</v>
      </c>
      <c r="J2617">
        <v>5</v>
      </c>
      <c r="K2617">
        <v>211914</v>
      </c>
      <c r="L2617">
        <v>2565878</v>
      </c>
      <c r="M2617">
        <v>10</v>
      </c>
      <c r="N2617">
        <v>25</v>
      </c>
      <c r="O2617">
        <v>0</v>
      </c>
      <c r="Q2617" t="s">
        <v>97</v>
      </c>
      <c r="R2617" t="s">
        <v>144</v>
      </c>
      <c r="T2617" t="s">
        <v>1886</v>
      </c>
    </row>
    <row r="2618" spans="1:20" x14ac:dyDescent="0.3">
      <c r="A2618" t="s">
        <v>1223</v>
      </c>
      <c r="B2618" t="s">
        <v>1169</v>
      </c>
      <c r="C2618" t="s">
        <v>1176</v>
      </c>
      <c r="D2618" t="s">
        <v>1177</v>
      </c>
      <c r="E2618">
        <v>2019</v>
      </c>
      <c r="F2618">
        <v>5</v>
      </c>
      <c r="G2618">
        <v>31</v>
      </c>
      <c r="H2618">
        <v>2</v>
      </c>
      <c r="I2618" t="s">
        <v>1178</v>
      </c>
      <c r="J2618">
        <v>6</v>
      </c>
      <c r="K2618">
        <v>211056</v>
      </c>
      <c r="L2618">
        <v>2565978</v>
      </c>
      <c r="M2618">
        <v>10</v>
      </c>
      <c r="N2618">
        <v>35</v>
      </c>
      <c r="O2618">
        <v>0</v>
      </c>
      <c r="Q2618" t="s">
        <v>97</v>
      </c>
      <c r="R2618" t="s">
        <v>144</v>
      </c>
      <c r="T2618" t="s">
        <v>1886</v>
      </c>
    </row>
    <row r="2619" spans="1:20" x14ac:dyDescent="0.3">
      <c r="A2619" t="s">
        <v>1223</v>
      </c>
      <c r="B2619" t="s">
        <v>1169</v>
      </c>
      <c r="C2619" t="s">
        <v>1179</v>
      </c>
      <c r="D2619" t="s">
        <v>1180</v>
      </c>
      <c r="E2619">
        <v>2019</v>
      </c>
      <c r="F2619">
        <v>6</v>
      </c>
      <c r="G2619">
        <v>6</v>
      </c>
      <c r="H2619">
        <v>2</v>
      </c>
      <c r="I2619" t="s">
        <v>1181</v>
      </c>
      <c r="J2619">
        <v>1</v>
      </c>
      <c r="K2619">
        <v>185129</v>
      </c>
      <c r="L2619">
        <v>2568983</v>
      </c>
      <c r="M2619">
        <v>8</v>
      </c>
      <c r="N2619">
        <v>50</v>
      </c>
      <c r="O2619">
        <v>0</v>
      </c>
      <c r="Q2619" t="s">
        <v>97</v>
      </c>
      <c r="R2619" t="s">
        <v>30</v>
      </c>
      <c r="T2619" t="s">
        <v>1863</v>
      </c>
    </row>
    <row r="2620" spans="1:20" x14ac:dyDescent="0.3">
      <c r="A2620" t="s">
        <v>1223</v>
      </c>
      <c r="B2620" t="s">
        <v>1169</v>
      </c>
      <c r="C2620" t="s">
        <v>1179</v>
      </c>
      <c r="D2620" t="s">
        <v>1180</v>
      </c>
      <c r="E2620">
        <v>2019</v>
      </c>
      <c r="F2620">
        <v>6</v>
      </c>
      <c r="G2620">
        <v>6</v>
      </c>
      <c r="H2620">
        <v>2</v>
      </c>
      <c r="I2620" t="s">
        <v>1181</v>
      </c>
      <c r="J2620">
        <v>2</v>
      </c>
      <c r="K2620">
        <v>185335</v>
      </c>
      <c r="L2620">
        <v>2568994</v>
      </c>
      <c r="M2620">
        <v>9</v>
      </c>
      <c r="N2620">
        <v>1</v>
      </c>
      <c r="O2620">
        <v>0</v>
      </c>
      <c r="Q2620" t="s">
        <v>97</v>
      </c>
      <c r="R2620" t="s">
        <v>30</v>
      </c>
      <c r="T2620" t="s">
        <v>1863</v>
      </c>
    </row>
    <row r="2621" spans="1:20" x14ac:dyDescent="0.3">
      <c r="A2621" t="s">
        <v>1223</v>
      </c>
      <c r="B2621" t="s">
        <v>1169</v>
      </c>
      <c r="C2621" t="s">
        <v>1179</v>
      </c>
      <c r="D2621" t="s">
        <v>1180</v>
      </c>
      <c r="E2621">
        <v>2019</v>
      </c>
      <c r="F2621">
        <v>6</v>
      </c>
      <c r="G2621">
        <v>6</v>
      </c>
      <c r="H2621">
        <v>2</v>
      </c>
      <c r="I2621" t="s">
        <v>1181</v>
      </c>
      <c r="J2621">
        <v>3</v>
      </c>
      <c r="K2621">
        <v>185519</v>
      </c>
      <c r="L2621">
        <v>2569079</v>
      </c>
      <c r="M2621">
        <v>9</v>
      </c>
      <c r="N2621">
        <v>17</v>
      </c>
      <c r="O2621">
        <v>0</v>
      </c>
      <c r="Q2621" t="s">
        <v>97</v>
      </c>
      <c r="R2621" t="s">
        <v>30</v>
      </c>
      <c r="T2621" t="s">
        <v>1861</v>
      </c>
    </row>
    <row r="2622" spans="1:20" x14ac:dyDescent="0.3">
      <c r="A2622" t="s">
        <v>1223</v>
      </c>
      <c r="B2622" t="s">
        <v>1169</v>
      </c>
      <c r="C2622" t="s">
        <v>1179</v>
      </c>
      <c r="D2622" t="s">
        <v>1180</v>
      </c>
      <c r="E2622">
        <v>2019</v>
      </c>
      <c r="F2622">
        <v>6</v>
      </c>
      <c r="G2622">
        <v>6</v>
      </c>
      <c r="H2622">
        <v>2</v>
      </c>
      <c r="I2622" t="s">
        <v>1181</v>
      </c>
      <c r="J2622">
        <v>4</v>
      </c>
      <c r="K2622">
        <v>185700</v>
      </c>
      <c r="L2622">
        <v>2569175</v>
      </c>
      <c r="M2622">
        <v>9</v>
      </c>
      <c r="N2622">
        <v>24</v>
      </c>
      <c r="O2622">
        <v>0</v>
      </c>
      <c r="Q2622" t="s">
        <v>97</v>
      </c>
      <c r="R2622" t="s">
        <v>30</v>
      </c>
      <c r="T2622" t="s">
        <v>1886</v>
      </c>
    </row>
    <row r="2623" spans="1:20" x14ac:dyDescent="0.3">
      <c r="A2623" t="s">
        <v>1223</v>
      </c>
      <c r="B2623" t="s">
        <v>1169</v>
      </c>
      <c r="C2623" t="s">
        <v>1179</v>
      </c>
      <c r="D2623" t="s">
        <v>1180</v>
      </c>
      <c r="E2623">
        <v>2019</v>
      </c>
      <c r="F2623">
        <v>6</v>
      </c>
      <c r="G2623">
        <v>6</v>
      </c>
      <c r="H2623">
        <v>2</v>
      </c>
      <c r="I2623" t="s">
        <v>1181</v>
      </c>
      <c r="J2623">
        <v>5</v>
      </c>
      <c r="K2623">
        <v>185732</v>
      </c>
      <c r="L2623">
        <v>2569379</v>
      </c>
      <c r="M2623">
        <v>9</v>
      </c>
      <c r="N2623">
        <v>38</v>
      </c>
      <c r="O2623">
        <v>0</v>
      </c>
      <c r="Q2623" t="s">
        <v>97</v>
      </c>
      <c r="R2623" t="s">
        <v>30</v>
      </c>
      <c r="T2623" t="s">
        <v>1886</v>
      </c>
    </row>
    <row r="2624" spans="1:20" x14ac:dyDescent="0.3">
      <c r="A2624" t="s">
        <v>1223</v>
      </c>
      <c r="B2624" t="s">
        <v>1169</v>
      </c>
      <c r="C2624" t="s">
        <v>1179</v>
      </c>
      <c r="D2624" t="s">
        <v>1180</v>
      </c>
      <c r="E2624">
        <v>2019</v>
      </c>
      <c r="F2624">
        <v>6</v>
      </c>
      <c r="G2624">
        <v>6</v>
      </c>
      <c r="H2624">
        <v>2</v>
      </c>
      <c r="I2624" t="s">
        <v>1181</v>
      </c>
      <c r="J2624">
        <v>6</v>
      </c>
      <c r="K2624">
        <v>185800</v>
      </c>
      <c r="L2624">
        <v>2569576</v>
      </c>
      <c r="M2624">
        <v>9</v>
      </c>
      <c r="N2624">
        <v>51</v>
      </c>
      <c r="O2624">
        <v>0</v>
      </c>
      <c r="Q2624" t="s">
        <v>97</v>
      </c>
      <c r="R2624" t="s">
        <v>30</v>
      </c>
      <c r="T2624" t="s">
        <v>1886</v>
      </c>
    </row>
    <row r="2625" spans="1:20" x14ac:dyDescent="0.3">
      <c r="A2625" t="s">
        <v>1223</v>
      </c>
      <c r="B2625" t="s">
        <v>1169</v>
      </c>
      <c r="C2625" t="s">
        <v>1182</v>
      </c>
      <c r="D2625" t="s">
        <v>1183</v>
      </c>
      <c r="E2625">
        <v>2019</v>
      </c>
      <c r="F2625">
        <v>5</v>
      </c>
      <c r="G2625">
        <v>20</v>
      </c>
      <c r="H2625">
        <v>2</v>
      </c>
      <c r="I2625" t="s">
        <v>1184</v>
      </c>
      <c r="J2625">
        <v>1</v>
      </c>
      <c r="K2625">
        <v>189628</v>
      </c>
      <c r="L2625">
        <v>2544155</v>
      </c>
      <c r="M2625">
        <v>8</v>
      </c>
      <c r="N2625">
        <v>50</v>
      </c>
      <c r="O2625">
        <v>0</v>
      </c>
      <c r="Q2625" t="s">
        <v>97</v>
      </c>
      <c r="R2625" t="s">
        <v>28</v>
      </c>
      <c r="T2625" t="s">
        <v>1863</v>
      </c>
    </row>
    <row r="2626" spans="1:20" x14ac:dyDescent="0.3">
      <c r="A2626" t="s">
        <v>1223</v>
      </c>
      <c r="B2626" t="s">
        <v>1169</v>
      </c>
      <c r="C2626" t="s">
        <v>1182</v>
      </c>
      <c r="D2626" t="s">
        <v>1183</v>
      </c>
      <c r="E2626">
        <v>2019</v>
      </c>
      <c r="F2626">
        <v>5</v>
      </c>
      <c r="G2626">
        <v>20</v>
      </c>
      <c r="H2626">
        <v>2</v>
      </c>
      <c r="I2626" t="s">
        <v>1184</v>
      </c>
      <c r="J2626">
        <v>2</v>
      </c>
      <c r="K2626">
        <v>189535</v>
      </c>
      <c r="L2626">
        <v>2543971</v>
      </c>
      <c r="M2626">
        <v>9</v>
      </c>
      <c r="N2626">
        <v>5</v>
      </c>
      <c r="O2626">
        <v>0</v>
      </c>
      <c r="Q2626" t="s">
        <v>97</v>
      </c>
      <c r="R2626" t="s">
        <v>30</v>
      </c>
      <c r="T2626" t="s">
        <v>1863</v>
      </c>
    </row>
    <row r="2627" spans="1:20" x14ac:dyDescent="0.3">
      <c r="A2627" t="s">
        <v>1223</v>
      </c>
      <c r="B2627" t="s">
        <v>1169</v>
      </c>
      <c r="C2627" t="s">
        <v>1182</v>
      </c>
      <c r="D2627" t="s">
        <v>1183</v>
      </c>
      <c r="E2627">
        <v>2019</v>
      </c>
      <c r="F2627">
        <v>5</v>
      </c>
      <c r="G2627">
        <v>20</v>
      </c>
      <c r="H2627">
        <v>2</v>
      </c>
      <c r="I2627" t="s">
        <v>1184</v>
      </c>
      <c r="J2627">
        <v>3</v>
      </c>
      <c r="K2627">
        <v>189474</v>
      </c>
      <c r="L2627">
        <v>2543769</v>
      </c>
      <c r="M2627">
        <v>9</v>
      </c>
      <c r="N2627">
        <v>14</v>
      </c>
      <c r="O2627">
        <v>0</v>
      </c>
      <c r="Q2627" t="s">
        <v>97</v>
      </c>
      <c r="R2627" t="s">
        <v>30</v>
      </c>
      <c r="T2627" t="s">
        <v>1863</v>
      </c>
    </row>
    <row r="2628" spans="1:20" x14ac:dyDescent="0.3">
      <c r="A2628" t="s">
        <v>1223</v>
      </c>
      <c r="B2628" t="s">
        <v>1169</v>
      </c>
      <c r="C2628" t="s">
        <v>1182</v>
      </c>
      <c r="D2628" t="s">
        <v>1183</v>
      </c>
      <c r="E2628">
        <v>2019</v>
      </c>
      <c r="F2628">
        <v>5</v>
      </c>
      <c r="G2628">
        <v>20</v>
      </c>
      <c r="H2628">
        <v>2</v>
      </c>
      <c r="I2628" t="s">
        <v>1184</v>
      </c>
      <c r="J2628">
        <v>4</v>
      </c>
      <c r="K2628">
        <v>189480</v>
      </c>
      <c r="L2628">
        <v>2543566</v>
      </c>
      <c r="M2628">
        <v>9</v>
      </c>
      <c r="N2628">
        <v>20</v>
      </c>
      <c r="O2628">
        <v>0</v>
      </c>
      <c r="Q2628" t="s">
        <v>97</v>
      </c>
      <c r="R2628" t="s">
        <v>30</v>
      </c>
      <c r="T2628" t="s">
        <v>1886</v>
      </c>
    </row>
    <row r="2629" spans="1:20" x14ac:dyDescent="0.3">
      <c r="A2629" t="s">
        <v>1223</v>
      </c>
      <c r="B2629" t="s">
        <v>1169</v>
      </c>
      <c r="C2629" t="s">
        <v>1182</v>
      </c>
      <c r="D2629" t="s">
        <v>1183</v>
      </c>
      <c r="E2629">
        <v>2019</v>
      </c>
      <c r="F2629">
        <v>5</v>
      </c>
      <c r="G2629">
        <v>20</v>
      </c>
      <c r="H2629">
        <v>2</v>
      </c>
      <c r="I2629" t="s">
        <v>1184</v>
      </c>
      <c r="J2629">
        <v>5</v>
      </c>
      <c r="K2629">
        <v>189465</v>
      </c>
      <c r="L2629">
        <v>2543359</v>
      </c>
      <c r="M2629">
        <v>9</v>
      </c>
      <c r="N2629">
        <v>35</v>
      </c>
      <c r="O2629">
        <v>0</v>
      </c>
      <c r="Q2629" t="s">
        <v>97</v>
      </c>
      <c r="R2629" t="s">
        <v>30</v>
      </c>
      <c r="T2629" t="s">
        <v>1861</v>
      </c>
    </row>
    <row r="2630" spans="1:20" x14ac:dyDescent="0.3">
      <c r="A2630" t="s">
        <v>1223</v>
      </c>
      <c r="B2630" t="s">
        <v>1169</v>
      </c>
      <c r="C2630" t="s">
        <v>1182</v>
      </c>
      <c r="D2630" t="s">
        <v>1183</v>
      </c>
      <c r="E2630">
        <v>2019</v>
      </c>
      <c r="F2630">
        <v>5</v>
      </c>
      <c r="G2630">
        <v>20</v>
      </c>
      <c r="H2630">
        <v>2</v>
      </c>
      <c r="I2630" t="s">
        <v>1184</v>
      </c>
      <c r="J2630">
        <v>6</v>
      </c>
      <c r="K2630">
        <v>189414</v>
      </c>
      <c r="L2630">
        <v>2543165</v>
      </c>
      <c r="M2630">
        <v>9</v>
      </c>
      <c r="N2630">
        <v>50</v>
      </c>
      <c r="O2630">
        <v>0</v>
      </c>
      <c r="Q2630" t="s">
        <v>97</v>
      </c>
      <c r="R2630" t="s">
        <v>144</v>
      </c>
      <c r="T2630" t="s">
        <v>1863</v>
      </c>
    </row>
    <row r="2631" spans="1:20" x14ac:dyDescent="0.3">
      <c r="A2631" t="s">
        <v>1223</v>
      </c>
      <c r="B2631" t="s">
        <v>1169</v>
      </c>
      <c r="C2631" t="s">
        <v>1185</v>
      </c>
      <c r="D2631" t="s">
        <v>1186</v>
      </c>
      <c r="E2631">
        <v>2019</v>
      </c>
      <c r="F2631">
        <v>5</v>
      </c>
      <c r="G2631">
        <v>27</v>
      </c>
      <c r="H2631">
        <v>2</v>
      </c>
      <c r="I2631" t="s">
        <v>1187</v>
      </c>
      <c r="J2631">
        <v>1</v>
      </c>
      <c r="K2631">
        <v>192099</v>
      </c>
      <c r="L2631">
        <v>2542848</v>
      </c>
      <c r="M2631">
        <v>9</v>
      </c>
      <c r="N2631">
        <v>0</v>
      </c>
      <c r="O2631">
        <v>0</v>
      </c>
      <c r="Q2631" t="s">
        <v>97</v>
      </c>
      <c r="R2631" t="s">
        <v>29</v>
      </c>
      <c r="T2631" t="s">
        <v>1864</v>
      </c>
    </row>
    <row r="2632" spans="1:20" x14ac:dyDescent="0.3">
      <c r="A2632" t="s">
        <v>1223</v>
      </c>
      <c r="B2632" t="s">
        <v>1169</v>
      </c>
      <c r="C2632" t="s">
        <v>1185</v>
      </c>
      <c r="D2632" t="s">
        <v>1186</v>
      </c>
      <c r="E2632">
        <v>2019</v>
      </c>
      <c r="F2632">
        <v>5</v>
      </c>
      <c r="G2632">
        <v>27</v>
      </c>
      <c r="H2632">
        <v>2</v>
      </c>
      <c r="I2632" t="s">
        <v>1187</v>
      </c>
      <c r="J2632">
        <v>2</v>
      </c>
      <c r="K2632">
        <v>192305</v>
      </c>
      <c r="L2632">
        <v>2542814</v>
      </c>
      <c r="M2632">
        <v>9</v>
      </c>
      <c r="N2632">
        <v>15</v>
      </c>
      <c r="O2632">
        <v>0</v>
      </c>
      <c r="Q2632" t="s">
        <v>97</v>
      </c>
      <c r="R2632" t="s">
        <v>30</v>
      </c>
      <c r="T2632" t="s">
        <v>1886</v>
      </c>
    </row>
    <row r="2633" spans="1:20" x14ac:dyDescent="0.3">
      <c r="A2633" t="s">
        <v>1223</v>
      </c>
      <c r="B2633" t="s">
        <v>1169</v>
      </c>
      <c r="C2633" t="s">
        <v>1185</v>
      </c>
      <c r="D2633" t="s">
        <v>1186</v>
      </c>
      <c r="E2633">
        <v>2019</v>
      </c>
      <c r="F2633">
        <v>5</v>
      </c>
      <c r="G2633">
        <v>27</v>
      </c>
      <c r="H2633">
        <v>2</v>
      </c>
      <c r="I2633" t="s">
        <v>1187</v>
      </c>
      <c r="J2633">
        <v>3</v>
      </c>
      <c r="K2633">
        <v>192481</v>
      </c>
      <c r="L2633">
        <v>2542723</v>
      </c>
      <c r="M2633">
        <v>9</v>
      </c>
      <c r="N2633">
        <v>30</v>
      </c>
      <c r="O2633">
        <v>0</v>
      </c>
      <c r="Q2633" t="s">
        <v>97</v>
      </c>
      <c r="R2633" t="s">
        <v>30</v>
      </c>
      <c r="T2633" t="s">
        <v>1886</v>
      </c>
    </row>
    <row r="2634" spans="1:20" x14ac:dyDescent="0.3">
      <c r="A2634" t="s">
        <v>1223</v>
      </c>
      <c r="B2634" t="s">
        <v>1169</v>
      </c>
      <c r="C2634" t="s">
        <v>1185</v>
      </c>
      <c r="D2634" t="s">
        <v>1186</v>
      </c>
      <c r="E2634">
        <v>2019</v>
      </c>
      <c r="F2634">
        <v>5</v>
      </c>
      <c r="G2634">
        <v>27</v>
      </c>
      <c r="H2634">
        <v>2</v>
      </c>
      <c r="I2634" t="s">
        <v>1187</v>
      </c>
      <c r="J2634">
        <v>4</v>
      </c>
      <c r="K2634">
        <v>192595</v>
      </c>
      <c r="L2634">
        <v>2542549</v>
      </c>
      <c r="M2634">
        <v>9</v>
      </c>
      <c r="N2634">
        <v>45</v>
      </c>
      <c r="O2634">
        <v>0</v>
      </c>
      <c r="Q2634" t="s">
        <v>97</v>
      </c>
      <c r="R2634" t="s">
        <v>30</v>
      </c>
      <c r="T2634" t="s">
        <v>1886</v>
      </c>
    </row>
    <row r="2635" spans="1:20" x14ac:dyDescent="0.3">
      <c r="A2635" t="s">
        <v>1223</v>
      </c>
      <c r="B2635" t="s">
        <v>1169</v>
      </c>
      <c r="C2635" t="s">
        <v>1185</v>
      </c>
      <c r="D2635" t="s">
        <v>1186</v>
      </c>
      <c r="E2635">
        <v>2019</v>
      </c>
      <c r="F2635">
        <v>5</v>
      </c>
      <c r="G2635">
        <v>27</v>
      </c>
      <c r="H2635">
        <v>2</v>
      </c>
      <c r="I2635" t="s">
        <v>1187</v>
      </c>
      <c r="J2635">
        <v>5</v>
      </c>
      <c r="K2635">
        <v>192764</v>
      </c>
      <c r="L2635">
        <v>2542425</v>
      </c>
      <c r="M2635">
        <v>9</v>
      </c>
      <c r="N2635">
        <v>52</v>
      </c>
      <c r="O2635">
        <v>0</v>
      </c>
      <c r="Q2635" t="s">
        <v>97</v>
      </c>
      <c r="R2635" t="s">
        <v>24</v>
      </c>
      <c r="T2635" t="s">
        <v>1886</v>
      </c>
    </row>
    <row r="2636" spans="1:20" x14ac:dyDescent="0.3">
      <c r="A2636" t="s">
        <v>1223</v>
      </c>
      <c r="B2636" t="s">
        <v>1169</v>
      </c>
      <c r="C2636" t="s">
        <v>1185</v>
      </c>
      <c r="D2636" t="s">
        <v>1186</v>
      </c>
      <c r="E2636">
        <v>2019</v>
      </c>
      <c r="F2636">
        <v>5</v>
      </c>
      <c r="G2636">
        <v>27</v>
      </c>
      <c r="H2636">
        <v>2</v>
      </c>
      <c r="I2636" t="s">
        <v>1187</v>
      </c>
      <c r="J2636">
        <v>6</v>
      </c>
      <c r="K2636">
        <v>192827</v>
      </c>
      <c r="L2636">
        <v>2542223</v>
      </c>
      <c r="M2636">
        <v>9</v>
      </c>
      <c r="N2636">
        <v>58</v>
      </c>
      <c r="O2636">
        <v>0</v>
      </c>
      <c r="Q2636" t="s">
        <v>97</v>
      </c>
      <c r="R2636" t="s">
        <v>30</v>
      </c>
      <c r="T2636" t="s">
        <v>1886</v>
      </c>
    </row>
    <row r="2637" spans="1:20" x14ac:dyDescent="0.3">
      <c r="A2637" t="s">
        <v>1223</v>
      </c>
      <c r="B2637" t="s">
        <v>1169</v>
      </c>
      <c r="C2637" t="s">
        <v>1188</v>
      </c>
      <c r="D2637" t="s">
        <v>1189</v>
      </c>
      <c r="E2637">
        <v>2019</v>
      </c>
      <c r="F2637">
        <v>5</v>
      </c>
      <c r="G2637">
        <v>24</v>
      </c>
      <c r="H2637">
        <v>2</v>
      </c>
      <c r="I2637" t="s">
        <v>1190</v>
      </c>
      <c r="J2637">
        <v>1</v>
      </c>
      <c r="K2637">
        <v>194786</v>
      </c>
      <c r="L2637">
        <v>2566724</v>
      </c>
      <c r="M2637">
        <v>9</v>
      </c>
      <c r="N2637">
        <v>0</v>
      </c>
      <c r="O2637">
        <v>0</v>
      </c>
      <c r="Q2637" t="s">
        <v>97</v>
      </c>
      <c r="R2637" t="s">
        <v>29</v>
      </c>
      <c r="T2637" t="s">
        <v>1861</v>
      </c>
    </row>
    <row r="2638" spans="1:20" x14ac:dyDescent="0.3">
      <c r="A2638" t="s">
        <v>1223</v>
      </c>
      <c r="B2638" t="s">
        <v>1169</v>
      </c>
      <c r="C2638" t="s">
        <v>1188</v>
      </c>
      <c r="D2638" t="s">
        <v>1189</v>
      </c>
      <c r="E2638">
        <v>2019</v>
      </c>
      <c r="F2638">
        <v>5</v>
      </c>
      <c r="G2638">
        <v>24</v>
      </c>
      <c r="H2638">
        <v>2</v>
      </c>
      <c r="I2638" t="s">
        <v>1190</v>
      </c>
      <c r="J2638">
        <v>2</v>
      </c>
      <c r="K2638">
        <v>194676</v>
      </c>
      <c r="L2638">
        <v>2566537</v>
      </c>
      <c r="M2638">
        <v>9</v>
      </c>
      <c r="N2638">
        <v>10</v>
      </c>
      <c r="O2638">
        <v>0</v>
      </c>
      <c r="Q2638" t="s">
        <v>97</v>
      </c>
      <c r="R2638" t="s">
        <v>29</v>
      </c>
      <c r="T2638" t="s">
        <v>1861</v>
      </c>
    </row>
    <row r="2639" spans="1:20" x14ac:dyDescent="0.3">
      <c r="A2639" t="s">
        <v>1223</v>
      </c>
      <c r="B2639" t="s">
        <v>1169</v>
      </c>
      <c r="C2639" t="s">
        <v>1188</v>
      </c>
      <c r="D2639" t="s">
        <v>1189</v>
      </c>
      <c r="E2639">
        <v>2019</v>
      </c>
      <c r="F2639">
        <v>5</v>
      </c>
      <c r="G2639">
        <v>24</v>
      </c>
      <c r="H2639">
        <v>2</v>
      </c>
      <c r="I2639" t="s">
        <v>1190</v>
      </c>
      <c r="J2639">
        <v>3</v>
      </c>
      <c r="K2639">
        <v>194520</v>
      </c>
      <c r="L2639">
        <v>2566409</v>
      </c>
      <c r="M2639">
        <v>9</v>
      </c>
      <c r="N2639">
        <v>20</v>
      </c>
      <c r="O2639">
        <v>0</v>
      </c>
      <c r="Q2639" t="s">
        <v>97</v>
      </c>
      <c r="R2639" t="s">
        <v>144</v>
      </c>
      <c r="T2639" t="s">
        <v>1861</v>
      </c>
    </row>
    <row r="2640" spans="1:20" x14ac:dyDescent="0.3">
      <c r="A2640" t="s">
        <v>1223</v>
      </c>
      <c r="B2640" t="s">
        <v>1169</v>
      </c>
      <c r="C2640" t="s">
        <v>1188</v>
      </c>
      <c r="D2640" t="s">
        <v>1189</v>
      </c>
      <c r="E2640">
        <v>2019</v>
      </c>
      <c r="F2640">
        <v>5</v>
      </c>
      <c r="G2640">
        <v>24</v>
      </c>
      <c r="H2640">
        <v>2</v>
      </c>
      <c r="I2640" t="s">
        <v>1190</v>
      </c>
      <c r="J2640">
        <v>4</v>
      </c>
      <c r="K2640">
        <v>194342</v>
      </c>
      <c r="L2640">
        <v>2566287</v>
      </c>
      <c r="M2640">
        <v>9</v>
      </c>
      <c r="N2640">
        <v>30</v>
      </c>
      <c r="O2640">
        <v>0</v>
      </c>
      <c r="Q2640" t="s">
        <v>97</v>
      </c>
      <c r="R2640" t="s">
        <v>29</v>
      </c>
      <c r="T2640" t="s">
        <v>1864</v>
      </c>
    </row>
    <row r="2641" spans="1:20" x14ac:dyDescent="0.3">
      <c r="A2641" t="s">
        <v>1223</v>
      </c>
      <c r="B2641" t="s">
        <v>1169</v>
      </c>
      <c r="C2641" t="s">
        <v>1188</v>
      </c>
      <c r="D2641" t="s">
        <v>1189</v>
      </c>
      <c r="E2641">
        <v>2019</v>
      </c>
      <c r="F2641">
        <v>5</v>
      </c>
      <c r="G2641">
        <v>24</v>
      </c>
      <c r="H2641">
        <v>2</v>
      </c>
      <c r="I2641" t="s">
        <v>1190</v>
      </c>
      <c r="J2641">
        <v>5</v>
      </c>
      <c r="K2641">
        <v>194318</v>
      </c>
      <c r="L2641">
        <v>2566492</v>
      </c>
      <c r="M2641">
        <v>9</v>
      </c>
      <c r="N2641">
        <v>40</v>
      </c>
      <c r="O2641">
        <v>0</v>
      </c>
      <c r="Q2641" t="s">
        <v>97</v>
      </c>
      <c r="R2641" t="s">
        <v>29</v>
      </c>
      <c r="T2641" t="s">
        <v>1861</v>
      </c>
    </row>
    <row r="2642" spans="1:20" x14ac:dyDescent="0.3">
      <c r="A2642" t="s">
        <v>1223</v>
      </c>
      <c r="B2642" t="s">
        <v>1169</v>
      </c>
      <c r="C2642" t="s">
        <v>1188</v>
      </c>
      <c r="D2642" t="s">
        <v>1189</v>
      </c>
      <c r="E2642">
        <v>2019</v>
      </c>
      <c r="F2642">
        <v>5</v>
      </c>
      <c r="G2642">
        <v>24</v>
      </c>
      <c r="H2642">
        <v>2</v>
      </c>
      <c r="I2642" t="s">
        <v>1190</v>
      </c>
      <c r="J2642">
        <v>6</v>
      </c>
      <c r="K2642">
        <v>194145</v>
      </c>
      <c r="L2642">
        <v>2566354</v>
      </c>
      <c r="M2642">
        <v>9</v>
      </c>
      <c r="N2642">
        <v>50</v>
      </c>
      <c r="O2642">
        <v>0</v>
      </c>
      <c r="Q2642" t="s">
        <v>97</v>
      </c>
      <c r="R2642" t="s">
        <v>29</v>
      </c>
      <c r="T2642" t="s">
        <v>1861</v>
      </c>
    </row>
    <row r="2643" spans="1:20" x14ac:dyDescent="0.3">
      <c r="A2643" t="s">
        <v>1223</v>
      </c>
      <c r="B2643" t="s">
        <v>1169</v>
      </c>
      <c r="C2643" t="s">
        <v>1191</v>
      </c>
      <c r="D2643" t="s">
        <v>1192</v>
      </c>
      <c r="E2643">
        <v>2019</v>
      </c>
      <c r="F2643">
        <v>5</v>
      </c>
      <c r="G2643">
        <v>24</v>
      </c>
      <c r="H2643">
        <v>2</v>
      </c>
      <c r="I2643" t="s">
        <v>1193</v>
      </c>
      <c r="J2643">
        <v>1</v>
      </c>
      <c r="K2643">
        <v>194847</v>
      </c>
      <c r="L2643">
        <v>2553240</v>
      </c>
      <c r="M2643">
        <v>9</v>
      </c>
      <c r="N2643">
        <v>25</v>
      </c>
      <c r="O2643">
        <v>0</v>
      </c>
      <c r="Q2643" t="s">
        <v>97</v>
      </c>
      <c r="R2643" t="s">
        <v>24</v>
      </c>
      <c r="T2643" t="s">
        <v>1861</v>
      </c>
    </row>
    <row r="2644" spans="1:20" x14ac:dyDescent="0.3">
      <c r="A2644" t="s">
        <v>1223</v>
      </c>
      <c r="B2644" t="s">
        <v>1169</v>
      </c>
      <c r="C2644" t="s">
        <v>1191</v>
      </c>
      <c r="D2644" t="s">
        <v>1192</v>
      </c>
      <c r="E2644">
        <v>2019</v>
      </c>
      <c r="F2644">
        <v>5</v>
      </c>
      <c r="G2644">
        <v>24</v>
      </c>
      <c r="H2644">
        <v>2</v>
      </c>
      <c r="I2644" t="s">
        <v>1193</v>
      </c>
      <c r="J2644">
        <v>2</v>
      </c>
      <c r="K2644">
        <v>194874</v>
      </c>
      <c r="L2644">
        <v>2553036</v>
      </c>
      <c r="M2644">
        <v>9</v>
      </c>
      <c r="N2644">
        <v>31</v>
      </c>
      <c r="O2644">
        <v>0</v>
      </c>
      <c r="Q2644" t="s">
        <v>97</v>
      </c>
      <c r="R2644" t="s">
        <v>24</v>
      </c>
      <c r="T2644" t="s">
        <v>1861</v>
      </c>
    </row>
    <row r="2645" spans="1:20" x14ac:dyDescent="0.3">
      <c r="A2645" t="s">
        <v>1223</v>
      </c>
      <c r="B2645" t="s">
        <v>1169</v>
      </c>
      <c r="C2645" t="s">
        <v>1191</v>
      </c>
      <c r="D2645" t="s">
        <v>1192</v>
      </c>
      <c r="E2645">
        <v>2019</v>
      </c>
      <c r="F2645">
        <v>5</v>
      </c>
      <c r="G2645">
        <v>24</v>
      </c>
      <c r="H2645">
        <v>2</v>
      </c>
      <c r="I2645" t="s">
        <v>1193</v>
      </c>
      <c r="J2645">
        <v>3</v>
      </c>
      <c r="K2645">
        <v>194888</v>
      </c>
      <c r="L2645">
        <v>2552828</v>
      </c>
      <c r="M2645">
        <v>9</v>
      </c>
      <c r="N2645">
        <v>37</v>
      </c>
      <c r="O2645">
        <v>0</v>
      </c>
      <c r="Q2645" t="s">
        <v>97</v>
      </c>
      <c r="R2645" t="s">
        <v>144</v>
      </c>
      <c r="T2645" t="s">
        <v>1886</v>
      </c>
    </row>
    <row r="2646" spans="1:20" x14ac:dyDescent="0.3">
      <c r="A2646" t="s">
        <v>1223</v>
      </c>
      <c r="B2646" t="s">
        <v>1169</v>
      </c>
      <c r="C2646" t="s">
        <v>1191</v>
      </c>
      <c r="D2646" t="s">
        <v>1192</v>
      </c>
      <c r="E2646">
        <v>2019</v>
      </c>
      <c r="F2646">
        <v>5</v>
      </c>
      <c r="G2646">
        <v>24</v>
      </c>
      <c r="H2646">
        <v>2</v>
      </c>
      <c r="I2646" t="s">
        <v>1193</v>
      </c>
      <c r="J2646">
        <v>4</v>
      </c>
      <c r="K2646">
        <v>195071</v>
      </c>
      <c r="L2646">
        <v>2552739</v>
      </c>
      <c r="M2646">
        <v>9</v>
      </c>
      <c r="N2646">
        <v>45</v>
      </c>
      <c r="O2646">
        <v>0</v>
      </c>
      <c r="Q2646" t="s">
        <v>97</v>
      </c>
      <c r="R2646" t="s">
        <v>24</v>
      </c>
      <c r="T2646" t="s">
        <v>1861</v>
      </c>
    </row>
    <row r="2647" spans="1:20" x14ac:dyDescent="0.3">
      <c r="A2647" t="s">
        <v>1223</v>
      </c>
      <c r="B2647" t="s">
        <v>1169</v>
      </c>
      <c r="C2647" t="s">
        <v>1191</v>
      </c>
      <c r="D2647" t="s">
        <v>1192</v>
      </c>
      <c r="E2647">
        <v>2019</v>
      </c>
      <c r="F2647">
        <v>5</v>
      </c>
      <c r="G2647">
        <v>24</v>
      </c>
      <c r="H2647">
        <v>2</v>
      </c>
      <c r="I2647" t="s">
        <v>1193</v>
      </c>
      <c r="J2647">
        <v>5</v>
      </c>
      <c r="K2647">
        <v>195218</v>
      </c>
      <c r="L2647">
        <v>2552594</v>
      </c>
      <c r="M2647">
        <v>9</v>
      </c>
      <c r="N2647">
        <v>51</v>
      </c>
      <c r="O2647">
        <v>0</v>
      </c>
      <c r="Q2647" t="s">
        <v>97</v>
      </c>
      <c r="R2647" t="s">
        <v>24</v>
      </c>
      <c r="T2647" t="s">
        <v>1861</v>
      </c>
    </row>
    <row r="2648" spans="1:20" x14ac:dyDescent="0.3">
      <c r="A2648" t="s">
        <v>1223</v>
      </c>
      <c r="B2648" t="s">
        <v>1169</v>
      </c>
      <c r="C2648" t="s">
        <v>1191</v>
      </c>
      <c r="D2648" t="s">
        <v>1192</v>
      </c>
      <c r="E2648">
        <v>2019</v>
      </c>
      <c r="F2648">
        <v>5</v>
      </c>
      <c r="G2648">
        <v>24</v>
      </c>
      <c r="H2648">
        <v>2</v>
      </c>
      <c r="I2648" t="s">
        <v>1193</v>
      </c>
      <c r="J2648">
        <v>6</v>
      </c>
      <c r="K2648">
        <v>195323</v>
      </c>
      <c r="L2648">
        <v>2552412</v>
      </c>
      <c r="M2648">
        <v>9</v>
      </c>
      <c r="N2648">
        <v>56</v>
      </c>
      <c r="O2648">
        <v>0</v>
      </c>
      <c r="Q2648" t="s">
        <v>97</v>
      </c>
      <c r="R2648" t="s">
        <v>24</v>
      </c>
      <c r="T2648" t="s">
        <v>1861</v>
      </c>
    </row>
    <row r="2649" spans="1:20" x14ac:dyDescent="0.3">
      <c r="A2649" t="s">
        <v>1223</v>
      </c>
      <c r="B2649" t="s">
        <v>1169</v>
      </c>
      <c r="C2649" t="s">
        <v>1194</v>
      </c>
      <c r="D2649" t="s">
        <v>1195</v>
      </c>
      <c r="E2649">
        <v>2019</v>
      </c>
      <c r="F2649">
        <v>5</v>
      </c>
      <c r="G2649">
        <v>30</v>
      </c>
      <c r="H2649">
        <v>2</v>
      </c>
      <c r="I2649" t="s">
        <v>1196</v>
      </c>
      <c r="J2649">
        <v>1</v>
      </c>
      <c r="K2649">
        <v>199733</v>
      </c>
      <c r="L2649">
        <v>2553567</v>
      </c>
      <c r="M2649">
        <v>8</v>
      </c>
      <c r="N2649">
        <v>45</v>
      </c>
      <c r="O2649">
        <v>0</v>
      </c>
      <c r="Q2649" t="s">
        <v>97</v>
      </c>
      <c r="R2649" t="s">
        <v>28</v>
      </c>
      <c r="T2649" t="s">
        <v>1864</v>
      </c>
    </row>
    <row r="2650" spans="1:20" x14ac:dyDescent="0.3">
      <c r="A2650" t="s">
        <v>1223</v>
      </c>
      <c r="B2650" t="s">
        <v>1169</v>
      </c>
      <c r="C2650" t="s">
        <v>1194</v>
      </c>
      <c r="D2650" t="s">
        <v>1195</v>
      </c>
      <c r="E2650">
        <v>2019</v>
      </c>
      <c r="F2650">
        <v>5</v>
      </c>
      <c r="G2650">
        <v>30</v>
      </c>
      <c r="H2650">
        <v>2</v>
      </c>
      <c r="I2650" t="s">
        <v>1196</v>
      </c>
      <c r="J2650">
        <v>2</v>
      </c>
      <c r="K2650">
        <v>199814</v>
      </c>
      <c r="L2650">
        <v>2553766</v>
      </c>
      <c r="M2650">
        <v>8</v>
      </c>
      <c r="N2650">
        <v>57</v>
      </c>
      <c r="O2650">
        <v>0</v>
      </c>
      <c r="Q2650" t="s">
        <v>97</v>
      </c>
      <c r="R2650" t="s">
        <v>24</v>
      </c>
      <c r="T2650" t="s">
        <v>1861</v>
      </c>
    </row>
    <row r="2651" spans="1:20" x14ac:dyDescent="0.3">
      <c r="A2651" t="s">
        <v>1223</v>
      </c>
      <c r="B2651" t="s">
        <v>1169</v>
      </c>
      <c r="C2651" t="s">
        <v>1194</v>
      </c>
      <c r="D2651" t="s">
        <v>1195</v>
      </c>
      <c r="E2651">
        <v>2019</v>
      </c>
      <c r="F2651">
        <v>5</v>
      </c>
      <c r="G2651">
        <v>30</v>
      </c>
      <c r="H2651">
        <v>2</v>
      </c>
      <c r="I2651" t="s">
        <v>1196</v>
      </c>
      <c r="J2651">
        <v>3</v>
      </c>
      <c r="K2651">
        <v>199864</v>
      </c>
      <c r="L2651">
        <v>2553961</v>
      </c>
      <c r="M2651">
        <v>9</v>
      </c>
      <c r="N2651">
        <v>9</v>
      </c>
      <c r="O2651">
        <v>0</v>
      </c>
      <c r="Q2651" t="s">
        <v>97</v>
      </c>
      <c r="R2651" t="s">
        <v>24</v>
      </c>
      <c r="T2651" t="s">
        <v>1861</v>
      </c>
    </row>
    <row r="2652" spans="1:20" x14ac:dyDescent="0.3">
      <c r="A2652" t="s">
        <v>1223</v>
      </c>
      <c r="B2652" t="s">
        <v>1169</v>
      </c>
      <c r="C2652" t="s">
        <v>1194</v>
      </c>
      <c r="D2652" t="s">
        <v>1195</v>
      </c>
      <c r="E2652">
        <v>2019</v>
      </c>
      <c r="F2652">
        <v>5</v>
      </c>
      <c r="G2652">
        <v>30</v>
      </c>
      <c r="H2652">
        <v>2</v>
      </c>
      <c r="I2652" t="s">
        <v>1196</v>
      </c>
      <c r="J2652">
        <v>4</v>
      </c>
      <c r="K2652">
        <v>199956</v>
      </c>
      <c r="L2652">
        <v>2554145</v>
      </c>
      <c r="M2652">
        <v>9</v>
      </c>
      <c r="N2652">
        <v>22</v>
      </c>
      <c r="O2652">
        <v>0</v>
      </c>
      <c r="Q2652" t="s">
        <v>97</v>
      </c>
      <c r="R2652" t="s">
        <v>24</v>
      </c>
      <c r="T2652" t="s">
        <v>1861</v>
      </c>
    </row>
    <row r="2653" spans="1:20" x14ac:dyDescent="0.3">
      <c r="A2653" t="s">
        <v>1223</v>
      </c>
      <c r="B2653" t="s">
        <v>1169</v>
      </c>
      <c r="C2653" t="s">
        <v>1194</v>
      </c>
      <c r="D2653" t="s">
        <v>1195</v>
      </c>
      <c r="E2653">
        <v>2019</v>
      </c>
      <c r="F2653">
        <v>5</v>
      </c>
      <c r="G2653">
        <v>30</v>
      </c>
      <c r="H2653">
        <v>2</v>
      </c>
      <c r="I2653" t="s">
        <v>1196</v>
      </c>
      <c r="J2653">
        <v>5</v>
      </c>
      <c r="K2653">
        <v>200014</v>
      </c>
      <c r="L2653">
        <v>2554340</v>
      </c>
      <c r="M2653">
        <v>9</v>
      </c>
      <c r="N2653">
        <v>37</v>
      </c>
      <c r="O2653">
        <v>0</v>
      </c>
      <c r="Q2653" t="s">
        <v>97</v>
      </c>
      <c r="R2653" t="s">
        <v>24</v>
      </c>
      <c r="T2653" t="s">
        <v>1861</v>
      </c>
    </row>
    <row r="2654" spans="1:20" x14ac:dyDescent="0.3">
      <c r="A2654" t="s">
        <v>1223</v>
      </c>
      <c r="B2654" t="s">
        <v>1169</v>
      </c>
      <c r="C2654" t="s">
        <v>1194</v>
      </c>
      <c r="D2654" t="s">
        <v>1195</v>
      </c>
      <c r="E2654">
        <v>2019</v>
      </c>
      <c r="F2654">
        <v>5</v>
      </c>
      <c r="G2654">
        <v>30</v>
      </c>
      <c r="H2654">
        <v>2</v>
      </c>
      <c r="I2654" t="s">
        <v>1196</v>
      </c>
      <c r="J2654">
        <v>6</v>
      </c>
      <c r="K2654">
        <v>200002</v>
      </c>
      <c r="L2654">
        <v>2554544</v>
      </c>
      <c r="M2654">
        <v>9</v>
      </c>
      <c r="N2654">
        <v>52</v>
      </c>
      <c r="O2654">
        <v>0</v>
      </c>
      <c r="Q2654" t="s">
        <v>97</v>
      </c>
      <c r="R2654" t="s">
        <v>24</v>
      </c>
      <c r="T2654" t="s">
        <v>1861</v>
      </c>
    </row>
    <row r="2655" spans="1:20" x14ac:dyDescent="0.3">
      <c r="A2655" t="s">
        <v>1223</v>
      </c>
      <c r="B2655" t="s">
        <v>1169</v>
      </c>
      <c r="C2655" t="s">
        <v>1197</v>
      </c>
      <c r="D2655" t="s">
        <v>1198</v>
      </c>
      <c r="E2655">
        <v>2019</v>
      </c>
      <c r="F2655">
        <v>5</v>
      </c>
      <c r="G2655">
        <v>27</v>
      </c>
      <c r="H2655">
        <v>2</v>
      </c>
      <c r="I2655" t="s">
        <v>1199</v>
      </c>
      <c r="J2655">
        <v>1</v>
      </c>
      <c r="K2655">
        <v>210885</v>
      </c>
      <c r="L2655">
        <v>2569541</v>
      </c>
      <c r="M2655">
        <v>9</v>
      </c>
      <c r="N2655">
        <v>25</v>
      </c>
      <c r="O2655">
        <v>0</v>
      </c>
      <c r="Q2655" t="s">
        <v>97</v>
      </c>
      <c r="R2655" t="s">
        <v>24</v>
      </c>
      <c r="T2655" t="s">
        <v>1863</v>
      </c>
    </row>
    <row r="2656" spans="1:20" x14ac:dyDescent="0.3">
      <c r="A2656" t="s">
        <v>1223</v>
      </c>
      <c r="B2656" t="s">
        <v>1169</v>
      </c>
      <c r="C2656" t="s">
        <v>1197</v>
      </c>
      <c r="D2656" t="s">
        <v>1198</v>
      </c>
      <c r="E2656">
        <v>2019</v>
      </c>
      <c r="F2656">
        <v>5</v>
      </c>
      <c r="G2656">
        <v>27</v>
      </c>
      <c r="H2656">
        <v>2</v>
      </c>
      <c r="I2656" t="s">
        <v>1199</v>
      </c>
      <c r="J2656">
        <v>2</v>
      </c>
      <c r="K2656">
        <v>210912</v>
      </c>
      <c r="L2656">
        <v>2569746</v>
      </c>
      <c r="M2656">
        <v>9</v>
      </c>
      <c r="N2656">
        <v>32</v>
      </c>
      <c r="O2656">
        <v>0</v>
      </c>
      <c r="Q2656" t="s">
        <v>97</v>
      </c>
      <c r="R2656" t="s">
        <v>144</v>
      </c>
      <c r="T2656" t="s">
        <v>1863</v>
      </c>
    </row>
    <row r="2657" spans="1:20" x14ac:dyDescent="0.3">
      <c r="A2657" t="s">
        <v>1223</v>
      </c>
      <c r="B2657" t="s">
        <v>1169</v>
      </c>
      <c r="C2657" t="s">
        <v>1197</v>
      </c>
      <c r="D2657" t="s">
        <v>1198</v>
      </c>
      <c r="E2657">
        <v>2019</v>
      </c>
      <c r="F2657">
        <v>5</v>
      </c>
      <c r="G2657">
        <v>27</v>
      </c>
      <c r="H2657">
        <v>2</v>
      </c>
      <c r="I2657" t="s">
        <v>1199</v>
      </c>
      <c r="J2657">
        <v>3</v>
      </c>
      <c r="K2657">
        <v>210870</v>
      </c>
      <c r="L2657">
        <v>2569951</v>
      </c>
      <c r="M2657">
        <v>9</v>
      </c>
      <c r="N2657">
        <v>40</v>
      </c>
      <c r="O2657">
        <v>0</v>
      </c>
      <c r="Q2657" t="s">
        <v>97</v>
      </c>
      <c r="R2657" t="s">
        <v>24</v>
      </c>
      <c r="T2657" t="s">
        <v>1864</v>
      </c>
    </row>
    <row r="2658" spans="1:20" x14ac:dyDescent="0.3">
      <c r="A2658" t="s">
        <v>1223</v>
      </c>
      <c r="B2658" t="s">
        <v>1169</v>
      </c>
      <c r="C2658" t="s">
        <v>1197</v>
      </c>
      <c r="D2658" t="s">
        <v>1198</v>
      </c>
      <c r="E2658">
        <v>2019</v>
      </c>
      <c r="F2658">
        <v>5</v>
      </c>
      <c r="G2658">
        <v>27</v>
      </c>
      <c r="H2658">
        <v>2</v>
      </c>
      <c r="I2658" t="s">
        <v>1199</v>
      </c>
      <c r="J2658">
        <v>4</v>
      </c>
      <c r="K2658">
        <v>210688</v>
      </c>
      <c r="L2658">
        <v>2570071</v>
      </c>
      <c r="M2658">
        <v>9</v>
      </c>
      <c r="N2658">
        <v>47</v>
      </c>
      <c r="O2658">
        <v>0</v>
      </c>
      <c r="Q2658" t="s">
        <v>97</v>
      </c>
      <c r="R2658" t="s">
        <v>24</v>
      </c>
      <c r="T2658" t="s">
        <v>1863</v>
      </c>
    </row>
    <row r="2659" spans="1:20" x14ac:dyDescent="0.3">
      <c r="A2659" t="s">
        <v>1223</v>
      </c>
      <c r="B2659" t="s">
        <v>1169</v>
      </c>
      <c r="C2659" t="s">
        <v>1197</v>
      </c>
      <c r="D2659" t="s">
        <v>1198</v>
      </c>
      <c r="E2659">
        <v>2019</v>
      </c>
      <c r="F2659">
        <v>5</v>
      </c>
      <c r="G2659">
        <v>27</v>
      </c>
      <c r="H2659">
        <v>2</v>
      </c>
      <c r="I2659" t="s">
        <v>1199</v>
      </c>
      <c r="J2659">
        <v>5</v>
      </c>
      <c r="K2659">
        <v>210641</v>
      </c>
      <c r="L2659">
        <v>2570273</v>
      </c>
      <c r="M2659">
        <v>9</v>
      </c>
      <c r="N2659">
        <v>52</v>
      </c>
      <c r="O2659">
        <v>0</v>
      </c>
      <c r="Q2659" t="s">
        <v>97</v>
      </c>
      <c r="R2659" t="s">
        <v>24</v>
      </c>
      <c r="T2659" t="s">
        <v>1863</v>
      </c>
    </row>
    <row r="2660" spans="1:20" x14ac:dyDescent="0.3">
      <c r="A2660" t="s">
        <v>1223</v>
      </c>
      <c r="B2660" t="s">
        <v>1169</v>
      </c>
      <c r="C2660" t="s">
        <v>1197</v>
      </c>
      <c r="D2660" t="s">
        <v>1198</v>
      </c>
      <c r="E2660">
        <v>2019</v>
      </c>
      <c r="F2660">
        <v>5</v>
      </c>
      <c r="G2660">
        <v>27</v>
      </c>
      <c r="H2660">
        <v>2</v>
      </c>
      <c r="I2660" t="s">
        <v>1199</v>
      </c>
      <c r="J2660">
        <v>6</v>
      </c>
      <c r="K2660">
        <v>210847</v>
      </c>
      <c r="L2660">
        <v>2570261</v>
      </c>
      <c r="M2660">
        <v>9</v>
      </c>
      <c r="N2660">
        <v>58</v>
      </c>
      <c r="O2660">
        <v>0</v>
      </c>
      <c r="Q2660" t="s">
        <v>97</v>
      </c>
      <c r="R2660" t="s">
        <v>144</v>
      </c>
      <c r="T2660" t="s">
        <v>1863</v>
      </c>
    </row>
    <row r="2661" spans="1:20" x14ac:dyDescent="0.3">
      <c r="A2661" t="s">
        <v>1223</v>
      </c>
      <c r="B2661" t="s">
        <v>1169</v>
      </c>
      <c r="C2661" t="s">
        <v>1200</v>
      </c>
      <c r="D2661" t="s">
        <v>1201</v>
      </c>
      <c r="E2661">
        <v>2019</v>
      </c>
      <c r="F2661">
        <v>5</v>
      </c>
      <c r="G2661">
        <v>24</v>
      </c>
      <c r="H2661">
        <v>2</v>
      </c>
      <c r="I2661" t="s">
        <v>1202</v>
      </c>
      <c r="J2661">
        <v>1</v>
      </c>
      <c r="K2661">
        <v>201517</v>
      </c>
      <c r="L2661">
        <v>2566112</v>
      </c>
      <c r="M2661">
        <v>8</v>
      </c>
      <c r="N2661">
        <v>32</v>
      </c>
      <c r="O2661">
        <v>0</v>
      </c>
      <c r="Q2661" t="s">
        <v>97</v>
      </c>
      <c r="R2661" t="s">
        <v>29</v>
      </c>
      <c r="T2661" t="s">
        <v>1861</v>
      </c>
    </row>
    <row r="2662" spans="1:20" x14ac:dyDescent="0.3">
      <c r="A2662" t="s">
        <v>1223</v>
      </c>
      <c r="B2662" t="s">
        <v>1169</v>
      </c>
      <c r="C2662" t="s">
        <v>1200</v>
      </c>
      <c r="D2662" t="s">
        <v>1201</v>
      </c>
      <c r="E2662">
        <v>2019</v>
      </c>
      <c r="F2662">
        <v>5</v>
      </c>
      <c r="G2662">
        <v>24</v>
      </c>
      <c r="H2662">
        <v>2</v>
      </c>
      <c r="I2662" t="s">
        <v>1202</v>
      </c>
      <c r="J2662">
        <v>2</v>
      </c>
      <c r="K2662">
        <v>201717</v>
      </c>
      <c r="L2662">
        <v>2566040</v>
      </c>
      <c r="M2662">
        <v>8</v>
      </c>
      <c r="N2662">
        <v>46</v>
      </c>
      <c r="O2662">
        <v>0</v>
      </c>
      <c r="Q2662" t="s">
        <v>97</v>
      </c>
      <c r="R2662" t="s">
        <v>29</v>
      </c>
      <c r="T2662" t="s">
        <v>1861</v>
      </c>
    </row>
    <row r="2663" spans="1:20" x14ac:dyDescent="0.3">
      <c r="A2663" t="s">
        <v>1223</v>
      </c>
      <c r="B2663" t="s">
        <v>1169</v>
      </c>
      <c r="C2663" t="s">
        <v>1200</v>
      </c>
      <c r="D2663" t="s">
        <v>1201</v>
      </c>
      <c r="E2663">
        <v>2019</v>
      </c>
      <c r="F2663">
        <v>5</v>
      </c>
      <c r="G2663">
        <v>24</v>
      </c>
      <c r="H2663">
        <v>2</v>
      </c>
      <c r="I2663" t="s">
        <v>1202</v>
      </c>
      <c r="J2663">
        <v>3</v>
      </c>
      <c r="K2663">
        <v>201914</v>
      </c>
      <c r="L2663">
        <v>2566094</v>
      </c>
      <c r="M2663">
        <v>9</v>
      </c>
      <c r="N2663">
        <v>3</v>
      </c>
      <c r="O2663">
        <v>0</v>
      </c>
      <c r="Q2663" t="s">
        <v>97</v>
      </c>
      <c r="R2663" t="s">
        <v>144</v>
      </c>
      <c r="T2663" t="s">
        <v>1861</v>
      </c>
    </row>
    <row r="2664" spans="1:20" x14ac:dyDescent="0.3">
      <c r="A2664" t="s">
        <v>1223</v>
      </c>
      <c r="B2664" t="s">
        <v>1169</v>
      </c>
      <c r="C2664" t="s">
        <v>1200</v>
      </c>
      <c r="D2664" t="s">
        <v>1201</v>
      </c>
      <c r="E2664">
        <v>2019</v>
      </c>
      <c r="F2664">
        <v>5</v>
      </c>
      <c r="G2664">
        <v>24</v>
      </c>
      <c r="H2664">
        <v>2</v>
      </c>
      <c r="I2664" t="s">
        <v>1202</v>
      </c>
      <c r="J2664">
        <v>4</v>
      </c>
      <c r="K2664">
        <v>202132</v>
      </c>
      <c r="L2664">
        <v>2566128</v>
      </c>
      <c r="M2664">
        <v>9</v>
      </c>
      <c r="N2664">
        <v>17</v>
      </c>
      <c r="O2664">
        <v>0</v>
      </c>
      <c r="Q2664" t="s">
        <v>97</v>
      </c>
      <c r="R2664" t="s">
        <v>29</v>
      </c>
      <c r="T2664" t="s">
        <v>1861</v>
      </c>
    </row>
    <row r="2665" spans="1:20" x14ac:dyDescent="0.3">
      <c r="A2665" t="s">
        <v>1223</v>
      </c>
      <c r="B2665" t="s">
        <v>1169</v>
      </c>
      <c r="C2665" t="s">
        <v>1200</v>
      </c>
      <c r="D2665" t="s">
        <v>1201</v>
      </c>
      <c r="E2665">
        <v>2019</v>
      </c>
      <c r="F2665">
        <v>5</v>
      </c>
      <c r="G2665">
        <v>24</v>
      </c>
      <c r="H2665">
        <v>2</v>
      </c>
      <c r="I2665" t="s">
        <v>1202</v>
      </c>
      <c r="J2665">
        <v>5</v>
      </c>
      <c r="K2665">
        <v>202333</v>
      </c>
      <c r="L2665">
        <v>2566063</v>
      </c>
      <c r="M2665">
        <v>9</v>
      </c>
      <c r="N2665">
        <v>29</v>
      </c>
      <c r="O2665">
        <v>0</v>
      </c>
      <c r="Q2665" t="s">
        <v>97</v>
      </c>
      <c r="R2665" t="s">
        <v>30</v>
      </c>
      <c r="T2665" t="s">
        <v>1861</v>
      </c>
    </row>
    <row r="2666" spans="1:20" x14ac:dyDescent="0.3">
      <c r="A2666" t="s">
        <v>1223</v>
      </c>
      <c r="B2666" t="s">
        <v>1169</v>
      </c>
      <c r="C2666" t="s">
        <v>1200</v>
      </c>
      <c r="D2666" t="s">
        <v>1201</v>
      </c>
      <c r="E2666">
        <v>2019</v>
      </c>
      <c r="F2666">
        <v>5</v>
      </c>
      <c r="G2666">
        <v>24</v>
      </c>
      <c r="H2666">
        <v>2</v>
      </c>
      <c r="I2666" t="s">
        <v>1202</v>
      </c>
      <c r="J2666">
        <v>6</v>
      </c>
      <c r="K2666">
        <v>202507</v>
      </c>
      <c r="L2666">
        <v>2565936</v>
      </c>
      <c r="M2666">
        <v>9</v>
      </c>
      <c r="N2666">
        <v>42</v>
      </c>
      <c r="O2666">
        <v>0</v>
      </c>
      <c r="Q2666" t="s">
        <v>97</v>
      </c>
      <c r="R2666" t="s">
        <v>30</v>
      </c>
      <c r="T2666" t="s">
        <v>1861</v>
      </c>
    </row>
    <row r="2667" spans="1:20" x14ac:dyDescent="0.3">
      <c r="A2667" t="s">
        <v>1223</v>
      </c>
      <c r="B2667" t="s">
        <v>1169</v>
      </c>
      <c r="C2667" t="s">
        <v>1204</v>
      </c>
      <c r="D2667" t="s">
        <v>1205</v>
      </c>
      <c r="E2667">
        <v>2019</v>
      </c>
      <c r="F2667">
        <v>5</v>
      </c>
      <c r="G2667">
        <v>21</v>
      </c>
      <c r="H2667">
        <v>2</v>
      </c>
      <c r="I2667" t="s">
        <v>1206</v>
      </c>
      <c r="J2667">
        <v>1</v>
      </c>
      <c r="K2667">
        <v>200809</v>
      </c>
      <c r="L2667">
        <v>2552287</v>
      </c>
      <c r="M2667">
        <v>9</v>
      </c>
      <c r="N2667">
        <v>8</v>
      </c>
      <c r="O2667">
        <v>0</v>
      </c>
      <c r="Q2667" t="s">
        <v>97</v>
      </c>
      <c r="R2667" t="s">
        <v>29</v>
      </c>
      <c r="T2667" t="s">
        <v>1861</v>
      </c>
    </row>
    <row r="2668" spans="1:20" x14ac:dyDescent="0.3">
      <c r="A2668" t="s">
        <v>1223</v>
      </c>
      <c r="B2668" t="s">
        <v>1169</v>
      </c>
      <c r="C2668" t="s">
        <v>1204</v>
      </c>
      <c r="D2668" t="s">
        <v>1205</v>
      </c>
      <c r="E2668">
        <v>2019</v>
      </c>
      <c r="F2668">
        <v>5</v>
      </c>
      <c r="G2668">
        <v>21</v>
      </c>
      <c r="H2668">
        <v>2</v>
      </c>
      <c r="I2668" t="s">
        <v>1206</v>
      </c>
      <c r="J2668">
        <v>2</v>
      </c>
      <c r="K2668">
        <v>200986</v>
      </c>
      <c r="L2668">
        <v>2552190</v>
      </c>
      <c r="M2668">
        <v>9</v>
      </c>
      <c r="N2668">
        <v>18</v>
      </c>
      <c r="O2668">
        <v>0</v>
      </c>
      <c r="Q2668" t="s">
        <v>97</v>
      </c>
      <c r="R2668" t="s">
        <v>29</v>
      </c>
      <c r="T2668" t="s">
        <v>1864</v>
      </c>
    </row>
    <row r="2669" spans="1:20" x14ac:dyDescent="0.3">
      <c r="A2669" t="s">
        <v>1223</v>
      </c>
      <c r="B2669" t="s">
        <v>1169</v>
      </c>
      <c r="C2669" t="s">
        <v>1204</v>
      </c>
      <c r="D2669" t="s">
        <v>1205</v>
      </c>
      <c r="E2669">
        <v>2019</v>
      </c>
      <c r="F2669">
        <v>5</v>
      </c>
      <c r="G2669">
        <v>21</v>
      </c>
      <c r="H2669">
        <v>2</v>
      </c>
      <c r="I2669" t="s">
        <v>1206</v>
      </c>
      <c r="J2669">
        <v>3</v>
      </c>
      <c r="K2669">
        <v>201149</v>
      </c>
      <c r="L2669">
        <v>2552314</v>
      </c>
      <c r="M2669">
        <v>9</v>
      </c>
      <c r="N2669">
        <v>30</v>
      </c>
      <c r="O2669">
        <v>0</v>
      </c>
      <c r="Q2669" t="s">
        <v>97</v>
      </c>
      <c r="R2669" t="s">
        <v>29</v>
      </c>
      <c r="T2669" t="s">
        <v>1861</v>
      </c>
    </row>
    <row r="2670" spans="1:20" x14ac:dyDescent="0.3">
      <c r="A2670" t="s">
        <v>1223</v>
      </c>
      <c r="B2670" t="s">
        <v>1169</v>
      </c>
      <c r="C2670" t="s">
        <v>1204</v>
      </c>
      <c r="D2670" t="s">
        <v>1205</v>
      </c>
      <c r="E2670">
        <v>2019</v>
      </c>
      <c r="F2670">
        <v>5</v>
      </c>
      <c r="G2670">
        <v>21</v>
      </c>
      <c r="H2670">
        <v>2</v>
      </c>
      <c r="I2670" t="s">
        <v>1206</v>
      </c>
      <c r="J2670">
        <v>4</v>
      </c>
      <c r="K2670">
        <v>201333</v>
      </c>
      <c r="L2670">
        <v>2552395</v>
      </c>
      <c r="M2670">
        <v>9</v>
      </c>
      <c r="N2670">
        <v>39</v>
      </c>
      <c r="O2670">
        <v>0</v>
      </c>
      <c r="Q2670" t="s">
        <v>97</v>
      </c>
      <c r="R2670" t="s">
        <v>29</v>
      </c>
      <c r="T2670" t="s">
        <v>1861</v>
      </c>
    </row>
    <row r="2671" spans="1:20" x14ac:dyDescent="0.3">
      <c r="A2671" t="s">
        <v>1223</v>
      </c>
      <c r="B2671" t="s">
        <v>1169</v>
      </c>
      <c r="C2671" t="s">
        <v>1204</v>
      </c>
      <c r="D2671" t="s">
        <v>1205</v>
      </c>
      <c r="E2671">
        <v>2019</v>
      </c>
      <c r="F2671">
        <v>5</v>
      </c>
      <c r="G2671">
        <v>21</v>
      </c>
      <c r="H2671">
        <v>2</v>
      </c>
      <c r="I2671" t="s">
        <v>1206</v>
      </c>
      <c r="J2671">
        <v>5</v>
      </c>
      <c r="K2671">
        <v>201536</v>
      </c>
      <c r="L2671">
        <v>2552402</v>
      </c>
      <c r="M2671">
        <v>9</v>
      </c>
      <c r="N2671">
        <v>48</v>
      </c>
      <c r="O2671">
        <v>0</v>
      </c>
      <c r="Q2671" t="s">
        <v>97</v>
      </c>
      <c r="R2671" t="s">
        <v>29</v>
      </c>
      <c r="T2671" t="s">
        <v>1861</v>
      </c>
    </row>
    <row r="2672" spans="1:20" x14ac:dyDescent="0.3">
      <c r="A2672" t="s">
        <v>1223</v>
      </c>
      <c r="B2672" t="s">
        <v>1169</v>
      </c>
      <c r="C2672" t="s">
        <v>1204</v>
      </c>
      <c r="D2672" t="s">
        <v>1205</v>
      </c>
      <c r="E2672">
        <v>2019</v>
      </c>
      <c r="F2672">
        <v>5</v>
      </c>
      <c r="G2672">
        <v>21</v>
      </c>
      <c r="H2672">
        <v>2</v>
      </c>
      <c r="I2672" t="s">
        <v>1206</v>
      </c>
      <c r="J2672">
        <v>6</v>
      </c>
      <c r="K2672">
        <v>201747</v>
      </c>
      <c r="L2672">
        <v>2552375</v>
      </c>
      <c r="M2672">
        <v>10</v>
      </c>
      <c r="N2672">
        <v>57</v>
      </c>
      <c r="O2672">
        <v>0</v>
      </c>
      <c r="Q2672" t="s">
        <v>97</v>
      </c>
      <c r="R2672" t="s">
        <v>29</v>
      </c>
      <c r="T2672" t="s">
        <v>1864</v>
      </c>
    </row>
    <row r="2673" spans="1:20" x14ac:dyDescent="0.3">
      <c r="A2673" t="s">
        <v>1224</v>
      </c>
      <c r="B2673" t="s">
        <v>1225</v>
      </c>
      <c r="C2673" t="s">
        <v>1226</v>
      </c>
      <c r="D2673" t="s">
        <v>1227</v>
      </c>
      <c r="E2673">
        <v>2019</v>
      </c>
      <c r="F2673">
        <v>6</v>
      </c>
      <c r="G2673">
        <v>3</v>
      </c>
      <c r="H2673">
        <v>1</v>
      </c>
      <c r="I2673" t="s">
        <v>1228</v>
      </c>
      <c r="J2673">
        <v>1</v>
      </c>
      <c r="K2673">
        <v>301077</v>
      </c>
      <c r="L2673">
        <v>2715856</v>
      </c>
      <c r="M2673">
        <v>10</v>
      </c>
      <c r="N2673">
        <v>20</v>
      </c>
      <c r="O2673">
        <v>0</v>
      </c>
      <c r="Q2673" t="s">
        <v>97</v>
      </c>
      <c r="R2673" t="s">
        <v>30</v>
      </c>
      <c r="S2673" t="s">
        <v>1229</v>
      </c>
      <c r="T2673" t="s">
        <v>1870</v>
      </c>
    </row>
    <row r="2674" spans="1:20" x14ac:dyDescent="0.3">
      <c r="A2674" t="s">
        <v>1224</v>
      </c>
      <c r="B2674" t="s">
        <v>1225</v>
      </c>
      <c r="C2674" t="s">
        <v>1226</v>
      </c>
      <c r="D2674" t="s">
        <v>1227</v>
      </c>
      <c r="E2674">
        <v>2019</v>
      </c>
      <c r="F2674">
        <v>6</v>
      </c>
      <c r="G2674">
        <v>3</v>
      </c>
      <c r="H2674">
        <v>1</v>
      </c>
      <c r="I2674" t="s">
        <v>1228</v>
      </c>
      <c r="J2674">
        <v>2</v>
      </c>
      <c r="K2674">
        <v>301275</v>
      </c>
      <c r="L2674">
        <v>2715808</v>
      </c>
      <c r="M2674">
        <v>10</v>
      </c>
      <c r="N2674">
        <v>40</v>
      </c>
      <c r="O2674">
        <v>0</v>
      </c>
      <c r="Q2674" t="s">
        <v>97</v>
      </c>
      <c r="R2674" t="s">
        <v>30</v>
      </c>
      <c r="T2674" t="s">
        <v>1861</v>
      </c>
    </row>
    <row r="2675" spans="1:20" x14ac:dyDescent="0.3">
      <c r="A2675" t="s">
        <v>1224</v>
      </c>
      <c r="B2675" t="s">
        <v>1225</v>
      </c>
      <c r="C2675" t="s">
        <v>1226</v>
      </c>
      <c r="D2675" t="s">
        <v>1227</v>
      </c>
      <c r="E2675">
        <v>2019</v>
      </c>
      <c r="F2675">
        <v>6</v>
      </c>
      <c r="G2675">
        <v>3</v>
      </c>
      <c r="H2675">
        <v>1</v>
      </c>
      <c r="I2675" t="s">
        <v>1228</v>
      </c>
      <c r="J2675">
        <v>3</v>
      </c>
      <c r="K2675">
        <v>301366</v>
      </c>
      <c r="L2675">
        <v>2715624</v>
      </c>
      <c r="M2675">
        <v>11</v>
      </c>
      <c r="N2675">
        <v>0</v>
      </c>
      <c r="O2675">
        <v>0</v>
      </c>
      <c r="Q2675" t="s">
        <v>97</v>
      </c>
      <c r="R2675" t="s">
        <v>24</v>
      </c>
      <c r="T2675" t="s">
        <v>1861</v>
      </c>
    </row>
    <row r="2676" spans="1:20" x14ac:dyDescent="0.3">
      <c r="A2676" t="s">
        <v>1224</v>
      </c>
      <c r="B2676" t="s">
        <v>1225</v>
      </c>
      <c r="C2676" t="s">
        <v>1226</v>
      </c>
      <c r="D2676" t="s">
        <v>1227</v>
      </c>
      <c r="E2676">
        <v>2019</v>
      </c>
      <c r="F2676">
        <v>6</v>
      </c>
      <c r="G2676">
        <v>3</v>
      </c>
      <c r="H2676">
        <v>1</v>
      </c>
      <c r="I2676" t="s">
        <v>1228</v>
      </c>
      <c r="J2676">
        <v>4</v>
      </c>
      <c r="K2676">
        <v>301195</v>
      </c>
      <c r="L2676">
        <v>2715520</v>
      </c>
      <c r="M2676">
        <v>11</v>
      </c>
      <c r="N2676">
        <v>15</v>
      </c>
      <c r="O2676">
        <v>0</v>
      </c>
      <c r="Q2676" t="s">
        <v>97</v>
      </c>
      <c r="R2676" t="s">
        <v>24</v>
      </c>
      <c r="T2676" t="s">
        <v>1861</v>
      </c>
    </row>
    <row r="2677" spans="1:20" x14ac:dyDescent="0.3">
      <c r="A2677" t="s">
        <v>1224</v>
      </c>
      <c r="B2677" t="s">
        <v>1225</v>
      </c>
      <c r="C2677" t="s">
        <v>1226</v>
      </c>
      <c r="D2677" t="s">
        <v>1227</v>
      </c>
      <c r="E2677">
        <v>2019</v>
      </c>
      <c r="F2677">
        <v>6</v>
      </c>
      <c r="G2677">
        <v>3</v>
      </c>
      <c r="H2677">
        <v>1</v>
      </c>
      <c r="I2677" t="s">
        <v>1228</v>
      </c>
      <c r="J2677">
        <v>5</v>
      </c>
      <c r="K2677">
        <v>301538</v>
      </c>
      <c r="L2677">
        <v>2715507</v>
      </c>
      <c r="M2677">
        <v>11</v>
      </c>
      <c r="N2677">
        <v>30</v>
      </c>
      <c r="O2677">
        <v>0</v>
      </c>
      <c r="Q2677" t="s">
        <v>97</v>
      </c>
      <c r="R2677" t="s">
        <v>24</v>
      </c>
      <c r="S2677" t="s">
        <v>48</v>
      </c>
      <c r="T2677" t="s">
        <v>1861</v>
      </c>
    </row>
    <row r="2678" spans="1:20" x14ac:dyDescent="0.3">
      <c r="A2678" t="s">
        <v>1224</v>
      </c>
      <c r="B2678" t="s">
        <v>1225</v>
      </c>
      <c r="C2678" t="s">
        <v>1226</v>
      </c>
      <c r="D2678" t="s">
        <v>1227</v>
      </c>
      <c r="E2678">
        <v>2019</v>
      </c>
      <c r="F2678">
        <v>6</v>
      </c>
      <c r="G2678">
        <v>3</v>
      </c>
      <c r="H2678">
        <v>1</v>
      </c>
      <c r="I2678" t="s">
        <v>1228</v>
      </c>
      <c r="J2678">
        <v>6</v>
      </c>
      <c r="K2678">
        <v>301570</v>
      </c>
      <c r="L2678">
        <v>2715714</v>
      </c>
      <c r="M2678">
        <v>11</v>
      </c>
      <c r="N2678">
        <v>45</v>
      </c>
      <c r="O2678">
        <v>0</v>
      </c>
      <c r="Q2678" t="s">
        <v>97</v>
      </c>
      <c r="R2678" t="s">
        <v>24</v>
      </c>
      <c r="S2678" t="s">
        <v>59</v>
      </c>
      <c r="T2678" t="s">
        <v>1863</v>
      </c>
    </row>
    <row r="2679" spans="1:20" x14ac:dyDescent="0.3">
      <c r="A2679" t="s">
        <v>1224</v>
      </c>
      <c r="B2679" t="s">
        <v>1225</v>
      </c>
      <c r="C2679" t="s">
        <v>1226</v>
      </c>
      <c r="D2679" t="s">
        <v>1227</v>
      </c>
      <c r="E2679">
        <v>2019</v>
      </c>
      <c r="F2679">
        <v>6</v>
      </c>
      <c r="G2679">
        <v>27</v>
      </c>
      <c r="H2679">
        <v>2</v>
      </c>
      <c r="I2679" t="s">
        <v>1228</v>
      </c>
      <c r="J2679">
        <v>1</v>
      </c>
      <c r="K2679">
        <v>301077</v>
      </c>
      <c r="L2679">
        <v>2715856</v>
      </c>
      <c r="M2679">
        <v>9</v>
      </c>
      <c r="N2679">
        <v>58</v>
      </c>
      <c r="O2679">
        <v>0</v>
      </c>
      <c r="Q2679" t="s">
        <v>97</v>
      </c>
      <c r="R2679" t="s">
        <v>30</v>
      </c>
      <c r="T2679" t="s">
        <v>1870</v>
      </c>
    </row>
    <row r="2680" spans="1:20" x14ac:dyDescent="0.3">
      <c r="A2680" t="s">
        <v>1224</v>
      </c>
      <c r="B2680" t="s">
        <v>1225</v>
      </c>
      <c r="C2680" t="s">
        <v>1226</v>
      </c>
      <c r="D2680" t="s">
        <v>1227</v>
      </c>
      <c r="E2680">
        <v>2019</v>
      </c>
      <c r="F2680">
        <v>6</v>
      </c>
      <c r="G2680">
        <v>27</v>
      </c>
      <c r="H2680">
        <v>2</v>
      </c>
      <c r="I2680" t="s">
        <v>1228</v>
      </c>
      <c r="J2680">
        <v>2</v>
      </c>
      <c r="K2680">
        <v>301275</v>
      </c>
      <c r="L2680">
        <v>2715808</v>
      </c>
      <c r="M2680">
        <v>10</v>
      </c>
      <c r="N2680">
        <v>20</v>
      </c>
      <c r="O2680">
        <v>0</v>
      </c>
      <c r="Q2680" t="s">
        <v>42</v>
      </c>
      <c r="R2680" t="s">
        <v>30</v>
      </c>
      <c r="S2680" t="s">
        <v>1230</v>
      </c>
      <c r="T2680" t="s">
        <v>1861</v>
      </c>
    </row>
    <row r="2681" spans="1:20" x14ac:dyDescent="0.3">
      <c r="A2681" t="s">
        <v>1224</v>
      </c>
      <c r="B2681" t="s">
        <v>1225</v>
      </c>
      <c r="C2681" t="s">
        <v>1226</v>
      </c>
      <c r="D2681" t="s">
        <v>1227</v>
      </c>
      <c r="E2681">
        <v>2019</v>
      </c>
      <c r="F2681">
        <v>6</v>
      </c>
      <c r="G2681">
        <v>27</v>
      </c>
      <c r="H2681">
        <v>2</v>
      </c>
      <c r="I2681" t="s">
        <v>1228</v>
      </c>
      <c r="J2681">
        <v>3</v>
      </c>
      <c r="K2681">
        <v>301366</v>
      </c>
      <c r="L2681">
        <v>2715624</v>
      </c>
      <c r="M2681">
        <v>10</v>
      </c>
      <c r="N2681">
        <v>40</v>
      </c>
      <c r="O2681">
        <v>0</v>
      </c>
      <c r="Q2681" t="s">
        <v>97</v>
      </c>
      <c r="R2681" t="s">
        <v>24</v>
      </c>
      <c r="T2681" t="s">
        <v>1861</v>
      </c>
    </row>
    <row r="2682" spans="1:20" x14ac:dyDescent="0.3">
      <c r="A2682" t="s">
        <v>1224</v>
      </c>
      <c r="B2682" t="s">
        <v>1225</v>
      </c>
      <c r="C2682" t="s">
        <v>1226</v>
      </c>
      <c r="D2682" t="s">
        <v>1227</v>
      </c>
      <c r="E2682">
        <v>2019</v>
      </c>
      <c r="F2682">
        <v>6</v>
      </c>
      <c r="G2682">
        <v>27</v>
      </c>
      <c r="H2682">
        <v>2</v>
      </c>
      <c r="I2682" t="s">
        <v>1228</v>
      </c>
      <c r="J2682">
        <v>4</v>
      </c>
      <c r="K2682">
        <v>301195</v>
      </c>
      <c r="L2682">
        <v>2715520</v>
      </c>
      <c r="M2682">
        <v>10</v>
      </c>
      <c r="N2682">
        <v>55</v>
      </c>
      <c r="O2682">
        <v>0</v>
      </c>
      <c r="Q2682" t="s">
        <v>97</v>
      </c>
      <c r="R2682" t="s">
        <v>24</v>
      </c>
      <c r="T2682" t="s">
        <v>1861</v>
      </c>
    </row>
    <row r="2683" spans="1:20" x14ac:dyDescent="0.3">
      <c r="A2683" t="s">
        <v>1224</v>
      </c>
      <c r="B2683" t="s">
        <v>1225</v>
      </c>
      <c r="C2683" t="s">
        <v>1226</v>
      </c>
      <c r="D2683" t="s">
        <v>1227</v>
      </c>
      <c r="E2683">
        <v>2019</v>
      </c>
      <c r="F2683">
        <v>6</v>
      </c>
      <c r="G2683">
        <v>27</v>
      </c>
      <c r="H2683">
        <v>2</v>
      </c>
      <c r="I2683" t="s">
        <v>1228</v>
      </c>
      <c r="J2683">
        <v>5</v>
      </c>
      <c r="K2683">
        <v>301538</v>
      </c>
      <c r="L2683">
        <v>2715507</v>
      </c>
      <c r="M2683">
        <v>11</v>
      </c>
      <c r="N2683">
        <v>10</v>
      </c>
      <c r="O2683">
        <v>0</v>
      </c>
      <c r="Q2683" t="s">
        <v>97</v>
      </c>
      <c r="R2683" t="s">
        <v>24</v>
      </c>
      <c r="S2683" t="s">
        <v>48</v>
      </c>
      <c r="T2683" t="s">
        <v>1861</v>
      </c>
    </row>
    <row r="2684" spans="1:20" x14ac:dyDescent="0.3">
      <c r="A2684" t="s">
        <v>1224</v>
      </c>
      <c r="B2684" t="s">
        <v>1225</v>
      </c>
      <c r="C2684" t="s">
        <v>1226</v>
      </c>
      <c r="D2684" t="s">
        <v>1227</v>
      </c>
      <c r="E2684">
        <v>2019</v>
      </c>
      <c r="F2684">
        <v>6</v>
      </c>
      <c r="G2684">
        <v>27</v>
      </c>
      <c r="H2684">
        <v>2</v>
      </c>
      <c r="I2684" t="s">
        <v>1228</v>
      </c>
      <c r="J2684">
        <v>6</v>
      </c>
      <c r="K2684">
        <v>301570</v>
      </c>
      <c r="L2684">
        <v>2715714</v>
      </c>
      <c r="M2684">
        <v>11</v>
      </c>
      <c r="N2684">
        <v>35</v>
      </c>
      <c r="O2684">
        <v>0</v>
      </c>
      <c r="Q2684" t="s">
        <v>97</v>
      </c>
      <c r="R2684" t="s">
        <v>24</v>
      </c>
      <c r="S2684" t="s">
        <v>59</v>
      </c>
      <c r="T2684" t="s">
        <v>1863</v>
      </c>
    </row>
    <row r="2685" spans="1:20" x14ac:dyDescent="0.3">
      <c r="A2685" t="s">
        <v>1224</v>
      </c>
      <c r="B2685" t="s">
        <v>1225</v>
      </c>
      <c r="C2685" t="s">
        <v>1231</v>
      </c>
      <c r="D2685" t="s">
        <v>1232</v>
      </c>
      <c r="E2685">
        <v>2019</v>
      </c>
      <c r="F2685">
        <v>5</v>
      </c>
      <c r="G2685">
        <v>17</v>
      </c>
      <c r="H2685">
        <v>1</v>
      </c>
      <c r="I2685" t="s">
        <v>1228</v>
      </c>
      <c r="J2685">
        <v>1</v>
      </c>
      <c r="K2685">
        <v>300595</v>
      </c>
      <c r="L2685">
        <v>2716742</v>
      </c>
      <c r="M2685">
        <v>10</v>
      </c>
      <c r="N2685">
        <v>41</v>
      </c>
      <c r="O2685">
        <v>0</v>
      </c>
      <c r="Q2685" t="s">
        <v>97</v>
      </c>
      <c r="R2685" t="s">
        <v>24</v>
      </c>
      <c r="T2685" t="s">
        <v>1861</v>
      </c>
    </row>
    <row r="2686" spans="1:20" x14ac:dyDescent="0.3">
      <c r="A2686" t="s">
        <v>1224</v>
      </c>
      <c r="B2686" t="s">
        <v>1225</v>
      </c>
      <c r="C2686" t="s">
        <v>1231</v>
      </c>
      <c r="D2686" t="s">
        <v>1232</v>
      </c>
      <c r="E2686">
        <v>2019</v>
      </c>
      <c r="F2686">
        <v>5</v>
      </c>
      <c r="G2686">
        <v>17</v>
      </c>
      <c r="H2686">
        <v>1</v>
      </c>
      <c r="I2686" t="s">
        <v>1228</v>
      </c>
      <c r="J2686">
        <v>2</v>
      </c>
      <c r="K2686">
        <v>300795</v>
      </c>
      <c r="L2686">
        <v>2716706</v>
      </c>
      <c r="M2686">
        <v>10</v>
      </c>
      <c r="N2686">
        <v>50</v>
      </c>
      <c r="O2686">
        <v>0</v>
      </c>
      <c r="Q2686" t="s">
        <v>97</v>
      </c>
      <c r="R2686" t="s">
        <v>30</v>
      </c>
      <c r="T2686" t="s">
        <v>1861</v>
      </c>
    </row>
    <row r="2687" spans="1:20" x14ac:dyDescent="0.3">
      <c r="A2687" t="s">
        <v>1224</v>
      </c>
      <c r="B2687" t="s">
        <v>1225</v>
      </c>
      <c r="C2687" t="s">
        <v>1231</v>
      </c>
      <c r="D2687" t="s">
        <v>1232</v>
      </c>
      <c r="E2687">
        <v>2019</v>
      </c>
      <c r="F2687">
        <v>5</v>
      </c>
      <c r="G2687">
        <v>17</v>
      </c>
      <c r="H2687">
        <v>1</v>
      </c>
      <c r="I2687" t="s">
        <v>1228</v>
      </c>
      <c r="J2687">
        <v>3</v>
      </c>
      <c r="K2687">
        <v>301000</v>
      </c>
      <c r="L2687">
        <v>2716706</v>
      </c>
      <c r="M2687">
        <v>11</v>
      </c>
      <c r="N2687">
        <v>0</v>
      </c>
      <c r="O2687">
        <v>0</v>
      </c>
      <c r="Q2687" t="s">
        <v>97</v>
      </c>
      <c r="R2687" t="s">
        <v>24</v>
      </c>
      <c r="T2687" t="s">
        <v>1861</v>
      </c>
    </row>
    <row r="2688" spans="1:20" x14ac:dyDescent="0.3">
      <c r="A2688" t="s">
        <v>1224</v>
      </c>
      <c r="B2688" t="s">
        <v>1225</v>
      </c>
      <c r="C2688" t="s">
        <v>1231</v>
      </c>
      <c r="D2688" t="s">
        <v>1232</v>
      </c>
      <c r="E2688">
        <v>2019</v>
      </c>
      <c r="F2688">
        <v>5</v>
      </c>
      <c r="G2688">
        <v>17</v>
      </c>
      <c r="H2688">
        <v>1</v>
      </c>
      <c r="I2688" t="s">
        <v>1228</v>
      </c>
      <c r="J2688">
        <v>4</v>
      </c>
      <c r="K2688">
        <v>301195</v>
      </c>
      <c r="L2688">
        <v>2716640</v>
      </c>
      <c r="M2688">
        <v>11</v>
      </c>
      <c r="N2688">
        <v>12</v>
      </c>
      <c r="O2688">
        <v>0</v>
      </c>
      <c r="Q2688" t="s">
        <v>97</v>
      </c>
      <c r="R2688" t="s">
        <v>24</v>
      </c>
      <c r="T2688" t="s">
        <v>1861</v>
      </c>
    </row>
    <row r="2689" spans="1:20" x14ac:dyDescent="0.3">
      <c r="A2689" t="s">
        <v>1224</v>
      </c>
      <c r="B2689" t="s">
        <v>1225</v>
      </c>
      <c r="C2689" t="s">
        <v>1231</v>
      </c>
      <c r="D2689" t="s">
        <v>1232</v>
      </c>
      <c r="E2689">
        <v>2019</v>
      </c>
      <c r="F2689">
        <v>5</v>
      </c>
      <c r="G2689">
        <v>17</v>
      </c>
      <c r="H2689">
        <v>1</v>
      </c>
      <c r="I2689" t="s">
        <v>1228</v>
      </c>
      <c r="J2689">
        <v>5</v>
      </c>
      <c r="K2689">
        <v>301373</v>
      </c>
      <c r="L2689">
        <v>2715555</v>
      </c>
      <c r="M2689">
        <v>11</v>
      </c>
      <c r="N2689">
        <v>20</v>
      </c>
      <c r="O2689">
        <v>0</v>
      </c>
      <c r="Q2689" t="s">
        <v>97</v>
      </c>
      <c r="R2689" t="s">
        <v>24</v>
      </c>
      <c r="T2689" t="s">
        <v>1861</v>
      </c>
    </row>
    <row r="2690" spans="1:20" x14ac:dyDescent="0.3">
      <c r="A2690" t="s">
        <v>1224</v>
      </c>
      <c r="B2690" t="s">
        <v>1225</v>
      </c>
      <c r="C2690" t="s">
        <v>1231</v>
      </c>
      <c r="D2690" t="s">
        <v>1232</v>
      </c>
      <c r="E2690">
        <v>2019</v>
      </c>
      <c r="F2690">
        <v>5</v>
      </c>
      <c r="G2690">
        <v>17</v>
      </c>
      <c r="H2690">
        <v>1</v>
      </c>
      <c r="I2690" t="s">
        <v>1228</v>
      </c>
      <c r="J2690">
        <v>6</v>
      </c>
      <c r="K2690">
        <v>301560</v>
      </c>
      <c r="L2690">
        <v>2716506</v>
      </c>
      <c r="M2690">
        <v>11</v>
      </c>
      <c r="N2690">
        <v>30</v>
      </c>
      <c r="O2690">
        <v>0</v>
      </c>
      <c r="Q2690" t="s">
        <v>97</v>
      </c>
      <c r="R2690" t="s">
        <v>30</v>
      </c>
      <c r="T2690" t="s">
        <v>1861</v>
      </c>
    </row>
    <row r="2691" spans="1:20" x14ac:dyDescent="0.3">
      <c r="A2691" t="s">
        <v>1224</v>
      </c>
      <c r="B2691" t="s">
        <v>1225</v>
      </c>
      <c r="C2691" t="s">
        <v>1231</v>
      </c>
      <c r="D2691" t="s">
        <v>1232</v>
      </c>
      <c r="E2691">
        <v>2019</v>
      </c>
      <c r="F2691">
        <v>6</v>
      </c>
      <c r="G2691">
        <v>5</v>
      </c>
      <c r="H2691">
        <v>2</v>
      </c>
      <c r="I2691" t="s">
        <v>1228</v>
      </c>
      <c r="J2691">
        <v>1</v>
      </c>
      <c r="K2691">
        <v>300595</v>
      </c>
      <c r="L2691">
        <v>2716742</v>
      </c>
      <c r="M2691">
        <v>9</v>
      </c>
      <c r="N2691">
        <v>30</v>
      </c>
      <c r="O2691">
        <v>0</v>
      </c>
      <c r="Q2691" t="s">
        <v>97</v>
      </c>
      <c r="R2691" t="s">
        <v>30</v>
      </c>
      <c r="S2691" t="s">
        <v>1233</v>
      </c>
      <c r="T2691" t="s">
        <v>1861</v>
      </c>
    </row>
    <row r="2692" spans="1:20" x14ac:dyDescent="0.3">
      <c r="A2692" t="s">
        <v>1224</v>
      </c>
      <c r="B2692" t="s">
        <v>1225</v>
      </c>
      <c r="C2692" t="s">
        <v>1231</v>
      </c>
      <c r="D2692" t="s">
        <v>1232</v>
      </c>
      <c r="E2692">
        <v>2019</v>
      </c>
      <c r="F2692">
        <v>6</v>
      </c>
      <c r="G2692">
        <v>5</v>
      </c>
      <c r="H2692">
        <v>2</v>
      </c>
      <c r="I2692" t="s">
        <v>1228</v>
      </c>
      <c r="J2692">
        <v>2</v>
      </c>
      <c r="K2692">
        <v>300795</v>
      </c>
      <c r="L2692">
        <v>2716706</v>
      </c>
      <c r="M2692">
        <v>9</v>
      </c>
      <c r="N2692">
        <v>38</v>
      </c>
      <c r="O2692">
        <v>0</v>
      </c>
      <c r="Q2692" t="s">
        <v>97</v>
      </c>
      <c r="R2692" t="s">
        <v>30</v>
      </c>
      <c r="S2692" t="s">
        <v>1233</v>
      </c>
      <c r="T2692" t="s">
        <v>1861</v>
      </c>
    </row>
    <row r="2693" spans="1:20" x14ac:dyDescent="0.3">
      <c r="A2693" t="s">
        <v>1224</v>
      </c>
      <c r="B2693" t="s">
        <v>1225</v>
      </c>
      <c r="C2693" t="s">
        <v>1231</v>
      </c>
      <c r="D2693" t="s">
        <v>1232</v>
      </c>
      <c r="E2693">
        <v>2019</v>
      </c>
      <c r="F2693">
        <v>6</v>
      </c>
      <c r="G2693">
        <v>5</v>
      </c>
      <c r="H2693">
        <v>2</v>
      </c>
      <c r="I2693" t="s">
        <v>1228</v>
      </c>
      <c r="J2693">
        <v>3</v>
      </c>
      <c r="K2693">
        <v>301000</v>
      </c>
      <c r="L2693">
        <v>2716706</v>
      </c>
      <c r="M2693">
        <v>9</v>
      </c>
      <c r="N2693">
        <v>46</v>
      </c>
      <c r="O2693">
        <v>0</v>
      </c>
      <c r="Q2693" t="s">
        <v>97</v>
      </c>
      <c r="R2693" t="s">
        <v>24</v>
      </c>
      <c r="S2693" t="s">
        <v>1234</v>
      </c>
      <c r="T2693" t="s">
        <v>1861</v>
      </c>
    </row>
    <row r="2694" spans="1:20" x14ac:dyDescent="0.3">
      <c r="A2694" t="s">
        <v>1224</v>
      </c>
      <c r="B2694" t="s">
        <v>1225</v>
      </c>
      <c r="C2694" t="s">
        <v>1231</v>
      </c>
      <c r="D2694" t="s">
        <v>1232</v>
      </c>
      <c r="E2694">
        <v>2019</v>
      </c>
      <c r="F2694">
        <v>6</v>
      </c>
      <c r="G2694">
        <v>5</v>
      </c>
      <c r="H2694">
        <v>2</v>
      </c>
      <c r="I2694" t="s">
        <v>1228</v>
      </c>
      <c r="J2694">
        <v>4</v>
      </c>
      <c r="K2694">
        <v>301195</v>
      </c>
      <c r="L2694">
        <v>2716640</v>
      </c>
      <c r="M2694">
        <v>9</v>
      </c>
      <c r="N2694">
        <v>5</v>
      </c>
      <c r="O2694">
        <v>0</v>
      </c>
      <c r="Q2694" t="s">
        <v>97</v>
      </c>
      <c r="R2694" t="s">
        <v>24</v>
      </c>
      <c r="T2694" t="s">
        <v>1861</v>
      </c>
    </row>
    <row r="2695" spans="1:20" x14ac:dyDescent="0.3">
      <c r="A2695" t="s">
        <v>1224</v>
      </c>
      <c r="B2695" t="s">
        <v>1225</v>
      </c>
      <c r="C2695" t="s">
        <v>1231</v>
      </c>
      <c r="D2695" t="s">
        <v>1232</v>
      </c>
      <c r="E2695">
        <v>2019</v>
      </c>
      <c r="F2695">
        <v>6</v>
      </c>
      <c r="G2695">
        <v>5</v>
      </c>
      <c r="H2695">
        <v>2</v>
      </c>
      <c r="I2695" t="s">
        <v>1228</v>
      </c>
      <c r="J2695">
        <v>5</v>
      </c>
      <c r="K2695">
        <v>301373</v>
      </c>
      <c r="L2695">
        <v>2715555</v>
      </c>
      <c r="M2695">
        <v>10</v>
      </c>
      <c r="N2695">
        <v>2</v>
      </c>
      <c r="O2695">
        <v>0</v>
      </c>
      <c r="Q2695" t="s">
        <v>97</v>
      </c>
      <c r="R2695" t="s">
        <v>24</v>
      </c>
      <c r="T2695" t="s">
        <v>1861</v>
      </c>
    </row>
    <row r="2696" spans="1:20" x14ac:dyDescent="0.3">
      <c r="A2696" t="s">
        <v>1224</v>
      </c>
      <c r="B2696" t="s">
        <v>1225</v>
      </c>
      <c r="C2696" t="s">
        <v>1231</v>
      </c>
      <c r="D2696" t="s">
        <v>1232</v>
      </c>
      <c r="E2696">
        <v>2019</v>
      </c>
      <c r="F2696">
        <v>6</v>
      </c>
      <c r="G2696">
        <v>5</v>
      </c>
      <c r="H2696">
        <v>2</v>
      </c>
      <c r="I2696" t="s">
        <v>1228</v>
      </c>
      <c r="J2696">
        <v>6</v>
      </c>
      <c r="K2696">
        <v>301560</v>
      </c>
      <c r="L2696">
        <v>2716506</v>
      </c>
      <c r="M2696">
        <v>10</v>
      </c>
      <c r="N2696">
        <v>10</v>
      </c>
      <c r="O2696">
        <v>0</v>
      </c>
      <c r="Q2696" t="s">
        <v>97</v>
      </c>
      <c r="R2696" t="s">
        <v>30</v>
      </c>
      <c r="T2696" t="s">
        <v>1861</v>
      </c>
    </row>
    <row r="2697" spans="1:20" x14ac:dyDescent="0.3">
      <c r="A2697" t="s">
        <v>1224</v>
      </c>
      <c r="B2697" t="s">
        <v>1225</v>
      </c>
      <c r="C2697" t="s">
        <v>1235</v>
      </c>
      <c r="D2697" t="s">
        <v>1236</v>
      </c>
      <c r="E2697">
        <v>2019</v>
      </c>
      <c r="F2697">
        <v>5</v>
      </c>
      <c r="G2697">
        <v>21</v>
      </c>
      <c r="H2697">
        <v>1</v>
      </c>
      <c r="I2697" t="s">
        <v>1237</v>
      </c>
      <c r="J2697">
        <v>1</v>
      </c>
      <c r="K2697">
        <v>294538</v>
      </c>
      <c r="L2697">
        <v>2708849</v>
      </c>
      <c r="M2697">
        <v>10</v>
      </c>
      <c r="N2697">
        <v>17</v>
      </c>
      <c r="O2697">
        <v>0</v>
      </c>
      <c r="Q2697" t="s">
        <v>97</v>
      </c>
      <c r="R2697" t="s">
        <v>24</v>
      </c>
      <c r="T2697" t="s">
        <v>1861</v>
      </c>
    </row>
    <row r="2698" spans="1:20" x14ac:dyDescent="0.3">
      <c r="A2698" t="s">
        <v>1224</v>
      </c>
      <c r="B2698" t="s">
        <v>1225</v>
      </c>
      <c r="C2698" t="s">
        <v>1235</v>
      </c>
      <c r="D2698" t="s">
        <v>1236</v>
      </c>
      <c r="E2698">
        <v>2019</v>
      </c>
      <c r="F2698">
        <v>5</v>
      </c>
      <c r="G2698">
        <v>21</v>
      </c>
      <c r="H2698">
        <v>1</v>
      </c>
      <c r="I2698" t="s">
        <v>1237</v>
      </c>
      <c r="J2698">
        <v>2</v>
      </c>
      <c r="K2698">
        <v>294751</v>
      </c>
      <c r="L2698">
        <v>2708844</v>
      </c>
      <c r="M2698">
        <v>10</v>
      </c>
      <c r="N2698">
        <v>31</v>
      </c>
      <c r="O2698">
        <v>0</v>
      </c>
      <c r="Q2698" t="s">
        <v>97</v>
      </c>
      <c r="R2698" t="s">
        <v>24</v>
      </c>
      <c r="T2698" t="s">
        <v>1861</v>
      </c>
    </row>
    <row r="2699" spans="1:20" x14ac:dyDescent="0.3">
      <c r="A2699" t="s">
        <v>1224</v>
      </c>
      <c r="B2699" t="s">
        <v>1225</v>
      </c>
      <c r="C2699" t="s">
        <v>1235</v>
      </c>
      <c r="D2699" t="s">
        <v>1236</v>
      </c>
      <c r="E2699">
        <v>2019</v>
      </c>
      <c r="F2699">
        <v>5</v>
      </c>
      <c r="G2699">
        <v>21</v>
      </c>
      <c r="H2699">
        <v>1</v>
      </c>
      <c r="I2699" t="s">
        <v>1237</v>
      </c>
      <c r="J2699">
        <v>3</v>
      </c>
      <c r="K2699">
        <v>294852</v>
      </c>
      <c r="L2699">
        <v>2709000</v>
      </c>
      <c r="M2699">
        <v>10</v>
      </c>
      <c r="N2699">
        <v>43</v>
      </c>
      <c r="O2699">
        <v>0</v>
      </c>
      <c r="Q2699" t="s">
        <v>97</v>
      </c>
      <c r="R2699" t="s">
        <v>30</v>
      </c>
      <c r="T2699" t="s">
        <v>1861</v>
      </c>
    </row>
    <row r="2700" spans="1:20" x14ac:dyDescent="0.3">
      <c r="A2700" t="s">
        <v>1224</v>
      </c>
      <c r="B2700" t="s">
        <v>1225</v>
      </c>
      <c r="C2700" t="s">
        <v>1235</v>
      </c>
      <c r="D2700" t="s">
        <v>1236</v>
      </c>
      <c r="E2700">
        <v>2019</v>
      </c>
      <c r="F2700">
        <v>5</v>
      </c>
      <c r="G2700">
        <v>21</v>
      </c>
      <c r="H2700">
        <v>1</v>
      </c>
      <c r="I2700" t="s">
        <v>1237</v>
      </c>
      <c r="J2700">
        <v>4</v>
      </c>
      <c r="K2700">
        <v>295050</v>
      </c>
      <c r="L2700">
        <v>2709094</v>
      </c>
      <c r="M2700">
        <v>10</v>
      </c>
      <c r="N2700">
        <v>57</v>
      </c>
      <c r="O2700">
        <v>0</v>
      </c>
      <c r="Q2700" t="s">
        <v>97</v>
      </c>
      <c r="R2700" t="s">
        <v>30</v>
      </c>
      <c r="T2700" t="s">
        <v>1870</v>
      </c>
    </row>
    <row r="2701" spans="1:20" x14ac:dyDescent="0.3">
      <c r="A2701" t="s">
        <v>1224</v>
      </c>
      <c r="B2701" t="s">
        <v>1225</v>
      </c>
      <c r="C2701" t="s">
        <v>1235</v>
      </c>
      <c r="D2701" t="s">
        <v>1236</v>
      </c>
      <c r="E2701">
        <v>2019</v>
      </c>
      <c r="F2701">
        <v>5</v>
      </c>
      <c r="G2701">
        <v>21</v>
      </c>
      <c r="H2701">
        <v>1</v>
      </c>
      <c r="I2701" t="s">
        <v>1237</v>
      </c>
      <c r="J2701">
        <v>5</v>
      </c>
      <c r="K2701">
        <v>295211</v>
      </c>
      <c r="L2701">
        <v>2709201</v>
      </c>
      <c r="M2701">
        <v>11</v>
      </c>
      <c r="N2701">
        <v>10</v>
      </c>
      <c r="O2701">
        <v>0</v>
      </c>
      <c r="Q2701" t="s">
        <v>97</v>
      </c>
      <c r="R2701" t="s">
        <v>30</v>
      </c>
      <c r="T2701" t="s">
        <v>1870</v>
      </c>
    </row>
    <row r="2702" spans="1:20" x14ac:dyDescent="0.3">
      <c r="A2702" t="s">
        <v>1224</v>
      </c>
      <c r="B2702" t="s">
        <v>1225</v>
      </c>
      <c r="C2702" t="s">
        <v>1235</v>
      </c>
      <c r="D2702" t="s">
        <v>1236</v>
      </c>
      <c r="E2702">
        <v>2019</v>
      </c>
      <c r="F2702">
        <v>5</v>
      </c>
      <c r="G2702">
        <v>21</v>
      </c>
      <c r="H2702">
        <v>1</v>
      </c>
      <c r="I2702" t="s">
        <v>1237</v>
      </c>
      <c r="J2702">
        <v>6</v>
      </c>
      <c r="K2702">
        <v>295415</v>
      </c>
      <c r="L2702">
        <v>2709183</v>
      </c>
      <c r="M2702">
        <v>11</v>
      </c>
      <c r="N2702">
        <v>23</v>
      </c>
      <c r="O2702">
        <v>0</v>
      </c>
      <c r="Q2702" t="s">
        <v>97</v>
      </c>
      <c r="R2702" t="s">
        <v>30</v>
      </c>
      <c r="T2702" t="s">
        <v>1863</v>
      </c>
    </row>
    <row r="2703" spans="1:20" x14ac:dyDescent="0.3">
      <c r="A2703" t="s">
        <v>1224</v>
      </c>
      <c r="B2703" t="s">
        <v>1225</v>
      </c>
      <c r="C2703" t="s">
        <v>1235</v>
      </c>
      <c r="D2703" t="s">
        <v>1236</v>
      </c>
      <c r="E2703">
        <v>2019</v>
      </c>
      <c r="F2703">
        <v>6</v>
      </c>
      <c r="G2703">
        <v>19</v>
      </c>
      <c r="H2703">
        <v>2</v>
      </c>
      <c r="I2703" t="s">
        <v>1237</v>
      </c>
      <c r="J2703">
        <v>1</v>
      </c>
      <c r="K2703">
        <v>294538</v>
      </c>
      <c r="L2703">
        <v>2708849</v>
      </c>
      <c r="M2703">
        <v>9</v>
      </c>
      <c r="N2703">
        <v>59</v>
      </c>
      <c r="O2703">
        <v>0</v>
      </c>
      <c r="Q2703" t="s">
        <v>97</v>
      </c>
      <c r="R2703" t="s">
        <v>24</v>
      </c>
      <c r="T2703" t="s">
        <v>1861</v>
      </c>
    </row>
    <row r="2704" spans="1:20" x14ac:dyDescent="0.3">
      <c r="A2704" t="s">
        <v>1224</v>
      </c>
      <c r="B2704" t="s">
        <v>1225</v>
      </c>
      <c r="C2704" t="s">
        <v>1235</v>
      </c>
      <c r="D2704" t="s">
        <v>1236</v>
      </c>
      <c r="E2704">
        <v>2019</v>
      </c>
      <c r="F2704">
        <v>6</v>
      </c>
      <c r="G2704">
        <v>19</v>
      </c>
      <c r="H2704">
        <v>2</v>
      </c>
      <c r="I2704" t="s">
        <v>1237</v>
      </c>
      <c r="J2704">
        <v>2</v>
      </c>
      <c r="K2704">
        <v>294751</v>
      </c>
      <c r="L2704">
        <v>2708844</v>
      </c>
      <c r="M2704">
        <v>10</v>
      </c>
      <c r="N2704">
        <v>11</v>
      </c>
      <c r="O2704">
        <v>0</v>
      </c>
      <c r="Q2704" t="s">
        <v>97</v>
      </c>
      <c r="R2704" t="s">
        <v>24</v>
      </c>
      <c r="T2704" t="s">
        <v>1861</v>
      </c>
    </row>
    <row r="2705" spans="1:20" x14ac:dyDescent="0.3">
      <c r="A2705" t="s">
        <v>1224</v>
      </c>
      <c r="B2705" t="s">
        <v>1225</v>
      </c>
      <c r="C2705" t="s">
        <v>1235</v>
      </c>
      <c r="D2705" t="s">
        <v>1236</v>
      </c>
      <c r="E2705">
        <v>2019</v>
      </c>
      <c r="F2705">
        <v>6</v>
      </c>
      <c r="G2705">
        <v>19</v>
      </c>
      <c r="H2705">
        <v>2</v>
      </c>
      <c r="I2705" t="s">
        <v>1237</v>
      </c>
      <c r="J2705">
        <v>3</v>
      </c>
      <c r="K2705">
        <v>294852</v>
      </c>
      <c r="L2705">
        <v>2709000</v>
      </c>
      <c r="M2705">
        <v>10</v>
      </c>
      <c r="N2705">
        <v>25</v>
      </c>
      <c r="O2705">
        <v>0</v>
      </c>
      <c r="Q2705" t="s">
        <v>97</v>
      </c>
      <c r="R2705" t="s">
        <v>30</v>
      </c>
      <c r="T2705" t="s">
        <v>1861</v>
      </c>
    </row>
    <row r="2706" spans="1:20" x14ac:dyDescent="0.3">
      <c r="A2706" t="s">
        <v>1224</v>
      </c>
      <c r="B2706" t="s">
        <v>1225</v>
      </c>
      <c r="C2706" t="s">
        <v>1235</v>
      </c>
      <c r="D2706" t="s">
        <v>1236</v>
      </c>
      <c r="E2706">
        <v>2019</v>
      </c>
      <c r="F2706">
        <v>6</v>
      </c>
      <c r="G2706">
        <v>19</v>
      </c>
      <c r="H2706">
        <v>2</v>
      </c>
      <c r="I2706" t="s">
        <v>1237</v>
      </c>
      <c r="J2706">
        <v>4</v>
      </c>
      <c r="K2706">
        <v>295050</v>
      </c>
      <c r="L2706">
        <v>2709094</v>
      </c>
      <c r="M2706">
        <v>10</v>
      </c>
      <c r="N2706">
        <v>41</v>
      </c>
      <c r="O2706">
        <v>0</v>
      </c>
      <c r="Q2706" t="s">
        <v>97</v>
      </c>
      <c r="R2706" t="s">
        <v>30</v>
      </c>
      <c r="T2706" t="s">
        <v>1870</v>
      </c>
    </row>
    <row r="2707" spans="1:20" x14ac:dyDescent="0.3">
      <c r="A2707" t="s">
        <v>1224</v>
      </c>
      <c r="B2707" t="s">
        <v>1225</v>
      </c>
      <c r="C2707" t="s">
        <v>1235</v>
      </c>
      <c r="D2707" t="s">
        <v>1236</v>
      </c>
      <c r="E2707">
        <v>2019</v>
      </c>
      <c r="F2707">
        <v>6</v>
      </c>
      <c r="G2707">
        <v>19</v>
      </c>
      <c r="H2707">
        <v>2</v>
      </c>
      <c r="I2707" t="s">
        <v>1237</v>
      </c>
      <c r="J2707">
        <v>5</v>
      </c>
      <c r="K2707">
        <v>295211</v>
      </c>
      <c r="L2707">
        <v>2709201</v>
      </c>
      <c r="M2707">
        <v>11</v>
      </c>
      <c r="N2707">
        <v>58</v>
      </c>
      <c r="O2707">
        <v>0</v>
      </c>
      <c r="Q2707" t="s">
        <v>97</v>
      </c>
      <c r="R2707" t="s">
        <v>30</v>
      </c>
      <c r="T2707" t="s">
        <v>1870</v>
      </c>
    </row>
    <row r="2708" spans="1:20" x14ac:dyDescent="0.3">
      <c r="A2708" t="s">
        <v>1224</v>
      </c>
      <c r="B2708" t="s">
        <v>1225</v>
      </c>
      <c r="C2708" t="s">
        <v>1235</v>
      </c>
      <c r="D2708" t="s">
        <v>1236</v>
      </c>
      <c r="E2708">
        <v>2019</v>
      </c>
      <c r="F2708">
        <v>6</v>
      </c>
      <c r="G2708">
        <v>19</v>
      </c>
      <c r="H2708">
        <v>2</v>
      </c>
      <c r="I2708" t="s">
        <v>1237</v>
      </c>
      <c r="J2708">
        <v>6</v>
      </c>
      <c r="K2708">
        <v>295415</v>
      </c>
      <c r="L2708">
        <v>2709183</v>
      </c>
      <c r="M2708">
        <v>11</v>
      </c>
      <c r="N2708">
        <v>24</v>
      </c>
      <c r="O2708">
        <v>0</v>
      </c>
      <c r="Q2708" t="s">
        <v>97</v>
      </c>
      <c r="R2708" t="s">
        <v>30</v>
      </c>
      <c r="T2708" t="s">
        <v>1863</v>
      </c>
    </row>
    <row r="2709" spans="1:20" x14ac:dyDescent="0.3">
      <c r="A2709" t="s">
        <v>1224</v>
      </c>
      <c r="B2709" t="s">
        <v>1225</v>
      </c>
      <c r="C2709" t="s">
        <v>1238</v>
      </c>
      <c r="D2709" t="s">
        <v>1239</v>
      </c>
      <c r="E2709">
        <v>2019</v>
      </c>
      <c r="F2709">
        <v>5</v>
      </c>
      <c r="G2709">
        <v>26</v>
      </c>
      <c r="H2709">
        <v>1</v>
      </c>
      <c r="I2709" t="s">
        <v>1240</v>
      </c>
      <c r="J2709">
        <v>1</v>
      </c>
      <c r="K2709">
        <v>309549</v>
      </c>
      <c r="L2709">
        <v>2711933</v>
      </c>
      <c r="M2709">
        <v>11</v>
      </c>
      <c r="N2709">
        <v>12</v>
      </c>
      <c r="O2709">
        <v>0</v>
      </c>
      <c r="Q2709" t="s">
        <v>97</v>
      </c>
      <c r="R2709" t="s">
        <v>30</v>
      </c>
      <c r="T2709" t="s">
        <v>1870</v>
      </c>
    </row>
    <row r="2710" spans="1:20" x14ac:dyDescent="0.3">
      <c r="A2710" t="s">
        <v>1224</v>
      </c>
      <c r="B2710" t="s">
        <v>1225</v>
      </c>
      <c r="C2710" t="s">
        <v>1238</v>
      </c>
      <c r="D2710" t="s">
        <v>1239</v>
      </c>
      <c r="E2710">
        <v>2019</v>
      </c>
      <c r="F2710">
        <v>5</v>
      </c>
      <c r="G2710">
        <v>26</v>
      </c>
      <c r="H2710">
        <v>1</v>
      </c>
      <c r="I2710" t="s">
        <v>1240</v>
      </c>
      <c r="J2710">
        <v>2</v>
      </c>
      <c r="K2710">
        <v>309572</v>
      </c>
      <c r="L2710">
        <v>2712119</v>
      </c>
      <c r="M2710">
        <v>11</v>
      </c>
      <c r="N2710">
        <v>21</v>
      </c>
      <c r="O2710">
        <v>0</v>
      </c>
      <c r="Q2710" t="s">
        <v>97</v>
      </c>
      <c r="R2710" t="s">
        <v>30</v>
      </c>
      <c r="T2710" t="s">
        <v>1870</v>
      </c>
    </row>
    <row r="2711" spans="1:20" x14ac:dyDescent="0.3">
      <c r="A2711" t="s">
        <v>1224</v>
      </c>
      <c r="B2711" t="s">
        <v>1225</v>
      </c>
      <c r="C2711" t="s">
        <v>1238</v>
      </c>
      <c r="D2711" t="s">
        <v>1239</v>
      </c>
      <c r="E2711">
        <v>2019</v>
      </c>
      <c r="F2711">
        <v>5</v>
      </c>
      <c r="G2711">
        <v>26</v>
      </c>
      <c r="H2711">
        <v>1</v>
      </c>
      <c r="I2711" t="s">
        <v>1240</v>
      </c>
      <c r="J2711">
        <v>3</v>
      </c>
      <c r="K2711">
        <v>309783</v>
      </c>
      <c r="L2711">
        <v>2712067</v>
      </c>
      <c r="M2711">
        <v>11</v>
      </c>
      <c r="N2711">
        <v>30</v>
      </c>
      <c r="O2711">
        <v>0</v>
      </c>
      <c r="Q2711" t="s">
        <v>97</v>
      </c>
      <c r="R2711" t="s">
        <v>52</v>
      </c>
      <c r="T2711" t="s">
        <v>1870</v>
      </c>
    </row>
    <row r="2712" spans="1:20" x14ac:dyDescent="0.3">
      <c r="A2712" t="s">
        <v>1224</v>
      </c>
      <c r="B2712" t="s">
        <v>1225</v>
      </c>
      <c r="C2712" t="s">
        <v>1238</v>
      </c>
      <c r="D2712" t="s">
        <v>1239</v>
      </c>
      <c r="E2712">
        <v>2019</v>
      </c>
      <c r="F2712">
        <v>5</v>
      </c>
      <c r="G2712">
        <v>26</v>
      </c>
      <c r="H2712">
        <v>1</v>
      </c>
      <c r="I2712" t="s">
        <v>1240</v>
      </c>
      <c r="J2712">
        <v>4</v>
      </c>
      <c r="K2712">
        <v>309834</v>
      </c>
      <c r="L2712">
        <v>2711842</v>
      </c>
      <c r="M2712">
        <v>11</v>
      </c>
      <c r="N2712">
        <v>39</v>
      </c>
      <c r="O2712">
        <v>0</v>
      </c>
      <c r="Q2712" t="s">
        <v>97</v>
      </c>
      <c r="R2712" t="s">
        <v>52</v>
      </c>
      <c r="T2712" t="s">
        <v>1870</v>
      </c>
    </row>
    <row r="2713" spans="1:20" x14ac:dyDescent="0.3">
      <c r="A2713" t="s">
        <v>1224</v>
      </c>
      <c r="B2713" t="s">
        <v>1225</v>
      </c>
      <c r="C2713" t="s">
        <v>1238</v>
      </c>
      <c r="D2713" t="s">
        <v>1239</v>
      </c>
      <c r="E2713">
        <v>2019</v>
      </c>
      <c r="F2713">
        <v>5</v>
      </c>
      <c r="G2713">
        <v>26</v>
      </c>
      <c r="H2713">
        <v>1</v>
      </c>
      <c r="I2713" t="s">
        <v>1240</v>
      </c>
      <c r="J2713">
        <v>5</v>
      </c>
      <c r="K2713">
        <v>310013</v>
      </c>
      <c r="L2713">
        <v>2711872</v>
      </c>
      <c r="M2713">
        <v>11</v>
      </c>
      <c r="N2713">
        <v>47</v>
      </c>
      <c r="O2713">
        <v>0</v>
      </c>
      <c r="Q2713" t="s">
        <v>97</v>
      </c>
      <c r="R2713" t="s">
        <v>52</v>
      </c>
      <c r="T2713" t="s">
        <v>1870</v>
      </c>
    </row>
    <row r="2714" spans="1:20" x14ac:dyDescent="0.3">
      <c r="A2714" t="s">
        <v>1224</v>
      </c>
      <c r="B2714" t="s">
        <v>1225</v>
      </c>
      <c r="C2714" t="s">
        <v>1238</v>
      </c>
      <c r="D2714" t="s">
        <v>1239</v>
      </c>
      <c r="E2714">
        <v>2019</v>
      </c>
      <c r="F2714">
        <v>5</v>
      </c>
      <c r="G2714">
        <v>26</v>
      </c>
      <c r="H2714">
        <v>1</v>
      </c>
      <c r="I2714" t="s">
        <v>1240</v>
      </c>
      <c r="J2714">
        <v>6</v>
      </c>
      <c r="K2714">
        <v>310122</v>
      </c>
      <c r="L2714">
        <v>2711696</v>
      </c>
      <c r="M2714">
        <v>11</v>
      </c>
      <c r="N2714">
        <v>55</v>
      </c>
      <c r="O2714">
        <v>0</v>
      </c>
      <c r="Q2714" t="s">
        <v>97</v>
      </c>
      <c r="R2714" t="s">
        <v>52</v>
      </c>
      <c r="T2714" t="s">
        <v>1870</v>
      </c>
    </row>
    <row r="2715" spans="1:20" x14ac:dyDescent="0.3">
      <c r="A2715" t="s">
        <v>1224</v>
      </c>
      <c r="B2715" t="s">
        <v>1225</v>
      </c>
      <c r="C2715" t="s">
        <v>1238</v>
      </c>
      <c r="D2715" t="s">
        <v>1239</v>
      </c>
      <c r="E2715">
        <v>2019</v>
      </c>
      <c r="F2715">
        <v>6</v>
      </c>
      <c r="G2715">
        <v>17</v>
      </c>
      <c r="H2715">
        <v>2</v>
      </c>
      <c r="I2715" t="s">
        <v>1240</v>
      </c>
      <c r="J2715">
        <v>1</v>
      </c>
      <c r="K2715">
        <v>309549</v>
      </c>
      <c r="L2715">
        <v>2711933</v>
      </c>
      <c r="M2715">
        <v>10</v>
      </c>
      <c r="N2715">
        <v>10</v>
      </c>
      <c r="O2715">
        <v>0</v>
      </c>
      <c r="Q2715" t="s">
        <v>97</v>
      </c>
      <c r="R2715" t="s">
        <v>30</v>
      </c>
      <c r="T2715" t="s">
        <v>1870</v>
      </c>
    </row>
    <row r="2716" spans="1:20" x14ac:dyDescent="0.3">
      <c r="A2716" t="s">
        <v>1224</v>
      </c>
      <c r="B2716" t="s">
        <v>1225</v>
      </c>
      <c r="C2716" t="s">
        <v>1238</v>
      </c>
      <c r="D2716" t="s">
        <v>1239</v>
      </c>
      <c r="E2716">
        <v>2019</v>
      </c>
      <c r="F2716">
        <v>6</v>
      </c>
      <c r="G2716">
        <v>17</v>
      </c>
      <c r="H2716">
        <v>2</v>
      </c>
      <c r="I2716" t="s">
        <v>1240</v>
      </c>
      <c r="J2716">
        <v>2</v>
      </c>
      <c r="K2716">
        <v>309572</v>
      </c>
      <c r="L2716">
        <v>2712119</v>
      </c>
      <c r="M2716">
        <v>10</v>
      </c>
      <c r="N2716">
        <v>18</v>
      </c>
      <c r="O2716">
        <v>0</v>
      </c>
      <c r="Q2716" t="s">
        <v>97</v>
      </c>
      <c r="R2716" t="s">
        <v>30</v>
      </c>
      <c r="T2716" t="s">
        <v>1870</v>
      </c>
    </row>
    <row r="2717" spans="1:20" x14ac:dyDescent="0.3">
      <c r="A2717" t="s">
        <v>1224</v>
      </c>
      <c r="B2717" t="s">
        <v>1225</v>
      </c>
      <c r="C2717" t="s">
        <v>1238</v>
      </c>
      <c r="D2717" t="s">
        <v>1239</v>
      </c>
      <c r="E2717">
        <v>2019</v>
      </c>
      <c r="F2717">
        <v>6</v>
      </c>
      <c r="G2717">
        <v>17</v>
      </c>
      <c r="H2717">
        <v>2</v>
      </c>
      <c r="I2717" t="s">
        <v>1240</v>
      </c>
      <c r="J2717">
        <v>3</v>
      </c>
      <c r="K2717">
        <v>309783</v>
      </c>
      <c r="L2717">
        <v>2712067</v>
      </c>
      <c r="M2717">
        <v>10</v>
      </c>
      <c r="N2717">
        <v>25</v>
      </c>
      <c r="O2717">
        <v>0</v>
      </c>
      <c r="Q2717" t="s">
        <v>97</v>
      </c>
      <c r="R2717" t="s">
        <v>52</v>
      </c>
      <c r="T2717" t="s">
        <v>1870</v>
      </c>
    </row>
    <row r="2718" spans="1:20" x14ac:dyDescent="0.3">
      <c r="A2718" t="s">
        <v>1224</v>
      </c>
      <c r="B2718" t="s">
        <v>1225</v>
      </c>
      <c r="C2718" t="s">
        <v>1238</v>
      </c>
      <c r="D2718" t="s">
        <v>1239</v>
      </c>
      <c r="E2718">
        <v>2019</v>
      </c>
      <c r="F2718">
        <v>6</v>
      </c>
      <c r="G2718">
        <v>17</v>
      </c>
      <c r="H2718">
        <v>2</v>
      </c>
      <c r="I2718" t="s">
        <v>1240</v>
      </c>
      <c r="J2718">
        <v>4</v>
      </c>
      <c r="K2718">
        <v>309834</v>
      </c>
      <c r="L2718">
        <v>2711842</v>
      </c>
      <c r="M2718">
        <v>10</v>
      </c>
      <c r="N2718">
        <v>33</v>
      </c>
      <c r="O2718">
        <v>0</v>
      </c>
      <c r="Q2718" t="s">
        <v>97</v>
      </c>
      <c r="R2718" t="s">
        <v>52</v>
      </c>
      <c r="T2718" t="s">
        <v>1870</v>
      </c>
    </row>
    <row r="2719" spans="1:20" x14ac:dyDescent="0.3">
      <c r="A2719" t="s">
        <v>1224</v>
      </c>
      <c r="B2719" t="s">
        <v>1225</v>
      </c>
      <c r="C2719" t="s">
        <v>1238</v>
      </c>
      <c r="D2719" t="s">
        <v>1239</v>
      </c>
      <c r="E2719">
        <v>2019</v>
      </c>
      <c r="F2719">
        <v>6</v>
      </c>
      <c r="G2719">
        <v>17</v>
      </c>
      <c r="H2719">
        <v>2</v>
      </c>
      <c r="I2719" t="s">
        <v>1240</v>
      </c>
      <c r="J2719">
        <v>5</v>
      </c>
      <c r="K2719">
        <v>310013</v>
      </c>
      <c r="L2719">
        <v>2711872</v>
      </c>
      <c r="M2719">
        <v>10</v>
      </c>
      <c r="N2719">
        <v>40</v>
      </c>
      <c r="O2719">
        <v>0</v>
      </c>
      <c r="Q2719" t="s">
        <v>97</v>
      </c>
      <c r="R2719" t="s">
        <v>52</v>
      </c>
      <c r="T2719" t="s">
        <v>1870</v>
      </c>
    </row>
    <row r="2720" spans="1:20" x14ac:dyDescent="0.3">
      <c r="A2720" t="s">
        <v>1224</v>
      </c>
      <c r="B2720" t="s">
        <v>1225</v>
      </c>
      <c r="C2720" t="s">
        <v>1238</v>
      </c>
      <c r="D2720" t="s">
        <v>1239</v>
      </c>
      <c r="E2720">
        <v>2019</v>
      </c>
      <c r="F2720">
        <v>6</v>
      </c>
      <c r="G2720">
        <v>17</v>
      </c>
      <c r="H2720">
        <v>2</v>
      </c>
      <c r="I2720" t="s">
        <v>1240</v>
      </c>
      <c r="J2720">
        <v>6</v>
      </c>
      <c r="K2720">
        <v>310122</v>
      </c>
      <c r="L2720">
        <v>2711696</v>
      </c>
      <c r="M2720">
        <v>10</v>
      </c>
      <c r="N2720">
        <v>48</v>
      </c>
      <c r="O2720">
        <v>0</v>
      </c>
      <c r="Q2720" t="s">
        <v>97</v>
      </c>
      <c r="R2720" t="s">
        <v>52</v>
      </c>
      <c r="T2720" t="s">
        <v>1870</v>
      </c>
    </row>
    <row r="2721" spans="1:20" x14ac:dyDescent="0.3">
      <c r="A2721" t="s">
        <v>1224</v>
      </c>
      <c r="B2721" t="s">
        <v>1225</v>
      </c>
      <c r="C2721" t="s">
        <v>1241</v>
      </c>
      <c r="D2721" t="s">
        <v>1242</v>
      </c>
      <c r="E2721">
        <v>2019</v>
      </c>
      <c r="F2721">
        <v>5</v>
      </c>
      <c r="G2721">
        <v>22</v>
      </c>
      <c r="H2721">
        <v>1</v>
      </c>
      <c r="I2721" t="s">
        <v>1243</v>
      </c>
      <c r="J2721">
        <v>1</v>
      </c>
      <c r="K2721">
        <v>296494</v>
      </c>
      <c r="L2721">
        <v>2726348</v>
      </c>
      <c r="M2721">
        <v>11</v>
      </c>
      <c r="N2721">
        <v>0</v>
      </c>
      <c r="O2721">
        <v>0</v>
      </c>
      <c r="Q2721" t="s">
        <v>97</v>
      </c>
      <c r="R2721" t="s">
        <v>30</v>
      </c>
      <c r="T2721" t="s">
        <v>1886</v>
      </c>
    </row>
    <row r="2722" spans="1:20" x14ac:dyDescent="0.3">
      <c r="A2722" t="s">
        <v>1224</v>
      </c>
      <c r="B2722" t="s">
        <v>1225</v>
      </c>
      <c r="C2722" t="s">
        <v>1241</v>
      </c>
      <c r="D2722" t="s">
        <v>1242</v>
      </c>
      <c r="E2722">
        <v>2019</v>
      </c>
      <c r="F2722">
        <v>5</v>
      </c>
      <c r="G2722">
        <v>22</v>
      </c>
      <c r="H2722">
        <v>1</v>
      </c>
      <c r="I2722" t="s">
        <v>1243</v>
      </c>
      <c r="J2722">
        <v>2</v>
      </c>
      <c r="K2722">
        <v>296606</v>
      </c>
      <c r="L2722">
        <v>2726521</v>
      </c>
      <c r="M2722">
        <v>10</v>
      </c>
      <c r="N2722">
        <v>50</v>
      </c>
      <c r="O2722">
        <v>1</v>
      </c>
      <c r="P2722" t="s">
        <v>96</v>
      </c>
      <c r="Q2722" t="s">
        <v>42</v>
      </c>
      <c r="R2722" t="s">
        <v>30</v>
      </c>
      <c r="T2722" t="s">
        <v>1886</v>
      </c>
    </row>
    <row r="2723" spans="1:20" x14ac:dyDescent="0.3">
      <c r="A2723" t="s">
        <v>1224</v>
      </c>
      <c r="B2723" t="s">
        <v>1225</v>
      </c>
      <c r="C2723" t="s">
        <v>1241</v>
      </c>
      <c r="D2723" t="s">
        <v>1242</v>
      </c>
      <c r="E2723">
        <v>2019</v>
      </c>
      <c r="F2723">
        <v>5</v>
      </c>
      <c r="G2723">
        <v>22</v>
      </c>
      <c r="H2723">
        <v>1</v>
      </c>
      <c r="I2723" t="s">
        <v>1243</v>
      </c>
      <c r="J2723">
        <v>3</v>
      </c>
      <c r="K2723">
        <v>296766</v>
      </c>
      <c r="L2723">
        <v>2726645</v>
      </c>
      <c r="M2723">
        <v>10</v>
      </c>
      <c r="N2723">
        <v>41</v>
      </c>
      <c r="O2723">
        <v>0</v>
      </c>
      <c r="Q2723" t="s">
        <v>97</v>
      </c>
      <c r="R2723" t="s">
        <v>30</v>
      </c>
      <c r="T2723" t="s">
        <v>1886</v>
      </c>
    </row>
    <row r="2724" spans="1:20" x14ac:dyDescent="0.3">
      <c r="A2724" t="s">
        <v>1224</v>
      </c>
      <c r="B2724" t="s">
        <v>1225</v>
      </c>
      <c r="C2724" t="s">
        <v>1241</v>
      </c>
      <c r="D2724" t="s">
        <v>1242</v>
      </c>
      <c r="E2724">
        <v>2019</v>
      </c>
      <c r="F2724">
        <v>5</v>
      </c>
      <c r="G2724">
        <v>22</v>
      </c>
      <c r="H2724">
        <v>1</v>
      </c>
      <c r="I2724" t="s">
        <v>1243</v>
      </c>
      <c r="J2724">
        <v>4</v>
      </c>
      <c r="K2724">
        <v>296855</v>
      </c>
      <c r="L2724">
        <v>2726455</v>
      </c>
      <c r="M2724">
        <v>10</v>
      </c>
      <c r="N2724">
        <v>32</v>
      </c>
      <c r="O2724">
        <v>0</v>
      </c>
      <c r="Q2724" t="s">
        <v>97</v>
      </c>
      <c r="R2724" t="s">
        <v>30</v>
      </c>
      <c r="T2724" t="s">
        <v>1886</v>
      </c>
    </row>
    <row r="2725" spans="1:20" x14ac:dyDescent="0.3">
      <c r="A2725" t="s">
        <v>1224</v>
      </c>
      <c r="B2725" t="s">
        <v>1225</v>
      </c>
      <c r="C2725" t="s">
        <v>1241</v>
      </c>
      <c r="D2725" t="s">
        <v>1242</v>
      </c>
      <c r="E2725">
        <v>2019</v>
      </c>
      <c r="F2725">
        <v>5</v>
      </c>
      <c r="G2725">
        <v>22</v>
      </c>
      <c r="H2725">
        <v>1</v>
      </c>
      <c r="I2725" t="s">
        <v>1243</v>
      </c>
      <c r="J2725">
        <v>5</v>
      </c>
      <c r="K2725">
        <v>297014</v>
      </c>
      <c r="L2725">
        <v>2726548</v>
      </c>
      <c r="M2725">
        <v>10</v>
      </c>
      <c r="N2725">
        <v>21</v>
      </c>
      <c r="O2725">
        <v>2</v>
      </c>
      <c r="P2725" t="s">
        <v>75</v>
      </c>
      <c r="Q2725" t="s">
        <v>42</v>
      </c>
      <c r="R2725" t="s">
        <v>30</v>
      </c>
      <c r="T2725" t="s">
        <v>1861</v>
      </c>
    </row>
    <row r="2726" spans="1:20" x14ac:dyDescent="0.3">
      <c r="A2726" t="s">
        <v>1224</v>
      </c>
      <c r="B2726" t="s">
        <v>1225</v>
      </c>
      <c r="C2726" t="s">
        <v>1241</v>
      </c>
      <c r="D2726" t="s">
        <v>1242</v>
      </c>
      <c r="E2726">
        <v>2019</v>
      </c>
      <c r="F2726">
        <v>6</v>
      </c>
      <c r="G2726">
        <v>26</v>
      </c>
      <c r="H2726">
        <v>1</v>
      </c>
      <c r="I2726" t="s">
        <v>1243</v>
      </c>
      <c r="J2726">
        <v>6</v>
      </c>
      <c r="K2726">
        <v>297111</v>
      </c>
      <c r="L2726">
        <v>2726731</v>
      </c>
      <c r="M2726">
        <v>10</v>
      </c>
      <c r="N2726">
        <v>10</v>
      </c>
      <c r="O2726">
        <v>0</v>
      </c>
      <c r="Q2726" t="s">
        <v>97</v>
      </c>
      <c r="R2726" t="s">
        <v>30</v>
      </c>
      <c r="T2726" t="s">
        <v>1861</v>
      </c>
    </row>
    <row r="2727" spans="1:20" x14ac:dyDescent="0.3">
      <c r="A2727" t="s">
        <v>1224</v>
      </c>
      <c r="B2727" t="s">
        <v>1225</v>
      </c>
      <c r="C2727" t="s">
        <v>1241</v>
      </c>
      <c r="D2727" t="s">
        <v>1242</v>
      </c>
      <c r="E2727">
        <v>2019</v>
      </c>
      <c r="F2727">
        <v>6</v>
      </c>
      <c r="G2727">
        <v>26</v>
      </c>
      <c r="H2727">
        <v>2</v>
      </c>
      <c r="I2727" t="s">
        <v>1243</v>
      </c>
      <c r="J2727">
        <v>1</v>
      </c>
      <c r="K2727">
        <v>296494</v>
      </c>
      <c r="L2727">
        <v>2726348</v>
      </c>
      <c r="M2727">
        <v>12</v>
      </c>
      <c r="N2727">
        <v>10</v>
      </c>
      <c r="O2727">
        <v>0</v>
      </c>
      <c r="Q2727" t="s">
        <v>97</v>
      </c>
      <c r="R2727" t="s">
        <v>30</v>
      </c>
      <c r="T2727" t="s">
        <v>1886</v>
      </c>
    </row>
    <row r="2728" spans="1:20" x14ac:dyDescent="0.3">
      <c r="A2728" t="s">
        <v>1224</v>
      </c>
      <c r="B2728" t="s">
        <v>1225</v>
      </c>
      <c r="C2728" t="s">
        <v>1241</v>
      </c>
      <c r="D2728" t="s">
        <v>1242</v>
      </c>
      <c r="E2728">
        <v>2019</v>
      </c>
      <c r="F2728">
        <v>6</v>
      </c>
      <c r="G2728">
        <v>26</v>
      </c>
      <c r="H2728">
        <v>2</v>
      </c>
      <c r="I2728" t="s">
        <v>1243</v>
      </c>
      <c r="J2728">
        <v>2</v>
      </c>
      <c r="K2728">
        <v>296606</v>
      </c>
      <c r="L2728">
        <v>2726521</v>
      </c>
      <c r="M2728">
        <v>12</v>
      </c>
      <c r="N2728">
        <v>25</v>
      </c>
      <c r="O2728">
        <v>1</v>
      </c>
      <c r="P2728" t="s">
        <v>41</v>
      </c>
      <c r="Q2728" t="s">
        <v>42</v>
      </c>
      <c r="R2728" t="s">
        <v>30</v>
      </c>
      <c r="T2728" t="s">
        <v>1886</v>
      </c>
    </row>
    <row r="2729" spans="1:20" x14ac:dyDescent="0.3">
      <c r="A2729" t="s">
        <v>1224</v>
      </c>
      <c r="B2729" t="s">
        <v>1225</v>
      </c>
      <c r="C2729" t="s">
        <v>1241</v>
      </c>
      <c r="D2729" t="s">
        <v>1242</v>
      </c>
      <c r="E2729">
        <v>2019</v>
      </c>
      <c r="F2729">
        <v>6</v>
      </c>
      <c r="G2729">
        <v>26</v>
      </c>
      <c r="H2729">
        <v>2</v>
      </c>
      <c r="I2729" t="s">
        <v>1243</v>
      </c>
      <c r="J2729">
        <v>3</v>
      </c>
      <c r="K2729">
        <v>296766</v>
      </c>
      <c r="L2729">
        <v>2726645</v>
      </c>
      <c r="M2729">
        <v>12</v>
      </c>
      <c r="N2729">
        <v>41</v>
      </c>
      <c r="O2729">
        <v>0</v>
      </c>
      <c r="Q2729" t="s">
        <v>97</v>
      </c>
      <c r="R2729" t="s">
        <v>30</v>
      </c>
      <c r="T2729" t="s">
        <v>1886</v>
      </c>
    </row>
    <row r="2730" spans="1:20" x14ac:dyDescent="0.3">
      <c r="A2730" t="s">
        <v>1224</v>
      </c>
      <c r="B2730" t="s">
        <v>1225</v>
      </c>
      <c r="C2730" t="s">
        <v>1241</v>
      </c>
      <c r="D2730" t="s">
        <v>1242</v>
      </c>
      <c r="E2730">
        <v>2019</v>
      </c>
      <c r="F2730">
        <v>6</v>
      </c>
      <c r="G2730">
        <v>26</v>
      </c>
      <c r="H2730">
        <v>2</v>
      </c>
      <c r="I2730" t="s">
        <v>1243</v>
      </c>
      <c r="J2730">
        <v>4</v>
      </c>
      <c r="K2730">
        <v>296855</v>
      </c>
      <c r="L2730">
        <v>2726455</v>
      </c>
      <c r="M2730">
        <v>12</v>
      </c>
      <c r="N2730">
        <v>55</v>
      </c>
      <c r="O2730">
        <v>1</v>
      </c>
      <c r="P2730" t="s">
        <v>41</v>
      </c>
      <c r="Q2730" t="s">
        <v>42</v>
      </c>
      <c r="R2730" t="s">
        <v>30</v>
      </c>
      <c r="T2730" t="s">
        <v>1886</v>
      </c>
    </row>
    <row r="2731" spans="1:20" x14ac:dyDescent="0.3">
      <c r="A2731" t="s">
        <v>1224</v>
      </c>
      <c r="B2731" t="s">
        <v>1225</v>
      </c>
      <c r="C2731" t="s">
        <v>1241</v>
      </c>
      <c r="D2731" t="s">
        <v>1242</v>
      </c>
      <c r="E2731">
        <v>2019</v>
      </c>
      <c r="F2731">
        <v>6</v>
      </c>
      <c r="G2731">
        <v>26</v>
      </c>
      <c r="H2731">
        <v>2</v>
      </c>
      <c r="I2731" t="s">
        <v>1243</v>
      </c>
      <c r="J2731">
        <v>5</v>
      </c>
      <c r="K2731">
        <v>297014</v>
      </c>
      <c r="L2731">
        <v>2726548</v>
      </c>
      <c r="M2731">
        <v>12</v>
      </c>
      <c r="N2731">
        <v>10</v>
      </c>
      <c r="O2731">
        <v>2</v>
      </c>
      <c r="P2731" t="s">
        <v>75</v>
      </c>
      <c r="Q2731" t="s">
        <v>42</v>
      </c>
      <c r="R2731" t="s">
        <v>30</v>
      </c>
      <c r="T2731" t="s">
        <v>1861</v>
      </c>
    </row>
    <row r="2732" spans="1:20" x14ac:dyDescent="0.3">
      <c r="A2732" t="s">
        <v>1224</v>
      </c>
      <c r="B2732" t="s">
        <v>1225</v>
      </c>
      <c r="C2732" t="s">
        <v>1241</v>
      </c>
      <c r="D2732" t="s">
        <v>1242</v>
      </c>
      <c r="E2732">
        <v>2019</v>
      </c>
      <c r="F2732">
        <v>6</v>
      </c>
      <c r="G2732">
        <v>26</v>
      </c>
      <c r="H2732">
        <v>2</v>
      </c>
      <c r="I2732" t="s">
        <v>1243</v>
      </c>
      <c r="J2732">
        <v>6</v>
      </c>
      <c r="K2732">
        <v>297111</v>
      </c>
      <c r="L2732">
        <v>2726731</v>
      </c>
      <c r="M2732">
        <v>12</v>
      </c>
      <c r="N2732">
        <v>25</v>
      </c>
      <c r="O2732">
        <v>0</v>
      </c>
      <c r="Q2732" t="s">
        <v>97</v>
      </c>
      <c r="R2732" t="s">
        <v>30</v>
      </c>
      <c r="T2732" t="s">
        <v>1861</v>
      </c>
    </row>
    <row r="2733" spans="1:20" x14ac:dyDescent="0.3">
      <c r="A2733" t="s">
        <v>1224</v>
      </c>
      <c r="B2733" t="s">
        <v>1225</v>
      </c>
      <c r="C2733" t="s">
        <v>1244</v>
      </c>
      <c r="D2733" t="s">
        <v>1245</v>
      </c>
      <c r="E2733">
        <v>2019</v>
      </c>
      <c r="F2733">
        <v>5</v>
      </c>
      <c r="G2733">
        <v>26</v>
      </c>
      <c r="H2733">
        <v>1</v>
      </c>
      <c r="I2733" t="s">
        <v>1240</v>
      </c>
      <c r="J2733">
        <v>1</v>
      </c>
      <c r="K2733">
        <v>311498</v>
      </c>
      <c r="L2733">
        <v>2711766</v>
      </c>
      <c r="M2733">
        <v>12</v>
      </c>
      <c r="N2733">
        <v>7</v>
      </c>
      <c r="O2733">
        <v>0</v>
      </c>
      <c r="Q2733" t="s">
        <v>97</v>
      </c>
      <c r="R2733" t="s">
        <v>30</v>
      </c>
      <c r="T2733" t="s">
        <v>1870</v>
      </c>
    </row>
    <row r="2734" spans="1:20" x14ac:dyDescent="0.3">
      <c r="A2734" t="s">
        <v>1224</v>
      </c>
      <c r="B2734" t="s">
        <v>1225</v>
      </c>
      <c r="C2734" t="s">
        <v>1244</v>
      </c>
      <c r="D2734" t="s">
        <v>1245</v>
      </c>
      <c r="E2734">
        <v>2019</v>
      </c>
      <c r="F2734">
        <v>5</v>
      </c>
      <c r="G2734">
        <v>26</v>
      </c>
      <c r="H2734">
        <v>1</v>
      </c>
      <c r="I2734" t="s">
        <v>1240</v>
      </c>
      <c r="J2734">
        <v>2</v>
      </c>
      <c r="K2734">
        <v>311686</v>
      </c>
      <c r="L2734">
        <v>2700684</v>
      </c>
      <c r="M2734">
        <v>12</v>
      </c>
      <c r="N2734">
        <v>16</v>
      </c>
      <c r="O2734">
        <v>0</v>
      </c>
      <c r="Q2734" t="s">
        <v>97</v>
      </c>
      <c r="R2734" t="s">
        <v>48</v>
      </c>
      <c r="T2734" t="s">
        <v>1861</v>
      </c>
    </row>
    <row r="2735" spans="1:20" x14ac:dyDescent="0.3">
      <c r="A2735" t="s">
        <v>1224</v>
      </c>
      <c r="B2735" t="s">
        <v>1225</v>
      </c>
      <c r="C2735" t="s">
        <v>1244</v>
      </c>
      <c r="D2735" t="s">
        <v>1245</v>
      </c>
      <c r="E2735">
        <v>2019</v>
      </c>
      <c r="F2735">
        <v>5</v>
      </c>
      <c r="G2735">
        <v>26</v>
      </c>
      <c r="H2735">
        <v>1</v>
      </c>
      <c r="I2735" t="s">
        <v>1240</v>
      </c>
      <c r="J2735">
        <v>3</v>
      </c>
      <c r="K2735">
        <v>311845</v>
      </c>
      <c r="L2735">
        <v>2711542</v>
      </c>
      <c r="M2735">
        <v>12</v>
      </c>
      <c r="N2735">
        <v>27</v>
      </c>
      <c r="O2735">
        <v>0</v>
      </c>
      <c r="Q2735" t="s">
        <v>97</v>
      </c>
      <c r="R2735" t="s">
        <v>30</v>
      </c>
      <c r="T2735" t="s">
        <v>1863</v>
      </c>
    </row>
    <row r="2736" spans="1:20" x14ac:dyDescent="0.3">
      <c r="A2736" t="s">
        <v>1224</v>
      </c>
      <c r="B2736" t="s">
        <v>1225</v>
      </c>
      <c r="C2736" t="s">
        <v>1244</v>
      </c>
      <c r="D2736" t="s">
        <v>1245</v>
      </c>
      <c r="E2736">
        <v>2019</v>
      </c>
      <c r="F2736">
        <v>5</v>
      </c>
      <c r="G2736">
        <v>26</v>
      </c>
      <c r="H2736">
        <v>1</v>
      </c>
      <c r="I2736" t="s">
        <v>1240</v>
      </c>
      <c r="J2736">
        <v>4</v>
      </c>
      <c r="K2736">
        <v>312058</v>
      </c>
      <c r="L2736">
        <v>2711514</v>
      </c>
      <c r="M2736">
        <v>12</v>
      </c>
      <c r="N2736">
        <v>40</v>
      </c>
      <c r="O2736">
        <v>0</v>
      </c>
      <c r="Q2736" t="s">
        <v>97</v>
      </c>
      <c r="R2736" t="s">
        <v>30</v>
      </c>
      <c r="T2736" t="s">
        <v>1870</v>
      </c>
    </row>
    <row r="2737" spans="1:20" x14ac:dyDescent="0.3">
      <c r="A2737" t="s">
        <v>1224</v>
      </c>
      <c r="B2737" t="s">
        <v>1225</v>
      </c>
      <c r="C2737" t="s">
        <v>1244</v>
      </c>
      <c r="D2737" t="s">
        <v>1245</v>
      </c>
      <c r="E2737">
        <v>2019</v>
      </c>
      <c r="F2737">
        <v>5</v>
      </c>
      <c r="G2737">
        <v>26</v>
      </c>
      <c r="H2737">
        <v>1</v>
      </c>
      <c r="I2737" t="s">
        <v>1240</v>
      </c>
      <c r="J2737">
        <v>5</v>
      </c>
      <c r="K2737">
        <v>312016</v>
      </c>
      <c r="L2737">
        <v>2711278</v>
      </c>
      <c r="M2737">
        <v>12</v>
      </c>
      <c r="N2737">
        <v>51</v>
      </c>
      <c r="O2737">
        <v>0</v>
      </c>
      <c r="Q2737" t="s">
        <v>97</v>
      </c>
      <c r="R2737" t="s">
        <v>30</v>
      </c>
      <c r="T2737" t="s">
        <v>1863</v>
      </c>
    </row>
    <row r="2738" spans="1:20" x14ac:dyDescent="0.3">
      <c r="A2738" t="s">
        <v>1224</v>
      </c>
      <c r="B2738" t="s">
        <v>1225</v>
      </c>
      <c r="C2738" t="s">
        <v>1244</v>
      </c>
      <c r="D2738" t="s">
        <v>1245</v>
      </c>
      <c r="E2738">
        <v>2019</v>
      </c>
      <c r="F2738">
        <v>5</v>
      </c>
      <c r="G2738">
        <v>26</v>
      </c>
      <c r="H2738">
        <v>1</v>
      </c>
      <c r="I2738" t="s">
        <v>1240</v>
      </c>
      <c r="J2738">
        <v>6</v>
      </c>
      <c r="K2738">
        <v>312182</v>
      </c>
      <c r="L2738">
        <v>2711154</v>
      </c>
      <c r="M2738">
        <v>12</v>
      </c>
      <c r="N2738">
        <v>59</v>
      </c>
      <c r="O2738">
        <v>0</v>
      </c>
      <c r="Q2738" t="s">
        <v>97</v>
      </c>
      <c r="R2738" t="s">
        <v>30</v>
      </c>
      <c r="T2738" t="s">
        <v>1870</v>
      </c>
    </row>
    <row r="2739" spans="1:20" x14ac:dyDescent="0.3">
      <c r="A2739" t="s">
        <v>1224</v>
      </c>
      <c r="B2739" t="s">
        <v>1225</v>
      </c>
      <c r="C2739" t="s">
        <v>1244</v>
      </c>
      <c r="D2739" t="s">
        <v>1245</v>
      </c>
      <c r="E2739">
        <v>2019</v>
      </c>
      <c r="F2739">
        <v>6</v>
      </c>
      <c r="G2739">
        <v>17</v>
      </c>
      <c r="H2739">
        <v>2</v>
      </c>
      <c r="I2739" t="s">
        <v>1240</v>
      </c>
      <c r="J2739">
        <v>1</v>
      </c>
      <c r="K2739">
        <v>311498</v>
      </c>
      <c r="L2739">
        <v>2711766</v>
      </c>
      <c r="M2739">
        <v>11</v>
      </c>
      <c r="N2739">
        <v>1</v>
      </c>
      <c r="O2739">
        <v>0</v>
      </c>
      <c r="Q2739" t="s">
        <v>97</v>
      </c>
      <c r="R2739" t="s">
        <v>30</v>
      </c>
      <c r="T2739" t="s">
        <v>1870</v>
      </c>
    </row>
    <row r="2740" spans="1:20" x14ac:dyDescent="0.3">
      <c r="A2740" t="s">
        <v>1224</v>
      </c>
      <c r="B2740" t="s">
        <v>1225</v>
      </c>
      <c r="C2740" t="s">
        <v>1244</v>
      </c>
      <c r="D2740" t="s">
        <v>1245</v>
      </c>
      <c r="E2740">
        <v>2019</v>
      </c>
      <c r="F2740">
        <v>6</v>
      </c>
      <c r="G2740">
        <v>17</v>
      </c>
      <c r="H2740">
        <v>2</v>
      </c>
      <c r="I2740" t="s">
        <v>1240</v>
      </c>
      <c r="J2740">
        <v>2</v>
      </c>
      <c r="K2740">
        <v>311686</v>
      </c>
      <c r="L2740">
        <v>2700684</v>
      </c>
      <c r="M2740">
        <v>11</v>
      </c>
      <c r="N2740">
        <v>8</v>
      </c>
      <c r="O2740">
        <v>0</v>
      </c>
      <c r="Q2740" t="s">
        <v>97</v>
      </c>
      <c r="R2740" t="s">
        <v>48</v>
      </c>
      <c r="T2740" t="s">
        <v>1861</v>
      </c>
    </row>
    <row r="2741" spans="1:20" x14ac:dyDescent="0.3">
      <c r="A2741" t="s">
        <v>1224</v>
      </c>
      <c r="B2741" t="s">
        <v>1225</v>
      </c>
      <c r="C2741" t="s">
        <v>1244</v>
      </c>
      <c r="D2741" t="s">
        <v>1245</v>
      </c>
      <c r="E2741">
        <v>2019</v>
      </c>
      <c r="F2741">
        <v>6</v>
      </c>
      <c r="G2741">
        <v>17</v>
      </c>
      <c r="H2741">
        <v>2</v>
      </c>
      <c r="I2741" t="s">
        <v>1240</v>
      </c>
      <c r="J2741">
        <v>3</v>
      </c>
      <c r="K2741">
        <v>311845</v>
      </c>
      <c r="L2741">
        <v>2711542</v>
      </c>
      <c r="M2741">
        <v>11</v>
      </c>
      <c r="N2741">
        <v>16</v>
      </c>
      <c r="O2741">
        <v>0</v>
      </c>
      <c r="Q2741" t="s">
        <v>97</v>
      </c>
      <c r="R2741" t="s">
        <v>30</v>
      </c>
      <c r="T2741" t="s">
        <v>1863</v>
      </c>
    </row>
    <row r="2742" spans="1:20" x14ac:dyDescent="0.3">
      <c r="A2742" t="s">
        <v>1224</v>
      </c>
      <c r="B2742" t="s">
        <v>1225</v>
      </c>
      <c r="C2742" t="s">
        <v>1244</v>
      </c>
      <c r="D2742" t="s">
        <v>1245</v>
      </c>
      <c r="E2742">
        <v>2019</v>
      </c>
      <c r="F2742">
        <v>6</v>
      </c>
      <c r="G2742">
        <v>17</v>
      </c>
      <c r="H2742">
        <v>2</v>
      </c>
      <c r="I2742" t="s">
        <v>1240</v>
      </c>
      <c r="J2742">
        <v>4</v>
      </c>
      <c r="K2742">
        <v>312058</v>
      </c>
      <c r="L2742">
        <v>2711514</v>
      </c>
      <c r="M2742">
        <v>11</v>
      </c>
      <c r="N2742">
        <v>25</v>
      </c>
      <c r="O2742">
        <v>0</v>
      </c>
      <c r="Q2742" t="s">
        <v>97</v>
      </c>
      <c r="R2742" t="s">
        <v>30</v>
      </c>
      <c r="T2742" t="s">
        <v>1870</v>
      </c>
    </row>
    <row r="2743" spans="1:20" x14ac:dyDescent="0.3">
      <c r="A2743" t="s">
        <v>1224</v>
      </c>
      <c r="B2743" t="s">
        <v>1225</v>
      </c>
      <c r="C2743" t="s">
        <v>1244</v>
      </c>
      <c r="D2743" t="s">
        <v>1245</v>
      </c>
      <c r="E2743">
        <v>2019</v>
      </c>
      <c r="F2743">
        <v>6</v>
      </c>
      <c r="G2743">
        <v>17</v>
      </c>
      <c r="H2743">
        <v>2</v>
      </c>
      <c r="I2743" t="s">
        <v>1240</v>
      </c>
      <c r="J2743">
        <v>5</v>
      </c>
      <c r="K2743">
        <v>312016</v>
      </c>
      <c r="L2743">
        <v>2711278</v>
      </c>
      <c r="M2743">
        <v>11</v>
      </c>
      <c r="N2743">
        <v>34</v>
      </c>
      <c r="O2743">
        <v>0</v>
      </c>
      <c r="Q2743" t="s">
        <v>97</v>
      </c>
      <c r="R2743" t="s">
        <v>30</v>
      </c>
      <c r="T2743" t="s">
        <v>1863</v>
      </c>
    </row>
    <row r="2744" spans="1:20" x14ac:dyDescent="0.3">
      <c r="A2744" t="s">
        <v>1224</v>
      </c>
      <c r="B2744" t="s">
        <v>1225</v>
      </c>
      <c r="C2744" t="s">
        <v>1244</v>
      </c>
      <c r="D2744" t="s">
        <v>1245</v>
      </c>
      <c r="E2744">
        <v>2019</v>
      </c>
      <c r="F2744">
        <v>6</v>
      </c>
      <c r="G2744">
        <v>17</v>
      </c>
      <c r="H2744">
        <v>2</v>
      </c>
      <c r="I2744" t="s">
        <v>1240</v>
      </c>
      <c r="J2744">
        <v>6</v>
      </c>
      <c r="K2744">
        <v>312182</v>
      </c>
      <c r="L2744">
        <v>2711154</v>
      </c>
      <c r="M2744">
        <v>11</v>
      </c>
      <c r="N2744">
        <v>43</v>
      </c>
      <c r="O2744">
        <v>0</v>
      </c>
      <c r="Q2744" t="s">
        <v>97</v>
      </c>
      <c r="R2744" t="s">
        <v>30</v>
      </c>
      <c r="T2744" t="s">
        <v>1870</v>
      </c>
    </row>
    <row r="2745" spans="1:20" x14ac:dyDescent="0.3">
      <c r="A2745" t="s">
        <v>1224</v>
      </c>
      <c r="B2745" t="s">
        <v>1225</v>
      </c>
      <c r="C2745" t="s">
        <v>1246</v>
      </c>
      <c r="D2745" t="s">
        <v>1247</v>
      </c>
      <c r="E2745">
        <v>2019</v>
      </c>
      <c r="F2745">
        <v>5</v>
      </c>
      <c r="G2745">
        <v>21</v>
      </c>
      <c r="H2745">
        <v>1</v>
      </c>
      <c r="I2745" t="s">
        <v>1248</v>
      </c>
      <c r="J2745">
        <v>1</v>
      </c>
      <c r="K2745">
        <v>293735</v>
      </c>
      <c r="L2745">
        <v>2720265</v>
      </c>
      <c r="M2745">
        <v>13</v>
      </c>
      <c r="N2745">
        <v>45</v>
      </c>
      <c r="O2745">
        <v>0</v>
      </c>
      <c r="Q2745" t="s">
        <v>97</v>
      </c>
      <c r="R2745" t="s">
        <v>30</v>
      </c>
      <c r="S2745">
        <v>0.57291666666666663</v>
      </c>
      <c r="T2745" t="s">
        <v>1870</v>
      </c>
    </row>
    <row r="2746" spans="1:20" x14ac:dyDescent="0.3">
      <c r="A2746" t="s">
        <v>1224</v>
      </c>
      <c r="B2746" t="s">
        <v>1225</v>
      </c>
      <c r="C2746" t="s">
        <v>1246</v>
      </c>
      <c r="D2746" t="s">
        <v>1247</v>
      </c>
      <c r="E2746">
        <v>2019</v>
      </c>
      <c r="F2746">
        <v>5</v>
      </c>
      <c r="G2746">
        <v>21</v>
      </c>
      <c r="H2746">
        <v>1</v>
      </c>
      <c r="I2746" t="s">
        <v>1248</v>
      </c>
      <c r="J2746">
        <v>2</v>
      </c>
      <c r="K2746">
        <v>293849</v>
      </c>
      <c r="L2746">
        <v>2720099</v>
      </c>
      <c r="M2746">
        <v>13</v>
      </c>
      <c r="N2746">
        <v>53</v>
      </c>
      <c r="O2746">
        <v>0</v>
      </c>
      <c r="Q2746" t="s">
        <v>97</v>
      </c>
      <c r="R2746" t="s">
        <v>52</v>
      </c>
      <c r="S2746">
        <v>0.57847222222222217</v>
      </c>
      <c r="T2746" t="s">
        <v>1870</v>
      </c>
    </row>
    <row r="2747" spans="1:20" x14ac:dyDescent="0.3">
      <c r="A2747" t="s">
        <v>1224</v>
      </c>
      <c r="B2747" t="s">
        <v>1225</v>
      </c>
      <c r="C2747" t="s">
        <v>1246</v>
      </c>
      <c r="D2747" t="s">
        <v>1247</v>
      </c>
      <c r="E2747">
        <v>2019</v>
      </c>
      <c r="F2747">
        <v>5</v>
      </c>
      <c r="G2747">
        <v>21</v>
      </c>
      <c r="H2747">
        <v>1</v>
      </c>
      <c r="I2747" t="s">
        <v>1248</v>
      </c>
      <c r="J2747">
        <v>3</v>
      </c>
      <c r="K2747">
        <v>293981</v>
      </c>
      <c r="L2747">
        <v>2720235</v>
      </c>
      <c r="M2747">
        <v>14</v>
      </c>
      <c r="N2747">
        <v>3</v>
      </c>
      <c r="O2747">
        <v>0</v>
      </c>
      <c r="Q2747" t="s">
        <v>97</v>
      </c>
      <c r="R2747" t="s">
        <v>52</v>
      </c>
      <c r="S2747">
        <v>0.5854166666666667</v>
      </c>
      <c r="T2747" t="s">
        <v>1870</v>
      </c>
    </row>
    <row r="2748" spans="1:20" x14ac:dyDescent="0.3">
      <c r="A2748" t="s">
        <v>1224</v>
      </c>
      <c r="B2748" t="s">
        <v>1225</v>
      </c>
      <c r="C2748" t="s">
        <v>1246</v>
      </c>
      <c r="D2748" t="s">
        <v>1247</v>
      </c>
      <c r="E2748">
        <v>2019</v>
      </c>
      <c r="F2748">
        <v>5</v>
      </c>
      <c r="G2748">
        <v>21</v>
      </c>
      <c r="H2748">
        <v>1</v>
      </c>
      <c r="I2748" t="s">
        <v>1248</v>
      </c>
      <c r="J2748">
        <v>4</v>
      </c>
      <c r="K2748">
        <v>294193</v>
      </c>
      <c r="L2748">
        <v>2720253</v>
      </c>
      <c r="M2748">
        <v>14</v>
      </c>
      <c r="N2748">
        <v>13</v>
      </c>
      <c r="O2748">
        <v>0</v>
      </c>
      <c r="Q2748" t="s">
        <v>97</v>
      </c>
      <c r="R2748" t="s">
        <v>52</v>
      </c>
      <c r="S2748">
        <v>0.59236111111111112</v>
      </c>
      <c r="T2748" t="s">
        <v>1870</v>
      </c>
    </row>
    <row r="2749" spans="1:20" x14ac:dyDescent="0.3">
      <c r="A2749" t="s">
        <v>1224</v>
      </c>
      <c r="B2749" t="s">
        <v>1225</v>
      </c>
      <c r="C2749" t="s">
        <v>1246</v>
      </c>
      <c r="D2749" t="s">
        <v>1247</v>
      </c>
      <c r="E2749">
        <v>2019</v>
      </c>
      <c r="F2749">
        <v>5</v>
      </c>
      <c r="G2749">
        <v>21</v>
      </c>
      <c r="H2749">
        <v>1</v>
      </c>
      <c r="I2749" t="s">
        <v>1248</v>
      </c>
      <c r="J2749">
        <v>5</v>
      </c>
      <c r="K2749">
        <v>294267</v>
      </c>
      <c r="L2749">
        <v>2720433</v>
      </c>
      <c r="M2749">
        <v>14</v>
      </c>
      <c r="N2749">
        <v>22</v>
      </c>
      <c r="O2749">
        <v>0</v>
      </c>
      <c r="Q2749" t="s">
        <v>97</v>
      </c>
      <c r="R2749" t="s">
        <v>52</v>
      </c>
      <c r="S2749">
        <v>0.59861111111111109</v>
      </c>
      <c r="T2749" t="s">
        <v>1863</v>
      </c>
    </row>
    <row r="2750" spans="1:20" x14ac:dyDescent="0.3">
      <c r="A2750" t="s">
        <v>1224</v>
      </c>
      <c r="B2750" t="s">
        <v>1225</v>
      </c>
      <c r="C2750" t="s">
        <v>1246</v>
      </c>
      <c r="D2750" t="s">
        <v>1247</v>
      </c>
      <c r="E2750">
        <v>2019</v>
      </c>
      <c r="F2750">
        <v>5</v>
      </c>
      <c r="G2750">
        <v>21</v>
      </c>
      <c r="H2750">
        <v>1</v>
      </c>
      <c r="I2750" t="s">
        <v>1248</v>
      </c>
      <c r="J2750">
        <v>6</v>
      </c>
      <c r="K2750">
        <v>294382</v>
      </c>
      <c r="L2750">
        <v>2720601</v>
      </c>
      <c r="M2750">
        <v>14</v>
      </c>
      <c r="N2750">
        <v>35</v>
      </c>
      <c r="O2750">
        <v>0</v>
      </c>
      <c r="Q2750" t="s">
        <v>97</v>
      </c>
      <c r="R2750" t="s">
        <v>52</v>
      </c>
      <c r="S2750">
        <v>0.60763888888888895</v>
      </c>
      <c r="T2750" t="s">
        <v>1870</v>
      </c>
    </row>
    <row r="2751" spans="1:20" x14ac:dyDescent="0.3">
      <c r="A2751" t="s">
        <v>1224</v>
      </c>
      <c r="B2751" t="s">
        <v>1225</v>
      </c>
      <c r="C2751" t="s">
        <v>1246</v>
      </c>
      <c r="D2751" t="s">
        <v>1247</v>
      </c>
      <c r="E2751">
        <v>2019</v>
      </c>
      <c r="F2751">
        <v>6</v>
      </c>
      <c r="G2751">
        <v>20</v>
      </c>
      <c r="H2751">
        <v>2</v>
      </c>
      <c r="I2751" t="s">
        <v>1248</v>
      </c>
      <c r="J2751">
        <v>1</v>
      </c>
      <c r="K2751">
        <v>293735</v>
      </c>
      <c r="L2751">
        <v>2720265</v>
      </c>
      <c r="M2751">
        <v>10</v>
      </c>
      <c r="N2751">
        <v>58</v>
      </c>
      <c r="O2751">
        <v>0</v>
      </c>
      <c r="Q2751" t="s">
        <v>97</v>
      </c>
      <c r="R2751" t="s">
        <v>30</v>
      </c>
      <c r="T2751" t="s">
        <v>1870</v>
      </c>
    </row>
    <row r="2752" spans="1:20" x14ac:dyDescent="0.3">
      <c r="A2752" t="s">
        <v>1224</v>
      </c>
      <c r="B2752" t="s">
        <v>1225</v>
      </c>
      <c r="C2752" t="s">
        <v>1246</v>
      </c>
      <c r="D2752" t="s">
        <v>1247</v>
      </c>
      <c r="E2752">
        <v>2019</v>
      </c>
      <c r="F2752">
        <v>6</v>
      </c>
      <c r="G2752">
        <v>20</v>
      </c>
      <c r="H2752">
        <v>2</v>
      </c>
      <c r="I2752" t="s">
        <v>1248</v>
      </c>
      <c r="J2752">
        <v>2</v>
      </c>
      <c r="K2752">
        <v>293849</v>
      </c>
      <c r="L2752">
        <v>2720099</v>
      </c>
      <c r="M2752">
        <v>11</v>
      </c>
      <c r="N2752">
        <v>6</v>
      </c>
      <c r="O2752">
        <v>0</v>
      </c>
      <c r="Q2752" t="s">
        <v>97</v>
      </c>
      <c r="R2752" t="s">
        <v>52</v>
      </c>
      <c r="T2752" t="s">
        <v>1870</v>
      </c>
    </row>
    <row r="2753" spans="1:20" x14ac:dyDescent="0.3">
      <c r="A2753" t="s">
        <v>1224</v>
      </c>
      <c r="B2753" t="s">
        <v>1225</v>
      </c>
      <c r="C2753" t="s">
        <v>1246</v>
      </c>
      <c r="D2753" t="s">
        <v>1247</v>
      </c>
      <c r="E2753">
        <v>2019</v>
      </c>
      <c r="F2753">
        <v>6</v>
      </c>
      <c r="G2753">
        <v>20</v>
      </c>
      <c r="H2753">
        <v>2</v>
      </c>
      <c r="I2753" t="s">
        <v>1248</v>
      </c>
      <c r="J2753">
        <v>3</v>
      </c>
      <c r="K2753">
        <v>293981</v>
      </c>
      <c r="L2753">
        <v>2720235</v>
      </c>
      <c r="M2753">
        <v>11</v>
      </c>
      <c r="N2753">
        <v>14</v>
      </c>
      <c r="O2753">
        <v>0</v>
      </c>
      <c r="Q2753" t="s">
        <v>42</v>
      </c>
      <c r="R2753" t="s">
        <v>52</v>
      </c>
      <c r="T2753" t="s">
        <v>1870</v>
      </c>
    </row>
    <row r="2754" spans="1:20" x14ac:dyDescent="0.3">
      <c r="A2754" t="s">
        <v>1224</v>
      </c>
      <c r="B2754" t="s">
        <v>1225</v>
      </c>
      <c r="C2754" t="s">
        <v>1246</v>
      </c>
      <c r="D2754" t="s">
        <v>1247</v>
      </c>
      <c r="E2754">
        <v>2019</v>
      </c>
      <c r="F2754">
        <v>6</v>
      </c>
      <c r="G2754">
        <v>20</v>
      </c>
      <c r="H2754">
        <v>2</v>
      </c>
      <c r="I2754" t="s">
        <v>1248</v>
      </c>
      <c r="J2754">
        <v>4</v>
      </c>
      <c r="K2754">
        <v>294193</v>
      </c>
      <c r="L2754">
        <v>2720253</v>
      </c>
      <c r="M2754">
        <v>11</v>
      </c>
      <c r="N2754">
        <v>21</v>
      </c>
      <c r="O2754">
        <v>0</v>
      </c>
      <c r="Q2754" t="s">
        <v>97</v>
      </c>
      <c r="R2754" t="s">
        <v>52</v>
      </c>
      <c r="T2754" t="s">
        <v>1870</v>
      </c>
    </row>
    <row r="2755" spans="1:20" x14ac:dyDescent="0.3">
      <c r="A2755" t="s">
        <v>1224</v>
      </c>
      <c r="B2755" t="s">
        <v>1225</v>
      </c>
      <c r="C2755" t="s">
        <v>1246</v>
      </c>
      <c r="D2755" t="s">
        <v>1247</v>
      </c>
      <c r="E2755">
        <v>2019</v>
      </c>
      <c r="F2755">
        <v>6</v>
      </c>
      <c r="G2755">
        <v>20</v>
      </c>
      <c r="H2755">
        <v>2</v>
      </c>
      <c r="I2755" t="s">
        <v>1248</v>
      </c>
      <c r="J2755">
        <v>5</v>
      </c>
      <c r="K2755">
        <v>294267</v>
      </c>
      <c r="L2755">
        <v>2720433</v>
      </c>
      <c r="M2755">
        <v>11</v>
      </c>
      <c r="N2755">
        <v>28</v>
      </c>
      <c r="O2755">
        <v>0</v>
      </c>
      <c r="Q2755" t="s">
        <v>97</v>
      </c>
      <c r="R2755" t="s">
        <v>52</v>
      </c>
      <c r="T2755" t="s">
        <v>1863</v>
      </c>
    </row>
    <row r="2756" spans="1:20" x14ac:dyDescent="0.3">
      <c r="A2756" t="s">
        <v>1224</v>
      </c>
      <c r="B2756" t="s">
        <v>1225</v>
      </c>
      <c r="C2756" t="s">
        <v>1246</v>
      </c>
      <c r="D2756" t="s">
        <v>1247</v>
      </c>
      <c r="E2756">
        <v>2019</v>
      </c>
      <c r="F2756">
        <v>6</v>
      </c>
      <c r="G2756">
        <v>20</v>
      </c>
      <c r="H2756">
        <v>2</v>
      </c>
      <c r="I2756" t="s">
        <v>1248</v>
      </c>
      <c r="J2756">
        <v>6</v>
      </c>
      <c r="K2756">
        <v>294382</v>
      </c>
      <c r="L2756">
        <v>2720601</v>
      </c>
      <c r="M2756">
        <v>11</v>
      </c>
      <c r="N2756">
        <v>38</v>
      </c>
      <c r="O2756">
        <v>0</v>
      </c>
      <c r="Q2756" t="s">
        <v>97</v>
      </c>
      <c r="R2756" t="s">
        <v>52</v>
      </c>
      <c r="T2756" t="s">
        <v>1870</v>
      </c>
    </row>
    <row r="2757" spans="1:20" x14ac:dyDescent="0.3">
      <c r="A2757" t="s">
        <v>1224</v>
      </c>
      <c r="B2757" t="s">
        <v>1225</v>
      </c>
      <c r="C2757" t="s">
        <v>1249</v>
      </c>
      <c r="D2757" t="s">
        <v>1250</v>
      </c>
      <c r="E2757">
        <v>2019</v>
      </c>
      <c r="F2757">
        <v>5</v>
      </c>
      <c r="G2757">
        <v>21</v>
      </c>
      <c r="H2757">
        <v>1</v>
      </c>
      <c r="I2757" t="s">
        <v>1248</v>
      </c>
      <c r="J2757">
        <v>1</v>
      </c>
      <c r="K2757">
        <v>294907</v>
      </c>
      <c r="L2757">
        <v>2721434</v>
      </c>
      <c r="M2757">
        <v>15</v>
      </c>
      <c r="N2757">
        <v>4</v>
      </c>
      <c r="O2757">
        <v>0</v>
      </c>
      <c r="Q2757" t="s">
        <v>97</v>
      </c>
      <c r="R2757" t="s">
        <v>30</v>
      </c>
      <c r="S2757">
        <v>0.62777777777777777</v>
      </c>
      <c r="T2757" t="s">
        <v>1870</v>
      </c>
    </row>
    <row r="2758" spans="1:20" x14ac:dyDescent="0.3">
      <c r="A2758" t="s">
        <v>1224</v>
      </c>
      <c r="B2758" t="s">
        <v>1225</v>
      </c>
      <c r="C2758" t="s">
        <v>1249</v>
      </c>
      <c r="D2758" t="s">
        <v>1250</v>
      </c>
      <c r="E2758">
        <v>2019</v>
      </c>
      <c r="F2758">
        <v>5</v>
      </c>
      <c r="G2758">
        <v>21</v>
      </c>
      <c r="H2758">
        <v>1</v>
      </c>
      <c r="I2758" t="s">
        <v>1248</v>
      </c>
      <c r="J2758">
        <v>2</v>
      </c>
      <c r="K2758">
        <v>295113</v>
      </c>
      <c r="L2758">
        <v>2721412</v>
      </c>
      <c r="M2758">
        <v>15</v>
      </c>
      <c r="N2758">
        <v>12</v>
      </c>
      <c r="O2758">
        <v>0</v>
      </c>
      <c r="Q2758" t="s">
        <v>97</v>
      </c>
      <c r="R2758" t="s">
        <v>30</v>
      </c>
      <c r="S2758">
        <v>0.6333333333333333</v>
      </c>
      <c r="T2758" t="s">
        <v>1870</v>
      </c>
    </row>
    <row r="2759" spans="1:20" x14ac:dyDescent="0.3">
      <c r="A2759" t="s">
        <v>1224</v>
      </c>
      <c r="B2759" t="s">
        <v>1225</v>
      </c>
      <c r="C2759" t="s">
        <v>1249</v>
      </c>
      <c r="D2759" t="s">
        <v>1250</v>
      </c>
      <c r="E2759">
        <v>2019</v>
      </c>
      <c r="F2759">
        <v>5</v>
      </c>
      <c r="G2759">
        <v>21</v>
      </c>
      <c r="H2759">
        <v>1</v>
      </c>
      <c r="I2759" t="s">
        <v>1248</v>
      </c>
      <c r="J2759">
        <v>3</v>
      </c>
      <c r="K2759">
        <v>295291</v>
      </c>
      <c r="L2759">
        <v>2721328</v>
      </c>
      <c r="M2759">
        <v>15</v>
      </c>
      <c r="N2759">
        <v>21</v>
      </c>
      <c r="O2759">
        <v>0</v>
      </c>
      <c r="Q2759" t="s">
        <v>97</v>
      </c>
      <c r="R2759" t="s">
        <v>59</v>
      </c>
      <c r="S2759">
        <v>0.63958333333333328</v>
      </c>
      <c r="T2759" t="s">
        <v>1870</v>
      </c>
    </row>
    <row r="2760" spans="1:20" x14ac:dyDescent="0.3">
      <c r="A2760" t="s">
        <v>1224</v>
      </c>
      <c r="B2760" t="s">
        <v>1225</v>
      </c>
      <c r="C2760" t="s">
        <v>1249</v>
      </c>
      <c r="D2760" t="s">
        <v>1250</v>
      </c>
      <c r="E2760">
        <v>2019</v>
      </c>
      <c r="F2760">
        <v>5</v>
      </c>
      <c r="G2760">
        <v>21</v>
      </c>
      <c r="H2760">
        <v>1</v>
      </c>
      <c r="I2760" t="s">
        <v>1248</v>
      </c>
      <c r="J2760">
        <v>4</v>
      </c>
      <c r="K2760">
        <v>295447</v>
      </c>
      <c r="L2760">
        <v>2721464</v>
      </c>
      <c r="M2760">
        <v>15</v>
      </c>
      <c r="N2760">
        <v>30</v>
      </c>
      <c r="O2760">
        <v>0</v>
      </c>
      <c r="Q2760" t="s">
        <v>97</v>
      </c>
      <c r="R2760" t="s">
        <v>52</v>
      </c>
      <c r="S2760">
        <v>0.64583333333333337</v>
      </c>
      <c r="T2760" t="s">
        <v>1870</v>
      </c>
    </row>
    <row r="2761" spans="1:20" x14ac:dyDescent="0.3">
      <c r="A2761" t="s">
        <v>1224</v>
      </c>
      <c r="B2761" t="s">
        <v>1225</v>
      </c>
      <c r="C2761" t="s">
        <v>1249</v>
      </c>
      <c r="D2761" t="s">
        <v>1250</v>
      </c>
      <c r="E2761">
        <v>2019</v>
      </c>
      <c r="F2761">
        <v>5</v>
      </c>
      <c r="G2761">
        <v>21</v>
      </c>
      <c r="H2761">
        <v>1</v>
      </c>
      <c r="I2761" t="s">
        <v>1248</v>
      </c>
      <c r="J2761">
        <v>5</v>
      </c>
      <c r="K2761">
        <v>295530</v>
      </c>
      <c r="L2761">
        <v>2721655</v>
      </c>
      <c r="M2761">
        <v>15</v>
      </c>
      <c r="N2761">
        <v>40</v>
      </c>
      <c r="O2761">
        <v>0</v>
      </c>
      <c r="Q2761" t="s">
        <v>97</v>
      </c>
      <c r="R2761" t="s">
        <v>52</v>
      </c>
      <c r="S2761">
        <v>0.65277777777777779</v>
      </c>
      <c r="T2761" t="s">
        <v>1870</v>
      </c>
    </row>
    <row r="2762" spans="1:20" x14ac:dyDescent="0.3">
      <c r="A2762" t="s">
        <v>1224</v>
      </c>
      <c r="B2762" t="s">
        <v>1225</v>
      </c>
      <c r="C2762" t="s">
        <v>1249</v>
      </c>
      <c r="D2762" t="s">
        <v>1250</v>
      </c>
      <c r="E2762">
        <v>2019</v>
      </c>
      <c r="F2762">
        <v>5</v>
      </c>
      <c r="G2762">
        <v>21</v>
      </c>
      <c r="H2762">
        <v>1</v>
      </c>
      <c r="I2762" t="s">
        <v>1248</v>
      </c>
      <c r="J2762">
        <v>6</v>
      </c>
      <c r="K2762">
        <v>295746</v>
      </c>
      <c r="L2762">
        <v>2721648</v>
      </c>
      <c r="M2762">
        <v>15</v>
      </c>
      <c r="N2762">
        <v>55</v>
      </c>
      <c r="O2762">
        <v>0</v>
      </c>
      <c r="Q2762" t="s">
        <v>97</v>
      </c>
      <c r="R2762" t="s">
        <v>52</v>
      </c>
      <c r="S2762">
        <v>0.66319444444444442</v>
      </c>
      <c r="T2762" t="s">
        <v>1863</v>
      </c>
    </row>
    <row r="2763" spans="1:20" x14ac:dyDescent="0.3">
      <c r="A2763" t="s">
        <v>1224</v>
      </c>
      <c r="B2763" t="s">
        <v>1225</v>
      </c>
      <c r="C2763" t="s">
        <v>1249</v>
      </c>
      <c r="D2763" t="s">
        <v>1250</v>
      </c>
      <c r="E2763">
        <v>2019</v>
      </c>
      <c r="F2763">
        <v>6</v>
      </c>
      <c r="G2763">
        <v>20</v>
      </c>
      <c r="H2763">
        <v>2</v>
      </c>
      <c r="I2763" t="s">
        <v>1248</v>
      </c>
      <c r="J2763">
        <v>1</v>
      </c>
      <c r="K2763">
        <v>294907</v>
      </c>
      <c r="L2763">
        <v>2721434</v>
      </c>
      <c r="M2763">
        <v>12</v>
      </c>
      <c r="N2763">
        <v>15</v>
      </c>
      <c r="O2763">
        <v>0</v>
      </c>
      <c r="Q2763" t="s">
        <v>97</v>
      </c>
      <c r="R2763" t="s">
        <v>30</v>
      </c>
      <c r="T2763" t="s">
        <v>1870</v>
      </c>
    </row>
    <row r="2764" spans="1:20" x14ac:dyDescent="0.3">
      <c r="A2764" t="s">
        <v>1224</v>
      </c>
      <c r="B2764" t="s">
        <v>1225</v>
      </c>
      <c r="C2764" t="s">
        <v>1249</v>
      </c>
      <c r="D2764" t="s">
        <v>1250</v>
      </c>
      <c r="E2764">
        <v>2019</v>
      </c>
      <c r="F2764">
        <v>6</v>
      </c>
      <c r="G2764">
        <v>20</v>
      </c>
      <c r="H2764">
        <v>2</v>
      </c>
      <c r="I2764" t="s">
        <v>1248</v>
      </c>
      <c r="J2764">
        <v>2</v>
      </c>
      <c r="K2764">
        <v>295113</v>
      </c>
      <c r="L2764">
        <v>2721412</v>
      </c>
      <c r="M2764">
        <v>12</v>
      </c>
      <c r="N2764">
        <v>30</v>
      </c>
      <c r="O2764">
        <v>0</v>
      </c>
      <c r="Q2764" t="s">
        <v>97</v>
      </c>
      <c r="R2764" t="s">
        <v>30</v>
      </c>
      <c r="T2764" t="s">
        <v>1870</v>
      </c>
    </row>
    <row r="2765" spans="1:20" x14ac:dyDescent="0.3">
      <c r="A2765" t="s">
        <v>1224</v>
      </c>
      <c r="B2765" t="s">
        <v>1225</v>
      </c>
      <c r="C2765" t="s">
        <v>1249</v>
      </c>
      <c r="D2765" t="s">
        <v>1250</v>
      </c>
      <c r="E2765">
        <v>2019</v>
      </c>
      <c r="F2765">
        <v>6</v>
      </c>
      <c r="G2765">
        <v>20</v>
      </c>
      <c r="H2765">
        <v>2</v>
      </c>
      <c r="I2765" t="s">
        <v>1248</v>
      </c>
      <c r="J2765">
        <v>3</v>
      </c>
      <c r="K2765">
        <v>295291</v>
      </c>
      <c r="L2765">
        <v>2721328</v>
      </c>
      <c r="M2765">
        <v>12</v>
      </c>
      <c r="N2765">
        <v>41</v>
      </c>
      <c r="O2765">
        <v>0</v>
      </c>
      <c r="Q2765" t="s">
        <v>97</v>
      </c>
      <c r="R2765" t="s">
        <v>59</v>
      </c>
      <c r="T2765" t="s">
        <v>1870</v>
      </c>
    </row>
    <row r="2766" spans="1:20" x14ac:dyDescent="0.3">
      <c r="A2766" t="s">
        <v>1224</v>
      </c>
      <c r="B2766" t="s">
        <v>1225</v>
      </c>
      <c r="C2766" t="s">
        <v>1249</v>
      </c>
      <c r="D2766" t="s">
        <v>1250</v>
      </c>
      <c r="E2766">
        <v>2019</v>
      </c>
      <c r="F2766">
        <v>6</v>
      </c>
      <c r="G2766">
        <v>20</v>
      </c>
      <c r="H2766">
        <v>2</v>
      </c>
      <c r="I2766" t="s">
        <v>1248</v>
      </c>
      <c r="J2766">
        <v>4</v>
      </c>
      <c r="K2766">
        <v>295447</v>
      </c>
      <c r="L2766">
        <v>2721464</v>
      </c>
      <c r="M2766">
        <v>12</v>
      </c>
      <c r="N2766">
        <v>49</v>
      </c>
      <c r="O2766">
        <v>0</v>
      </c>
      <c r="Q2766" t="s">
        <v>97</v>
      </c>
      <c r="R2766" t="s">
        <v>52</v>
      </c>
      <c r="T2766" t="s">
        <v>1870</v>
      </c>
    </row>
    <row r="2767" spans="1:20" x14ac:dyDescent="0.3">
      <c r="A2767" t="s">
        <v>1224</v>
      </c>
      <c r="B2767" t="s">
        <v>1225</v>
      </c>
      <c r="C2767" t="s">
        <v>1249</v>
      </c>
      <c r="D2767" t="s">
        <v>1250</v>
      </c>
      <c r="E2767">
        <v>2019</v>
      </c>
      <c r="F2767">
        <v>6</v>
      </c>
      <c r="G2767">
        <v>20</v>
      </c>
      <c r="H2767">
        <v>2</v>
      </c>
      <c r="I2767" t="s">
        <v>1248</v>
      </c>
      <c r="J2767">
        <v>5</v>
      </c>
      <c r="K2767">
        <v>295530</v>
      </c>
      <c r="L2767">
        <v>2721655</v>
      </c>
      <c r="M2767">
        <v>12</v>
      </c>
      <c r="N2767">
        <v>57</v>
      </c>
      <c r="O2767">
        <v>0</v>
      </c>
      <c r="Q2767" t="s">
        <v>42</v>
      </c>
      <c r="R2767" t="s">
        <v>52</v>
      </c>
      <c r="T2767" t="s">
        <v>1870</v>
      </c>
    </row>
    <row r="2768" spans="1:20" x14ac:dyDescent="0.3">
      <c r="A2768" t="s">
        <v>1224</v>
      </c>
      <c r="B2768" t="s">
        <v>1225</v>
      </c>
      <c r="C2768" t="s">
        <v>1249</v>
      </c>
      <c r="D2768" t="s">
        <v>1250</v>
      </c>
      <c r="E2768">
        <v>2019</v>
      </c>
      <c r="F2768">
        <v>6</v>
      </c>
      <c r="G2768">
        <v>20</v>
      </c>
      <c r="H2768">
        <v>2</v>
      </c>
      <c r="I2768" t="s">
        <v>1248</v>
      </c>
      <c r="J2768">
        <v>6</v>
      </c>
      <c r="K2768">
        <v>295746</v>
      </c>
      <c r="L2768">
        <v>2721648</v>
      </c>
      <c r="M2768">
        <v>13</v>
      </c>
      <c r="N2768">
        <v>5</v>
      </c>
      <c r="O2768">
        <v>0</v>
      </c>
      <c r="Q2768" t="s">
        <v>97</v>
      </c>
      <c r="R2768" t="s">
        <v>52</v>
      </c>
      <c r="S2768">
        <v>0.54513888888888895</v>
      </c>
      <c r="T2768" t="s">
        <v>1863</v>
      </c>
    </row>
    <row r="2769" spans="1:20" x14ac:dyDescent="0.3">
      <c r="A2769" t="s">
        <v>1224</v>
      </c>
      <c r="B2769" t="s">
        <v>1225</v>
      </c>
      <c r="C2769" t="s">
        <v>1251</v>
      </c>
      <c r="D2769" t="s">
        <v>1252</v>
      </c>
      <c r="E2769">
        <v>2019</v>
      </c>
      <c r="F2769">
        <v>5</v>
      </c>
      <c r="G2769">
        <v>21</v>
      </c>
      <c r="H2769">
        <v>1</v>
      </c>
      <c r="I2769" t="s">
        <v>1248</v>
      </c>
      <c r="J2769">
        <v>1</v>
      </c>
      <c r="K2769">
        <v>293748</v>
      </c>
      <c r="L2769">
        <v>2721127</v>
      </c>
      <c r="M2769">
        <v>10</v>
      </c>
      <c r="N2769">
        <v>5</v>
      </c>
      <c r="O2769">
        <v>0</v>
      </c>
      <c r="Q2769" t="s">
        <v>97</v>
      </c>
      <c r="R2769" t="s">
        <v>52</v>
      </c>
      <c r="T2769" t="s">
        <v>1870</v>
      </c>
    </row>
    <row r="2770" spans="1:20" x14ac:dyDescent="0.3">
      <c r="A2770" t="s">
        <v>1224</v>
      </c>
      <c r="B2770" t="s">
        <v>1225</v>
      </c>
      <c r="C2770" t="s">
        <v>1251</v>
      </c>
      <c r="D2770" t="s">
        <v>1252</v>
      </c>
      <c r="E2770">
        <v>2019</v>
      </c>
      <c r="F2770">
        <v>5</v>
      </c>
      <c r="G2770">
        <v>21</v>
      </c>
      <c r="H2770">
        <v>1</v>
      </c>
      <c r="I2770" t="s">
        <v>1248</v>
      </c>
      <c r="J2770">
        <v>2</v>
      </c>
      <c r="K2770">
        <v>293432</v>
      </c>
      <c r="L2770">
        <v>2721156</v>
      </c>
      <c r="M2770">
        <v>10</v>
      </c>
      <c r="N2770">
        <v>18</v>
      </c>
      <c r="O2770">
        <v>0</v>
      </c>
      <c r="Q2770" t="s">
        <v>97</v>
      </c>
      <c r="R2770" t="s">
        <v>52</v>
      </c>
      <c r="T2770" t="s">
        <v>1870</v>
      </c>
    </row>
    <row r="2771" spans="1:20" x14ac:dyDescent="0.3">
      <c r="A2771" t="s">
        <v>1224</v>
      </c>
      <c r="B2771" t="s">
        <v>1225</v>
      </c>
      <c r="C2771" t="s">
        <v>1251</v>
      </c>
      <c r="D2771" t="s">
        <v>1252</v>
      </c>
      <c r="E2771">
        <v>2019</v>
      </c>
      <c r="F2771">
        <v>5</v>
      </c>
      <c r="G2771">
        <v>21</v>
      </c>
      <c r="H2771">
        <v>1</v>
      </c>
      <c r="I2771" t="s">
        <v>1248</v>
      </c>
      <c r="J2771">
        <v>3</v>
      </c>
      <c r="K2771">
        <v>293293</v>
      </c>
      <c r="L2771">
        <v>2721393</v>
      </c>
      <c r="M2771">
        <v>10</v>
      </c>
      <c r="N2771">
        <v>29</v>
      </c>
      <c r="O2771">
        <v>0</v>
      </c>
      <c r="Q2771" t="s">
        <v>97</v>
      </c>
      <c r="R2771" t="s">
        <v>59</v>
      </c>
      <c r="T2771" t="s">
        <v>1870</v>
      </c>
    </row>
    <row r="2772" spans="1:20" x14ac:dyDescent="0.3">
      <c r="A2772" t="s">
        <v>1224</v>
      </c>
      <c r="B2772" t="s">
        <v>1225</v>
      </c>
      <c r="C2772" t="s">
        <v>1251</v>
      </c>
      <c r="D2772" t="s">
        <v>1252</v>
      </c>
      <c r="E2772">
        <v>2019</v>
      </c>
      <c r="F2772">
        <v>5</v>
      </c>
      <c r="G2772">
        <v>21</v>
      </c>
      <c r="H2772">
        <v>1</v>
      </c>
      <c r="I2772" t="s">
        <v>1248</v>
      </c>
      <c r="J2772">
        <v>4</v>
      </c>
      <c r="K2772">
        <v>293371</v>
      </c>
      <c r="L2772">
        <v>2721622</v>
      </c>
      <c r="M2772">
        <v>10</v>
      </c>
      <c r="N2772">
        <v>41</v>
      </c>
      <c r="O2772">
        <v>0</v>
      </c>
      <c r="Q2772" t="s">
        <v>97</v>
      </c>
      <c r="R2772" t="s">
        <v>52</v>
      </c>
      <c r="T2772" t="s">
        <v>1870</v>
      </c>
    </row>
    <row r="2773" spans="1:20" x14ac:dyDescent="0.3">
      <c r="A2773" t="s">
        <v>1224</v>
      </c>
      <c r="B2773" t="s">
        <v>1225</v>
      </c>
      <c r="C2773" t="s">
        <v>1251</v>
      </c>
      <c r="D2773" t="s">
        <v>1252</v>
      </c>
      <c r="E2773">
        <v>2019</v>
      </c>
      <c r="F2773">
        <v>5</v>
      </c>
      <c r="G2773">
        <v>21</v>
      </c>
      <c r="H2773">
        <v>1</v>
      </c>
      <c r="I2773" t="s">
        <v>1248</v>
      </c>
      <c r="J2773">
        <v>5</v>
      </c>
      <c r="K2773">
        <v>293542</v>
      </c>
      <c r="L2773">
        <v>2721698</v>
      </c>
      <c r="M2773">
        <v>10</v>
      </c>
      <c r="N2773">
        <v>59</v>
      </c>
      <c r="O2773">
        <v>0</v>
      </c>
      <c r="Q2773" t="s">
        <v>97</v>
      </c>
      <c r="R2773" t="s">
        <v>52</v>
      </c>
      <c r="T2773" t="s">
        <v>1870</v>
      </c>
    </row>
    <row r="2774" spans="1:20" x14ac:dyDescent="0.3">
      <c r="A2774" t="s">
        <v>1224</v>
      </c>
      <c r="B2774" t="s">
        <v>1225</v>
      </c>
      <c r="C2774" t="s">
        <v>1251</v>
      </c>
      <c r="D2774" t="s">
        <v>1252</v>
      </c>
      <c r="E2774">
        <v>2019</v>
      </c>
      <c r="F2774">
        <v>5</v>
      </c>
      <c r="G2774">
        <v>21</v>
      </c>
      <c r="H2774">
        <v>1</v>
      </c>
      <c r="I2774" t="s">
        <v>1248</v>
      </c>
      <c r="J2774">
        <v>6</v>
      </c>
      <c r="K2774">
        <v>293415</v>
      </c>
      <c r="L2774">
        <v>2721954</v>
      </c>
      <c r="M2774">
        <v>11</v>
      </c>
      <c r="N2774">
        <v>8</v>
      </c>
      <c r="O2774">
        <v>0</v>
      </c>
      <c r="Q2774" t="s">
        <v>97</v>
      </c>
      <c r="R2774" t="s">
        <v>59</v>
      </c>
      <c r="T2774" t="s">
        <v>1870</v>
      </c>
    </row>
    <row r="2775" spans="1:20" x14ac:dyDescent="0.3">
      <c r="A2775" t="s">
        <v>1224</v>
      </c>
      <c r="B2775" t="s">
        <v>1225</v>
      </c>
      <c r="C2775" t="s">
        <v>1251</v>
      </c>
      <c r="D2775" t="s">
        <v>1252</v>
      </c>
      <c r="E2775">
        <v>2019</v>
      </c>
      <c r="F2775">
        <v>5</v>
      </c>
      <c r="G2775">
        <v>21</v>
      </c>
      <c r="H2775">
        <v>1</v>
      </c>
      <c r="I2775" t="s">
        <v>1248</v>
      </c>
      <c r="J2775">
        <v>7</v>
      </c>
      <c r="K2775">
        <v>293646</v>
      </c>
      <c r="L2775">
        <v>2722134</v>
      </c>
      <c r="M2775">
        <v>11</v>
      </c>
      <c r="N2775">
        <v>21</v>
      </c>
      <c r="O2775">
        <v>0</v>
      </c>
      <c r="Q2775" t="s">
        <v>97</v>
      </c>
      <c r="R2775" t="s">
        <v>59</v>
      </c>
      <c r="T2775" t="s">
        <v>1870</v>
      </c>
    </row>
    <row r="2776" spans="1:20" x14ac:dyDescent="0.3">
      <c r="A2776" t="s">
        <v>1224</v>
      </c>
      <c r="B2776" t="s">
        <v>1225</v>
      </c>
      <c r="C2776" t="s">
        <v>1251</v>
      </c>
      <c r="D2776" t="s">
        <v>1252</v>
      </c>
      <c r="E2776">
        <v>2019</v>
      </c>
      <c r="F2776">
        <v>5</v>
      </c>
      <c r="G2776">
        <v>21</v>
      </c>
      <c r="H2776">
        <v>1</v>
      </c>
      <c r="I2776" t="s">
        <v>1248</v>
      </c>
      <c r="J2776">
        <v>8</v>
      </c>
      <c r="K2776">
        <v>293631</v>
      </c>
      <c r="L2776">
        <v>2722518</v>
      </c>
      <c r="M2776">
        <v>11</v>
      </c>
      <c r="N2776">
        <v>33</v>
      </c>
      <c r="O2776">
        <v>0</v>
      </c>
      <c r="Q2776" t="s">
        <v>97</v>
      </c>
      <c r="R2776" t="s">
        <v>52</v>
      </c>
      <c r="T2776" t="s">
        <v>1870</v>
      </c>
    </row>
    <row r="2777" spans="1:20" x14ac:dyDescent="0.3">
      <c r="A2777" t="s">
        <v>1224</v>
      </c>
      <c r="B2777" t="s">
        <v>1225</v>
      </c>
      <c r="C2777" t="s">
        <v>1251</v>
      </c>
      <c r="D2777" t="s">
        <v>1252</v>
      </c>
      <c r="E2777">
        <v>2019</v>
      </c>
      <c r="F2777">
        <v>5</v>
      </c>
      <c r="G2777">
        <v>21</v>
      </c>
      <c r="H2777">
        <v>1</v>
      </c>
      <c r="I2777" t="s">
        <v>1248</v>
      </c>
      <c r="J2777">
        <v>9</v>
      </c>
      <c r="K2777">
        <v>293804</v>
      </c>
      <c r="L2777">
        <v>2722697</v>
      </c>
      <c r="M2777">
        <v>11</v>
      </c>
      <c r="N2777">
        <v>51</v>
      </c>
      <c r="O2777">
        <v>0</v>
      </c>
      <c r="Q2777" t="s">
        <v>97</v>
      </c>
      <c r="R2777" t="s">
        <v>52</v>
      </c>
      <c r="T2777" t="s">
        <v>1870</v>
      </c>
    </row>
    <row r="2778" spans="1:20" x14ac:dyDescent="0.3">
      <c r="A2778" t="s">
        <v>1224</v>
      </c>
      <c r="B2778" t="s">
        <v>1225</v>
      </c>
      <c r="C2778" t="s">
        <v>1251</v>
      </c>
      <c r="D2778" t="s">
        <v>1252</v>
      </c>
      <c r="E2778">
        <v>2019</v>
      </c>
      <c r="F2778">
        <v>6</v>
      </c>
      <c r="G2778">
        <v>25</v>
      </c>
      <c r="H2778">
        <v>2</v>
      </c>
      <c r="I2778" t="s">
        <v>1248</v>
      </c>
      <c r="J2778">
        <v>1</v>
      </c>
      <c r="K2778">
        <v>293748</v>
      </c>
      <c r="L2778">
        <v>2721127</v>
      </c>
      <c r="M2778">
        <v>11</v>
      </c>
      <c r="N2778">
        <v>2</v>
      </c>
      <c r="O2778">
        <v>0</v>
      </c>
      <c r="Q2778" t="s">
        <v>97</v>
      </c>
      <c r="R2778" t="s">
        <v>52</v>
      </c>
      <c r="T2778" t="s">
        <v>1870</v>
      </c>
    </row>
    <row r="2779" spans="1:20" x14ac:dyDescent="0.3">
      <c r="A2779" t="s">
        <v>1224</v>
      </c>
      <c r="B2779" t="s">
        <v>1225</v>
      </c>
      <c r="C2779" t="s">
        <v>1251</v>
      </c>
      <c r="D2779" t="s">
        <v>1252</v>
      </c>
      <c r="E2779">
        <v>2019</v>
      </c>
      <c r="F2779">
        <v>6</v>
      </c>
      <c r="G2779">
        <v>25</v>
      </c>
      <c r="H2779">
        <v>2</v>
      </c>
      <c r="I2779" t="s">
        <v>1248</v>
      </c>
      <c r="J2779">
        <v>2</v>
      </c>
      <c r="K2779">
        <v>293432</v>
      </c>
      <c r="L2779">
        <v>2721156</v>
      </c>
      <c r="M2779">
        <v>11</v>
      </c>
      <c r="N2779">
        <v>12</v>
      </c>
      <c r="O2779">
        <v>0</v>
      </c>
      <c r="Q2779" t="s">
        <v>97</v>
      </c>
      <c r="R2779" t="s">
        <v>52</v>
      </c>
      <c r="T2779" t="s">
        <v>1870</v>
      </c>
    </row>
    <row r="2780" spans="1:20" x14ac:dyDescent="0.3">
      <c r="A2780" t="s">
        <v>1224</v>
      </c>
      <c r="B2780" t="s">
        <v>1225</v>
      </c>
      <c r="C2780" t="s">
        <v>1251</v>
      </c>
      <c r="D2780" t="s">
        <v>1252</v>
      </c>
      <c r="E2780">
        <v>2019</v>
      </c>
      <c r="F2780">
        <v>6</v>
      </c>
      <c r="G2780">
        <v>25</v>
      </c>
      <c r="H2780">
        <v>2</v>
      </c>
      <c r="I2780" t="s">
        <v>1248</v>
      </c>
      <c r="J2780">
        <v>3</v>
      </c>
      <c r="K2780">
        <v>293293</v>
      </c>
      <c r="L2780">
        <v>2721393</v>
      </c>
      <c r="M2780">
        <v>11</v>
      </c>
      <c r="N2780">
        <v>23</v>
      </c>
      <c r="O2780">
        <v>0</v>
      </c>
      <c r="Q2780" t="s">
        <v>97</v>
      </c>
      <c r="R2780" t="s">
        <v>59</v>
      </c>
      <c r="T2780" t="s">
        <v>1870</v>
      </c>
    </row>
    <row r="2781" spans="1:20" x14ac:dyDescent="0.3">
      <c r="A2781" t="s">
        <v>1224</v>
      </c>
      <c r="B2781" t="s">
        <v>1225</v>
      </c>
      <c r="C2781" t="s">
        <v>1251</v>
      </c>
      <c r="D2781" t="s">
        <v>1252</v>
      </c>
      <c r="E2781">
        <v>2019</v>
      </c>
      <c r="F2781">
        <v>6</v>
      </c>
      <c r="G2781">
        <v>25</v>
      </c>
      <c r="H2781">
        <v>2</v>
      </c>
      <c r="I2781" t="s">
        <v>1248</v>
      </c>
      <c r="J2781">
        <v>4</v>
      </c>
      <c r="K2781">
        <v>293371</v>
      </c>
      <c r="L2781">
        <v>2721622</v>
      </c>
      <c r="M2781">
        <v>11</v>
      </c>
      <c r="N2781">
        <v>26</v>
      </c>
      <c r="O2781">
        <v>0</v>
      </c>
      <c r="Q2781" t="s">
        <v>97</v>
      </c>
      <c r="R2781" t="s">
        <v>52</v>
      </c>
      <c r="T2781" t="s">
        <v>1870</v>
      </c>
    </row>
    <row r="2782" spans="1:20" x14ac:dyDescent="0.3">
      <c r="A2782" t="s">
        <v>1224</v>
      </c>
      <c r="B2782" t="s">
        <v>1225</v>
      </c>
      <c r="C2782" t="s">
        <v>1251</v>
      </c>
      <c r="D2782" t="s">
        <v>1252</v>
      </c>
      <c r="E2782">
        <v>2019</v>
      </c>
      <c r="F2782">
        <v>6</v>
      </c>
      <c r="G2782">
        <v>25</v>
      </c>
      <c r="H2782">
        <v>2</v>
      </c>
      <c r="I2782" t="s">
        <v>1248</v>
      </c>
      <c r="J2782">
        <v>5</v>
      </c>
      <c r="K2782">
        <v>293542</v>
      </c>
      <c r="L2782">
        <v>2721698</v>
      </c>
      <c r="M2782">
        <v>11</v>
      </c>
      <c r="N2782">
        <v>42</v>
      </c>
      <c r="O2782">
        <v>0</v>
      </c>
      <c r="Q2782" t="s">
        <v>97</v>
      </c>
      <c r="R2782" t="s">
        <v>52</v>
      </c>
      <c r="T2782" t="s">
        <v>1870</v>
      </c>
    </row>
    <row r="2783" spans="1:20" x14ac:dyDescent="0.3">
      <c r="A2783" t="s">
        <v>1224</v>
      </c>
      <c r="B2783" t="s">
        <v>1225</v>
      </c>
      <c r="C2783" t="s">
        <v>1251</v>
      </c>
      <c r="D2783" t="s">
        <v>1252</v>
      </c>
      <c r="E2783">
        <v>2019</v>
      </c>
      <c r="F2783">
        <v>6</v>
      </c>
      <c r="G2783">
        <v>25</v>
      </c>
      <c r="H2783">
        <v>2</v>
      </c>
      <c r="I2783" t="s">
        <v>1248</v>
      </c>
      <c r="J2783">
        <v>6</v>
      </c>
      <c r="K2783">
        <v>293415</v>
      </c>
      <c r="L2783">
        <v>2721954</v>
      </c>
      <c r="M2783">
        <v>11</v>
      </c>
      <c r="N2783">
        <v>57</v>
      </c>
      <c r="O2783">
        <v>0</v>
      </c>
      <c r="Q2783" t="s">
        <v>97</v>
      </c>
      <c r="R2783" t="s">
        <v>59</v>
      </c>
      <c r="T2783" t="s">
        <v>1870</v>
      </c>
    </row>
    <row r="2784" spans="1:20" x14ac:dyDescent="0.3">
      <c r="A2784" t="s">
        <v>1224</v>
      </c>
      <c r="B2784" t="s">
        <v>1225</v>
      </c>
      <c r="C2784" t="s">
        <v>1251</v>
      </c>
      <c r="D2784" t="s">
        <v>1252</v>
      </c>
      <c r="E2784">
        <v>2019</v>
      </c>
      <c r="F2784">
        <v>6</v>
      </c>
      <c r="G2784">
        <v>25</v>
      </c>
      <c r="H2784">
        <v>2</v>
      </c>
      <c r="I2784" t="s">
        <v>1248</v>
      </c>
      <c r="J2784">
        <v>7</v>
      </c>
      <c r="K2784">
        <v>293646</v>
      </c>
      <c r="L2784">
        <v>2722134</v>
      </c>
      <c r="M2784">
        <v>12</v>
      </c>
      <c r="N2784">
        <v>13</v>
      </c>
      <c r="O2784">
        <v>0</v>
      </c>
      <c r="Q2784" t="s">
        <v>97</v>
      </c>
      <c r="R2784" t="s">
        <v>59</v>
      </c>
      <c r="T2784" t="s">
        <v>1870</v>
      </c>
    </row>
    <row r="2785" spans="1:20" x14ac:dyDescent="0.3">
      <c r="A2785" t="s">
        <v>1224</v>
      </c>
      <c r="B2785" t="s">
        <v>1225</v>
      </c>
      <c r="C2785" t="s">
        <v>1251</v>
      </c>
      <c r="D2785" t="s">
        <v>1252</v>
      </c>
      <c r="E2785">
        <v>2019</v>
      </c>
      <c r="F2785">
        <v>6</v>
      </c>
      <c r="G2785">
        <v>25</v>
      </c>
      <c r="H2785">
        <v>2</v>
      </c>
      <c r="I2785" t="s">
        <v>1248</v>
      </c>
      <c r="J2785">
        <v>8</v>
      </c>
      <c r="K2785">
        <v>293631</v>
      </c>
      <c r="L2785">
        <v>2722518</v>
      </c>
      <c r="M2785">
        <v>12</v>
      </c>
      <c r="N2785">
        <v>33</v>
      </c>
      <c r="O2785">
        <v>0</v>
      </c>
      <c r="Q2785" t="s">
        <v>97</v>
      </c>
      <c r="R2785" t="s">
        <v>52</v>
      </c>
      <c r="T2785" t="s">
        <v>1870</v>
      </c>
    </row>
    <row r="2786" spans="1:20" x14ac:dyDescent="0.3">
      <c r="A2786" t="s">
        <v>1224</v>
      </c>
      <c r="B2786" t="s">
        <v>1225</v>
      </c>
      <c r="C2786" t="s">
        <v>1251</v>
      </c>
      <c r="D2786" t="s">
        <v>1252</v>
      </c>
      <c r="E2786">
        <v>2019</v>
      </c>
      <c r="F2786">
        <v>6</v>
      </c>
      <c r="G2786">
        <v>25</v>
      </c>
      <c r="H2786">
        <v>2</v>
      </c>
      <c r="I2786" t="s">
        <v>1248</v>
      </c>
      <c r="J2786">
        <v>9</v>
      </c>
      <c r="K2786">
        <v>293804</v>
      </c>
      <c r="L2786">
        <v>2722697</v>
      </c>
      <c r="M2786">
        <v>12</v>
      </c>
      <c r="N2786">
        <v>50</v>
      </c>
      <c r="O2786">
        <v>0</v>
      </c>
      <c r="Q2786" t="s">
        <v>97</v>
      </c>
      <c r="R2786" t="s">
        <v>52</v>
      </c>
      <c r="T2786" t="s">
        <v>1870</v>
      </c>
    </row>
    <row r="2787" spans="1:20" x14ac:dyDescent="0.3">
      <c r="A2787" t="s">
        <v>1224</v>
      </c>
      <c r="B2787" t="s">
        <v>1253</v>
      </c>
      <c r="C2787" t="s">
        <v>1254</v>
      </c>
      <c r="D2787" t="s">
        <v>1255</v>
      </c>
      <c r="E2787">
        <v>2019</v>
      </c>
      <c r="F2787">
        <v>5</v>
      </c>
      <c r="G2787">
        <v>20</v>
      </c>
      <c r="H2787">
        <v>1</v>
      </c>
      <c r="I2787" t="s">
        <v>1256</v>
      </c>
      <c r="J2787">
        <v>1</v>
      </c>
      <c r="K2787">
        <v>311893</v>
      </c>
      <c r="L2787">
        <v>2728075</v>
      </c>
      <c r="M2787">
        <v>8</v>
      </c>
      <c r="N2787">
        <v>32</v>
      </c>
      <c r="O2787">
        <v>0</v>
      </c>
      <c r="Q2787" t="s">
        <v>97</v>
      </c>
      <c r="R2787" t="s">
        <v>24</v>
      </c>
      <c r="T2787" t="s">
        <v>1861</v>
      </c>
    </row>
    <row r="2788" spans="1:20" x14ac:dyDescent="0.3">
      <c r="A2788" t="s">
        <v>1224</v>
      </c>
      <c r="B2788" t="s">
        <v>1253</v>
      </c>
      <c r="C2788" t="s">
        <v>1254</v>
      </c>
      <c r="D2788" t="s">
        <v>1255</v>
      </c>
      <c r="E2788">
        <v>2019</v>
      </c>
      <c r="F2788">
        <v>5</v>
      </c>
      <c r="G2788">
        <v>20</v>
      </c>
      <c r="H2788">
        <v>1</v>
      </c>
      <c r="I2788" t="s">
        <v>1256</v>
      </c>
      <c r="J2788">
        <v>2</v>
      </c>
      <c r="K2788">
        <v>312110</v>
      </c>
      <c r="L2788">
        <v>2728110</v>
      </c>
      <c r="M2788">
        <v>8</v>
      </c>
      <c r="N2788">
        <v>20</v>
      </c>
      <c r="O2788">
        <v>0</v>
      </c>
      <c r="Q2788" t="s">
        <v>97</v>
      </c>
      <c r="R2788" t="s">
        <v>24</v>
      </c>
      <c r="T2788" t="s">
        <v>1861</v>
      </c>
    </row>
    <row r="2789" spans="1:20" x14ac:dyDescent="0.3">
      <c r="A2789" t="s">
        <v>1224</v>
      </c>
      <c r="B2789" t="s">
        <v>1253</v>
      </c>
      <c r="C2789" t="s">
        <v>1254</v>
      </c>
      <c r="D2789" t="s">
        <v>1255</v>
      </c>
      <c r="E2789">
        <v>2019</v>
      </c>
      <c r="F2789">
        <v>5</v>
      </c>
      <c r="G2789">
        <v>20</v>
      </c>
      <c r="H2789">
        <v>1</v>
      </c>
      <c r="I2789" t="s">
        <v>1256</v>
      </c>
      <c r="J2789">
        <v>3</v>
      </c>
      <c r="K2789">
        <v>312233</v>
      </c>
      <c r="L2789">
        <v>2727904</v>
      </c>
      <c r="M2789">
        <v>8</v>
      </c>
      <c r="N2789">
        <v>3</v>
      </c>
      <c r="O2789">
        <v>0</v>
      </c>
      <c r="Q2789" t="s">
        <v>97</v>
      </c>
      <c r="R2789" t="s">
        <v>24</v>
      </c>
      <c r="T2789" t="s">
        <v>1861</v>
      </c>
    </row>
    <row r="2790" spans="1:20" x14ac:dyDescent="0.3">
      <c r="A2790" t="s">
        <v>1224</v>
      </c>
      <c r="B2790" t="s">
        <v>1253</v>
      </c>
      <c r="C2790" t="s">
        <v>1254</v>
      </c>
      <c r="D2790" t="s">
        <v>1255</v>
      </c>
      <c r="E2790">
        <v>2019</v>
      </c>
      <c r="F2790">
        <v>5</v>
      </c>
      <c r="G2790">
        <v>20</v>
      </c>
      <c r="H2790">
        <v>1</v>
      </c>
      <c r="I2790" t="s">
        <v>1256</v>
      </c>
      <c r="J2790">
        <v>4</v>
      </c>
      <c r="K2790">
        <v>312154</v>
      </c>
      <c r="L2790">
        <v>2727646</v>
      </c>
      <c r="M2790">
        <v>9</v>
      </c>
      <c r="N2790">
        <v>10</v>
      </c>
      <c r="O2790">
        <v>0</v>
      </c>
      <c r="Q2790" t="s">
        <v>97</v>
      </c>
      <c r="R2790" t="s">
        <v>24</v>
      </c>
      <c r="T2790" t="s">
        <v>1861</v>
      </c>
    </row>
    <row r="2791" spans="1:20" x14ac:dyDescent="0.3">
      <c r="A2791" t="s">
        <v>1224</v>
      </c>
      <c r="B2791" t="s">
        <v>1253</v>
      </c>
      <c r="C2791" t="s">
        <v>1254</v>
      </c>
      <c r="D2791" t="s">
        <v>1255</v>
      </c>
      <c r="E2791">
        <v>2019</v>
      </c>
      <c r="F2791">
        <v>5</v>
      </c>
      <c r="G2791">
        <v>20</v>
      </c>
      <c r="H2791">
        <v>1</v>
      </c>
      <c r="I2791" t="s">
        <v>1256</v>
      </c>
      <c r="J2791">
        <v>5</v>
      </c>
      <c r="K2791">
        <v>312241</v>
      </c>
      <c r="L2791">
        <v>2727442</v>
      </c>
      <c r="M2791">
        <v>9</v>
      </c>
      <c r="N2791">
        <v>25</v>
      </c>
      <c r="O2791">
        <v>0</v>
      </c>
      <c r="Q2791" t="s">
        <v>97</v>
      </c>
      <c r="R2791" t="s">
        <v>24</v>
      </c>
      <c r="T2791" t="s">
        <v>1861</v>
      </c>
    </row>
    <row r="2792" spans="1:20" x14ac:dyDescent="0.3">
      <c r="A2792" t="s">
        <v>1224</v>
      </c>
      <c r="B2792" t="s">
        <v>1253</v>
      </c>
      <c r="C2792" t="s">
        <v>1254</v>
      </c>
      <c r="D2792" t="s">
        <v>1255</v>
      </c>
      <c r="E2792">
        <v>2019</v>
      </c>
      <c r="F2792">
        <v>5</v>
      </c>
      <c r="G2792">
        <v>20</v>
      </c>
      <c r="H2792">
        <v>1</v>
      </c>
      <c r="I2792" t="s">
        <v>1256</v>
      </c>
      <c r="J2792">
        <v>6</v>
      </c>
      <c r="K2792">
        <v>312535</v>
      </c>
      <c r="L2792">
        <v>2727353</v>
      </c>
      <c r="M2792">
        <v>9</v>
      </c>
      <c r="N2792">
        <v>42</v>
      </c>
      <c r="O2792">
        <v>0</v>
      </c>
      <c r="Q2792" t="s">
        <v>97</v>
      </c>
      <c r="R2792" t="s">
        <v>24</v>
      </c>
      <c r="T2792" t="s">
        <v>1861</v>
      </c>
    </row>
    <row r="2793" spans="1:20" x14ac:dyDescent="0.3">
      <c r="A2793" t="s">
        <v>1224</v>
      </c>
      <c r="B2793" t="s">
        <v>1253</v>
      </c>
      <c r="C2793" t="s">
        <v>1257</v>
      </c>
      <c r="D2793" t="s">
        <v>1258</v>
      </c>
      <c r="E2793">
        <v>2019</v>
      </c>
      <c r="F2793">
        <v>5</v>
      </c>
      <c r="G2793">
        <v>30</v>
      </c>
      <c r="H2793">
        <v>1</v>
      </c>
      <c r="I2793" t="s">
        <v>1259</v>
      </c>
      <c r="J2793">
        <v>1</v>
      </c>
      <c r="K2793">
        <v>312440</v>
      </c>
      <c r="L2793">
        <v>2725468</v>
      </c>
      <c r="M2793">
        <v>7</v>
      </c>
      <c r="N2793">
        <v>50</v>
      </c>
      <c r="O2793">
        <v>0</v>
      </c>
      <c r="Q2793" t="s">
        <v>97</v>
      </c>
      <c r="R2793" t="s">
        <v>24</v>
      </c>
      <c r="T2793" t="s">
        <v>1861</v>
      </c>
    </row>
    <row r="2794" spans="1:20" x14ac:dyDescent="0.3">
      <c r="A2794" t="s">
        <v>1224</v>
      </c>
      <c r="B2794" t="s">
        <v>1253</v>
      </c>
      <c r="C2794" t="s">
        <v>1257</v>
      </c>
      <c r="D2794" t="s">
        <v>1258</v>
      </c>
      <c r="E2794">
        <v>2019</v>
      </c>
      <c r="F2794">
        <v>5</v>
      </c>
      <c r="G2794">
        <v>30</v>
      </c>
      <c r="H2794">
        <v>1</v>
      </c>
      <c r="I2794" t="s">
        <v>1259</v>
      </c>
      <c r="J2794">
        <v>2</v>
      </c>
      <c r="K2794">
        <v>312730</v>
      </c>
      <c r="L2794">
        <v>2725080</v>
      </c>
      <c r="M2794">
        <v>8</v>
      </c>
      <c r="N2794">
        <v>10</v>
      </c>
      <c r="O2794">
        <v>0</v>
      </c>
      <c r="Q2794" t="s">
        <v>97</v>
      </c>
      <c r="R2794" t="s">
        <v>24</v>
      </c>
      <c r="T2794" t="s">
        <v>1861</v>
      </c>
    </row>
    <row r="2795" spans="1:20" x14ac:dyDescent="0.3">
      <c r="A2795" t="s">
        <v>1224</v>
      </c>
      <c r="B2795" t="s">
        <v>1253</v>
      </c>
      <c r="C2795" t="s">
        <v>1257</v>
      </c>
      <c r="D2795" t="s">
        <v>1258</v>
      </c>
      <c r="E2795">
        <v>2019</v>
      </c>
      <c r="F2795">
        <v>5</v>
      </c>
      <c r="G2795">
        <v>30</v>
      </c>
      <c r="H2795">
        <v>1</v>
      </c>
      <c r="I2795" t="s">
        <v>1259</v>
      </c>
      <c r="J2795">
        <v>3</v>
      </c>
      <c r="K2795">
        <v>312983</v>
      </c>
      <c r="L2795">
        <v>2724763</v>
      </c>
      <c r="M2795">
        <v>8</v>
      </c>
      <c r="N2795">
        <v>30</v>
      </c>
      <c r="O2795">
        <v>0</v>
      </c>
      <c r="Q2795" t="s">
        <v>97</v>
      </c>
      <c r="R2795" t="s">
        <v>24</v>
      </c>
      <c r="T2795" t="s">
        <v>1861</v>
      </c>
    </row>
    <row r="2796" spans="1:20" x14ac:dyDescent="0.3">
      <c r="A2796" t="s">
        <v>1224</v>
      </c>
      <c r="B2796" t="s">
        <v>1253</v>
      </c>
      <c r="C2796" t="s">
        <v>1257</v>
      </c>
      <c r="D2796" t="s">
        <v>1258</v>
      </c>
      <c r="E2796">
        <v>2019</v>
      </c>
      <c r="F2796">
        <v>5</v>
      </c>
      <c r="G2796">
        <v>30</v>
      </c>
      <c r="H2796">
        <v>1</v>
      </c>
      <c r="I2796" t="s">
        <v>1259</v>
      </c>
      <c r="J2796">
        <v>4</v>
      </c>
      <c r="K2796">
        <v>313119</v>
      </c>
      <c r="L2796">
        <v>2724513</v>
      </c>
      <c r="M2796">
        <v>8</v>
      </c>
      <c r="N2796">
        <v>52</v>
      </c>
      <c r="O2796">
        <v>0</v>
      </c>
      <c r="Q2796" t="s">
        <v>97</v>
      </c>
      <c r="R2796" t="s">
        <v>24</v>
      </c>
      <c r="T2796" t="s">
        <v>1861</v>
      </c>
    </row>
    <row r="2797" spans="1:20" x14ac:dyDescent="0.3">
      <c r="A2797" t="s">
        <v>1224</v>
      </c>
      <c r="B2797" t="s">
        <v>1253</v>
      </c>
      <c r="C2797" t="s">
        <v>1257</v>
      </c>
      <c r="D2797" t="s">
        <v>1258</v>
      </c>
      <c r="E2797">
        <v>2019</v>
      </c>
      <c r="F2797">
        <v>5</v>
      </c>
      <c r="G2797">
        <v>30</v>
      </c>
      <c r="H2797">
        <v>1</v>
      </c>
      <c r="I2797" t="s">
        <v>1259</v>
      </c>
      <c r="J2797">
        <v>5</v>
      </c>
      <c r="K2797">
        <v>313761</v>
      </c>
      <c r="L2797">
        <v>2724220</v>
      </c>
      <c r="M2797">
        <v>9</v>
      </c>
      <c r="N2797">
        <v>10</v>
      </c>
      <c r="O2797">
        <v>0</v>
      </c>
      <c r="Q2797" t="s">
        <v>97</v>
      </c>
      <c r="R2797" t="s">
        <v>24</v>
      </c>
      <c r="T2797" t="s">
        <v>1861</v>
      </c>
    </row>
    <row r="2798" spans="1:20" x14ac:dyDescent="0.3">
      <c r="A2798" t="s">
        <v>1224</v>
      </c>
      <c r="B2798" t="s">
        <v>1253</v>
      </c>
      <c r="C2798" t="s">
        <v>1257</v>
      </c>
      <c r="D2798" t="s">
        <v>1258</v>
      </c>
      <c r="E2798">
        <v>2019</v>
      </c>
      <c r="F2798">
        <v>5</v>
      </c>
      <c r="G2798">
        <v>30</v>
      </c>
      <c r="H2798">
        <v>1</v>
      </c>
      <c r="I2798" t="s">
        <v>1259</v>
      </c>
      <c r="J2798">
        <v>6</v>
      </c>
      <c r="K2798">
        <v>314467</v>
      </c>
      <c r="L2798">
        <v>2723449</v>
      </c>
      <c r="M2798">
        <v>9</v>
      </c>
      <c r="N2798">
        <v>25</v>
      </c>
      <c r="O2798">
        <v>0</v>
      </c>
      <c r="Q2798" t="s">
        <v>97</v>
      </c>
      <c r="R2798" t="s">
        <v>24</v>
      </c>
      <c r="T2798" t="s">
        <v>1861</v>
      </c>
    </row>
    <row r="2799" spans="1:20" x14ac:dyDescent="0.3">
      <c r="A2799" t="s">
        <v>1224</v>
      </c>
      <c r="B2799" t="s">
        <v>1253</v>
      </c>
      <c r="C2799" t="s">
        <v>1260</v>
      </c>
      <c r="D2799" t="s">
        <v>1261</v>
      </c>
      <c r="E2799">
        <v>2019</v>
      </c>
      <c r="F2799">
        <v>5</v>
      </c>
      <c r="G2799">
        <v>23</v>
      </c>
      <c r="H2799">
        <v>1</v>
      </c>
      <c r="I2799" t="s">
        <v>1262</v>
      </c>
      <c r="J2799">
        <v>1</v>
      </c>
      <c r="K2799">
        <v>323970</v>
      </c>
      <c r="L2799">
        <v>2725497</v>
      </c>
      <c r="M2799">
        <v>9</v>
      </c>
      <c r="N2799">
        <v>25</v>
      </c>
      <c r="O2799">
        <v>0</v>
      </c>
      <c r="Q2799" t="s">
        <v>97</v>
      </c>
      <c r="R2799" t="s">
        <v>24</v>
      </c>
      <c r="T2799" t="s">
        <v>1861</v>
      </c>
    </row>
    <row r="2800" spans="1:20" x14ac:dyDescent="0.3">
      <c r="A2800" t="s">
        <v>1224</v>
      </c>
      <c r="B2800" t="s">
        <v>1253</v>
      </c>
      <c r="C2800" t="s">
        <v>1260</v>
      </c>
      <c r="D2800" t="s">
        <v>1261</v>
      </c>
      <c r="E2800">
        <v>2019</v>
      </c>
      <c r="F2800">
        <v>5</v>
      </c>
      <c r="G2800">
        <v>23</v>
      </c>
      <c r="H2800">
        <v>1</v>
      </c>
      <c r="I2800" t="s">
        <v>1262</v>
      </c>
      <c r="J2800">
        <v>2</v>
      </c>
      <c r="K2800">
        <v>323862</v>
      </c>
      <c r="L2800">
        <v>2725328</v>
      </c>
      <c r="M2800">
        <v>9</v>
      </c>
      <c r="N2800">
        <v>17</v>
      </c>
      <c r="O2800">
        <v>0</v>
      </c>
      <c r="Q2800" t="s">
        <v>97</v>
      </c>
      <c r="R2800" t="s">
        <v>24</v>
      </c>
      <c r="T2800" t="s">
        <v>1861</v>
      </c>
    </row>
    <row r="2801" spans="1:20" x14ac:dyDescent="0.3">
      <c r="A2801" t="s">
        <v>1224</v>
      </c>
      <c r="B2801" t="s">
        <v>1253</v>
      </c>
      <c r="C2801" t="s">
        <v>1260</v>
      </c>
      <c r="D2801" t="s">
        <v>1261</v>
      </c>
      <c r="E2801">
        <v>2019</v>
      </c>
      <c r="F2801">
        <v>5</v>
      </c>
      <c r="G2801">
        <v>23</v>
      </c>
      <c r="H2801">
        <v>1</v>
      </c>
      <c r="I2801" t="s">
        <v>1262</v>
      </c>
      <c r="J2801">
        <v>3</v>
      </c>
      <c r="K2801">
        <v>323749</v>
      </c>
      <c r="L2801">
        <v>2725152</v>
      </c>
      <c r="M2801">
        <v>9</v>
      </c>
      <c r="N2801">
        <v>6</v>
      </c>
      <c r="O2801">
        <v>0</v>
      </c>
      <c r="Q2801" t="s">
        <v>97</v>
      </c>
      <c r="R2801" t="s">
        <v>1263</v>
      </c>
      <c r="T2801" t="s">
        <v>1861</v>
      </c>
    </row>
    <row r="2802" spans="1:20" x14ac:dyDescent="0.3">
      <c r="A2802" t="s">
        <v>1224</v>
      </c>
      <c r="B2802" t="s">
        <v>1253</v>
      </c>
      <c r="C2802" t="s">
        <v>1260</v>
      </c>
      <c r="D2802" t="s">
        <v>1261</v>
      </c>
      <c r="E2802">
        <v>2019</v>
      </c>
      <c r="F2802">
        <v>5</v>
      </c>
      <c r="G2802">
        <v>23</v>
      </c>
      <c r="H2802">
        <v>1</v>
      </c>
      <c r="I2802" t="s">
        <v>1262</v>
      </c>
      <c r="J2802">
        <v>4</v>
      </c>
      <c r="K2802">
        <v>323647</v>
      </c>
      <c r="L2802">
        <v>2724992</v>
      </c>
      <c r="M2802">
        <v>8</v>
      </c>
      <c r="N2802">
        <v>53</v>
      </c>
      <c r="O2802">
        <v>0</v>
      </c>
      <c r="Q2802" t="s">
        <v>97</v>
      </c>
      <c r="R2802" t="s">
        <v>24</v>
      </c>
      <c r="T2802" t="s">
        <v>1861</v>
      </c>
    </row>
    <row r="2803" spans="1:20" x14ac:dyDescent="0.3">
      <c r="A2803" t="s">
        <v>1224</v>
      </c>
      <c r="B2803" t="s">
        <v>1253</v>
      </c>
      <c r="C2803" t="s">
        <v>1260</v>
      </c>
      <c r="D2803" t="s">
        <v>1261</v>
      </c>
      <c r="E2803">
        <v>2019</v>
      </c>
      <c r="F2803">
        <v>5</v>
      </c>
      <c r="G2803">
        <v>23</v>
      </c>
      <c r="H2803">
        <v>1</v>
      </c>
      <c r="I2803" t="s">
        <v>1262</v>
      </c>
      <c r="J2803">
        <v>5</v>
      </c>
      <c r="K2803">
        <v>323455</v>
      </c>
      <c r="L2803">
        <v>2724938</v>
      </c>
      <c r="M2803">
        <v>8</v>
      </c>
      <c r="N2803">
        <v>44</v>
      </c>
      <c r="O2803">
        <v>0</v>
      </c>
      <c r="Q2803" t="s">
        <v>97</v>
      </c>
      <c r="R2803" t="s">
        <v>24</v>
      </c>
      <c r="T2803" t="s">
        <v>1863</v>
      </c>
    </row>
    <row r="2804" spans="1:20" x14ac:dyDescent="0.3">
      <c r="A2804" t="s">
        <v>1224</v>
      </c>
      <c r="B2804" t="s">
        <v>1253</v>
      </c>
      <c r="C2804" t="s">
        <v>1260</v>
      </c>
      <c r="D2804" t="s">
        <v>1261</v>
      </c>
      <c r="E2804">
        <v>2019</v>
      </c>
      <c r="F2804">
        <v>5</v>
      </c>
      <c r="G2804">
        <v>23</v>
      </c>
      <c r="H2804">
        <v>1</v>
      </c>
      <c r="I2804" t="s">
        <v>1262</v>
      </c>
      <c r="J2804">
        <v>6</v>
      </c>
      <c r="K2804">
        <v>323348</v>
      </c>
      <c r="L2804">
        <v>2724770</v>
      </c>
      <c r="M2804">
        <v>8</v>
      </c>
      <c r="N2804">
        <v>31</v>
      </c>
      <c r="O2804">
        <v>0</v>
      </c>
      <c r="Q2804" t="s">
        <v>97</v>
      </c>
      <c r="R2804" t="s">
        <v>24</v>
      </c>
      <c r="T2804" t="s">
        <v>1861</v>
      </c>
    </row>
    <row r="2805" spans="1:20" x14ac:dyDescent="0.3">
      <c r="A2805" t="s">
        <v>1224</v>
      </c>
      <c r="B2805" t="s">
        <v>1253</v>
      </c>
      <c r="C2805" t="s">
        <v>1264</v>
      </c>
      <c r="D2805" t="s">
        <v>1265</v>
      </c>
      <c r="E2805">
        <v>2019</v>
      </c>
      <c r="F2805">
        <v>5</v>
      </c>
      <c r="G2805">
        <v>24</v>
      </c>
      <c r="H2805">
        <v>1</v>
      </c>
      <c r="I2805" t="s">
        <v>1262</v>
      </c>
      <c r="J2805">
        <v>1</v>
      </c>
      <c r="K2805">
        <v>325487</v>
      </c>
      <c r="L2805">
        <v>2722228</v>
      </c>
      <c r="M2805">
        <v>9</v>
      </c>
      <c r="N2805">
        <v>25</v>
      </c>
      <c r="O2805">
        <v>0</v>
      </c>
      <c r="Q2805" t="s">
        <v>97</v>
      </c>
      <c r="R2805" t="s">
        <v>24</v>
      </c>
      <c r="T2805" t="s">
        <v>1861</v>
      </c>
    </row>
    <row r="2806" spans="1:20" x14ac:dyDescent="0.3">
      <c r="A2806" t="s">
        <v>1224</v>
      </c>
      <c r="B2806" t="s">
        <v>1253</v>
      </c>
      <c r="C2806" t="s">
        <v>1264</v>
      </c>
      <c r="D2806" t="s">
        <v>1265</v>
      </c>
      <c r="E2806">
        <v>2019</v>
      </c>
      <c r="F2806">
        <v>5</v>
      </c>
      <c r="G2806">
        <v>24</v>
      </c>
      <c r="H2806">
        <v>1</v>
      </c>
      <c r="I2806" t="s">
        <v>1262</v>
      </c>
      <c r="J2806">
        <v>2</v>
      </c>
      <c r="K2806">
        <v>325641</v>
      </c>
      <c r="L2806">
        <v>2722361</v>
      </c>
      <c r="M2806">
        <v>9</v>
      </c>
      <c r="N2806">
        <v>10</v>
      </c>
      <c r="O2806">
        <v>0</v>
      </c>
      <c r="Q2806" t="s">
        <v>97</v>
      </c>
      <c r="R2806" t="s">
        <v>1266</v>
      </c>
      <c r="T2806" t="s">
        <v>1861</v>
      </c>
    </row>
    <row r="2807" spans="1:20" x14ac:dyDescent="0.3">
      <c r="A2807" t="s">
        <v>1224</v>
      </c>
      <c r="B2807" t="s">
        <v>1253</v>
      </c>
      <c r="C2807" t="s">
        <v>1264</v>
      </c>
      <c r="D2807" t="s">
        <v>1265</v>
      </c>
      <c r="E2807">
        <v>2019</v>
      </c>
      <c r="F2807">
        <v>5</v>
      </c>
      <c r="G2807">
        <v>24</v>
      </c>
      <c r="H2807">
        <v>1</v>
      </c>
      <c r="I2807" t="s">
        <v>1262</v>
      </c>
      <c r="J2807">
        <v>3</v>
      </c>
      <c r="K2807">
        <v>325705</v>
      </c>
      <c r="L2807">
        <v>2722550</v>
      </c>
      <c r="M2807">
        <v>8</v>
      </c>
      <c r="N2807">
        <v>59</v>
      </c>
      <c r="O2807">
        <v>0</v>
      </c>
      <c r="Q2807" t="s">
        <v>97</v>
      </c>
      <c r="R2807" t="s">
        <v>24</v>
      </c>
      <c r="T2807" t="s">
        <v>1861</v>
      </c>
    </row>
    <row r="2808" spans="1:20" x14ac:dyDescent="0.3">
      <c r="A2808" t="s">
        <v>1224</v>
      </c>
      <c r="B2808" t="s">
        <v>1253</v>
      </c>
      <c r="C2808" t="s">
        <v>1264</v>
      </c>
      <c r="D2808" t="s">
        <v>1265</v>
      </c>
      <c r="E2808">
        <v>2019</v>
      </c>
      <c r="F2808">
        <v>5</v>
      </c>
      <c r="G2808">
        <v>24</v>
      </c>
      <c r="H2808">
        <v>1</v>
      </c>
      <c r="I2808" t="s">
        <v>1262</v>
      </c>
      <c r="J2808">
        <v>4</v>
      </c>
      <c r="K2808">
        <v>325812</v>
      </c>
      <c r="L2808">
        <v>2722719</v>
      </c>
      <c r="M2808">
        <v>8</v>
      </c>
      <c r="N2808">
        <v>49</v>
      </c>
      <c r="O2808">
        <v>0</v>
      </c>
      <c r="Q2808" t="s">
        <v>97</v>
      </c>
      <c r="R2808" t="s">
        <v>1263</v>
      </c>
      <c r="T2808" t="s">
        <v>1861</v>
      </c>
    </row>
    <row r="2809" spans="1:20" x14ac:dyDescent="0.3">
      <c r="A2809" t="s">
        <v>1224</v>
      </c>
      <c r="B2809" t="s">
        <v>1253</v>
      </c>
      <c r="C2809" t="s">
        <v>1264</v>
      </c>
      <c r="D2809" t="s">
        <v>1265</v>
      </c>
      <c r="E2809">
        <v>2019</v>
      </c>
      <c r="F2809">
        <v>5</v>
      </c>
      <c r="G2809">
        <v>24</v>
      </c>
      <c r="H2809">
        <v>1</v>
      </c>
      <c r="I2809" t="s">
        <v>1262</v>
      </c>
      <c r="J2809">
        <v>5</v>
      </c>
      <c r="K2809">
        <v>325906</v>
      </c>
      <c r="L2809">
        <v>2722896</v>
      </c>
      <c r="M2809">
        <v>8</v>
      </c>
      <c r="N2809">
        <v>41</v>
      </c>
      <c r="O2809">
        <v>0</v>
      </c>
      <c r="Q2809" t="s">
        <v>97</v>
      </c>
      <c r="R2809" t="s">
        <v>1267</v>
      </c>
      <c r="T2809" t="s">
        <v>1864</v>
      </c>
    </row>
    <row r="2810" spans="1:20" x14ac:dyDescent="0.3">
      <c r="A2810" t="s">
        <v>1224</v>
      </c>
      <c r="B2810" t="s">
        <v>1253</v>
      </c>
      <c r="C2810" t="s">
        <v>1264</v>
      </c>
      <c r="D2810" t="s">
        <v>1265</v>
      </c>
      <c r="E2810">
        <v>2019</v>
      </c>
      <c r="F2810">
        <v>5</v>
      </c>
      <c r="G2810">
        <v>24</v>
      </c>
      <c r="H2810">
        <v>1</v>
      </c>
      <c r="I2810" t="s">
        <v>1262</v>
      </c>
      <c r="J2810">
        <v>6</v>
      </c>
      <c r="K2810">
        <v>325947</v>
      </c>
      <c r="L2810">
        <v>2723092</v>
      </c>
      <c r="M2810">
        <v>8</v>
      </c>
      <c r="N2810">
        <v>30</v>
      </c>
      <c r="O2810">
        <v>0</v>
      </c>
      <c r="Q2810" t="s">
        <v>97</v>
      </c>
      <c r="R2810" t="s">
        <v>1268</v>
      </c>
      <c r="T2810" t="s">
        <v>1861</v>
      </c>
    </row>
    <row r="2811" spans="1:20" x14ac:dyDescent="0.3">
      <c r="A2811" t="s">
        <v>1224</v>
      </c>
      <c r="B2811" t="s">
        <v>1253</v>
      </c>
      <c r="C2811" t="s">
        <v>1269</v>
      </c>
      <c r="D2811" t="s">
        <v>1270</v>
      </c>
      <c r="E2811">
        <v>2019</v>
      </c>
      <c r="F2811">
        <v>5</v>
      </c>
      <c r="G2811">
        <v>30</v>
      </c>
      <c r="H2811">
        <v>1</v>
      </c>
      <c r="I2811" t="s">
        <v>1271</v>
      </c>
      <c r="J2811">
        <v>1</v>
      </c>
      <c r="K2811">
        <v>327929</v>
      </c>
      <c r="L2811">
        <v>2722894</v>
      </c>
      <c r="M2811">
        <v>8</v>
      </c>
      <c r="N2811">
        <v>19</v>
      </c>
      <c r="O2811">
        <v>0</v>
      </c>
      <c r="Q2811" t="s">
        <v>97</v>
      </c>
      <c r="R2811" t="s">
        <v>24</v>
      </c>
      <c r="T2811" t="s">
        <v>1861</v>
      </c>
    </row>
    <row r="2812" spans="1:20" x14ac:dyDescent="0.3">
      <c r="A2812" t="s">
        <v>1224</v>
      </c>
      <c r="B2812" t="s">
        <v>1253</v>
      </c>
      <c r="C2812" t="s">
        <v>1269</v>
      </c>
      <c r="D2812" t="s">
        <v>1270</v>
      </c>
      <c r="E2812">
        <v>2019</v>
      </c>
      <c r="F2812">
        <v>5</v>
      </c>
      <c r="G2812">
        <v>30</v>
      </c>
      <c r="H2812">
        <v>1</v>
      </c>
      <c r="I2812" t="s">
        <v>1271</v>
      </c>
      <c r="J2812">
        <v>2</v>
      </c>
      <c r="K2812">
        <v>327851</v>
      </c>
      <c r="L2812">
        <v>2722709</v>
      </c>
      <c r="M2812">
        <v>8</v>
      </c>
      <c r="N2812">
        <v>29</v>
      </c>
      <c r="O2812">
        <v>0</v>
      </c>
      <c r="Q2812" t="s">
        <v>97</v>
      </c>
      <c r="R2812" t="s">
        <v>24</v>
      </c>
      <c r="T2812" t="s">
        <v>1861</v>
      </c>
    </row>
    <row r="2813" spans="1:20" x14ac:dyDescent="0.3">
      <c r="A2813" t="s">
        <v>1224</v>
      </c>
      <c r="B2813" t="s">
        <v>1253</v>
      </c>
      <c r="C2813" t="s">
        <v>1269</v>
      </c>
      <c r="D2813" t="s">
        <v>1270</v>
      </c>
      <c r="E2813">
        <v>2019</v>
      </c>
      <c r="F2813">
        <v>5</v>
      </c>
      <c r="G2813">
        <v>30</v>
      </c>
      <c r="H2813">
        <v>1</v>
      </c>
      <c r="I2813" t="s">
        <v>1271</v>
      </c>
      <c r="J2813">
        <v>3</v>
      </c>
      <c r="K2813">
        <v>327934</v>
      </c>
      <c r="L2813">
        <v>2722527</v>
      </c>
      <c r="M2813">
        <v>8</v>
      </c>
      <c r="N2813">
        <v>37</v>
      </c>
      <c r="O2813">
        <v>0</v>
      </c>
      <c r="Q2813" t="s">
        <v>97</v>
      </c>
      <c r="R2813" t="s">
        <v>24</v>
      </c>
      <c r="T2813" t="s">
        <v>1861</v>
      </c>
    </row>
    <row r="2814" spans="1:20" x14ac:dyDescent="0.3">
      <c r="A2814" t="s">
        <v>1224</v>
      </c>
      <c r="B2814" t="s">
        <v>1253</v>
      </c>
      <c r="C2814" t="s">
        <v>1269</v>
      </c>
      <c r="D2814" t="s">
        <v>1270</v>
      </c>
      <c r="E2814">
        <v>2019</v>
      </c>
      <c r="F2814">
        <v>5</v>
      </c>
      <c r="G2814">
        <v>30</v>
      </c>
      <c r="H2814">
        <v>1</v>
      </c>
      <c r="I2814" t="s">
        <v>1271</v>
      </c>
      <c r="J2814">
        <v>4</v>
      </c>
      <c r="K2814">
        <v>327853</v>
      </c>
      <c r="L2814">
        <v>2722338</v>
      </c>
      <c r="M2814">
        <v>8</v>
      </c>
      <c r="N2814">
        <v>45</v>
      </c>
      <c r="O2814">
        <v>0</v>
      </c>
      <c r="Q2814" t="s">
        <v>97</v>
      </c>
      <c r="R2814" t="s">
        <v>59</v>
      </c>
      <c r="T2814" t="s">
        <v>1861</v>
      </c>
    </row>
    <row r="2815" spans="1:20" x14ac:dyDescent="0.3">
      <c r="A2815" t="s">
        <v>1224</v>
      </c>
      <c r="B2815" t="s">
        <v>1253</v>
      </c>
      <c r="C2815" t="s">
        <v>1269</v>
      </c>
      <c r="D2815" t="s">
        <v>1270</v>
      </c>
      <c r="E2815">
        <v>2019</v>
      </c>
      <c r="F2815">
        <v>5</v>
      </c>
      <c r="G2815">
        <v>30</v>
      </c>
      <c r="H2815">
        <v>1</v>
      </c>
      <c r="I2815" t="s">
        <v>1271</v>
      </c>
      <c r="J2815">
        <v>5</v>
      </c>
      <c r="K2815">
        <v>327665</v>
      </c>
      <c r="L2815">
        <v>2722406</v>
      </c>
      <c r="M2815">
        <v>8</v>
      </c>
      <c r="N2815">
        <v>52</v>
      </c>
      <c r="O2815">
        <v>0</v>
      </c>
      <c r="Q2815" t="s">
        <v>97</v>
      </c>
      <c r="R2815" t="s">
        <v>1263</v>
      </c>
      <c r="T2815" t="s">
        <v>1861</v>
      </c>
    </row>
    <row r="2816" spans="1:20" x14ac:dyDescent="0.3">
      <c r="A2816" t="s">
        <v>1224</v>
      </c>
      <c r="B2816" t="s">
        <v>1253</v>
      </c>
      <c r="C2816" t="s">
        <v>1269</v>
      </c>
      <c r="D2816" t="s">
        <v>1270</v>
      </c>
      <c r="E2816">
        <v>2019</v>
      </c>
      <c r="F2816">
        <v>5</v>
      </c>
      <c r="G2816">
        <v>30</v>
      </c>
      <c r="H2816">
        <v>1</v>
      </c>
      <c r="I2816" t="s">
        <v>1271</v>
      </c>
      <c r="J2816">
        <v>6</v>
      </c>
      <c r="K2816">
        <v>327468</v>
      </c>
      <c r="L2816">
        <v>2722366</v>
      </c>
      <c r="M2816">
        <v>8</v>
      </c>
      <c r="N2816">
        <v>59</v>
      </c>
      <c r="O2816">
        <v>0</v>
      </c>
      <c r="Q2816" t="s">
        <v>97</v>
      </c>
      <c r="R2816" t="s">
        <v>24</v>
      </c>
      <c r="T2816" t="s">
        <v>1861</v>
      </c>
    </row>
    <row r="2817" spans="1:20" x14ac:dyDescent="0.3">
      <c r="A2817" t="s">
        <v>1224</v>
      </c>
      <c r="B2817" t="s">
        <v>1253</v>
      </c>
      <c r="C2817" t="s">
        <v>1272</v>
      </c>
      <c r="D2817" t="s">
        <v>1273</v>
      </c>
      <c r="E2817">
        <v>2019</v>
      </c>
      <c r="F2817">
        <v>5</v>
      </c>
      <c r="G2817">
        <v>22</v>
      </c>
      <c r="H2817">
        <v>1</v>
      </c>
      <c r="I2817" t="s">
        <v>1274</v>
      </c>
      <c r="J2817">
        <v>1</v>
      </c>
      <c r="K2817">
        <v>332556</v>
      </c>
      <c r="L2817">
        <v>2721662</v>
      </c>
      <c r="M2817">
        <v>8</v>
      </c>
      <c r="N2817">
        <v>23</v>
      </c>
      <c r="O2817">
        <v>0</v>
      </c>
      <c r="Q2817" t="s">
        <v>97</v>
      </c>
      <c r="R2817" t="s">
        <v>30</v>
      </c>
      <c r="T2817" t="s">
        <v>1861</v>
      </c>
    </row>
    <row r="2818" spans="1:20" x14ac:dyDescent="0.3">
      <c r="A2818" t="s">
        <v>1224</v>
      </c>
      <c r="B2818" t="s">
        <v>1253</v>
      </c>
      <c r="C2818" t="s">
        <v>1272</v>
      </c>
      <c r="D2818" t="s">
        <v>1273</v>
      </c>
      <c r="E2818">
        <v>2019</v>
      </c>
      <c r="F2818">
        <v>5</v>
      </c>
      <c r="G2818">
        <v>22</v>
      </c>
      <c r="H2818">
        <v>1</v>
      </c>
      <c r="I2818" t="s">
        <v>1274</v>
      </c>
      <c r="J2818">
        <v>2</v>
      </c>
      <c r="K2818">
        <v>332426</v>
      </c>
      <c r="L2818">
        <v>2721510</v>
      </c>
      <c r="M2818">
        <v>8</v>
      </c>
      <c r="N2818">
        <v>30</v>
      </c>
      <c r="O2818">
        <v>0</v>
      </c>
      <c r="Q2818" t="s">
        <v>97</v>
      </c>
      <c r="R2818" t="s">
        <v>24</v>
      </c>
      <c r="T2818" t="s">
        <v>1861</v>
      </c>
    </row>
    <row r="2819" spans="1:20" x14ac:dyDescent="0.3">
      <c r="A2819" t="s">
        <v>1224</v>
      </c>
      <c r="B2819" t="s">
        <v>1253</v>
      </c>
      <c r="C2819" t="s">
        <v>1272</v>
      </c>
      <c r="D2819" t="s">
        <v>1273</v>
      </c>
      <c r="E2819">
        <v>2019</v>
      </c>
      <c r="F2819">
        <v>5</v>
      </c>
      <c r="G2819">
        <v>22</v>
      </c>
      <c r="H2819">
        <v>1</v>
      </c>
      <c r="I2819" t="s">
        <v>1274</v>
      </c>
      <c r="J2819">
        <v>3</v>
      </c>
      <c r="K2819">
        <v>332410</v>
      </c>
      <c r="L2819">
        <v>2721311</v>
      </c>
      <c r="M2819">
        <v>8</v>
      </c>
      <c r="N2819">
        <v>38</v>
      </c>
      <c r="O2819">
        <v>0</v>
      </c>
      <c r="Q2819" t="s">
        <v>97</v>
      </c>
      <c r="R2819" t="s">
        <v>24</v>
      </c>
      <c r="T2819" t="s">
        <v>1861</v>
      </c>
    </row>
    <row r="2820" spans="1:20" x14ac:dyDescent="0.3">
      <c r="A2820" t="s">
        <v>1224</v>
      </c>
      <c r="B2820" t="s">
        <v>1253</v>
      </c>
      <c r="C2820" t="s">
        <v>1272</v>
      </c>
      <c r="D2820" t="s">
        <v>1273</v>
      </c>
      <c r="E2820">
        <v>2019</v>
      </c>
      <c r="F2820">
        <v>5</v>
      </c>
      <c r="G2820">
        <v>22</v>
      </c>
      <c r="H2820">
        <v>1</v>
      </c>
      <c r="I2820" t="s">
        <v>1274</v>
      </c>
      <c r="J2820">
        <v>4</v>
      </c>
      <c r="K2820">
        <v>332303</v>
      </c>
      <c r="L2820">
        <v>2721139</v>
      </c>
      <c r="M2820">
        <v>8</v>
      </c>
      <c r="N2820">
        <v>46</v>
      </c>
      <c r="O2820">
        <v>0</v>
      </c>
      <c r="Q2820" t="s">
        <v>97</v>
      </c>
      <c r="R2820" t="s">
        <v>24</v>
      </c>
      <c r="T2820" t="s">
        <v>1861</v>
      </c>
    </row>
    <row r="2821" spans="1:20" x14ac:dyDescent="0.3">
      <c r="A2821" t="s">
        <v>1224</v>
      </c>
      <c r="B2821" t="s">
        <v>1253</v>
      </c>
      <c r="C2821" t="s">
        <v>1272</v>
      </c>
      <c r="D2821" t="s">
        <v>1273</v>
      </c>
      <c r="E2821">
        <v>2019</v>
      </c>
      <c r="F2821">
        <v>5</v>
      </c>
      <c r="G2821">
        <v>22</v>
      </c>
      <c r="H2821">
        <v>1</v>
      </c>
      <c r="I2821" t="s">
        <v>1274</v>
      </c>
      <c r="J2821">
        <v>5</v>
      </c>
      <c r="K2821">
        <v>332163</v>
      </c>
      <c r="L2821">
        <v>2720996</v>
      </c>
      <c r="M2821">
        <v>8</v>
      </c>
      <c r="N2821">
        <v>54</v>
      </c>
      <c r="O2821">
        <v>0</v>
      </c>
      <c r="Q2821" t="s">
        <v>97</v>
      </c>
      <c r="R2821" t="s">
        <v>24</v>
      </c>
      <c r="T2821" t="s">
        <v>1863</v>
      </c>
    </row>
    <row r="2822" spans="1:20" x14ac:dyDescent="0.3">
      <c r="A2822" t="s">
        <v>1224</v>
      </c>
      <c r="B2822" t="s">
        <v>1253</v>
      </c>
      <c r="C2822" t="s">
        <v>1272</v>
      </c>
      <c r="D2822" t="s">
        <v>1273</v>
      </c>
      <c r="E2822">
        <v>2019</v>
      </c>
      <c r="F2822">
        <v>5</v>
      </c>
      <c r="G2822">
        <v>22</v>
      </c>
      <c r="H2822">
        <v>1</v>
      </c>
      <c r="I2822" t="s">
        <v>1274</v>
      </c>
      <c r="J2822">
        <v>6</v>
      </c>
      <c r="K2822">
        <v>332219</v>
      </c>
      <c r="L2822">
        <v>2720804</v>
      </c>
      <c r="M2822">
        <v>9</v>
      </c>
      <c r="N2822">
        <v>2</v>
      </c>
      <c r="O2822">
        <v>0</v>
      </c>
      <c r="Q2822" t="s">
        <v>97</v>
      </c>
      <c r="R2822" t="s">
        <v>24</v>
      </c>
      <c r="T2822" t="s">
        <v>1863</v>
      </c>
    </row>
    <row r="2823" spans="1:20" x14ac:dyDescent="0.3">
      <c r="A2823" t="s">
        <v>1224</v>
      </c>
      <c r="B2823" t="s">
        <v>1253</v>
      </c>
      <c r="C2823" t="s">
        <v>1275</v>
      </c>
      <c r="D2823" t="s">
        <v>1276</v>
      </c>
      <c r="E2823">
        <v>2019</v>
      </c>
      <c r="F2823">
        <v>5</v>
      </c>
      <c r="G2823">
        <v>21</v>
      </c>
      <c r="H2823">
        <v>1</v>
      </c>
      <c r="I2823" t="s">
        <v>1277</v>
      </c>
      <c r="J2823">
        <v>1</v>
      </c>
      <c r="K2823">
        <v>318916</v>
      </c>
      <c r="L2823">
        <v>2720603</v>
      </c>
      <c r="M2823">
        <v>8</v>
      </c>
      <c r="N2823">
        <v>34</v>
      </c>
      <c r="O2823">
        <v>0</v>
      </c>
      <c r="Q2823" t="s">
        <v>97</v>
      </c>
      <c r="R2823" t="s">
        <v>24</v>
      </c>
      <c r="T2823" t="s">
        <v>1861</v>
      </c>
    </row>
    <row r="2824" spans="1:20" x14ac:dyDescent="0.3">
      <c r="A2824" t="s">
        <v>1224</v>
      </c>
      <c r="B2824" t="s">
        <v>1253</v>
      </c>
      <c r="C2824" t="s">
        <v>1275</v>
      </c>
      <c r="D2824" t="s">
        <v>1276</v>
      </c>
      <c r="E2824">
        <v>2019</v>
      </c>
      <c r="F2824">
        <v>5</v>
      </c>
      <c r="G2824">
        <v>21</v>
      </c>
      <c r="H2824">
        <v>1</v>
      </c>
      <c r="I2824" t="s">
        <v>1277</v>
      </c>
      <c r="J2824">
        <v>2</v>
      </c>
      <c r="K2824">
        <v>319036</v>
      </c>
      <c r="L2824">
        <v>2720443</v>
      </c>
      <c r="M2824">
        <v>8</v>
      </c>
      <c r="N2824">
        <v>46</v>
      </c>
      <c r="O2824">
        <v>0</v>
      </c>
      <c r="Q2824" t="s">
        <v>97</v>
      </c>
      <c r="R2824" t="s">
        <v>24</v>
      </c>
      <c r="T2824" t="s">
        <v>1864</v>
      </c>
    </row>
    <row r="2825" spans="1:20" x14ac:dyDescent="0.3">
      <c r="A2825" t="s">
        <v>1224</v>
      </c>
      <c r="B2825" t="s">
        <v>1253</v>
      </c>
      <c r="C2825" t="s">
        <v>1275</v>
      </c>
      <c r="D2825" t="s">
        <v>1276</v>
      </c>
      <c r="E2825">
        <v>2019</v>
      </c>
      <c r="F2825">
        <v>5</v>
      </c>
      <c r="G2825">
        <v>21</v>
      </c>
      <c r="H2825">
        <v>1</v>
      </c>
      <c r="I2825" t="s">
        <v>1277</v>
      </c>
      <c r="J2825">
        <v>3</v>
      </c>
      <c r="K2825">
        <v>319102</v>
      </c>
      <c r="L2825">
        <v>2720253</v>
      </c>
      <c r="M2825">
        <v>8</v>
      </c>
      <c r="N2825">
        <v>57</v>
      </c>
      <c r="O2825">
        <v>0</v>
      </c>
      <c r="Q2825" t="s">
        <v>97</v>
      </c>
      <c r="R2825" t="s">
        <v>24</v>
      </c>
      <c r="T2825" t="s">
        <v>1861</v>
      </c>
    </row>
    <row r="2826" spans="1:20" x14ac:dyDescent="0.3">
      <c r="A2826" t="s">
        <v>1224</v>
      </c>
      <c r="B2826" t="s">
        <v>1253</v>
      </c>
      <c r="C2826" t="s">
        <v>1275</v>
      </c>
      <c r="D2826" t="s">
        <v>1276</v>
      </c>
      <c r="E2826">
        <v>2019</v>
      </c>
      <c r="F2826">
        <v>5</v>
      </c>
      <c r="G2826">
        <v>21</v>
      </c>
      <c r="H2826">
        <v>1</v>
      </c>
      <c r="I2826" t="s">
        <v>1277</v>
      </c>
      <c r="J2826">
        <v>4</v>
      </c>
      <c r="K2826">
        <v>319083</v>
      </c>
      <c r="L2826">
        <v>2720049</v>
      </c>
      <c r="M2826">
        <v>9</v>
      </c>
      <c r="N2826">
        <v>10</v>
      </c>
      <c r="O2826">
        <v>0</v>
      </c>
      <c r="Q2826" t="s">
        <v>97</v>
      </c>
      <c r="R2826" t="s">
        <v>24</v>
      </c>
      <c r="T2826" t="s">
        <v>1861</v>
      </c>
    </row>
    <row r="2827" spans="1:20" x14ac:dyDescent="0.3">
      <c r="A2827" t="s">
        <v>1224</v>
      </c>
      <c r="B2827" t="s">
        <v>1253</v>
      </c>
      <c r="C2827" t="s">
        <v>1275</v>
      </c>
      <c r="D2827" t="s">
        <v>1276</v>
      </c>
      <c r="E2827">
        <v>2019</v>
      </c>
      <c r="F2827">
        <v>5</v>
      </c>
      <c r="G2827">
        <v>21</v>
      </c>
      <c r="H2827">
        <v>1</v>
      </c>
      <c r="I2827" t="s">
        <v>1277</v>
      </c>
      <c r="J2827">
        <v>5</v>
      </c>
      <c r="K2827">
        <v>318965</v>
      </c>
      <c r="L2827">
        <v>2719770</v>
      </c>
      <c r="M2827">
        <v>9</v>
      </c>
      <c r="N2827">
        <v>22</v>
      </c>
      <c r="O2827">
        <v>0</v>
      </c>
      <c r="Q2827" t="s">
        <v>97</v>
      </c>
      <c r="R2827" t="s">
        <v>24</v>
      </c>
      <c r="T2827" t="s">
        <v>1861</v>
      </c>
    </row>
    <row r="2828" spans="1:20" x14ac:dyDescent="0.3">
      <c r="A2828" t="s">
        <v>1224</v>
      </c>
      <c r="B2828" t="s">
        <v>1253</v>
      </c>
      <c r="C2828" t="s">
        <v>1275</v>
      </c>
      <c r="D2828" t="s">
        <v>1276</v>
      </c>
      <c r="E2828">
        <v>2019</v>
      </c>
      <c r="F2828">
        <v>5</v>
      </c>
      <c r="G2828">
        <v>21</v>
      </c>
      <c r="H2828">
        <v>1</v>
      </c>
      <c r="I2828" t="s">
        <v>1277</v>
      </c>
      <c r="J2828">
        <v>6</v>
      </c>
      <c r="K2828">
        <v>318776</v>
      </c>
      <c r="L2828">
        <v>2719702</v>
      </c>
      <c r="M2828">
        <v>9</v>
      </c>
      <c r="N2828">
        <v>30</v>
      </c>
      <c r="O2828">
        <v>0</v>
      </c>
      <c r="Q2828" t="s">
        <v>97</v>
      </c>
      <c r="R2828" t="s">
        <v>24</v>
      </c>
      <c r="T2828" t="s">
        <v>1861</v>
      </c>
    </row>
    <row r="2829" spans="1:20" x14ac:dyDescent="0.3">
      <c r="A2829" t="s">
        <v>1224</v>
      </c>
      <c r="B2829" t="s">
        <v>1253</v>
      </c>
      <c r="C2829" t="s">
        <v>1278</v>
      </c>
      <c r="D2829" t="s">
        <v>1279</v>
      </c>
      <c r="E2829">
        <v>2019</v>
      </c>
      <c r="F2829">
        <v>5</v>
      </c>
      <c r="G2829">
        <v>30</v>
      </c>
      <c r="H2829">
        <v>1</v>
      </c>
      <c r="I2829" t="s">
        <v>1280</v>
      </c>
      <c r="J2829">
        <v>1</v>
      </c>
      <c r="K2829">
        <v>337921</v>
      </c>
      <c r="L2829">
        <v>2715094</v>
      </c>
      <c r="M2829">
        <v>9</v>
      </c>
      <c r="N2829">
        <v>54</v>
      </c>
      <c r="O2829">
        <v>0</v>
      </c>
      <c r="Q2829" t="s">
        <v>97</v>
      </c>
      <c r="R2829" t="s">
        <v>1263</v>
      </c>
      <c r="T2829" t="s">
        <v>1864</v>
      </c>
    </row>
    <row r="2830" spans="1:20" x14ac:dyDescent="0.3">
      <c r="A2830" t="s">
        <v>1224</v>
      </c>
      <c r="B2830" t="s">
        <v>1253</v>
      </c>
      <c r="C2830" t="s">
        <v>1278</v>
      </c>
      <c r="D2830" t="s">
        <v>1279</v>
      </c>
      <c r="E2830">
        <v>2019</v>
      </c>
      <c r="F2830">
        <v>5</v>
      </c>
      <c r="G2830">
        <v>30</v>
      </c>
      <c r="H2830">
        <v>1</v>
      </c>
      <c r="I2830" t="s">
        <v>1280</v>
      </c>
      <c r="J2830">
        <v>2</v>
      </c>
      <c r="K2830">
        <v>337893</v>
      </c>
      <c r="L2830">
        <v>2715318</v>
      </c>
      <c r="M2830">
        <v>9</v>
      </c>
      <c r="N2830">
        <v>46</v>
      </c>
      <c r="O2830">
        <v>0</v>
      </c>
      <c r="Q2830" t="s">
        <v>97</v>
      </c>
      <c r="R2830" t="s">
        <v>59</v>
      </c>
      <c r="T2830" t="s">
        <v>1864</v>
      </c>
    </row>
    <row r="2831" spans="1:20" x14ac:dyDescent="0.3">
      <c r="A2831" t="s">
        <v>1224</v>
      </c>
      <c r="B2831" t="s">
        <v>1253</v>
      </c>
      <c r="C2831" t="s">
        <v>1278</v>
      </c>
      <c r="D2831" t="s">
        <v>1279</v>
      </c>
      <c r="E2831">
        <v>2019</v>
      </c>
      <c r="F2831">
        <v>5</v>
      </c>
      <c r="G2831">
        <v>30</v>
      </c>
      <c r="H2831">
        <v>1</v>
      </c>
      <c r="I2831" t="s">
        <v>1280</v>
      </c>
      <c r="J2831">
        <v>3</v>
      </c>
      <c r="K2831">
        <v>337806</v>
      </c>
      <c r="L2831">
        <v>2715537</v>
      </c>
      <c r="M2831">
        <v>9</v>
      </c>
      <c r="N2831">
        <v>36</v>
      </c>
      <c r="O2831">
        <v>0</v>
      </c>
      <c r="Q2831" t="s">
        <v>97</v>
      </c>
      <c r="R2831" t="s">
        <v>24</v>
      </c>
      <c r="T2831" t="s">
        <v>1864</v>
      </c>
    </row>
    <row r="2832" spans="1:20" x14ac:dyDescent="0.3">
      <c r="A2832" t="s">
        <v>1224</v>
      </c>
      <c r="B2832" t="s">
        <v>1253</v>
      </c>
      <c r="C2832" t="s">
        <v>1278</v>
      </c>
      <c r="D2832" t="s">
        <v>1279</v>
      </c>
      <c r="E2832">
        <v>2019</v>
      </c>
      <c r="F2832">
        <v>5</v>
      </c>
      <c r="G2832">
        <v>30</v>
      </c>
      <c r="H2832">
        <v>1</v>
      </c>
      <c r="I2832" t="s">
        <v>1280</v>
      </c>
      <c r="J2832">
        <v>4</v>
      </c>
      <c r="K2832">
        <v>337891</v>
      </c>
      <c r="L2832">
        <v>2715743</v>
      </c>
      <c r="M2832">
        <v>9</v>
      </c>
      <c r="N2832">
        <v>28</v>
      </c>
      <c r="O2832">
        <v>0</v>
      </c>
      <c r="Q2832" t="s">
        <v>97</v>
      </c>
      <c r="R2832" t="s">
        <v>24</v>
      </c>
      <c r="T2832" t="s">
        <v>1861</v>
      </c>
    </row>
    <row r="2833" spans="1:20" x14ac:dyDescent="0.3">
      <c r="A2833" t="s">
        <v>1224</v>
      </c>
      <c r="B2833" t="s">
        <v>1253</v>
      </c>
      <c r="C2833" t="s">
        <v>1278</v>
      </c>
      <c r="D2833" t="s">
        <v>1279</v>
      </c>
      <c r="E2833">
        <v>2019</v>
      </c>
      <c r="F2833">
        <v>5</v>
      </c>
      <c r="G2833">
        <v>30</v>
      </c>
      <c r="H2833">
        <v>1</v>
      </c>
      <c r="I2833" t="s">
        <v>1280</v>
      </c>
      <c r="J2833">
        <v>5</v>
      </c>
      <c r="K2833">
        <v>337839</v>
      </c>
      <c r="L2833">
        <v>2715986</v>
      </c>
      <c r="M2833">
        <v>9</v>
      </c>
      <c r="N2833">
        <v>20</v>
      </c>
      <c r="O2833">
        <v>0</v>
      </c>
      <c r="Q2833" t="s">
        <v>97</v>
      </c>
      <c r="R2833" t="s">
        <v>24</v>
      </c>
      <c r="T2833" t="s">
        <v>1861</v>
      </c>
    </row>
    <row r="2834" spans="1:20" x14ac:dyDescent="0.3">
      <c r="A2834" t="s">
        <v>1224</v>
      </c>
      <c r="B2834" t="s">
        <v>1253</v>
      </c>
      <c r="C2834" t="s">
        <v>1278</v>
      </c>
      <c r="D2834" t="s">
        <v>1279</v>
      </c>
      <c r="E2834">
        <v>2019</v>
      </c>
      <c r="F2834">
        <v>5</v>
      </c>
      <c r="G2834">
        <v>30</v>
      </c>
      <c r="H2834">
        <v>1</v>
      </c>
      <c r="I2834" t="s">
        <v>1280</v>
      </c>
      <c r="J2834">
        <v>6</v>
      </c>
      <c r="K2834">
        <v>337811</v>
      </c>
      <c r="L2834">
        <v>2716214</v>
      </c>
      <c r="M2834">
        <v>9</v>
      </c>
      <c r="N2834">
        <v>12</v>
      </c>
      <c r="O2834">
        <v>0</v>
      </c>
      <c r="Q2834" t="s">
        <v>97</v>
      </c>
      <c r="R2834" t="s">
        <v>24</v>
      </c>
      <c r="T2834" t="s">
        <v>1861</v>
      </c>
    </row>
    <row r="2835" spans="1:20" x14ac:dyDescent="0.3">
      <c r="A2835" t="s">
        <v>1224</v>
      </c>
      <c r="B2835" t="s">
        <v>1253</v>
      </c>
      <c r="C2835" t="s">
        <v>1278</v>
      </c>
      <c r="D2835" t="s">
        <v>1279</v>
      </c>
      <c r="E2835">
        <v>2019</v>
      </c>
      <c r="F2835">
        <v>5</v>
      </c>
      <c r="G2835">
        <v>30</v>
      </c>
      <c r="H2835">
        <v>1</v>
      </c>
      <c r="I2835" t="s">
        <v>1280</v>
      </c>
      <c r="J2835">
        <v>7</v>
      </c>
      <c r="K2835">
        <v>337824</v>
      </c>
      <c r="L2835">
        <v>2716426</v>
      </c>
      <c r="M2835">
        <v>9</v>
      </c>
      <c r="N2835">
        <v>4</v>
      </c>
      <c r="O2835">
        <v>0</v>
      </c>
      <c r="Q2835" t="s">
        <v>97</v>
      </c>
      <c r="R2835" t="s">
        <v>24</v>
      </c>
      <c r="T2835" t="s">
        <v>1861</v>
      </c>
    </row>
    <row r="2836" spans="1:20" x14ac:dyDescent="0.3">
      <c r="A2836" t="s">
        <v>1224</v>
      </c>
      <c r="B2836" t="s">
        <v>1253</v>
      </c>
      <c r="C2836" t="s">
        <v>1278</v>
      </c>
      <c r="D2836" t="s">
        <v>1279</v>
      </c>
      <c r="E2836">
        <v>2019</v>
      </c>
      <c r="F2836">
        <v>5</v>
      </c>
      <c r="G2836">
        <v>30</v>
      </c>
      <c r="H2836">
        <v>1</v>
      </c>
      <c r="I2836" t="s">
        <v>1280</v>
      </c>
      <c r="J2836">
        <v>8</v>
      </c>
      <c r="K2836">
        <v>337696</v>
      </c>
      <c r="L2836">
        <v>2716619</v>
      </c>
      <c r="M2836">
        <v>8</v>
      </c>
      <c r="N2836">
        <v>56</v>
      </c>
      <c r="O2836">
        <v>0</v>
      </c>
      <c r="Q2836" t="s">
        <v>97</v>
      </c>
      <c r="R2836" t="s">
        <v>24</v>
      </c>
      <c r="T2836" t="s">
        <v>1861</v>
      </c>
    </row>
    <row r="2837" spans="1:20" x14ac:dyDescent="0.3">
      <c r="A2837" t="s">
        <v>1224</v>
      </c>
      <c r="B2837" t="s">
        <v>1253</v>
      </c>
      <c r="C2837" t="s">
        <v>1278</v>
      </c>
      <c r="D2837" t="s">
        <v>1279</v>
      </c>
      <c r="E2837">
        <v>2019</v>
      </c>
      <c r="F2837">
        <v>5</v>
      </c>
      <c r="G2837">
        <v>30</v>
      </c>
      <c r="H2837">
        <v>1</v>
      </c>
      <c r="I2837" t="s">
        <v>1280</v>
      </c>
      <c r="J2837">
        <v>9</v>
      </c>
      <c r="K2837">
        <v>337693</v>
      </c>
      <c r="L2837">
        <v>2716850</v>
      </c>
      <c r="M2837">
        <v>8</v>
      </c>
      <c r="N2837">
        <v>48</v>
      </c>
      <c r="O2837">
        <v>0</v>
      </c>
      <c r="Q2837" t="s">
        <v>97</v>
      </c>
      <c r="R2837" t="s">
        <v>24</v>
      </c>
      <c r="T2837" t="s">
        <v>1861</v>
      </c>
    </row>
    <row r="2838" spans="1:20" x14ac:dyDescent="0.3">
      <c r="A2838" t="s">
        <v>1224</v>
      </c>
      <c r="B2838" t="s">
        <v>1253</v>
      </c>
      <c r="C2838" t="s">
        <v>1278</v>
      </c>
      <c r="D2838" t="s">
        <v>1279</v>
      </c>
      <c r="E2838">
        <v>2019</v>
      </c>
      <c r="F2838">
        <v>5</v>
      </c>
      <c r="G2838">
        <v>30</v>
      </c>
      <c r="H2838">
        <v>1</v>
      </c>
      <c r="I2838" t="s">
        <v>1280</v>
      </c>
      <c r="J2838">
        <v>10</v>
      </c>
      <c r="K2838">
        <v>337635</v>
      </c>
      <c r="L2838">
        <v>2717069</v>
      </c>
      <c r="M2838">
        <v>8</v>
      </c>
      <c r="N2838">
        <v>40</v>
      </c>
      <c r="O2838">
        <v>0</v>
      </c>
      <c r="Q2838" t="s">
        <v>97</v>
      </c>
      <c r="R2838" t="s">
        <v>24</v>
      </c>
      <c r="T2838" t="s">
        <v>1861</v>
      </c>
    </row>
    <row r="2839" spans="1:20" x14ac:dyDescent="0.3">
      <c r="A2839" t="s">
        <v>1224</v>
      </c>
      <c r="B2839" t="s">
        <v>1281</v>
      </c>
      <c r="C2839" t="s">
        <v>1282</v>
      </c>
      <c r="D2839" t="s">
        <v>1283</v>
      </c>
      <c r="E2839">
        <v>2019</v>
      </c>
      <c r="F2839">
        <v>5</v>
      </c>
      <c r="G2839">
        <v>31</v>
      </c>
      <c r="H2839">
        <v>1</v>
      </c>
      <c r="I2839" t="s">
        <v>1284</v>
      </c>
      <c r="J2839">
        <v>3</v>
      </c>
      <c r="K2839">
        <v>335587</v>
      </c>
      <c r="L2839">
        <v>2709036</v>
      </c>
      <c r="M2839">
        <v>9</v>
      </c>
      <c r="N2839">
        <v>47</v>
      </c>
      <c r="O2839">
        <v>0</v>
      </c>
      <c r="Q2839" t="s">
        <v>97</v>
      </c>
      <c r="R2839" t="s">
        <v>24</v>
      </c>
      <c r="T2839" t="s">
        <v>1861</v>
      </c>
    </row>
    <row r="2840" spans="1:20" x14ac:dyDescent="0.3">
      <c r="A2840" t="s">
        <v>1224</v>
      </c>
      <c r="B2840" t="s">
        <v>1281</v>
      </c>
      <c r="C2840" t="s">
        <v>1282</v>
      </c>
      <c r="D2840" t="s">
        <v>1283</v>
      </c>
      <c r="E2840">
        <v>2019</v>
      </c>
      <c r="F2840">
        <v>5</v>
      </c>
      <c r="G2840">
        <v>31</v>
      </c>
      <c r="H2840">
        <v>1</v>
      </c>
      <c r="I2840" t="s">
        <v>1284</v>
      </c>
      <c r="J2840">
        <v>4</v>
      </c>
      <c r="K2840">
        <v>335480</v>
      </c>
      <c r="L2840">
        <v>2709269</v>
      </c>
      <c r="M2840">
        <v>9</v>
      </c>
      <c r="N2840">
        <v>40</v>
      </c>
      <c r="O2840">
        <v>0</v>
      </c>
      <c r="Q2840" t="s">
        <v>97</v>
      </c>
      <c r="R2840" t="s">
        <v>24</v>
      </c>
      <c r="T2840" t="s">
        <v>1861</v>
      </c>
    </row>
    <row r="2841" spans="1:20" x14ac:dyDescent="0.3">
      <c r="A2841" t="s">
        <v>1224</v>
      </c>
      <c r="B2841" t="s">
        <v>1281</v>
      </c>
      <c r="C2841" t="s">
        <v>1282</v>
      </c>
      <c r="D2841" t="s">
        <v>1283</v>
      </c>
      <c r="E2841">
        <v>2019</v>
      </c>
      <c r="F2841">
        <v>5</v>
      </c>
      <c r="G2841">
        <v>31</v>
      </c>
      <c r="H2841">
        <v>1</v>
      </c>
      <c r="I2841" t="s">
        <v>1284</v>
      </c>
      <c r="J2841">
        <v>5</v>
      </c>
      <c r="K2841">
        <v>335315</v>
      </c>
      <c r="L2841">
        <v>2709395</v>
      </c>
      <c r="M2841">
        <v>9</v>
      </c>
      <c r="N2841">
        <v>23</v>
      </c>
      <c r="O2841">
        <v>0</v>
      </c>
      <c r="Q2841" t="s">
        <v>97</v>
      </c>
      <c r="R2841" t="s">
        <v>24</v>
      </c>
      <c r="T2841" t="s">
        <v>1861</v>
      </c>
    </row>
    <row r="2842" spans="1:20" x14ac:dyDescent="0.3">
      <c r="A2842" t="s">
        <v>1224</v>
      </c>
      <c r="B2842" t="s">
        <v>1281</v>
      </c>
      <c r="C2842" t="s">
        <v>1282</v>
      </c>
      <c r="D2842" t="s">
        <v>1283</v>
      </c>
      <c r="E2842">
        <v>2019</v>
      </c>
      <c r="F2842">
        <v>5</v>
      </c>
      <c r="G2842">
        <v>31</v>
      </c>
      <c r="H2842">
        <v>1</v>
      </c>
      <c r="I2842" t="s">
        <v>1284</v>
      </c>
      <c r="J2842">
        <v>6</v>
      </c>
      <c r="K2842">
        <v>335226</v>
      </c>
      <c r="L2842">
        <v>2709167</v>
      </c>
      <c r="M2842">
        <v>9</v>
      </c>
      <c r="N2842">
        <v>21</v>
      </c>
      <c r="O2842">
        <v>0</v>
      </c>
      <c r="Q2842" t="s">
        <v>97</v>
      </c>
      <c r="R2842" t="s">
        <v>24</v>
      </c>
      <c r="T2842" t="s">
        <v>1861</v>
      </c>
    </row>
    <row r="2843" spans="1:20" x14ac:dyDescent="0.3">
      <c r="A2843" t="s">
        <v>1224</v>
      </c>
      <c r="B2843" t="s">
        <v>1281</v>
      </c>
      <c r="C2843" t="s">
        <v>1282</v>
      </c>
      <c r="D2843" t="s">
        <v>1283</v>
      </c>
      <c r="E2843">
        <v>2019</v>
      </c>
      <c r="F2843">
        <v>5</v>
      </c>
      <c r="G2843">
        <v>31</v>
      </c>
      <c r="H2843">
        <v>1</v>
      </c>
      <c r="I2843" t="s">
        <v>1284</v>
      </c>
      <c r="J2843">
        <v>7</v>
      </c>
      <c r="K2843">
        <v>334992</v>
      </c>
      <c r="L2843">
        <v>2709174</v>
      </c>
      <c r="M2843">
        <v>9</v>
      </c>
      <c r="N2843">
        <v>19</v>
      </c>
      <c r="O2843">
        <v>2</v>
      </c>
      <c r="P2843" t="s">
        <v>96</v>
      </c>
      <c r="Q2843" t="s">
        <v>97</v>
      </c>
      <c r="R2843" t="s">
        <v>24</v>
      </c>
      <c r="T2843" t="s">
        <v>1861</v>
      </c>
    </row>
    <row r="2844" spans="1:20" x14ac:dyDescent="0.3">
      <c r="A2844" t="s">
        <v>1224</v>
      </c>
      <c r="B2844" t="s">
        <v>1281</v>
      </c>
      <c r="C2844" t="s">
        <v>1282</v>
      </c>
      <c r="D2844" t="s">
        <v>1283</v>
      </c>
      <c r="E2844">
        <v>2019</v>
      </c>
      <c r="F2844">
        <v>5</v>
      </c>
      <c r="G2844">
        <v>31</v>
      </c>
      <c r="H2844">
        <v>1</v>
      </c>
      <c r="I2844" t="s">
        <v>1284</v>
      </c>
      <c r="J2844">
        <v>8</v>
      </c>
      <c r="K2844">
        <v>334785</v>
      </c>
      <c r="L2844">
        <v>2709393</v>
      </c>
      <c r="M2844">
        <v>9</v>
      </c>
      <c r="N2844">
        <v>17</v>
      </c>
      <c r="O2844">
        <v>0</v>
      </c>
      <c r="Q2844" t="s">
        <v>97</v>
      </c>
      <c r="R2844" t="s">
        <v>24</v>
      </c>
      <c r="T2844" t="s">
        <v>1861</v>
      </c>
    </row>
    <row r="2845" spans="1:20" x14ac:dyDescent="0.3">
      <c r="A2845" t="s">
        <v>1224</v>
      </c>
      <c r="B2845" t="s">
        <v>1281</v>
      </c>
      <c r="C2845" t="s">
        <v>1282</v>
      </c>
      <c r="D2845" t="s">
        <v>1283</v>
      </c>
      <c r="E2845">
        <v>2019</v>
      </c>
      <c r="F2845">
        <v>5</v>
      </c>
      <c r="G2845">
        <v>31</v>
      </c>
      <c r="H2845">
        <v>1</v>
      </c>
      <c r="I2845" t="s">
        <v>1284</v>
      </c>
      <c r="J2845">
        <v>9</v>
      </c>
      <c r="K2845">
        <v>334577</v>
      </c>
      <c r="L2845">
        <v>2709270</v>
      </c>
      <c r="M2845">
        <v>10</v>
      </c>
      <c r="N2845">
        <v>37</v>
      </c>
      <c r="O2845">
        <v>0</v>
      </c>
      <c r="Q2845" t="s">
        <v>97</v>
      </c>
      <c r="R2845" t="s">
        <v>24</v>
      </c>
      <c r="T2845" t="s">
        <v>1861</v>
      </c>
    </row>
    <row r="2846" spans="1:20" x14ac:dyDescent="0.3">
      <c r="A2846" t="s">
        <v>1224</v>
      </c>
      <c r="B2846" t="s">
        <v>1281</v>
      </c>
      <c r="C2846" t="s">
        <v>1282</v>
      </c>
      <c r="D2846" t="s">
        <v>1283</v>
      </c>
      <c r="E2846">
        <v>2019</v>
      </c>
      <c r="F2846">
        <v>5</v>
      </c>
      <c r="G2846">
        <v>31</v>
      </c>
      <c r="H2846">
        <v>1</v>
      </c>
      <c r="I2846" t="s">
        <v>1284</v>
      </c>
      <c r="J2846">
        <v>10</v>
      </c>
      <c r="K2846">
        <v>334575</v>
      </c>
      <c r="L2846">
        <v>2709514</v>
      </c>
      <c r="M2846">
        <v>9</v>
      </c>
      <c r="N2846">
        <v>14</v>
      </c>
      <c r="O2846">
        <v>0</v>
      </c>
      <c r="Q2846" t="s">
        <v>97</v>
      </c>
      <c r="R2846" t="s">
        <v>24</v>
      </c>
      <c r="T2846" t="s">
        <v>1861</v>
      </c>
    </row>
    <row r="2847" spans="1:20" x14ac:dyDescent="0.3">
      <c r="A2847" t="s">
        <v>1224</v>
      </c>
      <c r="B2847" t="s">
        <v>1281</v>
      </c>
      <c r="C2847" t="s">
        <v>1285</v>
      </c>
      <c r="D2847" t="s">
        <v>1286</v>
      </c>
      <c r="E2847">
        <v>2019</v>
      </c>
      <c r="F2847">
        <v>5</v>
      </c>
      <c r="G2847">
        <v>29</v>
      </c>
      <c r="H2847">
        <v>1</v>
      </c>
      <c r="I2847" t="s">
        <v>1287</v>
      </c>
      <c r="J2847">
        <v>1</v>
      </c>
      <c r="K2847">
        <v>324994</v>
      </c>
      <c r="L2847">
        <v>2699600</v>
      </c>
      <c r="M2847">
        <v>10</v>
      </c>
      <c r="N2847">
        <v>2</v>
      </c>
      <c r="O2847">
        <v>0</v>
      </c>
      <c r="Q2847" t="s">
        <v>97</v>
      </c>
      <c r="R2847" t="s">
        <v>30</v>
      </c>
      <c r="T2847" t="s">
        <v>1863</v>
      </c>
    </row>
    <row r="2848" spans="1:20" x14ac:dyDescent="0.3">
      <c r="A2848" t="s">
        <v>1224</v>
      </c>
      <c r="B2848" t="s">
        <v>1281</v>
      </c>
      <c r="C2848" t="s">
        <v>1285</v>
      </c>
      <c r="D2848" t="s">
        <v>1286</v>
      </c>
      <c r="E2848">
        <v>2019</v>
      </c>
      <c r="F2848">
        <v>5</v>
      </c>
      <c r="G2848">
        <v>29</v>
      </c>
      <c r="H2848">
        <v>1</v>
      </c>
      <c r="I2848" t="s">
        <v>1287</v>
      </c>
      <c r="J2848">
        <v>2</v>
      </c>
      <c r="K2848">
        <v>325091</v>
      </c>
      <c r="L2848">
        <v>2699807</v>
      </c>
      <c r="M2848">
        <v>9</v>
      </c>
      <c r="N2848">
        <v>50</v>
      </c>
      <c r="O2848">
        <v>0</v>
      </c>
      <c r="Q2848" t="s">
        <v>97</v>
      </c>
      <c r="R2848" t="s">
        <v>52</v>
      </c>
      <c r="T2848" t="s">
        <v>1870</v>
      </c>
    </row>
    <row r="2849" spans="1:20" x14ac:dyDescent="0.3">
      <c r="A2849" t="s">
        <v>1224</v>
      </c>
      <c r="B2849" t="s">
        <v>1281</v>
      </c>
      <c r="C2849" t="s">
        <v>1285</v>
      </c>
      <c r="D2849" t="s">
        <v>1286</v>
      </c>
      <c r="E2849">
        <v>2019</v>
      </c>
      <c r="F2849">
        <v>5</v>
      </c>
      <c r="G2849">
        <v>29</v>
      </c>
      <c r="H2849">
        <v>1</v>
      </c>
      <c r="I2849" t="s">
        <v>1287</v>
      </c>
      <c r="J2849">
        <v>3</v>
      </c>
      <c r="K2849">
        <v>325164</v>
      </c>
      <c r="L2849">
        <v>2699503</v>
      </c>
      <c r="M2849">
        <v>10</v>
      </c>
      <c r="N2849">
        <v>12</v>
      </c>
      <c r="O2849">
        <v>0</v>
      </c>
      <c r="Q2849" t="s">
        <v>97</v>
      </c>
      <c r="R2849" t="s">
        <v>30</v>
      </c>
      <c r="T2849" t="s">
        <v>1870</v>
      </c>
    </row>
    <row r="2850" spans="1:20" x14ac:dyDescent="0.3">
      <c r="A2850" t="s">
        <v>1224</v>
      </c>
      <c r="B2850" t="s">
        <v>1281</v>
      </c>
      <c r="C2850" t="s">
        <v>1285</v>
      </c>
      <c r="D2850" t="s">
        <v>1286</v>
      </c>
      <c r="E2850">
        <v>2019</v>
      </c>
      <c r="F2850">
        <v>5</v>
      </c>
      <c r="G2850">
        <v>29</v>
      </c>
      <c r="H2850">
        <v>1</v>
      </c>
      <c r="I2850" t="s">
        <v>1287</v>
      </c>
      <c r="J2850">
        <v>4</v>
      </c>
      <c r="K2850">
        <v>325276</v>
      </c>
      <c r="L2850">
        <v>2699329</v>
      </c>
      <c r="M2850">
        <v>10</v>
      </c>
      <c r="N2850">
        <v>23</v>
      </c>
      <c r="O2850">
        <v>0</v>
      </c>
      <c r="Q2850" t="s">
        <v>97</v>
      </c>
      <c r="R2850" t="s">
        <v>30</v>
      </c>
      <c r="T2850" t="s">
        <v>1870</v>
      </c>
    </row>
    <row r="2851" spans="1:20" x14ac:dyDescent="0.3">
      <c r="A2851" t="s">
        <v>1224</v>
      </c>
      <c r="B2851" t="s">
        <v>1281</v>
      </c>
      <c r="C2851" t="s">
        <v>1285</v>
      </c>
      <c r="D2851" t="s">
        <v>1286</v>
      </c>
      <c r="E2851">
        <v>2019</v>
      </c>
      <c r="F2851">
        <v>5</v>
      </c>
      <c r="G2851">
        <v>29</v>
      </c>
      <c r="H2851">
        <v>1</v>
      </c>
      <c r="I2851" t="s">
        <v>1287</v>
      </c>
      <c r="J2851">
        <v>5</v>
      </c>
      <c r="K2851">
        <v>325482</v>
      </c>
      <c r="L2851">
        <v>2699221</v>
      </c>
      <c r="M2851">
        <v>10</v>
      </c>
      <c r="N2851">
        <v>35</v>
      </c>
      <c r="O2851">
        <v>0</v>
      </c>
      <c r="Q2851" t="s">
        <v>97</v>
      </c>
      <c r="R2851" t="s">
        <v>30</v>
      </c>
      <c r="S2851" t="s">
        <v>1288</v>
      </c>
      <c r="T2851" t="s">
        <v>1870</v>
      </c>
    </row>
    <row r="2852" spans="1:20" x14ac:dyDescent="0.3">
      <c r="A2852" t="s">
        <v>1224</v>
      </c>
      <c r="B2852" t="s">
        <v>1281</v>
      </c>
      <c r="C2852" t="s">
        <v>1285</v>
      </c>
      <c r="D2852" t="s">
        <v>1286</v>
      </c>
      <c r="E2852">
        <v>2019</v>
      </c>
      <c r="F2852">
        <v>5</v>
      </c>
      <c r="G2852">
        <v>29</v>
      </c>
      <c r="H2852">
        <v>1</v>
      </c>
      <c r="I2852" t="s">
        <v>1287</v>
      </c>
      <c r="J2852">
        <v>6</v>
      </c>
      <c r="K2852">
        <v>325580</v>
      </c>
      <c r="L2852">
        <v>2699026</v>
      </c>
      <c r="M2852">
        <v>10</v>
      </c>
      <c r="N2852">
        <v>50</v>
      </c>
      <c r="O2852">
        <v>0</v>
      </c>
      <c r="Q2852" t="s">
        <v>97</v>
      </c>
      <c r="R2852" t="s">
        <v>30</v>
      </c>
      <c r="S2852" t="s">
        <v>1289</v>
      </c>
      <c r="T2852" t="s">
        <v>1861</v>
      </c>
    </row>
    <row r="2853" spans="1:20" x14ac:dyDescent="0.3">
      <c r="A2853" t="s">
        <v>1224</v>
      </c>
      <c r="B2853" t="s">
        <v>1281</v>
      </c>
      <c r="C2853" t="s">
        <v>1290</v>
      </c>
      <c r="D2853" t="s">
        <v>1291</v>
      </c>
      <c r="E2853">
        <v>2019</v>
      </c>
      <c r="F2853">
        <v>5</v>
      </c>
      <c r="G2853">
        <v>30</v>
      </c>
      <c r="H2853">
        <v>1</v>
      </c>
      <c r="I2853" t="s">
        <v>1292</v>
      </c>
      <c r="J2853">
        <v>1</v>
      </c>
      <c r="K2853">
        <v>325118</v>
      </c>
      <c r="L2853">
        <v>2690469</v>
      </c>
      <c r="M2853">
        <v>11</v>
      </c>
      <c r="N2853">
        <v>5</v>
      </c>
      <c r="O2853">
        <v>0</v>
      </c>
      <c r="Q2853" t="s">
        <v>97</v>
      </c>
      <c r="R2853" t="s">
        <v>24</v>
      </c>
      <c r="T2853" t="s">
        <v>1861</v>
      </c>
    </row>
    <row r="2854" spans="1:20" x14ac:dyDescent="0.3">
      <c r="A2854" t="s">
        <v>1224</v>
      </c>
      <c r="B2854" t="s">
        <v>1281</v>
      </c>
      <c r="C2854" t="s">
        <v>1290</v>
      </c>
      <c r="D2854" t="s">
        <v>1291</v>
      </c>
      <c r="E2854">
        <v>2019</v>
      </c>
      <c r="F2854">
        <v>5</v>
      </c>
      <c r="G2854">
        <v>30</v>
      </c>
      <c r="H2854">
        <v>1</v>
      </c>
      <c r="I2854" t="s">
        <v>1292</v>
      </c>
      <c r="J2854">
        <v>2</v>
      </c>
      <c r="K2854">
        <v>324428</v>
      </c>
      <c r="L2854">
        <v>2690617</v>
      </c>
      <c r="M2854">
        <v>11</v>
      </c>
      <c r="N2854">
        <v>13</v>
      </c>
      <c r="O2854">
        <v>0</v>
      </c>
      <c r="Q2854" t="s">
        <v>97</v>
      </c>
      <c r="R2854" t="s">
        <v>24</v>
      </c>
      <c r="T2854" t="s">
        <v>1861</v>
      </c>
    </row>
    <row r="2855" spans="1:20" x14ac:dyDescent="0.3">
      <c r="A2855" t="s">
        <v>1224</v>
      </c>
      <c r="B2855" t="s">
        <v>1281</v>
      </c>
      <c r="C2855" t="s">
        <v>1290</v>
      </c>
      <c r="D2855" t="s">
        <v>1291</v>
      </c>
      <c r="E2855">
        <v>2019</v>
      </c>
      <c r="F2855">
        <v>5</v>
      </c>
      <c r="G2855">
        <v>30</v>
      </c>
      <c r="H2855">
        <v>1</v>
      </c>
      <c r="I2855" t="s">
        <v>1292</v>
      </c>
      <c r="J2855">
        <v>3</v>
      </c>
      <c r="K2855">
        <v>324226</v>
      </c>
      <c r="L2855">
        <v>2690622</v>
      </c>
      <c r="M2855">
        <v>11</v>
      </c>
      <c r="N2855">
        <v>25</v>
      </c>
      <c r="O2855">
        <v>0</v>
      </c>
      <c r="Q2855" t="s">
        <v>97</v>
      </c>
      <c r="R2855" t="s">
        <v>24</v>
      </c>
      <c r="T2855" t="s">
        <v>1861</v>
      </c>
    </row>
    <row r="2856" spans="1:20" x14ac:dyDescent="0.3">
      <c r="A2856" t="s">
        <v>1224</v>
      </c>
      <c r="B2856" t="s">
        <v>1281</v>
      </c>
      <c r="C2856" t="s">
        <v>1290</v>
      </c>
      <c r="D2856" t="s">
        <v>1291</v>
      </c>
      <c r="E2856">
        <v>2019</v>
      </c>
      <c r="F2856">
        <v>5</v>
      </c>
      <c r="G2856">
        <v>30</v>
      </c>
      <c r="H2856">
        <v>1</v>
      </c>
      <c r="I2856" t="s">
        <v>1292</v>
      </c>
      <c r="J2856">
        <v>4</v>
      </c>
      <c r="K2856">
        <v>324726</v>
      </c>
      <c r="L2856">
        <v>2690733</v>
      </c>
      <c r="M2856">
        <v>11</v>
      </c>
      <c r="N2856">
        <v>40</v>
      </c>
      <c r="O2856">
        <v>0</v>
      </c>
      <c r="Q2856" t="s">
        <v>97</v>
      </c>
      <c r="R2856" t="s">
        <v>24</v>
      </c>
      <c r="T2856" t="s">
        <v>1861</v>
      </c>
    </row>
    <row r="2857" spans="1:20" x14ac:dyDescent="0.3">
      <c r="A2857" t="s">
        <v>1224</v>
      </c>
      <c r="B2857" t="s">
        <v>1281</v>
      </c>
      <c r="C2857" t="s">
        <v>1290</v>
      </c>
      <c r="D2857" t="s">
        <v>1291</v>
      </c>
      <c r="E2857">
        <v>2019</v>
      </c>
      <c r="F2857">
        <v>5</v>
      </c>
      <c r="G2857">
        <v>30</v>
      </c>
      <c r="H2857">
        <v>1</v>
      </c>
      <c r="I2857" t="s">
        <v>1292</v>
      </c>
      <c r="J2857">
        <v>5</v>
      </c>
      <c r="K2857">
        <v>324914</v>
      </c>
      <c r="L2857">
        <v>2690801</v>
      </c>
      <c r="M2857">
        <v>11</v>
      </c>
      <c r="N2857">
        <v>50</v>
      </c>
      <c r="O2857">
        <v>0</v>
      </c>
      <c r="Q2857" t="s">
        <v>97</v>
      </c>
      <c r="R2857" t="s">
        <v>24</v>
      </c>
      <c r="T2857" t="s">
        <v>1861</v>
      </c>
    </row>
    <row r="2858" spans="1:20" x14ac:dyDescent="0.3">
      <c r="A2858" t="s">
        <v>1224</v>
      </c>
      <c r="B2858" t="s">
        <v>1281</v>
      </c>
      <c r="C2858" t="s">
        <v>1290</v>
      </c>
      <c r="D2858" t="s">
        <v>1291</v>
      </c>
      <c r="E2858">
        <v>2019</v>
      </c>
      <c r="F2858">
        <v>5</v>
      </c>
      <c r="G2858">
        <v>30</v>
      </c>
      <c r="H2858">
        <v>1</v>
      </c>
      <c r="I2858" t="s">
        <v>1292</v>
      </c>
      <c r="J2858">
        <v>6</v>
      </c>
      <c r="K2858">
        <v>325070</v>
      </c>
      <c r="L2858">
        <v>2690661</v>
      </c>
      <c r="M2858">
        <v>12</v>
      </c>
      <c r="N2858">
        <v>10</v>
      </c>
      <c r="O2858">
        <v>0</v>
      </c>
      <c r="Q2858" t="s">
        <v>97</v>
      </c>
      <c r="R2858" t="s">
        <v>24</v>
      </c>
      <c r="T2858" t="s">
        <v>1861</v>
      </c>
    </row>
    <row r="2859" spans="1:20" x14ac:dyDescent="0.3">
      <c r="A2859" t="s">
        <v>1224</v>
      </c>
      <c r="B2859" t="s">
        <v>1281</v>
      </c>
      <c r="C2859" t="s">
        <v>1293</v>
      </c>
      <c r="D2859" t="s">
        <v>1294</v>
      </c>
      <c r="E2859">
        <v>2019</v>
      </c>
      <c r="F2859">
        <v>5</v>
      </c>
      <c r="G2859">
        <v>30</v>
      </c>
      <c r="H2859">
        <v>1</v>
      </c>
      <c r="I2859" t="s">
        <v>1295</v>
      </c>
      <c r="J2859">
        <v>1</v>
      </c>
      <c r="K2859">
        <v>323585</v>
      </c>
      <c r="L2859">
        <v>2690286</v>
      </c>
      <c r="M2859">
        <v>9</v>
      </c>
      <c r="N2859">
        <v>45</v>
      </c>
      <c r="O2859">
        <v>0</v>
      </c>
      <c r="Q2859" t="s">
        <v>97</v>
      </c>
      <c r="R2859" t="s">
        <v>24</v>
      </c>
      <c r="T2859" t="s">
        <v>1861</v>
      </c>
    </row>
    <row r="2860" spans="1:20" x14ac:dyDescent="0.3">
      <c r="A2860" t="s">
        <v>1224</v>
      </c>
      <c r="B2860" t="s">
        <v>1281</v>
      </c>
      <c r="C2860" t="s">
        <v>1293</v>
      </c>
      <c r="D2860" t="s">
        <v>1294</v>
      </c>
      <c r="E2860">
        <v>2019</v>
      </c>
      <c r="F2860">
        <v>5</v>
      </c>
      <c r="G2860">
        <v>30</v>
      </c>
      <c r="H2860">
        <v>1</v>
      </c>
      <c r="I2860" t="s">
        <v>1295</v>
      </c>
      <c r="J2860">
        <v>2</v>
      </c>
      <c r="K2860">
        <v>323627</v>
      </c>
      <c r="L2860">
        <v>2690082</v>
      </c>
      <c r="M2860">
        <v>9</v>
      </c>
      <c r="N2860">
        <v>54</v>
      </c>
      <c r="O2860">
        <v>0</v>
      </c>
      <c r="Q2860" t="s">
        <v>97</v>
      </c>
      <c r="R2860" t="s">
        <v>24</v>
      </c>
      <c r="T2860" t="s">
        <v>1861</v>
      </c>
    </row>
    <row r="2861" spans="1:20" x14ac:dyDescent="0.3">
      <c r="A2861" t="s">
        <v>1224</v>
      </c>
      <c r="B2861" t="s">
        <v>1281</v>
      </c>
      <c r="C2861" t="s">
        <v>1293</v>
      </c>
      <c r="D2861" t="s">
        <v>1294</v>
      </c>
      <c r="E2861">
        <v>2019</v>
      </c>
      <c r="F2861">
        <v>5</v>
      </c>
      <c r="G2861">
        <v>30</v>
      </c>
      <c r="H2861">
        <v>1</v>
      </c>
      <c r="I2861" t="s">
        <v>1295</v>
      </c>
      <c r="J2861">
        <v>3</v>
      </c>
      <c r="K2861">
        <v>323424</v>
      </c>
      <c r="L2861">
        <v>2690063</v>
      </c>
      <c r="M2861">
        <v>10</v>
      </c>
      <c r="N2861">
        <v>3</v>
      </c>
      <c r="O2861">
        <v>0</v>
      </c>
      <c r="Q2861" t="s">
        <v>97</v>
      </c>
      <c r="R2861" t="s">
        <v>24</v>
      </c>
      <c r="T2861" t="s">
        <v>1861</v>
      </c>
    </row>
    <row r="2862" spans="1:20" x14ac:dyDescent="0.3">
      <c r="A2862" t="s">
        <v>1224</v>
      </c>
      <c r="B2862" t="s">
        <v>1281</v>
      </c>
      <c r="C2862" t="s">
        <v>1293</v>
      </c>
      <c r="D2862" t="s">
        <v>1294</v>
      </c>
      <c r="E2862">
        <v>2019</v>
      </c>
      <c r="F2862">
        <v>5</v>
      </c>
      <c r="G2862">
        <v>30</v>
      </c>
      <c r="H2862">
        <v>1</v>
      </c>
      <c r="I2862" t="s">
        <v>1295</v>
      </c>
      <c r="J2862">
        <v>4</v>
      </c>
      <c r="K2862">
        <v>323286</v>
      </c>
      <c r="L2862">
        <v>2689914</v>
      </c>
      <c r="M2862">
        <v>10</v>
      </c>
      <c r="N2862">
        <v>13</v>
      </c>
      <c r="O2862">
        <v>2</v>
      </c>
      <c r="P2862" t="s">
        <v>41</v>
      </c>
      <c r="Q2862" t="s">
        <v>42</v>
      </c>
      <c r="R2862" t="s">
        <v>24</v>
      </c>
      <c r="T2862" t="s">
        <v>1861</v>
      </c>
    </row>
    <row r="2863" spans="1:20" x14ac:dyDescent="0.3">
      <c r="A2863" t="s">
        <v>1224</v>
      </c>
      <c r="B2863" t="s">
        <v>1281</v>
      </c>
      <c r="C2863" t="s">
        <v>1293</v>
      </c>
      <c r="D2863" t="s">
        <v>1294</v>
      </c>
      <c r="E2863">
        <v>2019</v>
      </c>
      <c r="F2863">
        <v>5</v>
      </c>
      <c r="G2863">
        <v>30</v>
      </c>
      <c r="H2863">
        <v>1</v>
      </c>
      <c r="I2863" t="s">
        <v>1295</v>
      </c>
      <c r="J2863">
        <v>5</v>
      </c>
      <c r="K2863">
        <v>323090</v>
      </c>
      <c r="L2863">
        <v>2689863</v>
      </c>
      <c r="M2863">
        <v>10</v>
      </c>
      <c r="N2863">
        <v>25</v>
      </c>
      <c r="O2863">
        <v>2</v>
      </c>
      <c r="P2863" t="s">
        <v>41</v>
      </c>
      <c r="Q2863" t="s">
        <v>42</v>
      </c>
      <c r="R2863" t="s">
        <v>24</v>
      </c>
      <c r="T2863" t="s">
        <v>1861</v>
      </c>
    </row>
    <row r="2864" spans="1:20" x14ac:dyDescent="0.3">
      <c r="A2864" t="s">
        <v>1224</v>
      </c>
      <c r="B2864" t="s">
        <v>1281</v>
      </c>
      <c r="C2864" t="s">
        <v>1293</v>
      </c>
      <c r="D2864" t="s">
        <v>1294</v>
      </c>
      <c r="E2864">
        <v>2019</v>
      </c>
      <c r="F2864">
        <v>5</v>
      </c>
      <c r="G2864">
        <v>30</v>
      </c>
      <c r="H2864">
        <v>1</v>
      </c>
      <c r="I2864" t="s">
        <v>1295</v>
      </c>
      <c r="J2864">
        <v>6</v>
      </c>
      <c r="K2864">
        <v>322897</v>
      </c>
      <c r="L2864">
        <v>2689910</v>
      </c>
      <c r="M2864">
        <v>10</v>
      </c>
      <c r="N2864">
        <v>35</v>
      </c>
      <c r="O2864">
        <v>0</v>
      </c>
      <c r="Q2864" t="s">
        <v>97</v>
      </c>
      <c r="R2864" t="s">
        <v>24</v>
      </c>
      <c r="T2864" t="s">
        <v>1861</v>
      </c>
    </row>
    <row r="2865" spans="1:20" x14ac:dyDescent="0.3">
      <c r="A2865" t="s">
        <v>1224</v>
      </c>
      <c r="B2865" t="s">
        <v>1281</v>
      </c>
      <c r="C2865" t="s">
        <v>1296</v>
      </c>
      <c r="D2865" t="s">
        <v>1297</v>
      </c>
      <c r="E2865">
        <v>2019</v>
      </c>
      <c r="F2865">
        <v>5</v>
      </c>
      <c r="G2865">
        <v>24</v>
      </c>
      <c r="H2865">
        <v>1</v>
      </c>
      <c r="I2865" t="s">
        <v>1298</v>
      </c>
      <c r="J2865">
        <v>1</v>
      </c>
      <c r="K2865">
        <v>329408</v>
      </c>
      <c r="L2865">
        <v>2697575</v>
      </c>
      <c r="M2865">
        <v>9</v>
      </c>
      <c r="N2865">
        <v>30</v>
      </c>
      <c r="O2865">
        <v>0</v>
      </c>
      <c r="Q2865" t="s">
        <v>97</v>
      </c>
      <c r="R2865" t="s">
        <v>24</v>
      </c>
      <c r="S2865" t="s">
        <v>1299</v>
      </c>
      <c r="T2865" t="s">
        <v>1861</v>
      </c>
    </row>
    <row r="2866" spans="1:20" x14ac:dyDescent="0.3">
      <c r="A2866" t="s">
        <v>1224</v>
      </c>
      <c r="B2866" t="s">
        <v>1281</v>
      </c>
      <c r="C2866" t="s">
        <v>1296</v>
      </c>
      <c r="D2866" t="s">
        <v>1297</v>
      </c>
      <c r="E2866">
        <v>2019</v>
      </c>
      <c r="F2866">
        <v>5</v>
      </c>
      <c r="G2866">
        <v>24</v>
      </c>
      <c r="H2866">
        <v>1</v>
      </c>
      <c r="I2866" t="s">
        <v>1298</v>
      </c>
      <c r="J2866">
        <v>2</v>
      </c>
      <c r="K2866">
        <v>329467</v>
      </c>
      <c r="L2866">
        <v>2697792</v>
      </c>
      <c r="M2866">
        <v>9</v>
      </c>
      <c r="N2866">
        <v>39</v>
      </c>
      <c r="O2866">
        <v>0</v>
      </c>
      <c r="Q2866" t="s">
        <v>97</v>
      </c>
      <c r="R2866" t="s">
        <v>24</v>
      </c>
      <c r="T2866" t="s">
        <v>1861</v>
      </c>
    </row>
    <row r="2867" spans="1:20" x14ac:dyDescent="0.3">
      <c r="A2867" t="s">
        <v>1224</v>
      </c>
      <c r="B2867" t="s">
        <v>1281</v>
      </c>
      <c r="C2867" t="s">
        <v>1296</v>
      </c>
      <c r="D2867" t="s">
        <v>1297</v>
      </c>
      <c r="E2867">
        <v>2019</v>
      </c>
      <c r="F2867">
        <v>5</v>
      </c>
      <c r="G2867">
        <v>24</v>
      </c>
      <c r="H2867">
        <v>1</v>
      </c>
      <c r="I2867" t="s">
        <v>1298</v>
      </c>
      <c r="J2867">
        <v>3</v>
      </c>
      <c r="K2867">
        <v>329399</v>
      </c>
      <c r="L2867">
        <v>2697976</v>
      </c>
      <c r="M2867">
        <v>9</v>
      </c>
      <c r="N2867">
        <v>47</v>
      </c>
      <c r="O2867">
        <v>0</v>
      </c>
      <c r="Q2867" t="s">
        <v>97</v>
      </c>
      <c r="R2867" t="s">
        <v>24</v>
      </c>
      <c r="T2867" t="s">
        <v>1861</v>
      </c>
    </row>
    <row r="2868" spans="1:20" x14ac:dyDescent="0.3">
      <c r="A2868" t="s">
        <v>1224</v>
      </c>
      <c r="B2868" t="s">
        <v>1281</v>
      </c>
      <c r="C2868" t="s">
        <v>1296</v>
      </c>
      <c r="D2868" t="s">
        <v>1297</v>
      </c>
      <c r="E2868">
        <v>2019</v>
      </c>
      <c r="F2868">
        <v>5</v>
      </c>
      <c r="G2868">
        <v>24</v>
      </c>
      <c r="H2868">
        <v>1</v>
      </c>
      <c r="I2868" t="s">
        <v>1298</v>
      </c>
      <c r="J2868">
        <v>4</v>
      </c>
      <c r="K2868">
        <v>329358</v>
      </c>
      <c r="L2868">
        <v>2698179</v>
      </c>
      <c r="M2868">
        <v>9</v>
      </c>
      <c r="N2868">
        <v>55</v>
      </c>
      <c r="O2868">
        <v>0</v>
      </c>
      <c r="Q2868" t="s">
        <v>97</v>
      </c>
      <c r="R2868" t="s">
        <v>24</v>
      </c>
      <c r="T2868" t="s">
        <v>1861</v>
      </c>
    </row>
    <row r="2869" spans="1:20" x14ac:dyDescent="0.3">
      <c r="A2869" t="s">
        <v>1224</v>
      </c>
      <c r="B2869" t="s">
        <v>1281</v>
      </c>
      <c r="C2869" t="s">
        <v>1296</v>
      </c>
      <c r="D2869" t="s">
        <v>1297</v>
      </c>
      <c r="E2869">
        <v>2019</v>
      </c>
      <c r="F2869">
        <v>5</v>
      </c>
      <c r="G2869">
        <v>24</v>
      </c>
      <c r="H2869">
        <v>1</v>
      </c>
      <c r="I2869" t="s">
        <v>1298</v>
      </c>
      <c r="J2869">
        <v>5</v>
      </c>
      <c r="K2869">
        <v>329219</v>
      </c>
      <c r="L2869">
        <v>2698354</v>
      </c>
      <c r="M2869">
        <v>10</v>
      </c>
      <c r="N2869">
        <v>3</v>
      </c>
      <c r="O2869">
        <v>0</v>
      </c>
      <c r="Q2869" t="s">
        <v>97</v>
      </c>
      <c r="R2869" t="s">
        <v>24</v>
      </c>
      <c r="T2869" t="s">
        <v>1861</v>
      </c>
    </row>
    <row r="2870" spans="1:20" x14ac:dyDescent="0.3">
      <c r="A2870" t="s">
        <v>1224</v>
      </c>
      <c r="B2870" t="s">
        <v>1281</v>
      </c>
      <c r="C2870" t="s">
        <v>1296</v>
      </c>
      <c r="D2870" t="s">
        <v>1297</v>
      </c>
      <c r="E2870">
        <v>2019</v>
      </c>
      <c r="F2870">
        <v>5</v>
      </c>
      <c r="G2870">
        <v>24</v>
      </c>
      <c r="H2870">
        <v>1</v>
      </c>
      <c r="I2870" t="s">
        <v>1298</v>
      </c>
      <c r="J2870">
        <v>6</v>
      </c>
      <c r="K2870">
        <v>329014</v>
      </c>
      <c r="L2870">
        <v>2698519</v>
      </c>
      <c r="M2870">
        <v>10</v>
      </c>
      <c r="N2870">
        <v>17</v>
      </c>
      <c r="O2870">
        <v>0</v>
      </c>
      <c r="Q2870" t="s">
        <v>97</v>
      </c>
      <c r="R2870" t="s">
        <v>24</v>
      </c>
      <c r="T2870" t="s">
        <v>1886</v>
      </c>
    </row>
    <row r="2871" spans="1:20" x14ac:dyDescent="0.3">
      <c r="A2871" t="s">
        <v>1224</v>
      </c>
      <c r="B2871" t="s">
        <v>1281</v>
      </c>
      <c r="C2871" t="s">
        <v>1300</v>
      </c>
      <c r="D2871" t="s">
        <v>1301</v>
      </c>
      <c r="E2871">
        <v>2019</v>
      </c>
      <c r="F2871">
        <v>5</v>
      </c>
      <c r="G2871">
        <v>30</v>
      </c>
      <c r="H2871">
        <v>1</v>
      </c>
      <c r="I2871" t="s">
        <v>1302</v>
      </c>
      <c r="J2871">
        <v>1</v>
      </c>
      <c r="K2871">
        <v>327015</v>
      </c>
      <c r="L2871">
        <v>2691442</v>
      </c>
      <c r="M2871">
        <v>10</v>
      </c>
      <c r="N2871">
        <v>58</v>
      </c>
      <c r="O2871">
        <v>0</v>
      </c>
      <c r="Q2871" t="s">
        <v>97</v>
      </c>
      <c r="R2871" t="s">
        <v>24</v>
      </c>
      <c r="S2871" t="s">
        <v>1303</v>
      </c>
      <c r="T2871" t="s">
        <v>1861</v>
      </c>
    </row>
    <row r="2872" spans="1:20" x14ac:dyDescent="0.3">
      <c r="A2872" t="s">
        <v>1224</v>
      </c>
      <c r="B2872" t="s">
        <v>1281</v>
      </c>
      <c r="C2872" t="s">
        <v>1300</v>
      </c>
      <c r="D2872" t="s">
        <v>1301</v>
      </c>
      <c r="E2872">
        <v>2019</v>
      </c>
      <c r="F2872">
        <v>5</v>
      </c>
      <c r="G2872">
        <v>30</v>
      </c>
      <c r="H2872">
        <v>1</v>
      </c>
      <c r="I2872" t="s">
        <v>1302</v>
      </c>
      <c r="J2872">
        <v>2</v>
      </c>
      <c r="K2872">
        <v>326986</v>
      </c>
      <c r="L2872">
        <v>2691626</v>
      </c>
      <c r="M2872">
        <v>10</v>
      </c>
      <c r="N2872">
        <v>50</v>
      </c>
      <c r="O2872">
        <v>0</v>
      </c>
      <c r="Q2872" t="s">
        <v>97</v>
      </c>
      <c r="R2872" t="s">
        <v>24</v>
      </c>
      <c r="T2872" t="s">
        <v>1861</v>
      </c>
    </row>
    <row r="2873" spans="1:20" x14ac:dyDescent="0.3">
      <c r="A2873" t="s">
        <v>1224</v>
      </c>
      <c r="B2873" t="s">
        <v>1281</v>
      </c>
      <c r="C2873" t="s">
        <v>1300</v>
      </c>
      <c r="D2873" t="s">
        <v>1301</v>
      </c>
      <c r="E2873">
        <v>2019</v>
      </c>
      <c r="F2873">
        <v>5</v>
      </c>
      <c r="G2873">
        <v>30</v>
      </c>
      <c r="H2873">
        <v>1</v>
      </c>
      <c r="I2873" t="s">
        <v>1302</v>
      </c>
      <c r="J2873">
        <v>3</v>
      </c>
      <c r="K2873">
        <v>326817</v>
      </c>
      <c r="L2873">
        <v>2691533</v>
      </c>
      <c r="M2873">
        <v>10</v>
      </c>
      <c r="N2873">
        <v>39</v>
      </c>
      <c r="O2873">
        <v>0</v>
      </c>
      <c r="Q2873" t="s">
        <v>97</v>
      </c>
      <c r="R2873" t="s">
        <v>24</v>
      </c>
      <c r="S2873" t="s">
        <v>29</v>
      </c>
      <c r="T2873" t="s">
        <v>1861</v>
      </c>
    </row>
    <row r="2874" spans="1:20" x14ac:dyDescent="0.3">
      <c r="A2874" t="s">
        <v>1224</v>
      </c>
      <c r="B2874" t="s">
        <v>1281</v>
      </c>
      <c r="C2874" t="s">
        <v>1300</v>
      </c>
      <c r="D2874" t="s">
        <v>1301</v>
      </c>
      <c r="E2874">
        <v>2019</v>
      </c>
      <c r="F2874">
        <v>5</v>
      </c>
      <c r="G2874">
        <v>30</v>
      </c>
      <c r="H2874">
        <v>1</v>
      </c>
      <c r="I2874" t="s">
        <v>1302</v>
      </c>
      <c r="J2874">
        <v>4</v>
      </c>
      <c r="K2874">
        <v>326452</v>
      </c>
      <c r="L2874">
        <v>2691346</v>
      </c>
      <c r="M2874">
        <v>10</v>
      </c>
      <c r="N2874">
        <v>28</v>
      </c>
      <c r="O2874">
        <v>0</v>
      </c>
      <c r="Q2874" t="s">
        <v>97</v>
      </c>
      <c r="R2874" t="s">
        <v>24</v>
      </c>
      <c r="T2874" t="s">
        <v>1861</v>
      </c>
    </row>
    <row r="2875" spans="1:20" x14ac:dyDescent="0.3">
      <c r="A2875" t="s">
        <v>1224</v>
      </c>
      <c r="B2875" t="s">
        <v>1281</v>
      </c>
      <c r="C2875" t="s">
        <v>1300</v>
      </c>
      <c r="D2875" t="s">
        <v>1301</v>
      </c>
      <c r="E2875">
        <v>2019</v>
      </c>
      <c r="F2875">
        <v>5</v>
      </c>
      <c r="G2875">
        <v>30</v>
      </c>
      <c r="H2875">
        <v>1</v>
      </c>
      <c r="I2875" t="s">
        <v>1302</v>
      </c>
      <c r="J2875">
        <v>5</v>
      </c>
      <c r="K2875">
        <v>326227</v>
      </c>
      <c r="L2875">
        <v>2691222</v>
      </c>
      <c r="M2875">
        <v>10</v>
      </c>
      <c r="N2875">
        <v>10</v>
      </c>
      <c r="O2875">
        <v>0</v>
      </c>
      <c r="Q2875" t="s">
        <v>97</v>
      </c>
      <c r="R2875" t="s">
        <v>24</v>
      </c>
      <c r="S2875" t="s">
        <v>48</v>
      </c>
      <c r="T2875" t="s">
        <v>1861</v>
      </c>
    </row>
    <row r="2876" spans="1:20" x14ac:dyDescent="0.3">
      <c r="A2876" t="s">
        <v>1224</v>
      </c>
      <c r="B2876" t="s">
        <v>1281</v>
      </c>
      <c r="C2876" t="s">
        <v>1300</v>
      </c>
      <c r="D2876" t="s">
        <v>1301</v>
      </c>
      <c r="E2876">
        <v>2019</v>
      </c>
      <c r="F2876">
        <v>5</v>
      </c>
      <c r="G2876">
        <v>30</v>
      </c>
      <c r="H2876">
        <v>1</v>
      </c>
      <c r="I2876" t="s">
        <v>1302</v>
      </c>
      <c r="J2876">
        <v>6</v>
      </c>
      <c r="K2876">
        <v>326197</v>
      </c>
      <c r="L2876">
        <v>2691499</v>
      </c>
      <c r="M2876">
        <v>9</v>
      </c>
      <c r="N2876">
        <v>42</v>
      </c>
      <c r="O2876">
        <v>2</v>
      </c>
      <c r="P2876" t="s">
        <v>41</v>
      </c>
      <c r="Q2876" t="s">
        <v>42</v>
      </c>
      <c r="R2876" t="s">
        <v>29</v>
      </c>
      <c r="S2876" t="s">
        <v>59</v>
      </c>
      <c r="T2876" t="s">
        <v>1886</v>
      </c>
    </row>
    <row r="2877" spans="1:20" x14ac:dyDescent="0.3">
      <c r="A2877" t="s">
        <v>1224</v>
      </c>
      <c r="B2877" t="s">
        <v>1281</v>
      </c>
      <c r="C2877" t="s">
        <v>1304</v>
      </c>
      <c r="D2877" t="s">
        <v>1305</v>
      </c>
      <c r="E2877">
        <v>2019</v>
      </c>
      <c r="F2877">
        <v>5</v>
      </c>
      <c r="G2877">
        <v>29</v>
      </c>
      <c r="H2877">
        <v>1</v>
      </c>
      <c r="I2877" t="s">
        <v>1306</v>
      </c>
      <c r="J2877">
        <v>1</v>
      </c>
      <c r="K2877">
        <v>327471</v>
      </c>
      <c r="L2877">
        <v>2710951</v>
      </c>
      <c r="M2877">
        <v>9</v>
      </c>
      <c r="N2877">
        <v>30</v>
      </c>
      <c r="O2877">
        <v>0</v>
      </c>
      <c r="Q2877" t="s">
        <v>97</v>
      </c>
      <c r="R2877" t="s">
        <v>24</v>
      </c>
      <c r="S2877" t="s">
        <v>241</v>
      </c>
      <c r="T2877" t="s">
        <v>1861</v>
      </c>
    </row>
    <row r="2878" spans="1:20" x14ac:dyDescent="0.3">
      <c r="A2878" t="s">
        <v>1224</v>
      </c>
      <c r="B2878" t="s">
        <v>1281</v>
      </c>
      <c r="C2878" t="s">
        <v>1304</v>
      </c>
      <c r="D2878" t="s">
        <v>1305</v>
      </c>
      <c r="E2878">
        <v>2019</v>
      </c>
      <c r="F2878">
        <v>5</v>
      </c>
      <c r="G2878">
        <v>29</v>
      </c>
      <c r="H2878">
        <v>1</v>
      </c>
      <c r="I2878" t="s">
        <v>1306</v>
      </c>
      <c r="J2878">
        <v>2</v>
      </c>
      <c r="K2878">
        <v>327302</v>
      </c>
      <c r="L2878">
        <v>2711134</v>
      </c>
      <c r="M2878">
        <v>9</v>
      </c>
      <c r="N2878">
        <v>40</v>
      </c>
      <c r="O2878">
        <v>0</v>
      </c>
      <c r="Q2878" t="s">
        <v>97</v>
      </c>
      <c r="R2878" t="s">
        <v>24</v>
      </c>
      <c r="S2878" t="s">
        <v>48</v>
      </c>
      <c r="T2878" t="s">
        <v>1864</v>
      </c>
    </row>
    <row r="2879" spans="1:20" x14ac:dyDescent="0.3">
      <c r="A2879" t="s">
        <v>1224</v>
      </c>
      <c r="B2879" t="s">
        <v>1281</v>
      </c>
      <c r="C2879" t="s">
        <v>1304</v>
      </c>
      <c r="D2879" t="s">
        <v>1305</v>
      </c>
      <c r="E2879">
        <v>2019</v>
      </c>
      <c r="F2879">
        <v>5</v>
      </c>
      <c r="G2879">
        <v>29</v>
      </c>
      <c r="H2879">
        <v>1</v>
      </c>
      <c r="I2879" t="s">
        <v>1306</v>
      </c>
      <c r="J2879">
        <v>3</v>
      </c>
      <c r="K2879">
        <v>327132</v>
      </c>
      <c r="L2879">
        <v>2711226</v>
      </c>
      <c r="M2879">
        <v>9</v>
      </c>
      <c r="N2879">
        <v>48</v>
      </c>
      <c r="O2879">
        <v>0</v>
      </c>
      <c r="Q2879" t="s">
        <v>97</v>
      </c>
      <c r="R2879" t="s">
        <v>24</v>
      </c>
      <c r="T2879" t="s">
        <v>1861</v>
      </c>
    </row>
    <row r="2880" spans="1:20" x14ac:dyDescent="0.3">
      <c r="A2880" t="s">
        <v>1224</v>
      </c>
      <c r="B2880" t="s">
        <v>1281</v>
      </c>
      <c r="C2880" t="s">
        <v>1304</v>
      </c>
      <c r="D2880" t="s">
        <v>1305</v>
      </c>
      <c r="E2880">
        <v>2019</v>
      </c>
      <c r="F2880">
        <v>5</v>
      </c>
      <c r="G2880">
        <v>29</v>
      </c>
      <c r="H2880">
        <v>1</v>
      </c>
      <c r="I2880" t="s">
        <v>1306</v>
      </c>
      <c r="J2880">
        <v>4</v>
      </c>
      <c r="K2880">
        <v>326964</v>
      </c>
      <c r="L2880">
        <v>2711071</v>
      </c>
      <c r="M2880">
        <v>9</v>
      </c>
      <c r="N2880">
        <v>57</v>
      </c>
      <c r="O2880">
        <v>0</v>
      </c>
      <c r="Q2880" t="s">
        <v>97</v>
      </c>
      <c r="R2880" t="s">
        <v>24</v>
      </c>
      <c r="T2880" t="s">
        <v>1861</v>
      </c>
    </row>
    <row r="2881" spans="1:20" x14ac:dyDescent="0.3">
      <c r="A2881" t="s">
        <v>1224</v>
      </c>
      <c r="B2881" t="s">
        <v>1281</v>
      </c>
      <c r="C2881" t="s">
        <v>1304</v>
      </c>
      <c r="D2881" t="s">
        <v>1305</v>
      </c>
      <c r="E2881">
        <v>2019</v>
      </c>
      <c r="F2881">
        <v>5</v>
      </c>
      <c r="G2881">
        <v>29</v>
      </c>
      <c r="H2881">
        <v>1</v>
      </c>
      <c r="I2881" t="s">
        <v>1306</v>
      </c>
      <c r="J2881">
        <v>5</v>
      </c>
      <c r="K2881">
        <v>326739</v>
      </c>
      <c r="L2881">
        <v>2710978</v>
      </c>
      <c r="M2881">
        <v>10</v>
      </c>
      <c r="N2881">
        <v>10</v>
      </c>
      <c r="O2881">
        <v>0</v>
      </c>
      <c r="Q2881" t="s">
        <v>97</v>
      </c>
      <c r="R2881" t="s">
        <v>24</v>
      </c>
      <c r="S2881" t="s">
        <v>28</v>
      </c>
      <c r="T2881" t="s">
        <v>1861</v>
      </c>
    </row>
    <row r="2882" spans="1:20" x14ac:dyDescent="0.3">
      <c r="A2882" t="s">
        <v>1224</v>
      </c>
      <c r="B2882" t="s">
        <v>1281</v>
      </c>
      <c r="C2882" t="s">
        <v>1304</v>
      </c>
      <c r="D2882" t="s">
        <v>1305</v>
      </c>
      <c r="E2882">
        <v>2019</v>
      </c>
      <c r="F2882">
        <v>5</v>
      </c>
      <c r="G2882">
        <v>29</v>
      </c>
      <c r="H2882">
        <v>1</v>
      </c>
      <c r="I2882" t="s">
        <v>1306</v>
      </c>
      <c r="J2882">
        <v>6</v>
      </c>
      <c r="K2882">
        <v>326457</v>
      </c>
      <c r="L2882">
        <v>2711099</v>
      </c>
      <c r="M2882">
        <v>10</v>
      </c>
      <c r="N2882">
        <v>20</v>
      </c>
      <c r="O2882">
        <v>0</v>
      </c>
      <c r="Q2882" t="s">
        <v>97</v>
      </c>
      <c r="R2882" t="s">
        <v>24</v>
      </c>
      <c r="T2882" t="s">
        <v>1861</v>
      </c>
    </row>
    <row r="2883" spans="1:20" x14ac:dyDescent="0.3">
      <c r="A2883" t="s">
        <v>1224</v>
      </c>
      <c r="B2883" t="s">
        <v>1281</v>
      </c>
      <c r="C2883" t="s">
        <v>1307</v>
      </c>
      <c r="D2883" t="s">
        <v>1308</v>
      </c>
      <c r="E2883">
        <v>2019</v>
      </c>
      <c r="F2883">
        <v>5</v>
      </c>
      <c r="G2883">
        <v>29</v>
      </c>
      <c r="H2883">
        <v>1</v>
      </c>
      <c r="I2883" t="s">
        <v>1309</v>
      </c>
      <c r="J2883">
        <v>1</v>
      </c>
      <c r="K2883">
        <v>321166</v>
      </c>
      <c r="L2883">
        <v>2702419</v>
      </c>
      <c r="M2883">
        <v>10</v>
      </c>
      <c r="N2883">
        <v>17</v>
      </c>
      <c r="O2883">
        <v>0</v>
      </c>
      <c r="Q2883" t="s">
        <v>97</v>
      </c>
      <c r="R2883" t="s">
        <v>24</v>
      </c>
      <c r="S2883" t="s">
        <v>1310</v>
      </c>
      <c r="T2883" t="s">
        <v>1861</v>
      </c>
    </row>
    <row r="2884" spans="1:20" x14ac:dyDescent="0.3">
      <c r="A2884" t="s">
        <v>1224</v>
      </c>
      <c r="B2884" t="s">
        <v>1281</v>
      </c>
      <c r="C2884" t="s">
        <v>1307</v>
      </c>
      <c r="D2884" t="s">
        <v>1308</v>
      </c>
      <c r="E2884">
        <v>2019</v>
      </c>
      <c r="F2884">
        <v>5</v>
      </c>
      <c r="G2884">
        <v>29</v>
      </c>
      <c r="H2884">
        <v>1</v>
      </c>
      <c r="I2884" t="s">
        <v>1309</v>
      </c>
      <c r="J2884">
        <v>2</v>
      </c>
      <c r="K2884">
        <v>321253</v>
      </c>
      <c r="L2884">
        <v>2702234</v>
      </c>
      <c r="M2884">
        <v>10</v>
      </c>
      <c r="N2884">
        <v>35</v>
      </c>
      <c r="O2884">
        <v>0</v>
      </c>
      <c r="Q2884" t="s">
        <v>97</v>
      </c>
      <c r="R2884" t="s">
        <v>24</v>
      </c>
      <c r="S2884" t="s">
        <v>1311</v>
      </c>
      <c r="T2884" t="s">
        <v>1861</v>
      </c>
    </row>
    <row r="2885" spans="1:20" x14ac:dyDescent="0.3">
      <c r="A2885" t="s">
        <v>1224</v>
      </c>
      <c r="B2885" t="s">
        <v>1281</v>
      </c>
      <c r="C2885" t="s">
        <v>1307</v>
      </c>
      <c r="D2885" t="s">
        <v>1308</v>
      </c>
      <c r="E2885">
        <v>2019</v>
      </c>
      <c r="F2885">
        <v>5</v>
      </c>
      <c r="G2885">
        <v>29</v>
      </c>
      <c r="H2885">
        <v>1</v>
      </c>
      <c r="I2885" t="s">
        <v>1309</v>
      </c>
      <c r="J2885">
        <v>3</v>
      </c>
      <c r="K2885">
        <v>320971</v>
      </c>
      <c r="L2885">
        <v>2702361</v>
      </c>
      <c r="M2885">
        <v>11</v>
      </c>
      <c r="N2885">
        <v>1</v>
      </c>
      <c r="O2885">
        <v>0</v>
      </c>
      <c r="Q2885" t="s">
        <v>97</v>
      </c>
      <c r="R2885" t="s">
        <v>24</v>
      </c>
      <c r="S2885" t="s">
        <v>1312</v>
      </c>
      <c r="T2885" t="s">
        <v>1861</v>
      </c>
    </row>
    <row r="2886" spans="1:20" x14ac:dyDescent="0.3">
      <c r="A2886" t="s">
        <v>1224</v>
      </c>
      <c r="B2886" t="s">
        <v>1281</v>
      </c>
      <c r="C2886" t="s">
        <v>1307</v>
      </c>
      <c r="D2886" t="s">
        <v>1308</v>
      </c>
      <c r="E2886">
        <v>2019</v>
      </c>
      <c r="F2886">
        <v>5</v>
      </c>
      <c r="G2886">
        <v>29</v>
      </c>
      <c r="H2886">
        <v>1</v>
      </c>
      <c r="I2886" t="s">
        <v>1309</v>
      </c>
      <c r="J2886">
        <v>4</v>
      </c>
      <c r="K2886">
        <v>320986</v>
      </c>
      <c r="L2886">
        <v>2702152</v>
      </c>
      <c r="M2886">
        <v>11</v>
      </c>
      <c r="N2886">
        <v>16</v>
      </c>
      <c r="O2886">
        <v>0</v>
      </c>
      <c r="Q2886" t="s">
        <v>97</v>
      </c>
      <c r="R2886" t="s">
        <v>24</v>
      </c>
      <c r="S2886" t="s">
        <v>1313</v>
      </c>
      <c r="T2886" t="s">
        <v>1861</v>
      </c>
    </row>
    <row r="2887" spans="1:20" x14ac:dyDescent="0.3">
      <c r="A2887" t="s">
        <v>1224</v>
      </c>
      <c r="B2887" t="s">
        <v>1281</v>
      </c>
      <c r="C2887" t="s">
        <v>1307</v>
      </c>
      <c r="D2887" t="s">
        <v>1308</v>
      </c>
      <c r="E2887">
        <v>2019</v>
      </c>
      <c r="F2887">
        <v>5</v>
      </c>
      <c r="G2887">
        <v>29</v>
      </c>
      <c r="H2887">
        <v>1</v>
      </c>
      <c r="I2887" t="s">
        <v>1309</v>
      </c>
      <c r="J2887">
        <v>5</v>
      </c>
      <c r="K2887">
        <v>320894</v>
      </c>
      <c r="L2887">
        <v>2701973</v>
      </c>
      <c r="M2887">
        <v>11</v>
      </c>
      <c r="N2887">
        <v>33</v>
      </c>
      <c r="O2887">
        <v>0</v>
      </c>
      <c r="Q2887" t="s">
        <v>97</v>
      </c>
      <c r="R2887" t="s">
        <v>24</v>
      </c>
      <c r="S2887" t="s">
        <v>1314</v>
      </c>
      <c r="T2887" t="s">
        <v>1861</v>
      </c>
    </row>
    <row r="2888" spans="1:20" x14ac:dyDescent="0.3">
      <c r="A2888" t="s">
        <v>1224</v>
      </c>
      <c r="B2888" t="s">
        <v>1281</v>
      </c>
      <c r="C2888" t="s">
        <v>1307</v>
      </c>
      <c r="D2888" t="s">
        <v>1308</v>
      </c>
      <c r="E2888">
        <v>2019</v>
      </c>
      <c r="F2888">
        <v>5</v>
      </c>
      <c r="G2888">
        <v>29</v>
      </c>
      <c r="H2888">
        <v>1</v>
      </c>
      <c r="I2888" t="s">
        <v>1309</v>
      </c>
      <c r="J2888">
        <v>6</v>
      </c>
      <c r="K2888">
        <v>320690</v>
      </c>
      <c r="L2888">
        <v>2701938</v>
      </c>
      <c r="M2888">
        <v>11</v>
      </c>
      <c r="N2888">
        <v>44</v>
      </c>
      <c r="O2888">
        <v>0</v>
      </c>
      <c r="Q2888" t="s">
        <v>97</v>
      </c>
      <c r="R2888" t="s">
        <v>24</v>
      </c>
      <c r="T2888" t="s">
        <v>1861</v>
      </c>
    </row>
    <row r="2889" spans="1:20" x14ac:dyDescent="0.3">
      <c r="A2889" t="s">
        <v>1224</v>
      </c>
      <c r="B2889" t="s">
        <v>1315</v>
      </c>
      <c r="C2889" t="s">
        <v>1316</v>
      </c>
      <c r="D2889" t="s">
        <v>1317</v>
      </c>
      <c r="E2889">
        <v>2019</v>
      </c>
      <c r="F2889">
        <v>5</v>
      </c>
      <c r="G2889">
        <v>31</v>
      </c>
      <c r="H2889">
        <v>1</v>
      </c>
      <c r="I2889" t="s">
        <v>1318</v>
      </c>
      <c r="J2889">
        <v>1</v>
      </c>
      <c r="K2889">
        <v>318670</v>
      </c>
      <c r="L2889">
        <v>2756348</v>
      </c>
      <c r="M2889">
        <v>9</v>
      </c>
      <c r="N2889">
        <v>18</v>
      </c>
      <c r="O2889">
        <v>0</v>
      </c>
      <c r="Q2889" t="s">
        <v>97</v>
      </c>
      <c r="R2889" t="s">
        <v>1319</v>
      </c>
      <c r="T2889" t="s">
        <v>1861</v>
      </c>
    </row>
    <row r="2890" spans="1:20" x14ac:dyDescent="0.3">
      <c r="A2890" t="s">
        <v>1224</v>
      </c>
      <c r="B2890" t="s">
        <v>1315</v>
      </c>
      <c r="C2890" t="s">
        <v>1316</v>
      </c>
      <c r="D2890" t="s">
        <v>1317</v>
      </c>
      <c r="E2890">
        <v>2019</v>
      </c>
      <c r="F2890">
        <v>5</v>
      </c>
      <c r="G2890">
        <v>31</v>
      </c>
      <c r="H2890">
        <v>1</v>
      </c>
      <c r="I2890" t="s">
        <v>1318</v>
      </c>
      <c r="J2890">
        <v>2</v>
      </c>
      <c r="K2890">
        <v>318620</v>
      </c>
      <c r="L2890">
        <v>2756165</v>
      </c>
      <c r="M2890">
        <v>9</v>
      </c>
      <c r="N2890">
        <v>29</v>
      </c>
      <c r="O2890">
        <v>0</v>
      </c>
      <c r="Q2890" t="s">
        <v>97</v>
      </c>
      <c r="R2890" t="s">
        <v>24</v>
      </c>
      <c r="T2890" t="s">
        <v>1861</v>
      </c>
    </row>
    <row r="2891" spans="1:20" x14ac:dyDescent="0.3">
      <c r="A2891" t="s">
        <v>1224</v>
      </c>
      <c r="B2891" t="s">
        <v>1315</v>
      </c>
      <c r="C2891" t="s">
        <v>1316</v>
      </c>
      <c r="D2891" t="s">
        <v>1317</v>
      </c>
      <c r="E2891">
        <v>2019</v>
      </c>
      <c r="F2891">
        <v>5</v>
      </c>
      <c r="G2891">
        <v>31</v>
      </c>
      <c r="H2891">
        <v>1</v>
      </c>
      <c r="I2891" t="s">
        <v>1318</v>
      </c>
      <c r="J2891">
        <v>3</v>
      </c>
      <c r="K2891">
        <v>318501</v>
      </c>
      <c r="L2891">
        <v>2755976</v>
      </c>
      <c r="M2891">
        <v>9</v>
      </c>
      <c r="N2891">
        <v>38</v>
      </c>
      <c r="O2891">
        <v>0</v>
      </c>
      <c r="Q2891" t="s">
        <v>97</v>
      </c>
      <c r="R2891" t="s">
        <v>24</v>
      </c>
      <c r="T2891" t="s">
        <v>1861</v>
      </c>
    </row>
    <row r="2892" spans="1:20" x14ac:dyDescent="0.3">
      <c r="A2892" t="s">
        <v>1224</v>
      </c>
      <c r="B2892" t="s">
        <v>1315</v>
      </c>
      <c r="C2892" t="s">
        <v>1316</v>
      </c>
      <c r="D2892" t="s">
        <v>1317</v>
      </c>
      <c r="E2892">
        <v>2019</v>
      </c>
      <c r="F2892">
        <v>5</v>
      </c>
      <c r="G2892">
        <v>31</v>
      </c>
      <c r="H2892">
        <v>1</v>
      </c>
      <c r="I2892" t="s">
        <v>1318</v>
      </c>
      <c r="J2892">
        <v>4</v>
      </c>
      <c r="K2892">
        <v>318770</v>
      </c>
      <c r="L2892">
        <v>2755840</v>
      </c>
      <c r="M2892">
        <v>9</v>
      </c>
      <c r="N2892">
        <v>50</v>
      </c>
      <c r="O2892">
        <v>0</v>
      </c>
      <c r="Q2892" t="s">
        <v>97</v>
      </c>
      <c r="R2892" t="s">
        <v>24</v>
      </c>
      <c r="T2892" t="s">
        <v>1861</v>
      </c>
    </row>
    <row r="2893" spans="1:20" x14ac:dyDescent="0.3">
      <c r="A2893" t="s">
        <v>1224</v>
      </c>
      <c r="B2893" t="s">
        <v>1315</v>
      </c>
      <c r="C2893" t="s">
        <v>1316</v>
      </c>
      <c r="D2893" t="s">
        <v>1317</v>
      </c>
      <c r="E2893">
        <v>2019</v>
      </c>
      <c r="F2893">
        <v>5</v>
      </c>
      <c r="G2893">
        <v>31</v>
      </c>
      <c r="H2893">
        <v>1</v>
      </c>
      <c r="I2893" t="s">
        <v>1318</v>
      </c>
      <c r="J2893">
        <v>5</v>
      </c>
      <c r="K2893">
        <v>318302</v>
      </c>
      <c r="L2893">
        <v>2755812</v>
      </c>
      <c r="M2893">
        <v>10</v>
      </c>
      <c r="N2893">
        <v>2</v>
      </c>
      <c r="O2893">
        <v>0</v>
      </c>
      <c r="Q2893" t="s">
        <v>97</v>
      </c>
      <c r="R2893" t="s">
        <v>24</v>
      </c>
      <c r="T2893" t="s">
        <v>1861</v>
      </c>
    </row>
    <row r="2894" spans="1:20" x14ac:dyDescent="0.3">
      <c r="A2894" t="s">
        <v>1224</v>
      </c>
      <c r="B2894" t="s">
        <v>1315</v>
      </c>
      <c r="C2894" t="s">
        <v>1316</v>
      </c>
      <c r="D2894" t="s">
        <v>1317</v>
      </c>
      <c r="E2894">
        <v>2019</v>
      </c>
      <c r="F2894">
        <v>5</v>
      </c>
      <c r="G2894">
        <v>31</v>
      </c>
      <c r="H2894">
        <v>1</v>
      </c>
      <c r="I2894" t="s">
        <v>1318</v>
      </c>
      <c r="J2894">
        <v>6</v>
      </c>
      <c r="K2894">
        <v>318346</v>
      </c>
      <c r="L2894">
        <v>2755470</v>
      </c>
      <c r="M2894">
        <v>10</v>
      </c>
      <c r="N2894">
        <v>16</v>
      </c>
      <c r="O2894">
        <v>0</v>
      </c>
      <c r="Q2894" t="s">
        <v>97</v>
      </c>
      <c r="R2894" t="s">
        <v>24</v>
      </c>
      <c r="T2894" t="s">
        <v>1861</v>
      </c>
    </row>
    <row r="2895" spans="1:20" x14ac:dyDescent="0.3">
      <c r="A2895" t="s">
        <v>1224</v>
      </c>
      <c r="B2895" t="s">
        <v>1315</v>
      </c>
      <c r="C2895" t="s">
        <v>1316</v>
      </c>
      <c r="D2895" t="s">
        <v>1317</v>
      </c>
      <c r="E2895">
        <v>2019</v>
      </c>
      <c r="F2895">
        <v>5</v>
      </c>
      <c r="G2895">
        <v>31</v>
      </c>
      <c r="H2895">
        <v>1</v>
      </c>
      <c r="I2895" t="s">
        <v>1318</v>
      </c>
      <c r="J2895">
        <v>7</v>
      </c>
      <c r="K2895">
        <v>318393</v>
      </c>
      <c r="L2895">
        <v>2755248</v>
      </c>
      <c r="M2895">
        <v>10</v>
      </c>
      <c r="N2895">
        <v>26</v>
      </c>
      <c r="O2895">
        <v>0</v>
      </c>
      <c r="Q2895" t="s">
        <v>97</v>
      </c>
      <c r="R2895" t="s">
        <v>24</v>
      </c>
      <c r="T2895" t="s">
        <v>1861</v>
      </c>
    </row>
    <row r="2896" spans="1:20" x14ac:dyDescent="0.3">
      <c r="A2896" t="s">
        <v>1224</v>
      </c>
      <c r="B2896" t="s">
        <v>1315</v>
      </c>
      <c r="C2896" t="s">
        <v>1316</v>
      </c>
      <c r="D2896" t="s">
        <v>1317</v>
      </c>
      <c r="E2896">
        <v>2019</v>
      </c>
      <c r="F2896">
        <v>5</v>
      </c>
      <c r="G2896">
        <v>31</v>
      </c>
      <c r="H2896">
        <v>1</v>
      </c>
      <c r="I2896" t="s">
        <v>1318</v>
      </c>
      <c r="J2896">
        <v>8</v>
      </c>
      <c r="K2896">
        <v>318269</v>
      </c>
      <c r="L2896">
        <v>2755076</v>
      </c>
      <c r="M2896">
        <v>10</v>
      </c>
      <c r="N2896">
        <v>42</v>
      </c>
      <c r="O2896">
        <v>0</v>
      </c>
      <c r="Q2896" t="s">
        <v>97</v>
      </c>
      <c r="R2896" t="s">
        <v>24</v>
      </c>
      <c r="T2896" t="s">
        <v>1861</v>
      </c>
    </row>
    <row r="2897" spans="1:20" x14ac:dyDescent="0.3">
      <c r="A2897" t="s">
        <v>1224</v>
      </c>
      <c r="B2897" t="s">
        <v>1315</v>
      </c>
      <c r="C2897" t="s">
        <v>1316</v>
      </c>
      <c r="D2897" t="s">
        <v>1317</v>
      </c>
      <c r="E2897">
        <v>2019</v>
      </c>
      <c r="F2897">
        <v>5</v>
      </c>
      <c r="G2897">
        <v>31</v>
      </c>
      <c r="H2897">
        <v>1</v>
      </c>
      <c r="I2897" t="s">
        <v>1318</v>
      </c>
      <c r="J2897">
        <v>9</v>
      </c>
      <c r="K2897">
        <v>318035</v>
      </c>
      <c r="L2897">
        <v>2754874</v>
      </c>
      <c r="M2897">
        <v>10</v>
      </c>
      <c r="N2897">
        <v>52</v>
      </c>
      <c r="O2897">
        <v>0</v>
      </c>
      <c r="Q2897" t="s">
        <v>97</v>
      </c>
      <c r="R2897" t="s">
        <v>24</v>
      </c>
      <c r="T2897" t="s">
        <v>1861</v>
      </c>
    </row>
    <row r="2898" spans="1:20" x14ac:dyDescent="0.3">
      <c r="A2898" t="s">
        <v>1224</v>
      </c>
      <c r="B2898" t="s">
        <v>1315</v>
      </c>
      <c r="C2898" t="s">
        <v>1316</v>
      </c>
      <c r="D2898" t="s">
        <v>1317</v>
      </c>
      <c r="E2898">
        <v>2019</v>
      </c>
      <c r="F2898">
        <v>5</v>
      </c>
      <c r="G2898">
        <v>31</v>
      </c>
      <c r="H2898">
        <v>1</v>
      </c>
      <c r="I2898" t="s">
        <v>1318</v>
      </c>
      <c r="J2898">
        <v>10</v>
      </c>
      <c r="K2898">
        <v>317916</v>
      </c>
      <c r="L2898">
        <v>2754489</v>
      </c>
      <c r="M2898">
        <v>11</v>
      </c>
      <c r="N2898">
        <v>5</v>
      </c>
      <c r="O2898">
        <v>0</v>
      </c>
      <c r="Q2898" t="s">
        <v>97</v>
      </c>
      <c r="R2898" t="s">
        <v>24</v>
      </c>
      <c r="T2898" t="s">
        <v>1863</v>
      </c>
    </row>
    <row r="2899" spans="1:20" x14ac:dyDescent="0.3">
      <c r="A2899" t="s">
        <v>1224</v>
      </c>
      <c r="B2899" t="s">
        <v>1315</v>
      </c>
      <c r="C2899" t="s">
        <v>1320</v>
      </c>
      <c r="D2899" t="s">
        <v>1321</v>
      </c>
      <c r="E2899">
        <v>2019</v>
      </c>
      <c r="F2899">
        <v>5</v>
      </c>
      <c r="G2899">
        <v>30</v>
      </c>
      <c r="H2899">
        <v>1</v>
      </c>
      <c r="I2899" t="s">
        <v>1322</v>
      </c>
      <c r="J2899">
        <v>1</v>
      </c>
      <c r="K2899">
        <v>332709</v>
      </c>
      <c r="L2899">
        <v>2763341</v>
      </c>
      <c r="M2899">
        <v>10</v>
      </c>
      <c r="N2899">
        <v>50</v>
      </c>
      <c r="O2899">
        <v>0</v>
      </c>
      <c r="Q2899" t="s">
        <v>97</v>
      </c>
      <c r="R2899" t="s">
        <v>24</v>
      </c>
      <c r="T2899" t="s">
        <v>1861</v>
      </c>
    </row>
    <row r="2900" spans="1:20" x14ac:dyDescent="0.3">
      <c r="A2900" t="s">
        <v>1224</v>
      </c>
      <c r="B2900" t="s">
        <v>1315</v>
      </c>
      <c r="C2900" t="s">
        <v>1320</v>
      </c>
      <c r="D2900" t="s">
        <v>1321</v>
      </c>
      <c r="E2900">
        <v>2019</v>
      </c>
      <c r="F2900">
        <v>5</v>
      </c>
      <c r="G2900">
        <v>30</v>
      </c>
      <c r="H2900">
        <v>1</v>
      </c>
      <c r="I2900" t="s">
        <v>1322</v>
      </c>
      <c r="J2900">
        <v>2</v>
      </c>
      <c r="K2900">
        <v>332467</v>
      </c>
      <c r="L2900">
        <v>2763057</v>
      </c>
      <c r="M2900">
        <v>11</v>
      </c>
      <c r="N2900">
        <v>5</v>
      </c>
      <c r="O2900">
        <v>0</v>
      </c>
      <c r="Q2900" t="s">
        <v>97</v>
      </c>
      <c r="R2900" t="s">
        <v>24</v>
      </c>
      <c r="T2900" t="s">
        <v>1861</v>
      </c>
    </row>
    <row r="2901" spans="1:20" x14ac:dyDescent="0.3">
      <c r="A2901" t="s">
        <v>1224</v>
      </c>
      <c r="B2901" t="s">
        <v>1315</v>
      </c>
      <c r="C2901" t="s">
        <v>1320</v>
      </c>
      <c r="D2901" t="s">
        <v>1321</v>
      </c>
      <c r="E2901">
        <v>2019</v>
      </c>
      <c r="F2901">
        <v>5</v>
      </c>
      <c r="G2901">
        <v>30</v>
      </c>
      <c r="H2901">
        <v>1</v>
      </c>
      <c r="I2901" t="s">
        <v>1322</v>
      </c>
      <c r="J2901">
        <v>3</v>
      </c>
      <c r="K2901">
        <v>331998</v>
      </c>
      <c r="L2901">
        <v>2763204</v>
      </c>
      <c r="M2901">
        <v>11</v>
      </c>
      <c r="N2901">
        <v>15</v>
      </c>
      <c r="O2901">
        <v>0</v>
      </c>
      <c r="Q2901" t="s">
        <v>97</v>
      </c>
      <c r="R2901" t="s">
        <v>24</v>
      </c>
      <c r="T2901" t="s">
        <v>1861</v>
      </c>
    </row>
    <row r="2902" spans="1:20" x14ac:dyDescent="0.3">
      <c r="A2902" t="s">
        <v>1224</v>
      </c>
      <c r="B2902" t="s">
        <v>1315</v>
      </c>
      <c r="C2902" t="s">
        <v>1320</v>
      </c>
      <c r="D2902" t="s">
        <v>1321</v>
      </c>
      <c r="E2902">
        <v>2019</v>
      </c>
      <c r="F2902">
        <v>5</v>
      </c>
      <c r="G2902">
        <v>30</v>
      </c>
      <c r="H2902">
        <v>1</v>
      </c>
      <c r="I2902" t="s">
        <v>1322</v>
      </c>
      <c r="J2902">
        <v>4</v>
      </c>
      <c r="K2902">
        <v>331943</v>
      </c>
      <c r="L2902">
        <v>2763442</v>
      </c>
      <c r="M2902">
        <v>11</v>
      </c>
      <c r="N2902">
        <v>25</v>
      </c>
      <c r="O2902">
        <v>0</v>
      </c>
      <c r="Q2902" t="s">
        <v>97</v>
      </c>
      <c r="R2902" t="s">
        <v>24</v>
      </c>
      <c r="T2902" t="s">
        <v>1861</v>
      </c>
    </row>
    <row r="2903" spans="1:20" x14ac:dyDescent="0.3">
      <c r="A2903" t="s">
        <v>1224</v>
      </c>
      <c r="B2903" t="s">
        <v>1315</v>
      </c>
      <c r="C2903" t="s">
        <v>1320</v>
      </c>
      <c r="D2903" t="s">
        <v>1321</v>
      </c>
      <c r="E2903">
        <v>2019</v>
      </c>
      <c r="F2903">
        <v>5</v>
      </c>
      <c r="G2903">
        <v>30</v>
      </c>
      <c r="H2903">
        <v>1</v>
      </c>
      <c r="I2903" t="s">
        <v>1322</v>
      </c>
      <c r="J2903">
        <v>5</v>
      </c>
      <c r="K2903">
        <v>331955</v>
      </c>
      <c r="L2903">
        <v>2762841</v>
      </c>
      <c r="M2903">
        <v>11</v>
      </c>
      <c r="N2903">
        <v>40</v>
      </c>
      <c r="O2903">
        <v>0</v>
      </c>
      <c r="Q2903" t="s">
        <v>97</v>
      </c>
      <c r="R2903" t="s">
        <v>24</v>
      </c>
      <c r="T2903" t="s">
        <v>1861</v>
      </c>
    </row>
    <row r="2904" spans="1:20" x14ac:dyDescent="0.3">
      <c r="A2904" t="s">
        <v>1224</v>
      </c>
      <c r="B2904" t="s">
        <v>1315</v>
      </c>
      <c r="C2904" t="s">
        <v>1320</v>
      </c>
      <c r="D2904" t="s">
        <v>1321</v>
      </c>
      <c r="E2904">
        <v>2019</v>
      </c>
      <c r="F2904">
        <v>5</v>
      </c>
      <c r="G2904">
        <v>30</v>
      </c>
      <c r="H2904">
        <v>1</v>
      </c>
      <c r="I2904" t="s">
        <v>1322</v>
      </c>
      <c r="J2904">
        <v>6</v>
      </c>
      <c r="K2904">
        <v>331838</v>
      </c>
      <c r="L2904">
        <v>2762703</v>
      </c>
      <c r="M2904">
        <v>11</v>
      </c>
      <c r="N2904">
        <v>55</v>
      </c>
      <c r="O2904">
        <v>0</v>
      </c>
      <c r="Q2904" t="s">
        <v>97</v>
      </c>
      <c r="R2904" t="s">
        <v>24</v>
      </c>
      <c r="T2904" t="s">
        <v>1863</v>
      </c>
    </row>
    <row r="2905" spans="1:20" x14ac:dyDescent="0.3">
      <c r="A2905" t="s">
        <v>1224</v>
      </c>
      <c r="B2905" t="s">
        <v>1315</v>
      </c>
      <c r="C2905" t="s">
        <v>1320</v>
      </c>
      <c r="D2905" t="s">
        <v>1321</v>
      </c>
      <c r="E2905">
        <v>2019</v>
      </c>
      <c r="F2905">
        <v>5</v>
      </c>
      <c r="G2905">
        <v>30</v>
      </c>
      <c r="H2905">
        <v>1</v>
      </c>
      <c r="I2905" t="s">
        <v>1322</v>
      </c>
      <c r="J2905">
        <v>7</v>
      </c>
      <c r="K2905">
        <v>332164</v>
      </c>
      <c r="L2905">
        <v>2762764</v>
      </c>
      <c r="M2905">
        <v>12</v>
      </c>
      <c r="N2905">
        <v>10</v>
      </c>
      <c r="O2905">
        <v>0</v>
      </c>
      <c r="Q2905" t="s">
        <v>97</v>
      </c>
      <c r="R2905" t="s">
        <v>24</v>
      </c>
      <c r="T2905" t="s">
        <v>1861</v>
      </c>
    </row>
    <row r="2906" spans="1:20" x14ac:dyDescent="0.3">
      <c r="A2906" t="s">
        <v>1224</v>
      </c>
      <c r="B2906" t="s">
        <v>1315</v>
      </c>
      <c r="C2906" t="s">
        <v>1323</v>
      </c>
      <c r="D2906" t="s">
        <v>1324</v>
      </c>
      <c r="E2906">
        <v>2019</v>
      </c>
      <c r="F2906">
        <v>5</v>
      </c>
      <c r="G2906">
        <v>15</v>
      </c>
      <c r="H2906">
        <v>1</v>
      </c>
      <c r="I2906" t="s">
        <v>1325</v>
      </c>
      <c r="J2906">
        <v>1</v>
      </c>
      <c r="K2906">
        <v>309725</v>
      </c>
      <c r="L2906">
        <v>2789023</v>
      </c>
      <c r="M2906">
        <v>9</v>
      </c>
      <c r="N2906">
        <v>55</v>
      </c>
      <c r="O2906">
        <v>0</v>
      </c>
      <c r="Q2906" t="s">
        <v>97</v>
      </c>
      <c r="R2906" t="s">
        <v>24</v>
      </c>
      <c r="T2906" t="s">
        <v>1861</v>
      </c>
    </row>
    <row r="2907" spans="1:20" x14ac:dyDescent="0.3">
      <c r="A2907" t="s">
        <v>1224</v>
      </c>
      <c r="B2907" t="s">
        <v>1315</v>
      </c>
      <c r="C2907" t="s">
        <v>1323</v>
      </c>
      <c r="D2907" t="s">
        <v>1324</v>
      </c>
      <c r="E2907">
        <v>2019</v>
      </c>
      <c r="F2907">
        <v>5</v>
      </c>
      <c r="G2907">
        <v>15</v>
      </c>
      <c r="H2907">
        <v>1</v>
      </c>
      <c r="I2907" t="s">
        <v>1325</v>
      </c>
      <c r="J2907">
        <v>2</v>
      </c>
      <c r="K2907">
        <v>309426</v>
      </c>
      <c r="L2907">
        <v>2789107</v>
      </c>
      <c r="M2907">
        <v>10</v>
      </c>
      <c r="N2907">
        <v>5</v>
      </c>
      <c r="O2907">
        <v>0</v>
      </c>
      <c r="Q2907" t="s">
        <v>97</v>
      </c>
      <c r="R2907" t="s">
        <v>24</v>
      </c>
      <c r="T2907" t="s">
        <v>1861</v>
      </c>
    </row>
    <row r="2908" spans="1:20" x14ac:dyDescent="0.3">
      <c r="A2908" t="s">
        <v>1224</v>
      </c>
      <c r="B2908" t="s">
        <v>1315</v>
      </c>
      <c r="C2908" t="s">
        <v>1323</v>
      </c>
      <c r="D2908" t="s">
        <v>1324</v>
      </c>
      <c r="E2908">
        <v>2019</v>
      </c>
      <c r="F2908">
        <v>5</v>
      </c>
      <c r="G2908">
        <v>15</v>
      </c>
      <c r="H2908">
        <v>1</v>
      </c>
      <c r="I2908" t="s">
        <v>1325</v>
      </c>
      <c r="J2908">
        <v>3</v>
      </c>
      <c r="K2908">
        <v>309227</v>
      </c>
      <c r="L2908">
        <v>2789199</v>
      </c>
      <c r="M2908">
        <v>10</v>
      </c>
      <c r="N2908">
        <v>14</v>
      </c>
      <c r="O2908">
        <v>0</v>
      </c>
      <c r="Q2908" t="s">
        <v>97</v>
      </c>
      <c r="R2908" t="s">
        <v>24</v>
      </c>
      <c r="T2908" t="s">
        <v>1861</v>
      </c>
    </row>
    <row r="2909" spans="1:20" x14ac:dyDescent="0.3">
      <c r="A2909" t="s">
        <v>1224</v>
      </c>
      <c r="B2909" t="s">
        <v>1315</v>
      </c>
      <c r="C2909" t="s">
        <v>1323</v>
      </c>
      <c r="D2909" t="s">
        <v>1324</v>
      </c>
      <c r="E2909">
        <v>2019</v>
      </c>
      <c r="F2909">
        <v>5</v>
      </c>
      <c r="G2909">
        <v>15</v>
      </c>
      <c r="H2909">
        <v>1</v>
      </c>
      <c r="I2909" t="s">
        <v>1325</v>
      </c>
      <c r="J2909">
        <v>4</v>
      </c>
      <c r="K2909">
        <v>308853</v>
      </c>
      <c r="L2909">
        <v>2789020</v>
      </c>
      <c r="M2909">
        <v>10</v>
      </c>
      <c r="N2909">
        <v>33</v>
      </c>
      <c r="O2909">
        <v>0</v>
      </c>
      <c r="Q2909" t="s">
        <v>97</v>
      </c>
      <c r="R2909" t="s">
        <v>24</v>
      </c>
      <c r="T2909" t="s">
        <v>1861</v>
      </c>
    </row>
    <row r="2910" spans="1:20" x14ac:dyDescent="0.3">
      <c r="A2910" t="s">
        <v>1224</v>
      </c>
      <c r="B2910" t="s">
        <v>1315</v>
      </c>
      <c r="C2910" t="s">
        <v>1323</v>
      </c>
      <c r="D2910" t="s">
        <v>1324</v>
      </c>
      <c r="E2910">
        <v>2019</v>
      </c>
      <c r="F2910">
        <v>5</v>
      </c>
      <c r="G2910">
        <v>15</v>
      </c>
      <c r="H2910">
        <v>1</v>
      </c>
      <c r="I2910" t="s">
        <v>1325</v>
      </c>
      <c r="J2910">
        <v>5</v>
      </c>
      <c r="K2910">
        <v>308664</v>
      </c>
      <c r="L2910">
        <v>2788904</v>
      </c>
      <c r="M2910">
        <v>10</v>
      </c>
      <c r="N2910">
        <v>39</v>
      </c>
      <c r="O2910">
        <v>0</v>
      </c>
      <c r="Q2910" t="s">
        <v>97</v>
      </c>
      <c r="R2910" t="s">
        <v>24</v>
      </c>
      <c r="T2910" t="s">
        <v>1861</v>
      </c>
    </row>
    <row r="2911" spans="1:20" x14ac:dyDescent="0.3">
      <c r="A2911" t="s">
        <v>1224</v>
      </c>
      <c r="B2911" t="s">
        <v>1315</v>
      </c>
      <c r="C2911" t="s">
        <v>1323</v>
      </c>
      <c r="D2911" t="s">
        <v>1324</v>
      </c>
      <c r="E2911">
        <v>2019</v>
      </c>
      <c r="F2911">
        <v>5</v>
      </c>
      <c r="G2911">
        <v>15</v>
      </c>
      <c r="H2911">
        <v>1</v>
      </c>
      <c r="I2911" t="s">
        <v>1325</v>
      </c>
      <c r="J2911">
        <v>6</v>
      </c>
      <c r="K2911">
        <v>308576</v>
      </c>
      <c r="L2911">
        <v>2788745</v>
      </c>
      <c r="M2911">
        <v>10</v>
      </c>
      <c r="N2911">
        <v>50</v>
      </c>
      <c r="O2911">
        <v>0</v>
      </c>
      <c r="Q2911" t="s">
        <v>97</v>
      </c>
      <c r="R2911" t="s">
        <v>24</v>
      </c>
      <c r="T2911" t="s">
        <v>1861</v>
      </c>
    </row>
    <row r="2912" spans="1:20" x14ac:dyDescent="0.3">
      <c r="A2912" t="s">
        <v>1224</v>
      </c>
      <c r="B2912" t="s">
        <v>1315</v>
      </c>
      <c r="C2912" t="s">
        <v>1323</v>
      </c>
      <c r="D2912" t="s">
        <v>1324</v>
      </c>
      <c r="E2912">
        <v>2019</v>
      </c>
      <c r="F2912">
        <v>5</v>
      </c>
      <c r="G2912">
        <v>15</v>
      </c>
      <c r="H2912">
        <v>1</v>
      </c>
      <c r="I2912" t="s">
        <v>1325</v>
      </c>
      <c r="J2912">
        <v>7</v>
      </c>
      <c r="K2912">
        <v>308563</v>
      </c>
      <c r="L2912">
        <v>2789142</v>
      </c>
      <c r="M2912">
        <v>11</v>
      </c>
      <c r="N2912">
        <v>3</v>
      </c>
      <c r="O2912">
        <v>0</v>
      </c>
      <c r="Q2912" t="s">
        <v>97</v>
      </c>
      <c r="R2912" t="s">
        <v>24</v>
      </c>
      <c r="T2912" t="s">
        <v>1861</v>
      </c>
    </row>
    <row r="2913" spans="1:20" x14ac:dyDescent="0.3">
      <c r="A2913" t="s">
        <v>1224</v>
      </c>
      <c r="B2913" t="s">
        <v>1315</v>
      </c>
      <c r="C2913" t="s">
        <v>1326</v>
      </c>
      <c r="D2913" t="s">
        <v>1327</v>
      </c>
      <c r="E2913">
        <v>2019</v>
      </c>
      <c r="F2913">
        <v>5</v>
      </c>
      <c r="G2913">
        <v>30</v>
      </c>
      <c r="H2913">
        <v>1</v>
      </c>
      <c r="I2913" t="s">
        <v>1328</v>
      </c>
      <c r="J2913">
        <v>1</v>
      </c>
      <c r="K2913">
        <v>305101</v>
      </c>
      <c r="L2913">
        <v>2782360</v>
      </c>
      <c r="M2913">
        <v>9</v>
      </c>
      <c r="N2913">
        <v>4</v>
      </c>
      <c r="O2913">
        <v>0</v>
      </c>
      <c r="Q2913" t="s">
        <v>97</v>
      </c>
      <c r="R2913" t="s">
        <v>24</v>
      </c>
      <c r="T2913" t="s">
        <v>1861</v>
      </c>
    </row>
    <row r="2914" spans="1:20" x14ac:dyDescent="0.3">
      <c r="A2914" t="s">
        <v>1224</v>
      </c>
      <c r="B2914" t="s">
        <v>1315</v>
      </c>
      <c r="C2914" t="s">
        <v>1326</v>
      </c>
      <c r="D2914" t="s">
        <v>1327</v>
      </c>
      <c r="E2914">
        <v>2019</v>
      </c>
      <c r="F2914">
        <v>5</v>
      </c>
      <c r="G2914">
        <v>30</v>
      </c>
      <c r="H2914">
        <v>1</v>
      </c>
      <c r="I2914" t="s">
        <v>1328</v>
      </c>
      <c r="J2914">
        <v>2</v>
      </c>
      <c r="K2914">
        <v>304763</v>
      </c>
      <c r="L2914">
        <v>2782194</v>
      </c>
      <c r="M2914">
        <v>9</v>
      </c>
      <c r="N2914">
        <v>14</v>
      </c>
      <c r="O2914">
        <v>0</v>
      </c>
      <c r="Q2914" t="s">
        <v>97</v>
      </c>
      <c r="R2914" t="s">
        <v>24</v>
      </c>
      <c r="T2914" t="s">
        <v>1861</v>
      </c>
    </row>
    <row r="2915" spans="1:20" x14ac:dyDescent="0.3">
      <c r="A2915" t="s">
        <v>1224</v>
      </c>
      <c r="B2915" t="s">
        <v>1315</v>
      </c>
      <c r="C2915" t="s">
        <v>1326</v>
      </c>
      <c r="D2915" t="s">
        <v>1327</v>
      </c>
      <c r="E2915">
        <v>2019</v>
      </c>
      <c r="F2915">
        <v>5</v>
      </c>
      <c r="G2915">
        <v>30</v>
      </c>
      <c r="H2915">
        <v>1</v>
      </c>
      <c r="I2915" t="s">
        <v>1328</v>
      </c>
      <c r="J2915">
        <v>3</v>
      </c>
      <c r="K2915">
        <v>304459</v>
      </c>
      <c r="L2915">
        <v>2781988</v>
      </c>
      <c r="M2915">
        <v>9</v>
      </c>
      <c r="N2915">
        <v>24</v>
      </c>
      <c r="O2915">
        <v>0</v>
      </c>
      <c r="Q2915" t="s">
        <v>97</v>
      </c>
      <c r="R2915" t="s">
        <v>24</v>
      </c>
      <c r="T2915" t="s">
        <v>1863</v>
      </c>
    </row>
    <row r="2916" spans="1:20" x14ac:dyDescent="0.3">
      <c r="A2916" t="s">
        <v>1224</v>
      </c>
      <c r="B2916" t="s">
        <v>1315</v>
      </c>
      <c r="C2916" t="s">
        <v>1326</v>
      </c>
      <c r="D2916" t="s">
        <v>1327</v>
      </c>
      <c r="E2916">
        <v>2019</v>
      </c>
      <c r="F2916">
        <v>5</v>
      </c>
      <c r="G2916">
        <v>30</v>
      </c>
      <c r="H2916">
        <v>1</v>
      </c>
      <c r="I2916" t="s">
        <v>1328</v>
      </c>
      <c r="J2916">
        <v>4</v>
      </c>
      <c r="K2916">
        <v>304251</v>
      </c>
      <c r="L2916">
        <v>2781919</v>
      </c>
      <c r="M2916">
        <v>9</v>
      </c>
      <c r="N2916">
        <v>34</v>
      </c>
      <c r="O2916">
        <v>0</v>
      </c>
      <c r="Q2916" t="s">
        <v>97</v>
      </c>
      <c r="R2916" t="s">
        <v>24</v>
      </c>
      <c r="T2916" t="s">
        <v>1861</v>
      </c>
    </row>
    <row r="2917" spans="1:20" x14ac:dyDescent="0.3">
      <c r="A2917" t="s">
        <v>1224</v>
      </c>
      <c r="B2917" t="s">
        <v>1315</v>
      </c>
      <c r="C2917" t="s">
        <v>1326</v>
      </c>
      <c r="D2917" t="s">
        <v>1327</v>
      </c>
      <c r="E2917">
        <v>2019</v>
      </c>
      <c r="F2917">
        <v>5</v>
      </c>
      <c r="G2917">
        <v>30</v>
      </c>
      <c r="H2917">
        <v>1</v>
      </c>
      <c r="I2917" t="s">
        <v>1328</v>
      </c>
      <c r="J2917">
        <v>5</v>
      </c>
      <c r="K2917">
        <v>304018</v>
      </c>
      <c r="L2917">
        <v>2781757</v>
      </c>
      <c r="M2917">
        <v>9</v>
      </c>
      <c r="N2917">
        <v>44</v>
      </c>
      <c r="O2917">
        <v>0</v>
      </c>
      <c r="Q2917" t="s">
        <v>97</v>
      </c>
      <c r="R2917" t="s">
        <v>24</v>
      </c>
      <c r="T2917" t="s">
        <v>1861</v>
      </c>
    </row>
    <row r="2918" spans="1:20" x14ac:dyDescent="0.3">
      <c r="A2918" t="s">
        <v>1224</v>
      </c>
      <c r="B2918" t="s">
        <v>1315</v>
      </c>
      <c r="C2918" t="s">
        <v>1326</v>
      </c>
      <c r="D2918" t="s">
        <v>1327</v>
      </c>
      <c r="E2918">
        <v>2019</v>
      </c>
      <c r="F2918">
        <v>5</v>
      </c>
      <c r="G2918">
        <v>30</v>
      </c>
      <c r="H2918">
        <v>1</v>
      </c>
      <c r="I2918" t="s">
        <v>1328</v>
      </c>
      <c r="J2918">
        <v>6</v>
      </c>
      <c r="K2918">
        <v>304271</v>
      </c>
      <c r="L2918">
        <v>2782587</v>
      </c>
      <c r="M2918">
        <v>9</v>
      </c>
      <c r="N2918">
        <v>54</v>
      </c>
      <c r="O2918">
        <v>0</v>
      </c>
      <c r="Q2918" t="s">
        <v>97</v>
      </c>
      <c r="R2918" t="s">
        <v>24</v>
      </c>
      <c r="T2918" t="s">
        <v>1861</v>
      </c>
    </row>
    <row r="2919" spans="1:20" x14ac:dyDescent="0.3">
      <c r="A2919" t="s">
        <v>1224</v>
      </c>
      <c r="B2919" t="s">
        <v>1315</v>
      </c>
      <c r="C2919" t="s">
        <v>1326</v>
      </c>
      <c r="D2919" t="s">
        <v>1327</v>
      </c>
      <c r="E2919">
        <v>2019</v>
      </c>
      <c r="F2919">
        <v>5</v>
      </c>
      <c r="G2919">
        <v>30</v>
      </c>
      <c r="H2919">
        <v>1</v>
      </c>
      <c r="I2919" t="s">
        <v>1328</v>
      </c>
      <c r="J2919">
        <v>7</v>
      </c>
      <c r="K2919">
        <v>303192</v>
      </c>
      <c r="L2919">
        <v>2781927</v>
      </c>
      <c r="M2919">
        <v>10</v>
      </c>
      <c r="N2919">
        <v>4</v>
      </c>
      <c r="O2919">
        <v>0</v>
      </c>
      <c r="Q2919" t="s">
        <v>97</v>
      </c>
      <c r="R2919" t="s">
        <v>24</v>
      </c>
      <c r="T2919" t="s">
        <v>1861</v>
      </c>
    </row>
    <row r="2920" spans="1:20" x14ac:dyDescent="0.3">
      <c r="A2920" t="s">
        <v>1224</v>
      </c>
      <c r="B2920" t="s">
        <v>1315</v>
      </c>
      <c r="C2920" t="s">
        <v>1329</v>
      </c>
      <c r="D2920" t="s">
        <v>1330</v>
      </c>
      <c r="E2920">
        <v>2019</v>
      </c>
      <c r="F2920">
        <v>5</v>
      </c>
      <c r="G2920">
        <v>30</v>
      </c>
      <c r="H2920">
        <v>1</v>
      </c>
      <c r="I2920" t="s">
        <v>1331</v>
      </c>
      <c r="J2920">
        <v>1</v>
      </c>
      <c r="K2920">
        <v>318800</v>
      </c>
      <c r="L2920">
        <v>2770794</v>
      </c>
      <c r="M2920">
        <v>9</v>
      </c>
      <c r="N2920">
        <v>20</v>
      </c>
      <c r="O2920">
        <v>0</v>
      </c>
      <c r="Q2920" t="s">
        <v>97</v>
      </c>
      <c r="R2920" t="s">
        <v>24</v>
      </c>
      <c r="T2920" t="s">
        <v>1861</v>
      </c>
    </row>
    <row r="2921" spans="1:20" x14ac:dyDescent="0.3">
      <c r="A2921" t="s">
        <v>1224</v>
      </c>
      <c r="B2921" t="s">
        <v>1315</v>
      </c>
      <c r="C2921" t="s">
        <v>1329</v>
      </c>
      <c r="D2921" t="s">
        <v>1330</v>
      </c>
      <c r="E2921">
        <v>2019</v>
      </c>
      <c r="F2921">
        <v>5</v>
      </c>
      <c r="G2921">
        <v>30</v>
      </c>
      <c r="H2921">
        <v>1</v>
      </c>
      <c r="I2921" t="s">
        <v>1331</v>
      </c>
      <c r="J2921">
        <v>2</v>
      </c>
      <c r="K2921">
        <v>318707</v>
      </c>
      <c r="L2921">
        <v>2770470</v>
      </c>
      <c r="M2921">
        <v>9</v>
      </c>
      <c r="N2921">
        <v>35</v>
      </c>
      <c r="O2921">
        <v>0</v>
      </c>
      <c r="Q2921" t="s">
        <v>97</v>
      </c>
      <c r="R2921" t="s">
        <v>24</v>
      </c>
      <c r="T2921" t="s">
        <v>1861</v>
      </c>
    </row>
    <row r="2922" spans="1:20" x14ac:dyDescent="0.3">
      <c r="A2922" t="s">
        <v>1224</v>
      </c>
      <c r="B2922" t="s">
        <v>1315</v>
      </c>
      <c r="C2922" t="s">
        <v>1329</v>
      </c>
      <c r="D2922" t="s">
        <v>1330</v>
      </c>
      <c r="E2922">
        <v>2019</v>
      </c>
      <c r="F2922">
        <v>5</v>
      </c>
      <c r="G2922">
        <v>30</v>
      </c>
      <c r="H2922">
        <v>1</v>
      </c>
      <c r="I2922" t="s">
        <v>1331</v>
      </c>
      <c r="J2922">
        <v>3</v>
      </c>
      <c r="K2922">
        <v>318818</v>
      </c>
      <c r="L2922">
        <v>2770256</v>
      </c>
      <c r="M2922">
        <v>9</v>
      </c>
      <c r="N2922">
        <v>45</v>
      </c>
      <c r="O2922">
        <v>0</v>
      </c>
      <c r="Q2922" t="s">
        <v>97</v>
      </c>
      <c r="R2922" t="s">
        <v>24</v>
      </c>
      <c r="T2922" t="s">
        <v>1861</v>
      </c>
    </row>
    <row r="2923" spans="1:20" x14ac:dyDescent="0.3">
      <c r="A2923" t="s">
        <v>1224</v>
      </c>
      <c r="B2923" t="s">
        <v>1315</v>
      </c>
      <c r="C2923" t="s">
        <v>1329</v>
      </c>
      <c r="D2923" t="s">
        <v>1330</v>
      </c>
      <c r="E2923">
        <v>2019</v>
      </c>
      <c r="F2923">
        <v>5</v>
      </c>
      <c r="G2923">
        <v>30</v>
      </c>
      <c r="H2923">
        <v>1</v>
      </c>
      <c r="I2923" t="s">
        <v>1331</v>
      </c>
      <c r="J2923">
        <v>4</v>
      </c>
      <c r="K2923">
        <v>318627</v>
      </c>
      <c r="L2923">
        <v>2769686</v>
      </c>
      <c r="M2923">
        <v>10</v>
      </c>
      <c r="N2923">
        <v>0</v>
      </c>
      <c r="O2923">
        <v>0</v>
      </c>
      <c r="Q2923" t="s">
        <v>97</v>
      </c>
      <c r="R2923" t="s">
        <v>24</v>
      </c>
      <c r="T2923" t="s">
        <v>1861</v>
      </c>
    </row>
    <row r="2924" spans="1:20" x14ac:dyDescent="0.3">
      <c r="A2924" t="s">
        <v>1224</v>
      </c>
      <c r="B2924" t="s">
        <v>1315</v>
      </c>
      <c r="C2924" t="s">
        <v>1329</v>
      </c>
      <c r="D2924" t="s">
        <v>1330</v>
      </c>
      <c r="E2924">
        <v>2019</v>
      </c>
      <c r="F2924">
        <v>5</v>
      </c>
      <c r="G2924">
        <v>30</v>
      </c>
      <c r="H2924">
        <v>1</v>
      </c>
      <c r="I2924" t="s">
        <v>1331</v>
      </c>
      <c r="J2924">
        <v>5</v>
      </c>
      <c r="K2924">
        <v>318385</v>
      </c>
      <c r="L2924">
        <v>2769905</v>
      </c>
      <c r="M2924">
        <v>10</v>
      </c>
      <c r="N2924">
        <v>20</v>
      </c>
      <c r="O2924">
        <v>0</v>
      </c>
      <c r="Q2924" t="s">
        <v>97</v>
      </c>
      <c r="R2924" t="s">
        <v>24</v>
      </c>
      <c r="T2924" t="s">
        <v>1861</v>
      </c>
    </row>
    <row r="2925" spans="1:20" x14ac:dyDescent="0.3">
      <c r="A2925" t="s">
        <v>1224</v>
      </c>
      <c r="B2925" t="s">
        <v>1315</v>
      </c>
      <c r="C2925" t="s">
        <v>1329</v>
      </c>
      <c r="D2925" t="s">
        <v>1330</v>
      </c>
      <c r="E2925">
        <v>2019</v>
      </c>
      <c r="F2925">
        <v>5</v>
      </c>
      <c r="G2925">
        <v>30</v>
      </c>
      <c r="H2925">
        <v>1</v>
      </c>
      <c r="I2925" t="s">
        <v>1331</v>
      </c>
      <c r="J2925">
        <v>6</v>
      </c>
      <c r="K2925">
        <v>318242</v>
      </c>
      <c r="L2925">
        <v>2770452</v>
      </c>
      <c r="M2925">
        <v>10</v>
      </c>
      <c r="N2925">
        <v>30</v>
      </c>
      <c r="O2925">
        <v>0</v>
      </c>
      <c r="Q2925" t="s">
        <v>97</v>
      </c>
      <c r="R2925" t="s">
        <v>24</v>
      </c>
      <c r="T2925" t="s">
        <v>1861</v>
      </c>
    </row>
    <row r="2926" spans="1:20" x14ac:dyDescent="0.3">
      <c r="A2926" t="s">
        <v>1224</v>
      </c>
      <c r="B2926" t="s">
        <v>1315</v>
      </c>
      <c r="C2926" t="s">
        <v>1329</v>
      </c>
      <c r="D2926" t="s">
        <v>1330</v>
      </c>
      <c r="E2926">
        <v>2019</v>
      </c>
      <c r="F2926">
        <v>5</v>
      </c>
      <c r="G2926">
        <v>30</v>
      </c>
      <c r="H2926">
        <v>1</v>
      </c>
      <c r="I2926" t="s">
        <v>1331</v>
      </c>
      <c r="J2926">
        <v>7</v>
      </c>
      <c r="K2926">
        <v>317941</v>
      </c>
      <c r="L2926">
        <v>2770382</v>
      </c>
      <c r="M2926">
        <v>10</v>
      </c>
      <c r="N2926">
        <v>50</v>
      </c>
      <c r="O2926">
        <v>0</v>
      </c>
      <c r="Q2926" t="s">
        <v>97</v>
      </c>
      <c r="R2926" t="s">
        <v>24</v>
      </c>
      <c r="T2926" t="s">
        <v>1861</v>
      </c>
    </row>
    <row r="2927" spans="1:20" x14ac:dyDescent="0.3">
      <c r="A2927" t="s">
        <v>1224</v>
      </c>
      <c r="B2927" t="s">
        <v>1315</v>
      </c>
      <c r="C2927" t="s">
        <v>1332</v>
      </c>
      <c r="D2927" t="s">
        <v>1333</v>
      </c>
      <c r="E2927">
        <v>2019</v>
      </c>
      <c r="F2927">
        <v>5</v>
      </c>
      <c r="G2927">
        <v>22</v>
      </c>
      <c r="H2927">
        <v>1</v>
      </c>
      <c r="I2927" t="s">
        <v>1334</v>
      </c>
      <c r="J2927">
        <v>1</v>
      </c>
      <c r="K2927">
        <v>314520</v>
      </c>
      <c r="L2927">
        <v>2763267</v>
      </c>
      <c r="M2927">
        <v>9</v>
      </c>
      <c r="N2927">
        <v>23</v>
      </c>
      <c r="O2927">
        <v>0</v>
      </c>
      <c r="Q2927" t="s">
        <v>97</v>
      </c>
      <c r="R2927" t="s">
        <v>1335</v>
      </c>
      <c r="T2927" t="s">
        <v>1861</v>
      </c>
    </row>
    <row r="2928" spans="1:20" x14ac:dyDescent="0.3">
      <c r="A2928" t="s">
        <v>1224</v>
      </c>
      <c r="B2928" t="s">
        <v>1315</v>
      </c>
      <c r="C2928" t="s">
        <v>1332</v>
      </c>
      <c r="D2928" t="s">
        <v>1333</v>
      </c>
      <c r="E2928">
        <v>2019</v>
      </c>
      <c r="F2928">
        <v>5</v>
      </c>
      <c r="G2928">
        <v>22</v>
      </c>
      <c r="H2928">
        <v>1</v>
      </c>
      <c r="I2928" t="s">
        <v>1334</v>
      </c>
      <c r="J2928">
        <v>2</v>
      </c>
      <c r="K2928">
        <v>314409</v>
      </c>
      <c r="L2928">
        <v>2763050</v>
      </c>
      <c r="M2928">
        <v>9</v>
      </c>
      <c r="N2928">
        <v>40</v>
      </c>
      <c r="O2928">
        <v>0</v>
      </c>
      <c r="Q2928" t="s">
        <v>97</v>
      </c>
      <c r="R2928" t="s">
        <v>24</v>
      </c>
      <c r="T2928" t="s">
        <v>1861</v>
      </c>
    </row>
    <row r="2929" spans="1:20" x14ac:dyDescent="0.3">
      <c r="A2929" t="s">
        <v>1224</v>
      </c>
      <c r="B2929" t="s">
        <v>1315</v>
      </c>
      <c r="C2929" t="s">
        <v>1332</v>
      </c>
      <c r="D2929" t="s">
        <v>1336</v>
      </c>
      <c r="E2929">
        <v>2019</v>
      </c>
      <c r="F2929">
        <v>5</v>
      </c>
      <c r="G2929">
        <v>22</v>
      </c>
      <c r="H2929">
        <v>1</v>
      </c>
      <c r="I2929" t="s">
        <v>1334</v>
      </c>
      <c r="J2929" t="s">
        <v>1337</v>
      </c>
      <c r="K2929">
        <v>314232</v>
      </c>
      <c r="L2929">
        <v>2762586</v>
      </c>
      <c r="M2929">
        <v>9</v>
      </c>
      <c r="N2929">
        <v>51</v>
      </c>
      <c r="O2929">
        <v>2</v>
      </c>
      <c r="P2929" t="s">
        <v>96</v>
      </c>
      <c r="Q2929" t="s">
        <v>42</v>
      </c>
      <c r="R2929" t="s">
        <v>24</v>
      </c>
      <c r="S2929" t="s">
        <v>1338</v>
      </c>
      <c r="T2929" t="s">
        <v>1861</v>
      </c>
    </row>
    <row r="2930" spans="1:20" x14ac:dyDescent="0.3">
      <c r="A2930" t="s">
        <v>1224</v>
      </c>
      <c r="B2930" t="s">
        <v>1315</v>
      </c>
      <c r="C2930" t="s">
        <v>1332</v>
      </c>
      <c r="D2930" t="s">
        <v>1333</v>
      </c>
      <c r="E2930">
        <v>2019</v>
      </c>
      <c r="F2930">
        <v>5</v>
      </c>
      <c r="G2930">
        <v>22</v>
      </c>
      <c r="H2930">
        <v>1</v>
      </c>
      <c r="I2930" t="s">
        <v>1334</v>
      </c>
      <c r="J2930">
        <v>3</v>
      </c>
      <c r="K2930">
        <v>314004</v>
      </c>
      <c r="L2930">
        <v>2762672</v>
      </c>
      <c r="M2930">
        <v>10</v>
      </c>
      <c r="N2930">
        <v>4</v>
      </c>
      <c r="O2930">
        <v>0</v>
      </c>
      <c r="Q2930" t="s">
        <v>97</v>
      </c>
      <c r="R2930" t="s">
        <v>24</v>
      </c>
      <c r="T2930" t="s">
        <v>1861</v>
      </c>
    </row>
    <row r="2931" spans="1:20" x14ac:dyDescent="0.3">
      <c r="A2931" t="s">
        <v>1224</v>
      </c>
      <c r="B2931" t="s">
        <v>1315</v>
      </c>
      <c r="C2931" t="s">
        <v>1332</v>
      </c>
      <c r="D2931" t="s">
        <v>1333</v>
      </c>
      <c r="E2931">
        <v>2019</v>
      </c>
      <c r="F2931">
        <v>5</v>
      </c>
      <c r="G2931">
        <v>22</v>
      </c>
      <c r="H2931">
        <v>1</v>
      </c>
      <c r="I2931" t="s">
        <v>1334</v>
      </c>
      <c r="J2931">
        <v>4</v>
      </c>
      <c r="K2931">
        <v>313070</v>
      </c>
      <c r="L2931">
        <v>2762243</v>
      </c>
      <c r="M2931">
        <v>11</v>
      </c>
      <c r="N2931">
        <v>1</v>
      </c>
      <c r="O2931">
        <v>0</v>
      </c>
      <c r="Q2931" t="s">
        <v>97</v>
      </c>
      <c r="R2931" t="s">
        <v>24</v>
      </c>
      <c r="T2931" t="s">
        <v>1861</v>
      </c>
    </row>
    <row r="2932" spans="1:20" x14ac:dyDescent="0.3">
      <c r="A2932" t="s">
        <v>1224</v>
      </c>
      <c r="B2932" t="s">
        <v>1315</v>
      </c>
      <c r="C2932" t="s">
        <v>1332</v>
      </c>
      <c r="D2932" t="s">
        <v>1333</v>
      </c>
      <c r="E2932">
        <v>2019</v>
      </c>
      <c r="F2932">
        <v>5</v>
      </c>
      <c r="G2932">
        <v>22</v>
      </c>
      <c r="H2932">
        <v>1</v>
      </c>
      <c r="I2932" t="s">
        <v>1334</v>
      </c>
      <c r="J2932">
        <v>5</v>
      </c>
      <c r="K2932">
        <v>312641</v>
      </c>
      <c r="L2932">
        <v>2762514</v>
      </c>
      <c r="M2932">
        <v>11</v>
      </c>
      <c r="N2932">
        <v>12</v>
      </c>
      <c r="O2932">
        <v>0</v>
      </c>
      <c r="Q2932" t="s">
        <v>97</v>
      </c>
      <c r="R2932" t="s">
        <v>24</v>
      </c>
      <c r="T2932" t="s">
        <v>1861</v>
      </c>
    </row>
    <row r="2933" spans="1:20" x14ac:dyDescent="0.3">
      <c r="A2933" t="s">
        <v>1224</v>
      </c>
      <c r="B2933" t="s">
        <v>1315</v>
      </c>
      <c r="C2933" t="s">
        <v>1332</v>
      </c>
      <c r="D2933" t="s">
        <v>1333</v>
      </c>
      <c r="E2933">
        <v>2019</v>
      </c>
      <c r="F2933">
        <v>5</v>
      </c>
      <c r="G2933">
        <v>22</v>
      </c>
      <c r="H2933">
        <v>1</v>
      </c>
      <c r="I2933" t="s">
        <v>1334</v>
      </c>
      <c r="J2933">
        <v>6</v>
      </c>
      <c r="K2933">
        <v>312777</v>
      </c>
      <c r="L2933">
        <v>2761960</v>
      </c>
      <c r="M2933">
        <v>10</v>
      </c>
      <c r="N2933">
        <v>50</v>
      </c>
      <c r="O2933">
        <v>0</v>
      </c>
      <c r="Q2933" t="s">
        <v>97</v>
      </c>
      <c r="R2933" t="s">
        <v>24</v>
      </c>
      <c r="T2933" t="s">
        <v>1861</v>
      </c>
    </row>
    <row r="2934" spans="1:20" x14ac:dyDescent="0.3">
      <c r="A2934" t="s">
        <v>1224</v>
      </c>
      <c r="B2934" t="s">
        <v>1315</v>
      </c>
      <c r="C2934" t="s">
        <v>1332</v>
      </c>
      <c r="D2934" t="s">
        <v>1333</v>
      </c>
      <c r="E2934">
        <v>2019</v>
      </c>
      <c r="F2934">
        <v>5</v>
      </c>
      <c r="G2934">
        <v>22</v>
      </c>
      <c r="H2934">
        <v>1</v>
      </c>
      <c r="I2934" t="s">
        <v>1334</v>
      </c>
      <c r="J2934">
        <v>7</v>
      </c>
      <c r="K2934">
        <v>313043</v>
      </c>
      <c r="L2934">
        <v>2761718</v>
      </c>
      <c r="M2934">
        <v>10</v>
      </c>
      <c r="N2934">
        <v>34</v>
      </c>
      <c r="O2934">
        <v>0</v>
      </c>
      <c r="Q2934" t="s">
        <v>97</v>
      </c>
      <c r="R2934" t="s">
        <v>24</v>
      </c>
      <c r="T2934" t="s">
        <v>1861</v>
      </c>
    </row>
    <row r="2935" spans="1:20" x14ac:dyDescent="0.3">
      <c r="A2935" t="s">
        <v>1224</v>
      </c>
      <c r="B2935" t="s">
        <v>1315</v>
      </c>
      <c r="C2935" t="s">
        <v>1339</v>
      </c>
      <c r="D2935" t="s">
        <v>1340</v>
      </c>
      <c r="E2935">
        <v>2019</v>
      </c>
      <c r="F2935">
        <v>5</v>
      </c>
      <c r="G2935">
        <v>31</v>
      </c>
      <c r="H2935">
        <v>1</v>
      </c>
      <c r="I2935" t="s">
        <v>1341</v>
      </c>
      <c r="J2935">
        <v>1</v>
      </c>
      <c r="K2935">
        <v>310955</v>
      </c>
      <c r="L2935">
        <v>2759504</v>
      </c>
      <c r="M2935">
        <v>8</v>
      </c>
      <c r="N2935">
        <v>57</v>
      </c>
      <c r="O2935">
        <v>0</v>
      </c>
      <c r="Q2935" t="s">
        <v>97</v>
      </c>
      <c r="R2935" t="s">
        <v>951</v>
      </c>
      <c r="T2935" t="s">
        <v>1861</v>
      </c>
    </row>
    <row r="2936" spans="1:20" x14ac:dyDescent="0.3">
      <c r="A2936" t="s">
        <v>1224</v>
      </c>
      <c r="B2936" t="s">
        <v>1315</v>
      </c>
      <c r="C2936" t="s">
        <v>1339</v>
      </c>
      <c r="D2936" t="s">
        <v>1340</v>
      </c>
      <c r="E2936">
        <v>2019</v>
      </c>
      <c r="F2936">
        <v>5</v>
      </c>
      <c r="G2936">
        <v>31</v>
      </c>
      <c r="H2936">
        <v>1</v>
      </c>
      <c r="I2936" t="s">
        <v>1341</v>
      </c>
      <c r="J2936">
        <v>2</v>
      </c>
      <c r="K2936">
        <v>310743</v>
      </c>
      <c r="L2936">
        <v>2759703</v>
      </c>
      <c r="M2936">
        <v>9</v>
      </c>
      <c r="N2936">
        <v>7</v>
      </c>
      <c r="O2936">
        <v>0</v>
      </c>
      <c r="Q2936" t="s">
        <v>97</v>
      </c>
      <c r="R2936" t="s">
        <v>1342</v>
      </c>
      <c r="T2936" t="s">
        <v>1886</v>
      </c>
    </row>
    <row r="2937" spans="1:20" x14ac:dyDescent="0.3">
      <c r="A2937" t="s">
        <v>1224</v>
      </c>
      <c r="B2937" t="s">
        <v>1315</v>
      </c>
      <c r="C2937" t="s">
        <v>1339</v>
      </c>
      <c r="D2937" t="s">
        <v>1340</v>
      </c>
      <c r="E2937">
        <v>2019</v>
      </c>
      <c r="F2937">
        <v>5</v>
      </c>
      <c r="G2937">
        <v>31</v>
      </c>
      <c r="H2937">
        <v>1</v>
      </c>
      <c r="I2937" t="s">
        <v>1341</v>
      </c>
      <c r="J2937">
        <v>3</v>
      </c>
      <c r="K2937">
        <v>311032</v>
      </c>
      <c r="L2937">
        <v>2759828</v>
      </c>
      <c r="M2937">
        <v>9</v>
      </c>
      <c r="N2937">
        <v>17</v>
      </c>
      <c r="O2937">
        <v>0</v>
      </c>
      <c r="Q2937" t="s">
        <v>97</v>
      </c>
      <c r="R2937" t="s">
        <v>24</v>
      </c>
      <c r="T2937" t="s">
        <v>1861</v>
      </c>
    </row>
    <row r="2938" spans="1:20" x14ac:dyDescent="0.3">
      <c r="A2938" t="s">
        <v>1224</v>
      </c>
      <c r="B2938" t="s">
        <v>1315</v>
      </c>
      <c r="C2938" t="s">
        <v>1339</v>
      </c>
      <c r="D2938" t="s">
        <v>1340</v>
      </c>
      <c r="E2938">
        <v>2019</v>
      </c>
      <c r="F2938">
        <v>5</v>
      </c>
      <c r="G2938">
        <v>31</v>
      </c>
      <c r="H2938">
        <v>1</v>
      </c>
      <c r="I2938" t="s">
        <v>1341</v>
      </c>
      <c r="J2938">
        <v>4</v>
      </c>
      <c r="K2938">
        <v>311161</v>
      </c>
      <c r="L2938">
        <v>2760302</v>
      </c>
      <c r="M2938">
        <v>9</v>
      </c>
      <c r="N2938">
        <v>28</v>
      </c>
      <c r="O2938">
        <v>0</v>
      </c>
      <c r="Q2938" t="s">
        <v>97</v>
      </c>
      <c r="R2938" t="s">
        <v>24</v>
      </c>
      <c r="T2938" t="s">
        <v>1886</v>
      </c>
    </row>
    <row r="2939" spans="1:20" x14ac:dyDescent="0.3">
      <c r="A2939" t="s">
        <v>1224</v>
      </c>
      <c r="B2939" t="s">
        <v>1315</v>
      </c>
      <c r="C2939" t="s">
        <v>1339</v>
      </c>
      <c r="D2939" t="s">
        <v>1340</v>
      </c>
      <c r="E2939">
        <v>2019</v>
      </c>
      <c r="F2939">
        <v>5</v>
      </c>
      <c r="G2939">
        <v>31</v>
      </c>
      <c r="H2939">
        <v>1</v>
      </c>
      <c r="I2939" t="s">
        <v>1341</v>
      </c>
      <c r="J2939">
        <v>5</v>
      </c>
      <c r="K2939">
        <v>310853</v>
      </c>
      <c r="L2939">
        <v>2760253</v>
      </c>
      <c r="M2939">
        <v>9</v>
      </c>
      <c r="N2939">
        <v>37</v>
      </c>
      <c r="O2939">
        <v>0</v>
      </c>
      <c r="Q2939" t="s">
        <v>97</v>
      </c>
      <c r="R2939" t="s">
        <v>24</v>
      </c>
      <c r="T2939" t="s">
        <v>1861</v>
      </c>
    </row>
    <row r="2940" spans="1:20" x14ac:dyDescent="0.3">
      <c r="A2940" t="s">
        <v>1224</v>
      </c>
      <c r="B2940" t="s">
        <v>1315</v>
      </c>
      <c r="C2940" t="s">
        <v>1339</v>
      </c>
      <c r="D2940" t="s">
        <v>1340</v>
      </c>
      <c r="E2940">
        <v>2019</v>
      </c>
      <c r="F2940">
        <v>5</v>
      </c>
      <c r="G2940">
        <v>31</v>
      </c>
      <c r="H2940">
        <v>1</v>
      </c>
      <c r="I2940" t="s">
        <v>1341</v>
      </c>
      <c r="J2940">
        <v>6</v>
      </c>
      <c r="K2940">
        <v>310608</v>
      </c>
      <c r="L2940">
        <v>2760182</v>
      </c>
      <c r="M2940">
        <v>10</v>
      </c>
      <c r="N2940">
        <v>29</v>
      </c>
      <c r="O2940">
        <v>0</v>
      </c>
      <c r="Q2940" t="s">
        <v>97</v>
      </c>
      <c r="R2940" t="s">
        <v>1342</v>
      </c>
      <c r="T2940" t="s">
        <v>1861</v>
      </c>
    </row>
    <row r="2941" spans="1:20" x14ac:dyDescent="0.3">
      <c r="A2941" t="s">
        <v>1224</v>
      </c>
      <c r="B2941" t="s">
        <v>1315</v>
      </c>
      <c r="C2941" t="s">
        <v>1339</v>
      </c>
      <c r="D2941" t="s">
        <v>1340</v>
      </c>
      <c r="E2941">
        <v>2019</v>
      </c>
      <c r="F2941">
        <v>5</v>
      </c>
      <c r="G2941">
        <v>31</v>
      </c>
      <c r="H2941">
        <v>1</v>
      </c>
      <c r="I2941" t="s">
        <v>1341</v>
      </c>
      <c r="J2941">
        <v>7</v>
      </c>
      <c r="K2941">
        <v>310329</v>
      </c>
      <c r="L2941">
        <v>2760213</v>
      </c>
      <c r="M2941">
        <v>10</v>
      </c>
      <c r="N2941">
        <v>42</v>
      </c>
      <c r="O2941">
        <v>0</v>
      </c>
      <c r="Q2941" t="s">
        <v>97</v>
      </c>
      <c r="R2941" t="s">
        <v>24</v>
      </c>
      <c r="T2941" t="s">
        <v>1861</v>
      </c>
    </row>
    <row r="2942" spans="1:20" x14ac:dyDescent="0.3">
      <c r="A2942" t="s">
        <v>1224</v>
      </c>
      <c r="B2942" t="s">
        <v>1315</v>
      </c>
      <c r="C2942" t="s">
        <v>1339</v>
      </c>
      <c r="D2942" t="s">
        <v>1340</v>
      </c>
      <c r="E2942">
        <v>2019</v>
      </c>
      <c r="F2942">
        <v>5</v>
      </c>
      <c r="G2942">
        <v>31</v>
      </c>
      <c r="H2942">
        <v>1</v>
      </c>
      <c r="I2942" t="s">
        <v>1341</v>
      </c>
      <c r="J2942">
        <v>8</v>
      </c>
      <c r="K2942">
        <v>310131</v>
      </c>
      <c r="L2942">
        <v>2760033</v>
      </c>
      <c r="M2942">
        <v>10</v>
      </c>
      <c r="N2942">
        <v>53</v>
      </c>
      <c r="O2942">
        <v>0</v>
      </c>
      <c r="Q2942" t="s">
        <v>97</v>
      </c>
      <c r="R2942" t="s">
        <v>24</v>
      </c>
      <c r="T2942" t="s">
        <v>1886</v>
      </c>
    </row>
    <row r="2943" spans="1:20" x14ac:dyDescent="0.3">
      <c r="A2943" t="s">
        <v>1224</v>
      </c>
      <c r="B2943" t="s">
        <v>1315</v>
      </c>
      <c r="C2943" t="s">
        <v>1343</v>
      </c>
      <c r="D2943" t="s">
        <v>1344</v>
      </c>
      <c r="E2943">
        <v>2019</v>
      </c>
      <c r="F2943">
        <v>5</v>
      </c>
      <c r="G2943">
        <v>21</v>
      </c>
      <c r="H2943">
        <v>1</v>
      </c>
      <c r="I2943" t="s">
        <v>1345</v>
      </c>
      <c r="J2943">
        <v>1</v>
      </c>
      <c r="K2943">
        <v>323502</v>
      </c>
      <c r="L2943">
        <v>2759486</v>
      </c>
      <c r="M2943">
        <v>10</v>
      </c>
      <c r="N2943">
        <v>25</v>
      </c>
      <c r="O2943">
        <v>0</v>
      </c>
      <c r="Q2943" t="s">
        <v>97</v>
      </c>
      <c r="R2943" t="s">
        <v>24</v>
      </c>
      <c r="T2943" t="s">
        <v>1861</v>
      </c>
    </row>
    <row r="2944" spans="1:20" x14ac:dyDescent="0.3">
      <c r="A2944" t="s">
        <v>1224</v>
      </c>
      <c r="B2944" t="s">
        <v>1315</v>
      </c>
      <c r="C2944" t="s">
        <v>1343</v>
      </c>
      <c r="D2944" t="s">
        <v>1344</v>
      </c>
      <c r="E2944">
        <v>2019</v>
      </c>
      <c r="F2944">
        <v>5</v>
      </c>
      <c r="G2944">
        <v>21</v>
      </c>
      <c r="H2944">
        <v>1</v>
      </c>
      <c r="I2944" t="s">
        <v>1345</v>
      </c>
      <c r="J2944">
        <v>2</v>
      </c>
      <c r="K2944">
        <v>323840</v>
      </c>
      <c r="L2944">
        <v>2759380</v>
      </c>
      <c r="M2944">
        <v>10</v>
      </c>
      <c r="N2944">
        <v>15</v>
      </c>
      <c r="O2944">
        <v>0</v>
      </c>
      <c r="Q2944" t="s">
        <v>97</v>
      </c>
      <c r="R2944" t="s">
        <v>24</v>
      </c>
      <c r="T2944" t="s">
        <v>1861</v>
      </c>
    </row>
    <row r="2945" spans="1:20" x14ac:dyDescent="0.3">
      <c r="A2945" t="s">
        <v>1224</v>
      </c>
      <c r="B2945" t="s">
        <v>1315</v>
      </c>
      <c r="C2945" t="s">
        <v>1343</v>
      </c>
      <c r="D2945" t="s">
        <v>1344</v>
      </c>
      <c r="E2945">
        <v>2019</v>
      </c>
      <c r="F2945">
        <v>5</v>
      </c>
      <c r="G2945">
        <v>21</v>
      </c>
      <c r="H2945">
        <v>1</v>
      </c>
      <c r="I2945" t="s">
        <v>1345</v>
      </c>
      <c r="J2945">
        <v>3</v>
      </c>
      <c r="K2945">
        <v>324102</v>
      </c>
      <c r="L2945">
        <v>2759418</v>
      </c>
      <c r="M2945">
        <v>10</v>
      </c>
      <c r="N2945">
        <v>0</v>
      </c>
      <c r="O2945">
        <v>0</v>
      </c>
      <c r="Q2945" t="s">
        <v>97</v>
      </c>
      <c r="R2945" t="s">
        <v>30</v>
      </c>
      <c r="T2945" t="s">
        <v>1861</v>
      </c>
    </row>
    <row r="2946" spans="1:20" x14ac:dyDescent="0.3">
      <c r="A2946" t="s">
        <v>1224</v>
      </c>
      <c r="B2946" t="s">
        <v>1315</v>
      </c>
      <c r="C2946" t="s">
        <v>1343</v>
      </c>
      <c r="D2946" t="s">
        <v>1344</v>
      </c>
      <c r="E2946">
        <v>2019</v>
      </c>
      <c r="F2946">
        <v>5</v>
      </c>
      <c r="G2946">
        <v>21</v>
      </c>
      <c r="H2946">
        <v>1</v>
      </c>
      <c r="I2946" t="s">
        <v>1345</v>
      </c>
      <c r="J2946">
        <v>4</v>
      </c>
      <c r="K2946">
        <v>324330</v>
      </c>
      <c r="L2946">
        <v>2759369</v>
      </c>
      <c r="M2946">
        <v>9</v>
      </c>
      <c r="N2946">
        <v>30</v>
      </c>
      <c r="O2946">
        <v>0</v>
      </c>
      <c r="Q2946" t="s">
        <v>97</v>
      </c>
      <c r="R2946" t="s">
        <v>241</v>
      </c>
      <c r="T2946" t="s">
        <v>1861</v>
      </c>
    </row>
    <row r="2947" spans="1:20" x14ac:dyDescent="0.3">
      <c r="A2947" t="s">
        <v>1224</v>
      </c>
      <c r="B2947" t="s">
        <v>1315</v>
      </c>
      <c r="C2947" t="s">
        <v>1343</v>
      </c>
      <c r="D2947" t="s">
        <v>1344</v>
      </c>
      <c r="E2947">
        <v>2019</v>
      </c>
      <c r="F2947">
        <v>5</v>
      </c>
      <c r="G2947">
        <v>21</v>
      </c>
      <c r="H2947">
        <v>1</v>
      </c>
      <c r="I2947" t="s">
        <v>1345</v>
      </c>
      <c r="J2947">
        <v>5</v>
      </c>
      <c r="K2947">
        <v>324420</v>
      </c>
      <c r="L2947">
        <v>2759136</v>
      </c>
      <c r="M2947">
        <v>9</v>
      </c>
      <c r="N2947">
        <v>10</v>
      </c>
      <c r="O2947">
        <v>0</v>
      </c>
      <c r="Q2947" t="s">
        <v>97</v>
      </c>
      <c r="R2947" t="s">
        <v>30</v>
      </c>
      <c r="T2947" t="s">
        <v>1861</v>
      </c>
    </row>
    <row r="2948" spans="1:20" x14ac:dyDescent="0.3">
      <c r="A2948" t="s">
        <v>1224</v>
      </c>
      <c r="B2948" t="s">
        <v>1315</v>
      </c>
      <c r="C2948" t="s">
        <v>1343</v>
      </c>
      <c r="D2948" t="s">
        <v>1344</v>
      </c>
      <c r="E2948">
        <v>2019</v>
      </c>
      <c r="F2948">
        <v>5</v>
      </c>
      <c r="G2948">
        <v>21</v>
      </c>
      <c r="H2948">
        <v>1</v>
      </c>
      <c r="I2948" t="s">
        <v>1345</v>
      </c>
      <c r="J2948">
        <v>6</v>
      </c>
      <c r="K2948">
        <v>324322</v>
      </c>
      <c r="L2948">
        <v>2758847</v>
      </c>
      <c r="M2948">
        <v>8</v>
      </c>
      <c r="N2948">
        <v>52</v>
      </c>
      <c r="O2948">
        <v>0</v>
      </c>
      <c r="Q2948" t="s">
        <v>97</v>
      </c>
      <c r="R2948" t="s">
        <v>24</v>
      </c>
      <c r="T2948" t="s">
        <v>1861</v>
      </c>
    </row>
    <row r="2949" spans="1:20" x14ac:dyDescent="0.3">
      <c r="A2949" t="s">
        <v>1224</v>
      </c>
      <c r="B2949" t="s">
        <v>1315</v>
      </c>
      <c r="C2949" t="s">
        <v>1343</v>
      </c>
      <c r="D2949" t="s">
        <v>1344</v>
      </c>
      <c r="E2949">
        <v>2019</v>
      </c>
      <c r="F2949">
        <v>5</v>
      </c>
      <c r="G2949">
        <v>21</v>
      </c>
      <c r="H2949">
        <v>1</v>
      </c>
      <c r="I2949" t="s">
        <v>1345</v>
      </c>
      <c r="J2949">
        <v>7</v>
      </c>
      <c r="K2949">
        <v>324739</v>
      </c>
      <c r="L2949">
        <v>2759086</v>
      </c>
      <c r="M2949">
        <v>8</v>
      </c>
      <c r="N2949">
        <v>36</v>
      </c>
      <c r="O2949">
        <v>0</v>
      </c>
      <c r="Q2949" t="s">
        <v>97</v>
      </c>
      <c r="R2949" t="s">
        <v>30</v>
      </c>
      <c r="T2949" t="s">
        <v>1861</v>
      </c>
    </row>
    <row r="2950" spans="1:20" x14ac:dyDescent="0.3">
      <c r="A2950" t="s">
        <v>1224</v>
      </c>
      <c r="B2950" t="s">
        <v>1315</v>
      </c>
      <c r="C2950" t="s">
        <v>1343</v>
      </c>
      <c r="D2950" t="s">
        <v>1344</v>
      </c>
      <c r="E2950">
        <v>2019</v>
      </c>
      <c r="F2950">
        <v>5</v>
      </c>
      <c r="G2950">
        <v>21</v>
      </c>
      <c r="H2950">
        <v>1</v>
      </c>
      <c r="I2950" t="s">
        <v>1345</v>
      </c>
      <c r="J2950">
        <v>8</v>
      </c>
      <c r="K2950">
        <v>324871</v>
      </c>
      <c r="L2950">
        <v>2758825</v>
      </c>
      <c r="M2950">
        <v>8</v>
      </c>
      <c r="N2950">
        <v>15</v>
      </c>
      <c r="O2950">
        <v>0</v>
      </c>
      <c r="Q2950" t="s">
        <v>97</v>
      </c>
      <c r="R2950" t="s">
        <v>24</v>
      </c>
      <c r="T2950" t="s">
        <v>1861</v>
      </c>
    </row>
    <row r="2951" spans="1:20" x14ac:dyDescent="0.3">
      <c r="A2951" t="s">
        <v>1224</v>
      </c>
      <c r="B2951" t="s">
        <v>1346</v>
      </c>
      <c r="C2951" t="s">
        <v>1347</v>
      </c>
      <c r="D2951" t="s">
        <v>1348</v>
      </c>
      <c r="E2951">
        <v>2019</v>
      </c>
      <c r="F2951">
        <v>5</v>
      </c>
      <c r="G2951">
        <v>14</v>
      </c>
      <c r="H2951">
        <v>1</v>
      </c>
      <c r="I2951" t="s">
        <v>1349</v>
      </c>
      <c r="J2951">
        <v>1</v>
      </c>
      <c r="K2951">
        <v>320908</v>
      </c>
      <c r="L2951">
        <v>2744999</v>
      </c>
      <c r="M2951">
        <v>10</v>
      </c>
      <c r="N2951">
        <v>35</v>
      </c>
      <c r="O2951">
        <v>0</v>
      </c>
      <c r="Q2951" t="s">
        <v>97</v>
      </c>
      <c r="R2951" t="s">
        <v>24</v>
      </c>
      <c r="S2951" t="s">
        <v>1350</v>
      </c>
      <c r="T2951" t="s">
        <v>1861</v>
      </c>
    </row>
    <row r="2952" spans="1:20" x14ac:dyDescent="0.3">
      <c r="A2952" t="s">
        <v>1224</v>
      </c>
      <c r="B2952" t="s">
        <v>1346</v>
      </c>
      <c r="C2952" t="s">
        <v>1347</v>
      </c>
      <c r="D2952" t="s">
        <v>1348</v>
      </c>
      <c r="E2952">
        <v>2019</v>
      </c>
      <c r="F2952">
        <v>5</v>
      </c>
      <c r="G2952">
        <v>14</v>
      </c>
      <c r="H2952">
        <v>1</v>
      </c>
      <c r="I2952" t="s">
        <v>1349</v>
      </c>
      <c r="J2952">
        <v>2</v>
      </c>
      <c r="K2952">
        <v>320716</v>
      </c>
      <c r="L2952">
        <v>2744817</v>
      </c>
      <c r="M2952">
        <v>10</v>
      </c>
      <c r="N2952">
        <v>47</v>
      </c>
      <c r="O2952">
        <v>0</v>
      </c>
      <c r="Q2952" t="s">
        <v>97</v>
      </c>
      <c r="R2952" t="s">
        <v>24</v>
      </c>
      <c r="T2952" t="s">
        <v>1861</v>
      </c>
    </row>
    <row r="2953" spans="1:20" x14ac:dyDescent="0.3">
      <c r="A2953" t="s">
        <v>1224</v>
      </c>
      <c r="B2953" t="s">
        <v>1346</v>
      </c>
      <c r="C2953" t="s">
        <v>1347</v>
      </c>
      <c r="D2953" t="s">
        <v>1348</v>
      </c>
      <c r="E2953">
        <v>2019</v>
      </c>
      <c r="F2953">
        <v>5</v>
      </c>
      <c r="G2953">
        <v>14</v>
      </c>
      <c r="H2953">
        <v>1</v>
      </c>
      <c r="I2953" t="s">
        <v>1349</v>
      </c>
      <c r="J2953">
        <v>3</v>
      </c>
      <c r="K2953">
        <v>320508</v>
      </c>
      <c r="L2953">
        <v>2744910</v>
      </c>
      <c r="M2953">
        <v>10</v>
      </c>
      <c r="N2953">
        <v>58</v>
      </c>
      <c r="O2953">
        <v>0</v>
      </c>
      <c r="Q2953" t="s">
        <v>97</v>
      </c>
      <c r="R2953" t="s">
        <v>24</v>
      </c>
      <c r="T2953" t="s">
        <v>1861</v>
      </c>
    </row>
    <row r="2954" spans="1:20" x14ac:dyDescent="0.3">
      <c r="A2954" t="s">
        <v>1224</v>
      </c>
      <c r="B2954" t="s">
        <v>1346</v>
      </c>
      <c r="C2954" t="s">
        <v>1347</v>
      </c>
      <c r="D2954" t="s">
        <v>1348</v>
      </c>
      <c r="E2954">
        <v>2019</v>
      </c>
      <c r="F2954">
        <v>5</v>
      </c>
      <c r="G2954">
        <v>14</v>
      </c>
      <c r="H2954">
        <v>1</v>
      </c>
      <c r="I2954" t="s">
        <v>1349</v>
      </c>
      <c r="J2954">
        <v>4</v>
      </c>
      <c r="K2954">
        <v>320425</v>
      </c>
      <c r="L2954">
        <v>2744682</v>
      </c>
      <c r="M2954">
        <v>11</v>
      </c>
      <c r="N2954">
        <v>15</v>
      </c>
      <c r="O2954">
        <v>0</v>
      </c>
      <c r="Q2954" t="s">
        <v>97</v>
      </c>
      <c r="R2954" t="s">
        <v>30</v>
      </c>
      <c r="T2954" t="s">
        <v>1861</v>
      </c>
    </row>
    <row r="2955" spans="1:20" x14ac:dyDescent="0.3">
      <c r="A2955" t="s">
        <v>1224</v>
      </c>
      <c r="B2955" t="s">
        <v>1346</v>
      </c>
      <c r="C2955" t="s">
        <v>1347</v>
      </c>
      <c r="D2955" t="s">
        <v>1348</v>
      </c>
      <c r="E2955">
        <v>2019</v>
      </c>
      <c r="F2955">
        <v>5</v>
      </c>
      <c r="G2955">
        <v>14</v>
      </c>
      <c r="H2955">
        <v>1</v>
      </c>
      <c r="I2955" t="s">
        <v>1349</v>
      </c>
      <c r="J2955">
        <v>5</v>
      </c>
      <c r="K2955">
        <v>320250</v>
      </c>
      <c r="L2955">
        <v>2744804</v>
      </c>
      <c r="M2955">
        <v>11</v>
      </c>
      <c r="N2955">
        <v>24</v>
      </c>
      <c r="O2955">
        <v>0</v>
      </c>
      <c r="Q2955" t="s">
        <v>97</v>
      </c>
      <c r="R2955" t="s">
        <v>30</v>
      </c>
      <c r="T2955" t="s">
        <v>1861</v>
      </c>
    </row>
    <row r="2956" spans="1:20" x14ac:dyDescent="0.3">
      <c r="A2956" t="s">
        <v>1224</v>
      </c>
      <c r="B2956" t="s">
        <v>1346</v>
      </c>
      <c r="C2956" t="s">
        <v>1347</v>
      </c>
      <c r="D2956" t="s">
        <v>1348</v>
      </c>
      <c r="E2956">
        <v>2019</v>
      </c>
      <c r="F2956">
        <v>5</v>
      </c>
      <c r="G2956">
        <v>14</v>
      </c>
      <c r="H2956">
        <v>1</v>
      </c>
      <c r="I2956" t="s">
        <v>1349</v>
      </c>
      <c r="J2956">
        <v>6</v>
      </c>
      <c r="K2956">
        <v>319971</v>
      </c>
      <c r="L2956">
        <v>2744896</v>
      </c>
      <c r="M2956">
        <v>11</v>
      </c>
      <c r="N2956">
        <v>33</v>
      </c>
      <c r="O2956">
        <v>0</v>
      </c>
      <c r="Q2956" t="s">
        <v>97</v>
      </c>
      <c r="R2956" t="s">
        <v>30</v>
      </c>
      <c r="T2956" t="s">
        <v>1863</v>
      </c>
    </row>
    <row r="2957" spans="1:20" x14ac:dyDescent="0.3">
      <c r="A2957" t="s">
        <v>1224</v>
      </c>
      <c r="B2957" t="s">
        <v>1346</v>
      </c>
      <c r="C2957" t="s">
        <v>1351</v>
      </c>
      <c r="D2957" t="s">
        <v>1352</v>
      </c>
      <c r="E2957">
        <v>2019</v>
      </c>
      <c r="F2957">
        <v>5</v>
      </c>
      <c r="G2957">
        <v>15</v>
      </c>
      <c r="H2957">
        <v>1</v>
      </c>
      <c r="I2957" t="s">
        <v>1353</v>
      </c>
      <c r="J2957">
        <v>1</v>
      </c>
      <c r="K2957">
        <v>317076</v>
      </c>
      <c r="L2957">
        <v>2738609</v>
      </c>
      <c r="M2957">
        <v>8</v>
      </c>
      <c r="N2957">
        <v>40</v>
      </c>
      <c r="O2957">
        <v>0</v>
      </c>
      <c r="Q2957" t="s">
        <v>97</v>
      </c>
      <c r="R2957" t="s">
        <v>24</v>
      </c>
      <c r="S2957" t="s">
        <v>1354</v>
      </c>
      <c r="T2957" t="s">
        <v>1861</v>
      </c>
    </row>
    <row r="2958" spans="1:20" x14ac:dyDescent="0.3">
      <c r="A2958" t="s">
        <v>1224</v>
      </c>
      <c r="B2958" t="s">
        <v>1346</v>
      </c>
      <c r="C2958" t="s">
        <v>1351</v>
      </c>
      <c r="D2958" t="s">
        <v>1352</v>
      </c>
      <c r="E2958">
        <v>2019</v>
      </c>
      <c r="F2958">
        <v>5</v>
      </c>
      <c r="G2958">
        <v>15</v>
      </c>
      <c r="H2958">
        <v>1</v>
      </c>
      <c r="I2958" t="s">
        <v>1353</v>
      </c>
      <c r="J2958">
        <v>2</v>
      </c>
      <c r="K2958">
        <v>316857</v>
      </c>
      <c r="L2958">
        <v>2738688</v>
      </c>
      <c r="M2958">
        <v>8</v>
      </c>
      <c r="N2958">
        <v>49</v>
      </c>
      <c r="O2958">
        <v>0</v>
      </c>
      <c r="Q2958" t="s">
        <v>97</v>
      </c>
      <c r="R2958" t="s">
        <v>24</v>
      </c>
      <c r="T2958" t="s">
        <v>1861</v>
      </c>
    </row>
    <row r="2959" spans="1:20" x14ac:dyDescent="0.3">
      <c r="A2959" t="s">
        <v>1224</v>
      </c>
      <c r="B2959" t="s">
        <v>1346</v>
      </c>
      <c r="C2959" t="s">
        <v>1351</v>
      </c>
      <c r="D2959" t="s">
        <v>1352</v>
      </c>
      <c r="E2959">
        <v>2019</v>
      </c>
      <c r="F2959">
        <v>5</v>
      </c>
      <c r="G2959">
        <v>15</v>
      </c>
      <c r="H2959">
        <v>1</v>
      </c>
      <c r="I2959" t="s">
        <v>1353</v>
      </c>
      <c r="J2959">
        <v>3</v>
      </c>
      <c r="K2959">
        <v>316958</v>
      </c>
      <c r="L2959">
        <v>2738876</v>
      </c>
      <c r="M2959">
        <v>8</v>
      </c>
      <c r="N2959">
        <v>59</v>
      </c>
      <c r="O2959">
        <v>0</v>
      </c>
      <c r="Q2959" t="s">
        <v>97</v>
      </c>
      <c r="R2959" t="s">
        <v>24</v>
      </c>
      <c r="S2959" t="s">
        <v>1355</v>
      </c>
      <c r="T2959" t="s">
        <v>1861</v>
      </c>
    </row>
    <row r="2960" spans="1:20" x14ac:dyDescent="0.3">
      <c r="A2960" t="s">
        <v>1224</v>
      </c>
      <c r="B2960" t="s">
        <v>1346</v>
      </c>
      <c r="C2960" t="s">
        <v>1351</v>
      </c>
      <c r="D2960" t="s">
        <v>1352</v>
      </c>
      <c r="E2960">
        <v>2019</v>
      </c>
      <c r="F2960">
        <v>5</v>
      </c>
      <c r="G2960">
        <v>15</v>
      </c>
      <c r="H2960">
        <v>1</v>
      </c>
      <c r="I2960" t="s">
        <v>1353</v>
      </c>
      <c r="J2960">
        <v>4</v>
      </c>
      <c r="K2960">
        <v>316952</v>
      </c>
      <c r="L2960">
        <v>2739128</v>
      </c>
      <c r="M2960">
        <v>9</v>
      </c>
      <c r="N2960">
        <v>12</v>
      </c>
      <c r="O2960">
        <v>0</v>
      </c>
      <c r="Q2960" t="s">
        <v>97</v>
      </c>
      <c r="R2960" t="s">
        <v>24</v>
      </c>
      <c r="T2960" t="s">
        <v>1861</v>
      </c>
    </row>
    <row r="2961" spans="1:20" x14ac:dyDescent="0.3">
      <c r="A2961" t="s">
        <v>1224</v>
      </c>
      <c r="B2961" t="s">
        <v>1346</v>
      </c>
      <c r="C2961" t="s">
        <v>1351</v>
      </c>
      <c r="D2961" t="s">
        <v>1352</v>
      </c>
      <c r="E2961">
        <v>2019</v>
      </c>
      <c r="F2961">
        <v>5</v>
      </c>
      <c r="G2961">
        <v>15</v>
      </c>
      <c r="H2961">
        <v>1</v>
      </c>
      <c r="I2961" t="s">
        <v>1353</v>
      </c>
      <c r="J2961">
        <v>5</v>
      </c>
      <c r="K2961">
        <v>316952</v>
      </c>
      <c r="L2961">
        <v>2738596</v>
      </c>
      <c r="M2961">
        <v>9</v>
      </c>
      <c r="N2961">
        <v>27</v>
      </c>
      <c r="O2961">
        <v>0</v>
      </c>
      <c r="Q2961" t="s">
        <v>97</v>
      </c>
      <c r="R2961" t="s">
        <v>24</v>
      </c>
      <c r="S2961" t="s">
        <v>1356</v>
      </c>
      <c r="T2961" t="s">
        <v>1861</v>
      </c>
    </row>
    <row r="2962" spans="1:20" x14ac:dyDescent="0.3">
      <c r="A2962" t="s">
        <v>1224</v>
      </c>
      <c r="B2962" t="s">
        <v>1346</v>
      </c>
      <c r="C2962" t="s">
        <v>1351</v>
      </c>
      <c r="D2962" t="s">
        <v>1352</v>
      </c>
      <c r="E2962">
        <v>2019</v>
      </c>
      <c r="F2962">
        <v>5</v>
      </c>
      <c r="G2962">
        <v>15</v>
      </c>
      <c r="H2962">
        <v>1</v>
      </c>
      <c r="I2962" t="s">
        <v>1353</v>
      </c>
      <c r="J2962">
        <v>6</v>
      </c>
      <c r="K2962">
        <v>316380</v>
      </c>
      <c r="L2962">
        <v>2738777</v>
      </c>
      <c r="M2962">
        <v>9</v>
      </c>
      <c r="N2962">
        <v>36</v>
      </c>
      <c r="O2962">
        <v>0</v>
      </c>
      <c r="Q2962" t="s">
        <v>97</v>
      </c>
      <c r="R2962" t="s">
        <v>24</v>
      </c>
      <c r="S2962" t="s">
        <v>1356</v>
      </c>
      <c r="T2962" t="s">
        <v>1861</v>
      </c>
    </row>
    <row r="2963" spans="1:20" x14ac:dyDescent="0.3">
      <c r="A2963" t="s">
        <v>1224</v>
      </c>
      <c r="B2963" t="s">
        <v>1346</v>
      </c>
      <c r="C2963" t="s">
        <v>1357</v>
      </c>
      <c r="D2963" t="s">
        <v>1358</v>
      </c>
      <c r="E2963">
        <v>2019</v>
      </c>
      <c r="F2963">
        <v>5</v>
      </c>
      <c r="G2963">
        <v>17</v>
      </c>
      <c r="H2963">
        <v>1</v>
      </c>
      <c r="I2963" t="s">
        <v>1359</v>
      </c>
      <c r="J2963">
        <v>1</v>
      </c>
      <c r="K2963">
        <v>313033</v>
      </c>
      <c r="L2963">
        <v>2738769</v>
      </c>
      <c r="M2963">
        <v>9</v>
      </c>
      <c r="N2963">
        <v>1</v>
      </c>
      <c r="O2963">
        <v>0</v>
      </c>
      <c r="Q2963" t="s">
        <v>97</v>
      </c>
      <c r="R2963" t="s">
        <v>30</v>
      </c>
      <c r="S2963" t="s">
        <v>1360</v>
      </c>
      <c r="T2963" t="s">
        <v>1861</v>
      </c>
    </row>
    <row r="2964" spans="1:20" x14ac:dyDescent="0.3">
      <c r="A2964" t="s">
        <v>1224</v>
      </c>
      <c r="B2964" t="s">
        <v>1346</v>
      </c>
      <c r="C2964" t="s">
        <v>1357</v>
      </c>
      <c r="D2964" t="s">
        <v>1358</v>
      </c>
      <c r="E2964">
        <v>2019</v>
      </c>
      <c r="F2964">
        <v>5</v>
      </c>
      <c r="G2964">
        <v>17</v>
      </c>
      <c r="H2964">
        <v>1</v>
      </c>
      <c r="I2964" t="s">
        <v>1359</v>
      </c>
      <c r="J2964">
        <v>2</v>
      </c>
      <c r="K2964">
        <v>312977</v>
      </c>
      <c r="L2964">
        <v>2739132</v>
      </c>
      <c r="M2964">
        <v>9</v>
      </c>
      <c r="N2964">
        <v>12</v>
      </c>
      <c r="O2964">
        <v>0</v>
      </c>
      <c r="Q2964" t="s">
        <v>97</v>
      </c>
      <c r="R2964" t="s">
        <v>24</v>
      </c>
      <c r="S2964" t="s">
        <v>1361</v>
      </c>
      <c r="T2964" t="s">
        <v>1861</v>
      </c>
    </row>
    <row r="2965" spans="1:20" x14ac:dyDescent="0.3">
      <c r="A2965" t="s">
        <v>1224</v>
      </c>
      <c r="B2965" t="s">
        <v>1346</v>
      </c>
      <c r="C2965" t="s">
        <v>1357</v>
      </c>
      <c r="D2965" t="s">
        <v>1358</v>
      </c>
      <c r="E2965">
        <v>2019</v>
      </c>
      <c r="F2965">
        <v>5</v>
      </c>
      <c r="G2965">
        <v>17</v>
      </c>
      <c r="H2965">
        <v>1</v>
      </c>
      <c r="I2965" t="s">
        <v>1359</v>
      </c>
      <c r="J2965">
        <v>3</v>
      </c>
      <c r="K2965">
        <v>312809</v>
      </c>
      <c r="L2965">
        <v>2738918</v>
      </c>
      <c r="M2965">
        <v>9</v>
      </c>
      <c r="N2965">
        <v>20</v>
      </c>
      <c r="O2965">
        <v>0</v>
      </c>
      <c r="Q2965" t="s">
        <v>97</v>
      </c>
      <c r="R2965" t="s">
        <v>24</v>
      </c>
      <c r="S2965" t="s">
        <v>1163</v>
      </c>
      <c r="T2965" t="s">
        <v>1861</v>
      </c>
    </row>
    <row r="2966" spans="1:20" x14ac:dyDescent="0.3">
      <c r="A2966" t="s">
        <v>1224</v>
      </c>
      <c r="B2966" t="s">
        <v>1346</v>
      </c>
      <c r="C2966" t="s">
        <v>1357</v>
      </c>
      <c r="D2966" t="s">
        <v>1358</v>
      </c>
      <c r="E2966">
        <v>2019</v>
      </c>
      <c r="F2966">
        <v>5</v>
      </c>
      <c r="G2966">
        <v>17</v>
      </c>
      <c r="H2966">
        <v>1</v>
      </c>
      <c r="I2966" t="s">
        <v>1359</v>
      </c>
      <c r="J2966">
        <v>4</v>
      </c>
      <c r="K2966">
        <v>312614</v>
      </c>
      <c r="L2966">
        <v>2739001</v>
      </c>
      <c r="M2966">
        <v>9</v>
      </c>
      <c r="N2966">
        <v>38</v>
      </c>
      <c r="O2966">
        <v>0</v>
      </c>
      <c r="Q2966" t="s">
        <v>97</v>
      </c>
      <c r="R2966" t="s">
        <v>24</v>
      </c>
      <c r="S2966" t="s">
        <v>1163</v>
      </c>
      <c r="T2966" t="s">
        <v>1861</v>
      </c>
    </row>
    <row r="2967" spans="1:20" x14ac:dyDescent="0.3">
      <c r="A2967" t="s">
        <v>1224</v>
      </c>
      <c r="B2967" t="s">
        <v>1346</v>
      </c>
      <c r="C2967" t="s">
        <v>1357</v>
      </c>
      <c r="D2967" t="s">
        <v>1358</v>
      </c>
      <c r="E2967">
        <v>2019</v>
      </c>
      <c r="F2967">
        <v>5</v>
      </c>
      <c r="G2967">
        <v>17</v>
      </c>
      <c r="H2967">
        <v>1</v>
      </c>
      <c r="I2967" t="s">
        <v>1359</v>
      </c>
      <c r="J2967">
        <v>5</v>
      </c>
      <c r="K2967">
        <v>312373</v>
      </c>
      <c r="L2967">
        <v>2739067</v>
      </c>
      <c r="M2967">
        <v>9</v>
      </c>
      <c r="N2967">
        <v>45</v>
      </c>
      <c r="O2967">
        <v>0</v>
      </c>
      <c r="Q2967" t="s">
        <v>97</v>
      </c>
      <c r="R2967" t="s">
        <v>24</v>
      </c>
      <c r="S2967" t="s">
        <v>1362</v>
      </c>
      <c r="T2967" t="s">
        <v>1861</v>
      </c>
    </row>
    <row r="2968" spans="1:20" x14ac:dyDescent="0.3">
      <c r="A2968" t="s">
        <v>1224</v>
      </c>
      <c r="B2968" t="s">
        <v>1346</v>
      </c>
      <c r="C2968" t="s">
        <v>1357</v>
      </c>
      <c r="D2968" t="s">
        <v>1358</v>
      </c>
      <c r="E2968">
        <v>2019</v>
      </c>
      <c r="F2968">
        <v>5</v>
      </c>
      <c r="G2968">
        <v>17</v>
      </c>
      <c r="H2968">
        <v>1</v>
      </c>
      <c r="I2968" t="s">
        <v>1359</v>
      </c>
      <c r="J2968">
        <v>6</v>
      </c>
      <c r="K2968">
        <v>312074</v>
      </c>
      <c r="L2968">
        <v>2739120</v>
      </c>
      <c r="M2968">
        <v>9</v>
      </c>
      <c r="N2968">
        <v>53</v>
      </c>
      <c r="O2968">
        <v>0</v>
      </c>
      <c r="Q2968" t="s">
        <v>97</v>
      </c>
      <c r="R2968" t="s">
        <v>24</v>
      </c>
      <c r="S2968" t="s">
        <v>1361</v>
      </c>
      <c r="T2968" t="s">
        <v>1861</v>
      </c>
    </row>
    <row r="2969" spans="1:20" x14ac:dyDescent="0.3">
      <c r="A2969" t="s">
        <v>1224</v>
      </c>
      <c r="B2969" t="s">
        <v>1346</v>
      </c>
      <c r="C2969" t="s">
        <v>1363</v>
      </c>
      <c r="D2969" t="s">
        <v>1364</v>
      </c>
      <c r="E2969">
        <v>2019</v>
      </c>
      <c r="F2969">
        <v>5</v>
      </c>
      <c r="G2969">
        <v>29</v>
      </c>
      <c r="H2969">
        <v>1</v>
      </c>
      <c r="I2969" t="s">
        <v>1365</v>
      </c>
      <c r="J2969">
        <v>1</v>
      </c>
      <c r="K2969">
        <v>314813</v>
      </c>
      <c r="L2969">
        <v>2734608</v>
      </c>
      <c r="M2969">
        <v>8</v>
      </c>
      <c r="N2969">
        <v>50</v>
      </c>
      <c r="O2969">
        <v>0</v>
      </c>
      <c r="Q2969" t="s">
        <v>97</v>
      </c>
      <c r="R2969" t="s">
        <v>24</v>
      </c>
      <c r="T2969" t="s">
        <v>1861</v>
      </c>
    </row>
    <row r="2970" spans="1:20" x14ac:dyDescent="0.3">
      <c r="A2970" t="s">
        <v>1224</v>
      </c>
      <c r="B2970" t="s">
        <v>1346</v>
      </c>
      <c r="C2970" t="s">
        <v>1363</v>
      </c>
      <c r="D2970" t="s">
        <v>1364</v>
      </c>
      <c r="E2970">
        <v>2019</v>
      </c>
      <c r="F2970">
        <v>5</v>
      </c>
      <c r="G2970">
        <v>29</v>
      </c>
      <c r="H2970">
        <v>1</v>
      </c>
      <c r="I2970" t="s">
        <v>1365</v>
      </c>
      <c r="J2970">
        <v>2</v>
      </c>
      <c r="K2970">
        <v>314846</v>
      </c>
      <c r="L2970">
        <v>2734669</v>
      </c>
      <c r="M2970">
        <v>9</v>
      </c>
      <c r="N2970">
        <v>5</v>
      </c>
      <c r="O2970">
        <v>0</v>
      </c>
      <c r="Q2970" t="s">
        <v>97</v>
      </c>
      <c r="R2970" t="s">
        <v>24</v>
      </c>
      <c r="T2970" t="s">
        <v>1864</v>
      </c>
    </row>
    <row r="2971" spans="1:20" x14ac:dyDescent="0.3">
      <c r="A2971" t="s">
        <v>1224</v>
      </c>
      <c r="B2971" t="s">
        <v>1346</v>
      </c>
      <c r="C2971" t="s">
        <v>1363</v>
      </c>
      <c r="D2971" t="s">
        <v>1364</v>
      </c>
      <c r="E2971">
        <v>2019</v>
      </c>
      <c r="F2971">
        <v>5</v>
      </c>
      <c r="G2971">
        <v>29</v>
      </c>
      <c r="H2971">
        <v>1</v>
      </c>
      <c r="I2971" t="s">
        <v>1365</v>
      </c>
      <c r="J2971">
        <v>3</v>
      </c>
      <c r="K2971">
        <v>314863</v>
      </c>
      <c r="L2971">
        <v>2734750</v>
      </c>
      <c r="M2971">
        <v>9</v>
      </c>
      <c r="N2971">
        <v>15</v>
      </c>
      <c r="O2971">
        <v>0</v>
      </c>
      <c r="Q2971" t="s">
        <v>97</v>
      </c>
      <c r="R2971" t="s">
        <v>24</v>
      </c>
      <c r="T2971" t="s">
        <v>1886</v>
      </c>
    </row>
    <row r="2972" spans="1:20" x14ac:dyDescent="0.3">
      <c r="A2972" t="s">
        <v>1224</v>
      </c>
      <c r="B2972" t="s">
        <v>1346</v>
      </c>
      <c r="C2972" t="s">
        <v>1363</v>
      </c>
      <c r="D2972" t="s">
        <v>1364</v>
      </c>
      <c r="E2972">
        <v>2019</v>
      </c>
      <c r="F2972">
        <v>5</v>
      </c>
      <c r="G2972">
        <v>29</v>
      </c>
      <c r="H2972">
        <v>1</v>
      </c>
      <c r="I2972" t="s">
        <v>1365</v>
      </c>
      <c r="J2972">
        <v>4</v>
      </c>
      <c r="K2972">
        <v>314742</v>
      </c>
      <c r="L2972">
        <v>2735053</v>
      </c>
      <c r="M2972">
        <v>9</v>
      </c>
      <c r="N2972">
        <v>27</v>
      </c>
      <c r="O2972">
        <v>0</v>
      </c>
      <c r="Q2972" t="s">
        <v>97</v>
      </c>
      <c r="R2972" t="s">
        <v>24</v>
      </c>
      <c r="T2972" t="s">
        <v>1861</v>
      </c>
    </row>
    <row r="2973" spans="1:20" x14ac:dyDescent="0.3">
      <c r="A2973" t="s">
        <v>1224</v>
      </c>
      <c r="B2973" t="s">
        <v>1346</v>
      </c>
      <c r="C2973" t="s">
        <v>1363</v>
      </c>
      <c r="D2973" t="s">
        <v>1364</v>
      </c>
      <c r="E2973">
        <v>2019</v>
      </c>
      <c r="F2973">
        <v>5</v>
      </c>
      <c r="G2973">
        <v>29</v>
      </c>
      <c r="H2973">
        <v>1</v>
      </c>
      <c r="I2973" t="s">
        <v>1365</v>
      </c>
      <c r="J2973">
        <v>5</v>
      </c>
      <c r="K2973">
        <v>314639</v>
      </c>
      <c r="L2973">
        <v>2735240</v>
      </c>
      <c r="M2973">
        <v>9</v>
      </c>
      <c r="N2973">
        <v>37</v>
      </c>
      <c r="O2973">
        <v>0</v>
      </c>
      <c r="Q2973" t="s">
        <v>97</v>
      </c>
      <c r="R2973" t="s">
        <v>24</v>
      </c>
      <c r="T2973" t="s">
        <v>1861</v>
      </c>
    </row>
    <row r="2974" spans="1:20" x14ac:dyDescent="0.3">
      <c r="A2974" t="s">
        <v>1224</v>
      </c>
      <c r="B2974" t="s">
        <v>1346</v>
      </c>
      <c r="C2974" t="s">
        <v>1363</v>
      </c>
      <c r="D2974" t="s">
        <v>1364</v>
      </c>
      <c r="E2974">
        <v>2019</v>
      </c>
      <c r="F2974">
        <v>5</v>
      </c>
      <c r="G2974">
        <v>29</v>
      </c>
      <c r="H2974">
        <v>1</v>
      </c>
      <c r="I2974" t="s">
        <v>1365</v>
      </c>
      <c r="J2974">
        <v>6</v>
      </c>
      <c r="K2974">
        <v>314329</v>
      </c>
      <c r="L2974">
        <v>2735145</v>
      </c>
      <c r="M2974">
        <v>9</v>
      </c>
      <c r="N2974">
        <v>55</v>
      </c>
      <c r="O2974">
        <v>0</v>
      </c>
      <c r="Q2974" t="s">
        <v>97</v>
      </c>
      <c r="R2974" t="s">
        <v>24</v>
      </c>
      <c r="T2974" t="s">
        <v>1861</v>
      </c>
    </row>
    <row r="2975" spans="1:20" x14ac:dyDescent="0.3">
      <c r="A2975" t="s">
        <v>1224</v>
      </c>
      <c r="B2975" t="s">
        <v>1346</v>
      </c>
      <c r="C2975" t="s">
        <v>1366</v>
      </c>
      <c r="D2975" t="s">
        <v>1367</v>
      </c>
      <c r="E2975">
        <v>2019</v>
      </c>
      <c r="F2975">
        <v>5</v>
      </c>
      <c r="G2975">
        <v>14</v>
      </c>
      <c r="H2975">
        <v>1</v>
      </c>
      <c r="I2975" t="s">
        <v>1368</v>
      </c>
      <c r="J2975">
        <v>1</v>
      </c>
      <c r="K2975">
        <v>328840</v>
      </c>
      <c r="L2975">
        <v>2752098</v>
      </c>
      <c r="M2975">
        <v>9</v>
      </c>
      <c r="N2975">
        <v>50</v>
      </c>
      <c r="O2975">
        <v>0</v>
      </c>
      <c r="Q2975" t="s">
        <v>97</v>
      </c>
      <c r="R2975" t="s">
        <v>24</v>
      </c>
      <c r="T2975" t="s">
        <v>1863</v>
      </c>
    </row>
    <row r="2976" spans="1:20" x14ac:dyDescent="0.3">
      <c r="A2976" t="s">
        <v>1224</v>
      </c>
      <c r="B2976" t="s">
        <v>1346</v>
      </c>
      <c r="C2976" t="s">
        <v>1366</v>
      </c>
      <c r="D2976" t="s">
        <v>1367</v>
      </c>
      <c r="E2976">
        <v>2019</v>
      </c>
      <c r="F2976">
        <v>5</v>
      </c>
      <c r="G2976">
        <v>14</v>
      </c>
      <c r="H2976">
        <v>1</v>
      </c>
      <c r="I2976" t="s">
        <v>1368</v>
      </c>
      <c r="J2976">
        <v>2</v>
      </c>
      <c r="K2976">
        <v>329062</v>
      </c>
      <c r="L2976">
        <v>2752217</v>
      </c>
      <c r="M2976">
        <v>10</v>
      </c>
      <c r="N2976">
        <v>18</v>
      </c>
      <c r="O2976">
        <v>0</v>
      </c>
      <c r="Q2976" t="s">
        <v>97</v>
      </c>
      <c r="R2976" t="s">
        <v>24</v>
      </c>
      <c r="T2976" t="s">
        <v>1863</v>
      </c>
    </row>
    <row r="2977" spans="1:20" x14ac:dyDescent="0.3">
      <c r="A2977" t="s">
        <v>1224</v>
      </c>
      <c r="B2977" t="s">
        <v>1346</v>
      </c>
      <c r="C2977" t="s">
        <v>1366</v>
      </c>
      <c r="D2977" t="s">
        <v>1367</v>
      </c>
      <c r="E2977">
        <v>2019</v>
      </c>
      <c r="F2977">
        <v>5</v>
      </c>
      <c r="G2977">
        <v>14</v>
      </c>
      <c r="H2977">
        <v>1</v>
      </c>
      <c r="I2977" t="s">
        <v>1368</v>
      </c>
      <c r="J2977">
        <v>3</v>
      </c>
      <c r="K2977">
        <v>329236</v>
      </c>
      <c r="L2977">
        <v>2752406</v>
      </c>
      <c r="M2977">
        <v>10</v>
      </c>
      <c r="N2977">
        <v>29</v>
      </c>
      <c r="O2977">
        <v>0</v>
      </c>
      <c r="Q2977" t="s">
        <v>97</v>
      </c>
      <c r="R2977" t="s">
        <v>24</v>
      </c>
      <c r="T2977" t="s">
        <v>1863</v>
      </c>
    </row>
    <row r="2978" spans="1:20" x14ac:dyDescent="0.3">
      <c r="A2978" t="s">
        <v>1224</v>
      </c>
      <c r="B2978" t="s">
        <v>1346</v>
      </c>
      <c r="C2978" t="s">
        <v>1366</v>
      </c>
      <c r="D2978" t="s">
        <v>1367</v>
      </c>
      <c r="E2978">
        <v>2019</v>
      </c>
      <c r="F2978">
        <v>5</v>
      </c>
      <c r="G2978">
        <v>14</v>
      </c>
      <c r="H2978">
        <v>1</v>
      </c>
      <c r="I2978" t="s">
        <v>1368</v>
      </c>
      <c r="J2978">
        <v>4</v>
      </c>
      <c r="K2978">
        <v>329128</v>
      </c>
      <c r="L2978">
        <v>2752633</v>
      </c>
      <c r="M2978">
        <v>10</v>
      </c>
      <c r="N2978">
        <v>40</v>
      </c>
      <c r="O2978">
        <v>0</v>
      </c>
      <c r="Q2978" t="s">
        <v>97</v>
      </c>
      <c r="R2978" t="s">
        <v>24</v>
      </c>
      <c r="T2978" t="s">
        <v>1870</v>
      </c>
    </row>
    <row r="2979" spans="1:20" x14ac:dyDescent="0.3">
      <c r="A2979" t="s">
        <v>1224</v>
      </c>
      <c r="B2979" t="s">
        <v>1346</v>
      </c>
      <c r="C2979" t="s">
        <v>1366</v>
      </c>
      <c r="D2979" t="s">
        <v>1367</v>
      </c>
      <c r="E2979">
        <v>2019</v>
      </c>
      <c r="F2979">
        <v>5</v>
      </c>
      <c r="G2979">
        <v>14</v>
      </c>
      <c r="H2979">
        <v>1</v>
      </c>
      <c r="I2979" t="s">
        <v>1368</v>
      </c>
      <c r="J2979">
        <v>5</v>
      </c>
      <c r="K2979">
        <v>329114</v>
      </c>
      <c r="L2979">
        <v>2752893</v>
      </c>
      <c r="M2979">
        <v>10</v>
      </c>
      <c r="N2979">
        <v>51</v>
      </c>
      <c r="O2979">
        <v>0</v>
      </c>
      <c r="Q2979" t="s">
        <v>97</v>
      </c>
      <c r="R2979" t="s">
        <v>24</v>
      </c>
      <c r="T2979" t="s">
        <v>1863</v>
      </c>
    </row>
    <row r="2980" spans="1:20" x14ac:dyDescent="0.3">
      <c r="A2980" t="s">
        <v>1224</v>
      </c>
      <c r="B2980" t="s">
        <v>1346</v>
      </c>
      <c r="C2980" t="s">
        <v>1366</v>
      </c>
      <c r="D2980" t="s">
        <v>1367</v>
      </c>
      <c r="E2980">
        <v>2019</v>
      </c>
      <c r="F2980">
        <v>5</v>
      </c>
      <c r="G2980">
        <v>14</v>
      </c>
      <c r="H2980">
        <v>1</v>
      </c>
      <c r="I2980" t="s">
        <v>1368</v>
      </c>
      <c r="J2980">
        <v>6</v>
      </c>
      <c r="K2980">
        <v>329042</v>
      </c>
      <c r="L2980">
        <v>2753183</v>
      </c>
      <c r="M2980">
        <v>11</v>
      </c>
      <c r="N2980">
        <v>12</v>
      </c>
      <c r="O2980">
        <v>0</v>
      </c>
      <c r="Q2980" t="s">
        <v>97</v>
      </c>
      <c r="R2980" t="s">
        <v>24</v>
      </c>
      <c r="T2980" t="s">
        <v>1861</v>
      </c>
    </row>
    <row r="2981" spans="1:20" x14ac:dyDescent="0.3">
      <c r="A2981" t="s">
        <v>1224</v>
      </c>
      <c r="B2981" t="s">
        <v>1346</v>
      </c>
      <c r="C2981" t="s">
        <v>1369</v>
      </c>
      <c r="D2981" t="s">
        <v>1370</v>
      </c>
      <c r="E2981">
        <v>2019</v>
      </c>
      <c r="F2981">
        <v>5</v>
      </c>
      <c r="G2981">
        <v>22</v>
      </c>
      <c r="H2981">
        <v>1</v>
      </c>
      <c r="I2981" t="s">
        <v>1371</v>
      </c>
      <c r="J2981">
        <v>1</v>
      </c>
      <c r="K2981">
        <v>324270</v>
      </c>
      <c r="L2981">
        <v>2749036</v>
      </c>
      <c r="M2981">
        <v>8</v>
      </c>
      <c r="N2981">
        <v>36</v>
      </c>
      <c r="O2981">
        <v>0</v>
      </c>
      <c r="Q2981" t="s">
        <v>97</v>
      </c>
      <c r="R2981" t="s">
        <v>24</v>
      </c>
      <c r="T2981" t="s">
        <v>1861</v>
      </c>
    </row>
    <row r="2982" spans="1:20" x14ac:dyDescent="0.3">
      <c r="A2982" t="s">
        <v>1224</v>
      </c>
      <c r="B2982" t="s">
        <v>1346</v>
      </c>
      <c r="C2982" t="s">
        <v>1369</v>
      </c>
      <c r="D2982" t="s">
        <v>1370</v>
      </c>
      <c r="E2982">
        <v>2019</v>
      </c>
      <c r="F2982">
        <v>5</v>
      </c>
      <c r="G2982">
        <v>22</v>
      </c>
      <c r="H2982">
        <v>1</v>
      </c>
      <c r="I2982" t="s">
        <v>1371</v>
      </c>
      <c r="J2982">
        <v>2</v>
      </c>
      <c r="K2982">
        <v>324288</v>
      </c>
      <c r="L2982">
        <v>2749222</v>
      </c>
      <c r="M2982">
        <v>8</v>
      </c>
      <c r="N2982">
        <v>50</v>
      </c>
      <c r="O2982">
        <v>0</v>
      </c>
      <c r="Q2982" t="s">
        <v>97</v>
      </c>
      <c r="R2982" t="s">
        <v>24</v>
      </c>
      <c r="S2982" t="s">
        <v>1372</v>
      </c>
      <c r="T2982" t="s">
        <v>1861</v>
      </c>
    </row>
    <row r="2983" spans="1:20" x14ac:dyDescent="0.3">
      <c r="A2983" t="s">
        <v>1224</v>
      </c>
      <c r="B2983" t="s">
        <v>1346</v>
      </c>
      <c r="C2983" t="s">
        <v>1369</v>
      </c>
      <c r="D2983" t="s">
        <v>1370</v>
      </c>
      <c r="E2983">
        <v>2019</v>
      </c>
      <c r="F2983">
        <v>5</v>
      </c>
      <c r="G2983">
        <v>22</v>
      </c>
      <c r="H2983">
        <v>1</v>
      </c>
      <c r="I2983" t="s">
        <v>1371</v>
      </c>
      <c r="J2983">
        <v>3</v>
      </c>
      <c r="K2983">
        <v>324268</v>
      </c>
      <c r="L2983">
        <v>2749390</v>
      </c>
      <c r="M2983">
        <v>9</v>
      </c>
      <c r="N2983">
        <v>3</v>
      </c>
      <c r="O2983">
        <v>0</v>
      </c>
      <c r="Q2983" t="s">
        <v>97</v>
      </c>
      <c r="R2983" t="s">
        <v>24</v>
      </c>
      <c r="S2983" t="s">
        <v>1373</v>
      </c>
      <c r="T2983" t="s">
        <v>1861</v>
      </c>
    </row>
    <row r="2984" spans="1:20" x14ac:dyDescent="0.3">
      <c r="A2984" t="s">
        <v>1224</v>
      </c>
      <c r="B2984" t="s">
        <v>1346</v>
      </c>
      <c r="C2984" t="s">
        <v>1369</v>
      </c>
      <c r="D2984" t="s">
        <v>1370</v>
      </c>
      <c r="E2984">
        <v>2019</v>
      </c>
      <c r="F2984">
        <v>5</v>
      </c>
      <c r="G2984">
        <v>22</v>
      </c>
      <c r="H2984">
        <v>1</v>
      </c>
      <c r="I2984" t="s">
        <v>1371</v>
      </c>
      <c r="J2984">
        <v>4</v>
      </c>
      <c r="K2984">
        <v>324071</v>
      </c>
      <c r="L2984">
        <v>2749560</v>
      </c>
      <c r="M2984">
        <v>9</v>
      </c>
      <c r="N2984">
        <v>27</v>
      </c>
      <c r="O2984">
        <v>0</v>
      </c>
      <c r="Q2984" t="s">
        <v>97</v>
      </c>
      <c r="R2984" t="s">
        <v>24</v>
      </c>
      <c r="S2984" t="s">
        <v>1374</v>
      </c>
      <c r="T2984" t="s">
        <v>1861</v>
      </c>
    </row>
    <row r="2985" spans="1:20" x14ac:dyDescent="0.3">
      <c r="A2985" t="s">
        <v>1224</v>
      </c>
      <c r="B2985" t="s">
        <v>1346</v>
      </c>
      <c r="C2985" t="s">
        <v>1369</v>
      </c>
      <c r="D2985" t="s">
        <v>1370</v>
      </c>
      <c r="E2985">
        <v>2019</v>
      </c>
      <c r="F2985">
        <v>5</v>
      </c>
      <c r="G2985">
        <v>22</v>
      </c>
      <c r="H2985">
        <v>1</v>
      </c>
      <c r="I2985" t="s">
        <v>1371</v>
      </c>
      <c r="J2985">
        <v>5</v>
      </c>
      <c r="K2985">
        <v>324010</v>
      </c>
      <c r="L2985">
        <v>2749739</v>
      </c>
      <c r="M2985">
        <v>9</v>
      </c>
      <c r="N2985">
        <v>46</v>
      </c>
      <c r="O2985">
        <v>0</v>
      </c>
      <c r="Q2985" t="s">
        <v>97</v>
      </c>
      <c r="R2985" t="s">
        <v>24</v>
      </c>
      <c r="S2985" t="s">
        <v>1375</v>
      </c>
      <c r="T2985" t="s">
        <v>1861</v>
      </c>
    </row>
    <row r="2986" spans="1:20" x14ac:dyDescent="0.3">
      <c r="A2986" t="s">
        <v>1224</v>
      </c>
      <c r="B2986" t="s">
        <v>1346</v>
      </c>
      <c r="C2986" t="s">
        <v>1369</v>
      </c>
      <c r="D2986" t="s">
        <v>1370</v>
      </c>
      <c r="E2986">
        <v>2019</v>
      </c>
      <c r="F2986">
        <v>5</v>
      </c>
      <c r="G2986">
        <v>22</v>
      </c>
      <c r="H2986">
        <v>1</v>
      </c>
      <c r="I2986" t="s">
        <v>1371</v>
      </c>
      <c r="J2986">
        <v>6</v>
      </c>
      <c r="K2986">
        <v>324321</v>
      </c>
      <c r="L2986">
        <v>2748989</v>
      </c>
      <c r="M2986">
        <v>10</v>
      </c>
      <c r="N2986">
        <v>8</v>
      </c>
      <c r="O2986">
        <v>0</v>
      </c>
      <c r="Q2986" t="s">
        <v>97</v>
      </c>
      <c r="R2986" t="s">
        <v>24</v>
      </c>
      <c r="S2986" t="s">
        <v>1376</v>
      </c>
      <c r="T2986" t="s">
        <v>1861</v>
      </c>
    </row>
    <row r="2987" spans="1:20" x14ac:dyDescent="0.3">
      <c r="A2987" t="s">
        <v>1224</v>
      </c>
      <c r="B2987" t="s">
        <v>1346</v>
      </c>
      <c r="C2987" t="s">
        <v>1346</v>
      </c>
      <c r="D2987" t="s">
        <v>1377</v>
      </c>
      <c r="E2987">
        <v>2019</v>
      </c>
      <c r="F2987">
        <v>5</v>
      </c>
      <c r="G2987">
        <v>31</v>
      </c>
      <c r="H2987">
        <v>1</v>
      </c>
      <c r="I2987" t="s">
        <v>1378</v>
      </c>
      <c r="J2987">
        <v>1</v>
      </c>
      <c r="K2987">
        <v>328258</v>
      </c>
      <c r="L2987">
        <v>2749665</v>
      </c>
      <c r="M2987">
        <v>9</v>
      </c>
      <c r="N2987">
        <v>52</v>
      </c>
      <c r="O2987">
        <v>0</v>
      </c>
      <c r="Q2987" t="s">
        <v>97</v>
      </c>
      <c r="R2987" t="s">
        <v>24</v>
      </c>
      <c r="S2987" t="s">
        <v>1379</v>
      </c>
      <c r="T2987" t="s">
        <v>1861</v>
      </c>
    </row>
    <row r="2988" spans="1:20" x14ac:dyDescent="0.3">
      <c r="A2988" t="s">
        <v>1224</v>
      </c>
      <c r="B2988" t="s">
        <v>1346</v>
      </c>
      <c r="C2988" t="s">
        <v>1346</v>
      </c>
      <c r="D2988" t="s">
        <v>1377</v>
      </c>
      <c r="E2988">
        <v>2019</v>
      </c>
      <c r="F2988">
        <v>5</v>
      </c>
      <c r="G2988">
        <v>31</v>
      </c>
      <c r="H2988">
        <v>1</v>
      </c>
      <c r="I2988" t="s">
        <v>1378</v>
      </c>
      <c r="J2988">
        <v>2</v>
      </c>
      <c r="K2988">
        <v>328210</v>
      </c>
      <c r="L2988">
        <v>2749447</v>
      </c>
      <c r="M2988">
        <v>9</v>
      </c>
      <c r="N2988">
        <v>44</v>
      </c>
      <c r="O2988">
        <v>0</v>
      </c>
      <c r="Q2988" t="s">
        <v>97</v>
      </c>
      <c r="R2988" t="s">
        <v>24</v>
      </c>
      <c r="T2988" t="s">
        <v>1861</v>
      </c>
    </row>
    <row r="2989" spans="1:20" x14ac:dyDescent="0.3">
      <c r="A2989" t="s">
        <v>1224</v>
      </c>
      <c r="B2989" t="s">
        <v>1346</v>
      </c>
      <c r="C2989" t="s">
        <v>1346</v>
      </c>
      <c r="D2989" t="s">
        <v>1377</v>
      </c>
      <c r="E2989">
        <v>2019</v>
      </c>
      <c r="F2989">
        <v>5</v>
      </c>
      <c r="G2989">
        <v>31</v>
      </c>
      <c r="H2989">
        <v>1</v>
      </c>
      <c r="I2989" t="s">
        <v>1378</v>
      </c>
      <c r="J2989">
        <v>3</v>
      </c>
      <c r="K2989">
        <v>328292</v>
      </c>
      <c r="L2989">
        <v>2749262</v>
      </c>
      <c r="M2989">
        <v>9</v>
      </c>
      <c r="N2989">
        <v>34</v>
      </c>
      <c r="O2989">
        <v>0</v>
      </c>
      <c r="Q2989" t="s">
        <v>97</v>
      </c>
      <c r="R2989" t="s">
        <v>24</v>
      </c>
      <c r="T2989" t="s">
        <v>1861</v>
      </c>
    </row>
    <row r="2990" spans="1:20" x14ac:dyDescent="0.3">
      <c r="A2990" t="s">
        <v>1224</v>
      </c>
      <c r="B2990" t="s">
        <v>1346</v>
      </c>
      <c r="C2990" t="s">
        <v>1346</v>
      </c>
      <c r="D2990" t="s">
        <v>1377</v>
      </c>
      <c r="E2990">
        <v>2019</v>
      </c>
      <c r="F2990">
        <v>5</v>
      </c>
      <c r="G2990">
        <v>31</v>
      </c>
      <c r="H2990">
        <v>1</v>
      </c>
      <c r="I2990" t="s">
        <v>1378</v>
      </c>
      <c r="J2990">
        <v>4</v>
      </c>
      <c r="K2990">
        <v>328378</v>
      </c>
      <c r="L2990">
        <v>2749071</v>
      </c>
      <c r="M2990">
        <v>9</v>
      </c>
      <c r="N2990">
        <v>25</v>
      </c>
      <c r="O2990">
        <v>0</v>
      </c>
      <c r="Q2990" t="s">
        <v>97</v>
      </c>
      <c r="R2990" t="s">
        <v>24</v>
      </c>
      <c r="T2990" t="s">
        <v>1861</v>
      </c>
    </row>
    <row r="2991" spans="1:20" x14ac:dyDescent="0.3">
      <c r="A2991" t="s">
        <v>1224</v>
      </c>
      <c r="B2991" t="s">
        <v>1346</v>
      </c>
      <c r="C2991" t="s">
        <v>1346</v>
      </c>
      <c r="D2991" t="s">
        <v>1377</v>
      </c>
      <c r="E2991">
        <v>2019</v>
      </c>
      <c r="F2991">
        <v>5</v>
      </c>
      <c r="G2991">
        <v>31</v>
      </c>
      <c r="H2991">
        <v>1</v>
      </c>
      <c r="I2991" t="s">
        <v>1378</v>
      </c>
      <c r="J2991">
        <v>5</v>
      </c>
      <c r="K2991">
        <v>328466</v>
      </c>
      <c r="L2991">
        <v>2748878</v>
      </c>
      <c r="M2991">
        <v>9</v>
      </c>
      <c r="N2991">
        <v>16</v>
      </c>
      <c r="O2991">
        <v>0</v>
      </c>
      <c r="Q2991" t="s">
        <v>97</v>
      </c>
      <c r="R2991" t="s">
        <v>24</v>
      </c>
      <c r="T2991" t="s">
        <v>1861</v>
      </c>
    </row>
    <row r="2992" spans="1:20" x14ac:dyDescent="0.3">
      <c r="A2992" t="s">
        <v>1224</v>
      </c>
      <c r="B2992" t="s">
        <v>1346</v>
      </c>
      <c r="C2992" t="s">
        <v>1346</v>
      </c>
      <c r="D2992" t="s">
        <v>1377</v>
      </c>
      <c r="E2992">
        <v>2019</v>
      </c>
      <c r="F2992">
        <v>5</v>
      </c>
      <c r="G2992">
        <v>31</v>
      </c>
      <c r="H2992">
        <v>1</v>
      </c>
      <c r="I2992" t="s">
        <v>1378</v>
      </c>
      <c r="J2992">
        <v>6</v>
      </c>
      <c r="K2992">
        <v>328632</v>
      </c>
      <c r="L2992">
        <v>2748696</v>
      </c>
      <c r="M2992">
        <v>9</v>
      </c>
      <c r="N2992">
        <v>7</v>
      </c>
      <c r="O2992">
        <v>0</v>
      </c>
      <c r="Q2992" t="s">
        <v>97</v>
      </c>
      <c r="R2992" t="s">
        <v>24</v>
      </c>
      <c r="T2992" t="s">
        <v>1861</v>
      </c>
    </row>
    <row r="2993" spans="1:20" x14ac:dyDescent="0.3">
      <c r="A2993" t="s">
        <v>1224</v>
      </c>
      <c r="B2993" t="s">
        <v>1346</v>
      </c>
      <c r="C2993" t="s">
        <v>1380</v>
      </c>
      <c r="D2993" t="s">
        <v>1381</v>
      </c>
      <c r="E2993">
        <v>2019</v>
      </c>
      <c r="F2993">
        <v>5</v>
      </c>
      <c r="G2993">
        <v>22</v>
      </c>
      <c r="H2993">
        <v>1</v>
      </c>
      <c r="I2993" t="s">
        <v>1382</v>
      </c>
      <c r="J2993">
        <v>1</v>
      </c>
      <c r="K2993">
        <v>306770</v>
      </c>
      <c r="L2993">
        <v>2729163</v>
      </c>
      <c r="M2993">
        <v>8</v>
      </c>
      <c r="N2993">
        <v>5</v>
      </c>
      <c r="O2993">
        <v>0</v>
      </c>
      <c r="Q2993" t="s">
        <v>97</v>
      </c>
      <c r="R2993" t="s">
        <v>24</v>
      </c>
      <c r="T2993" t="s">
        <v>1861</v>
      </c>
    </row>
    <row r="2994" spans="1:20" x14ac:dyDescent="0.3">
      <c r="A2994" t="s">
        <v>1224</v>
      </c>
      <c r="B2994" t="s">
        <v>1346</v>
      </c>
      <c r="C2994" t="s">
        <v>1380</v>
      </c>
      <c r="D2994" t="s">
        <v>1381</v>
      </c>
      <c r="E2994">
        <v>2019</v>
      </c>
      <c r="F2994">
        <v>5</v>
      </c>
      <c r="G2994">
        <v>22</v>
      </c>
      <c r="H2994">
        <v>1</v>
      </c>
      <c r="I2994" t="s">
        <v>1382</v>
      </c>
      <c r="J2994">
        <v>2</v>
      </c>
      <c r="K2994">
        <v>306920</v>
      </c>
      <c r="L2994">
        <v>2729050</v>
      </c>
      <c r="M2994">
        <v>8</v>
      </c>
      <c r="N2994">
        <v>20</v>
      </c>
      <c r="O2994">
        <v>0</v>
      </c>
      <c r="Q2994" t="s">
        <v>97</v>
      </c>
      <c r="R2994" t="s">
        <v>24</v>
      </c>
      <c r="T2994" t="s">
        <v>1861</v>
      </c>
    </row>
    <row r="2995" spans="1:20" x14ac:dyDescent="0.3">
      <c r="A2995" t="s">
        <v>1224</v>
      </c>
      <c r="B2995" t="s">
        <v>1346</v>
      </c>
      <c r="C2995" t="s">
        <v>1380</v>
      </c>
      <c r="D2995" t="s">
        <v>1381</v>
      </c>
      <c r="E2995">
        <v>2019</v>
      </c>
      <c r="F2995">
        <v>5</v>
      </c>
      <c r="G2995">
        <v>22</v>
      </c>
      <c r="H2995">
        <v>1</v>
      </c>
      <c r="I2995" t="s">
        <v>1382</v>
      </c>
      <c r="J2995">
        <v>3</v>
      </c>
      <c r="K2995">
        <v>306380</v>
      </c>
      <c r="L2995">
        <v>2729060</v>
      </c>
      <c r="M2995">
        <v>8</v>
      </c>
      <c r="N2995">
        <v>35</v>
      </c>
      <c r="O2995">
        <v>0</v>
      </c>
      <c r="Q2995" t="s">
        <v>97</v>
      </c>
      <c r="R2995" t="s">
        <v>24</v>
      </c>
      <c r="T2995" t="s">
        <v>1861</v>
      </c>
    </row>
    <row r="2996" spans="1:20" x14ac:dyDescent="0.3">
      <c r="A2996" t="s">
        <v>1224</v>
      </c>
      <c r="B2996" t="s">
        <v>1346</v>
      </c>
      <c r="C2996" t="s">
        <v>1380</v>
      </c>
      <c r="D2996" t="s">
        <v>1381</v>
      </c>
      <c r="E2996">
        <v>2019</v>
      </c>
      <c r="F2996">
        <v>5</v>
      </c>
      <c r="G2996">
        <v>22</v>
      </c>
      <c r="H2996">
        <v>1</v>
      </c>
      <c r="I2996" t="s">
        <v>1382</v>
      </c>
      <c r="J2996">
        <v>4</v>
      </c>
      <c r="K2996">
        <v>309269</v>
      </c>
      <c r="L2996">
        <v>2729270</v>
      </c>
      <c r="M2996">
        <v>8</v>
      </c>
      <c r="N2996">
        <v>52</v>
      </c>
      <c r="O2996">
        <v>0</v>
      </c>
      <c r="Q2996" t="s">
        <v>97</v>
      </c>
      <c r="R2996" t="s">
        <v>24</v>
      </c>
      <c r="T2996" t="s">
        <v>1861</v>
      </c>
    </row>
    <row r="2997" spans="1:20" x14ac:dyDescent="0.3">
      <c r="A2997" t="s">
        <v>1224</v>
      </c>
      <c r="B2997" t="s">
        <v>1346</v>
      </c>
      <c r="C2997" t="s">
        <v>1380</v>
      </c>
      <c r="D2997" t="s">
        <v>1381</v>
      </c>
      <c r="E2997">
        <v>2019</v>
      </c>
      <c r="F2997">
        <v>5</v>
      </c>
      <c r="G2997">
        <v>22</v>
      </c>
      <c r="H2997">
        <v>1</v>
      </c>
      <c r="I2997" t="s">
        <v>1382</v>
      </c>
      <c r="J2997">
        <v>5</v>
      </c>
      <c r="K2997">
        <v>306007</v>
      </c>
      <c r="L2997">
        <v>2729296</v>
      </c>
      <c r="M2997">
        <v>9</v>
      </c>
      <c r="N2997">
        <v>5</v>
      </c>
      <c r="O2997">
        <v>0</v>
      </c>
      <c r="Q2997" t="s">
        <v>97</v>
      </c>
      <c r="R2997" t="s">
        <v>24</v>
      </c>
      <c r="T2997" t="s">
        <v>1861</v>
      </c>
    </row>
    <row r="2998" spans="1:20" x14ac:dyDescent="0.3">
      <c r="A2998" t="s">
        <v>1224</v>
      </c>
      <c r="B2998" t="s">
        <v>1346</v>
      </c>
      <c r="C2998" t="s">
        <v>1380</v>
      </c>
      <c r="D2998" t="s">
        <v>1381</v>
      </c>
      <c r="E2998">
        <v>2019</v>
      </c>
      <c r="F2998">
        <v>5</v>
      </c>
      <c r="G2998">
        <v>22</v>
      </c>
      <c r="H2998">
        <v>1</v>
      </c>
      <c r="I2998" t="s">
        <v>1382</v>
      </c>
      <c r="J2998">
        <v>6</v>
      </c>
      <c r="K2998">
        <v>305840</v>
      </c>
      <c r="L2998">
        <v>2729380</v>
      </c>
      <c r="M2998">
        <v>9</v>
      </c>
      <c r="N2998">
        <v>25</v>
      </c>
      <c r="O2998">
        <v>0</v>
      </c>
      <c r="Q2998" t="s">
        <v>97</v>
      </c>
      <c r="R2998" t="s">
        <v>24</v>
      </c>
      <c r="T2998" t="s">
        <v>1861</v>
      </c>
    </row>
    <row r="2999" spans="1:20" x14ac:dyDescent="0.3">
      <c r="A2999" t="s">
        <v>1224</v>
      </c>
      <c r="B2999" t="s">
        <v>1346</v>
      </c>
      <c r="C2999" t="s">
        <v>1383</v>
      </c>
      <c r="D2999" t="s">
        <v>1384</v>
      </c>
      <c r="E2999">
        <v>2019</v>
      </c>
      <c r="F2999">
        <v>5</v>
      </c>
      <c r="G2999">
        <v>29</v>
      </c>
      <c r="H2999">
        <v>1</v>
      </c>
      <c r="I2999" t="s">
        <v>1385</v>
      </c>
      <c r="J2999">
        <v>1</v>
      </c>
      <c r="K2999">
        <v>309175</v>
      </c>
      <c r="L2999">
        <v>2730781</v>
      </c>
      <c r="M2999">
        <v>9</v>
      </c>
      <c r="N2999">
        <v>8</v>
      </c>
      <c r="O2999">
        <v>0</v>
      </c>
      <c r="Q2999" t="s">
        <v>97</v>
      </c>
      <c r="R2999" t="s">
        <v>24</v>
      </c>
      <c r="T2999" t="s">
        <v>1861</v>
      </c>
    </row>
    <row r="3000" spans="1:20" x14ac:dyDescent="0.3">
      <c r="A3000" t="s">
        <v>1224</v>
      </c>
      <c r="B3000" t="s">
        <v>1346</v>
      </c>
      <c r="C3000" t="s">
        <v>1383</v>
      </c>
      <c r="D3000" t="s">
        <v>1384</v>
      </c>
      <c r="E3000">
        <v>2019</v>
      </c>
      <c r="F3000">
        <v>5</v>
      </c>
      <c r="G3000">
        <v>29</v>
      </c>
      <c r="H3000">
        <v>1</v>
      </c>
      <c r="I3000" t="s">
        <v>1385</v>
      </c>
      <c r="J3000">
        <v>2</v>
      </c>
      <c r="K3000">
        <v>309046</v>
      </c>
      <c r="L3000">
        <v>2730583</v>
      </c>
      <c r="M3000">
        <v>9</v>
      </c>
      <c r="N3000">
        <v>19</v>
      </c>
      <c r="O3000">
        <v>0</v>
      </c>
      <c r="Q3000" t="s">
        <v>97</v>
      </c>
      <c r="R3000" t="s">
        <v>24</v>
      </c>
      <c r="T3000" t="s">
        <v>1861</v>
      </c>
    </row>
    <row r="3001" spans="1:20" x14ac:dyDescent="0.3">
      <c r="A3001" t="s">
        <v>1224</v>
      </c>
      <c r="B3001" t="s">
        <v>1346</v>
      </c>
      <c r="C3001" t="s">
        <v>1383</v>
      </c>
      <c r="D3001" t="s">
        <v>1384</v>
      </c>
      <c r="E3001">
        <v>2019</v>
      </c>
      <c r="F3001">
        <v>5</v>
      </c>
      <c r="G3001">
        <v>29</v>
      </c>
      <c r="H3001">
        <v>1</v>
      </c>
      <c r="I3001" t="s">
        <v>1385</v>
      </c>
      <c r="J3001">
        <v>3</v>
      </c>
      <c r="K3001">
        <v>308866</v>
      </c>
      <c r="L3001">
        <v>2730665</v>
      </c>
      <c r="M3001">
        <v>9</v>
      </c>
      <c r="N3001">
        <v>29</v>
      </c>
      <c r="O3001">
        <v>0</v>
      </c>
      <c r="Q3001" t="s">
        <v>97</v>
      </c>
      <c r="R3001" t="s">
        <v>24</v>
      </c>
      <c r="T3001" t="s">
        <v>1861</v>
      </c>
    </row>
    <row r="3002" spans="1:20" x14ac:dyDescent="0.3">
      <c r="A3002" t="s">
        <v>1224</v>
      </c>
      <c r="B3002" t="s">
        <v>1346</v>
      </c>
      <c r="C3002" t="s">
        <v>1383</v>
      </c>
      <c r="D3002" t="s">
        <v>1384</v>
      </c>
      <c r="E3002">
        <v>2019</v>
      </c>
      <c r="F3002">
        <v>5</v>
      </c>
      <c r="G3002">
        <v>29</v>
      </c>
      <c r="H3002">
        <v>1</v>
      </c>
      <c r="I3002" t="s">
        <v>1385</v>
      </c>
      <c r="J3002">
        <v>4</v>
      </c>
      <c r="K3002">
        <v>308699</v>
      </c>
      <c r="L3002">
        <v>2730823</v>
      </c>
      <c r="M3002">
        <v>9</v>
      </c>
      <c r="N3002">
        <v>38</v>
      </c>
      <c r="O3002">
        <v>0</v>
      </c>
      <c r="Q3002" t="s">
        <v>97</v>
      </c>
      <c r="R3002" t="s">
        <v>24</v>
      </c>
      <c r="T3002" t="s">
        <v>1861</v>
      </c>
    </row>
    <row r="3003" spans="1:20" x14ac:dyDescent="0.3">
      <c r="A3003" t="s">
        <v>1224</v>
      </c>
      <c r="B3003" t="s">
        <v>1346</v>
      </c>
      <c r="C3003" t="s">
        <v>1383</v>
      </c>
      <c r="D3003" t="s">
        <v>1384</v>
      </c>
      <c r="E3003">
        <v>2019</v>
      </c>
      <c r="F3003">
        <v>5</v>
      </c>
      <c r="G3003">
        <v>29</v>
      </c>
      <c r="H3003">
        <v>1</v>
      </c>
      <c r="I3003" t="s">
        <v>1385</v>
      </c>
      <c r="J3003">
        <v>5</v>
      </c>
      <c r="K3003">
        <v>308426</v>
      </c>
      <c r="L3003">
        <v>2730836</v>
      </c>
      <c r="M3003">
        <v>9</v>
      </c>
      <c r="N3003">
        <v>47</v>
      </c>
      <c r="O3003">
        <v>0</v>
      </c>
      <c r="Q3003" t="s">
        <v>97</v>
      </c>
      <c r="R3003" t="s">
        <v>24</v>
      </c>
      <c r="T3003" t="s">
        <v>1861</v>
      </c>
    </row>
    <row r="3004" spans="1:20" x14ac:dyDescent="0.3">
      <c r="A3004" t="s">
        <v>1224</v>
      </c>
      <c r="B3004" t="s">
        <v>1346</v>
      </c>
      <c r="C3004" t="s">
        <v>1383</v>
      </c>
      <c r="D3004" t="s">
        <v>1384</v>
      </c>
      <c r="E3004">
        <v>2019</v>
      </c>
      <c r="F3004">
        <v>5</v>
      </c>
      <c r="G3004">
        <v>29</v>
      </c>
      <c r="H3004">
        <v>1</v>
      </c>
      <c r="I3004" t="s">
        <v>1385</v>
      </c>
      <c r="J3004">
        <v>6</v>
      </c>
      <c r="K3004">
        <v>308200</v>
      </c>
      <c r="L3004">
        <v>2730882</v>
      </c>
      <c r="M3004">
        <v>9</v>
      </c>
      <c r="N3004">
        <v>57</v>
      </c>
      <c r="O3004">
        <v>0</v>
      </c>
      <c r="Q3004" t="s">
        <v>97</v>
      </c>
      <c r="R3004" t="s">
        <v>24</v>
      </c>
      <c r="T3004" t="s">
        <v>1861</v>
      </c>
    </row>
    <row r="3005" spans="1:20" x14ac:dyDescent="0.3">
      <c r="A3005" t="s">
        <v>1390</v>
      </c>
      <c r="B3005" t="s">
        <v>1499</v>
      </c>
      <c r="C3005" t="s">
        <v>1386</v>
      </c>
      <c r="D3005" t="s">
        <v>1387</v>
      </c>
      <c r="E3005">
        <v>2019</v>
      </c>
      <c r="F3005">
        <v>5</v>
      </c>
      <c r="G3005">
        <v>24</v>
      </c>
      <c r="H3005">
        <v>1</v>
      </c>
      <c r="I3005" t="s">
        <v>1500</v>
      </c>
      <c r="J3005">
        <v>1</v>
      </c>
      <c r="K3005">
        <v>262285</v>
      </c>
      <c r="L3005">
        <v>2530908</v>
      </c>
      <c r="M3005">
        <v>8</v>
      </c>
      <c r="N3005">
        <v>35</v>
      </c>
      <c r="O3005">
        <v>0</v>
      </c>
      <c r="R3005" t="s">
        <v>24</v>
      </c>
      <c r="T3005" t="s">
        <v>1861</v>
      </c>
    </row>
    <row r="3006" spans="1:20" x14ac:dyDescent="0.3">
      <c r="A3006" t="s">
        <v>1510</v>
      </c>
      <c r="B3006" t="s">
        <v>1499</v>
      </c>
      <c r="C3006" t="s">
        <v>1386</v>
      </c>
      <c r="D3006" t="s">
        <v>1387</v>
      </c>
      <c r="E3006">
        <v>2019</v>
      </c>
      <c r="F3006">
        <v>5</v>
      </c>
      <c r="G3006">
        <v>24</v>
      </c>
      <c r="H3006">
        <v>1</v>
      </c>
      <c r="I3006" t="s">
        <v>1500</v>
      </c>
      <c r="J3006">
        <v>2</v>
      </c>
      <c r="K3006">
        <v>262388</v>
      </c>
      <c r="L3006">
        <v>2530714</v>
      </c>
      <c r="M3006">
        <v>8</v>
      </c>
      <c r="N3006">
        <v>42</v>
      </c>
      <c r="O3006">
        <v>0</v>
      </c>
      <c r="R3006" t="s">
        <v>24</v>
      </c>
      <c r="T3006" t="s">
        <v>1861</v>
      </c>
    </row>
    <row r="3007" spans="1:20" x14ac:dyDescent="0.3">
      <c r="A3007" t="s">
        <v>1390</v>
      </c>
      <c r="B3007" t="s">
        <v>1499</v>
      </c>
      <c r="C3007" t="s">
        <v>1386</v>
      </c>
      <c r="D3007" t="s">
        <v>1387</v>
      </c>
      <c r="E3007">
        <v>2019</v>
      </c>
      <c r="F3007">
        <v>5</v>
      </c>
      <c r="G3007">
        <v>24</v>
      </c>
      <c r="H3007">
        <v>1</v>
      </c>
      <c r="I3007" t="s">
        <v>1500</v>
      </c>
      <c r="J3007">
        <v>3</v>
      </c>
      <c r="K3007">
        <v>262576</v>
      </c>
      <c r="L3007">
        <v>2530838</v>
      </c>
      <c r="M3007">
        <v>8</v>
      </c>
      <c r="N3007">
        <v>48</v>
      </c>
      <c r="O3007">
        <v>0</v>
      </c>
      <c r="R3007" t="s">
        <v>24</v>
      </c>
      <c r="T3007" t="s">
        <v>1861</v>
      </c>
    </row>
    <row r="3008" spans="1:20" x14ac:dyDescent="0.3">
      <c r="A3008" t="s">
        <v>1390</v>
      </c>
      <c r="B3008" t="s">
        <v>1499</v>
      </c>
      <c r="C3008" t="s">
        <v>1386</v>
      </c>
      <c r="D3008" t="s">
        <v>1387</v>
      </c>
      <c r="E3008">
        <v>2019</v>
      </c>
      <c r="F3008">
        <v>5</v>
      </c>
      <c r="G3008">
        <v>24</v>
      </c>
      <c r="H3008">
        <v>1</v>
      </c>
      <c r="I3008" t="s">
        <v>1500</v>
      </c>
      <c r="J3008">
        <v>4</v>
      </c>
      <c r="K3008">
        <v>262755</v>
      </c>
      <c r="L3008">
        <v>2530976</v>
      </c>
      <c r="M3008">
        <v>8</v>
      </c>
      <c r="N3008">
        <v>54</v>
      </c>
      <c r="O3008">
        <v>0</v>
      </c>
      <c r="R3008" t="s">
        <v>24</v>
      </c>
      <c r="T3008" t="s">
        <v>1861</v>
      </c>
    </row>
    <row r="3009" spans="1:20" x14ac:dyDescent="0.3">
      <c r="A3009" t="s">
        <v>1390</v>
      </c>
      <c r="B3009" t="s">
        <v>1499</v>
      </c>
      <c r="C3009" t="s">
        <v>1386</v>
      </c>
      <c r="D3009" t="s">
        <v>1387</v>
      </c>
      <c r="E3009">
        <v>2019</v>
      </c>
      <c r="F3009">
        <v>5</v>
      </c>
      <c r="G3009">
        <v>24</v>
      </c>
      <c r="H3009">
        <v>1</v>
      </c>
      <c r="I3009" t="s">
        <v>1500</v>
      </c>
      <c r="J3009">
        <v>5</v>
      </c>
      <c r="K3009">
        <v>262578</v>
      </c>
      <c r="L3009">
        <v>2531125</v>
      </c>
      <c r="M3009">
        <v>8</v>
      </c>
      <c r="N3009">
        <v>59</v>
      </c>
      <c r="O3009">
        <v>0</v>
      </c>
      <c r="R3009" t="s">
        <v>24</v>
      </c>
      <c r="T3009" t="s">
        <v>1861</v>
      </c>
    </row>
    <row r="3010" spans="1:20" x14ac:dyDescent="0.3">
      <c r="A3010" t="s">
        <v>1390</v>
      </c>
      <c r="B3010" t="s">
        <v>1499</v>
      </c>
      <c r="C3010" t="s">
        <v>1386</v>
      </c>
      <c r="D3010" t="s">
        <v>1387</v>
      </c>
      <c r="E3010">
        <v>2019</v>
      </c>
      <c r="F3010">
        <v>5</v>
      </c>
      <c r="G3010">
        <v>24</v>
      </c>
      <c r="H3010">
        <v>1</v>
      </c>
      <c r="I3010" t="s">
        <v>1500</v>
      </c>
      <c r="J3010">
        <v>6</v>
      </c>
      <c r="K3010">
        <v>262351</v>
      </c>
      <c r="L3010">
        <v>2531126</v>
      </c>
      <c r="M3010">
        <v>9</v>
      </c>
      <c r="N3010">
        <v>5</v>
      </c>
      <c r="O3010">
        <v>0</v>
      </c>
      <c r="R3010" t="s">
        <v>24</v>
      </c>
      <c r="T3010" t="s">
        <v>1861</v>
      </c>
    </row>
    <row r="3011" spans="1:20" x14ac:dyDescent="0.3">
      <c r="A3011" t="s">
        <v>1390</v>
      </c>
      <c r="B3011" t="s">
        <v>1499</v>
      </c>
      <c r="C3011" t="s">
        <v>1388</v>
      </c>
      <c r="D3011" t="s">
        <v>1389</v>
      </c>
      <c r="E3011">
        <v>2019</v>
      </c>
      <c r="F3011">
        <v>6</v>
      </c>
      <c r="G3011">
        <v>25</v>
      </c>
      <c r="H3011">
        <v>1</v>
      </c>
      <c r="I3011" t="s">
        <v>1501</v>
      </c>
      <c r="J3011">
        <v>1</v>
      </c>
      <c r="K3011">
        <v>255552</v>
      </c>
      <c r="L3011">
        <v>2527006</v>
      </c>
      <c r="M3011">
        <v>9</v>
      </c>
      <c r="N3011">
        <v>15</v>
      </c>
      <c r="O3011">
        <v>2</v>
      </c>
      <c r="P3011" t="s">
        <v>41</v>
      </c>
      <c r="Q3011" t="s">
        <v>42</v>
      </c>
      <c r="R3011" t="s">
        <v>24</v>
      </c>
      <c r="T3011" t="s">
        <v>1861</v>
      </c>
    </row>
    <row r="3012" spans="1:20" x14ac:dyDescent="0.3">
      <c r="A3012" t="s">
        <v>1390</v>
      </c>
      <c r="B3012" t="s">
        <v>1499</v>
      </c>
      <c r="C3012" t="s">
        <v>1388</v>
      </c>
      <c r="D3012" t="s">
        <v>1389</v>
      </c>
      <c r="E3012">
        <v>2019</v>
      </c>
      <c r="F3012">
        <v>6</v>
      </c>
      <c r="G3012">
        <v>25</v>
      </c>
      <c r="H3012">
        <v>1</v>
      </c>
      <c r="I3012" t="s">
        <v>1501</v>
      </c>
      <c r="J3012">
        <v>2</v>
      </c>
      <c r="K3012">
        <v>255818</v>
      </c>
      <c r="L3012">
        <v>2526998</v>
      </c>
      <c r="M3012">
        <v>9</v>
      </c>
      <c r="N3012">
        <v>24</v>
      </c>
      <c r="O3012">
        <v>0</v>
      </c>
      <c r="R3012" t="s">
        <v>24</v>
      </c>
      <c r="T3012" t="s">
        <v>1861</v>
      </c>
    </row>
    <row r="3013" spans="1:20" x14ac:dyDescent="0.3">
      <c r="A3013" t="s">
        <v>1390</v>
      </c>
      <c r="B3013" t="s">
        <v>1499</v>
      </c>
      <c r="C3013" t="s">
        <v>1388</v>
      </c>
      <c r="D3013" t="s">
        <v>1389</v>
      </c>
      <c r="E3013">
        <v>2019</v>
      </c>
      <c r="F3013">
        <v>6</v>
      </c>
      <c r="G3013">
        <v>25</v>
      </c>
      <c r="H3013">
        <v>1</v>
      </c>
      <c r="I3013" t="s">
        <v>1501</v>
      </c>
      <c r="J3013">
        <v>3</v>
      </c>
      <c r="K3013">
        <v>256033</v>
      </c>
      <c r="L3013">
        <v>2526917</v>
      </c>
      <c r="M3013">
        <v>9</v>
      </c>
      <c r="N3013">
        <v>45</v>
      </c>
      <c r="O3013">
        <v>0</v>
      </c>
      <c r="R3013" t="s">
        <v>144</v>
      </c>
      <c r="T3013" t="s">
        <v>1861</v>
      </c>
    </row>
    <row r="3014" spans="1:20" x14ac:dyDescent="0.3">
      <c r="A3014" t="s">
        <v>1390</v>
      </c>
      <c r="B3014" t="s">
        <v>1499</v>
      </c>
      <c r="C3014" t="s">
        <v>1388</v>
      </c>
      <c r="D3014" t="s">
        <v>1389</v>
      </c>
      <c r="E3014">
        <v>2019</v>
      </c>
      <c r="F3014">
        <v>6</v>
      </c>
      <c r="G3014">
        <v>25</v>
      </c>
      <c r="H3014">
        <v>1</v>
      </c>
      <c r="I3014" t="s">
        <v>1501</v>
      </c>
      <c r="J3014">
        <v>4</v>
      </c>
      <c r="K3014">
        <v>256266</v>
      </c>
      <c r="L3014">
        <v>2526874</v>
      </c>
      <c r="M3014">
        <v>10</v>
      </c>
      <c r="N3014">
        <v>6</v>
      </c>
      <c r="O3014">
        <v>0</v>
      </c>
      <c r="R3014" t="s">
        <v>30</v>
      </c>
      <c r="T3014" t="s">
        <v>1861</v>
      </c>
    </row>
    <row r="3015" spans="1:20" x14ac:dyDescent="0.3">
      <c r="A3015" t="s">
        <v>1390</v>
      </c>
      <c r="B3015" t="s">
        <v>1499</v>
      </c>
      <c r="C3015" t="s">
        <v>1388</v>
      </c>
      <c r="D3015" t="s">
        <v>1389</v>
      </c>
      <c r="E3015">
        <v>2019</v>
      </c>
      <c r="F3015">
        <v>6</v>
      </c>
      <c r="G3015">
        <v>25</v>
      </c>
      <c r="H3015">
        <v>1</v>
      </c>
      <c r="I3015" t="s">
        <v>1501</v>
      </c>
      <c r="J3015">
        <v>5</v>
      </c>
      <c r="K3015">
        <v>256500</v>
      </c>
      <c r="L3015">
        <v>2526839</v>
      </c>
      <c r="M3015">
        <v>10</v>
      </c>
      <c r="N3015">
        <v>20</v>
      </c>
      <c r="O3015">
        <v>0</v>
      </c>
      <c r="R3015" t="s">
        <v>24</v>
      </c>
      <c r="T3015" t="s">
        <v>1864</v>
      </c>
    </row>
    <row r="3016" spans="1:20" x14ac:dyDescent="0.3">
      <c r="A3016" t="s">
        <v>1390</v>
      </c>
      <c r="B3016" t="s">
        <v>1499</v>
      </c>
      <c r="C3016" t="s">
        <v>1388</v>
      </c>
      <c r="D3016" t="s">
        <v>1389</v>
      </c>
      <c r="E3016">
        <v>2019</v>
      </c>
      <c r="F3016">
        <v>6</v>
      </c>
      <c r="G3016">
        <v>25</v>
      </c>
      <c r="H3016">
        <v>1</v>
      </c>
      <c r="I3016" t="s">
        <v>1501</v>
      </c>
      <c r="J3016">
        <v>6</v>
      </c>
      <c r="K3016">
        <v>256756</v>
      </c>
      <c r="L3016">
        <v>2526787</v>
      </c>
      <c r="M3016">
        <v>10</v>
      </c>
      <c r="N3016">
        <v>30</v>
      </c>
      <c r="O3016">
        <v>0</v>
      </c>
      <c r="R3016" t="s">
        <v>30</v>
      </c>
      <c r="T3016" t="s">
        <v>1864</v>
      </c>
    </row>
    <row r="3017" spans="1:20" x14ac:dyDescent="0.3">
      <c r="A3017" t="s">
        <v>1390</v>
      </c>
      <c r="B3017" t="s">
        <v>1499</v>
      </c>
      <c r="C3017" t="s">
        <v>1391</v>
      </c>
      <c r="D3017" t="s">
        <v>1392</v>
      </c>
      <c r="E3017">
        <v>2019</v>
      </c>
      <c r="F3017">
        <v>6</v>
      </c>
      <c r="G3017">
        <v>3</v>
      </c>
      <c r="H3017">
        <v>1</v>
      </c>
      <c r="I3017" t="s">
        <v>1502</v>
      </c>
      <c r="J3017">
        <v>1</v>
      </c>
      <c r="K3017">
        <v>261099</v>
      </c>
      <c r="L3017">
        <v>2523664</v>
      </c>
      <c r="M3017">
        <v>9</v>
      </c>
      <c r="N3017">
        <v>17</v>
      </c>
      <c r="O3017">
        <v>0</v>
      </c>
      <c r="R3017" t="s">
        <v>29</v>
      </c>
      <c r="T3017" t="s">
        <v>1861</v>
      </c>
    </row>
    <row r="3018" spans="1:20" x14ac:dyDescent="0.3">
      <c r="A3018" t="s">
        <v>1390</v>
      </c>
      <c r="B3018" t="s">
        <v>1499</v>
      </c>
      <c r="C3018" t="s">
        <v>1391</v>
      </c>
      <c r="D3018" t="s">
        <v>1392</v>
      </c>
      <c r="E3018">
        <v>2019</v>
      </c>
      <c r="F3018">
        <v>6</v>
      </c>
      <c r="G3018">
        <v>3</v>
      </c>
      <c r="H3018">
        <v>1</v>
      </c>
      <c r="I3018" t="s">
        <v>1502</v>
      </c>
      <c r="J3018">
        <v>2</v>
      </c>
      <c r="K3018">
        <v>261256</v>
      </c>
      <c r="L3018">
        <v>2523485</v>
      </c>
      <c r="M3018">
        <v>9</v>
      </c>
      <c r="N3018">
        <v>27</v>
      </c>
      <c r="O3018">
        <v>2</v>
      </c>
      <c r="P3018" t="s">
        <v>96</v>
      </c>
      <c r="Q3018" t="s">
        <v>42</v>
      </c>
      <c r="R3018" t="s">
        <v>24</v>
      </c>
      <c r="S3018" t="s">
        <v>1503</v>
      </c>
      <c r="T3018" t="s">
        <v>1861</v>
      </c>
    </row>
    <row r="3019" spans="1:20" x14ac:dyDescent="0.3">
      <c r="A3019" t="s">
        <v>1390</v>
      </c>
      <c r="B3019" t="s">
        <v>1499</v>
      </c>
      <c r="C3019" t="s">
        <v>1391</v>
      </c>
      <c r="D3019" t="s">
        <v>1392</v>
      </c>
      <c r="E3019">
        <v>2019</v>
      </c>
      <c r="F3019">
        <v>6</v>
      </c>
      <c r="G3019">
        <v>3</v>
      </c>
      <c r="H3019">
        <v>1</v>
      </c>
      <c r="I3019" t="s">
        <v>1502</v>
      </c>
      <c r="J3019">
        <v>3</v>
      </c>
      <c r="K3019">
        <v>261476</v>
      </c>
      <c r="L3019">
        <v>2523519</v>
      </c>
      <c r="M3019">
        <v>9</v>
      </c>
      <c r="N3019">
        <v>33</v>
      </c>
      <c r="O3019">
        <v>0</v>
      </c>
      <c r="R3019" t="s">
        <v>29</v>
      </c>
      <c r="T3019" t="s">
        <v>1864</v>
      </c>
    </row>
    <row r="3020" spans="1:20" x14ac:dyDescent="0.3">
      <c r="A3020" t="s">
        <v>1390</v>
      </c>
      <c r="B3020" t="s">
        <v>1499</v>
      </c>
      <c r="C3020" t="s">
        <v>1391</v>
      </c>
      <c r="D3020" t="s">
        <v>1392</v>
      </c>
      <c r="E3020">
        <v>2019</v>
      </c>
      <c r="F3020">
        <v>6</v>
      </c>
      <c r="G3020">
        <v>3</v>
      </c>
      <c r="H3020">
        <v>1</v>
      </c>
      <c r="I3020" t="s">
        <v>1502</v>
      </c>
      <c r="J3020">
        <v>4</v>
      </c>
      <c r="K3020">
        <v>261682</v>
      </c>
      <c r="L3020">
        <v>2523672</v>
      </c>
      <c r="M3020">
        <v>9</v>
      </c>
      <c r="N3020">
        <v>45</v>
      </c>
      <c r="O3020">
        <v>0</v>
      </c>
      <c r="R3020" t="s">
        <v>29</v>
      </c>
      <c r="T3020" t="s">
        <v>1886</v>
      </c>
    </row>
    <row r="3021" spans="1:20" x14ac:dyDescent="0.3">
      <c r="A3021" t="s">
        <v>1390</v>
      </c>
      <c r="B3021" t="s">
        <v>1499</v>
      </c>
      <c r="C3021" t="s">
        <v>1391</v>
      </c>
      <c r="D3021" t="s">
        <v>1392</v>
      </c>
      <c r="E3021">
        <v>2019</v>
      </c>
      <c r="F3021">
        <v>6</v>
      </c>
      <c r="G3021">
        <v>3</v>
      </c>
      <c r="H3021">
        <v>1</v>
      </c>
      <c r="I3021" t="s">
        <v>1502</v>
      </c>
      <c r="J3021">
        <v>5</v>
      </c>
      <c r="K3021">
        <v>261888</v>
      </c>
      <c r="L3021">
        <v>2523738</v>
      </c>
      <c r="M3021">
        <v>9</v>
      </c>
      <c r="N3021">
        <v>54</v>
      </c>
      <c r="O3021">
        <v>0</v>
      </c>
      <c r="R3021" t="s">
        <v>29</v>
      </c>
      <c r="T3021" t="s">
        <v>1864</v>
      </c>
    </row>
    <row r="3022" spans="1:20" x14ac:dyDescent="0.3">
      <c r="A3022" t="s">
        <v>1390</v>
      </c>
      <c r="B3022" t="s">
        <v>1499</v>
      </c>
      <c r="C3022" t="s">
        <v>1973</v>
      </c>
      <c r="D3022" t="s">
        <v>1392</v>
      </c>
      <c r="E3022">
        <v>2019</v>
      </c>
      <c r="F3022">
        <v>6</v>
      </c>
      <c r="G3022">
        <v>3</v>
      </c>
      <c r="H3022">
        <v>1</v>
      </c>
      <c r="I3022" t="s">
        <v>1502</v>
      </c>
      <c r="J3022">
        <v>6</v>
      </c>
      <c r="K3022">
        <v>252223</v>
      </c>
      <c r="L3022">
        <v>2523675</v>
      </c>
      <c r="M3022">
        <v>10</v>
      </c>
      <c r="N3022">
        <v>20</v>
      </c>
      <c r="O3022">
        <v>2</v>
      </c>
      <c r="P3022" t="s">
        <v>75</v>
      </c>
      <c r="Q3022" t="s">
        <v>42</v>
      </c>
      <c r="R3022" t="s">
        <v>24</v>
      </c>
      <c r="S3022" t="s">
        <v>1504</v>
      </c>
      <c r="T3022" t="s">
        <v>1864</v>
      </c>
    </row>
    <row r="3023" spans="1:20" x14ac:dyDescent="0.3">
      <c r="A3023" t="s">
        <v>1390</v>
      </c>
      <c r="B3023" t="s">
        <v>1499</v>
      </c>
      <c r="C3023" t="s">
        <v>1393</v>
      </c>
      <c r="D3023" t="s">
        <v>1394</v>
      </c>
      <c r="E3023">
        <v>2019</v>
      </c>
      <c r="F3023">
        <v>5</v>
      </c>
      <c r="G3023">
        <v>24</v>
      </c>
      <c r="H3023">
        <v>1</v>
      </c>
      <c r="I3023" t="s">
        <v>1500</v>
      </c>
      <c r="J3023">
        <v>1</v>
      </c>
      <c r="K3023">
        <v>263322</v>
      </c>
      <c r="L3023">
        <v>2528302</v>
      </c>
      <c r="M3023">
        <v>9</v>
      </c>
      <c r="N3023">
        <v>28</v>
      </c>
      <c r="O3023">
        <v>0</v>
      </c>
      <c r="R3023" t="s">
        <v>24</v>
      </c>
      <c r="T3023" t="s">
        <v>1861</v>
      </c>
    </row>
    <row r="3024" spans="1:20" x14ac:dyDescent="0.3">
      <c r="A3024" t="s">
        <v>1390</v>
      </c>
      <c r="B3024" t="s">
        <v>1499</v>
      </c>
      <c r="C3024" t="s">
        <v>1393</v>
      </c>
      <c r="D3024" t="s">
        <v>1394</v>
      </c>
      <c r="E3024">
        <v>2019</v>
      </c>
      <c r="F3024">
        <v>5</v>
      </c>
      <c r="G3024">
        <v>24</v>
      </c>
      <c r="H3024">
        <v>1</v>
      </c>
      <c r="I3024" t="s">
        <v>1500</v>
      </c>
      <c r="J3024">
        <v>2</v>
      </c>
      <c r="K3024">
        <v>263142</v>
      </c>
      <c r="L3024">
        <v>2528445</v>
      </c>
      <c r="M3024">
        <v>9</v>
      </c>
      <c r="N3024">
        <v>34</v>
      </c>
      <c r="O3024">
        <v>0</v>
      </c>
      <c r="R3024" t="s">
        <v>24</v>
      </c>
      <c r="T3024" t="s">
        <v>1861</v>
      </c>
    </row>
    <row r="3025" spans="1:20" x14ac:dyDescent="0.3">
      <c r="A3025" t="s">
        <v>1390</v>
      </c>
      <c r="B3025" t="s">
        <v>1499</v>
      </c>
      <c r="C3025" t="s">
        <v>1393</v>
      </c>
      <c r="D3025" t="s">
        <v>1394</v>
      </c>
      <c r="E3025">
        <v>2019</v>
      </c>
      <c r="F3025">
        <v>5</v>
      </c>
      <c r="G3025">
        <v>24</v>
      </c>
      <c r="H3025">
        <v>1</v>
      </c>
      <c r="I3025" t="s">
        <v>1500</v>
      </c>
      <c r="J3025">
        <v>3</v>
      </c>
      <c r="K3025">
        <v>262921</v>
      </c>
      <c r="L3025">
        <v>2528466</v>
      </c>
      <c r="M3025">
        <v>9</v>
      </c>
      <c r="N3025">
        <v>41</v>
      </c>
      <c r="O3025">
        <v>0</v>
      </c>
      <c r="R3025" t="s">
        <v>24</v>
      </c>
      <c r="T3025" t="s">
        <v>1861</v>
      </c>
    </row>
    <row r="3026" spans="1:20" x14ac:dyDescent="0.3">
      <c r="A3026" t="s">
        <v>1390</v>
      </c>
      <c r="B3026" t="s">
        <v>1499</v>
      </c>
      <c r="C3026" t="s">
        <v>1393</v>
      </c>
      <c r="D3026" t="s">
        <v>1394</v>
      </c>
      <c r="E3026">
        <v>2019</v>
      </c>
      <c r="F3026">
        <v>5</v>
      </c>
      <c r="G3026">
        <v>24</v>
      </c>
      <c r="H3026">
        <v>1</v>
      </c>
      <c r="I3026" t="s">
        <v>1500</v>
      </c>
      <c r="J3026">
        <v>4</v>
      </c>
      <c r="K3026">
        <v>262696</v>
      </c>
      <c r="L3026">
        <v>2528486</v>
      </c>
      <c r="M3026">
        <v>9</v>
      </c>
      <c r="N3026">
        <v>50</v>
      </c>
      <c r="O3026">
        <v>0</v>
      </c>
      <c r="R3026" t="s">
        <v>24</v>
      </c>
      <c r="T3026" t="s">
        <v>1861</v>
      </c>
    </row>
    <row r="3027" spans="1:20" x14ac:dyDescent="0.3">
      <c r="A3027" t="s">
        <v>1390</v>
      </c>
      <c r="B3027" t="s">
        <v>1499</v>
      </c>
      <c r="C3027" t="s">
        <v>1393</v>
      </c>
      <c r="D3027" t="s">
        <v>1394</v>
      </c>
      <c r="E3027">
        <v>2019</v>
      </c>
      <c r="F3027">
        <v>5</v>
      </c>
      <c r="G3027">
        <v>24</v>
      </c>
      <c r="H3027">
        <v>1</v>
      </c>
      <c r="I3027" t="s">
        <v>1500</v>
      </c>
      <c r="J3027">
        <v>5</v>
      </c>
      <c r="K3027">
        <v>262476</v>
      </c>
      <c r="L3027">
        <v>2528516</v>
      </c>
      <c r="M3027">
        <v>9</v>
      </c>
      <c r="N3027">
        <v>54</v>
      </c>
      <c r="O3027">
        <v>0</v>
      </c>
      <c r="R3027" t="s">
        <v>24</v>
      </c>
      <c r="T3027" t="s">
        <v>1861</v>
      </c>
    </row>
    <row r="3028" spans="1:20" x14ac:dyDescent="0.3">
      <c r="A3028" t="s">
        <v>1390</v>
      </c>
      <c r="B3028" t="s">
        <v>1499</v>
      </c>
      <c r="C3028" t="s">
        <v>1393</v>
      </c>
      <c r="D3028" t="s">
        <v>1394</v>
      </c>
      <c r="E3028">
        <v>2019</v>
      </c>
      <c r="F3028">
        <v>5</v>
      </c>
      <c r="G3028">
        <v>24</v>
      </c>
      <c r="H3028">
        <v>1</v>
      </c>
      <c r="I3028" t="s">
        <v>1500</v>
      </c>
      <c r="J3028">
        <v>6</v>
      </c>
      <c r="K3028">
        <v>262253</v>
      </c>
      <c r="L3028">
        <v>2528560</v>
      </c>
      <c r="M3028">
        <v>10</v>
      </c>
      <c r="N3028">
        <v>0</v>
      </c>
      <c r="O3028">
        <v>0</v>
      </c>
      <c r="R3028" t="s">
        <v>24</v>
      </c>
      <c r="T3028" t="s">
        <v>1861</v>
      </c>
    </row>
    <row r="3029" spans="1:20" x14ac:dyDescent="0.3">
      <c r="A3029" t="s">
        <v>1390</v>
      </c>
      <c r="B3029" t="s">
        <v>1499</v>
      </c>
      <c r="C3029" t="s">
        <v>1395</v>
      </c>
      <c r="D3029" t="s">
        <v>1396</v>
      </c>
      <c r="E3029">
        <v>2019</v>
      </c>
      <c r="F3029">
        <v>5</v>
      </c>
      <c r="G3029">
        <v>17</v>
      </c>
      <c r="H3029">
        <v>1</v>
      </c>
      <c r="I3029" t="s">
        <v>1505</v>
      </c>
      <c r="J3029">
        <v>1</v>
      </c>
      <c r="K3029">
        <v>253032</v>
      </c>
      <c r="L3029">
        <v>2523106</v>
      </c>
      <c r="M3029">
        <v>8</v>
      </c>
      <c r="N3029">
        <v>46</v>
      </c>
      <c r="O3029">
        <v>0</v>
      </c>
      <c r="R3029" t="s">
        <v>30</v>
      </c>
      <c r="T3029" t="s">
        <v>1861</v>
      </c>
    </row>
    <row r="3030" spans="1:20" x14ac:dyDescent="0.3">
      <c r="A3030" t="s">
        <v>1390</v>
      </c>
      <c r="B3030" t="s">
        <v>1499</v>
      </c>
      <c r="C3030" t="s">
        <v>1395</v>
      </c>
      <c r="D3030" t="s">
        <v>1396</v>
      </c>
      <c r="E3030">
        <v>2019</v>
      </c>
      <c r="F3030">
        <v>5</v>
      </c>
      <c r="G3030">
        <v>17</v>
      </c>
      <c r="H3030">
        <v>1</v>
      </c>
      <c r="I3030" t="s">
        <v>1505</v>
      </c>
      <c r="J3030">
        <v>2</v>
      </c>
      <c r="K3030">
        <v>253137</v>
      </c>
      <c r="L3030">
        <v>2522914</v>
      </c>
      <c r="M3030">
        <v>9</v>
      </c>
      <c r="N3030">
        <v>1</v>
      </c>
      <c r="O3030">
        <v>2</v>
      </c>
      <c r="P3030" t="s">
        <v>41</v>
      </c>
      <c r="Q3030" t="s">
        <v>42</v>
      </c>
      <c r="R3030" t="s">
        <v>24</v>
      </c>
      <c r="T3030" t="s">
        <v>1861</v>
      </c>
    </row>
    <row r="3031" spans="1:20" x14ac:dyDescent="0.3">
      <c r="A3031" t="s">
        <v>1390</v>
      </c>
      <c r="B3031" t="s">
        <v>1499</v>
      </c>
      <c r="C3031" t="s">
        <v>1395</v>
      </c>
      <c r="D3031" t="s">
        <v>1396</v>
      </c>
      <c r="E3031">
        <v>2019</v>
      </c>
      <c r="F3031">
        <v>5</v>
      </c>
      <c r="G3031">
        <v>17</v>
      </c>
      <c r="H3031">
        <v>1</v>
      </c>
      <c r="I3031" t="s">
        <v>1505</v>
      </c>
      <c r="J3031">
        <v>3</v>
      </c>
      <c r="K3031">
        <v>253206</v>
      </c>
      <c r="L3031">
        <v>2522703</v>
      </c>
      <c r="M3031">
        <v>9</v>
      </c>
      <c r="N3031">
        <v>15</v>
      </c>
      <c r="O3031">
        <v>0</v>
      </c>
      <c r="R3031" t="s">
        <v>24</v>
      </c>
      <c r="T3031" t="s">
        <v>1861</v>
      </c>
    </row>
    <row r="3032" spans="1:20" x14ac:dyDescent="0.3">
      <c r="A3032" t="s">
        <v>1390</v>
      </c>
      <c r="B3032" t="s">
        <v>1499</v>
      </c>
      <c r="C3032" t="s">
        <v>1395</v>
      </c>
      <c r="D3032" t="s">
        <v>1396</v>
      </c>
      <c r="E3032">
        <v>2019</v>
      </c>
      <c r="F3032">
        <v>5</v>
      </c>
      <c r="G3032">
        <v>17</v>
      </c>
      <c r="H3032">
        <v>1</v>
      </c>
      <c r="I3032" t="s">
        <v>1505</v>
      </c>
      <c r="J3032">
        <v>4</v>
      </c>
      <c r="K3032">
        <v>253336</v>
      </c>
      <c r="L3032">
        <v>2522851</v>
      </c>
      <c r="M3032">
        <v>9</v>
      </c>
      <c r="N3032">
        <v>35</v>
      </c>
      <c r="O3032">
        <v>2</v>
      </c>
      <c r="P3032" t="s">
        <v>41</v>
      </c>
      <c r="Q3032" t="s">
        <v>42</v>
      </c>
      <c r="R3032" t="s">
        <v>24</v>
      </c>
      <c r="T3032" t="s">
        <v>1861</v>
      </c>
    </row>
    <row r="3033" spans="1:20" x14ac:dyDescent="0.3">
      <c r="A3033" t="s">
        <v>1390</v>
      </c>
      <c r="B3033" t="s">
        <v>1499</v>
      </c>
      <c r="C3033" t="s">
        <v>1395</v>
      </c>
      <c r="D3033" t="s">
        <v>1396</v>
      </c>
      <c r="E3033">
        <v>2019</v>
      </c>
      <c r="F3033">
        <v>5</v>
      </c>
      <c r="G3033">
        <v>17</v>
      </c>
      <c r="H3033">
        <v>1</v>
      </c>
      <c r="I3033" t="s">
        <v>1505</v>
      </c>
      <c r="J3033">
        <v>5</v>
      </c>
      <c r="K3033">
        <v>253311</v>
      </c>
      <c r="L3033">
        <v>2523115</v>
      </c>
      <c r="M3033">
        <v>9</v>
      </c>
      <c r="N3033">
        <v>56</v>
      </c>
      <c r="O3033">
        <v>0</v>
      </c>
      <c r="R3033" t="s">
        <v>24</v>
      </c>
      <c r="T3033" t="s">
        <v>1861</v>
      </c>
    </row>
    <row r="3034" spans="1:20" x14ac:dyDescent="0.3">
      <c r="A3034" t="s">
        <v>1390</v>
      </c>
      <c r="B3034" t="s">
        <v>1499</v>
      </c>
      <c r="C3034" t="s">
        <v>1395</v>
      </c>
      <c r="D3034" t="s">
        <v>1396</v>
      </c>
      <c r="E3034">
        <v>2019</v>
      </c>
      <c r="F3034">
        <v>5</v>
      </c>
      <c r="G3034">
        <v>17</v>
      </c>
      <c r="H3034">
        <v>1</v>
      </c>
      <c r="I3034" t="s">
        <v>1505</v>
      </c>
      <c r="J3034">
        <v>6</v>
      </c>
      <c r="K3034">
        <v>253560</v>
      </c>
      <c r="L3034">
        <v>2522962</v>
      </c>
      <c r="M3034">
        <v>10</v>
      </c>
      <c r="N3034">
        <v>15</v>
      </c>
      <c r="O3034">
        <v>0</v>
      </c>
      <c r="R3034" t="s">
        <v>24</v>
      </c>
      <c r="T3034" t="s">
        <v>1861</v>
      </c>
    </row>
    <row r="3035" spans="1:20" x14ac:dyDescent="0.3">
      <c r="A3035" t="s">
        <v>1390</v>
      </c>
      <c r="B3035" t="s">
        <v>1499</v>
      </c>
      <c r="C3035" t="s">
        <v>1397</v>
      </c>
      <c r="D3035" t="s">
        <v>1398</v>
      </c>
      <c r="E3035">
        <v>2019</v>
      </c>
      <c r="F3035">
        <v>5</v>
      </c>
      <c r="G3035">
        <v>20</v>
      </c>
      <c r="H3035">
        <v>1</v>
      </c>
      <c r="I3035" t="s">
        <v>1505</v>
      </c>
      <c r="J3035">
        <v>1</v>
      </c>
      <c r="K3035">
        <v>253787</v>
      </c>
      <c r="L3035">
        <v>2519888</v>
      </c>
      <c r="M3035">
        <v>8</v>
      </c>
      <c r="N3035">
        <v>32</v>
      </c>
      <c r="O3035">
        <v>2</v>
      </c>
      <c r="P3035" t="s">
        <v>96</v>
      </c>
      <c r="Q3035" t="s">
        <v>42</v>
      </c>
      <c r="R3035" t="s">
        <v>24</v>
      </c>
      <c r="T3035" t="s">
        <v>1861</v>
      </c>
    </row>
    <row r="3036" spans="1:20" x14ac:dyDescent="0.3">
      <c r="A3036" t="s">
        <v>1390</v>
      </c>
      <c r="B3036" t="s">
        <v>1499</v>
      </c>
      <c r="C3036" t="s">
        <v>1397</v>
      </c>
      <c r="D3036" t="s">
        <v>1398</v>
      </c>
      <c r="E3036">
        <v>2019</v>
      </c>
      <c r="F3036">
        <v>5</v>
      </c>
      <c r="G3036">
        <v>20</v>
      </c>
      <c r="H3036">
        <v>1</v>
      </c>
      <c r="I3036" t="s">
        <v>1505</v>
      </c>
      <c r="J3036">
        <v>2</v>
      </c>
      <c r="K3036">
        <v>253636</v>
      </c>
      <c r="L3036">
        <v>2519785</v>
      </c>
      <c r="M3036">
        <v>8</v>
      </c>
      <c r="N3036">
        <v>45</v>
      </c>
      <c r="O3036">
        <v>0</v>
      </c>
      <c r="R3036" t="s">
        <v>144</v>
      </c>
      <c r="T3036" t="s">
        <v>1861</v>
      </c>
    </row>
    <row r="3037" spans="1:20" x14ac:dyDescent="0.3">
      <c r="A3037" t="s">
        <v>1390</v>
      </c>
      <c r="B3037" t="s">
        <v>1499</v>
      </c>
      <c r="C3037" t="s">
        <v>1397</v>
      </c>
      <c r="D3037" t="s">
        <v>1398</v>
      </c>
      <c r="E3037">
        <v>2019</v>
      </c>
      <c r="F3037">
        <v>5</v>
      </c>
      <c r="G3037">
        <v>20</v>
      </c>
      <c r="H3037">
        <v>1</v>
      </c>
      <c r="I3037" t="s">
        <v>1505</v>
      </c>
      <c r="J3037">
        <v>3</v>
      </c>
      <c r="K3037">
        <v>253726</v>
      </c>
      <c r="L3037">
        <v>2519542</v>
      </c>
      <c r="M3037">
        <v>9</v>
      </c>
      <c r="N3037">
        <v>3</v>
      </c>
      <c r="O3037">
        <v>0</v>
      </c>
      <c r="R3037" t="s">
        <v>24</v>
      </c>
      <c r="T3037" t="s">
        <v>1861</v>
      </c>
    </row>
    <row r="3038" spans="1:20" x14ac:dyDescent="0.3">
      <c r="A3038" t="s">
        <v>1390</v>
      </c>
      <c r="B3038" t="s">
        <v>1499</v>
      </c>
      <c r="C3038" t="s">
        <v>1397</v>
      </c>
      <c r="D3038" t="s">
        <v>1398</v>
      </c>
      <c r="E3038">
        <v>2019</v>
      </c>
      <c r="F3038">
        <v>5</v>
      </c>
      <c r="G3038">
        <v>20</v>
      </c>
      <c r="H3038">
        <v>1</v>
      </c>
      <c r="I3038" t="s">
        <v>1505</v>
      </c>
      <c r="J3038">
        <v>4</v>
      </c>
      <c r="K3038">
        <v>253678</v>
      </c>
      <c r="L3038">
        <v>2519373</v>
      </c>
      <c r="M3038">
        <v>9</v>
      </c>
      <c r="N3038">
        <v>16</v>
      </c>
      <c r="O3038">
        <v>2</v>
      </c>
      <c r="P3038" t="s">
        <v>41</v>
      </c>
      <c r="Q3038" t="s">
        <v>42</v>
      </c>
      <c r="R3038" t="s">
        <v>144</v>
      </c>
      <c r="T3038" t="s">
        <v>1861</v>
      </c>
    </row>
    <row r="3039" spans="1:20" x14ac:dyDescent="0.3">
      <c r="A3039" t="s">
        <v>1390</v>
      </c>
      <c r="B3039" t="s">
        <v>1499</v>
      </c>
      <c r="C3039" t="s">
        <v>1397</v>
      </c>
      <c r="D3039" t="s">
        <v>1398</v>
      </c>
      <c r="E3039">
        <v>2019</v>
      </c>
      <c r="F3039">
        <v>5</v>
      </c>
      <c r="G3039">
        <v>20</v>
      </c>
      <c r="H3039">
        <v>1</v>
      </c>
      <c r="I3039" t="s">
        <v>1505</v>
      </c>
      <c r="J3039">
        <v>5</v>
      </c>
      <c r="K3039">
        <v>253567</v>
      </c>
      <c r="L3039">
        <v>2519197</v>
      </c>
      <c r="M3039">
        <v>9</v>
      </c>
      <c r="N3039">
        <v>35</v>
      </c>
      <c r="O3039">
        <v>0</v>
      </c>
      <c r="R3039" t="s">
        <v>144</v>
      </c>
      <c r="T3039" t="s">
        <v>1861</v>
      </c>
    </row>
    <row r="3040" spans="1:20" x14ac:dyDescent="0.3">
      <c r="A3040" t="s">
        <v>1390</v>
      </c>
      <c r="B3040" t="s">
        <v>1499</v>
      </c>
      <c r="C3040" t="s">
        <v>1397</v>
      </c>
      <c r="D3040" t="s">
        <v>1398</v>
      </c>
      <c r="E3040">
        <v>2019</v>
      </c>
      <c r="F3040">
        <v>5</v>
      </c>
      <c r="G3040">
        <v>20</v>
      </c>
      <c r="H3040">
        <v>1</v>
      </c>
      <c r="I3040" t="s">
        <v>1505</v>
      </c>
      <c r="J3040">
        <v>6</v>
      </c>
      <c r="K3040">
        <v>253817</v>
      </c>
      <c r="L3040">
        <v>2518911</v>
      </c>
      <c r="M3040">
        <v>9</v>
      </c>
      <c r="N3040">
        <v>51</v>
      </c>
      <c r="O3040">
        <v>0</v>
      </c>
      <c r="R3040" t="s">
        <v>24</v>
      </c>
      <c r="T3040" t="s">
        <v>1861</v>
      </c>
    </row>
    <row r="3041" spans="1:20" x14ac:dyDescent="0.3">
      <c r="A3041" t="s">
        <v>1390</v>
      </c>
      <c r="B3041" t="s">
        <v>1499</v>
      </c>
      <c r="C3041" t="s">
        <v>1399</v>
      </c>
      <c r="D3041" t="s">
        <v>1400</v>
      </c>
      <c r="E3041">
        <v>2019</v>
      </c>
      <c r="F3041">
        <v>5</v>
      </c>
      <c r="G3041">
        <v>29</v>
      </c>
      <c r="H3041">
        <v>1</v>
      </c>
      <c r="I3041" t="s">
        <v>1505</v>
      </c>
      <c r="J3041">
        <v>1</v>
      </c>
      <c r="K3041">
        <v>250851</v>
      </c>
      <c r="L3041">
        <v>2526046</v>
      </c>
      <c r="M3041">
        <v>9</v>
      </c>
      <c r="N3041">
        <v>40</v>
      </c>
      <c r="O3041">
        <v>0</v>
      </c>
      <c r="R3041" t="s">
        <v>24</v>
      </c>
      <c r="T3041" t="s">
        <v>1861</v>
      </c>
    </row>
    <row r="3042" spans="1:20" x14ac:dyDescent="0.3">
      <c r="A3042" t="s">
        <v>1390</v>
      </c>
      <c r="B3042" t="s">
        <v>1499</v>
      </c>
      <c r="C3042" t="s">
        <v>1399</v>
      </c>
      <c r="D3042" t="s">
        <v>1400</v>
      </c>
      <c r="E3042">
        <v>2019</v>
      </c>
      <c r="F3042">
        <v>5</v>
      </c>
      <c r="G3042">
        <v>29</v>
      </c>
      <c r="H3042">
        <v>1</v>
      </c>
      <c r="I3042" t="s">
        <v>1505</v>
      </c>
      <c r="J3042">
        <v>2</v>
      </c>
      <c r="K3042">
        <v>250676</v>
      </c>
      <c r="L3042">
        <v>2526081</v>
      </c>
      <c r="M3042">
        <v>9</v>
      </c>
      <c r="N3042">
        <v>56</v>
      </c>
      <c r="O3042">
        <v>2</v>
      </c>
      <c r="P3042" t="s">
        <v>41</v>
      </c>
      <c r="Q3042" t="s">
        <v>42</v>
      </c>
      <c r="R3042" t="s">
        <v>24</v>
      </c>
      <c r="T3042" t="s">
        <v>1861</v>
      </c>
    </row>
    <row r="3043" spans="1:20" x14ac:dyDescent="0.3">
      <c r="A3043" t="s">
        <v>1390</v>
      </c>
      <c r="B3043" t="s">
        <v>1499</v>
      </c>
      <c r="C3043" t="s">
        <v>1399</v>
      </c>
      <c r="D3043" t="s">
        <v>1400</v>
      </c>
      <c r="E3043">
        <v>2019</v>
      </c>
      <c r="F3043">
        <v>5</v>
      </c>
      <c r="G3043">
        <v>29</v>
      </c>
      <c r="H3043">
        <v>1</v>
      </c>
      <c r="I3043" t="s">
        <v>1505</v>
      </c>
      <c r="J3043">
        <v>3</v>
      </c>
      <c r="K3043">
        <v>250460</v>
      </c>
      <c r="L3043">
        <v>2526190</v>
      </c>
      <c r="M3043">
        <v>10</v>
      </c>
      <c r="N3043">
        <v>13</v>
      </c>
      <c r="O3043">
        <v>2</v>
      </c>
      <c r="P3043" t="s">
        <v>41</v>
      </c>
      <c r="Q3043" t="s">
        <v>42</v>
      </c>
      <c r="R3043" t="s">
        <v>24</v>
      </c>
      <c r="T3043" t="s">
        <v>1861</v>
      </c>
    </row>
    <row r="3044" spans="1:20" x14ac:dyDescent="0.3">
      <c r="A3044" t="s">
        <v>1390</v>
      </c>
      <c r="B3044" t="s">
        <v>1499</v>
      </c>
      <c r="C3044" t="s">
        <v>1399</v>
      </c>
      <c r="D3044" t="s">
        <v>1400</v>
      </c>
      <c r="E3044">
        <v>2019</v>
      </c>
      <c r="F3044">
        <v>5</v>
      </c>
      <c r="G3044">
        <v>29</v>
      </c>
      <c r="H3044">
        <v>1</v>
      </c>
      <c r="I3044" t="s">
        <v>1505</v>
      </c>
      <c r="J3044">
        <v>4</v>
      </c>
      <c r="K3044">
        <v>250221</v>
      </c>
      <c r="L3044">
        <v>2526276</v>
      </c>
      <c r="M3044">
        <v>10</v>
      </c>
      <c r="N3044">
        <v>36</v>
      </c>
      <c r="O3044">
        <v>0</v>
      </c>
      <c r="R3044" t="s">
        <v>24</v>
      </c>
      <c r="T3044" t="s">
        <v>1861</v>
      </c>
    </row>
    <row r="3045" spans="1:20" x14ac:dyDescent="0.3">
      <c r="A3045" t="s">
        <v>1390</v>
      </c>
      <c r="B3045" t="s">
        <v>1499</v>
      </c>
      <c r="C3045" t="s">
        <v>1399</v>
      </c>
      <c r="D3045" t="s">
        <v>1400</v>
      </c>
      <c r="E3045">
        <v>2019</v>
      </c>
      <c r="F3045">
        <v>5</v>
      </c>
      <c r="G3045">
        <v>29</v>
      </c>
      <c r="H3045">
        <v>1</v>
      </c>
      <c r="I3045" t="s">
        <v>1505</v>
      </c>
      <c r="J3045">
        <v>5</v>
      </c>
      <c r="K3045">
        <v>249954</v>
      </c>
      <c r="L3045">
        <v>2526348</v>
      </c>
      <c r="M3045">
        <v>11</v>
      </c>
      <c r="N3045">
        <v>5</v>
      </c>
      <c r="O3045">
        <v>0</v>
      </c>
      <c r="R3045" t="s">
        <v>24</v>
      </c>
      <c r="T3045" t="s">
        <v>1861</v>
      </c>
    </row>
    <row r="3046" spans="1:20" x14ac:dyDescent="0.3">
      <c r="A3046" t="s">
        <v>1390</v>
      </c>
      <c r="B3046" t="s">
        <v>1499</v>
      </c>
      <c r="C3046" t="s">
        <v>1399</v>
      </c>
      <c r="D3046" t="s">
        <v>1400</v>
      </c>
      <c r="E3046">
        <v>2019</v>
      </c>
      <c r="F3046">
        <v>5</v>
      </c>
      <c r="G3046">
        <v>29</v>
      </c>
      <c r="H3046">
        <v>1</v>
      </c>
      <c r="I3046" t="s">
        <v>1505</v>
      </c>
      <c r="J3046">
        <v>6</v>
      </c>
      <c r="K3046">
        <v>249550</v>
      </c>
      <c r="L3046">
        <v>2526542</v>
      </c>
      <c r="M3046">
        <v>11</v>
      </c>
      <c r="N3046">
        <v>30</v>
      </c>
      <c r="O3046">
        <v>2</v>
      </c>
      <c r="P3046" t="s">
        <v>41</v>
      </c>
      <c r="Q3046" t="s">
        <v>42</v>
      </c>
      <c r="R3046" t="s">
        <v>24</v>
      </c>
      <c r="T3046" t="s">
        <v>1861</v>
      </c>
    </row>
    <row r="3047" spans="1:20" x14ac:dyDescent="0.3">
      <c r="A3047" t="s">
        <v>1390</v>
      </c>
      <c r="B3047" t="s">
        <v>1499</v>
      </c>
      <c r="C3047" t="s">
        <v>1974</v>
      </c>
      <c r="D3047" t="s">
        <v>1402</v>
      </c>
      <c r="E3047">
        <v>2019</v>
      </c>
      <c r="F3047">
        <v>6</v>
      </c>
      <c r="G3047">
        <v>19</v>
      </c>
      <c r="H3047">
        <v>1</v>
      </c>
      <c r="I3047" t="s">
        <v>1506</v>
      </c>
      <c r="J3047">
        <v>1</v>
      </c>
      <c r="K3047">
        <v>253582</v>
      </c>
      <c r="L3047">
        <v>2514036</v>
      </c>
      <c r="M3047">
        <v>11</v>
      </c>
      <c r="N3047">
        <v>20</v>
      </c>
      <c r="O3047">
        <v>2</v>
      </c>
      <c r="P3047" t="s">
        <v>41</v>
      </c>
      <c r="Q3047" t="s">
        <v>42</v>
      </c>
      <c r="R3047" t="s">
        <v>24</v>
      </c>
      <c r="T3047" t="s">
        <v>1861</v>
      </c>
    </row>
    <row r="3048" spans="1:20" x14ac:dyDescent="0.3">
      <c r="A3048" t="s">
        <v>1390</v>
      </c>
      <c r="B3048" t="s">
        <v>1499</v>
      </c>
      <c r="C3048" t="s">
        <v>1401</v>
      </c>
      <c r="D3048" t="s">
        <v>1402</v>
      </c>
      <c r="E3048">
        <v>2019</v>
      </c>
      <c r="F3048">
        <v>6</v>
      </c>
      <c r="G3048">
        <v>19</v>
      </c>
      <c r="H3048">
        <v>1</v>
      </c>
      <c r="I3048" t="s">
        <v>1506</v>
      </c>
      <c r="J3048">
        <v>2</v>
      </c>
      <c r="K3048">
        <v>254065</v>
      </c>
      <c r="L3048">
        <v>2515919</v>
      </c>
      <c r="M3048">
        <v>11</v>
      </c>
      <c r="N3048">
        <v>27</v>
      </c>
      <c r="O3048">
        <v>0</v>
      </c>
      <c r="R3048" t="s">
        <v>30</v>
      </c>
      <c r="T3048" t="s">
        <v>1861</v>
      </c>
    </row>
    <row r="3049" spans="1:20" x14ac:dyDescent="0.3">
      <c r="A3049" t="s">
        <v>1390</v>
      </c>
      <c r="B3049" t="s">
        <v>1499</v>
      </c>
      <c r="C3049" t="s">
        <v>1401</v>
      </c>
      <c r="D3049" t="s">
        <v>1402</v>
      </c>
      <c r="E3049">
        <v>2019</v>
      </c>
      <c r="F3049">
        <v>6</v>
      </c>
      <c r="G3049">
        <v>19</v>
      </c>
      <c r="H3049">
        <v>1</v>
      </c>
      <c r="I3049" t="s">
        <v>1506</v>
      </c>
      <c r="J3049">
        <v>3</v>
      </c>
      <c r="K3049">
        <v>254235</v>
      </c>
      <c r="L3049">
        <v>2516046</v>
      </c>
      <c r="M3049">
        <v>11</v>
      </c>
      <c r="N3049">
        <v>39</v>
      </c>
      <c r="O3049">
        <v>2</v>
      </c>
      <c r="P3049" t="s">
        <v>75</v>
      </c>
      <c r="Q3049" t="s">
        <v>42</v>
      </c>
      <c r="R3049" t="s">
        <v>24</v>
      </c>
      <c r="T3049" t="s">
        <v>1861</v>
      </c>
    </row>
    <row r="3050" spans="1:20" x14ac:dyDescent="0.3">
      <c r="A3050" t="s">
        <v>1390</v>
      </c>
      <c r="B3050" t="s">
        <v>1499</v>
      </c>
      <c r="C3050" t="s">
        <v>1401</v>
      </c>
      <c r="D3050" t="s">
        <v>1402</v>
      </c>
      <c r="E3050">
        <v>2019</v>
      </c>
      <c r="F3050">
        <v>6</v>
      </c>
      <c r="G3050">
        <v>19</v>
      </c>
      <c r="H3050">
        <v>1</v>
      </c>
      <c r="I3050" t="s">
        <v>1506</v>
      </c>
      <c r="J3050">
        <v>4</v>
      </c>
      <c r="K3050">
        <v>254220</v>
      </c>
      <c r="L3050">
        <v>2515802</v>
      </c>
      <c r="M3050">
        <v>11</v>
      </c>
      <c r="N3050">
        <v>45</v>
      </c>
      <c r="O3050">
        <v>0</v>
      </c>
      <c r="R3050" t="s">
        <v>24</v>
      </c>
      <c r="T3050" t="s">
        <v>1861</v>
      </c>
    </row>
    <row r="3051" spans="1:20" x14ac:dyDescent="0.3">
      <c r="A3051" t="s">
        <v>1390</v>
      </c>
      <c r="B3051" t="s">
        <v>1499</v>
      </c>
      <c r="C3051" t="s">
        <v>1401</v>
      </c>
      <c r="D3051" t="s">
        <v>1402</v>
      </c>
      <c r="E3051">
        <v>2019</v>
      </c>
      <c r="F3051">
        <v>6</v>
      </c>
      <c r="G3051">
        <v>19</v>
      </c>
      <c r="H3051">
        <v>1</v>
      </c>
      <c r="I3051" t="s">
        <v>1506</v>
      </c>
      <c r="J3051">
        <v>5</v>
      </c>
      <c r="K3051">
        <v>254394</v>
      </c>
      <c r="L3051">
        <v>2515670</v>
      </c>
      <c r="M3051">
        <v>11</v>
      </c>
      <c r="N3051">
        <v>59</v>
      </c>
      <c r="O3051">
        <v>2</v>
      </c>
      <c r="P3051" t="s">
        <v>75</v>
      </c>
      <c r="Q3051" t="s">
        <v>97</v>
      </c>
      <c r="R3051" t="s">
        <v>24</v>
      </c>
      <c r="T3051" t="s">
        <v>1861</v>
      </c>
    </row>
    <row r="3052" spans="1:20" x14ac:dyDescent="0.3">
      <c r="A3052" t="s">
        <v>1390</v>
      </c>
      <c r="B3052" t="s">
        <v>1499</v>
      </c>
      <c r="C3052" t="s">
        <v>1401</v>
      </c>
      <c r="D3052" t="s">
        <v>1402</v>
      </c>
      <c r="E3052">
        <v>2019</v>
      </c>
      <c r="F3052">
        <v>6</v>
      </c>
      <c r="G3052">
        <v>19</v>
      </c>
      <c r="H3052">
        <v>1</v>
      </c>
      <c r="I3052" t="s">
        <v>1506</v>
      </c>
      <c r="J3052">
        <v>6</v>
      </c>
      <c r="K3052">
        <v>254179</v>
      </c>
      <c r="L3052">
        <v>2515129</v>
      </c>
      <c r="M3052">
        <v>12</v>
      </c>
      <c r="N3052">
        <v>17</v>
      </c>
      <c r="O3052">
        <v>2</v>
      </c>
      <c r="P3052" t="s">
        <v>41</v>
      </c>
      <c r="Q3052" t="s">
        <v>42</v>
      </c>
      <c r="R3052" t="s">
        <v>24</v>
      </c>
      <c r="T3052" t="s">
        <v>1861</v>
      </c>
    </row>
    <row r="3053" spans="1:20" x14ac:dyDescent="0.3">
      <c r="A3053" t="s">
        <v>1390</v>
      </c>
      <c r="B3053" t="s">
        <v>1499</v>
      </c>
      <c r="C3053" t="s">
        <v>1403</v>
      </c>
      <c r="D3053" t="s">
        <v>1404</v>
      </c>
      <c r="E3053">
        <v>2019</v>
      </c>
      <c r="F3053">
        <v>6</v>
      </c>
      <c r="G3053">
        <v>19</v>
      </c>
      <c r="H3053">
        <v>1</v>
      </c>
      <c r="I3053" t="s">
        <v>1506</v>
      </c>
      <c r="J3053">
        <v>1</v>
      </c>
      <c r="K3053">
        <v>249312</v>
      </c>
      <c r="L3053">
        <v>2512127</v>
      </c>
      <c r="M3053">
        <v>9</v>
      </c>
      <c r="N3053">
        <v>20</v>
      </c>
      <c r="O3053">
        <v>2</v>
      </c>
      <c r="P3053" t="s">
        <v>41</v>
      </c>
      <c r="Q3053" t="s">
        <v>42</v>
      </c>
      <c r="R3053" t="s">
        <v>24</v>
      </c>
      <c r="T3053" t="s">
        <v>1861</v>
      </c>
    </row>
    <row r="3054" spans="1:20" x14ac:dyDescent="0.3">
      <c r="A3054" t="s">
        <v>1390</v>
      </c>
      <c r="B3054" t="s">
        <v>1499</v>
      </c>
      <c r="C3054" t="s">
        <v>1403</v>
      </c>
      <c r="D3054" t="s">
        <v>1404</v>
      </c>
      <c r="E3054">
        <v>2019</v>
      </c>
      <c r="F3054">
        <v>6</v>
      </c>
      <c r="G3054">
        <v>19</v>
      </c>
      <c r="H3054">
        <v>1</v>
      </c>
      <c r="I3054" t="s">
        <v>1506</v>
      </c>
      <c r="J3054">
        <v>2</v>
      </c>
      <c r="K3054">
        <v>249535</v>
      </c>
      <c r="L3054">
        <v>2512164</v>
      </c>
      <c r="M3054">
        <v>9</v>
      </c>
      <c r="N3054">
        <v>40</v>
      </c>
      <c r="O3054">
        <v>0</v>
      </c>
      <c r="R3054" t="s">
        <v>24</v>
      </c>
      <c r="T3054" t="s">
        <v>1861</v>
      </c>
    </row>
    <row r="3055" spans="1:20" x14ac:dyDescent="0.3">
      <c r="A3055" t="s">
        <v>1390</v>
      </c>
      <c r="B3055" t="s">
        <v>1499</v>
      </c>
      <c r="C3055" t="s">
        <v>1403</v>
      </c>
      <c r="D3055" t="s">
        <v>1404</v>
      </c>
      <c r="E3055">
        <v>2019</v>
      </c>
      <c r="F3055">
        <v>6</v>
      </c>
      <c r="G3055">
        <v>19</v>
      </c>
      <c r="H3055">
        <v>1</v>
      </c>
      <c r="I3055" t="s">
        <v>1506</v>
      </c>
      <c r="J3055">
        <v>3</v>
      </c>
      <c r="K3055">
        <v>249726</v>
      </c>
      <c r="L3055">
        <v>2512003</v>
      </c>
      <c r="M3055">
        <v>10</v>
      </c>
      <c r="N3055">
        <v>20</v>
      </c>
      <c r="O3055">
        <v>0</v>
      </c>
      <c r="R3055" t="s">
        <v>24</v>
      </c>
      <c r="T3055" t="s">
        <v>1861</v>
      </c>
    </row>
    <row r="3056" spans="1:20" x14ac:dyDescent="0.3">
      <c r="A3056" t="s">
        <v>1390</v>
      </c>
      <c r="B3056" t="s">
        <v>1499</v>
      </c>
      <c r="C3056" t="s">
        <v>1403</v>
      </c>
      <c r="D3056" t="s">
        <v>1404</v>
      </c>
      <c r="E3056">
        <v>2019</v>
      </c>
      <c r="F3056">
        <v>6</v>
      </c>
      <c r="G3056">
        <v>19</v>
      </c>
      <c r="H3056">
        <v>1</v>
      </c>
      <c r="I3056" t="s">
        <v>1506</v>
      </c>
      <c r="J3056">
        <v>4</v>
      </c>
      <c r="K3056">
        <v>249891</v>
      </c>
      <c r="L3056">
        <v>2511620</v>
      </c>
      <c r="M3056">
        <v>10</v>
      </c>
      <c r="N3056">
        <v>31</v>
      </c>
      <c r="O3056">
        <v>0</v>
      </c>
      <c r="R3056" t="s">
        <v>30</v>
      </c>
      <c r="T3056" t="s">
        <v>1861</v>
      </c>
    </row>
    <row r="3057" spans="1:20" x14ac:dyDescent="0.3">
      <c r="A3057" t="s">
        <v>1390</v>
      </c>
      <c r="B3057" t="s">
        <v>1499</v>
      </c>
      <c r="C3057" t="s">
        <v>1403</v>
      </c>
      <c r="D3057" t="s">
        <v>1404</v>
      </c>
      <c r="E3057">
        <v>2019</v>
      </c>
      <c r="F3057">
        <v>6</v>
      </c>
      <c r="G3057">
        <v>19</v>
      </c>
      <c r="H3057">
        <v>1</v>
      </c>
      <c r="I3057" t="s">
        <v>1506</v>
      </c>
      <c r="J3057">
        <v>5</v>
      </c>
      <c r="K3057">
        <v>250257</v>
      </c>
      <c r="L3057">
        <v>2511245</v>
      </c>
      <c r="M3057">
        <v>10</v>
      </c>
      <c r="N3057">
        <v>40</v>
      </c>
      <c r="O3057">
        <v>0</v>
      </c>
      <c r="R3057" t="s">
        <v>24</v>
      </c>
      <c r="T3057" t="s">
        <v>1861</v>
      </c>
    </row>
    <row r="3058" spans="1:20" x14ac:dyDescent="0.3">
      <c r="A3058" t="s">
        <v>1390</v>
      </c>
      <c r="B3058" t="s">
        <v>1499</v>
      </c>
      <c r="C3058" t="s">
        <v>1403</v>
      </c>
      <c r="D3058" t="s">
        <v>1404</v>
      </c>
      <c r="E3058">
        <v>2019</v>
      </c>
      <c r="F3058">
        <v>6</v>
      </c>
      <c r="G3058">
        <v>19</v>
      </c>
      <c r="H3058">
        <v>1</v>
      </c>
      <c r="I3058" t="s">
        <v>1506</v>
      </c>
      <c r="J3058">
        <v>6</v>
      </c>
      <c r="K3058">
        <v>250499</v>
      </c>
      <c r="L3058">
        <v>2511105</v>
      </c>
      <c r="M3058">
        <v>10</v>
      </c>
      <c r="N3058">
        <v>59</v>
      </c>
      <c r="O3058">
        <v>0</v>
      </c>
      <c r="R3058" t="s">
        <v>24</v>
      </c>
      <c r="T3058" t="s">
        <v>1861</v>
      </c>
    </row>
    <row r="3059" spans="1:20" x14ac:dyDescent="0.3">
      <c r="A3059" t="s">
        <v>1390</v>
      </c>
      <c r="B3059" t="s">
        <v>1499</v>
      </c>
      <c r="C3059" t="s">
        <v>1405</v>
      </c>
      <c r="D3059" t="s">
        <v>1406</v>
      </c>
      <c r="E3059">
        <v>2019</v>
      </c>
      <c r="F3059">
        <v>7</v>
      </c>
      <c r="G3059">
        <v>1</v>
      </c>
      <c r="H3059">
        <v>1</v>
      </c>
      <c r="I3059" t="s">
        <v>1507</v>
      </c>
      <c r="J3059">
        <v>1</v>
      </c>
      <c r="K3059">
        <v>251962</v>
      </c>
      <c r="L3059">
        <v>2509905</v>
      </c>
      <c r="M3059">
        <v>9</v>
      </c>
      <c r="N3059">
        <v>0</v>
      </c>
      <c r="O3059">
        <v>2</v>
      </c>
      <c r="P3059" t="s">
        <v>96</v>
      </c>
      <c r="Q3059" t="s">
        <v>42</v>
      </c>
      <c r="R3059" t="s">
        <v>30</v>
      </c>
      <c r="T3059" t="s">
        <v>1861</v>
      </c>
    </row>
    <row r="3060" spans="1:20" x14ac:dyDescent="0.3">
      <c r="A3060" t="s">
        <v>1390</v>
      </c>
      <c r="B3060" t="s">
        <v>1499</v>
      </c>
      <c r="C3060" t="s">
        <v>1405</v>
      </c>
      <c r="D3060" t="s">
        <v>1406</v>
      </c>
      <c r="E3060">
        <v>2019</v>
      </c>
      <c r="F3060">
        <v>7</v>
      </c>
      <c r="G3060">
        <v>1</v>
      </c>
      <c r="H3060">
        <v>1</v>
      </c>
      <c r="I3060" t="s">
        <v>1507</v>
      </c>
      <c r="J3060">
        <v>2</v>
      </c>
      <c r="K3060">
        <v>251783</v>
      </c>
      <c r="L3060">
        <v>2510051</v>
      </c>
      <c r="M3060">
        <v>9</v>
      </c>
      <c r="N3060">
        <v>8</v>
      </c>
      <c r="O3060">
        <v>0</v>
      </c>
      <c r="R3060" t="s">
        <v>30</v>
      </c>
      <c r="T3060" t="s">
        <v>1861</v>
      </c>
    </row>
    <row r="3061" spans="1:20" x14ac:dyDescent="0.3">
      <c r="A3061" t="s">
        <v>1390</v>
      </c>
      <c r="B3061" t="s">
        <v>1499</v>
      </c>
      <c r="C3061" t="s">
        <v>1405</v>
      </c>
      <c r="D3061" t="s">
        <v>1406</v>
      </c>
      <c r="E3061">
        <v>2019</v>
      </c>
      <c r="F3061">
        <v>7</v>
      </c>
      <c r="G3061">
        <v>1</v>
      </c>
      <c r="H3061">
        <v>1</v>
      </c>
      <c r="I3061" t="s">
        <v>1507</v>
      </c>
      <c r="J3061">
        <v>3</v>
      </c>
      <c r="K3061">
        <v>251737</v>
      </c>
      <c r="L3061">
        <v>2509743</v>
      </c>
      <c r="M3061">
        <v>9</v>
      </c>
      <c r="N3061">
        <v>16</v>
      </c>
      <c r="O3061">
        <v>0</v>
      </c>
      <c r="R3061" t="s">
        <v>30</v>
      </c>
      <c r="T3061" t="s">
        <v>1861</v>
      </c>
    </row>
    <row r="3062" spans="1:20" x14ac:dyDescent="0.3">
      <c r="A3062" t="s">
        <v>1390</v>
      </c>
      <c r="B3062" t="s">
        <v>1499</v>
      </c>
      <c r="C3062" t="s">
        <v>1405</v>
      </c>
      <c r="D3062" t="s">
        <v>1406</v>
      </c>
      <c r="E3062">
        <v>2019</v>
      </c>
      <c r="F3062">
        <v>7</v>
      </c>
      <c r="G3062">
        <v>1</v>
      </c>
      <c r="H3062">
        <v>1</v>
      </c>
      <c r="I3062" t="s">
        <v>1507</v>
      </c>
      <c r="J3062">
        <v>4</v>
      </c>
      <c r="K3062">
        <v>252380</v>
      </c>
      <c r="L3062">
        <v>2509748</v>
      </c>
      <c r="M3062">
        <v>9</v>
      </c>
      <c r="N3062">
        <v>24</v>
      </c>
      <c r="O3062">
        <v>0</v>
      </c>
      <c r="R3062" t="s">
        <v>30</v>
      </c>
      <c r="T3062" t="s">
        <v>1861</v>
      </c>
    </row>
    <row r="3063" spans="1:20" x14ac:dyDescent="0.3">
      <c r="A3063" t="s">
        <v>1390</v>
      </c>
      <c r="B3063" t="s">
        <v>1499</v>
      </c>
      <c r="C3063" t="s">
        <v>1405</v>
      </c>
      <c r="D3063" t="s">
        <v>1406</v>
      </c>
      <c r="E3063">
        <v>2019</v>
      </c>
      <c r="F3063">
        <v>7</v>
      </c>
      <c r="G3063">
        <v>1</v>
      </c>
      <c r="H3063">
        <v>1</v>
      </c>
      <c r="I3063" t="s">
        <v>1507</v>
      </c>
      <c r="J3063">
        <v>5</v>
      </c>
      <c r="K3063">
        <v>253163</v>
      </c>
      <c r="L3063">
        <v>2509582</v>
      </c>
      <c r="M3063">
        <v>9</v>
      </c>
      <c r="N3063">
        <v>32</v>
      </c>
      <c r="O3063">
        <v>0</v>
      </c>
      <c r="R3063" t="s">
        <v>30</v>
      </c>
      <c r="T3063" t="s">
        <v>1861</v>
      </c>
    </row>
    <row r="3064" spans="1:20" x14ac:dyDescent="0.3">
      <c r="A3064" t="s">
        <v>1390</v>
      </c>
      <c r="B3064" t="s">
        <v>1499</v>
      </c>
      <c r="C3064" t="s">
        <v>1405</v>
      </c>
      <c r="D3064" t="s">
        <v>1406</v>
      </c>
      <c r="E3064">
        <v>2019</v>
      </c>
      <c r="F3064">
        <v>7</v>
      </c>
      <c r="G3064">
        <v>1</v>
      </c>
      <c r="H3064">
        <v>1</v>
      </c>
      <c r="I3064" t="s">
        <v>1507</v>
      </c>
      <c r="J3064">
        <v>6</v>
      </c>
      <c r="K3064">
        <v>253131</v>
      </c>
      <c r="L3064">
        <v>2510239</v>
      </c>
      <c r="M3064">
        <v>9</v>
      </c>
      <c r="N3064">
        <v>40</v>
      </c>
      <c r="O3064">
        <v>0</v>
      </c>
      <c r="R3064" t="s">
        <v>30</v>
      </c>
      <c r="T3064" t="s">
        <v>1861</v>
      </c>
    </row>
    <row r="3065" spans="1:20" x14ac:dyDescent="0.3">
      <c r="A3065" t="s">
        <v>1390</v>
      </c>
      <c r="B3065" t="s">
        <v>1499</v>
      </c>
      <c r="C3065" t="s">
        <v>1407</v>
      </c>
      <c r="D3065" t="s">
        <v>1408</v>
      </c>
      <c r="E3065">
        <v>2019</v>
      </c>
      <c r="F3065">
        <v>6</v>
      </c>
      <c r="G3065">
        <v>25</v>
      </c>
      <c r="H3065">
        <v>1</v>
      </c>
      <c r="I3065" t="s">
        <v>1508</v>
      </c>
      <c r="J3065">
        <v>1</v>
      </c>
      <c r="K3065">
        <v>248324</v>
      </c>
      <c r="L3065">
        <v>2505877</v>
      </c>
      <c r="M3065">
        <v>9</v>
      </c>
      <c r="N3065">
        <v>10</v>
      </c>
      <c r="O3065">
        <v>0</v>
      </c>
      <c r="R3065" t="s">
        <v>24</v>
      </c>
      <c r="T3065" t="s">
        <v>1861</v>
      </c>
    </row>
    <row r="3066" spans="1:20" x14ac:dyDescent="0.3">
      <c r="A3066" t="s">
        <v>1390</v>
      </c>
      <c r="B3066" t="s">
        <v>1499</v>
      </c>
      <c r="C3066" t="s">
        <v>1407</v>
      </c>
      <c r="D3066" t="s">
        <v>1408</v>
      </c>
      <c r="E3066">
        <v>2019</v>
      </c>
      <c r="F3066">
        <v>6</v>
      </c>
      <c r="G3066">
        <v>25</v>
      </c>
      <c r="H3066">
        <v>1</v>
      </c>
      <c r="I3066" t="s">
        <v>1508</v>
      </c>
      <c r="J3066">
        <v>2</v>
      </c>
      <c r="K3066">
        <v>248480</v>
      </c>
      <c r="L3066">
        <v>2505709</v>
      </c>
      <c r="M3066">
        <v>9</v>
      </c>
      <c r="N3066">
        <v>25</v>
      </c>
      <c r="O3066">
        <v>0</v>
      </c>
      <c r="R3066" t="s">
        <v>24</v>
      </c>
      <c r="T3066" t="s">
        <v>1861</v>
      </c>
    </row>
    <row r="3067" spans="1:20" x14ac:dyDescent="0.3">
      <c r="A3067" t="s">
        <v>1390</v>
      </c>
      <c r="B3067" t="s">
        <v>1499</v>
      </c>
      <c r="C3067" t="s">
        <v>1407</v>
      </c>
      <c r="D3067" t="s">
        <v>1408</v>
      </c>
      <c r="E3067">
        <v>2019</v>
      </c>
      <c r="F3067">
        <v>6</v>
      </c>
      <c r="G3067">
        <v>25</v>
      </c>
      <c r="H3067">
        <v>1</v>
      </c>
      <c r="I3067" t="s">
        <v>1508</v>
      </c>
      <c r="J3067">
        <v>3</v>
      </c>
      <c r="K3067">
        <v>248468</v>
      </c>
      <c r="L3067">
        <v>2505386</v>
      </c>
      <c r="M3067">
        <v>9</v>
      </c>
      <c r="N3067">
        <v>38</v>
      </c>
      <c r="O3067">
        <v>0</v>
      </c>
      <c r="R3067" t="s">
        <v>24</v>
      </c>
      <c r="T3067" t="s">
        <v>1861</v>
      </c>
    </row>
    <row r="3068" spans="1:20" x14ac:dyDescent="0.3">
      <c r="A3068" t="s">
        <v>1390</v>
      </c>
      <c r="B3068" t="s">
        <v>1499</v>
      </c>
      <c r="C3068" t="s">
        <v>1407</v>
      </c>
      <c r="D3068" t="s">
        <v>1408</v>
      </c>
      <c r="E3068">
        <v>2019</v>
      </c>
      <c r="F3068">
        <v>6</v>
      </c>
      <c r="G3068">
        <v>25</v>
      </c>
      <c r="H3068">
        <v>1</v>
      </c>
      <c r="I3068" t="s">
        <v>1508</v>
      </c>
      <c r="J3068">
        <v>4</v>
      </c>
      <c r="K3068">
        <v>248633</v>
      </c>
      <c r="L3068">
        <v>2505547</v>
      </c>
      <c r="M3068">
        <v>9</v>
      </c>
      <c r="N3068">
        <v>51</v>
      </c>
      <c r="O3068">
        <v>0</v>
      </c>
      <c r="R3068" t="s">
        <v>24</v>
      </c>
      <c r="T3068" t="s">
        <v>1861</v>
      </c>
    </row>
    <row r="3069" spans="1:20" x14ac:dyDescent="0.3">
      <c r="A3069" t="s">
        <v>1390</v>
      </c>
      <c r="B3069" t="s">
        <v>1499</v>
      </c>
      <c r="C3069" t="s">
        <v>1407</v>
      </c>
      <c r="D3069" t="s">
        <v>1408</v>
      </c>
      <c r="E3069">
        <v>2019</v>
      </c>
      <c r="F3069">
        <v>6</v>
      </c>
      <c r="G3069">
        <v>25</v>
      </c>
      <c r="H3069">
        <v>1</v>
      </c>
      <c r="I3069" t="s">
        <v>1508</v>
      </c>
      <c r="J3069">
        <v>5</v>
      </c>
      <c r="K3069">
        <v>248644</v>
      </c>
      <c r="L3069">
        <v>2505257</v>
      </c>
      <c r="M3069">
        <v>10</v>
      </c>
      <c r="N3069">
        <v>9</v>
      </c>
      <c r="O3069">
        <v>0</v>
      </c>
      <c r="R3069" t="s">
        <v>24</v>
      </c>
      <c r="T3069" t="s">
        <v>1861</v>
      </c>
    </row>
    <row r="3070" spans="1:20" x14ac:dyDescent="0.3">
      <c r="A3070" t="s">
        <v>1390</v>
      </c>
      <c r="B3070" t="s">
        <v>1499</v>
      </c>
      <c r="C3070" t="s">
        <v>1407</v>
      </c>
      <c r="D3070" t="s">
        <v>1408</v>
      </c>
      <c r="E3070">
        <v>2019</v>
      </c>
      <c r="F3070">
        <v>6</v>
      </c>
      <c r="G3070">
        <v>25</v>
      </c>
      <c r="H3070">
        <v>1</v>
      </c>
      <c r="I3070" t="s">
        <v>1508</v>
      </c>
      <c r="J3070">
        <v>6</v>
      </c>
      <c r="K3070">
        <v>248714</v>
      </c>
      <c r="L3070">
        <v>2505040</v>
      </c>
      <c r="M3070">
        <v>10</v>
      </c>
      <c r="N3070">
        <v>25</v>
      </c>
      <c r="O3070">
        <v>0</v>
      </c>
      <c r="R3070" t="s">
        <v>24</v>
      </c>
      <c r="T3070" t="s">
        <v>1861</v>
      </c>
    </row>
    <row r="3071" spans="1:20" x14ac:dyDescent="0.3">
      <c r="A3071" t="s">
        <v>1390</v>
      </c>
      <c r="B3071" t="s">
        <v>1409</v>
      </c>
      <c r="C3071" t="s">
        <v>1410</v>
      </c>
      <c r="D3071" t="s">
        <v>1411</v>
      </c>
      <c r="E3071">
        <v>2019</v>
      </c>
      <c r="F3071">
        <v>4</v>
      </c>
      <c r="G3071">
        <v>17</v>
      </c>
      <c r="H3071">
        <v>1</v>
      </c>
      <c r="I3071" t="s">
        <v>1412</v>
      </c>
      <c r="J3071" t="s">
        <v>1413</v>
      </c>
      <c r="K3071">
        <v>242992</v>
      </c>
      <c r="L3071">
        <v>2499021</v>
      </c>
      <c r="M3071">
        <v>10</v>
      </c>
      <c r="N3071">
        <v>5</v>
      </c>
      <c r="O3071">
        <v>0</v>
      </c>
      <c r="R3071" t="s">
        <v>24</v>
      </c>
      <c r="T3071" t="s">
        <v>1861</v>
      </c>
    </row>
    <row r="3072" spans="1:20" x14ac:dyDescent="0.3">
      <c r="A3072" t="s">
        <v>1390</v>
      </c>
      <c r="B3072" t="s">
        <v>1409</v>
      </c>
      <c r="C3072" t="s">
        <v>1410</v>
      </c>
      <c r="D3072" t="s">
        <v>1411</v>
      </c>
      <c r="E3072">
        <v>2019</v>
      </c>
      <c r="F3072">
        <v>4</v>
      </c>
      <c r="G3072">
        <v>17</v>
      </c>
      <c r="H3072">
        <v>1</v>
      </c>
      <c r="I3072" t="s">
        <v>1412</v>
      </c>
      <c r="J3072" t="s">
        <v>1414</v>
      </c>
      <c r="K3072">
        <v>243198</v>
      </c>
      <c r="L3072">
        <v>2498967</v>
      </c>
      <c r="M3072">
        <v>10</v>
      </c>
      <c r="N3072">
        <v>27</v>
      </c>
      <c r="O3072">
        <v>1</v>
      </c>
      <c r="P3072" t="s">
        <v>75</v>
      </c>
      <c r="Q3072" t="s">
        <v>42</v>
      </c>
      <c r="R3072" t="s">
        <v>24</v>
      </c>
      <c r="S3072" t="s">
        <v>1415</v>
      </c>
      <c r="T3072" t="s">
        <v>1861</v>
      </c>
    </row>
    <row r="3073" spans="1:20" x14ac:dyDescent="0.3">
      <c r="A3073" t="s">
        <v>1390</v>
      </c>
      <c r="B3073" t="s">
        <v>1409</v>
      </c>
      <c r="C3073" t="s">
        <v>1410</v>
      </c>
      <c r="D3073" t="s">
        <v>1411</v>
      </c>
      <c r="E3073">
        <v>2019</v>
      </c>
      <c r="F3073">
        <v>4</v>
      </c>
      <c r="G3073">
        <v>17</v>
      </c>
      <c r="H3073">
        <v>1</v>
      </c>
      <c r="I3073" t="s">
        <v>1412</v>
      </c>
      <c r="J3073" t="s">
        <v>1416</v>
      </c>
      <c r="K3073">
        <v>243389</v>
      </c>
      <c r="L3073">
        <v>2499059</v>
      </c>
      <c r="M3073">
        <v>10</v>
      </c>
      <c r="N3073">
        <v>39</v>
      </c>
      <c r="O3073">
        <v>0</v>
      </c>
      <c r="R3073" t="s">
        <v>24</v>
      </c>
      <c r="T3073" t="s">
        <v>1861</v>
      </c>
    </row>
    <row r="3074" spans="1:20" x14ac:dyDescent="0.3">
      <c r="A3074" t="s">
        <v>1390</v>
      </c>
      <c r="B3074" t="s">
        <v>1409</v>
      </c>
      <c r="C3074" t="s">
        <v>1410</v>
      </c>
      <c r="D3074" t="s">
        <v>1411</v>
      </c>
      <c r="E3074">
        <v>2019</v>
      </c>
      <c r="F3074">
        <v>4</v>
      </c>
      <c r="G3074">
        <v>17</v>
      </c>
      <c r="H3074">
        <v>1</v>
      </c>
      <c r="I3074" t="s">
        <v>1412</v>
      </c>
      <c r="J3074" t="s">
        <v>1417</v>
      </c>
      <c r="K3074">
        <v>243600</v>
      </c>
      <c r="L3074">
        <v>2499131</v>
      </c>
      <c r="M3074">
        <v>10</v>
      </c>
      <c r="N3074">
        <v>47</v>
      </c>
      <c r="O3074">
        <v>0</v>
      </c>
      <c r="R3074" t="s">
        <v>24</v>
      </c>
      <c r="T3074" t="s">
        <v>1861</v>
      </c>
    </row>
    <row r="3075" spans="1:20" x14ac:dyDescent="0.3">
      <c r="A3075" t="s">
        <v>1390</v>
      </c>
      <c r="B3075" t="s">
        <v>1409</v>
      </c>
      <c r="C3075" t="s">
        <v>1410</v>
      </c>
      <c r="D3075" t="s">
        <v>1411</v>
      </c>
      <c r="E3075">
        <v>2019</v>
      </c>
      <c r="F3075">
        <v>4</v>
      </c>
      <c r="G3075">
        <v>17</v>
      </c>
      <c r="H3075">
        <v>1</v>
      </c>
      <c r="I3075" t="s">
        <v>1412</v>
      </c>
      <c r="J3075" t="s">
        <v>1418</v>
      </c>
      <c r="K3075">
        <v>243694</v>
      </c>
      <c r="L3075">
        <v>2499313</v>
      </c>
      <c r="M3075">
        <v>10</v>
      </c>
      <c r="N3075">
        <v>58</v>
      </c>
      <c r="O3075">
        <v>0</v>
      </c>
      <c r="R3075" t="s">
        <v>28</v>
      </c>
      <c r="T3075" t="s">
        <v>1861</v>
      </c>
    </row>
    <row r="3076" spans="1:20" x14ac:dyDescent="0.3">
      <c r="A3076" t="s">
        <v>1390</v>
      </c>
      <c r="B3076" t="s">
        <v>1409</v>
      </c>
      <c r="C3076" t="s">
        <v>1410</v>
      </c>
      <c r="D3076" t="s">
        <v>1411</v>
      </c>
      <c r="E3076">
        <v>2019</v>
      </c>
      <c r="F3076">
        <v>4</v>
      </c>
      <c r="G3076">
        <v>17</v>
      </c>
      <c r="H3076">
        <v>1</v>
      </c>
      <c r="I3076" t="s">
        <v>1412</v>
      </c>
      <c r="J3076" t="s">
        <v>1419</v>
      </c>
      <c r="K3076">
        <v>243892</v>
      </c>
      <c r="L3076">
        <v>2499403</v>
      </c>
      <c r="M3076">
        <v>11</v>
      </c>
      <c r="N3076">
        <v>6</v>
      </c>
      <c r="O3076">
        <v>0</v>
      </c>
      <c r="R3076" t="s">
        <v>28</v>
      </c>
      <c r="T3076" t="s">
        <v>1864</v>
      </c>
    </row>
    <row r="3077" spans="1:20" x14ac:dyDescent="0.3">
      <c r="A3077" t="s">
        <v>1390</v>
      </c>
      <c r="B3077" t="s">
        <v>1409</v>
      </c>
      <c r="C3077" t="s">
        <v>1410</v>
      </c>
      <c r="D3077" t="s">
        <v>1411</v>
      </c>
      <c r="E3077">
        <v>2019</v>
      </c>
      <c r="F3077">
        <v>7</v>
      </c>
      <c r="G3077">
        <v>26</v>
      </c>
      <c r="H3077">
        <v>2</v>
      </c>
      <c r="I3077" t="s">
        <v>1412</v>
      </c>
      <c r="J3077" t="s">
        <v>1413</v>
      </c>
      <c r="K3077">
        <v>242992</v>
      </c>
      <c r="L3077">
        <v>2499021</v>
      </c>
      <c r="M3077">
        <v>9</v>
      </c>
      <c r="N3077">
        <v>6</v>
      </c>
      <c r="O3077">
        <v>0</v>
      </c>
      <c r="R3077" t="s">
        <v>24</v>
      </c>
      <c r="T3077" t="s">
        <v>1861</v>
      </c>
    </row>
    <row r="3078" spans="1:20" x14ac:dyDescent="0.3">
      <c r="A3078" t="s">
        <v>1390</v>
      </c>
      <c r="B3078" t="s">
        <v>1409</v>
      </c>
      <c r="C3078" t="s">
        <v>1410</v>
      </c>
      <c r="D3078" t="s">
        <v>1411</v>
      </c>
      <c r="E3078">
        <v>2019</v>
      </c>
      <c r="F3078">
        <v>7</v>
      </c>
      <c r="G3078">
        <v>26</v>
      </c>
      <c r="H3078">
        <v>2</v>
      </c>
      <c r="I3078" t="s">
        <v>1412</v>
      </c>
      <c r="J3078" t="s">
        <v>1414</v>
      </c>
      <c r="K3078">
        <v>243198</v>
      </c>
      <c r="L3078">
        <v>2498967</v>
      </c>
      <c r="M3078">
        <v>9</v>
      </c>
      <c r="N3078">
        <v>24</v>
      </c>
      <c r="O3078">
        <v>0</v>
      </c>
      <c r="R3078" t="s">
        <v>24</v>
      </c>
      <c r="T3078" t="s">
        <v>1861</v>
      </c>
    </row>
    <row r="3079" spans="1:20" x14ac:dyDescent="0.3">
      <c r="A3079" t="s">
        <v>1390</v>
      </c>
      <c r="B3079" t="s">
        <v>1409</v>
      </c>
      <c r="C3079" t="s">
        <v>1410</v>
      </c>
      <c r="D3079" t="s">
        <v>1411</v>
      </c>
      <c r="E3079">
        <v>2019</v>
      </c>
      <c r="F3079">
        <v>7</v>
      </c>
      <c r="G3079">
        <v>26</v>
      </c>
      <c r="H3079">
        <v>2</v>
      </c>
      <c r="I3079" t="s">
        <v>1412</v>
      </c>
      <c r="J3079" t="s">
        <v>1416</v>
      </c>
      <c r="K3079">
        <v>243389</v>
      </c>
      <c r="L3079">
        <v>2499059</v>
      </c>
      <c r="M3079">
        <v>9</v>
      </c>
      <c r="N3079">
        <v>48</v>
      </c>
      <c r="O3079">
        <v>2</v>
      </c>
      <c r="P3079" t="s">
        <v>41</v>
      </c>
      <c r="Q3079" t="s">
        <v>42</v>
      </c>
      <c r="R3079" t="s">
        <v>24</v>
      </c>
      <c r="S3079" t="s">
        <v>1420</v>
      </c>
      <c r="T3079" t="s">
        <v>1861</v>
      </c>
    </row>
    <row r="3080" spans="1:20" x14ac:dyDescent="0.3">
      <c r="A3080" t="s">
        <v>1390</v>
      </c>
      <c r="B3080" t="s">
        <v>1409</v>
      </c>
      <c r="C3080" t="s">
        <v>1410</v>
      </c>
      <c r="D3080" t="s">
        <v>1411</v>
      </c>
      <c r="E3080">
        <v>2019</v>
      </c>
      <c r="F3080">
        <v>7</v>
      </c>
      <c r="G3080">
        <v>26</v>
      </c>
      <c r="H3080">
        <v>2</v>
      </c>
      <c r="I3080" t="s">
        <v>1412</v>
      </c>
      <c r="J3080" t="s">
        <v>1417</v>
      </c>
      <c r="K3080">
        <v>243600</v>
      </c>
      <c r="L3080">
        <v>2499131</v>
      </c>
      <c r="M3080">
        <v>10</v>
      </c>
      <c r="N3080">
        <v>7</v>
      </c>
      <c r="O3080">
        <v>0</v>
      </c>
      <c r="R3080" t="s">
        <v>24</v>
      </c>
      <c r="T3080" t="s">
        <v>1861</v>
      </c>
    </row>
    <row r="3081" spans="1:20" x14ac:dyDescent="0.3">
      <c r="A3081" t="s">
        <v>1390</v>
      </c>
      <c r="B3081" t="s">
        <v>1409</v>
      </c>
      <c r="C3081" t="s">
        <v>1410</v>
      </c>
      <c r="D3081" t="s">
        <v>1411</v>
      </c>
      <c r="E3081">
        <v>2019</v>
      </c>
      <c r="F3081">
        <v>7</v>
      </c>
      <c r="G3081">
        <v>26</v>
      </c>
      <c r="H3081">
        <v>2</v>
      </c>
      <c r="I3081" t="s">
        <v>1412</v>
      </c>
      <c r="J3081" t="s">
        <v>1418</v>
      </c>
      <c r="K3081">
        <v>243694</v>
      </c>
      <c r="L3081">
        <v>2499313</v>
      </c>
      <c r="M3081">
        <v>10</v>
      </c>
      <c r="N3081">
        <v>26</v>
      </c>
      <c r="O3081">
        <v>0</v>
      </c>
      <c r="R3081" t="s">
        <v>28</v>
      </c>
      <c r="T3081" t="s">
        <v>1861</v>
      </c>
    </row>
    <row r="3082" spans="1:20" x14ac:dyDescent="0.3">
      <c r="A3082" t="s">
        <v>1390</v>
      </c>
      <c r="B3082" t="s">
        <v>1409</v>
      </c>
      <c r="C3082" t="s">
        <v>1410</v>
      </c>
      <c r="D3082" t="s">
        <v>1411</v>
      </c>
      <c r="E3082">
        <v>2019</v>
      </c>
      <c r="F3082">
        <v>7</v>
      </c>
      <c r="G3082">
        <v>26</v>
      </c>
      <c r="H3082">
        <v>2</v>
      </c>
      <c r="I3082" t="s">
        <v>1412</v>
      </c>
      <c r="J3082" t="s">
        <v>1419</v>
      </c>
      <c r="K3082">
        <v>243892</v>
      </c>
      <c r="L3082">
        <v>2499403</v>
      </c>
      <c r="M3082">
        <v>10</v>
      </c>
      <c r="N3082">
        <v>46</v>
      </c>
      <c r="O3082">
        <v>0</v>
      </c>
      <c r="R3082" t="s">
        <v>28</v>
      </c>
      <c r="T3082" t="s">
        <v>1864</v>
      </c>
    </row>
    <row r="3083" spans="1:20" x14ac:dyDescent="0.3">
      <c r="A3083" t="s">
        <v>1390</v>
      </c>
      <c r="B3083" t="s">
        <v>1409</v>
      </c>
      <c r="C3083" t="s">
        <v>1421</v>
      </c>
      <c r="D3083" t="s">
        <v>1422</v>
      </c>
      <c r="E3083">
        <v>2019</v>
      </c>
      <c r="F3083">
        <v>5</v>
      </c>
      <c r="G3083">
        <v>2</v>
      </c>
      <c r="H3083">
        <v>1</v>
      </c>
      <c r="I3083" t="s">
        <v>1423</v>
      </c>
      <c r="J3083" t="s">
        <v>1413</v>
      </c>
      <c r="K3083">
        <v>246678</v>
      </c>
      <c r="L3083">
        <v>2495342</v>
      </c>
      <c r="M3083">
        <v>10</v>
      </c>
      <c r="N3083">
        <v>10</v>
      </c>
      <c r="O3083">
        <v>0</v>
      </c>
      <c r="R3083" t="s">
        <v>24</v>
      </c>
      <c r="T3083" t="s">
        <v>1861</v>
      </c>
    </row>
    <row r="3084" spans="1:20" x14ac:dyDescent="0.3">
      <c r="A3084" t="s">
        <v>1390</v>
      </c>
      <c r="B3084" t="s">
        <v>1409</v>
      </c>
      <c r="C3084" t="s">
        <v>1421</v>
      </c>
      <c r="D3084" t="s">
        <v>1422</v>
      </c>
      <c r="E3084">
        <v>2019</v>
      </c>
      <c r="F3084">
        <v>5</v>
      </c>
      <c r="G3084">
        <v>2</v>
      </c>
      <c r="H3084">
        <v>1</v>
      </c>
      <c r="I3084" t="s">
        <v>1423</v>
      </c>
      <c r="J3084" t="s">
        <v>1414</v>
      </c>
      <c r="K3084">
        <v>246714</v>
      </c>
      <c r="L3084">
        <v>2495123</v>
      </c>
      <c r="M3084">
        <v>10</v>
      </c>
      <c r="N3084">
        <v>25</v>
      </c>
      <c r="O3084">
        <v>1</v>
      </c>
      <c r="P3084" t="s">
        <v>41</v>
      </c>
      <c r="Q3084" t="s">
        <v>42</v>
      </c>
      <c r="R3084" t="s">
        <v>24</v>
      </c>
      <c r="S3084" t="s">
        <v>1424</v>
      </c>
      <c r="T3084" t="s">
        <v>1861</v>
      </c>
    </row>
    <row r="3085" spans="1:20" x14ac:dyDescent="0.3">
      <c r="A3085" t="s">
        <v>1390</v>
      </c>
      <c r="B3085" t="s">
        <v>1409</v>
      </c>
      <c r="C3085" t="s">
        <v>1421</v>
      </c>
      <c r="D3085" t="s">
        <v>1422</v>
      </c>
      <c r="E3085">
        <v>2019</v>
      </c>
      <c r="F3085">
        <v>5</v>
      </c>
      <c r="G3085">
        <v>2</v>
      </c>
      <c r="H3085">
        <v>1</v>
      </c>
      <c r="I3085" t="s">
        <v>1423</v>
      </c>
      <c r="J3085" t="s">
        <v>1416</v>
      </c>
      <c r="K3085">
        <v>246689</v>
      </c>
      <c r="L3085">
        <v>2494909</v>
      </c>
      <c r="M3085">
        <v>10</v>
      </c>
      <c r="N3085">
        <v>40</v>
      </c>
      <c r="O3085">
        <v>2</v>
      </c>
      <c r="P3085" t="s">
        <v>75</v>
      </c>
      <c r="Q3085" t="s">
        <v>42</v>
      </c>
      <c r="R3085" t="s">
        <v>144</v>
      </c>
      <c r="S3085" t="s">
        <v>1425</v>
      </c>
      <c r="T3085" t="s">
        <v>1861</v>
      </c>
    </row>
    <row r="3086" spans="1:20" x14ac:dyDescent="0.3">
      <c r="A3086" t="s">
        <v>1390</v>
      </c>
      <c r="B3086" t="s">
        <v>1409</v>
      </c>
      <c r="C3086" t="s">
        <v>1421</v>
      </c>
      <c r="D3086" t="s">
        <v>1422</v>
      </c>
      <c r="E3086">
        <v>2019</v>
      </c>
      <c r="F3086">
        <v>5</v>
      </c>
      <c r="G3086">
        <v>2</v>
      </c>
      <c r="H3086">
        <v>1</v>
      </c>
      <c r="I3086" t="s">
        <v>1423</v>
      </c>
      <c r="J3086" t="s">
        <v>1417</v>
      </c>
      <c r="K3086">
        <v>246487</v>
      </c>
      <c r="L3086">
        <v>2494826</v>
      </c>
      <c r="M3086">
        <v>11</v>
      </c>
      <c r="N3086">
        <v>0</v>
      </c>
      <c r="O3086">
        <v>1</v>
      </c>
      <c r="P3086" t="s">
        <v>96</v>
      </c>
      <c r="Q3086" t="s">
        <v>42</v>
      </c>
      <c r="R3086" t="s">
        <v>24</v>
      </c>
      <c r="S3086" t="s">
        <v>1426</v>
      </c>
      <c r="T3086" t="s">
        <v>1861</v>
      </c>
    </row>
    <row r="3087" spans="1:20" x14ac:dyDescent="0.3">
      <c r="A3087" t="s">
        <v>1390</v>
      </c>
      <c r="B3087" t="s">
        <v>1409</v>
      </c>
      <c r="C3087" t="s">
        <v>1421</v>
      </c>
      <c r="D3087" t="s">
        <v>1422</v>
      </c>
      <c r="E3087">
        <v>2019</v>
      </c>
      <c r="F3087">
        <v>5</v>
      </c>
      <c r="G3087">
        <v>2</v>
      </c>
      <c r="H3087">
        <v>1</v>
      </c>
      <c r="I3087" t="s">
        <v>1423</v>
      </c>
      <c r="J3087" t="s">
        <v>1418</v>
      </c>
      <c r="K3087">
        <v>246579</v>
      </c>
      <c r="L3087">
        <v>2494644</v>
      </c>
      <c r="M3087">
        <v>11</v>
      </c>
      <c r="N3087">
        <v>15</v>
      </c>
      <c r="O3087">
        <v>0</v>
      </c>
      <c r="R3087" t="s">
        <v>144</v>
      </c>
      <c r="T3087" t="s">
        <v>1861</v>
      </c>
    </row>
    <row r="3088" spans="1:20" x14ac:dyDescent="0.3">
      <c r="A3088" t="s">
        <v>1390</v>
      </c>
      <c r="B3088" t="s">
        <v>1409</v>
      </c>
      <c r="C3088" t="s">
        <v>1421</v>
      </c>
      <c r="D3088" t="s">
        <v>1422</v>
      </c>
      <c r="E3088">
        <v>2019</v>
      </c>
      <c r="F3088">
        <v>5</v>
      </c>
      <c r="G3088">
        <v>2</v>
      </c>
      <c r="H3088">
        <v>1</v>
      </c>
      <c r="I3088" t="s">
        <v>1423</v>
      </c>
      <c r="J3088" t="s">
        <v>1419</v>
      </c>
      <c r="K3088">
        <v>246534</v>
      </c>
      <c r="L3088">
        <v>2494429</v>
      </c>
      <c r="M3088">
        <v>11</v>
      </c>
      <c r="N3088">
        <v>30</v>
      </c>
      <c r="O3088">
        <v>0</v>
      </c>
      <c r="R3088" t="s">
        <v>24</v>
      </c>
      <c r="T3088" t="s">
        <v>1861</v>
      </c>
    </row>
    <row r="3089" spans="1:20" x14ac:dyDescent="0.3">
      <c r="A3089" t="s">
        <v>1390</v>
      </c>
      <c r="B3089" t="s">
        <v>1409</v>
      </c>
      <c r="C3089" t="s">
        <v>1421</v>
      </c>
      <c r="D3089" t="s">
        <v>1422</v>
      </c>
      <c r="E3089">
        <v>2019</v>
      </c>
      <c r="F3089">
        <v>7</v>
      </c>
      <c r="G3089">
        <v>12</v>
      </c>
      <c r="H3089">
        <v>2</v>
      </c>
      <c r="I3089" t="s">
        <v>1423</v>
      </c>
      <c r="J3089" t="s">
        <v>1413</v>
      </c>
      <c r="K3089">
        <v>246678</v>
      </c>
      <c r="L3089">
        <v>2495342</v>
      </c>
      <c r="M3089">
        <v>10</v>
      </c>
      <c r="N3089">
        <v>0</v>
      </c>
      <c r="O3089">
        <v>1</v>
      </c>
      <c r="P3089" t="s">
        <v>41</v>
      </c>
      <c r="Q3089" t="s">
        <v>42</v>
      </c>
      <c r="R3089" t="s">
        <v>24</v>
      </c>
      <c r="S3089" t="s">
        <v>1424</v>
      </c>
      <c r="T3089" t="s">
        <v>1861</v>
      </c>
    </row>
    <row r="3090" spans="1:20" x14ac:dyDescent="0.3">
      <c r="A3090" t="s">
        <v>1390</v>
      </c>
      <c r="B3090" t="s">
        <v>1409</v>
      </c>
      <c r="C3090" t="s">
        <v>1421</v>
      </c>
      <c r="D3090" t="s">
        <v>1422</v>
      </c>
      <c r="E3090">
        <v>2019</v>
      </c>
      <c r="F3090">
        <v>7</v>
      </c>
      <c r="G3090">
        <v>12</v>
      </c>
      <c r="H3090">
        <v>2</v>
      </c>
      <c r="I3090" t="s">
        <v>1423</v>
      </c>
      <c r="J3090" t="s">
        <v>1414</v>
      </c>
      <c r="K3090">
        <v>246714</v>
      </c>
      <c r="L3090">
        <v>2495123</v>
      </c>
      <c r="M3090">
        <v>10</v>
      </c>
      <c r="N3090">
        <v>20</v>
      </c>
      <c r="O3090">
        <v>2</v>
      </c>
      <c r="P3090" t="s">
        <v>41</v>
      </c>
      <c r="Q3090" t="s">
        <v>42</v>
      </c>
      <c r="R3090" t="s">
        <v>24</v>
      </c>
      <c r="S3090" t="s">
        <v>1425</v>
      </c>
      <c r="T3090" t="s">
        <v>1861</v>
      </c>
    </row>
    <row r="3091" spans="1:20" x14ac:dyDescent="0.3">
      <c r="A3091" t="s">
        <v>1390</v>
      </c>
      <c r="B3091" t="s">
        <v>1409</v>
      </c>
      <c r="C3091" t="s">
        <v>1421</v>
      </c>
      <c r="D3091" t="s">
        <v>1422</v>
      </c>
      <c r="E3091">
        <v>2019</v>
      </c>
      <c r="F3091">
        <v>7</v>
      </c>
      <c r="G3091">
        <v>12</v>
      </c>
      <c r="H3091">
        <v>2</v>
      </c>
      <c r="I3091" t="s">
        <v>1423</v>
      </c>
      <c r="J3091" t="s">
        <v>1416</v>
      </c>
      <c r="K3091">
        <v>246689</v>
      </c>
      <c r="L3091">
        <v>2494909</v>
      </c>
      <c r="M3091">
        <v>10</v>
      </c>
      <c r="N3091">
        <v>35</v>
      </c>
      <c r="O3091">
        <v>1</v>
      </c>
      <c r="P3091" t="s">
        <v>96</v>
      </c>
      <c r="Q3091" t="s">
        <v>42</v>
      </c>
      <c r="R3091" t="s">
        <v>144</v>
      </c>
      <c r="S3091" t="s">
        <v>1424</v>
      </c>
      <c r="T3091" t="s">
        <v>1861</v>
      </c>
    </row>
    <row r="3092" spans="1:20" x14ac:dyDescent="0.3">
      <c r="A3092" t="s">
        <v>1390</v>
      </c>
      <c r="B3092" t="s">
        <v>1409</v>
      </c>
      <c r="C3092" t="s">
        <v>1421</v>
      </c>
      <c r="D3092" t="s">
        <v>1422</v>
      </c>
      <c r="E3092">
        <v>2019</v>
      </c>
      <c r="F3092">
        <v>7</v>
      </c>
      <c r="G3092">
        <v>12</v>
      </c>
      <c r="H3092">
        <v>2</v>
      </c>
      <c r="I3092" t="s">
        <v>1423</v>
      </c>
      <c r="J3092" t="s">
        <v>1417</v>
      </c>
      <c r="K3092">
        <v>246487</v>
      </c>
      <c r="L3092">
        <v>2494826</v>
      </c>
      <c r="M3092">
        <v>10</v>
      </c>
      <c r="N3092">
        <v>50</v>
      </c>
      <c r="O3092">
        <v>0</v>
      </c>
      <c r="R3092" t="s">
        <v>24</v>
      </c>
      <c r="T3092" t="s">
        <v>1861</v>
      </c>
    </row>
    <row r="3093" spans="1:20" x14ac:dyDescent="0.3">
      <c r="A3093" t="s">
        <v>1390</v>
      </c>
      <c r="B3093" t="s">
        <v>1409</v>
      </c>
      <c r="C3093" t="s">
        <v>1421</v>
      </c>
      <c r="D3093" t="s">
        <v>1422</v>
      </c>
      <c r="E3093">
        <v>2019</v>
      </c>
      <c r="F3093">
        <v>7</v>
      </c>
      <c r="G3093">
        <v>12</v>
      </c>
      <c r="H3093">
        <v>2</v>
      </c>
      <c r="I3093" t="s">
        <v>1423</v>
      </c>
      <c r="J3093" t="s">
        <v>1418</v>
      </c>
      <c r="K3093">
        <v>246579</v>
      </c>
      <c r="L3093">
        <v>2494644</v>
      </c>
      <c r="M3093">
        <v>11</v>
      </c>
      <c r="N3093">
        <v>5</v>
      </c>
      <c r="O3093">
        <v>0</v>
      </c>
      <c r="R3093" t="s">
        <v>144</v>
      </c>
      <c r="T3093" t="s">
        <v>1861</v>
      </c>
    </row>
    <row r="3094" spans="1:20" x14ac:dyDescent="0.3">
      <c r="A3094" t="s">
        <v>1390</v>
      </c>
      <c r="B3094" t="s">
        <v>1409</v>
      </c>
      <c r="C3094" t="s">
        <v>1421</v>
      </c>
      <c r="D3094" t="s">
        <v>1422</v>
      </c>
      <c r="E3094">
        <v>2019</v>
      </c>
      <c r="F3094">
        <v>7</v>
      </c>
      <c r="G3094">
        <v>12</v>
      </c>
      <c r="H3094">
        <v>2</v>
      </c>
      <c r="I3094" t="s">
        <v>1423</v>
      </c>
      <c r="J3094" t="s">
        <v>1419</v>
      </c>
      <c r="K3094">
        <v>246534</v>
      </c>
      <c r="L3094">
        <v>2494429</v>
      </c>
      <c r="M3094">
        <v>11</v>
      </c>
      <c r="N3094">
        <v>20</v>
      </c>
      <c r="O3094">
        <v>0</v>
      </c>
      <c r="R3094" t="s">
        <v>24</v>
      </c>
      <c r="T3094" t="s">
        <v>1861</v>
      </c>
    </row>
    <row r="3095" spans="1:20" x14ac:dyDescent="0.3">
      <c r="A3095" t="s">
        <v>1390</v>
      </c>
      <c r="B3095" t="s">
        <v>1409</v>
      </c>
      <c r="C3095" t="s">
        <v>1427</v>
      </c>
      <c r="D3095" t="s">
        <v>1428</v>
      </c>
      <c r="E3095">
        <v>2019</v>
      </c>
      <c r="F3095">
        <v>5</v>
      </c>
      <c r="G3095">
        <v>6</v>
      </c>
      <c r="H3095">
        <v>1</v>
      </c>
      <c r="I3095" t="s">
        <v>1423</v>
      </c>
      <c r="J3095" t="s">
        <v>1413</v>
      </c>
      <c r="K3095">
        <v>239180</v>
      </c>
      <c r="L3095">
        <v>2490511</v>
      </c>
      <c r="M3095">
        <v>11</v>
      </c>
      <c r="N3095">
        <v>35</v>
      </c>
      <c r="O3095">
        <v>0</v>
      </c>
      <c r="R3095" t="s">
        <v>28</v>
      </c>
      <c r="T3095" t="s">
        <v>1864</v>
      </c>
    </row>
    <row r="3096" spans="1:20" x14ac:dyDescent="0.3">
      <c r="A3096" t="s">
        <v>1390</v>
      </c>
      <c r="B3096" t="s">
        <v>1409</v>
      </c>
      <c r="C3096" t="s">
        <v>1427</v>
      </c>
      <c r="D3096" t="s">
        <v>1428</v>
      </c>
      <c r="E3096">
        <v>2019</v>
      </c>
      <c r="F3096">
        <v>5</v>
      </c>
      <c r="G3096">
        <v>6</v>
      </c>
      <c r="H3096">
        <v>1</v>
      </c>
      <c r="I3096" t="s">
        <v>1423</v>
      </c>
      <c r="J3096" t="s">
        <v>1414</v>
      </c>
      <c r="K3096">
        <v>239309</v>
      </c>
      <c r="L3096">
        <v>2490338</v>
      </c>
      <c r="M3096">
        <v>11</v>
      </c>
      <c r="N3096">
        <v>25</v>
      </c>
      <c r="O3096">
        <v>1</v>
      </c>
      <c r="P3096" t="s">
        <v>96</v>
      </c>
      <c r="Q3096" t="s">
        <v>97</v>
      </c>
      <c r="R3096" t="s">
        <v>24</v>
      </c>
      <c r="S3096" t="s">
        <v>1426</v>
      </c>
      <c r="T3096" t="s">
        <v>1861</v>
      </c>
    </row>
    <row r="3097" spans="1:20" x14ac:dyDescent="0.3">
      <c r="A3097" t="s">
        <v>1390</v>
      </c>
      <c r="B3097" t="s">
        <v>1409</v>
      </c>
      <c r="C3097" t="s">
        <v>1427</v>
      </c>
      <c r="D3097" t="s">
        <v>1428</v>
      </c>
      <c r="E3097">
        <v>2019</v>
      </c>
      <c r="F3097">
        <v>5</v>
      </c>
      <c r="G3097">
        <v>6</v>
      </c>
      <c r="H3097">
        <v>1</v>
      </c>
      <c r="I3097" t="s">
        <v>1423</v>
      </c>
      <c r="J3097" t="s">
        <v>1416</v>
      </c>
      <c r="K3097">
        <v>239449</v>
      </c>
      <c r="L3097">
        <v>2490496</v>
      </c>
      <c r="M3097">
        <v>11</v>
      </c>
      <c r="N3097">
        <v>15</v>
      </c>
      <c r="O3097">
        <v>0</v>
      </c>
      <c r="R3097" t="s">
        <v>24</v>
      </c>
      <c r="T3097" t="s">
        <v>1861</v>
      </c>
    </row>
    <row r="3098" spans="1:20" x14ac:dyDescent="0.3">
      <c r="A3098" t="s">
        <v>1390</v>
      </c>
      <c r="B3098" t="s">
        <v>1409</v>
      </c>
      <c r="C3098" t="s">
        <v>1427</v>
      </c>
      <c r="D3098" t="s">
        <v>1428</v>
      </c>
      <c r="E3098">
        <v>2019</v>
      </c>
      <c r="F3098">
        <v>5</v>
      </c>
      <c r="G3098">
        <v>6</v>
      </c>
      <c r="H3098">
        <v>1</v>
      </c>
      <c r="I3098" t="s">
        <v>1423</v>
      </c>
      <c r="J3098" t="s">
        <v>1417</v>
      </c>
      <c r="K3098">
        <v>239568</v>
      </c>
      <c r="L3098">
        <v>2490689</v>
      </c>
      <c r="M3098">
        <v>11</v>
      </c>
      <c r="N3098">
        <v>5</v>
      </c>
      <c r="O3098">
        <v>0</v>
      </c>
      <c r="R3098" t="s">
        <v>24</v>
      </c>
      <c r="T3098" t="s">
        <v>1861</v>
      </c>
    </row>
    <row r="3099" spans="1:20" x14ac:dyDescent="0.3">
      <c r="A3099" t="s">
        <v>1390</v>
      </c>
      <c r="B3099" t="s">
        <v>1409</v>
      </c>
      <c r="C3099" t="s">
        <v>1427</v>
      </c>
      <c r="D3099" t="s">
        <v>1428</v>
      </c>
      <c r="E3099">
        <v>2019</v>
      </c>
      <c r="F3099">
        <v>5</v>
      </c>
      <c r="G3099">
        <v>6</v>
      </c>
      <c r="H3099">
        <v>1</v>
      </c>
      <c r="I3099" t="s">
        <v>1423</v>
      </c>
      <c r="J3099" t="s">
        <v>1418</v>
      </c>
      <c r="K3099">
        <v>239754</v>
      </c>
      <c r="L3099">
        <v>2490799</v>
      </c>
      <c r="M3099">
        <v>10</v>
      </c>
      <c r="N3099">
        <v>50</v>
      </c>
      <c r="O3099">
        <v>1</v>
      </c>
      <c r="P3099" t="s">
        <v>41</v>
      </c>
      <c r="Q3099" t="s">
        <v>97</v>
      </c>
      <c r="R3099" t="s">
        <v>144</v>
      </c>
      <c r="S3099" t="s">
        <v>1424</v>
      </c>
      <c r="T3099" t="s">
        <v>1861</v>
      </c>
    </row>
    <row r="3100" spans="1:20" x14ac:dyDescent="0.3">
      <c r="A3100" t="s">
        <v>1390</v>
      </c>
      <c r="B3100" t="s">
        <v>1409</v>
      </c>
      <c r="C3100" t="s">
        <v>1427</v>
      </c>
      <c r="D3100" t="s">
        <v>1428</v>
      </c>
      <c r="E3100">
        <v>2019</v>
      </c>
      <c r="F3100">
        <v>5</v>
      </c>
      <c r="G3100">
        <v>6</v>
      </c>
      <c r="H3100">
        <v>1</v>
      </c>
      <c r="I3100" t="s">
        <v>1423</v>
      </c>
      <c r="J3100" t="s">
        <v>1419</v>
      </c>
      <c r="K3100">
        <v>239949</v>
      </c>
      <c r="L3100">
        <v>2490897</v>
      </c>
      <c r="M3100">
        <v>10</v>
      </c>
      <c r="N3100">
        <v>40</v>
      </c>
      <c r="O3100">
        <v>0</v>
      </c>
      <c r="R3100" t="s">
        <v>241</v>
      </c>
      <c r="T3100" t="s">
        <v>1861</v>
      </c>
    </row>
    <row r="3101" spans="1:20" x14ac:dyDescent="0.3">
      <c r="A3101" t="s">
        <v>1390</v>
      </c>
      <c r="B3101" t="s">
        <v>1409</v>
      </c>
      <c r="C3101" t="s">
        <v>1427</v>
      </c>
      <c r="D3101" t="s">
        <v>1428</v>
      </c>
      <c r="E3101">
        <v>2019</v>
      </c>
      <c r="F3101">
        <v>7</v>
      </c>
      <c r="G3101">
        <v>16</v>
      </c>
      <c r="H3101">
        <v>2</v>
      </c>
      <c r="I3101" t="s">
        <v>1423</v>
      </c>
      <c r="J3101" t="s">
        <v>1413</v>
      </c>
      <c r="K3101">
        <v>239180</v>
      </c>
      <c r="L3101">
        <v>2490511</v>
      </c>
      <c r="M3101">
        <v>9</v>
      </c>
      <c r="N3101">
        <v>50</v>
      </c>
      <c r="O3101">
        <v>0</v>
      </c>
      <c r="R3101" t="s">
        <v>28</v>
      </c>
      <c r="T3101" t="s">
        <v>1864</v>
      </c>
    </row>
    <row r="3102" spans="1:20" x14ac:dyDescent="0.3">
      <c r="A3102" t="s">
        <v>1390</v>
      </c>
      <c r="B3102" t="s">
        <v>1409</v>
      </c>
      <c r="C3102" t="s">
        <v>1427</v>
      </c>
      <c r="D3102" t="s">
        <v>1428</v>
      </c>
      <c r="E3102">
        <v>2019</v>
      </c>
      <c r="F3102">
        <v>7</v>
      </c>
      <c r="G3102">
        <v>16</v>
      </c>
      <c r="H3102">
        <v>2</v>
      </c>
      <c r="I3102" t="s">
        <v>1423</v>
      </c>
      <c r="J3102" t="s">
        <v>1414</v>
      </c>
      <c r="K3102">
        <v>239309</v>
      </c>
      <c r="L3102">
        <v>2490338</v>
      </c>
      <c r="M3102">
        <v>10</v>
      </c>
      <c r="N3102">
        <v>10</v>
      </c>
      <c r="O3102">
        <v>2</v>
      </c>
      <c r="P3102" t="s">
        <v>41</v>
      </c>
      <c r="Q3102" t="s">
        <v>42</v>
      </c>
      <c r="R3102" t="s">
        <v>24</v>
      </c>
      <c r="S3102" t="s">
        <v>1425</v>
      </c>
      <c r="T3102" t="s">
        <v>1861</v>
      </c>
    </row>
    <row r="3103" spans="1:20" x14ac:dyDescent="0.3">
      <c r="A3103" t="s">
        <v>1390</v>
      </c>
      <c r="B3103" t="s">
        <v>1409</v>
      </c>
      <c r="C3103" t="s">
        <v>1427</v>
      </c>
      <c r="D3103" t="s">
        <v>1428</v>
      </c>
      <c r="E3103">
        <v>2019</v>
      </c>
      <c r="F3103">
        <v>7</v>
      </c>
      <c r="G3103">
        <v>16</v>
      </c>
      <c r="H3103">
        <v>2</v>
      </c>
      <c r="I3103" t="s">
        <v>1423</v>
      </c>
      <c r="J3103" t="s">
        <v>1416</v>
      </c>
      <c r="K3103">
        <v>239449</v>
      </c>
      <c r="L3103">
        <v>2490496</v>
      </c>
      <c r="M3103">
        <v>10</v>
      </c>
      <c r="N3103">
        <v>20</v>
      </c>
      <c r="O3103">
        <v>1</v>
      </c>
      <c r="P3103" t="s">
        <v>96</v>
      </c>
      <c r="Q3103" t="s">
        <v>97</v>
      </c>
      <c r="R3103" t="s">
        <v>24</v>
      </c>
      <c r="S3103" t="s">
        <v>1424</v>
      </c>
      <c r="T3103" t="s">
        <v>1861</v>
      </c>
    </row>
    <row r="3104" spans="1:20" x14ac:dyDescent="0.3">
      <c r="A3104" t="s">
        <v>1390</v>
      </c>
      <c r="B3104" t="s">
        <v>1409</v>
      </c>
      <c r="C3104" t="s">
        <v>1427</v>
      </c>
      <c r="D3104" t="s">
        <v>1428</v>
      </c>
      <c r="E3104">
        <v>2019</v>
      </c>
      <c r="F3104">
        <v>7</v>
      </c>
      <c r="G3104">
        <v>16</v>
      </c>
      <c r="H3104">
        <v>2</v>
      </c>
      <c r="I3104" t="s">
        <v>1423</v>
      </c>
      <c r="J3104" t="s">
        <v>1417</v>
      </c>
      <c r="K3104">
        <v>239568</v>
      </c>
      <c r="L3104">
        <v>2490689</v>
      </c>
      <c r="M3104">
        <v>10</v>
      </c>
      <c r="N3104">
        <v>30</v>
      </c>
      <c r="O3104">
        <v>2</v>
      </c>
      <c r="P3104" t="s">
        <v>96</v>
      </c>
      <c r="Q3104" t="s">
        <v>42</v>
      </c>
      <c r="R3104" t="s">
        <v>24</v>
      </c>
      <c r="S3104" t="s">
        <v>1420</v>
      </c>
      <c r="T3104" t="s">
        <v>1861</v>
      </c>
    </row>
    <row r="3105" spans="1:20" x14ac:dyDescent="0.3">
      <c r="A3105" t="s">
        <v>1390</v>
      </c>
      <c r="B3105" t="s">
        <v>1409</v>
      </c>
      <c r="C3105" t="s">
        <v>1427</v>
      </c>
      <c r="D3105" t="s">
        <v>1428</v>
      </c>
      <c r="E3105">
        <v>2019</v>
      </c>
      <c r="F3105">
        <v>7</v>
      </c>
      <c r="G3105">
        <v>16</v>
      </c>
      <c r="H3105">
        <v>2</v>
      </c>
      <c r="I3105" t="s">
        <v>1423</v>
      </c>
      <c r="J3105" t="s">
        <v>1418</v>
      </c>
      <c r="K3105">
        <v>239754</v>
      </c>
      <c r="L3105">
        <v>2490799</v>
      </c>
      <c r="M3105">
        <v>10</v>
      </c>
      <c r="N3105">
        <v>40</v>
      </c>
      <c r="O3105">
        <v>2</v>
      </c>
      <c r="P3105" t="s">
        <v>41</v>
      </c>
      <c r="Q3105" t="s">
        <v>42</v>
      </c>
      <c r="R3105" t="s">
        <v>144</v>
      </c>
      <c r="S3105" t="s">
        <v>1425</v>
      </c>
      <c r="T3105" t="s">
        <v>1861</v>
      </c>
    </row>
    <row r="3106" spans="1:20" x14ac:dyDescent="0.3">
      <c r="A3106" t="s">
        <v>1390</v>
      </c>
      <c r="B3106" t="s">
        <v>1409</v>
      </c>
      <c r="C3106" t="s">
        <v>1427</v>
      </c>
      <c r="D3106" t="s">
        <v>1428</v>
      </c>
      <c r="E3106">
        <v>2019</v>
      </c>
      <c r="F3106">
        <v>7</v>
      </c>
      <c r="G3106">
        <v>16</v>
      </c>
      <c r="H3106">
        <v>2</v>
      </c>
      <c r="I3106" t="s">
        <v>1423</v>
      </c>
      <c r="J3106" t="s">
        <v>1419</v>
      </c>
      <c r="K3106">
        <v>239949</v>
      </c>
      <c r="L3106">
        <v>2490897</v>
      </c>
      <c r="M3106">
        <v>10</v>
      </c>
      <c r="N3106">
        <v>50</v>
      </c>
      <c r="O3106">
        <v>0</v>
      </c>
      <c r="R3106" t="s">
        <v>241</v>
      </c>
      <c r="T3106" t="s">
        <v>1861</v>
      </c>
    </row>
    <row r="3107" spans="1:20" x14ac:dyDescent="0.3">
      <c r="A3107" t="s">
        <v>1390</v>
      </c>
      <c r="B3107" t="s">
        <v>1409</v>
      </c>
      <c r="C3107" t="s">
        <v>1429</v>
      </c>
      <c r="D3107" t="s">
        <v>1430</v>
      </c>
      <c r="E3107">
        <v>2019</v>
      </c>
      <c r="F3107">
        <v>5</v>
      </c>
      <c r="G3107">
        <v>7</v>
      </c>
      <c r="H3107">
        <v>1</v>
      </c>
      <c r="I3107" t="s">
        <v>1431</v>
      </c>
      <c r="J3107" t="s">
        <v>1413</v>
      </c>
      <c r="K3107">
        <v>235563</v>
      </c>
      <c r="L3107">
        <v>2482508</v>
      </c>
      <c r="M3107">
        <v>11</v>
      </c>
      <c r="N3107">
        <v>25</v>
      </c>
      <c r="O3107">
        <v>2</v>
      </c>
      <c r="P3107" t="s">
        <v>96</v>
      </c>
      <c r="Q3107" t="s">
        <v>42</v>
      </c>
      <c r="R3107" t="s">
        <v>24</v>
      </c>
      <c r="T3107" t="s">
        <v>1861</v>
      </c>
    </row>
    <row r="3108" spans="1:20" x14ac:dyDescent="0.3">
      <c r="A3108" t="s">
        <v>1390</v>
      </c>
      <c r="B3108" t="s">
        <v>1409</v>
      </c>
      <c r="C3108" t="s">
        <v>1429</v>
      </c>
      <c r="D3108" t="s">
        <v>1430</v>
      </c>
      <c r="E3108">
        <v>2019</v>
      </c>
      <c r="F3108">
        <v>5</v>
      </c>
      <c r="G3108">
        <v>7</v>
      </c>
      <c r="H3108">
        <v>1</v>
      </c>
      <c r="I3108" t="s">
        <v>1431</v>
      </c>
      <c r="J3108" t="s">
        <v>1414</v>
      </c>
      <c r="K3108">
        <v>235780</v>
      </c>
      <c r="L3108">
        <v>2482554</v>
      </c>
      <c r="M3108">
        <v>11</v>
      </c>
      <c r="N3108">
        <v>10</v>
      </c>
      <c r="O3108">
        <v>2</v>
      </c>
      <c r="P3108" t="s">
        <v>96</v>
      </c>
      <c r="Q3108" t="s">
        <v>42</v>
      </c>
      <c r="R3108" t="s">
        <v>241</v>
      </c>
      <c r="T3108" t="s">
        <v>1861</v>
      </c>
    </row>
    <row r="3109" spans="1:20" x14ac:dyDescent="0.3">
      <c r="A3109" t="s">
        <v>1390</v>
      </c>
      <c r="B3109" t="s">
        <v>1409</v>
      </c>
      <c r="C3109" t="s">
        <v>1429</v>
      </c>
      <c r="D3109" t="s">
        <v>1430</v>
      </c>
      <c r="E3109">
        <v>2019</v>
      </c>
      <c r="F3109">
        <v>5</v>
      </c>
      <c r="G3109">
        <v>7</v>
      </c>
      <c r="H3109">
        <v>1</v>
      </c>
      <c r="I3109" t="s">
        <v>1431</v>
      </c>
      <c r="J3109" t="s">
        <v>1416</v>
      </c>
      <c r="K3109">
        <v>235946</v>
      </c>
      <c r="L3109">
        <v>2482699</v>
      </c>
      <c r="M3109">
        <v>10</v>
      </c>
      <c r="N3109">
        <v>55</v>
      </c>
      <c r="O3109">
        <v>2</v>
      </c>
      <c r="P3109" t="s">
        <v>41</v>
      </c>
      <c r="Q3109" t="s">
        <v>42</v>
      </c>
      <c r="R3109" t="s">
        <v>29</v>
      </c>
      <c r="T3109" t="s">
        <v>1861</v>
      </c>
    </row>
    <row r="3110" spans="1:20" x14ac:dyDescent="0.3">
      <c r="A3110" t="s">
        <v>1390</v>
      </c>
      <c r="B3110" t="s">
        <v>1409</v>
      </c>
      <c r="C3110" t="s">
        <v>1429</v>
      </c>
      <c r="D3110" t="s">
        <v>1430</v>
      </c>
      <c r="E3110">
        <v>2019</v>
      </c>
      <c r="F3110">
        <v>5</v>
      </c>
      <c r="G3110">
        <v>7</v>
      </c>
      <c r="H3110">
        <v>1</v>
      </c>
      <c r="I3110" t="s">
        <v>1431</v>
      </c>
      <c r="J3110" t="s">
        <v>1417</v>
      </c>
      <c r="K3110">
        <v>236144</v>
      </c>
      <c r="L3110">
        <v>2482793</v>
      </c>
      <c r="M3110">
        <v>10</v>
      </c>
      <c r="N3110">
        <v>40</v>
      </c>
      <c r="O3110">
        <v>1</v>
      </c>
      <c r="P3110" t="s">
        <v>41</v>
      </c>
      <c r="Q3110" t="s">
        <v>97</v>
      </c>
      <c r="R3110" t="s">
        <v>241</v>
      </c>
      <c r="T3110" t="s">
        <v>1861</v>
      </c>
    </row>
    <row r="3111" spans="1:20" x14ac:dyDescent="0.3">
      <c r="A3111" t="s">
        <v>1390</v>
      </c>
      <c r="B3111" t="s">
        <v>1409</v>
      </c>
      <c r="C3111" t="s">
        <v>1429</v>
      </c>
      <c r="D3111" t="s">
        <v>1430</v>
      </c>
      <c r="E3111">
        <v>2019</v>
      </c>
      <c r="F3111">
        <v>5</v>
      </c>
      <c r="G3111">
        <v>7</v>
      </c>
      <c r="H3111">
        <v>1</v>
      </c>
      <c r="I3111" t="s">
        <v>1431</v>
      </c>
      <c r="J3111" t="s">
        <v>1418</v>
      </c>
      <c r="K3111">
        <v>236331</v>
      </c>
      <c r="L3111">
        <v>2482909</v>
      </c>
      <c r="M3111">
        <v>10</v>
      </c>
      <c r="N3111">
        <v>30</v>
      </c>
      <c r="O3111">
        <v>0</v>
      </c>
      <c r="R3111" t="s">
        <v>24</v>
      </c>
      <c r="T3111" t="s">
        <v>1861</v>
      </c>
    </row>
    <row r="3112" spans="1:20" x14ac:dyDescent="0.3">
      <c r="A3112" t="s">
        <v>1390</v>
      </c>
      <c r="B3112" t="s">
        <v>1409</v>
      </c>
      <c r="C3112" t="s">
        <v>1429</v>
      </c>
      <c r="D3112" t="s">
        <v>1430</v>
      </c>
      <c r="E3112">
        <v>2019</v>
      </c>
      <c r="F3112">
        <v>5</v>
      </c>
      <c r="G3112">
        <v>7</v>
      </c>
      <c r="H3112">
        <v>1</v>
      </c>
      <c r="I3112" t="s">
        <v>1431</v>
      </c>
      <c r="J3112" t="s">
        <v>1419</v>
      </c>
      <c r="K3112">
        <v>236531</v>
      </c>
      <c r="L3112">
        <v>2482997</v>
      </c>
      <c r="M3112">
        <v>10</v>
      </c>
      <c r="N3112">
        <v>20</v>
      </c>
      <c r="O3112">
        <v>0</v>
      </c>
      <c r="R3112" t="s">
        <v>24</v>
      </c>
      <c r="T3112" t="s">
        <v>1861</v>
      </c>
    </row>
    <row r="3113" spans="1:20" x14ac:dyDescent="0.3">
      <c r="A3113" t="s">
        <v>1390</v>
      </c>
      <c r="B3113" t="s">
        <v>1409</v>
      </c>
      <c r="C3113" t="s">
        <v>1429</v>
      </c>
      <c r="D3113" t="s">
        <v>1430</v>
      </c>
      <c r="E3113">
        <v>2019</v>
      </c>
      <c r="F3113">
        <v>7</v>
      </c>
      <c r="G3113">
        <v>17</v>
      </c>
      <c r="H3113">
        <v>2</v>
      </c>
      <c r="I3113" t="s">
        <v>1431</v>
      </c>
      <c r="J3113" t="s">
        <v>1413</v>
      </c>
      <c r="K3113">
        <v>235563</v>
      </c>
      <c r="L3113">
        <v>2482508</v>
      </c>
      <c r="M3113">
        <v>10</v>
      </c>
      <c r="N3113">
        <v>10</v>
      </c>
      <c r="O3113">
        <v>2</v>
      </c>
      <c r="P3113" t="s">
        <v>96</v>
      </c>
      <c r="Q3113" t="s">
        <v>42</v>
      </c>
      <c r="R3113" t="s">
        <v>24</v>
      </c>
      <c r="S3113" t="s">
        <v>1425</v>
      </c>
      <c r="T3113" t="s">
        <v>1861</v>
      </c>
    </row>
    <row r="3114" spans="1:20" x14ac:dyDescent="0.3">
      <c r="A3114" t="s">
        <v>1390</v>
      </c>
      <c r="B3114" t="s">
        <v>1409</v>
      </c>
      <c r="C3114" t="s">
        <v>1429</v>
      </c>
      <c r="D3114" t="s">
        <v>1430</v>
      </c>
      <c r="E3114">
        <v>2019</v>
      </c>
      <c r="F3114">
        <v>7</v>
      </c>
      <c r="G3114">
        <v>17</v>
      </c>
      <c r="H3114">
        <v>2</v>
      </c>
      <c r="I3114" t="s">
        <v>1431</v>
      </c>
      <c r="J3114" t="s">
        <v>1414</v>
      </c>
      <c r="K3114">
        <v>235780</v>
      </c>
      <c r="L3114">
        <v>2482554</v>
      </c>
      <c r="M3114">
        <v>11</v>
      </c>
      <c r="N3114">
        <v>20</v>
      </c>
      <c r="O3114">
        <v>2</v>
      </c>
      <c r="P3114" t="s">
        <v>41</v>
      </c>
      <c r="Q3114" t="s">
        <v>42</v>
      </c>
      <c r="R3114" t="s">
        <v>241</v>
      </c>
      <c r="S3114" t="s">
        <v>1425</v>
      </c>
      <c r="T3114" t="s">
        <v>1861</v>
      </c>
    </row>
    <row r="3115" spans="1:20" x14ac:dyDescent="0.3">
      <c r="A3115" t="s">
        <v>1390</v>
      </c>
      <c r="B3115" t="s">
        <v>1409</v>
      </c>
      <c r="C3115" t="s">
        <v>1429</v>
      </c>
      <c r="D3115" t="s">
        <v>1430</v>
      </c>
      <c r="E3115">
        <v>2019</v>
      </c>
      <c r="F3115">
        <v>7</v>
      </c>
      <c r="G3115">
        <v>17</v>
      </c>
      <c r="H3115">
        <v>2</v>
      </c>
      <c r="I3115" t="s">
        <v>1431</v>
      </c>
      <c r="J3115" t="s">
        <v>1416</v>
      </c>
      <c r="K3115">
        <v>235946</v>
      </c>
      <c r="L3115">
        <v>2482699</v>
      </c>
      <c r="M3115">
        <v>11</v>
      </c>
      <c r="N3115">
        <v>30</v>
      </c>
      <c r="O3115">
        <v>0</v>
      </c>
      <c r="R3115" t="s">
        <v>29</v>
      </c>
      <c r="T3115" t="s">
        <v>1861</v>
      </c>
    </row>
    <row r="3116" spans="1:20" x14ac:dyDescent="0.3">
      <c r="A3116" t="s">
        <v>1390</v>
      </c>
      <c r="B3116" t="s">
        <v>1409</v>
      </c>
      <c r="C3116" t="s">
        <v>1429</v>
      </c>
      <c r="D3116" t="s">
        <v>1430</v>
      </c>
      <c r="E3116">
        <v>2019</v>
      </c>
      <c r="F3116">
        <v>7</v>
      </c>
      <c r="G3116">
        <v>17</v>
      </c>
      <c r="H3116">
        <v>2</v>
      </c>
      <c r="I3116" t="s">
        <v>1431</v>
      </c>
      <c r="J3116" t="s">
        <v>1417</v>
      </c>
      <c r="K3116">
        <v>236144</v>
      </c>
      <c r="L3116">
        <v>2482793</v>
      </c>
      <c r="M3116">
        <v>11</v>
      </c>
      <c r="N3116">
        <v>40</v>
      </c>
      <c r="O3116">
        <v>0</v>
      </c>
      <c r="R3116" t="s">
        <v>241</v>
      </c>
      <c r="T3116" t="s">
        <v>1861</v>
      </c>
    </row>
    <row r="3117" spans="1:20" x14ac:dyDescent="0.3">
      <c r="A3117" t="s">
        <v>1390</v>
      </c>
      <c r="B3117" t="s">
        <v>1409</v>
      </c>
      <c r="C3117" t="s">
        <v>1429</v>
      </c>
      <c r="D3117" t="s">
        <v>1430</v>
      </c>
      <c r="E3117">
        <v>2019</v>
      </c>
      <c r="F3117">
        <v>7</v>
      </c>
      <c r="G3117">
        <v>17</v>
      </c>
      <c r="H3117">
        <v>2</v>
      </c>
      <c r="I3117" t="s">
        <v>1431</v>
      </c>
      <c r="J3117" t="s">
        <v>1418</v>
      </c>
      <c r="K3117">
        <v>236331</v>
      </c>
      <c r="L3117">
        <v>2482909</v>
      </c>
      <c r="M3117">
        <v>11</v>
      </c>
      <c r="N3117">
        <v>50</v>
      </c>
      <c r="O3117">
        <v>1</v>
      </c>
      <c r="P3117" t="s">
        <v>96</v>
      </c>
      <c r="Q3117" t="s">
        <v>97</v>
      </c>
      <c r="R3117" t="s">
        <v>24</v>
      </c>
      <c r="S3117" t="s">
        <v>1424</v>
      </c>
      <c r="T3117" t="s">
        <v>1861</v>
      </c>
    </row>
    <row r="3118" spans="1:20" x14ac:dyDescent="0.3">
      <c r="A3118" t="s">
        <v>1390</v>
      </c>
      <c r="B3118" t="s">
        <v>1409</v>
      </c>
      <c r="C3118" t="s">
        <v>1429</v>
      </c>
      <c r="D3118" t="s">
        <v>1430</v>
      </c>
      <c r="E3118">
        <v>2019</v>
      </c>
      <c r="F3118">
        <v>7</v>
      </c>
      <c r="G3118">
        <v>17</v>
      </c>
      <c r="H3118">
        <v>2</v>
      </c>
      <c r="I3118" t="s">
        <v>1431</v>
      </c>
      <c r="J3118" t="s">
        <v>1419</v>
      </c>
      <c r="K3118">
        <v>236531</v>
      </c>
      <c r="L3118">
        <v>2482997</v>
      </c>
      <c r="M3118">
        <v>12</v>
      </c>
      <c r="N3118">
        <v>0</v>
      </c>
      <c r="O3118">
        <v>0</v>
      </c>
      <c r="R3118" t="s">
        <v>24</v>
      </c>
      <c r="T3118" t="s">
        <v>1861</v>
      </c>
    </row>
    <row r="3119" spans="1:20" x14ac:dyDescent="0.3">
      <c r="A3119" t="s">
        <v>1390</v>
      </c>
      <c r="B3119" t="s">
        <v>1409</v>
      </c>
      <c r="C3119" t="s">
        <v>1432</v>
      </c>
      <c r="D3119" t="s">
        <v>1433</v>
      </c>
      <c r="E3119">
        <v>2019</v>
      </c>
      <c r="F3119">
        <v>5</v>
      </c>
      <c r="G3119">
        <v>16</v>
      </c>
      <c r="H3119">
        <v>1</v>
      </c>
      <c r="I3119" t="s">
        <v>1434</v>
      </c>
      <c r="J3119" t="s">
        <v>1413</v>
      </c>
      <c r="K3119">
        <v>235556</v>
      </c>
      <c r="L3119">
        <v>2480728</v>
      </c>
      <c r="M3119">
        <v>10</v>
      </c>
      <c r="N3119">
        <v>26</v>
      </c>
      <c r="O3119">
        <v>0</v>
      </c>
      <c r="R3119" t="s">
        <v>24</v>
      </c>
      <c r="T3119" t="s">
        <v>1861</v>
      </c>
    </row>
    <row r="3120" spans="1:20" x14ac:dyDescent="0.3">
      <c r="A3120" t="s">
        <v>1390</v>
      </c>
      <c r="B3120" t="s">
        <v>1409</v>
      </c>
      <c r="C3120" t="s">
        <v>1432</v>
      </c>
      <c r="D3120" t="s">
        <v>1433</v>
      </c>
      <c r="E3120">
        <v>2019</v>
      </c>
      <c r="F3120">
        <v>5</v>
      </c>
      <c r="G3120">
        <v>16</v>
      </c>
      <c r="H3120">
        <v>1</v>
      </c>
      <c r="I3120" t="s">
        <v>1434</v>
      </c>
      <c r="J3120" t="s">
        <v>1414</v>
      </c>
      <c r="K3120">
        <v>235928</v>
      </c>
      <c r="L3120">
        <v>2480925</v>
      </c>
      <c r="M3120">
        <v>10</v>
      </c>
      <c r="N3120">
        <v>40</v>
      </c>
      <c r="O3120">
        <v>0</v>
      </c>
      <c r="R3120" t="s">
        <v>24</v>
      </c>
      <c r="T3120" t="s">
        <v>1863</v>
      </c>
    </row>
    <row r="3121" spans="1:20" x14ac:dyDescent="0.3">
      <c r="A3121" t="s">
        <v>1390</v>
      </c>
      <c r="B3121" t="s">
        <v>1409</v>
      </c>
      <c r="C3121" t="s">
        <v>1432</v>
      </c>
      <c r="D3121" t="s">
        <v>1433</v>
      </c>
      <c r="E3121">
        <v>2019</v>
      </c>
      <c r="F3121">
        <v>5</v>
      </c>
      <c r="G3121">
        <v>16</v>
      </c>
      <c r="H3121">
        <v>1</v>
      </c>
      <c r="I3121" t="s">
        <v>1434</v>
      </c>
      <c r="J3121" t="s">
        <v>1416</v>
      </c>
      <c r="K3121">
        <v>235772</v>
      </c>
      <c r="L3121">
        <v>2480755</v>
      </c>
      <c r="M3121">
        <v>10</v>
      </c>
      <c r="N3121">
        <v>55</v>
      </c>
      <c r="O3121">
        <v>0</v>
      </c>
      <c r="R3121" t="s">
        <v>59</v>
      </c>
      <c r="T3121" t="s">
        <v>1886</v>
      </c>
    </row>
    <row r="3122" spans="1:20" x14ac:dyDescent="0.3">
      <c r="A3122" t="s">
        <v>1390</v>
      </c>
      <c r="B3122" t="s">
        <v>1409</v>
      </c>
      <c r="C3122" t="s">
        <v>1432</v>
      </c>
      <c r="D3122" t="s">
        <v>1433</v>
      </c>
      <c r="E3122">
        <v>2019</v>
      </c>
      <c r="F3122">
        <v>5</v>
      </c>
      <c r="G3122">
        <v>16</v>
      </c>
      <c r="H3122">
        <v>1</v>
      </c>
      <c r="I3122" t="s">
        <v>1434</v>
      </c>
      <c r="J3122" t="s">
        <v>1417</v>
      </c>
      <c r="K3122">
        <v>235501</v>
      </c>
      <c r="L3122">
        <v>2480514</v>
      </c>
      <c r="M3122">
        <v>11</v>
      </c>
      <c r="N3122">
        <v>8</v>
      </c>
      <c r="O3122">
        <v>0</v>
      </c>
      <c r="R3122" t="s">
        <v>24</v>
      </c>
      <c r="T3122" t="s">
        <v>1886</v>
      </c>
    </row>
    <row r="3123" spans="1:20" x14ac:dyDescent="0.3">
      <c r="A3123" t="s">
        <v>1390</v>
      </c>
      <c r="B3123" t="s">
        <v>1409</v>
      </c>
      <c r="C3123" t="s">
        <v>1432</v>
      </c>
      <c r="D3123" t="s">
        <v>1433</v>
      </c>
      <c r="E3123">
        <v>2019</v>
      </c>
      <c r="F3123">
        <v>5</v>
      </c>
      <c r="G3123">
        <v>16</v>
      </c>
      <c r="H3123">
        <v>1</v>
      </c>
      <c r="I3123" t="s">
        <v>1434</v>
      </c>
      <c r="J3123" t="s">
        <v>1418</v>
      </c>
      <c r="K3123">
        <v>235327</v>
      </c>
      <c r="L3123">
        <v>2480366</v>
      </c>
      <c r="M3123">
        <v>11</v>
      </c>
      <c r="N3123">
        <v>20</v>
      </c>
      <c r="O3123">
        <v>0</v>
      </c>
      <c r="R3123" t="s">
        <v>24</v>
      </c>
      <c r="T3123" t="s">
        <v>1861</v>
      </c>
    </row>
    <row r="3124" spans="1:20" x14ac:dyDescent="0.3">
      <c r="A3124" t="s">
        <v>1390</v>
      </c>
      <c r="B3124" t="s">
        <v>1409</v>
      </c>
      <c r="C3124" t="s">
        <v>1432</v>
      </c>
      <c r="D3124" t="s">
        <v>1433</v>
      </c>
      <c r="E3124">
        <v>2019</v>
      </c>
      <c r="F3124">
        <v>5</v>
      </c>
      <c r="G3124">
        <v>16</v>
      </c>
      <c r="H3124">
        <v>1</v>
      </c>
      <c r="I3124" t="s">
        <v>1434</v>
      </c>
      <c r="J3124" t="s">
        <v>1419</v>
      </c>
      <c r="K3124">
        <v>235280</v>
      </c>
      <c r="L3124">
        <v>2480172</v>
      </c>
      <c r="M3124">
        <v>11</v>
      </c>
      <c r="N3124">
        <v>32</v>
      </c>
      <c r="O3124">
        <v>0</v>
      </c>
      <c r="R3124" t="s">
        <v>24</v>
      </c>
      <c r="T3124" t="s">
        <v>1861</v>
      </c>
    </row>
    <row r="3125" spans="1:20" x14ac:dyDescent="0.3">
      <c r="A3125" t="s">
        <v>1390</v>
      </c>
      <c r="B3125" t="s">
        <v>1409</v>
      </c>
      <c r="C3125" t="s">
        <v>1432</v>
      </c>
      <c r="D3125" t="s">
        <v>1433</v>
      </c>
      <c r="E3125">
        <v>2019</v>
      </c>
      <c r="F3125">
        <v>7</v>
      </c>
      <c r="G3125">
        <v>22</v>
      </c>
      <c r="H3125">
        <v>2</v>
      </c>
      <c r="I3125" t="s">
        <v>1434</v>
      </c>
      <c r="J3125" t="s">
        <v>1413</v>
      </c>
      <c r="K3125">
        <v>235556</v>
      </c>
      <c r="L3125">
        <v>2480728</v>
      </c>
      <c r="M3125">
        <v>9</v>
      </c>
      <c r="N3125">
        <v>20</v>
      </c>
      <c r="O3125">
        <v>0</v>
      </c>
      <c r="R3125" t="s">
        <v>24</v>
      </c>
      <c r="T3125" t="s">
        <v>1861</v>
      </c>
    </row>
    <row r="3126" spans="1:20" x14ac:dyDescent="0.3">
      <c r="A3126" t="s">
        <v>1390</v>
      </c>
      <c r="B3126" t="s">
        <v>1409</v>
      </c>
      <c r="C3126" t="s">
        <v>1432</v>
      </c>
      <c r="D3126" t="s">
        <v>1433</v>
      </c>
      <c r="E3126">
        <v>2019</v>
      </c>
      <c r="F3126">
        <v>7</v>
      </c>
      <c r="G3126">
        <v>22</v>
      </c>
      <c r="H3126">
        <v>2</v>
      </c>
      <c r="I3126" t="s">
        <v>1434</v>
      </c>
      <c r="J3126" t="s">
        <v>1414</v>
      </c>
      <c r="K3126">
        <v>235928</v>
      </c>
      <c r="L3126">
        <v>2480925</v>
      </c>
      <c r="M3126">
        <v>9</v>
      </c>
      <c r="N3126">
        <v>40</v>
      </c>
      <c r="O3126">
        <v>1</v>
      </c>
      <c r="P3126" t="s">
        <v>41</v>
      </c>
      <c r="Q3126" t="s">
        <v>42</v>
      </c>
      <c r="R3126" t="s">
        <v>24</v>
      </c>
      <c r="S3126" t="s">
        <v>1424</v>
      </c>
      <c r="T3126" t="s">
        <v>1863</v>
      </c>
    </row>
    <row r="3127" spans="1:20" x14ac:dyDescent="0.3">
      <c r="A3127" t="s">
        <v>1390</v>
      </c>
      <c r="B3127" t="s">
        <v>1409</v>
      </c>
      <c r="C3127" t="s">
        <v>1432</v>
      </c>
      <c r="D3127" t="s">
        <v>1433</v>
      </c>
      <c r="E3127">
        <v>2019</v>
      </c>
      <c r="F3127">
        <v>7</v>
      </c>
      <c r="G3127">
        <v>22</v>
      </c>
      <c r="H3127">
        <v>2</v>
      </c>
      <c r="I3127" t="s">
        <v>1434</v>
      </c>
      <c r="J3127" t="s">
        <v>1416</v>
      </c>
      <c r="K3127">
        <v>235772</v>
      </c>
      <c r="L3127">
        <v>2480755</v>
      </c>
      <c r="M3127">
        <v>10</v>
      </c>
      <c r="N3127">
        <v>5</v>
      </c>
      <c r="O3127">
        <v>0</v>
      </c>
      <c r="R3127" t="s">
        <v>59</v>
      </c>
      <c r="T3127" t="s">
        <v>1886</v>
      </c>
    </row>
    <row r="3128" spans="1:20" x14ac:dyDescent="0.3">
      <c r="A3128" t="s">
        <v>1390</v>
      </c>
      <c r="B3128" t="s">
        <v>1409</v>
      </c>
      <c r="C3128" t="s">
        <v>1432</v>
      </c>
      <c r="D3128" t="s">
        <v>1433</v>
      </c>
      <c r="E3128">
        <v>2019</v>
      </c>
      <c r="F3128">
        <v>7</v>
      </c>
      <c r="G3128">
        <v>22</v>
      </c>
      <c r="H3128">
        <v>2</v>
      </c>
      <c r="I3128" t="s">
        <v>1434</v>
      </c>
      <c r="J3128" t="s">
        <v>1417</v>
      </c>
      <c r="K3128">
        <v>235501</v>
      </c>
      <c r="L3128">
        <v>2480514</v>
      </c>
      <c r="M3128">
        <v>10</v>
      </c>
      <c r="N3128">
        <v>26</v>
      </c>
      <c r="O3128">
        <v>0</v>
      </c>
      <c r="R3128" t="s">
        <v>24</v>
      </c>
      <c r="T3128" t="s">
        <v>1886</v>
      </c>
    </row>
    <row r="3129" spans="1:20" x14ac:dyDescent="0.3">
      <c r="A3129" t="s">
        <v>1390</v>
      </c>
      <c r="B3129" t="s">
        <v>1409</v>
      </c>
      <c r="C3129" t="s">
        <v>1432</v>
      </c>
      <c r="D3129" t="s">
        <v>1433</v>
      </c>
      <c r="E3129">
        <v>2019</v>
      </c>
      <c r="F3129">
        <v>7</v>
      </c>
      <c r="G3129">
        <v>22</v>
      </c>
      <c r="H3129">
        <v>2</v>
      </c>
      <c r="I3129" t="s">
        <v>1434</v>
      </c>
      <c r="J3129" t="s">
        <v>1418</v>
      </c>
      <c r="K3129">
        <v>235327</v>
      </c>
      <c r="L3129">
        <v>2480366</v>
      </c>
      <c r="M3129">
        <v>10</v>
      </c>
      <c r="N3129">
        <v>45</v>
      </c>
      <c r="O3129">
        <v>0</v>
      </c>
      <c r="R3129" t="s">
        <v>24</v>
      </c>
      <c r="T3129" t="s">
        <v>1861</v>
      </c>
    </row>
    <row r="3130" spans="1:20" x14ac:dyDescent="0.3">
      <c r="A3130" t="s">
        <v>1390</v>
      </c>
      <c r="B3130" t="s">
        <v>1409</v>
      </c>
      <c r="C3130" t="s">
        <v>1432</v>
      </c>
      <c r="D3130" t="s">
        <v>1433</v>
      </c>
      <c r="E3130">
        <v>2019</v>
      </c>
      <c r="F3130">
        <v>7</v>
      </c>
      <c r="G3130">
        <v>22</v>
      </c>
      <c r="H3130">
        <v>2</v>
      </c>
      <c r="I3130" t="s">
        <v>1434</v>
      </c>
      <c r="J3130" t="s">
        <v>1419</v>
      </c>
      <c r="K3130">
        <v>235280</v>
      </c>
      <c r="L3130">
        <v>2480172</v>
      </c>
      <c r="M3130">
        <v>11</v>
      </c>
      <c r="N3130">
        <v>3</v>
      </c>
      <c r="O3130">
        <v>0</v>
      </c>
      <c r="R3130" t="s">
        <v>24</v>
      </c>
      <c r="T3130" t="s">
        <v>1861</v>
      </c>
    </row>
    <row r="3131" spans="1:20" x14ac:dyDescent="0.3">
      <c r="A3131" t="s">
        <v>1390</v>
      </c>
      <c r="B3131" t="s">
        <v>1409</v>
      </c>
      <c r="C3131" t="s">
        <v>1435</v>
      </c>
      <c r="D3131" t="s">
        <v>1436</v>
      </c>
      <c r="E3131">
        <v>2019</v>
      </c>
      <c r="F3131">
        <v>5</v>
      </c>
      <c r="G3131">
        <v>16</v>
      </c>
      <c r="H3131">
        <v>1</v>
      </c>
      <c r="I3131" t="s">
        <v>1434</v>
      </c>
      <c r="J3131" t="s">
        <v>1413</v>
      </c>
      <c r="K3131">
        <v>233538</v>
      </c>
      <c r="L3131">
        <v>2478609</v>
      </c>
      <c r="M3131">
        <v>8</v>
      </c>
      <c r="N3131">
        <v>21</v>
      </c>
      <c r="O3131">
        <v>0</v>
      </c>
      <c r="R3131" t="s">
        <v>24</v>
      </c>
      <c r="T3131" t="s">
        <v>1861</v>
      </c>
    </row>
    <row r="3132" spans="1:20" x14ac:dyDescent="0.3">
      <c r="A3132" t="s">
        <v>1390</v>
      </c>
      <c r="B3132" t="s">
        <v>1409</v>
      </c>
      <c r="C3132" t="s">
        <v>1435</v>
      </c>
      <c r="D3132" t="s">
        <v>1436</v>
      </c>
      <c r="E3132">
        <v>2019</v>
      </c>
      <c r="F3132">
        <v>5</v>
      </c>
      <c r="G3132">
        <v>16</v>
      </c>
      <c r="H3132">
        <v>1</v>
      </c>
      <c r="I3132" t="s">
        <v>1434</v>
      </c>
      <c r="J3132" t="s">
        <v>1414</v>
      </c>
      <c r="K3132">
        <v>233564</v>
      </c>
      <c r="L3132">
        <v>2479032</v>
      </c>
      <c r="M3132">
        <v>8</v>
      </c>
      <c r="N3132">
        <v>42</v>
      </c>
      <c r="O3132">
        <v>0</v>
      </c>
      <c r="R3132" t="s">
        <v>24</v>
      </c>
      <c r="T3132" t="s">
        <v>1861</v>
      </c>
    </row>
    <row r="3133" spans="1:20" x14ac:dyDescent="0.3">
      <c r="A3133" t="s">
        <v>1390</v>
      </c>
      <c r="B3133" t="s">
        <v>1409</v>
      </c>
      <c r="C3133" t="s">
        <v>1435</v>
      </c>
      <c r="D3133" t="s">
        <v>1436</v>
      </c>
      <c r="E3133">
        <v>2019</v>
      </c>
      <c r="F3133">
        <v>5</v>
      </c>
      <c r="G3133">
        <v>16</v>
      </c>
      <c r="H3133">
        <v>1</v>
      </c>
      <c r="I3133" t="s">
        <v>1434</v>
      </c>
      <c r="J3133" t="s">
        <v>1416</v>
      </c>
      <c r="K3133">
        <v>233609</v>
      </c>
      <c r="L3133">
        <v>2478821</v>
      </c>
      <c r="M3133">
        <v>8</v>
      </c>
      <c r="N3133">
        <v>58</v>
      </c>
      <c r="O3133">
        <v>0</v>
      </c>
      <c r="R3133" t="s">
        <v>24</v>
      </c>
      <c r="T3133" t="s">
        <v>1861</v>
      </c>
    </row>
    <row r="3134" spans="1:20" x14ac:dyDescent="0.3">
      <c r="A3134" t="s">
        <v>1390</v>
      </c>
      <c r="B3134" t="s">
        <v>1409</v>
      </c>
      <c r="C3134" t="s">
        <v>1435</v>
      </c>
      <c r="D3134" t="s">
        <v>1436</v>
      </c>
      <c r="E3134">
        <v>2019</v>
      </c>
      <c r="F3134">
        <v>5</v>
      </c>
      <c r="G3134">
        <v>16</v>
      </c>
      <c r="H3134">
        <v>1</v>
      </c>
      <c r="I3134" t="s">
        <v>1434</v>
      </c>
      <c r="J3134" t="s">
        <v>1417</v>
      </c>
      <c r="K3134">
        <v>233760</v>
      </c>
      <c r="L3134">
        <v>2478629</v>
      </c>
      <c r="M3134">
        <v>9</v>
      </c>
      <c r="N3134">
        <v>20</v>
      </c>
      <c r="O3134">
        <v>0</v>
      </c>
      <c r="R3134" t="s">
        <v>24</v>
      </c>
      <c r="T3134" t="s">
        <v>1861</v>
      </c>
    </row>
    <row r="3135" spans="1:20" x14ac:dyDescent="0.3">
      <c r="A3135" t="s">
        <v>1390</v>
      </c>
      <c r="B3135" t="s">
        <v>1409</v>
      </c>
      <c r="C3135" t="s">
        <v>1435</v>
      </c>
      <c r="D3135" t="s">
        <v>1436</v>
      </c>
      <c r="E3135">
        <v>2019</v>
      </c>
      <c r="F3135">
        <v>5</v>
      </c>
      <c r="G3135">
        <v>16</v>
      </c>
      <c r="H3135">
        <v>1</v>
      </c>
      <c r="I3135" t="s">
        <v>1434</v>
      </c>
      <c r="J3135" t="s">
        <v>1418</v>
      </c>
      <c r="K3135">
        <v>233969</v>
      </c>
      <c r="L3135">
        <v>2478559</v>
      </c>
      <c r="M3135">
        <v>9</v>
      </c>
      <c r="N3135">
        <v>38</v>
      </c>
      <c r="O3135">
        <v>0</v>
      </c>
      <c r="R3135" t="s">
        <v>24</v>
      </c>
      <c r="T3135" t="s">
        <v>1861</v>
      </c>
    </row>
    <row r="3136" spans="1:20" x14ac:dyDescent="0.3">
      <c r="A3136" t="s">
        <v>1390</v>
      </c>
      <c r="B3136" t="s">
        <v>1409</v>
      </c>
      <c r="C3136" t="s">
        <v>1435</v>
      </c>
      <c r="D3136" t="s">
        <v>1436</v>
      </c>
      <c r="E3136">
        <v>2019</v>
      </c>
      <c r="F3136">
        <v>5</v>
      </c>
      <c r="G3136">
        <v>16</v>
      </c>
      <c r="H3136">
        <v>1</v>
      </c>
      <c r="I3136" t="s">
        <v>1434</v>
      </c>
      <c r="J3136" t="s">
        <v>1419</v>
      </c>
      <c r="K3136">
        <v>234170</v>
      </c>
      <c r="L3136">
        <v>2478530</v>
      </c>
      <c r="M3136">
        <v>9</v>
      </c>
      <c r="N3136">
        <v>56</v>
      </c>
      <c r="O3136">
        <v>0</v>
      </c>
      <c r="R3136" t="s">
        <v>24</v>
      </c>
      <c r="T3136" t="s">
        <v>1861</v>
      </c>
    </row>
    <row r="3137" spans="1:20" x14ac:dyDescent="0.3">
      <c r="A3137" t="s">
        <v>1390</v>
      </c>
      <c r="B3137" t="s">
        <v>1409</v>
      </c>
      <c r="C3137" t="s">
        <v>1435</v>
      </c>
      <c r="D3137" t="s">
        <v>1436</v>
      </c>
      <c r="E3137">
        <v>2019</v>
      </c>
      <c r="F3137">
        <v>7</v>
      </c>
      <c r="G3137">
        <v>23</v>
      </c>
      <c r="H3137">
        <v>2</v>
      </c>
      <c r="I3137" t="s">
        <v>1434</v>
      </c>
      <c r="J3137" t="s">
        <v>1413</v>
      </c>
      <c r="K3137">
        <v>233538</v>
      </c>
      <c r="L3137">
        <v>2478609</v>
      </c>
      <c r="M3137">
        <v>8</v>
      </c>
      <c r="N3137">
        <v>45</v>
      </c>
      <c r="O3137">
        <v>0</v>
      </c>
      <c r="R3137" t="s">
        <v>24</v>
      </c>
      <c r="T3137" t="s">
        <v>1861</v>
      </c>
    </row>
    <row r="3138" spans="1:20" x14ac:dyDescent="0.3">
      <c r="A3138" t="s">
        <v>1390</v>
      </c>
      <c r="B3138" t="s">
        <v>1409</v>
      </c>
      <c r="C3138" t="s">
        <v>1435</v>
      </c>
      <c r="D3138" t="s">
        <v>1436</v>
      </c>
      <c r="E3138">
        <v>2019</v>
      </c>
      <c r="F3138">
        <v>7</v>
      </c>
      <c r="G3138">
        <v>23</v>
      </c>
      <c r="H3138">
        <v>2</v>
      </c>
      <c r="I3138" t="s">
        <v>1434</v>
      </c>
      <c r="J3138" t="s">
        <v>1414</v>
      </c>
      <c r="K3138">
        <v>233564</v>
      </c>
      <c r="L3138">
        <v>2479032</v>
      </c>
      <c r="M3138">
        <v>9</v>
      </c>
      <c r="N3138">
        <v>5</v>
      </c>
      <c r="O3138">
        <v>0</v>
      </c>
      <c r="R3138" t="s">
        <v>24</v>
      </c>
      <c r="T3138" t="s">
        <v>1861</v>
      </c>
    </row>
    <row r="3139" spans="1:20" x14ac:dyDescent="0.3">
      <c r="A3139" t="s">
        <v>1390</v>
      </c>
      <c r="B3139" t="s">
        <v>1409</v>
      </c>
      <c r="C3139" t="s">
        <v>1435</v>
      </c>
      <c r="D3139" t="s">
        <v>1436</v>
      </c>
      <c r="E3139">
        <v>2019</v>
      </c>
      <c r="F3139">
        <v>7</v>
      </c>
      <c r="G3139">
        <v>23</v>
      </c>
      <c r="H3139">
        <v>2</v>
      </c>
      <c r="I3139" t="s">
        <v>1434</v>
      </c>
      <c r="J3139" t="s">
        <v>1416</v>
      </c>
      <c r="K3139">
        <v>233609</v>
      </c>
      <c r="L3139">
        <v>2478821</v>
      </c>
      <c r="M3139">
        <v>9</v>
      </c>
      <c r="N3139">
        <v>25</v>
      </c>
      <c r="O3139">
        <v>0</v>
      </c>
      <c r="R3139" t="s">
        <v>24</v>
      </c>
      <c r="T3139" t="s">
        <v>1861</v>
      </c>
    </row>
    <row r="3140" spans="1:20" x14ac:dyDescent="0.3">
      <c r="A3140" t="s">
        <v>1390</v>
      </c>
      <c r="B3140" t="s">
        <v>1409</v>
      </c>
      <c r="C3140" t="s">
        <v>1435</v>
      </c>
      <c r="D3140" t="s">
        <v>1436</v>
      </c>
      <c r="E3140">
        <v>2019</v>
      </c>
      <c r="F3140">
        <v>7</v>
      </c>
      <c r="G3140">
        <v>23</v>
      </c>
      <c r="H3140">
        <v>2</v>
      </c>
      <c r="I3140" t="s">
        <v>1434</v>
      </c>
      <c r="J3140" t="s">
        <v>1417</v>
      </c>
      <c r="K3140">
        <v>233760</v>
      </c>
      <c r="L3140">
        <v>2478629</v>
      </c>
      <c r="M3140">
        <v>9</v>
      </c>
      <c r="N3140">
        <v>40</v>
      </c>
      <c r="O3140">
        <v>1</v>
      </c>
      <c r="P3140" t="s">
        <v>96</v>
      </c>
      <c r="Q3140" t="s">
        <v>97</v>
      </c>
      <c r="R3140" t="s">
        <v>24</v>
      </c>
      <c r="S3140" t="s">
        <v>1437</v>
      </c>
      <c r="T3140" t="s">
        <v>1861</v>
      </c>
    </row>
    <row r="3141" spans="1:20" x14ac:dyDescent="0.3">
      <c r="A3141" t="s">
        <v>1390</v>
      </c>
      <c r="B3141" t="s">
        <v>1409</v>
      </c>
      <c r="C3141" t="s">
        <v>1435</v>
      </c>
      <c r="D3141" t="s">
        <v>1436</v>
      </c>
      <c r="E3141">
        <v>2019</v>
      </c>
      <c r="F3141">
        <v>7</v>
      </c>
      <c r="G3141">
        <v>23</v>
      </c>
      <c r="H3141">
        <v>2</v>
      </c>
      <c r="I3141" t="s">
        <v>1434</v>
      </c>
      <c r="J3141" t="s">
        <v>1418</v>
      </c>
      <c r="K3141">
        <v>233969</v>
      </c>
      <c r="L3141">
        <v>2478559</v>
      </c>
      <c r="M3141">
        <v>9</v>
      </c>
      <c r="N3141">
        <v>55</v>
      </c>
      <c r="O3141">
        <v>0</v>
      </c>
      <c r="R3141" t="s">
        <v>24</v>
      </c>
      <c r="T3141" t="s">
        <v>1861</v>
      </c>
    </row>
    <row r="3142" spans="1:20" x14ac:dyDescent="0.3">
      <c r="A3142" t="s">
        <v>1390</v>
      </c>
      <c r="B3142" t="s">
        <v>1409</v>
      </c>
      <c r="C3142" t="s">
        <v>1435</v>
      </c>
      <c r="D3142" t="s">
        <v>1436</v>
      </c>
      <c r="E3142">
        <v>2019</v>
      </c>
      <c r="F3142">
        <v>7</v>
      </c>
      <c r="G3142">
        <v>23</v>
      </c>
      <c r="H3142">
        <v>2</v>
      </c>
      <c r="I3142" t="s">
        <v>1434</v>
      </c>
      <c r="J3142" t="s">
        <v>1419</v>
      </c>
      <c r="K3142">
        <v>234170</v>
      </c>
      <c r="L3142">
        <v>2478530</v>
      </c>
      <c r="M3142">
        <v>10</v>
      </c>
      <c r="N3142">
        <v>18</v>
      </c>
      <c r="O3142">
        <v>0</v>
      </c>
      <c r="R3142" t="s">
        <v>24</v>
      </c>
      <c r="T3142" t="s">
        <v>1861</v>
      </c>
    </row>
    <row r="3143" spans="1:20" x14ac:dyDescent="0.3">
      <c r="A3143" t="s">
        <v>1390</v>
      </c>
      <c r="B3143" t="s">
        <v>1409</v>
      </c>
      <c r="C3143" t="s">
        <v>1438</v>
      </c>
      <c r="D3143" t="s">
        <v>1439</v>
      </c>
      <c r="E3143">
        <v>2019</v>
      </c>
      <c r="F3143">
        <v>5</v>
      </c>
      <c r="G3143">
        <v>14</v>
      </c>
      <c r="H3143">
        <v>1</v>
      </c>
      <c r="I3143" t="s">
        <v>1440</v>
      </c>
      <c r="J3143" t="s">
        <v>1413</v>
      </c>
      <c r="K3143">
        <v>227129</v>
      </c>
      <c r="L3143">
        <v>2478062</v>
      </c>
      <c r="M3143">
        <v>9</v>
      </c>
      <c r="N3143">
        <v>30</v>
      </c>
      <c r="O3143">
        <v>0</v>
      </c>
      <c r="R3143" t="s">
        <v>24</v>
      </c>
      <c r="T3143" t="s">
        <v>1861</v>
      </c>
    </row>
    <row r="3144" spans="1:20" x14ac:dyDescent="0.3">
      <c r="A3144" t="s">
        <v>1390</v>
      </c>
      <c r="B3144" t="s">
        <v>1409</v>
      </c>
      <c r="C3144" t="s">
        <v>1438</v>
      </c>
      <c r="D3144" t="s">
        <v>1439</v>
      </c>
      <c r="E3144">
        <v>2019</v>
      </c>
      <c r="F3144">
        <v>5</v>
      </c>
      <c r="G3144">
        <v>14</v>
      </c>
      <c r="H3144">
        <v>1</v>
      </c>
      <c r="I3144" t="s">
        <v>1440</v>
      </c>
      <c r="J3144" t="s">
        <v>1414</v>
      </c>
      <c r="K3144">
        <v>227232</v>
      </c>
      <c r="L3144">
        <v>2477867</v>
      </c>
      <c r="M3144">
        <v>9</v>
      </c>
      <c r="N3144">
        <v>50</v>
      </c>
      <c r="O3144">
        <v>0</v>
      </c>
      <c r="R3144" t="s">
        <v>24</v>
      </c>
      <c r="T3144" t="s">
        <v>1863</v>
      </c>
    </row>
    <row r="3145" spans="1:20" x14ac:dyDescent="0.3">
      <c r="A3145" t="s">
        <v>1390</v>
      </c>
      <c r="B3145" t="s">
        <v>1409</v>
      </c>
      <c r="C3145" t="s">
        <v>1438</v>
      </c>
      <c r="D3145" t="s">
        <v>1439</v>
      </c>
      <c r="E3145">
        <v>2019</v>
      </c>
      <c r="F3145">
        <v>5</v>
      </c>
      <c r="G3145">
        <v>14</v>
      </c>
      <c r="H3145">
        <v>1</v>
      </c>
      <c r="I3145" t="s">
        <v>1440</v>
      </c>
      <c r="J3145" t="s">
        <v>1416</v>
      </c>
      <c r="K3145">
        <v>227295</v>
      </c>
      <c r="L3145">
        <v>2477650</v>
      </c>
      <c r="M3145">
        <v>10</v>
      </c>
      <c r="N3145">
        <v>0</v>
      </c>
      <c r="O3145">
        <v>0</v>
      </c>
      <c r="R3145" t="s">
        <v>24</v>
      </c>
      <c r="T3145" t="s">
        <v>1863</v>
      </c>
    </row>
    <row r="3146" spans="1:20" x14ac:dyDescent="0.3">
      <c r="A3146" t="s">
        <v>1390</v>
      </c>
      <c r="B3146" t="s">
        <v>1409</v>
      </c>
      <c r="C3146" t="s">
        <v>1438</v>
      </c>
      <c r="D3146" t="s">
        <v>1439</v>
      </c>
      <c r="E3146">
        <v>2019</v>
      </c>
      <c r="F3146">
        <v>5</v>
      </c>
      <c r="G3146">
        <v>14</v>
      </c>
      <c r="H3146">
        <v>1</v>
      </c>
      <c r="I3146" t="s">
        <v>1440</v>
      </c>
      <c r="J3146" t="s">
        <v>1417</v>
      </c>
      <c r="K3146">
        <v>227520</v>
      </c>
      <c r="L3146">
        <v>2477650</v>
      </c>
      <c r="M3146">
        <v>10</v>
      </c>
      <c r="N3146">
        <v>15</v>
      </c>
      <c r="O3146">
        <v>0</v>
      </c>
      <c r="R3146" t="s">
        <v>24</v>
      </c>
      <c r="T3146" t="s">
        <v>1861</v>
      </c>
    </row>
    <row r="3147" spans="1:20" x14ac:dyDescent="0.3">
      <c r="A3147" t="s">
        <v>1390</v>
      </c>
      <c r="B3147" t="s">
        <v>1409</v>
      </c>
      <c r="C3147" t="s">
        <v>1438</v>
      </c>
      <c r="D3147" t="s">
        <v>1439</v>
      </c>
      <c r="E3147">
        <v>2019</v>
      </c>
      <c r="F3147">
        <v>5</v>
      </c>
      <c r="G3147">
        <v>14</v>
      </c>
      <c r="H3147">
        <v>1</v>
      </c>
      <c r="I3147" t="s">
        <v>1440</v>
      </c>
      <c r="J3147" t="s">
        <v>1418</v>
      </c>
      <c r="K3147">
        <v>227705</v>
      </c>
      <c r="L3147">
        <v>2477537</v>
      </c>
      <c r="M3147">
        <v>10</v>
      </c>
      <c r="N3147">
        <v>26</v>
      </c>
      <c r="O3147">
        <v>0</v>
      </c>
      <c r="R3147" t="s">
        <v>24</v>
      </c>
      <c r="T3147" t="s">
        <v>1870</v>
      </c>
    </row>
    <row r="3148" spans="1:20" x14ac:dyDescent="0.3">
      <c r="A3148" t="s">
        <v>1390</v>
      </c>
      <c r="B3148" t="s">
        <v>1409</v>
      </c>
      <c r="C3148" t="s">
        <v>1438</v>
      </c>
      <c r="D3148" t="s">
        <v>1439</v>
      </c>
      <c r="E3148">
        <v>2019</v>
      </c>
      <c r="F3148">
        <v>5</v>
      </c>
      <c r="G3148">
        <v>14</v>
      </c>
      <c r="H3148">
        <v>1</v>
      </c>
      <c r="I3148" t="s">
        <v>1440</v>
      </c>
      <c r="J3148" t="s">
        <v>1419</v>
      </c>
      <c r="K3148">
        <v>227855</v>
      </c>
      <c r="L3148">
        <v>2477372</v>
      </c>
      <c r="M3148">
        <v>10</v>
      </c>
      <c r="N3148">
        <v>36</v>
      </c>
      <c r="O3148">
        <v>0</v>
      </c>
      <c r="R3148" t="s">
        <v>24</v>
      </c>
      <c r="T3148" t="s">
        <v>1870</v>
      </c>
    </row>
    <row r="3149" spans="1:20" x14ac:dyDescent="0.3">
      <c r="A3149" t="s">
        <v>1390</v>
      </c>
      <c r="B3149" t="s">
        <v>1409</v>
      </c>
      <c r="C3149" t="s">
        <v>1438</v>
      </c>
      <c r="D3149" t="s">
        <v>1439</v>
      </c>
      <c r="E3149">
        <v>2019</v>
      </c>
      <c r="F3149">
        <v>7</v>
      </c>
      <c r="G3149">
        <v>12</v>
      </c>
      <c r="H3149">
        <v>2</v>
      </c>
      <c r="I3149" t="s">
        <v>1440</v>
      </c>
      <c r="J3149" t="s">
        <v>1413</v>
      </c>
      <c r="K3149">
        <v>227129</v>
      </c>
      <c r="L3149">
        <v>2478062</v>
      </c>
      <c r="M3149">
        <v>8</v>
      </c>
      <c r="N3149">
        <v>50</v>
      </c>
      <c r="O3149">
        <v>0</v>
      </c>
      <c r="R3149" t="s">
        <v>24</v>
      </c>
      <c r="T3149" t="s">
        <v>1861</v>
      </c>
    </row>
    <row r="3150" spans="1:20" x14ac:dyDescent="0.3">
      <c r="A3150" t="s">
        <v>1390</v>
      </c>
      <c r="B3150" t="s">
        <v>1409</v>
      </c>
      <c r="C3150" t="s">
        <v>1438</v>
      </c>
      <c r="D3150" t="s">
        <v>1439</v>
      </c>
      <c r="E3150">
        <v>2019</v>
      </c>
      <c r="F3150">
        <v>7</v>
      </c>
      <c r="G3150">
        <v>12</v>
      </c>
      <c r="H3150">
        <v>2</v>
      </c>
      <c r="I3150" t="s">
        <v>1440</v>
      </c>
      <c r="J3150" t="s">
        <v>1414</v>
      </c>
      <c r="K3150">
        <v>227232</v>
      </c>
      <c r="L3150">
        <v>2477867</v>
      </c>
      <c r="M3150">
        <v>9</v>
      </c>
      <c r="N3150">
        <v>4</v>
      </c>
      <c r="O3150">
        <v>0</v>
      </c>
      <c r="R3150" t="s">
        <v>24</v>
      </c>
      <c r="T3150" t="s">
        <v>1863</v>
      </c>
    </row>
    <row r="3151" spans="1:20" x14ac:dyDescent="0.3">
      <c r="A3151" t="s">
        <v>1390</v>
      </c>
      <c r="B3151" t="s">
        <v>1409</v>
      </c>
      <c r="C3151" t="s">
        <v>1438</v>
      </c>
      <c r="D3151" t="s">
        <v>1439</v>
      </c>
      <c r="E3151">
        <v>2019</v>
      </c>
      <c r="F3151">
        <v>7</v>
      </c>
      <c r="G3151">
        <v>12</v>
      </c>
      <c r="H3151">
        <v>2</v>
      </c>
      <c r="I3151" t="s">
        <v>1440</v>
      </c>
      <c r="J3151" t="s">
        <v>1416</v>
      </c>
      <c r="K3151">
        <v>227295</v>
      </c>
      <c r="L3151">
        <v>2477650</v>
      </c>
      <c r="M3151">
        <v>9</v>
      </c>
      <c r="N3151">
        <v>21</v>
      </c>
      <c r="O3151">
        <v>0</v>
      </c>
      <c r="R3151" t="s">
        <v>24</v>
      </c>
      <c r="T3151" t="s">
        <v>1863</v>
      </c>
    </row>
    <row r="3152" spans="1:20" x14ac:dyDescent="0.3">
      <c r="A3152" t="s">
        <v>1390</v>
      </c>
      <c r="B3152" t="s">
        <v>1409</v>
      </c>
      <c r="C3152" t="s">
        <v>1438</v>
      </c>
      <c r="D3152" t="s">
        <v>1439</v>
      </c>
      <c r="E3152">
        <v>2019</v>
      </c>
      <c r="F3152">
        <v>7</v>
      </c>
      <c r="G3152">
        <v>12</v>
      </c>
      <c r="H3152">
        <v>2</v>
      </c>
      <c r="I3152" t="s">
        <v>1440</v>
      </c>
      <c r="J3152" t="s">
        <v>1417</v>
      </c>
      <c r="K3152">
        <v>227520</v>
      </c>
      <c r="L3152">
        <v>2477650</v>
      </c>
      <c r="M3152">
        <v>9</v>
      </c>
      <c r="N3152">
        <v>37</v>
      </c>
      <c r="O3152">
        <v>0</v>
      </c>
      <c r="R3152" t="s">
        <v>24</v>
      </c>
      <c r="T3152" t="s">
        <v>1861</v>
      </c>
    </row>
    <row r="3153" spans="1:20" x14ac:dyDescent="0.3">
      <c r="A3153" t="s">
        <v>1390</v>
      </c>
      <c r="B3153" t="s">
        <v>1409</v>
      </c>
      <c r="C3153" t="s">
        <v>1438</v>
      </c>
      <c r="D3153" t="s">
        <v>1439</v>
      </c>
      <c r="E3153">
        <v>2019</v>
      </c>
      <c r="F3153">
        <v>7</v>
      </c>
      <c r="G3153">
        <v>12</v>
      </c>
      <c r="H3153">
        <v>2</v>
      </c>
      <c r="I3153" t="s">
        <v>1440</v>
      </c>
      <c r="J3153" t="s">
        <v>1418</v>
      </c>
      <c r="K3153">
        <v>227705</v>
      </c>
      <c r="L3153">
        <v>2477537</v>
      </c>
      <c r="M3153">
        <v>10</v>
      </c>
      <c r="N3153">
        <v>2</v>
      </c>
      <c r="O3153">
        <v>0</v>
      </c>
      <c r="R3153" t="s">
        <v>24</v>
      </c>
      <c r="T3153" t="s">
        <v>1870</v>
      </c>
    </row>
    <row r="3154" spans="1:20" x14ac:dyDescent="0.3">
      <c r="A3154" t="s">
        <v>1390</v>
      </c>
      <c r="B3154" t="s">
        <v>1409</v>
      </c>
      <c r="C3154" t="s">
        <v>1438</v>
      </c>
      <c r="D3154" t="s">
        <v>1439</v>
      </c>
      <c r="E3154">
        <v>2019</v>
      </c>
      <c r="F3154">
        <v>7</v>
      </c>
      <c r="G3154">
        <v>12</v>
      </c>
      <c r="H3154">
        <v>2</v>
      </c>
      <c r="I3154" t="s">
        <v>1440</v>
      </c>
      <c r="J3154" t="s">
        <v>1419</v>
      </c>
      <c r="K3154">
        <v>227855</v>
      </c>
      <c r="L3154">
        <v>2477372</v>
      </c>
      <c r="M3154">
        <v>10</v>
      </c>
      <c r="N3154">
        <v>25</v>
      </c>
      <c r="O3154">
        <v>0</v>
      </c>
      <c r="R3154" t="s">
        <v>24</v>
      </c>
      <c r="T3154" t="s">
        <v>1870</v>
      </c>
    </row>
    <row r="3155" spans="1:20" x14ac:dyDescent="0.3">
      <c r="A3155" t="s">
        <v>1390</v>
      </c>
      <c r="B3155" t="s">
        <v>1409</v>
      </c>
      <c r="C3155" t="s">
        <v>1441</v>
      </c>
      <c r="D3155" t="s">
        <v>1442</v>
      </c>
      <c r="E3155">
        <v>2019</v>
      </c>
      <c r="F3155">
        <v>5</v>
      </c>
      <c r="G3155">
        <v>14</v>
      </c>
      <c r="H3155">
        <v>1</v>
      </c>
      <c r="I3155" t="s">
        <v>1440</v>
      </c>
      <c r="J3155" t="s">
        <v>1413</v>
      </c>
      <c r="K3155">
        <v>232096</v>
      </c>
      <c r="L3155">
        <v>2475161</v>
      </c>
      <c r="M3155">
        <v>13</v>
      </c>
      <c r="N3155">
        <v>30</v>
      </c>
      <c r="O3155">
        <v>0</v>
      </c>
      <c r="R3155" t="s">
        <v>24</v>
      </c>
      <c r="S3155" t="s">
        <v>1443</v>
      </c>
      <c r="T3155" t="s">
        <v>1861</v>
      </c>
    </row>
    <row r="3156" spans="1:20" x14ac:dyDescent="0.3">
      <c r="A3156" t="s">
        <v>1390</v>
      </c>
      <c r="B3156" t="s">
        <v>1409</v>
      </c>
      <c r="C3156" t="s">
        <v>1441</v>
      </c>
      <c r="D3156" t="s">
        <v>1442</v>
      </c>
      <c r="E3156">
        <v>2019</v>
      </c>
      <c r="F3156">
        <v>5</v>
      </c>
      <c r="G3156">
        <v>14</v>
      </c>
      <c r="H3156">
        <v>1</v>
      </c>
      <c r="I3156" t="s">
        <v>1440</v>
      </c>
      <c r="J3156" t="s">
        <v>1414</v>
      </c>
      <c r="K3156">
        <v>232286</v>
      </c>
      <c r="L3156">
        <v>2475058</v>
      </c>
      <c r="M3156">
        <v>13</v>
      </c>
      <c r="N3156">
        <v>43</v>
      </c>
      <c r="O3156">
        <v>0</v>
      </c>
      <c r="R3156" t="s">
        <v>24</v>
      </c>
      <c r="S3156" t="s">
        <v>1444</v>
      </c>
      <c r="T3156" t="s">
        <v>1861</v>
      </c>
    </row>
    <row r="3157" spans="1:20" x14ac:dyDescent="0.3">
      <c r="A3157" t="s">
        <v>1390</v>
      </c>
      <c r="B3157" t="s">
        <v>1409</v>
      </c>
      <c r="C3157" t="s">
        <v>1441</v>
      </c>
      <c r="D3157" t="s">
        <v>1442</v>
      </c>
      <c r="E3157">
        <v>2019</v>
      </c>
      <c r="F3157">
        <v>5</v>
      </c>
      <c r="G3157">
        <v>14</v>
      </c>
      <c r="H3157">
        <v>1</v>
      </c>
      <c r="I3157" t="s">
        <v>1440</v>
      </c>
      <c r="J3157" t="s">
        <v>1416</v>
      </c>
      <c r="K3157">
        <v>232472</v>
      </c>
      <c r="L3157">
        <v>2474931</v>
      </c>
      <c r="M3157">
        <v>14</v>
      </c>
      <c r="N3157">
        <v>0</v>
      </c>
      <c r="O3157">
        <v>0</v>
      </c>
      <c r="R3157" t="s">
        <v>24</v>
      </c>
      <c r="S3157" t="s">
        <v>1445</v>
      </c>
      <c r="T3157" t="s">
        <v>1861</v>
      </c>
    </row>
    <row r="3158" spans="1:20" x14ac:dyDescent="0.3">
      <c r="A3158" t="s">
        <v>1390</v>
      </c>
      <c r="B3158" t="s">
        <v>1409</v>
      </c>
      <c r="C3158" t="s">
        <v>1441</v>
      </c>
      <c r="D3158" t="s">
        <v>1442</v>
      </c>
      <c r="E3158">
        <v>2019</v>
      </c>
      <c r="F3158">
        <v>5</v>
      </c>
      <c r="G3158">
        <v>14</v>
      </c>
      <c r="H3158">
        <v>1</v>
      </c>
      <c r="I3158" t="s">
        <v>1440</v>
      </c>
      <c r="J3158" t="s">
        <v>1417</v>
      </c>
      <c r="K3158">
        <v>232622</v>
      </c>
      <c r="L3158">
        <v>2475084</v>
      </c>
      <c r="M3158">
        <v>14</v>
      </c>
      <c r="N3158">
        <v>12</v>
      </c>
      <c r="O3158">
        <v>0</v>
      </c>
      <c r="R3158" t="s">
        <v>24</v>
      </c>
      <c r="S3158" t="s">
        <v>1446</v>
      </c>
      <c r="T3158" t="s">
        <v>1861</v>
      </c>
    </row>
    <row r="3159" spans="1:20" x14ac:dyDescent="0.3">
      <c r="A3159" t="s">
        <v>1390</v>
      </c>
      <c r="B3159" t="s">
        <v>1409</v>
      </c>
      <c r="C3159" t="s">
        <v>1441</v>
      </c>
      <c r="D3159" t="s">
        <v>1442</v>
      </c>
      <c r="E3159">
        <v>2019</v>
      </c>
      <c r="F3159">
        <v>5</v>
      </c>
      <c r="G3159">
        <v>14</v>
      </c>
      <c r="H3159">
        <v>1</v>
      </c>
      <c r="I3159" t="s">
        <v>1440</v>
      </c>
      <c r="J3159" t="s">
        <v>1418</v>
      </c>
      <c r="K3159">
        <v>232831</v>
      </c>
      <c r="L3159">
        <v>2475068</v>
      </c>
      <c r="M3159">
        <v>14</v>
      </c>
      <c r="N3159">
        <v>30</v>
      </c>
      <c r="O3159">
        <v>0</v>
      </c>
      <c r="R3159" t="s">
        <v>24</v>
      </c>
      <c r="S3159" t="s">
        <v>1447</v>
      </c>
      <c r="T3159" t="s">
        <v>1861</v>
      </c>
    </row>
    <row r="3160" spans="1:20" x14ac:dyDescent="0.3">
      <c r="A3160" t="s">
        <v>1390</v>
      </c>
      <c r="B3160" t="s">
        <v>1409</v>
      </c>
      <c r="C3160" t="s">
        <v>1441</v>
      </c>
      <c r="D3160" t="s">
        <v>1442</v>
      </c>
      <c r="E3160">
        <v>2019</v>
      </c>
      <c r="F3160">
        <v>5</v>
      </c>
      <c r="G3160">
        <v>14</v>
      </c>
      <c r="H3160">
        <v>1</v>
      </c>
      <c r="I3160" t="s">
        <v>1440</v>
      </c>
      <c r="J3160" t="s">
        <v>1419</v>
      </c>
      <c r="K3160">
        <v>233046</v>
      </c>
      <c r="L3160">
        <v>2475110</v>
      </c>
      <c r="M3160">
        <v>13</v>
      </c>
      <c r="N3160">
        <v>45</v>
      </c>
      <c r="O3160">
        <v>0</v>
      </c>
      <c r="R3160" t="s">
        <v>24</v>
      </c>
      <c r="S3160" t="s">
        <v>1448</v>
      </c>
      <c r="T3160" t="s">
        <v>1861</v>
      </c>
    </row>
    <row r="3161" spans="1:20" x14ac:dyDescent="0.3">
      <c r="A3161" t="s">
        <v>1390</v>
      </c>
      <c r="B3161" t="s">
        <v>1409</v>
      </c>
      <c r="C3161" t="s">
        <v>1441</v>
      </c>
      <c r="D3161" t="s">
        <v>1442</v>
      </c>
      <c r="E3161">
        <v>2019</v>
      </c>
      <c r="F3161">
        <v>7</v>
      </c>
      <c r="G3161">
        <v>12</v>
      </c>
      <c r="H3161">
        <v>2</v>
      </c>
      <c r="I3161" t="s">
        <v>1440</v>
      </c>
      <c r="J3161" t="s">
        <v>1413</v>
      </c>
      <c r="K3161">
        <v>232096</v>
      </c>
      <c r="L3161">
        <v>2475161</v>
      </c>
      <c r="M3161">
        <v>13</v>
      </c>
      <c r="N3161">
        <v>0</v>
      </c>
      <c r="O3161">
        <v>0</v>
      </c>
      <c r="R3161" t="s">
        <v>24</v>
      </c>
      <c r="S3161" t="s">
        <v>1449</v>
      </c>
      <c r="T3161" t="s">
        <v>1861</v>
      </c>
    </row>
    <row r="3162" spans="1:20" x14ac:dyDescent="0.3">
      <c r="A3162" t="s">
        <v>1390</v>
      </c>
      <c r="B3162" t="s">
        <v>1409</v>
      </c>
      <c r="C3162" t="s">
        <v>1441</v>
      </c>
      <c r="D3162" t="s">
        <v>1442</v>
      </c>
      <c r="E3162">
        <v>2019</v>
      </c>
      <c r="F3162">
        <v>7</v>
      </c>
      <c r="G3162">
        <v>12</v>
      </c>
      <c r="H3162">
        <v>2</v>
      </c>
      <c r="I3162" t="s">
        <v>1440</v>
      </c>
      <c r="J3162" t="s">
        <v>1414</v>
      </c>
      <c r="K3162">
        <v>232286</v>
      </c>
      <c r="L3162">
        <v>2475058</v>
      </c>
      <c r="M3162">
        <v>13</v>
      </c>
      <c r="N3162">
        <v>15</v>
      </c>
      <c r="O3162">
        <v>0</v>
      </c>
      <c r="R3162" t="s">
        <v>24</v>
      </c>
      <c r="S3162" t="s">
        <v>1450</v>
      </c>
      <c r="T3162" t="s">
        <v>1861</v>
      </c>
    </row>
    <row r="3163" spans="1:20" x14ac:dyDescent="0.3">
      <c r="A3163" t="s">
        <v>1390</v>
      </c>
      <c r="B3163" t="s">
        <v>1409</v>
      </c>
      <c r="C3163" t="s">
        <v>1441</v>
      </c>
      <c r="D3163" t="s">
        <v>1442</v>
      </c>
      <c r="E3163">
        <v>2019</v>
      </c>
      <c r="F3163">
        <v>7</v>
      </c>
      <c r="G3163">
        <v>12</v>
      </c>
      <c r="H3163">
        <v>2</v>
      </c>
      <c r="I3163" t="s">
        <v>1440</v>
      </c>
      <c r="J3163" t="s">
        <v>1416</v>
      </c>
      <c r="K3163">
        <v>232472</v>
      </c>
      <c r="L3163">
        <v>2474931</v>
      </c>
      <c r="M3163">
        <v>13</v>
      </c>
      <c r="N3163">
        <v>28</v>
      </c>
      <c r="O3163">
        <v>0</v>
      </c>
      <c r="R3163" t="s">
        <v>24</v>
      </c>
      <c r="S3163" t="s">
        <v>1451</v>
      </c>
      <c r="T3163" t="s">
        <v>1861</v>
      </c>
    </row>
    <row r="3164" spans="1:20" x14ac:dyDescent="0.3">
      <c r="A3164" t="s">
        <v>1390</v>
      </c>
      <c r="B3164" t="s">
        <v>1409</v>
      </c>
      <c r="C3164" t="s">
        <v>1441</v>
      </c>
      <c r="D3164" t="s">
        <v>1442</v>
      </c>
      <c r="E3164">
        <v>2019</v>
      </c>
      <c r="F3164">
        <v>7</v>
      </c>
      <c r="G3164">
        <v>12</v>
      </c>
      <c r="H3164">
        <v>2</v>
      </c>
      <c r="I3164" t="s">
        <v>1440</v>
      </c>
      <c r="J3164" t="s">
        <v>1417</v>
      </c>
      <c r="K3164">
        <v>232622</v>
      </c>
      <c r="L3164">
        <v>2475084</v>
      </c>
      <c r="M3164">
        <v>13</v>
      </c>
      <c r="N3164">
        <v>42</v>
      </c>
      <c r="O3164">
        <v>0</v>
      </c>
      <c r="R3164" t="s">
        <v>24</v>
      </c>
      <c r="S3164" t="s">
        <v>1452</v>
      </c>
      <c r="T3164" t="s">
        <v>1861</v>
      </c>
    </row>
    <row r="3165" spans="1:20" x14ac:dyDescent="0.3">
      <c r="A3165" t="s">
        <v>1390</v>
      </c>
      <c r="B3165" t="s">
        <v>1409</v>
      </c>
      <c r="C3165" t="s">
        <v>1441</v>
      </c>
      <c r="D3165" t="s">
        <v>1442</v>
      </c>
      <c r="E3165">
        <v>2019</v>
      </c>
      <c r="F3165">
        <v>7</v>
      </c>
      <c r="G3165">
        <v>12</v>
      </c>
      <c r="H3165">
        <v>2</v>
      </c>
      <c r="I3165" t="s">
        <v>1440</v>
      </c>
      <c r="J3165" t="s">
        <v>1418</v>
      </c>
      <c r="K3165">
        <v>232831</v>
      </c>
      <c r="L3165">
        <v>2475068</v>
      </c>
      <c r="M3165">
        <v>14</v>
      </c>
      <c r="N3165">
        <v>0</v>
      </c>
      <c r="O3165">
        <v>0</v>
      </c>
      <c r="R3165" t="s">
        <v>24</v>
      </c>
      <c r="S3165" t="s">
        <v>1445</v>
      </c>
      <c r="T3165" t="s">
        <v>1861</v>
      </c>
    </row>
    <row r="3166" spans="1:20" x14ac:dyDescent="0.3">
      <c r="A3166" t="s">
        <v>1390</v>
      </c>
      <c r="B3166" t="s">
        <v>1409</v>
      </c>
      <c r="C3166" t="s">
        <v>1441</v>
      </c>
      <c r="D3166" t="s">
        <v>1442</v>
      </c>
      <c r="E3166">
        <v>2019</v>
      </c>
      <c r="F3166">
        <v>7</v>
      </c>
      <c r="G3166">
        <v>12</v>
      </c>
      <c r="H3166">
        <v>2</v>
      </c>
      <c r="I3166" t="s">
        <v>1440</v>
      </c>
      <c r="J3166" t="s">
        <v>1419</v>
      </c>
      <c r="K3166">
        <v>233046</v>
      </c>
      <c r="L3166">
        <v>2475110</v>
      </c>
      <c r="M3166">
        <v>14</v>
      </c>
      <c r="N3166">
        <v>15</v>
      </c>
      <c r="O3166">
        <v>0</v>
      </c>
      <c r="R3166" t="s">
        <v>24</v>
      </c>
      <c r="S3166" t="s">
        <v>1509</v>
      </c>
      <c r="T3166" t="s">
        <v>1861</v>
      </c>
    </row>
    <row r="3167" spans="1:20" x14ac:dyDescent="0.3">
      <c r="A3167" t="s">
        <v>1390</v>
      </c>
      <c r="B3167" t="s">
        <v>1409</v>
      </c>
      <c r="C3167" t="s">
        <v>1453</v>
      </c>
      <c r="D3167" t="s">
        <v>1454</v>
      </c>
      <c r="E3167">
        <v>2019</v>
      </c>
      <c r="F3167">
        <v>5</v>
      </c>
      <c r="G3167">
        <v>27</v>
      </c>
      <c r="H3167">
        <v>1</v>
      </c>
      <c r="I3167" t="s">
        <v>1455</v>
      </c>
      <c r="J3167" t="s">
        <v>1413</v>
      </c>
      <c r="K3167">
        <v>235473</v>
      </c>
      <c r="L3167">
        <v>2472717</v>
      </c>
      <c r="M3167">
        <v>9</v>
      </c>
      <c r="N3167">
        <v>12</v>
      </c>
      <c r="O3167">
        <v>0</v>
      </c>
      <c r="R3167" t="s">
        <v>28</v>
      </c>
      <c r="T3167" t="s">
        <v>1861</v>
      </c>
    </row>
    <row r="3168" spans="1:20" x14ac:dyDescent="0.3">
      <c r="A3168" t="s">
        <v>1390</v>
      </c>
      <c r="B3168" t="s">
        <v>1409</v>
      </c>
      <c r="C3168" t="s">
        <v>1453</v>
      </c>
      <c r="D3168" t="s">
        <v>1454</v>
      </c>
      <c r="E3168">
        <v>2019</v>
      </c>
      <c r="F3168">
        <v>5</v>
      </c>
      <c r="G3168">
        <v>27</v>
      </c>
      <c r="H3168">
        <v>1</v>
      </c>
      <c r="I3168" t="s">
        <v>1455</v>
      </c>
      <c r="J3168" t="s">
        <v>1414</v>
      </c>
      <c r="K3168">
        <v>235689</v>
      </c>
      <c r="L3168">
        <v>2472793</v>
      </c>
      <c r="M3168">
        <v>9</v>
      </c>
      <c r="N3168">
        <v>21</v>
      </c>
      <c r="O3168">
        <v>0</v>
      </c>
      <c r="R3168" t="s">
        <v>24</v>
      </c>
      <c r="T3168" t="s">
        <v>1861</v>
      </c>
    </row>
    <row r="3169" spans="1:20" x14ac:dyDescent="0.3">
      <c r="A3169" t="s">
        <v>1390</v>
      </c>
      <c r="B3169" t="s">
        <v>1409</v>
      </c>
      <c r="C3169" t="s">
        <v>1453</v>
      </c>
      <c r="D3169" t="s">
        <v>1454</v>
      </c>
      <c r="E3169">
        <v>2019</v>
      </c>
      <c r="F3169">
        <v>5</v>
      </c>
      <c r="G3169">
        <v>27</v>
      </c>
      <c r="H3169">
        <v>1</v>
      </c>
      <c r="I3169" t="s">
        <v>1455</v>
      </c>
      <c r="J3169" t="s">
        <v>1416</v>
      </c>
      <c r="K3169">
        <v>235884</v>
      </c>
      <c r="L3169">
        <v>2472853</v>
      </c>
      <c r="M3169">
        <v>9</v>
      </c>
      <c r="N3169">
        <v>39</v>
      </c>
      <c r="O3169">
        <v>0</v>
      </c>
      <c r="R3169" t="s">
        <v>28</v>
      </c>
      <c r="T3169" t="s">
        <v>1864</v>
      </c>
    </row>
    <row r="3170" spans="1:20" x14ac:dyDescent="0.3">
      <c r="A3170" t="s">
        <v>1390</v>
      </c>
      <c r="B3170" t="s">
        <v>1409</v>
      </c>
      <c r="C3170" t="s">
        <v>1453</v>
      </c>
      <c r="D3170" t="s">
        <v>1454</v>
      </c>
      <c r="E3170">
        <v>2019</v>
      </c>
      <c r="F3170">
        <v>5</v>
      </c>
      <c r="G3170">
        <v>27</v>
      </c>
      <c r="H3170">
        <v>1</v>
      </c>
      <c r="I3170" t="s">
        <v>1455</v>
      </c>
      <c r="J3170" t="s">
        <v>1417</v>
      </c>
      <c r="K3170">
        <v>236062</v>
      </c>
      <c r="L3170">
        <v>2472988</v>
      </c>
      <c r="M3170">
        <v>9</v>
      </c>
      <c r="N3170">
        <v>58</v>
      </c>
      <c r="O3170">
        <v>0</v>
      </c>
      <c r="R3170" t="s">
        <v>59</v>
      </c>
      <c r="T3170" t="s">
        <v>1864</v>
      </c>
    </row>
    <row r="3171" spans="1:20" x14ac:dyDescent="0.3">
      <c r="A3171" t="s">
        <v>1390</v>
      </c>
      <c r="B3171" t="s">
        <v>1409</v>
      </c>
      <c r="C3171" t="s">
        <v>1453</v>
      </c>
      <c r="D3171" t="s">
        <v>1454</v>
      </c>
      <c r="E3171">
        <v>2019</v>
      </c>
      <c r="F3171">
        <v>5</v>
      </c>
      <c r="G3171">
        <v>27</v>
      </c>
      <c r="H3171">
        <v>1</v>
      </c>
      <c r="I3171" t="s">
        <v>1455</v>
      </c>
      <c r="J3171" t="s">
        <v>1418</v>
      </c>
      <c r="K3171">
        <v>236197</v>
      </c>
      <c r="L3171">
        <v>2473170</v>
      </c>
      <c r="M3171">
        <v>10</v>
      </c>
      <c r="N3171">
        <v>14</v>
      </c>
      <c r="O3171">
        <v>0</v>
      </c>
      <c r="R3171" t="s">
        <v>59</v>
      </c>
      <c r="T3171" t="s">
        <v>1861</v>
      </c>
    </row>
    <row r="3172" spans="1:20" x14ac:dyDescent="0.3">
      <c r="A3172" t="s">
        <v>1390</v>
      </c>
      <c r="B3172" t="s">
        <v>1409</v>
      </c>
      <c r="C3172" t="s">
        <v>1453</v>
      </c>
      <c r="D3172" t="s">
        <v>1454</v>
      </c>
      <c r="E3172">
        <v>2019</v>
      </c>
      <c r="F3172">
        <v>5</v>
      </c>
      <c r="G3172">
        <v>27</v>
      </c>
      <c r="H3172">
        <v>1</v>
      </c>
      <c r="I3172" t="s">
        <v>1455</v>
      </c>
      <c r="J3172" t="s">
        <v>1419</v>
      </c>
      <c r="K3172">
        <v>236087</v>
      </c>
      <c r="L3172">
        <v>2473340</v>
      </c>
      <c r="M3172">
        <v>10</v>
      </c>
      <c r="N3172">
        <v>28</v>
      </c>
      <c r="O3172">
        <v>0</v>
      </c>
      <c r="R3172" t="s">
        <v>29</v>
      </c>
      <c r="T3172" t="s">
        <v>1861</v>
      </c>
    </row>
    <row r="3173" spans="1:20" x14ac:dyDescent="0.3">
      <c r="A3173" t="s">
        <v>1390</v>
      </c>
      <c r="B3173" t="s">
        <v>1409</v>
      </c>
      <c r="C3173" t="s">
        <v>1453</v>
      </c>
      <c r="D3173" t="s">
        <v>1454</v>
      </c>
      <c r="E3173">
        <v>2019</v>
      </c>
      <c r="F3173">
        <v>7</v>
      </c>
      <c r="G3173">
        <v>27</v>
      </c>
      <c r="H3173">
        <v>2</v>
      </c>
      <c r="I3173" t="s">
        <v>1455</v>
      </c>
      <c r="J3173" t="s">
        <v>1413</v>
      </c>
      <c r="K3173">
        <v>235473</v>
      </c>
      <c r="L3173">
        <v>2472717</v>
      </c>
      <c r="M3173">
        <v>8</v>
      </c>
      <c r="N3173">
        <v>32</v>
      </c>
      <c r="O3173">
        <v>0</v>
      </c>
      <c r="P3173" t="s">
        <v>96</v>
      </c>
      <c r="Q3173" t="s">
        <v>97</v>
      </c>
      <c r="R3173" t="s">
        <v>28</v>
      </c>
      <c r="S3173" t="s">
        <v>1437</v>
      </c>
      <c r="T3173" t="s">
        <v>1861</v>
      </c>
    </row>
    <row r="3174" spans="1:20" x14ac:dyDescent="0.3">
      <c r="A3174" t="s">
        <v>1390</v>
      </c>
      <c r="B3174" t="s">
        <v>1409</v>
      </c>
      <c r="C3174" t="s">
        <v>1453</v>
      </c>
      <c r="D3174" t="s">
        <v>1454</v>
      </c>
      <c r="E3174">
        <v>2019</v>
      </c>
      <c r="F3174">
        <v>7</v>
      </c>
      <c r="G3174">
        <v>27</v>
      </c>
      <c r="H3174">
        <v>2</v>
      </c>
      <c r="I3174" t="s">
        <v>1455</v>
      </c>
      <c r="J3174" t="s">
        <v>1414</v>
      </c>
      <c r="K3174">
        <v>235689</v>
      </c>
      <c r="L3174">
        <v>2472793</v>
      </c>
      <c r="M3174">
        <v>8</v>
      </c>
      <c r="N3174">
        <v>48</v>
      </c>
      <c r="O3174">
        <v>0</v>
      </c>
      <c r="R3174" t="s">
        <v>24</v>
      </c>
      <c r="T3174" t="s">
        <v>1861</v>
      </c>
    </row>
    <row r="3175" spans="1:20" x14ac:dyDescent="0.3">
      <c r="A3175" t="s">
        <v>1390</v>
      </c>
      <c r="B3175" t="s">
        <v>1409</v>
      </c>
      <c r="C3175" t="s">
        <v>1453</v>
      </c>
      <c r="D3175" t="s">
        <v>1454</v>
      </c>
      <c r="E3175">
        <v>2019</v>
      </c>
      <c r="F3175">
        <v>7</v>
      </c>
      <c r="G3175">
        <v>27</v>
      </c>
      <c r="H3175">
        <v>2</v>
      </c>
      <c r="I3175" t="s">
        <v>1455</v>
      </c>
      <c r="J3175" t="s">
        <v>1416</v>
      </c>
      <c r="K3175">
        <v>235884</v>
      </c>
      <c r="L3175">
        <v>2472853</v>
      </c>
      <c r="M3175">
        <v>9</v>
      </c>
      <c r="N3175">
        <v>5</v>
      </c>
      <c r="O3175">
        <v>0</v>
      </c>
      <c r="R3175" t="s">
        <v>28</v>
      </c>
      <c r="T3175" t="s">
        <v>1864</v>
      </c>
    </row>
    <row r="3176" spans="1:20" x14ac:dyDescent="0.3">
      <c r="A3176" t="s">
        <v>1390</v>
      </c>
      <c r="B3176" t="s">
        <v>1409</v>
      </c>
      <c r="C3176" t="s">
        <v>1453</v>
      </c>
      <c r="D3176" t="s">
        <v>1454</v>
      </c>
      <c r="E3176">
        <v>2019</v>
      </c>
      <c r="F3176">
        <v>7</v>
      </c>
      <c r="G3176">
        <v>27</v>
      </c>
      <c r="H3176">
        <v>2</v>
      </c>
      <c r="I3176" t="s">
        <v>1455</v>
      </c>
      <c r="J3176" t="s">
        <v>1417</v>
      </c>
      <c r="K3176">
        <v>236062</v>
      </c>
      <c r="L3176">
        <v>2472988</v>
      </c>
      <c r="M3176">
        <v>9</v>
      </c>
      <c r="N3176">
        <v>21</v>
      </c>
      <c r="O3176">
        <v>0</v>
      </c>
      <c r="R3176" t="s">
        <v>59</v>
      </c>
      <c r="T3176" t="s">
        <v>1864</v>
      </c>
    </row>
    <row r="3177" spans="1:20" x14ac:dyDescent="0.3">
      <c r="A3177" t="s">
        <v>1390</v>
      </c>
      <c r="B3177" t="s">
        <v>1409</v>
      </c>
      <c r="C3177" t="s">
        <v>1453</v>
      </c>
      <c r="D3177" t="s">
        <v>1454</v>
      </c>
      <c r="E3177">
        <v>2019</v>
      </c>
      <c r="F3177">
        <v>7</v>
      </c>
      <c r="G3177">
        <v>27</v>
      </c>
      <c r="H3177">
        <v>2</v>
      </c>
      <c r="I3177" t="s">
        <v>1455</v>
      </c>
      <c r="J3177" t="s">
        <v>1418</v>
      </c>
      <c r="K3177">
        <v>236197</v>
      </c>
      <c r="L3177">
        <v>2473170</v>
      </c>
      <c r="M3177">
        <v>9</v>
      </c>
      <c r="N3177">
        <v>39</v>
      </c>
      <c r="O3177">
        <v>0</v>
      </c>
      <c r="R3177" t="s">
        <v>59</v>
      </c>
      <c r="T3177" t="s">
        <v>1861</v>
      </c>
    </row>
    <row r="3178" spans="1:20" x14ac:dyDescent="0.3">
      <c r="A3178" t="s">
        <v>1390</v>
      </c>
      <c r="B3178" t="s">
        <v>1409</v>
      </c>
      <c r="C3178" t="s">
        <v>1453</v>
      </c>
      <c r="D3178" t="s">
        <v>1454</v>
      </c>
      <c r="E3178">
        <v>2019</v>
      </c>
      <c r="F3178">
        <v>7</v>
      </c>
      <c r="G3178">
        <v>27</v>
      </c>
      <c r="H3178">
        <v>2</v>
      </c>
      <c r="I3178" t="s">
        <v>1455</v>
      </c>
      <c r="J3178" t="s">
        <v>1419</v>
      </c>
      <c r="K3178">
        <v>236087</v>
      </c>
      <c r="L3178">
        <v>2473340</v>
      </c>
      <c r="M3178">
        <v>9</v>
      </c>
      <c r="N3178">
        <v>57</v>
      </c>
      <c r="O3178">
        <v>0</v>
      </c>
      <c r="R3178" t="s">
        <v>29</v>
      </c>
      <c r="T3178" t="s">
        <v>1861</v>
      </c>
    </row>
    <row r="3179" spans="1:20" x14ac:dyDescent="0.3">
      <c r="A3179" t="s">
        <v>1390</v>
      </c>
      <c r="B3179" t="s">
        <v>1409</v>
      </c>
      <c r="C3179" t="s">
        <v>1456</v>
      </c>
      <c r="D3179" t="s">
        <v>1457</v>
      </c>
      <c r="E3179">
        <v>2019</v>
      </c>
      <c r="F3179">
        <v>4</v>
      </c>
      <c r="G3179">
        <v>27</v>
      </c>
      <c r="H3179">
        <v>1</v>
      </c>
      <c r="I3179" t="s">
        <v>1455</v>
      </c>
      <c r="J3179" t="s">
        <v>1413</v>
      </c>
      <c r="K3179">
        <v>234931</v>
      </c>
      <c r="L3179">
        <v>2468724</v>
      </c>
      <c r="M3179">
        <v>10</v>
      </c>
      <c r="N3179">
        <v>5</v>
      </c>
      <c r="O3179">
        <v>2</v>
      </c>
      <c r="P3179" t="s">
        <v>96</v>
      </c>
      <c r="Q3179" t="s">
        <v>97</v>
      </c>
      <c r="R3179" t="s">
        <v>24</v>
      </c>
      <c r="S3179" t="s">
        <v>1458</v>
      </c>
      <c r="T3179" t="s">
        <v>1861</v>
      </c>
    </row>
    <row r="3180" spans="1:20" x14ac:dyDescent="0.3">
      <c r="A3180" t="s">
        <v>1390</v>
      </c>
      <c r="B3180" t="s">
        <v>1409</v>
      </c>
      <c r="C3180" t="s">
        <v>1456</v>
      </c>
      <c r="D3180" t="s">
        <v>1457</v>
      </c>
      <c r="E3180">
        <v>2019</v>
      </c>
      <c r="F3180">
        <v>4</v>
      </c>
      <c r="G3180">
        <v>27</v>
      </c>
      <c r="H3180">
        <v>1</v>
      </c>
      <c r="I3180" t="s">
        <v>1455</v>
      </c>
      <c r="J3180" t="s">
        <v>1414</v>
      </c>
      <c r="K3180">
        <v>235147</v>
      </c>
      <c r="L3180">
        <v>2468687</v>
      </c>
      <c r="M3180">
        <v>10</v>
      </c>
      <c r="N3180">
        <v>21</v>
      </c>
      <c r="O3180">
        <v>0</v>
      </c>
      <c r="R3180" t="s">
        <v>48</v>
      </c>
      <c r="T3180" t="s">
        <v>1861</v>
      </c>
    </row>
    <row r="3181" spans="1:20" x14ac:dyDescent="0.3">
      <c r="A3181" t="s">
        <v>1390</v>
      </c>
      <c r="B3181" t="s">
        <v>1409</v>
      </c>
      <c r="C3181" t="s">
        <v>1456</v>
      </c>
      <c r="D3181" t="s">
        <v>1457</v>
      </c>
      <c r="E3181">
        <v>2019</v>
      </c>
      <c r="F3181">
        <v>4</v>
      </c>
      <c r="G3181">
        <v>27</v>
      </c>
      <c r="H3181">
        <v>1</v>
      </c>
      <c r="I3181" t="s">
        <v>1455</v>
      </c>
      <c r="J3181" t="s">
        <v>1416</v>
      </c>
      <c r="K3181">
        <v>235352</v>
      </c>
      <c r="L3181">
        <v>2468618</v>
      </c>
      <c r="M3181">
        <v>10</v>
      </c>
      <c r="N3181">
        <v>42</v>
      </c>
      <c r="O3181">
        <v>0</v>
      </c>
      <c r="R3181" t="s">
        <v>29</v>
      </c>
      <c r="T3181" t="s">
        <v>1861</v>
      </c>
    </row>
    <row r="3182" spans="1:20" x14ac:dyDescent="0.3">
      <c r="A3182" t="s">
        <v>1390</v>
      </c>
      <c r="B3182" t="s">
        <v>1409</v>
      </c>
      <c r="C3182" t="s">
        <v>1456</v>
      </c>
      <c r="D3182" t="s">
        <v>1457</v>
      </c>
      <c r="E3182">
        <v>2019</v>
      </c>
      <c r="F3182">
        <v>4</v>
      </c>
      <c r="G3182">
        <v>27</v>
      </c>
      <c r="H3182">
        <v>1</v>
      </c>
      <c r="I3182" t="s">
        <v>1455</v>
      </c>
      <c r="J3182" t="s">
        <v>1417</v>
      </c>
      <c r="K3182">
        <v>235319</v>
      </c>
      <c r="L3182">
        <v>2468815</v>
      </c>
      <c r="M3182">
        <v>11</v>
      </c>
      <c r="N3182">
        <v>3</v>
      </c>
      <c r="O3182">
        <v>0</v>
      </c>
      <c r="R3182" t="s">
        <v>59</v>
      </c>
      <c r="T3182" t="s">
        <v>1861</v>
      </c>
    </row>
    <row r="3183" spans="1:20" x14ac:dyDescent="0.3">
      <c r="A3183" t="s">
        <v>1390</v>
      </c>
      <c r="B3183" t="s">
        <v>1409</v>
      </c>
      <c r="C3183" t="s">
        <v>1456</v>
      </c>
      <c r="D3183" t="s">
        <v>1457</v>
      </c>
      <c r="E3183">
        <v>2019</v>
      </c>
      <c r="F3183">
        <v>4</v>
      </c>
      <c r="G3183">
        <v>27</v>
      </c>
      <c r="H3183">
        <v>1</v>
      </c>
      <c r="I3183" t="s">
        <v>1455</v>
      </c>
      <c r="J3183" t="s">
        <v>1418</v>
      </c>
      <c r="K3183">
        <v>235294</v>
      </c>
      <c r="L3183">
        <v>2469042</v>
      </c>
      <c r="M3183">
        <v>11</v>
      </c>
      <c r="N3183">
        <v>21</v>
      </c>
      <c r="O3183">
        <v>0</v>
      </c>
      <c r="R3183" t="s">
        <v>24</v>
      </c>
      <c r="T3183" t="s">
        <v>1864</v>
      </c>
    </row>
    <row r="3184" spans="1:20" x14ac:dyDescent="0.3">
      <c r="A3184" t="s">
        <v>1390</v>
      </c>
      <c r="B3184" t="s">
        <v>1409</v>
      </c>
      <c r="C3184" t="s">
        <v>1456</v>
      </c>
      <c r="D3184" t="s">
        <v>1457</v>
      </c>
      <c r="E3184">
        <v>2019</v>
      </c>
      <c r="F3184">
        <v>4</v>
      </c>
      <c r="G3184">
        <v>27</v>
      </c>
      <c r="H3184">
        <v>1</v>
      </c>
      <c r="I3184" t="s">
        <v>1455</v>
      </c>
      <c r="J3184" t="s">
        <v>1419</v>
      </c>
      <c r="K3184">
        <v>235495</v>
      </c>
      <c r="L3184">
        <v>2468936</v>
      </c>
      <c r="M3184">
        <v>11</v>
      </c>
      <c r="N3184">
        <v>39</v>
      </c>
      <c r="O3184">
        <v>0</v>
      </c>
      <c r="R3184" t="s">
        <v>29</v>
      </c>
      <c r="T3184" t="s">
        <v>1861</v>
      </c>
    </row>
    <row r="3185" spans="1:20" x14ac:dyDescent="0.3">
      <c r="A3185" t="s">
        <v>1390</v>
      </c>
      <c r="B3185" t="s">
        <v>1409</v>
      </c>
      <c r="C3185" t="s">
        <v>1456</v>
      </c>
      <c r="D3185" t="s">
        <v>1457</v>
      </c>
      <c r="E3185">
        <v>2019</v>
      </c>
      <c r="F3185">
        <v>7</v>
      </c>
      <c r="G3185">
        <v>22</v>
      </c>
      <c r="H3185">
        <v>2</v>
      </c>
      <c r="I3185" t="s">
        <v>1455</v>
      </c>
      <c r="J3185" t="s">
        <v>1413</v>
      </c>
      <c r="K3185">
        <v>234931</v>
      </c>
      <c r="L3185">
        <v>2468724</v>
      </c>
      <c r="M3185">
        <v>9</v>
      </c>
      <c r="N3185">
        <v>10</v>
      </c>
      <c r="O3185">
        <v>2</v>
      </c>
      <c r="P3185" t="s">
        <v>96</v>
      </c>
      <c r="Q3185" t="s">
        <v>42</v>
      </c>
      <c r="R3185" t="s">
        <v>24</v>
      </c>
      <c r="S3185" t="s">
        <v>1459</v>
      </c>
      <c r="T3185" t="s">
        <v>1861</v>
      </c>
    </row>
    <row r="3186" spans="1:20" x14ac:dyDescent="0.3">
      <c r="A3186" t="s">
        <v>1390</v>
      </c>
      <c r="B3186" t="s">
        <v>1409</v>
      </c>
      <c r="C3186" t="s">
        <v>1456</v>
      </c>
      <c r="D3186" t="s">
        <v>1457</v>
      </c>
      <c r="E3186">
        <v>2019</v>
      </c>
      <c r="F3186">
        <v>7</v>
      </c>
      <c r="G3186">
        <v>22</v>
      </c>
      <c r="H3186">
        <v>2</v>
      </c>
      <c r="I3186" t="s">
        <v>1455</v>
      </c>
      <c r="J3186" t="s">
        <v>1414</v>
      </c>
      <c r="K3186">
        <v>235147</v>
      </c>
      <c r="L3186">
        <v>2468687</v>
      </c>
      <c r="M3186">
        <v>9</v>
      </c>
      <c r="N3186">
        <v>28</v>
      </c>
      <c r="O3186">
        <v>0</v>
      </c>
      <c r="R3186" t="s">
        <v>48</v>
      </c>
      <c r="T3186" t="s">
        <v>1861</v>
      </c>
    </row>
    <row r="3187" spans="1:20" x14ac:dyDescent="0.3">
      <c r="A3187" t="s">
        <v>1390</v>
      </c>
      <c r="B3187" t="s">
        <v>1409</v>
      </c>
      <c r="C3187" t="s">
        <v>1456</v>
      </c>
      <c r="D3187" t="s">
        <v>1457</v>
      </c>
      <c r="E3187">
        <v>2019</v>
      </c>
      <c r="F3187">
        <v>7</v>
      </c>
      <c r="G3187">
        <v>22</v>
      </c>
      <c r="H3187">
        <v>2</v>
      </c>
      <c r="I3187" t="s">
        <v>1455</v>
      </c>
      <c r="J3187" t="s">
        <v>1416</v>
      </c>
      <c r="K3187">
        <v>235352</v>
      </c>
      <c r="L3187">
        <v>2468618</v>
      </c>
      <c r="M3187">
        <v>9</v>
      </c>
      <c r="N3187">
        <v>46</v>
      </c>
      <c r="O3187">
        <v>0</v>
      </c>
      <c r="R3187" t="s">
        <v>29</v>
      </c>
      <c r="T3187" t="s">
        <v>1861</v>
      </c>
    </row>
    <row r="3188" spans="1:20" x14ac:dyDescent="0.3">
      <c r="A3188" t="s">
        <v>1390</v>
      </c>
      <c r="B3188" t="s">
        <v>1409</v>
      </c>
      <c r="C3188" t="s">
        <v>1456</v>
      </c>
      <c r="D3188" t="s">
        <v>1457</v>
      </c>
      <c r="E3188">
        <v>2019</v>
      </c>
      <c r="F3188">
        <v>7</v>
      </c>
      <c r="G3188">
        <v>22</v>
      </c>
      <c r="H3188">
        <v>2</v>
      </c>
      <c r="I3188" t="s">
        <v>1455</v>
      </c>
      <c r="J3188" t="s">
        <v>1417</v>
      </c>
      <c r="K3188">
        <v>235319</v>
      </c>
      <c r="L3188">
        <v>2468815</v>
      </c>
      <c r="M3188">
        <v>10</v>
      </c>
      <c r="N3188">
        <v>1</v>
      </c>
      <c r="O3188">
        <v>0</v>
      </c>
      <c r="R3188" t="s">
        <v>59</v>
      </c>
      <c r="T3188" t="s">
        <v>1861</v>
      </c>
    </row>
    <row r="3189" spans="1:20" x14ac:dyDescent="0.3">
      <c r="A3189" t="s">
        <v>1390</v>
      </c>
      <c r="B3189" t="s">
        <v>1409</v>
      </c>
      <c r="C3189" t="s">
        <v>1456</v>
      </c>
      <c r="D3189" t="s">
        <v>1457</v>
      </c>
      <c r="E3189">
        <v>2019</v>
      </c>
      <c r="F3189">
        <v>7</v>
      </c>
      <c r="G3189">
        <v>22</v>
      </c>
      <c r="H3189">
        <v>2</v>
      </c>
      <c r="I3189" t="s">
        <v>1455</v>
      </c>
      <c r="J3189" t="s">
        <v>1418</v>
      </c>
      <c r="K3189">
        <v>235294</v>
      </c>
      <c r="L3189">
        <v>2469042</v>
      </c>
      <c r="M3189">
        <v>10</v>
      </c>
      <c r="N3189">
        <v>18</v>
      </c>
      <c r="O3189">
        <v>0</v>
      </c>
      <c r="R3189" t="s">
        <v>24</v>
      </c>
      <c r="T3189" t="s">
        <v>1864</v>
      </c>
    </row>
    <row r="3190" spans="1:20" x14ac:dyDescent="0.3">
      <c r="A3190" t="s">
        <v>1390</v>
      </c>
      <c r="B3190" t="s">
        <v>1409</v>
      </c>
      <c r="C3190" t="s">
        <v>1456</v>
      </c>
      <c r="D3190" t="s">
        <v>1457</v>
      </c>
      <c r="E3190">
        <v>2019</v>
      </c>
      <c r="F3190">
        <v>7</v>
      </c>
      <c r="G3190">
        <v>22</v>
      </c>
      <c r="H3190">
        <v>2</v>
      </c>
      <c r="I3190" t="s">
        <v>1455</v>
      </c>
      <c r="J3190" t="s">
        <v>1419</v>
      </c>
      <c r="K3190">
        <v>235495</v>
      </c>
      <c r="L3190">
        <v>2468936</v>
      </c>
      <c r="M3190">
        <v>10</v>
      </c>
      <c r="N3190">
        <v>27</v>
      </c>
      <c r="O3190">
        <v>0</v>
      </c>
      <c r="R3190" t="s">
        <v>29</v>
      </c>
      <c r="T3190" t="s">
        <v>1861</v>
      </c>
    </row>
    <row r="3191" spans="1:20" x14ac:dyDescent="0.3">
      <c r="A3191" t="s">
        <v>1390</v>
      </c>
      <c r="B3191" t="s">
        <v>1409</v>
      </c>
      <c r="C3191" t="s">
        <v>1460</v>
      </c>
      <c r="D3191" t="s">
        <v>1461</v>
      </c>
      <c r="E3191">
        <v>2019</v>
      </c>
      <c r="F3191">
        <v>4</v>
      </c>
      <c r="G3191">
        <v>29</v>
      </c>
      <c r="H3191">
        <v>1</v>
      </c>
      <c r="I3191" t="s">
        <v>1462</v>
      </c>
      <c r="J3191" t="s">
        <v>1413</v>
      </c>
      <c r="K3191">
        <v>232745</v>
      </c>
      <c r="L3191">
        <v>2462013</v>
      </c>
      <c r="M3191">
        <v>10</v>
      </c>
      <c r="N3191">
        <v>10</v>
      </c>
      <c r="O3191">
        <v>0</v>
      </c>
      <c r="R3191" t="s">
        <v>24</v>
      </c>
      <c r="T3191" t="s">
        <v>1861</v>
      </c>
    </row>
    <row r="3192" spans="1:20" x14ac:dyDescent="0.3">
      <c r="A3192" t="s">
        <v>1390</v>
      </c>
      <c r="B3192" t="s">
        <v>1409</v>
      </c>
      <c r="C3192" t="s">
        <v>1460</v>
      </c>
      <c r="D3192" t="s">
        <v>1461</v>
      </c>
      <c r="E3192">
        <v>2019</v>
      </c>
      <c r="F3192">
        <v>4</v>
      </c>
      <c r="G3192">
        <v>29</v>
      </c>
      <c r="H3192">
        <v>1</v>
      </c>
      <c r="I3192" t="s">
        <v>1462</v>
      </c>
      <c r="J3192" t="s">
        <v>1414</v>
      </c>
      <c r="K3192">
        <v>232529</v>
      </c>
      <c r="L3192">
        <v>2461949</v>
      </c>
      <c r="M3192">
        <v>10</v>
      </c>
      <c r="N3192">
        <v>28</v>
      </c>
      <c r="O3192">
        <v>0</v>
      </c>
      <c r="R3192" t="s">
        <v>24</v>
      </c>
      <c r="T3192" t="s">
        <v>1861</v>
      </c>
    </row>
    <row r="3193" spans="1:20" x14ac:dyDescent="0.3">
      <c r="A3193" t="s">
        <v>1390</v>
      </c>
      <c r="B3193" t="s">
        <v>1409</v>
      </c>
      <c r="C3193" t="s">
        <v>1460</v>
      </c>
      <c r="D3193" t="s">
        <v>1461</v>
      </c>
      <c r="E3193">
        <v>2019</v>
      </c>
      <c r="F3193">
        <v>4</v>
      </c>
      <c r="G3193">
        <v>29</v>
      </c>
      <c r="H3193">
        <v>1</v>
      </c>
      <c r="I3193" t="s">
        <v>1462</v>
      </c>
      <c r="J3193" t="s">
        <v>1416</v>
      </c>
      <c r="K3193">
        <v>232389</v>
      </c>
      <c r="L3193">
        <v>2461797</v>
      </c>
      <c r="M3193">
        <v>10</v>
      </c>
      <c r="N3193">
        <v>44</v>
      </c>
      <c r="O3193">
        <v>0</v>
      </c>
      <c r="R3193" t="s">
        <v>24</v>
      </c>
      <c r="T3193" t="s">
        <v>1861</v>
      </c>
    </row>
    <row r="3194" spans="1:20" x14ac:dyDescent="0.3">
      <c r="A3194" t="s">
        <v>1390</v>
      </c>
      <c r="B3194" t="s">
        <v>1409</v>
      </c>
      <c r="C3194" t="s">
        <v>1460</v>
      </c>
      <c r="D3194" t="s">
        <v>1461</v>
      </c>
      <c r="E3194">
        <v>2019</v>
      </c>
      <c r="F3194">
        <v>4</v>
      </c>
      <c r="G3194">
        <v>29</v>
      </c>
      <c r="H3194">
        <v>1</v>
      </c>
      <c r="I3194" t="s">
        <v>1462</v>
      </c>
      <c r="J3194" t="s">
        <v>1417</v>
      </c>
      <c r="K3194">
        <v>232267</v>
      </c>
      <c r="L3194">
        <v>2461945</v>
      </c>
      <c r="M3194">
        <v>11</v>
      </c>
      <c r="N3194">
        <v>2</v>
      </c>
      <c r="O3194">
        <v>0</v>
      </c>
      <c r="R3194" t="s">
        <v>24</v>
      </c>
      <c r="T3194" t="s">
        <v>1861</v>
      </c>
    </row>
    <row r="3195" spans="1:20" x14ac:dyDescent="0.3">
      <c r="A3195" t="s">
        <v>1390</v>
      </c>
      <c r="B3195" t="s">
        <v>1409</v>
      </c>
      <c r="C3195" t="s">
        <v>1460</v>
      </c>
      <c r="D3195" t="s">
        <v>1461</v>
      </c>
      <c r="E3195">
        <v>2019</v>
      </c>
      <c r="F3195">
        <v>4</v>
      </c>
      <c r="G3195">
        <v>29</v>
      </c>
      <c r="H3195">
        <v>1</v>
      </c>
      <c r="I3195" t="s">
        <v>1462</v>
      </c>
      <c r="J3195" t="s">
        <v>1418</v>
      </c>
      <c r="K3195">
        <v>232182</v>
      </c>
      <c r="L3195">
        <v>2462131</v>
      </c>
      <c r="M3195">
        <v>11</v>
      </c>
      <c r="N3195">
        <v>21</v>
      </c>
      <c r="O3195">
        <v>0</v>
      </c>
      <c r="R3195" t="s">
        <v>24</v>
      </c>
      <c r="T3195" t="s">
        <v>1861</v>
      </c>
    </row>
    <row r="3196" spans="1:20" x14ac:dyDescent="0.3">
      <c r="A3196" t="s">
        <v>1390</v>
      </c>
      <c r="B3196" t="s">
        <v>1409</v>
      </c>
      <c r="C3196" t="s">
        <v>1460</v>
      </c>
      <c r="D3196" t="s">
        <v>1461</v>
      </c>
      <c r="E3196">
        <v>2019</v>
      </c>
      <c r="F3196">
        <v>4</v>
      </c>
      <c r="G3196">
        <v>29</v>
      </c>
      <c r="H3196">
        <v>1</v>
      </c>
      <c r="I3196" t="s">
        <v>1462</v>
      </c>
      <c r="J3196" t="s">
        <v>1419</v>
      </c>
      <c r="K3196">
        <v>232063</v>
      </c>
      <c r="L3196">
        <v>2462326</v>
      </c>
      <c r="M3196">
        <v>11</v>
      </c>
      <c r="N3196">
        <v>42</v>
      </c>
      <c r="O3196">
        <v>0</v>
      </c>
      <c r="R3196" t="s">
        <v>24</v>
      </c>
      <c r="T3196" t="s">
        <v>1861</v>
      </c>
    </row>
    <row r="3197" spans="1:20" x14ac:dyDescent="0.3">
      <c r="A3197" t="s">
        <v>1390</v>
      </c>
      <c r="B3197" t="s">
        <v>1409</v>
      </c>
      <c r="C3197" t="s">
        <v>1460</v>
      </c>
      <c r="D3197" t="s">
        <v>1461</v>
      </c>
      <c r="E3197">
        <v>2019</v>
      </c>
      <c r="F3197">
        <v>7</v>
      </c>
      <c r="G3197">
        <v>30</v>
      </c>
      <c r="H3197">
        <v>2</v>
      </c>
      <c r="I3197" t="s">
        <v>1462</v>
      </c>
      <c r="J3197" t="s">
        <v>1413</v>
      </c>
      <c r="K3197">
        <v>232745</v>
      </c>
      <c r="L3197">
        <v>2462013</v>
      </c>
      <c r="M3197">
        <v>8</v>
      </c>
      <c r="N3197">
        <v>55</v>
      </c>
      <c r="O3197">
        <v>1</v>
      </c>
      <c r="P3197" t="s">
        <v>41</v>
      </c>
      <c r="Q3197" t="s">
        <v>97</v>
      </c>
      <c r="R3197" t="s">
        <v>24</v>
      </c>
      <c r="S3197" t="s">
        <v>1459</v>
      </c>
      <c r="T3197" t="s">
        <v>1861</v>
      </c>
    </row>
    <row r="3198" spans="1:20" x14ac:dyDescent="0.3">
      <c r="A3198" t="s">
        <v>1390</v>
      </c>
      <c r="B3198" t="s">
        <v>1409</v>
      </c>
      <c r="C3198" t="s">
        <v>1460</v>
      </c>
      <c r="D3198" t="s">
        <v>1461</v>
      </c>
      <c r="E3198">
        <v>2019</v>
      </c>
      <c r="F3198">
        <v>7</v>
      </c>
      <c r="G3198">
        <v>30</v>
      </c>
      <c r="H3198">
        <v>2</v>
      </c>
      <c r="I3198" t="s">
        <v>1462</v>
      </c>
      <c r="J3198" t="s">
        <v>1414</v>
      </c>
      <c r="K3198">
        <v>232529</v>
      </c>
      <c r="L3198">
        <v>2461949</v>
      </c>
      <c r="M3198">
        <v>9</v>
      </c>
      <c r="N3198">
        <v>17</v>
      </c>
      <c r="O3198">
        <v>0</v>
      </c>
      <c r="R3198" t="s">
        <v>24</v>
      </c>
      <c r="T3198" t="s">
        <v>1861</v>
      </c>
    </row>
    <row r="3199" spans="1:20" x14ac:dyDescent="0.3">
      <c r="A3199" t="s">
        <v>1390</v>
      </c>
      <c r="B3199" t="s">
        <v>1409</v>
      </c>
      <c r="C3199" t="s">
        <v>1460</v>
      </c>
      <c r="D3199" t="s">
        <v>1461</v>
      </c>
      <c r="E3199">
        <v>2019</v>
      </c>
      <c r="F3199">
        <v>7</v>
      </c>
      <c r="G3199">
        <v>30</v>
      </c>
      <c r="H3199">
        <v>2</v>
      </c>
      <c r="I3199" t="s">
        <v>1462</v>
      </c>
      <c r="J3199" t="s">
        <v>1416</v>
      </c>
      <c r="K3199">
        <v>232389</v>
      </c>
      <c r="L3199">
        <v>2461797</v>
      </c>
      <c r="M3199">
        <v>9</v>
      </c>
      <c r="N3199">
        <v>32</v>
      </c>
      <c r="O3199">
        <v>0</v>
      </c>
      <c r="R3199" t="s">
        <v>24</v>
      </c>
      <c r="T3199" t="s">
        <v>1861</v>
      </c>
    </row>
    <row r="3200" spans="1:20" x14ac:dyDescent="0.3">
      <c r="A3200" t="s">
        <v>1390</v>
      </c>
      <c r="B3200" t="s">
        <v>1409</v>
      </c>
      <c r="C3200" t="s">
        <v>1460</v>
      </c>
      <c r="D3200" t="s">
        <v>1461</v>
      </c>
      <c r="E3200">
        <v>2019</v>
      </c>
      <c r="F3200">
        <v>7</v>
      </c>
      <c r="G3200">
        <v>30</v>
      </c>
      <c r="H3200">
        <v>2</v>
      </c>
      <c r="I3200" t="s">
        <v>1462</v>
      </c>
      <c r="J3200" t="s">
        <v>1417</v>
      </c>
      <c r="K3200">
        <v>232267</v>
      </c>
      <c r="L3200">
        <v>2461945</v>
      </c>
      <c r="M3200">
        <v>9</v>
      </c>
      <c r="N3200">
        <v>41</v>
      </c>
      <c r="O3200">
        <v>0</v>
      </c>
      <c r="R3200" t="s">
        <v>24</v>
      </c>
      <c r="T3200" t="s">
        <v>1861</v>
      </c>
    </row>
    <row r="3201" spans="1:20" x14ac:dyDescent="0.3">
      <c r="A3201" t="s">
        <v>1390</v>
      </c>
      <c r="B3201" t="s">
        <v>1409</v>
      </c>
      <c r="C3201" t="s">
        <v>1460</v>
      </c>
      <c r="D3201" t="s">
        <v>1461</v>
      </c>
      <c r="E3201">
        <v>2019</v>
      </c>
      <c r="F3201">
        <v>7</v>
      </c>
      <c r="G3201">
        <v>30</v>
      </c>
      <c r="H3201">
        <v>2</v>
      </c>
      <c r="I3201" t="s">
        <v>1462</v>
      </c>
      <c r="J3201" t="s">
        <v>1418</v>
      </c>
      <c r="K3201">
        <v>232182</v>
      </c>
      <c r="L3201">
        <v>2462131</v>
      </c>
      <c r="M3201">
        <v>9</v>
      </c>
      <c r="N3201">
        <v>58</v>
      </c>
      <c r="O3201">
        <v>0</v>
      </c>
      <c r="R3201" t="s">
        <v>24</v>
      </c>
      <c r="T3201" t="s">
        <v>1861</v>
      </c>
    </row>
    <row r="3202" spans="1:20" x14ac:dyDescent="0.3">
      <c r="A3202" t="s">
        <v>1390</v>
      </c>
      <c r="B3202" t="s">
        <v>1409</v>
      </c>
      <c r="C3202" t="s">
        <v>1460</v>
      </c>
      <c r="D3202" t="s">
        <v>1461</v>
      </c>
      <c r="E3202">
        <v>2019</v>
      </c>
      <c r="F3202">
        <v>7</v>
      </c>
      <c r="G3202">
        <v>30</v>
      </c>
      <c r="H3202">
        <v>2</v>
      </c>
      <c r="I3202" t="s">
        <v>1462</v>
      </c>
      <c r="J3202" t="s">
        <v>1419</v>
      </c>
      <c r="K3202">
        <v>232063</v>
      </c>
      <c r="L3202">
        <v>2462326</v>
      </c>
      <c r="M3202">
        <v>10</v>
      </c>
      <c r="N3202">
        <v>19</v>
      </c>
      <c r="O3202">
        <v>0</v>
      </c>
      <c r="R3202" t="s">
        <v>24</v>
      </c>
      <c r="T3202" t="s">
        <v>1861</v>
      </c>
    </row>
    <row r="3203" spans="1:20" x14ac:dyDescent="0.3">
      <c r="A3203" t="s">
        <v>1390</v>
      </c>
      <c r="B3203" t="s">
        <v>1409</v>
      </c>
      <c r="C3203" t="s">
        <v>1463</v>
      </c>
      <c r="D3203" t="s">
        <v>1464</v>
      </c>
      <c r="E3203">
        <v>2019</v>
      </c>
      <c r="F3203">
        <v>4</v>
      </c>
      <c r="G3203">
        <v>26</v>
      </c>
      <c r="H3203">
        <v>1</v>
      </c>
      <c r="I3203" t="s">
        <v>1465</v>
      </c>
      <c r="J3203" t="s">
        <v>1413</v>
      </c>
      <c r="K3203">
        <v>246007</v>
      </c>
      <c r="L3203">
        <v>2505747</v>
      </c>
      <c r="M3203">
        <v>10</v>
      </c>
      <c r="N3203">
        <v>0</v>
      </c>
      <c r="O3203">
        <v>1</v>
      </c>
      <c r="P3203" t="s">
        <v>75</v>
      </c>
      <c r="Q3203" t="s">
        <v>97</v>
      </c>
      <c r="R3203" t="s">
        <v>24</v>
      </c>
      <c r="S3203" t="s">
        <v>1437</v>
      </c>
      <c r="T3203" t="s">
        <v>1861</v>
      </c>
    </row>
    <row r="3204" spans="1:20" x14ac:dyDescent="0.3">
      <c r="A3204" t="s">
        <v>1390</v>
      </c>
      <c r="B3204" t="s">
        <v>1409</v>
      </c>
      <c r="C3204" t="s">
        <v>1463</v>
      </c>
      <c r="D3204" t="s">
        <v>1464</v>
      </c>
      <c r="E3204">
        <v>2019</v>
      </c>
      <c r="F3204">
        <v>4</v>
      </c>
      <c r="G3204">
        <v>26</v>
      </c>
      <c r="H3204">
        <v>1</v>
      </c>
      <c r="I3204" t="s">
        <v>1465</v>
      </c>
      <c r="J3204" t="s">
        <v>1414</v>
      </c>
      <c r="K3204">
        <v>245842</v>
      </c>
      <c r="L3204">
        <v>2505891</v>
      </c>
      <c r="M3204">
        <v>10</v>
      </c>
      <c r="N3204">
        <v>20</v>
      </c>
      <c r="O3204">
        <v>0</v>
      </c>
      <c r="R3204" t="s">
        <v>59</v>
      </c>
      <c r="T3204" t="s">
        <v>1861</v>
      </c>
    </row>
    <row r="3205" spans="1:20" x14ac:dyDescent="0.3">
      <c r="A3205" t="s">
        <v>1390</v>
      </c>
      <c r="B3205" t="s">
        <v>1409</v>
      </c>
      <c r="C3205" t="s">
        <v>1463</v>
      </c>
      <c r="D3205" t="s">
        <v>1464</v>
      </c>
      <c r="E3205">
        <v>2019</v>
      </c>
      <c r="F3205">
        <v>4</v>
      </c>
      <c r="G3205">
        <v>26</v>
      </c>
      <c r="H3205">
        <v>1</v>
      </c>
      <c r="I3205" t="s">
        <v>1465</v>
      </c>
      <c r="J3205" t="s">
        <v>1416</v>
      </c>
      <c r="K3205">
        <v>245694</v>
      </c>
      <c r="L3205">
        <v>2505704</v>
      </c>
      <c r="M3205">
        <v>10</v>
      </c>
      <c r="N3205">
        <v>40</v>
      </c>
      <c r="O3205">
        <v>0</v>
      </c>
      <c r="R3205" t="s">
        <v>59</v>
      </c>
      <c r="T3205" t="s">
        <v>1861</v>
      </c>
    </row>
    <row r="3206" spans="1:20" x14ac:dyDescent="0.3">
      <c r="A3206" t="s">
        <v>1390</v>
      </c>
      <c r="B3206" t="s">
        <v>1409</v>
      </c>
      <c r="C3206" t="s">
        <v>1463</v>
      </c>
      <c r="D3206" t="s">
        <v>1464</v>
      </c>
      <c r="E3206">
        <v>2019</v>
      </c>
      <c r="F3206">
        <v>4</v>
      </c>
      <c r="G3206">
        <v>26</v>
      </c>
      <c r="H3206">
        <v>1</v>
      </c>
      <c r="I3206" t="s">
        <v>1465</v>
      </c>
      <c r="J3206" t="s">
        <v>1417</v>
      </c>
      <c r="K3206">
        <v>245866</v>
      </c>
      <c r="L3206">
        <v>2505565</v>
      </c>
      <c r="M3206">
        <v>11</v>
      </c>
      <c r="N3206">
        <v>0</v>
      </c>
      <c r="O3206">
        <v>0</v>
      </c>
      <c r="R3206" t="s">
        <v>59</v>
      </c>
      <c r="T3206" t="s">
        <v>1864</v>
      </c>
    </row>
    <row r="3207" spans="1:20" x14ac:dyDescent="0.3">
      <c r="A3207" t="s">
        <v>1390</v>
      </c>
      <c r="B3207" t="s">
        <v>1409</v>
      </c>
      <c r="C3207" t="s">
        <v>1463</v>
      </c>
      <c r="D3207" t="s">
        <v>1464</v>
      </c>
      <c r="E3207">
        <v>2019</v>
      </c>
      <c r="F3207">
        <v>4</v>
      </c>
      <c r="G3207">
        <v>26</v>
      </c>
      <c r="H3207">
        <v>1</v>
      </c>
      <c r="I3207" t="s">
        <v>1465</v>
      </c>
      <c r="J3207" t="s">
        <v>1418</v>
      </c>
      <c r="K3207">
        <v>246047</v>
      </c>
      <c r="L3207">
        <v>2505457</v>
      </c>
      <c r="M3207">
        <v>11</v>
      </c>
      <c r="N3207">
        <v>15</v>
      </c>
      <c r="O3207">
        <v>0</v>
      </c>
      <c r="R3207" t="s">
        <v>241</v>
      </c>
      <c r="T3207" t="s">
        <v>1864</v>
      </c>
    </row>
    <row r="3208" spans="1:20" x14ac:dyDescent="0.3">
      <c r="A3208" t="s">
        <v>1390</v>
      </c>
      <c r="B3208" t="s">
        <v>1409</v>
      </c>
      <c r="C3208" t="s">
        <v>1463</v>
      </c>
      <c r="D3208" t="s">
        <v>1464</v>
      </c>
      <c r="E3208">
        <v>2019</v>
      </c>
      <c r="F3208">
        <v>4</v>
      </c>
      <c r="G3208">
        <v>26</v>
      </c>
      <c r="H3208">
        <v>1</v>
      </c>
      <c r="I3208" t="s">
        <v>1465</v>
      </c>
      <c r="J3208" t="s">
        <v>1419</v>
      </c>
      <c r="K3208">
        <v>246285</v>
      </c>
      <c r="L3208">
        <v>2505327</v>
      </c>
      <c r="M3208">
        <v>11</v>
      </c>
      <c r="N3208">
        <v>30</v>
      </c>
      <c r="O3208">
        <v>0</v>
      </c>
      <c r="R3208" t="s">
        <v>241</v>
      </c>
      <c r="T3208" t="s">
        <v>1861</v>
      </c>
    </row>
    <row r="3209" spans="1:20" x14ac:dyDescent="0.3">
      <c r="A3209" t="s">
        <v>1390</v>
      </c>
      <c r="B3209" t="s">
        <v>1409</v>
      </c>
      <c r="C3209" t="s">
        <v>1463</v>
      </c>
      <c r="D3209" t="s">
        <v>1464</v>
      </c>
      <c r="E3209">
        <v>2019</v>
      </c>
      <c r="F3209">
        <v>7</v>
      </c>
      <c r="G3209">
        <v>29</v>
      </c>
      <c r="H3209">
        <v>2</v>
      </c>
      <c r="I3209" t="s">
        <v>1465</v>
      </c>
      <c r="J3209" t="s">
        <v>1413</v>
      </c>
      <c r="K3209">
        <v>246007</v>
      </c>
      <c r="L3209">
        <v>2505747</v>
      </c>
      <c r="M3209">
        <v>9</v>
      </c>
      <c r="N3209">
        <v>0</v>
      </c>
      <c r="O3209">
        <v>0</v>
      </c>
      <c r="R3209" t="s">
        <v>24</v>
      </c>
      <c r="T3209" t="s">
        <v>1861</v>
      </c>
    </row>
    <row r="3210" spans="1:20" x14ac:dyDescent="0.3">
      <c r="A3210" t="s">
        <v>1390</v>
      </c>
      <c r="B3210" t="s">
        <v>1409</v>
      </c>
      <c r="C3210" t="s">
        <v>1463</v>
      </c>
      <c r="D3210" t="s">
        <v>1464</v>
      </c>
      <c r="E3210">
        <v>2019</v>
      </c>
      <c r="F3210">
        <v>7</v>
      </c>
      <c r="G3210">
        <v>29</v>
      </c>
      <c r="H3210">
        <v>2</v>
      </c>
      <c r="I3210" t="s">
        <v>1465</v>
      </c>
      <c r="J3210" t="s">
        <v>1414</v>
      </c>
      <c r="K3210">
        <v>245842</v>
      </c>
      <c r="L3210">
        <v>2505891</v>
      </c>
      <c r="M3210">
        <v>9</v>
      </c>
      <c r="N3210">
        <v>20</v>
      </c>
      <c r="O3210">
        <v>0</v>
      </c>
      <c r="R3210" t="s">
        <v>59</v>
      </c>
      <c r="T3210" t="s">
        <v>1861</v>
      </c>
    </row>
    <row r="3211" spans="1:20" x14ac:dyDescent="0.3">
      <c r="A3211" t="s">
        <v>1390</v>
      </c>
      <c r="B3211" t="s">
        <v>1409</v>
      </c>
      <c r="C3211" t="s">
        <v>1463</v>
      </c>
      <c r="D3211" t="s">
        <v>1464</v>
      </c>
      <c r="E3211">
        <v>2019</v>
      </c>
      <c r="F3211">
        <v>7</v>
      </c>
      <c r="G3211">
        <v>29</v>
      </c>
      <c r="H3211">
        <v>2</v>
      </c>
      <c r="I3211" t="s">
        <v>1465</v>
      </c>
      <c r="J3211" t="s">
        <v>1416</v>
      </c>
      <c r="K3211">
        <v>245694</v>
      </c>
      <c r="L3211">
        <v>2505704</v>
      </c>
      <c r="M3211">
        <v>9</v>
      </c>
      <c r="N3211">
        <v>40</v>
      </c>
      <c r="O3211">
        <v>0</v>
      </c>
      <c r="R3211" t="s">
        <v>59</v>
      </c>
      <c r="T3211" t="s">
        <v>1861</v>
      </c>
    </row>
    <row r="3212" spans="1:20" x14ac:dyDescent="0.3">
      <c r="A3212" t="s">
        <v>1390</v>
      </c>
      <c r="B3212" t="s">
        <v>1409</v>
      </c>
      <c r="C3212" t="s">
        <v>1463</v>
      </c>
      <c r="D3212" t="s">
        <v>1464</v>
      </c>
      <c r="E3212">
        <v>2019</v>
      </c>
      <c r="F3212">
        <v>7</v>
      </c>
      <c r="G3212">
        <v>29</v>
      </c>
      <c r="H3212">
        <v>2</v>
      </c>
      <c r="I3212" t="s">
        <v>1465</v>
      </c>
      <c r="J3212" t="s">
        <v>1417</v>
      </c>
      <c r="K3212">
        <v>245866</v>
      </c>
      <c r="L3212">
        <v>2505565</v>
      </c>
      <c r="M3212">
        <v>10</v>
      </c>
      <c r="N3212">
        <v>0</v>
      </c>
      <c r="O3212">
        <v>0</v>
      </c>
      <c r="R3212" t="s">
        <v>59</v>
      </c>
      <c r="T3212" t="s">
        <v>1864</v>
      </c>
    </row>
    <row r="3213" spans="1:20" x14ac:dyDescent="0.3">
      <c r="A3213" t="s">
        <v>1390</v>
      </c>
      <c r="B3213" t="s">
        <v>1409</v>
      </c>
      <c r="C3213" t="s">
        <v>1463</v>
      </c>
      <c r="D3213" t="s">
        <v>1464</v>
      </c>
      <c r="E3213">
        <v>2019</v>
      </c>
      <c r="F3213">
        <v>7</v>
      </c>
      <c r="G3213">
        <v>29</v>
      </c>
      <c r="H3213">
        <v>2</v>
      </c>
      <c r="I3213" t="s">
        <v>1465</v>
      </c>
      <c r="J3213" t="s">
        <v>1418</v>
      </c>
      <c r="K3213">
        <v>246047</v>
      </c>
      <c r="L3213">
        <v>2505457</v>
      </c>
      <c r="M3213">
        <v>10</v>
      </c>
      <c r="N3213">
        <v>20</v>
      </c>
      <c r="O3213">
        <v>0</v>
      </c>
      <c r="R3213" t="s">
        <v>241</v>
      </c>
      <c r="T3213" t="s">
        <v>1864</v>
      </c>
    </row>
    <row r="3214" spans="1:20" x14ac:dyDescent="0.3">
      <c r="A3214" t="s">
        <v>1390</v>
      </c>
      <c r="B3214" t="s">
        <v>1409</v>
      </c>
      <c r="C3214" t="s">
        <v>1463</v>
      </c>
      <c r="D3214" t="s">
        <v>1464</v>
      </c>
      <c r="E3214">
        <v>2019</v>
      </c>
      <c r="F3214">
        <v>7</v>
      </c>
      <c r="G3214">
        <v>29</v>
      </c>
      <c r="H3214">
        <v>2</v>
      </c>
      <c r="I3214" t="s">
        <v>1465</v>
      </c>
      <c r="J3214" t="s">
        <v>1419</v>
      </c>
      <c r="K3214">
        <v>246285</v>
      </c>
      <c r="L3214">
        <v>2505327</v>
      </c>
      <c r="M3214">
        <v>10</v>
      </c>
      <c r="N3214">
        <v>40</v>
      </c>
      <c r="O3214">
        <v>0</v>
      </c>
      <c r="R3214" t="s">
        <v>241</v>
      </c>
      <c r="T3214" t="s">
        <v>1861</v>
      </c>
    </row>
    <row r="3215" spans="1:20" x14ac:dyDescent="0.3">
      <c r="A3215" t="s">
        <v>1390</v>
      </c>
      <c r="B3215" t="s">
        <v>1409</v>
      </c>
      <c r="C3215" t="s">
        <v>1466</v>
      </c>
      <c r="D3215" t="s">
        <v>1467</v>
      </c>
      <c r="E3215">
        <v>2019</v>
      </c>
      <c r="F3215">
        <v>4</v>
      </c>
      <c r="G3215">
        <v>22</v>
      </c>
      <c r="H3215">
        <v>1</v>
      </c>
      <c r="I3215" t="s">
        <v>1462</v>
      </c>
      <c r="J3215" t="s">
        <v>1413</v>
      </c>
      <c r="K3215">
        <v>232681</v>
      </c>
      <c r="L3215">
        <v>2468330</v>
      </c>
      <c r="M3215">
        <v>8</v>
      </c>
      <c r="N3215">
        <v>11</v>
      </c>
      <c r="O3215">
        <v>1</v>
      </c>
      <c r="P3215" t="s">
        <v>41</v>
      </c>
      <c r="Q3215" t="s">
        <v>97</v>
      </c>
      <c r="R3215" t="s">
        <v>24</v>
      </c>
      <c r="S3215" t="s">
        <v>1458</v>
      </c>
      <c r="T3215" t="s">
        <v>1861</v>
      </c>
    </row>
    <row r="3216" spans="1:20" x14ac:dyDescent="0.3">
      <c r="A3216" t="s">
        <v>1390</v>
      </c>
      <c r="B3216" t="s">
        <v>1409</v>
      </c>
      <c r="C3216" t="s">
        <v>1466</v>
      </c>
      <c r="D3216" t="s">
        <v>1467</v>
      </c>
      <c r="E3216">
        <v>2019</v>
      </c>
      <c r="F3216">
        <v>4</v>
      </c>
      <c r="G3216">
        <v>22</v>
      </c>
      <c r="H3216">
        <v>1</v>
      </c>
      <c r="I3216" t="s">
        <v>1462</v>
      </c>
      <c r="J3216" t="s">
        <v>1414</v>
      </c>
      <c r="K3216">
        <v>232883</v>
      </c>
      <c r="L3216">
        <v>2468426</v>
      </c>
      <c r="M3216">
        <v>8</v>
      </c>
      <c r="N3216">
        <v>26</v>
      </c>
      <c r="O3216">
        <v>0</v>
      </c>
      <c r="R3216" t="s">
        <v>241</v>
      </c>
      <c r="T3216" t="s">
        <v>1861</v>
      </c>
    </row>
    <row r="3217" spans="1:20" x14ac:dyDescent="0.3">
      <c r="A3217" t="s">
        <v>1390</v>
      </c>
      <c r="B3217" t="s">
        <v>1409</v>
      </c>
      <c r="C3217" t="s">
        <v>1466</v>
      </c>
      <c r="D3217" t="s">
        <v>1467</v>
      </c>
      <c r="E3217">
        <v>2019</v>
      </c>
      <c r="F3217">
        <v>4</v>
      </c>
      <c r="G3217">
        <v>22</v>
      </c>
      <c r="H3217">
        <v>1</v>
      </c>
      <c r="I3217" t="s">
        <v>1462</v>
      </c>
      <c r="J3217" t="s">
        <v>1416</v>
      </c>
      <c r="K3217">
        <v>233030</v>
      </c>
      <c r="L3217">
        <v>2468571</v>
      </c>
      <c r="M3217">
        <v>8</v>
      </c>
      <c r="N3217">
        <v>37</v>
      </c>
      <c r="O3217">
        <v>0</v>
      </c>
      <c r="R3217" t="s">
        <v>241</v>
      </c>
      <c r="T3217" t="s">
        <v>1861</v>
      </c>
    </row>
    <row r="3218" spans="1:20" x14ac:dyDescent="0.3">
      <c r="A3218" t="s">
        <v>1390</v>
      </c>
      <c r="B3218" t="s">
        <v>1409</v>
      </c>
      <c r="C3218" t="s">
        <v>1466</v>
      </c>
      <c r="D3218" t="s">
        <v>1467</v>
      </c>
      <c r="E3218">
        <v>2019</v>
      </c>
      <c r="F3218">
        <v>4</v>
      </c>
      <c r="G3218">
        <v>22</v>
      </c>
      <c r="H3218">
        <v>1</v>
      </c>
      <c r="I3218" t="s">
        <v>1462</v>
      </c>
      <c r="J3218" t="s">
        <v>1417</v>
      </c>
      <c r="K3218">
        <v>233225</v>
      </c>
      <c r="L3218">
        <v>2468618</v>
      </c>
      <c r="M3218">
        <v>9</v>
      </c>
      <c r="N3218">
        <v>3</v>
      </c>
      <c r="O3218">
        <v>0</v>
      </c>
      <c r="R3218" t="s">
        <v>241</v>
      </c>
      <c r="T3218" t="s">
        <v>1861</v>
      </c>
    </row>
    <row r="3219" spans="1:20" x14ac:dyDescent="0.3">
      <c r="A3219" t="s">
        <v>1390</v>
      </c>
      <c r="B3219" t="s">
        <v>1409</v>
      </c>
      <c r="C3219" t="s">
        <v>1466</v>
      </c>
      <c r="D3219" t="s">
        <v>1467</v>
      </c>
      <c r="E3219">
        <v>2019</v>
      </c>
      <c r="F3219">
        <v>4</v>
      </c>
      <c r="G3219">
        <v>22</v>
      </c>
      <c r="H3219">
        <v>1</v>
      </c>
      <c r="I3219" t="s">
        <v>1462</v>
      </c>
      <c r="J3219" t="s">
        <v>1418</v>
      </c>
      <c r="K3219">
        <v>233378</v>
      </c>
      <c r="L3219">
        <v>2468542</v>
      </c>
      <c r="M3219">
        <v>9</v>
      </c>
      <c r="N3219">
        <v>23</v>
      </c>
      <c r="O3219">
        <v>0</v>
      </c>
      <c r="R3219" t="s">
        <v>24</v>
      </c>
      <c r="T3219" t="s">
        <v>1861</v>
      </c>
    </row>
    <row r="3220" spans="1:20" x14ac:dyDescent="0.3">
      <c r="A3220" t="s">
        <v>1390</v>
      </c>
      <c r="B3220" t="s">
        <v>1409</v>
      </c>
      <c r="C3220" t="s">
        <v>1466</v>
      </c>
      <c r="D3220" t="s">
        <v>1467</v>
      </c>
      <c r="E3220">
        <v>2019</v>
      </c>
      <c r="F3220">
        <v>4</v>
      </c>
      <c r="G3220">
        <v>22</v>
      </c>
      <c r="H3220">
        <v>1</v>
      </c>
      <c r="I3220" t="s">
        <v>1462</v>
      </c>
      <c r="J3220" t="s">
        <v>1419</v>
      </c>
      <c r="K3220">
        <v>233575</v>
      </c>
      <c r="L3220">
        <v>2468635</v>
      </c>
      <c r="M3220">
        <v>9</v>
      </c>
      <c r="N3220">
        <v>46</v>
      </c>
      <c r="O3220">
        <v>0</v>
      </c>
      <c r="R3220" t="s">
        <v>24</v>
      </c>
      <c r="T3220" t="s">
        <v>1861</v>
      </c>
    </row>
    <row r="3221" spans="1:20" x14ac:dyDescent="0.3">
      <c r="A3221" t="s">
        <v>1390</v>
      </c>
      <c r="B3221" t="s">
        <v>1409</v>
      </c>
      <c r="C3221" t="s">
        <v>1466</v>
      </c>
      <c r="D3221" t="s">
        <v>1467</v>
      </c>
      <c r="E3221">
        <v>2019</v>
      </c>
      <c r="F3221">
        <v>7</v>
      </c>
      <c r="G3221">
        <v>23</v>
      </c>
      <c r="H3221">
        <v>2</v>
      </c>
      <c r="I3221" t="s">
        <v>1462</v>
      </c>
      <c r="J3221" t="s">
        <v>1413</v>
      </c>
      <c r="K3221">
        <v>232681</v>
      </c>
      <c r="L3221">
        <v>2468330</v>
      </c>
      <c r="M3221">
        <v>9</v>
      </c>
      <c r="N3221">
        <v>1</v>
      </c>
      <c r="O3221">
        <v>0</v>
      </c>
      <c r="R3221" t="s">
        <v>24</v>
      </c>
      <c r="T3221" t="s">
        <v>1861</v>
      </c>
    </row>
    <row r="3222" spans="1:20" x14ac:dyDescent="0.3">
      <c r="A3222" t="s">
        <v>1390</v>
      </c>
      <c r="B3222" t="s">
        <v>1409</v>
      </c>
      <c r="C3222" t="s">
        <v>1466</v>
      </c>
      <c r="D3222" t="s">
        <v>1467</v>
      </c>
      <c r="E3222">
        <v>2019</v>
      </c>
      <c r="F3222">
        <v>7</v>
      </c>
      <c r="G3222">
        <v>23</v>
      </c>
      <c r="H3222">
        <v>2</v>
      </c>
      <c r="I3222" t="s">
        <v>1462</v>
      </c>
      <c r="J3222" t="s">
        <v>1414</v>
      </c>
      <c r="K3222">
        <v>232883</v>
      </c>
      <c r="L3222">
        <v>2468426</v>
      </c>
      <c r="M3222">
        <v>9</v>
      </c>
      <c r="N3222">
        <v>22</v>
      </c>
      <c r="O3222">
        <v>0</v>
      </c>
      <c r="R3222" t="s">
        <v>241</v>
      </c>
      <c r="T3222" t="s">
        <v>1861</v>
      </c>
    </row>
    <row r="3223" spans="1:20" x14ac:dyDescent="0.3">
      <c r="A3223" t="s">
        <v>1390</v>
      </c>
      <c r="B3223" t="s">
        <v>1409</v>
      </c>
      <c r="C3223" t="s">
        <v>1466</v>
      </c>
      <c r="D3223" t="s">
        <v>1467</v>
      </c>
      <c r="E3223">
        <v>2019</v>
      </c>
      <c r="F3223">
        <v>7</v>
      </c>
      <c r="G3223">
        <v>23</v>
      </c>
      <c r="H3223">
        <v>2</v>
      </c>
      <c r="I3223" t="s">
        <v>1462</v>
      </c>
      <c r="J3223" t="s">
        <v>1416</v>
      </c>
      <c r="K3223">
        <v>233030</v>
      </c>
      <c r="L3223">
        <v>2468571</v>
      </c>
      <c r="M3223">
        <v>9</v>
      </c>
      <c r="N3223">
        <v>32</v>
      </c>
      <c r="O3223">
        <v>0</v>
      </c>
      <c r="R3223" t="s">
        <v>241</v>
      </c>
      <c r="T3223" t="s">
        <v>1861</v>
      </c>
    </row>
    <row r="3224" spans="1:20" x14ac:dyDescent="0.3">
      <c r="A3224" t="s">
        <v>1390</v>
      </c>
      <c r="B3224" t="s">
        <v>1409</v>
      </c>
      <c r="C3224" t="s">
        <v>1466</v>
      </c>
      <c r="D3224" t="s">
        <v>1467</v>
      </c>
      <c r="E3224">
        <v>2019</v>
      </c>
      <c r="F3224">
        <v>7</v>
      </c>
      <c r="G3224">
        <v>23</v>
      </c>
      <c r="H3224">
        <v>2</v>
      </c>
      <c r="I3224" t="s">
        <v>1462</v>
      </c>
      <c r="J3224" t="s">
        <v>1417</v>
      </c>
      <c r="K3224">
        <v>233225</v>
      </c>
      <c r="L3224">
        <v>2468618</v>
      </c>
      <c r="M3224">
        <v>10</v>
      </c>
      <c r="N3224">
        <v>3</v>
      </c>
      <c r="O3224">
        <v>0</v>
      </c>
      <c r="R3224" t="s">
        <v>241</v>
      </c>
      <c r="T3224" t="s">
        <v>1861</v>
      </c>
    </row>
    <row r="3225" spans="1:20" x14ac:dyDescent="0.3">
      <c r="A3225" t="s">
        <v>1390</v>
      </c>
      <c r="B3225" t="s">
        <v>1409</v>
      </c>
      <c r="C3225" t="s">
        <v>1466</v>
      </c>
      <c r="D3225" t="s">
        <v>1467</v>
      </c>
      <c r="E3225">
        <v>2019</v>
      </c>
      <c r="F3225">
        <v>7</v>
      </c>
      <c r="G3225">
        <v>23</v>
      </c>
      <c r="H3225">
        <v>2</v>
      </c>
      <c r="I3225" t="s">
        <v>1462</v>
      </c>
      <c r="J3225" t="s">
        <v>1418</v>
      </c>
      <c r="K3225">
        <v>233378</v>
      </c>
      <c r="L3225">
        <v>2468542</v>
      </c>
      <c r="M3225">
        <v>10</v>
      </c>
      <c r="N3225">
        <v>21</v>
      </c>
      <c r="O3225">
        <v>0</v>
      </c>
      <c r="R3225" t="s">
        <v>24</v>
      </c>
      <c r="T3225" t="s">
        <v>1861</v>
      </c>
    </row>
    <row r="3226" spans="1:20" x14ac:dyDescent="0.3">
      <c r="A3226" t="s">
        <v>1390</v>
      </c>
      <c r="B3226" t="s">
        <v>1409</v>
      </c>
      <c r="C3226" t="s">
        <v>1466</v>
      </c>
      <c r="D3226" t="s">
        <v>1467</v>
      </c>
      <c r="E3226">
        <v>2019</v>
      </c>
      <c r="F3226">
        <v>7</v>
      </c>
      <c r="G3226">
        <v>23</v>
      </c>
      <c r="H3226">
        <v>2</v>
      </c>
      <c r="I3226" t="s">
        <v>1462</v>
      </c>
      <c r="J3226" t="s">
        <v>1419</v>
      </c>
      <c r="K3226">
        <v>233575</v>
      </c>
      <c r="L3226">
        <v>2468635</v>
      </c>
      <c r="M3226">
        <v>10</v>
      </c>
      <c r="N3226">
        <v>43</v>
      </c>
      <c r="O3226">
        <v>0</v>
      </c>
      <c r="R3226" t="s">
        <v>24</v>
      </c>
      <c r="T3226" t="s">
        <v>1861</v>
      </c>
    </row>
    <row r="3227" spans="1:20" x14ac:dyDescent="0.3">
      <c r="A3227" t="s">
        <v>1390</v>
      </c>
      <c r="B3227" t="s">
        <v>1468</v>
      </c>
      <c r="C3227" t="s">
        <v>1469</v>
      </c>
      <c r="D3227" t="s">
        <v>1470</v>
      </c>
      <c r="E3227">
        <v>2019</v>
      </c>
      <c r="F3227">
        <v>5</v>
      </c>
      <c r="G3227">
        <v>29</v>
      </c>
      <c r="H3227">
        <v>1</v>
      </c>
      <c r="I3227" t="s">
        <v>1471</v>
      </c>
      <c r="J3227">
        <v>1</v>
      </c>
      <c r="K3227">
        <v>279351</v>
      </c>
      <c r="L3227">
        <v>2540397</v>
      </c>
      <c r="M3227">
        <v>8</v>
      </c>
      <c r="N3227">
        <v>15</v>
      </c>
      <c r="O3227">
        <v>2</v>
      </c>
      <c r="P3227" t="s">
        <v>41</v>
      </c>
      <c r="R3227" t="s">
        <v>24</v>
      </c>
      <c r="T3227" t="s">
        <v>1861</v>
      </c>
    </row>
    <row r="3228" spans="1:20" x14ac:dyDescent="0.3">
      <c r="A3228" t="s">
        <v>1390</v>
      </c>
      <c r="B3228" t="s">
        <v>1468</v>
      </c>
      <c r="C3228" t="s">
        <v>1469</v>
      </c>
      <c r="D3228" t="s">
        <v>1470</v>
      </c>
      <c r="E3228">
        <v>2019</v>
      </c>
      <c r="F3228">
        <v>5</v>
      </c>
      <c r="G3228">
        <v>29</v>
      </c>
      <c r="H3228">
        <v>1</v>
      </c>
      <c r="I3228" t="s">
        <v>1471</v>
      </c>
      <c r="J3228">
        <v>2</v>
      </c>
      <c r="K3228">
        <v>279577</v>
      </c>
      <c r="L3228">
        <v>2540399</v>
      </c>
      <c r="M3228">
        <v>8</v>
      </c>
      <c r="N3228">
        <v>5</v>
      </c>
      <c r="O3228">
        <v>0</v>
      </c>
      <c r="R3228" t="s">
        <v>24</v>
      </c>
      <c r="T3228" t="s">
        <v>1861</v>
      </c>
    </row>
    <row r="3229" spans="1:20" x14ac:dyDescent="0.3">
      <c r="A3229" t="s">
        <v>1390</v>
      </c>
      <c r="B3229" t="s">
        <v>1468</v>
      </c>
      <c r="C3229" t="s">
        <v>1469</v>
      </c>
      <c r="D3229" t="s">
        <v>1470</v>
      </c>
      <c r="E3229">
        <v>2019</v>
      </c>
      <c r="F3229">
        <v>5</v>
      </c>
      <c r="G3229">
        <v>29</v>
      </c>
      <c r="H3229">
        <v>1</v>
      </c>
      <c r="I3229" t="s">
        <v>1471</v>
      </c>
      <c r="J3229">
        <v>3</v>
      </c>
      <c r="K3229">
        <v>279779</v>
      </c>
      <c r="L3229">
        <v>2540407</v>
      </c>
      <c r="M3229">
        <v>7</v>
      </c>
      <c r="N3229">
        <v>52</v>
      </c>
      <c r="O3229">
        <v>0</v>
      </c>
      <c r="R3229" t="s">
        <v>24</v>
      </c>
      <c r="T3229" t="s">
        <v>1861</v>
      </c>
    </row>
    <row r="3230" spans="1:20" x14ac:dyDescent="0.3">
      <c r="A3230" t="s">
        <v>1390</v>
      </c>
      <c r="B3230" t="s">
        <v>1468</v>
      </c>
      <c r="C3230" t="s">
        <v>1469</v>
      </c>
      <c r="D3230" t="s">
        <v>1470</v>
      </c>
      <c r="E3230">
        <v>2019</v>
      </c>
      <c r="F3230">
        <v>5</v>
      </c>
      <c r="G3230">
        <v>29</v>
      </c>
      <c r="H3230">
        <v>1</v>
      </c>
      <c r="I3230" t="s">
        <v>1471</v>
      </c>
      <c r="J3230">
        <v>4</v>
      </c>
      <c r="K3230">
        <v>279878</v>
      </c>
      <c r="L3230">
        <v>2540599</v>
      </c>
      <c r="M3230">
        <v>7</v>
      </c>
      <c r="N3230">
        <v>42</v>
      </c>
      <c r="O3230">
        <v>2</v>
      </c>
      <c r="P3230" t="s">
        <v>41</v>
      </c>
      <c r="R3230" t="s">
        <v>24</v>
      </c>
      <c r="T3230" t="s">
        <v>1861</v>
      </c>
    </row>
    <row r="3231" spans="1:20" x14ac:dyDescent="0.3">
      <c r="A3231" t="s">
        <v>1390</v>
      </c>
      <c r="B3231" t="s">
        <v>1468</v>
      </c>
      <c r="C3231" t="s">
        <v>1469</v>
      </c>
      <c r="D3231" t="s">
        <v>1470</v>
      </c>
      <c r="E3231">
        <v>2019</v>
      </c>
      <c r="F3231">
        <v>5</v>
      </c>
      <c r="G3231">
        <v>29</v>
      </c>
      <c r="H3231">
        <v>1</v>
      </c>
      <c r="I3231" t="s">
        <v>1471</v>
      </c>
      <c r="J3231">
        <v>5</v>
      </c>
      <c r="K3231">
        <v>280069</v>
      </c>
      <c r="L3231">
        <v>2540663</v>
      </c>
      <c r="M3231">
        <v>7</v>
      </c>
      <c r="N3231">
        <v>35</v>
      </c>
      <c r="O3231">
        <v>2</v>
      </c>
      <c r="P3231" t="s">
        <v>96</v>
      </c>
      <c r="R3231" t="s">
        <v>24</v>
      </c>
      <c r="T3231" t="s">
        <v>1861</v>
      </c>
    </row>
    <row r="3232" spans="1:20" x14ac:dyDescent="0.3">
      <c r="A3232" t="s">
        <v>1390</v>
      </c>
      <c r="B3232" t="s">
        <v>1468</v>
      </c>
      <c r="C3232" t="s">
        <v>1469</v>
      </c>
      <c r="D3232" t="s">
        <v>1470</v>
      </c>
      <c r="E3232">
        <v>2019</v>
      </c>
      <c r="F3232">
        <v>5</v>
      </c>
      <c r="G3232">
        <v>29</v>
      </c>
      <c r="H3232">
        <v>1</v>
      </c>
      <c r="I3232" t="s">
        <v>1471</v>
      </c>
      <c r="J3232">
        <v>6</v>
      </c>
      <c r="K3232">
        <v>280270</v>
      </c>
      <c r="L3232">
        <v>2540570</v>
      </c>
      <c r="M3232">
        <v>8</v>
      </c>
      <c r="N3232">
        <v>42</v>
      </c>
      <c r="O3232">
        <v>0</v>
      </c>
      <c r="R3232" t="s">
        <v>24</v>
      </c>
      <c r="T3232" t="s">
        <v>1861</v>
      </c>
    </row>
    <row r="3233" spans="1:20" x14ac:dyDescent="0.3">
      <c r="A3233" t="s">
        <v>1390</v>
      </c>
      <c r="B3233" t="s">
        <v>1468</v>
      </c>
      <c r="C3233" t="s">
        <v>1472</v>
      </c>
      <c r="D3233" t="s">
        <v>1473</v>
      </c>
      <c r="E3233">
        <v>2019</v>
      </c>
      <c r="F3233">
        <v>5</v>
      </c>
      <c r="G3233">
        <v>29</v>
      </c>
      <c r="H3233">
        <v>1</v>
      </c>
      <c r="I3233" t="s">
        <v>1474</v>
      </c>
      <c r="J3233">
        <v>6</v>
      </c>
      <c r="K3233">
        <v>275520</v>
      </c>
      <c r="L3233">
        <v>2550326</v>
      </c>
      <c r="M3233">
        <v>8</v>
      </c>
      <c r="N3233">
        <v>20</v>
      </c>
      <c r="O3233">
        <v>0</v>
      </c>
      <c r="R3233" t="s">
        <v>24</v>
      </c>
      <c r="T3233" t="s">
        <v>1864</v>
      </c>
    </row>
    <row r="3234" spans="1:20" x14ac:dyDescent="0.3">
      <c r="A3234" t="s">
        <v>1390</v>
      </c>
      <c r="B3234" t="s">
        <v>1468</v>
      </c>
      <c r="C3234" t="s">
        <v>1472</v>
      </c>
      <c r="D3234" t="s">
        <v>1473</v>
      </c>
      <c r="E3234">
        <v>2019</v>
      </c>
      <c r="F3234">
        <v>5</v>
      </c>
      <c r="G3234">
        <v>29</v>
      </c>
      <c r="H3234">
        <v>1</v>
      </c>
      <c r="I3234" t="s">
        <v>1474</v>
      </c>
      <c r="J3234">
        <v>5</v>
      </c>
      <c r="K3234">
        <v>275645</v>
      </c>
      <c r="L3234">
        <v>2550092</v>
      </c>
      <c r="M3234">
        <v>8</v>
      </c>
      <c r="N3234">
        <v>28</v>
      </c>
      <c r="O3234">
        <v>0</v>
      </c>
      <c r="R3234" t="s">
        <v>24</v>
      </c>
      <c r="T3234" t="s">
        <v>1861</v>
      </c>
    </row>
    <row r="3235" spans="1:20" x14ac:dyDescent="0.3">
      <c r="A3235" t="s">
        <v>1390</v>
      </c>
      <c r="B3235" t="s">
        <v>1468</v>
      </c>
      <c r="C3235" t="s">
        <v>1472</v>
      </c>
      <c r="D3235" t="s">
        <v>1473</v>
      </c>
      <c r="E3235">
        <v>2019</v>
      </c>
      <c r="F3235">
        <v>5</v>
      </c>
      <c r="G3235">
        <v>29</v>
      </c>
      <c r="H3235">
        <v>1</v>
      </c>
      <c r="I3235" t="s">
        <v>1474</v>
      </c>
      <c r="J3235">
        <v>4</v>
      </c>
      <c r="K3235">
        <v>275442</v>
      </c>
      <c r="L3235">
        <v>2549972</v>
      </c>
      <c r="M3235">
        <v>8</v>
      </c>
      <c r="N3235">
        <v>36</v>
      </c>
      <c r="O3235">
        <v>0</v>
      </c>
      <c r="R3235" t="s">
        <v>24</v>
      </c>
      <c r="T3235" t="s">
        <v>1861</v>
      </c>
    </row>
    <row r="3236" spans="1:20" x14ac:dyDescent="0.3">
      <c r="A3236" t="s">
        <v>1390</v>
      </c>
      <c r="B3236" t="s">
        <v>1468</v>
      </c>
      <c r="C3236" t="s">
        <v>1472</v>
      </c>
      <c r="D3236" t="s">
        <v>1473</v>
      </c>
      <c r="E3236">
        <v>2019</v>
      </c>
      <c r="F3236">
        <v>5</v>
      </c>
      <c r="G3236">
        <v>29</v>
      </c>
      <c r="H3236">
        <v>1</v>
      </c>
      <c r="I3236" t="s">
        <v>1474</v>
      </c>
      <c r="J3236">
        <v>3</v>
      </c>
      <c r="K3236">
        <v>275194</v>
      </c>
      <c r="L3236">
        <v>2549753</v>
      </c>
      <c r="M3236">
        <v>8</v>
      </c>
      <c r="N3236">
        <v>45</v>
      </c>
      <c r="O3236">
        <v>0</v>
      </c>
      <c r="R3236" t="s">
        <v>24</v>
      </c>
      <c r="T3236" t="s">
        <v>1861</v>
      </c>
    </row>
    <row r="3237" spans="1:20" x14ac:dyDescent="0.3">
      <c r="A3237" t="s">
        <v>1390</v>
      </c>
      <c r="B3237" t="s">
        <v>1468</v>
      </c>
      <c r="C3237" t="s">
        <v>1472</v>
      </c>
      <c r="D3237" t="s">
        <v>1473</v>
      </c>
      <c r="E3237">
        <v>2019</v>
      </c>
      <c r="F3237">
        <v>5</v>
      </c>
      <c r="G3237">
        <v>29</v>
      </c>
      <c r="H3237">
        <v>1</v>
      </c>
      <c r="I3237" t="s">
        <v>1474</v>
      </c>
      <c r="J3237">
        <v>2</v>
      </c>
      <c r="K3237">
        <v>275193</v>
      </c>
      <c r="L3237">
        <v>2549482</v>
      </c>
      <c r="M3237">
        <v>8</v>
      </c>
      <c r="N3237">
        <v>55</v>
      </c>
      <c r="O3237">
        <v>0</v>
      </c>
      <c r="R3237" t="s">
        <v>24</v>
      </c>
      <c r="T3237" t="s">
        <v>1864</v>
      </c>
    </row>
    <row r="3238" spans="1:20" x14ac:dyDescent="0.3">
      <c r="A3238" t="s">
        <v>1390</v>
      </c>
      <c r="B3238" t="s">
        <v>1468</v>
      </c>
      <c r="C3238" t="s">
        <v>1472</v>
      </c>
      <c r="D3238" t="s">
        <v>1473</v>
      </c>
      <c r="E3238">
        <v>2019</v>
      </c>
      <c r="F3238">
        <v>5</v>
      </c>
      <c r="G3238">
        <v>29</v>
      </c>
      <c r="H3238">
        <v>1</v>
      </c>
      <c r="I3238" t="s">
        <v>1474</v>
      </c>
      <c r="J3238">
        <v>1</v>
      </c>
      <c r="K3238">
        <v>275238</v>
      </c>
      <c r="L3238">
        <v>2549180</v>
      </c>
      <c r="M3238">
        <v>9</v>
      </c>
      <c r="N3238">
        <v>8</v>
      </c>
      <c r="O3238">
        <v>0</v>
      </c>
      <c r="R3238" t="s">
        <v>24</v>
      </c>
      <c r="T3238" t="s">
        <v>1861</v>
      </c>
    </row>
    <row r="3239" spans="1:20" x14ac:dyDescent="0.3">
      <c r="A3239" t="s">
        <v>1390</v>
      </c>
      <c r="B3239" t="s">
        <v>1468</v>
      </c>
      <c r="C3239" t="s">
        <v>1475</v>
      </c>
      <c r="D3239" t="s">
        <v>1476</v>
      </c>
      <c r="E3239">
        <v>2019</v>
      </c>
      <c r="F3239">
        <v>5</v>
      </c>
      <c r="G3239">
        <v>30</v>
      </c>
      <c r="H3239">
        <v>1</v>
      </c>
      <c r="I3239" t="s">
        <v>1474</v>
      </c>
      <c r="J3239">
        <v>1</v>
      </c>
      <c r="K3239">
        <v>279195</v>
      </c>
      <c r="L3239">
        <v>2550593</v>
      </c>
      <c r="M3239">
        <v>8</v>
      </c>
      <c r="N3239">
        <v>12</v>
      </c>
      <c r="O3239">
        <v>0</v>
      </c>
      <c r="R3239" t="s">
        <v>30</v>
      </c>
      <c r="T3239" t="s">
        <v>1861</v>
      </c>
    </row>
    <row r="3240" spans="1:20" x14ac:dyDescent="0.3">
      <c r="A3240" t="s">
        <v>1390</v>
      </c>
      <c r="B3240" t="s">
        <v>1468</v>
      </c>
      <c r="C3240" t="s">
        <v>1475</v>
      </c>
      <c r="D3240" t="s">
        <v>1476</v>
      </c>
      <c r="E3240">
        <v>2019</v>
      </c>
      <c r="F3240">
        <v>5</v>
      </c>
      <c r="G3240">
        <v>30</v>
      </c>
      <c r="H3240">
        <v>1</v>
      </c>
      <c r="I3240" t="s">
        <v>1474</v>
      </c>
      <c r="J3240">
        <v>2</v>
      </c>
      <c r="K3240">
        <v>279042</v>
      </c>
      <c r="L3240">
        <v>2550770</v>
      </c>
      <c r="M3240">
        <v>8</v>
      </c>
      <c r="N3240">
        <v>20</v>
      </c>
      <c r="O3240">
        <v>0</v>
      </c>
      <c r="R3240" t="s">
        <v>24</v>
      </c>
      <c r="T3240" t="s">
        <v>1861</v>
      </c>
    </row>
    <row r="3241" spans="1:20" x14ac:dyDescent="0.3">
      <c r="A3241" t="s">
        <v>1390</v>
      </c>
      <c r="B3241" t="s">
        <v>1468</v>
      </c>
      <c r="C3241" t="s">
        <v>1475</v>
      </c>
      <c r="D3241" t="s">
        <v>1476</v>
      </c>
      <c r="E3241">
        <v>2019</v>
      </c>
      <c r="F3241">
        <v>5</v>
      </c>
      <c r="G3241">
        <v>30</v>
      </c>
      <c r="H3241">
        <v>1</v>
      </c>
      <c r="I3241" t="s">
        <v>1474</v>
      </c>
      <c r="J3241">
        <v>3</v>
      </c>
      <c r="K3241">
        <v>278764</v>
      </c>
      <c r="L3241">
        <v>2550914</v>
      </c>
      <c r="M3241">
        <v>8</v>
      </c>
      <c r="N3241">
        <v>37</v>
      </c>
      <c r="O3241">
        <v>0</v>
      </c>
      <c r="R3241" t="s">
        <v>24</v>
      </c>
      <c r="T3241" t="s">
        <v>1861</v>
      </c>
    </row>
    <row r="3242" spans="1:20" x14ac:dyDescent="0.3">
      <c r="A3242" t="s">
        <v>1390</v>
      </c>
      <c r="B3242" t="s">
        <v>1468</v>
      </c>
      <c r="C3242" t="s">
        <v>1475</v>
      </c>
      <c r="D3242" t="s">
        <v>1476</v>
      </c>
      <c r="E3242">
        <v>2019</v>
      </c>
      <c r="F3242">
        <v>5</v>
      </c>
      <c r="G3242">
        <v>30</v>
      </c>
      <c r="H3242">
        <v>1</v>
      </c>
      <c r="I3242" t="s">
        <v>1474</v>
      </c>
      <c r="J3242">
        <v>4</v>
      </c>
      <c r="K3242">
        <v>278510</v>
      </c>
      <c r="L3242">
        <v>2551117</v>
      </c>
      <c r="M3242">
        <v>8</v>
      </c>
      <c r="N3242">
        <v>45</v>
      </c>
      <c r="O3242">
        <v>2</v>
      </c>
      <c r="P3242" t="s">
        <v>96</v>
      </c>
      <c r="R3242" t="s">
        <v>24</v>
      </c>
      <c r="T3242" t="s">
        <v>1861</v>
      </c>
    </row>
    <row r="3243" spans="1:20" x14ac:dyDescent="0.3">
      <c r="A3243" t="s">
        <v>1390</v>
      </c>
      <c r="B3243" t="s">
        <v>1468</v>
      </c>
      <c r="C3243" t="s">
        <v>1475</v>
      </c>
      <c r="D3243" t="s">
        <v>1476</v>
      </c>
      <c r="E3243">
        <v>2019</v>
      </c>
      <c r="F3243">
        <v>5</v>
      </c>
      <c r="G3243">
        <v>30</v>
      </c>
      <c r="H3243">
        <v>1</v>
      </c>
      <c r="I3243" t="s">
        <v>1474</v>
      </c>
      <c r="J3243">
        <v>5</v>
      </c>
      <c r="K3243">
        <v>278472</v>
      </c>
      <c r="L3243">
        <v>2551370</v>
      </c>
      <c r="M3243">
        <v>9</v>
      </c>
      <c r="N3243">
        <v>0</v>
      </c>
      <c r="O3243">
        <v>0</v>
      </c>
      <c r="R3243" t="s">
        <v>24</v>
      </c>
      <c r="T3243" t="s">
        <v>1861</v>
      </c>
    </row>
    <row r="3244" spans="1:20" x14ac:dyDescent="0.3">
      <c r="A3244" t="s">
        <v>1390</v>
      </c>
      <c r="B3244" t="s">
        <v>1468</v>
      </c>
      <c r="C3244" t="s">
        <v>1475</v>
      </c>
      <c r="D3244" t="s">
        <v>1476</v>
      </c>
      <c r="E3244">
        <v>2019</v>
      </c>
      <c r="F3244">
        <v>5</v>
      </c>
      <c r="G3244">
        <v>30</v>
      </c>
      <c r="H3244">
        <v>1</v>
      </c>
      <c r="I3244" t="s">
        <v>1474</v>
      </c>
      <c r="J3244">
        <v>6</v>
      </c>
      <c r="K3244">
        <v>278272</v>
      </c>
      <c r="L3244">
        <v>2551491</v>
      </c>
      <c r="M3244">
        <v>9</v>
      </c>
      <c r="N3244">
        <v>12</v>
      </c>
      <c r="O3244">
        <v>2</v>
      </c>
      <c r="P3244" t="s">
        <v>41</v>
      </c>
      <c r="R3244" t="s">
        <v>24</v>
      </c>
      <c r="T3244" t="s">
        <v>1861</v>
      </c>
    </row>
    <row r="3245" spans="1:20" x14ac:dyDescent="0.3">
      <c r="A3245" t="s">
        <v>1390</v>
      </c>
      <c r="B3245" t="s">
        <v>1468</v>
      </c>
      <c r="C3245" t="s">
        <v>1477</v>
      </c>
      <c r="D3245" t="s">
        <v>1478</v>
      </c>
      <c r="E3245">
        <v>2019</v>
      </c>
      <c r="F3245">
        <v>5</v>
      </c>
      <c r="G3245">
        <v>14</v>
      </c>
      <c r="H3245">
        <v>1</v>
      </c>
      <c r="I3245" t="s">
        <v>1474</v>
      </c>
      <c r="J3245">
        <v>1</v>
      </c>
      <c r="K3245">
        <v>277405</v>
      </c>
      <c r="L3245">
        <v>2555158</v>
      </c>
      <c r="M3245">
        <v>8</v>
      </c>
      <c r="N3245">
        <v>34</v>
      </c>
      <c r="O3245">
        <v>0</v>
      </c>
      <c r="R3245" t="s">
        <v>24</v>
      </c>
      <c r="T3245" t="s">
        <v>1861</v>
      </c>
    </row>
    <row r="3246" spans="1:20" x14ac:dyDescent="0.3">
      <c r="A3246" t="s">
        <v>1390</v>
      </c>
      <c r="B3246" t="s">
        <v>1468</v>
      </c>
      <c r="C3246" t="s">
        <v>1477</v>
      </c>
      <c r="D3246" t="s">
        <v>1478</v>
      </c>
      <c r="E3246">
        <v>2019</v>
      </c>
      <c r="F3246">
        <v>5</v>
      </c>
      <c r="G3246">
        <v>14</v>
      </c>
      <c r="H3246">
        <v>1</v>
      </c>
      <c r="I3246" t="s">
        <v>1474</v>
      </c>
      <c r="J3246">
        <v>2</v>
      </c>
      <c r="K3246">
        <v>277593</v>
      </c>
      <c r="L3246">
        <v>2555310</v>
      </c>
      <c r="M3246">
        <v>8</v>
      </c>
      <c r="N3246">
        <v>43</v>
      </c>
      <c r="O3246">
        <v>0</v>
      </c>
      <c r="R3246" t="s">
        <v>24</v>
      </c>
      <c r="T3246" t="s">
        <v>1861</v>
      </c>
    </row>
    <row r="3247" spans="1:20" x14ac:dyDescent="0.3">
      <c r="A3247" t="s">
        <v>1390</v>
      </c>
      <c r="B3247" t="s">
        <v>1468</v>
      </c>
      <c r="C3247" t="s">
        <v>1477</v>
      </c>
      <c r="D3247" t="s">
        <v>1478</v>
      </c>
      <c r="E3247">
        <v>2019</v>
      </c>
      <c r="F3247">
        <v>5</v>
      </c>
      <c r="G3247">
        <v>14</v>
      </c>
      <c r="H3247">
        <v>1</v>
      </c>
      <c r="I3247" t="s">
        <v>1474</v>
      </c>
      <c r="J3247">
        <v>3</v>
      </c>
      <c r="K3247">
        <v>277917</v>
      </c>
      <c r="L3247">
        <v>2555158</v>
      </c>
      <c r="M3247">
        <v>8</v>
      </c>
      <c r="N3247">
        <v>52</v>
      </c>
      <c r="O3247">
        <v>0</v>
      </c>
      <c r="R3247" t="s">
        <v>24</v>
      </c>
      <c r="T3247" t="s">
        <v>1861</v>
      </c>
    </row>
    <row r="3248" spans="1:20" x14ac:dyDescent="0.3">
      <c r="A3248" t="s">
        <v>1390</v>
      </c>
      <c r="B3248" t="s">
        <v>1468</v>
      </c>
      <c r="C3248" t="s">
        <v>1477</v>
      </c>
      <c r="D3248" t="s">
        <v>1478</v>
      </c>
      <c r="E3248">
        <v>2019</v>
      </c>
      <c r="F3248">
        <v>5</v>
      </c>
      <c r="G3248">
        <v>14</v>
      </c>
      <c r="H3248">
        <v>1</v>
      </c>
      <c r="I3248" t="s">
        <v>1474</v>
      </c>
      <c r="J3248">
        <v>4</v>
      </c>
      <c r="K3248">
        <v>278132</v>
      </c>
      <c r="L3248">
        <v>2555319</v>
      </c>
      <c r="M3248">
        <v>9</v>
      </c>
      <c r="N3248">
        <v>2</v>
      </c>
      <c r="O3248">
        <v>2</v>
      </c>
      <c r="P3248" t="s">
        <v>41</v>
      </c>
      <c r="R3248" t="s">
        <v>24</v>
      </c>
      <c r="T3248" t="s">
        <v>1861</v>
      </c>
    </row>
    <row r="3249" spans="1:20" x14ac:dyDescent="0.3">
      <c r="A3249" t="s">
        <v>1390</v>
      </c>
      <c r="B3249" t="s">
        <v>1468</v>
      </c>
      <c r="C3249" t="s">
        <v>1477</v>
      </c>
      <c r="D3249" t="s">
        <v>1478</v>
      </c>
      <c r="E3249">
        <v>2019</v>
      </c>
      <c r="F3249">
        <v>5</v>
      </c>
      <c r="G3249">
        <v>14</v>
      </c>
      <c r="H3249">
        <v>1</v>
      </c>
      <c r="I3249" t="s">
        <v>1474</v>
      </c>
      <c r="J3249">
        <v>5</v>
      </c>
      <c r="K3249">
        <v>278305</v>
      </c>
      <c r="L3249">
        <v>2555458</v>
      </c>
      <c r="M3249">
        <v>9</v>
      </c>
      <c r="N3249">
        <v>11</v>
      </c>
      <c r="O3249">
        <v>0</v>
      </c>
      <c r="R3249" t="s">
        <v>24</v>
      </c>
      <c r="T3249" t="s">
        <v>1861</v>
      </c>
    </row>
    <row r="3250" spans="1:20" x14ac:dyDescent="0.3">
      <c r="A3250" t="s">
        <v>1390</v>
      </c>
      <c r="B3250" t="s">
        <v>1468</v>
      </c>
      <c r="C3250" t="s">
        <v>1477</v>
      </c>
      <c r="D3250" t="s">
        <v>1478</v>
      </c>
      <c r="E3250">
        <v>2019</v>
      </c>
      <c r="F3250">
        <v>5</v>
      </c>
      <c r="G3250">
        <v>14</v>
      </c>
      <c r="H3250">
        <v>1</v>
      </c>
      <c r="I3250" t="s">
        <v>1474</v>
      </c>
      <c r="J3250">
        <v>6</v>
      </c>
      <c r="K3250">
        <v>278505</v>
      </c>
      <c r="L3250">
        <v>2555591</v>
      </c>
      <c r="M3250">
        <v>9</v>
      </c>
      <c r="N3250">
        <v>23</v>
      </c>
      <c r="O3250">
        <v>0</v>
      </c>
      <c r="R3250" t="s">
        <v>24</v>
      </c>
      <c r="T3250" t="s">
        <v>1861</v>
      </c>
    </row>
    <row r="3251" spans="1:20" x14ac:dyDescent="0.3">
      <c r="A3251" t="s">
        <v>1390</v>
      </c>
      <c r="B3251" t="s">
        <v>1468</v>
      </c>
      <c r="C3251" t="s">
        <v>1479</v>
      </c>
      <c r="D3251" t="s">
        <v>1480</v>
      </c>
      <c r="E3251">
        <v>2019</v>
      </c>
      <c r="F3251">
        <v>5</v>
      </c>
      <c r="G3251">
        <v>14</v>
      </c>
      <c r="H3251">
        <v>1</v>
      </c>
      <c r="I3251" t="s">
        <v>1481</v>
      </c>
      <c r="J3251">
        <v>1</v>
      </c>
      <c r="K3251">
        <v>286585</v>
      </c>
      <c r="L3251">
        <v>2560428</v>
      </c>
      <c r="M3251">
        <v>8</v>
      </c>
      <c r="N3251">
        <v>3</v>
      </c>
      <c r="O3251">
        <v>0</v>
      </c>
      <c r="R3251" t="s">
        <v>24</v>
      </c>
      <c r="T3251" t="s">
        <v>1861</v>
      </c>
    </row>
    <row r="3252" spans="1:20" x14ac:dyDescent="0.3">
      <c r="A3252" t="s">
        <v>1390</v>
      </c>
      <c r="B3252" t="s">
        <v>1468</v>
      </c>
      <c r="C3252" t="s">
        <v>1479</v>
      </c>
      <c r="D3252" t="s">
        <v>1480</v>
      </c>
      <c r="E3252">
        <v>2019</v>
      </c>
      <c r="F3252">
        <v>5</v>
      </c>
      <c r="G3252">
        <v>14</v>
      </c>
      <c r="H3252">
        <v>1</v>
      </c>
      <c r="I3252" t="s">
        <v>1481</v>
      </c>
      <c r="J3252">
        <v>2</v>
      </c>
      <c r="K3252">
        <v>286761</v>
      </c>
      <c r="L3252">
        <v>2560574</v>
      </c>
      <c r="M3252">
        <v>8</v>
      </c>
      <c r="N3252">
        <v>10</v>
      </c>
      <c r="O3252">
        <v>0</v>
      </c>
      <c r="R3252" t="s">
        <v>24</v>
      </c>
      <c r="T3252" t="s">
        <v>1861</v>
      </c>
    </row>
    <row r="3253" spans="1:20" x14ac:dyDescent="0.3">
      <c r="A3253" t="s">
        <v>1390</v>
      </c>
      <c r="B3253" t="s">
        <v>1468</v>
      </c>
      <c r="C3253" t="s">
        <v>1479</v>
      </c>
      <c r="D3253" t="s">
        <v>1480</v>
      </c>
      <c r="E3253">
        <v>2019</v>
      </c>
      <c r="F3253">
        <v>5</v>
      </c>
      <c r="G3253">
        <v>14</v>
      </c>
      <c r="H3253">
        <v>1</v>
      </c>
      <c r="I3253" t="s">
        <v>1481</v>
      </c>
      <c r="J3253">
        <v>3</v>
      </c>
      <c r="K3253">
        <v>286793</v>
      </c>
      <c r="L3253">
        <v>2560796</v>
      </c>
      <c r="M3253">
        <v>8</v>
      </c>
      <c r="N3253">
        <v>18</v>
      </c>
      <c r="O3253">
        <v>0</v>
      </c>
      <c r="R3253" t="s">
        <v>24</v>
      </c>
      <c r="T3253" t="s">
        <v>1861</v>
      </c>
    </row>
    <row r="3254" spans="1:20" x14ac:dyDescent="0.3">
      <c r="A3254" t="s">
        <v>1390</v>
      </c>
      <c r="B3254" t="s">
        <v>1468</v>
      </c>
      <c r="C3254" t="s">
        <v>1479</v>
      </c>
      <c r="D3254" t="s">
        <v>1480</v>
      </c>
      <c r="E3254">
        <v>2019</v>
      </c>
      <c r="F3254">
        <v>5</v>
      </c>
      <c r="G3254">
        <v>14</v>
      </c>
      <c r="H3254">
        <v>1</v>
      </c>
      <c r="I3254" t="s">
        <v>1481</v>
      </c>
      <c r="J3254">
        <v>4</v>
      </c>
      <c r="K3254">
        <v>287026</v>
      </c>
      <c r="L3254">
        <v>2560363</v>
      </c>
      <c r="M3254">
        <v>8</v>
      </c>
      <c r="N3254">
        <v>26</v>
      </c>
      <c r="O3254">
        <v>0</v>
      </c>
      <c r="R3254" t="s">
        <v>24</v>
      </c>
      <c r="T3254" t="s">
        <v>1861</v>
      </c>
    </row>
    <row r="3255" spans="1:20" x14ac:dyDescent="0.3">
      <c r="A3255" t="s">
        <v>1390</v>
      </c>
      <c r="B3255" t="s">
        <v>1468</v>
      </c>
      <c r="C3255" t="s">
        <v>1479</v>
      </c>
      <c r="D3255" t="s">
        <v>1480</v>
      </c>
      <c r="E3255">
        <v>2019</v>
      </c>
      <c r="F3255">
        <v>5</v>
      </c>
      <c r="G3255">
        <v>14</v>
      </c>
      <c r="H3255">
        <v>1</v>
      </c>
      <c r="I3255" t="s">
        <v>1481</v>
      </c>
      <c r="J3255">
        <v>5</v>
      </c>
      <c r="K3255">
        <v>287328</v>
      </c>
      <c r="L3255">
        <v>2560234</v>
      </c>
      <c r="M3255">
        <v>8</v>
      </c>
      <c r="N3255">
        <v>34</v>
      </c>
      <c r="O3255">
        <v>0</v>
      </c>
      <c r="R3255" t="s">
        <v>24</v>
      </c>
      <c r="T3255" t="s">
        <v>1864</v>
      </c>
    </row>
    <row r="3256" spans="1:20" x14ac:dyDescent="0.3">
      <c r="A3256" t="s">
        <v>1390</v>
      </c>
      <c r="B3256" t="s">
        <v>1468</v>
      </c>
      <c r="C3256" t="s">
        <v>1479</v>
      </c>
      <c r="D3256" t="s">
        <v>1480</v>
      </c>
      <c r="E3256">
        <v>2019</v>
      </c>
      <c r="F3256">
        <v>5</v>
      </c>
      <c r="G3256">
        <v>14</v>
      </c>
      <c r="H3256">
        <v>1</v>
      </c>
      <c r="I3256" t="s">
        <v>1481</v>
      </c>
      <c r="J3256">
        <v>6</v>
      </c>
      <c r="K3256">
        <v>287602</v>
      </c>
      <c r="L3256">
        <v>2559967</v>
      </c>
      <c r="M3256">
        <v>8</v>
      </c>
      <c r="N3256">
        <v>42</v>
      </c>
      <c r="O3256">
        <v>0</v>
      </c>
      <c r="R3256" t="s">
        <v>24</v>
      </c>
      <c r="T3256" t="s">
        <v>1861</v>
      </c>
    </row>
    <row r="3257" spans="1:20" x14ac:dyDescent="0.3">
      <c r="A3257" t="s">
        <v>1390</v>
      </c>
      <c r="B3257" t="s">
        <v>1468</v>
      </c>
      <c r="C3257" t="s">
        <v>1482</v>
      </c>
      <c r="D3257" t="s">
        <v>1483</v>
      </c>
      <c r="E3257">
        <v>2019</v>
      </c>
      <c r="F3257">
        <v>5</v>
      </c>
      <c r="G3257">
        <v>14</v>
      </c>
      <c r="H3257">
        <v>1</v>
      </c>
      <c r="I3257" t="s">
        <v>1484</v>
      </c>
      <c r="J3257">
        <v>1</v>
      </c>
      <c r="K3257">
        <v>287832</v>
      </c>
      <c r="L3257">
        <v>2570545</v>
      </c>
      <c r="M3257">
        <v>6</v>
      </c>
      <c r="N3257">
        <v>35</v>
      </c>
      <c r="O3257">
        <v>2</v>
      </c>
      <c r="P3257" t="s">
        <v>41</v>
      </c>
      <c r="R3257" t="s">
        <v>24</v>
      </c>
      <c r="T3257" t="s">
        <v>1861</v>
      </c>
    </row>
    <row r="3258" spans="1:20" x14ac:dyDescent="0.3">
      <c r="A3258" t="s">
        <v>1390</v>
      </c>
      <c r="B3258" t="s">
        <v>1468</v>
      </c>
      <c r="C3258" t="s">
        <v>1482</v>
      </c>
      <c r="D3258" t="s">
        <v>1483</v>
      </c>
      <c r="E3258">
        <v>2019</v>
      </c>
      <c r="F3258">
        <v>5</v>
      </c>
      <c r="G3258">
        <v>14</v>
      </c>
      <c r="H3258">
        <v>1</v>
      </c>
      <c r="I3258" t="s">
        <v>1484</v>
      </c>
      <c r="J3258">
        <v>2</v>
      </c>
      <c r="K3258">
        <v>288352</v>
      </c>
      <c r="L3258">
        <v>2570411</v>
      </c>
      <c r="M3258">
        <v>6</v>
      </c>
      <c r="N3258">
        <v>50</v>
      </c>
      <c r="O3258">
        <v>0</v>
      </c>
      <c r="R3258" t="s">
        <v>24</v>
      </c>
      <c r="T3258" t="s">
        <v>1861</v>
      </c>
    </row>
    <row r="3259" spans="1:20" x14ac:dyDescent="0.3">
      <c r="A3259" t="s">
        <v>1390</v>
      </c>
      <c r="B3259" t="s">
        <v>1468</v>
      </c>
      <c r="C3259" t="s">
        <v>1482</v>
      </c>
      <c r="D3259" t="s">
        <v>1483</v>
      </c>
      <c r="E3259">
        <v>2019</v>
      </c>
      <c r="F3259">
        <v>5</v>
      </c>
      <c r="G3259">
        <v>14</v>
      </c>
      <c r="H3259">
        <v>1</v>
      </c>
      <c r="I3259" t="s">
        <v>1484</v>
      </c>
      <c r="J3259">
        <v>3</v>
      </c>
      <c r="K3259">
        <v>288568</v>
      </c>
      <c r="L3259">
        <v>2569852</v>
      </c>
      <c r="M3259">
        <v>7</v>
      </c>
      <c r="N3259">
        <v>5</v>
      </c>
      <c r="O3259">
        <v>0</v>
      </c>
      <c r="R3259" t="s">
        <v>24</v>
      </c>
      <c r="T3259" t="s">
        <v>1861</v>
      </c>
    </row>
    <row r="3260" spans="1:20" x14ac:dyDescent="0.3">
      <c r="A3260" t="s">
        <v>1390</v>
      </c>
      <c r="B3260" t="s">
        <v>1468</v>
      </c>
      <c r="C3260" t="s">
        <v>1482</v>
      </c>
      <c r="D3260" t="s">
        <v>1483</v>
      </c>
      <c r="E3260">
        <v>2019</v>
      </c>
      <c r="F3260">
        <v>5</v>
      </c>
      <c r="G3260">
        <v>14</v>
      </c>
      <c r="H3260">
        <v>1</v>
      </c>
      <c r="I3260" t="s">
        <v>1484</v>
      </c>
      <c r="J3260">
        <v>4</v>
      </c>
      <c r="K3260">
        <v>289145</v>
      </c>
      <c r="L3260">
        <v>2569548</v>
      </c>
      <c r="M3260">
        <v>7</v>
      </c>
      <c r="N3260">
        <v>30</v>
      </c>
      <c r="O3260">
        <v>0</v>
      </c>
      <c r="R3260" t="s">
        <v>24</v>
      </c>
      <c r="T3260" t="s">
        <v>1861</v>
      </c>
    </row>
    <row r="3261" spans="1:20" x14ac:dyDescent="0.3">
      <c r="A3261" t="s">
        <v>1390</v>
      </c>
      <c r="B3261" t="s">
        <v>1468</v>
      </c>
      <c r="C3261" t="s">
        <v>1482</v>
      </c>
      <c r="D3261" t="s">
        <v>1483</v>
      </c>
      <c r="E3261">
        <v>2019</v>
      </c>
      <c r="F3261">
        <v>5</v>
      </c>
      <c r="G3261">
        <v>14</v>
      </c>
      <c r="H3261">
        <v>1</v>
      </c>
      <c r="I3261" t="s">
        <v>1484</v>
      </c>
      <c r="J3261">
        <v>5</v>
      </c>
      <c r="K3261">
        <v>288724</v>
      </c>
      <c r="L3261">
        <v>2569212</v>
      </c>
      <c r="M3261">
        <v>8</v>
      </c>
      <c r="N3261">
        <v>10</v>
      </c>
      <c r="O3261">
        <v>2</v>
      </c>
      <c r="P3261" t="s">
        <v>41</v>
      </c>
      <c r="R3261" t="s">
        <v>24</v>
      </c>
      <c r="T3261" t="s">
        <v>1861</v>
      </c>
    </row>
    <row r="3262" spans="1:20" x14ac:dyDescent="0.3">
      <c r="A3262" t="s">
        <v>1390</v>
      </c>
      <c r="B3262" t="s">
        <v>1468</v>
      </c>
      <c r="C3262" t="s">
        <v>1482</v>
      </c>
      <c r="D3262" t="s">
        <v>1483</v>
      </c>
      <c r="E3262">
        <v>2019</v>
      </c>
      <c r="F3262">
        <v>5</v>
      </c>
      <c r="G3262">
        <v>14</v>
      </c>
      <c r="H3262">
        <v>1</v>
      </c>
      <c r="I3262" t="s">
        <v>1484</v>
      </c>
      <c r="J3262">
        <v>6</v>
      </c>
      <c r="K3262">
        <v>289364</v>
      </c>
      <c r="L3262">
        <v>2568900</v>
      </c>
      <c r="M3262">
        <v>8</v>
      </c>
      <c r="N3262">
        <v>38</v>
      </c>
      <c r="O3262">
        <v>0</v>
      </c>
      <c r="R3262" t="s">
        <v>24</v>
      </c>
      <c r="T3262" t="s">
        <v>1861</v>
      </c>
    </row>
    <row r="3263" spans="1:20" x14ac:dyDescent="0.3">
      <c r="A3263" t="s">
        <v>1390</v>
      </c>
      <c r="B3263" t="s">
        <v>1468</v>
      </c>
      <c r="C3263" t="s">
        <v>1485</v>
      </c>
      <c r="D3263" t="s">
        <v>1486</v>
      </c>
      <c r="E3263">
        <v>2019</v>
      </c>
      <c r="F3263">
        <v>5</v>
      </c>
      <c r="G3263">
        <v>28</v>
      </c>
      <c r="H3263">
        <v>1</v>
      </c>
      <c r="I3263" t="s">
        <v>1481</v>
      </c>
      <c r="J3263">
        <v>1</v>
      </c>
      <c r="K3263">
        <v>289112</v>
      </c>
      <c r="L3263">
        <v>2573000</v>
      </c>
      <c r="M3263">
        <v>7</v>
      </c>
      <c r="N3263">
        <v>57</v>
      </c>
      <c r="O3263">
        <v>2</v>
      </c>
      <c r="P3263" t="s">
        <v>41</v>
      </c>
      <c r="R3263" t="s">
        <v>24</v>
      </c>
      <c r="T3263" t="s">
        <v>1861</v>
      </c>
    </row>
    <row r="3264" spans="1:20" x14ac:dyDescent="0.3">
      <c r="A3264" t="s">
        <v>1390</v>
      </c>
      <c r="B3264" t="s">
        <v>1468</v>
      </c>
      <c r="C3264" t="s">
        <v>1485</v>
      </c>
      <c r="D3264" t="s">
        <v>1486</v>
      </c>
      <c r="E3264">
        <v>2019</v>
      </c>
      <c r="F3264">
        <v>5</v>
      </c>
      <c r="G3264">
        <v>28</v>
      </c>
      <c r="H3264">
        <v>1</v>
      </c>
      <c r="I3264" t="s">
        <v>1481</v>
      </c>
      <c r="J3264">
        <v>2</v>
      </c>
      <c r="K3264">
        <v>289270</v>
      </c>
      <c r="L3264">
        <v>2572785</v>
      </c>
      <c r="M3264">
        <v>8</v>
      </c>
      <c r="N3264">
        <v>11</v>
      </c>
      <c r="O3264">
        <v>0</v>
      </c>
      <c r="R3264" t="s">
        <v>24</v>
      </c>
      <c r="T3264" t="s">
        <v>1861</v>
      </c>
    </row>
    <row r="3265" spans="1:20" x14ac:dyDescent="0.3">
      <c r="A3265" t="s">
        <v>1390</v>
      </c>
      <c r="B3265" t="s">
        <v>1468</v>
      </c>
      <c r="C3265" t="s">
        <v>1485</v>
      </c>
      <c r="D3265" t="s">
        <v>1486</v>
      </c>
      <c r="E3265">
        <v>2019</v>
      </c>
      <c r="F3265">
        <v>5</v>
      </c>
      <c r="G3265">
        <v>28</v>
      </c>
      <c r="H3265">
        <v>1</v>
      </c>
      <c r="I3265" t="s">
        <v>1481</v>
      </c>
      <c r="J3265">
        <v>3</v>
      </c>
      <c r="K3265">
        <v>289394</v>
      </c>
      <c r="L3265">
        <v>2572519</v>
      </c>
      <c r="M3265">
        <v>8</v>
      </c>
      <c r="N3265">
        <v>23</v>
      </c>
      <c r="O3265">
        <v>0</v>
      </c>
      <c r="R3265" t="s">
        <v>24</v>
      </c>
      <c r="T3265" t="s">
        <v>1864</v>
      </c>
    </row>
    <row r="3266" spans="1:20" x14ac:dyDescent="0.3">
      <c r="A3266" t="s">
        <v>1390</v>
      </c>
      <c r="B3266" t="s">
        <v>1468</v>
      </c>
      <c r="C3266" t="s">
        <v>1485</v>
      </c>
      <c r="D3266" t="s">
        <v>1486</v>
      </c>
      <c r="E3266">
        <v>2019</v>
      </c>
      <c r="F3266">
        <v>5</v>
      </c>
      <c r="G3266">
        <v>28</v>
      </c>
      <c r="H3266">
        <v>1</v>
      </c>
      <c r="I3266" t="s">
        <v>1481</v>
      </c>
      <c r="J3266">
        <v>4</v>
      </c>
      <c r="K3266">
        <v>289644</v>
      </c>
      <c r="L3266">
        <v>2572463</v>
      </c>
      <c r="M3266">
        <v>8</v>
      </c>
      <c r="N3266">
        <v>30</v>
      </c>
      <c r="O3266">
        <v>0</v>
      </c>
      <c r="R3266" t="s">
        <v>24</v>
      </c>
      <c r="T3266" t="s">
        <v>1861</v>
      </c>
    </row>
    <row r="3267" spans="1:20" x14ac:dyDescent="0.3">
      <c r="A3267" t="s">
        <v>1390</v>
      </c>
      <c r="B3267" t="s">
        <v>1468</v>
      </c>
      <c r="C3267" t="s">
        <v>1485</v>
      </c>
      <c r="D3267" t="s">
        <v>1486</v>
      </c>
      <c r="E3267">
        <v>2019</v>
      </c>
      <c r="F3267">
        <v>5</v>
      </c>
      <c r="G3267">
        <v>28</v>
      </c>
      <c r="H3267">
        <v>1</v>
      </c>
      <c r="I3267" t="s">
        <v>1481</v>
      </c>
      <c r="J3267">
        <v>5</v>
      </c>
      <c r="K3267">
        <v>289861</v>
      </c>
      <c r="L3267">
        <v>2572432</v>
      </c>
      <c r="M3267">
        <v>8</v>
      </c>
      <c r="N3267">
        <v>37</v>
      </c>
      <c r="O3267">
        <v>0</v>
      </c>
      <c r="R3267" t="s">
        <v>24</v>
      </c>
      <c r="T3267" t="s">
        <v>1861</v>
      </c>
    </row>
    <row r="3268" spans="1:20" x14ac:dyDescent="0.3">
      <c r="A3268" t="s">
        <v>1390</v>
      </c>
      <c r="B3268" t="s">
        <v>1468</v>
      </c>
      <c r="C3268" t="s">
        <v>1485</v>
      </c>
      <c r="D3268" t="s">
        <v>1486</v>
      </c>
      <c r="E3268">
        <v>2019</v>
      </c>
      <c r="F3268">
        <v>5</v>
      </c>
      <c r="G3268">
        <v>28</v>
      </c>
      <c r="H3268">
        <v>1</v>
      </c>
      <c r="I3268" t="s">
        <v>1481</v>
      </c>
      <c r="J3268">
        <v>6</v>
      </c>
      <c r="K3268">
        <v>290105</v>
      </c>
      <c r="L3268">
        <v>2572355</v>
      </c>
      <c r="M3268">
        <v>8</v>
      </c>
      <c r="N3268">
        <v>48</v>
      </c>
      <c r="O3268">
        <v>0</v>
      </c>
      <c r="R3268" t="s">
        <v>24</v>
      </c>
      <c r="T3268" t="s">
        <v>1861</v>
      </c>
    </row>
    <row r="3269" spans="1:20" x14ac:dyDescent="0.3">
      <c r="A3269" t="s">
        <v>1390</v>
      </c>
      <c r="B3269" t="s">
        <v>1468</v>
      </c>
      <c r="C3269" t="s">
        <v>1487</v>
      </c>
      <c r="D3269" t="s">
        <v>1488</v>
      </c>
      <c r="E3269">
        <v>2019</v>
      </c>
      <c r="F3269">
        <v>5</v>
      </c>
      <c r="G3269">
        <v>24</v>
      </c>
      <c r="H3269">
        <v>1</v>
      </c>
      <c r="I3269" t="s">
        <v>1489</v>
      </c>
      <c r="J3269">
        <v>1</v>
      </c>
      <c r="K3269">
        <v>292867</v>
      </c>
      <c r="L3269">
        <v>2580735</v>
      </c>
      <c r="M3269">
        <v>6</v>
      </c>
      <c r="N3269">
        <v>46</v>
      </c>
      <c r="O3269">
        <v>0</v>
      </c>
      <c r="R3269" t="s">
        <v>29</v>
      </c>
      <c r="T3269" t="s">
        <v>1864</v>
      </c>
    </row>
    <row r="3270" spans="1:20" x14ac:dyDescent="0.3">
      <c r="A3270" t="s">
        <v>1390</v>
      </c>
      <c r="B3270" t="s">
        <v>1468</v>
      </c>
      <c r="C3270" t="s">
        <v>1487</v>
      </c>
      <c r="D3270" t="s">
        <v>1488</v>
      </c>
      <c r="E3270">
        <v>2019</v>
      </c>
      <c r="F3270">
        <v>5</v>
      </c>
      <c r="G3270">
        <v>24</v>
      </c>
      <c r="H3270">
        <v>1</v>
      </c>
      <c r="I3270" t="s">
        <v>1489</v>
      </c>
      <c r="J3270">
        <v>2</v>
      </c>
      <c r="K3270">
        <v>293075</v>
      </c>
      <c r="L3270">
        <v>2580570</v>
      </c>
      <c r="M3270">
        <v>7</v>
      </c>
      <c r="N3270">
        <v>14</v>
      </c>
      <c r="O3270">
        <v>0</v>
      </c>
      <c r="R3270" t="s">
        <v>29</v>
      </c>
      <c r="T3270" t="s">
        <v>1861</v>
      </c>
    </row>
    <row r="3271" spans="1:20" x14ac:dyDescent="0.3">
      <c r="A3271" t="s">
        <v>1390</v>
      </c>
      <c r="B3271" t="s">
        <v>1468</v>
      </c>
      <c r="C3271" t="s">
        <v>1487</v>
      </c>
      <c r="D3271" t="s">
        <v>1488</v>
      </c>
      <c r="E3271">
        <v>2019</v>
      </c>
      <c r="F3271">
        <v>5</v>
      </c>
      <c r="G3271">
        <v>24</v>
      </c>
      <c r="H3271">
        <v>1</v>
      </c>
      <c r="I3271" t="s">
        <v>1489</v>
      </c>
      <c r="J3271">
        <v>3</v>
      </c>
      <c r="K3271">
        <v>293341</v>
      </c>
      <c r="L3271">
        <v>2580622</v>
      </c>
      <c r="M3271">
        <v>7</v>
      </c>
      <c r="N3271">
        <v>26</v>
      </c>
      <c r="O3271">
        <v>0</v>
      </c>
      <c r="R3271" t="s">
        <v>30</v>
      </c>
      <c r="T3271" t="s">
        <v>1861</v>
      </c>
    </row>
    <row r="3272" spans="1:20" x14ac:dyDescent="0.3">
      <c r="A3272" t="s">
        <v>1390</v>
      </c>
      <c r="B3272" t="s">
        <v>1468</v>
      </c>
      <c r="C3272" t="s">
        <v>1487</v>
      </c>
      <c r="D3272" t="s">
        <v>1488</v>
      </c>
      <c r="E3272">
        <v>2019</v>
      </c>
      <c r="F3272">
        <v>5</v>
      </c>
      <c r="G3272">
        <v>24</v>
      </c>
      <c r="H3272">
        <v>1</v>
      </c>
      <c r="I3272" t="s">
        <v>1489</v>
      </c>
      <c r="J3272">
        <v>4</v>
      </c>
      <c r="K3272">
        <v>293562</v>
      </c>
      <c r="L3272">
        <v>2580559</v>
      </c>
      <c r="M3272">
        <v>7</v>
      </c>
      <c r="N3272">
        <v>41</v>
      </c>
      <c r="O3272">
        <v>0</v>
      </c>
      <c r="R3272" t="s">
        <v>30</v>
      </c>
      <c r="T3272" t="s">
        <v>1861</v>
      </c>
    </row>
    <row r="3273" spans="1:20" x14ac:dyDescent="0.3">
      <c r="A3273" t="s">
        <v>1390</v>
      </c>
      <c r="B3273" t="s">
        <v>1468</v>
      </c>
      <c r="C3273" t="s">
        <v>1487</v>
      </c>
      <c r="D3273" t="s">
        <v>1488</v>
      </c>
      <c r="E3273">
        <v>2019</v>
      </c>
      <c r="F3273">
        <v>5</v>
      </c>
      <c r="G3273">
        <v>24</v>
      </c>
      <c r="H3273">
        <v>1</v>
      </c>
      <c r="I3273" t="s">
        <v>1489</v>
      </c>
      <c r="J3273">
        <v>5</v>
      </c>
      <c r="K3273">
        <v>293793</v>
      </c>
      <c r="L3273">
        <v>2580626</v>
      </c>
      <c r="M3273">
        <v>7</v>
      </c>
      <c r="N3273">
        <v>55</v>
      </c>
      <c r="O3273">
        <v>0</v>
      </c>
      <c r="R3273" t="s">
        <v>30</v>
      </c>
      <c r="T3273" t="s">
        <v>1861</v>
      </c>
    </row>
    <row r="3274" spans="1:20" x14ac:dyDescent="0.3">
      <c r="A3274" t="s">
        <v>1390</v>
      </c>
      <c r="B3274" t="s">
        <v>1468</v>
      </c>
      <c r="C3274" t="s">
        <v>1487</v>
      </c>
      <c r="D3274" t="s">
        <v>1488</v>
      </c>
      <c r="E3274">
        <v>2019</v>
      </c>
      <c r="F3274">
        <v>5</v>
      </c>
      <c r="G3274">
        <v>24</v>
      </c>
      <c r="H3274">
        <v>1</v>
      </c>
      <c r="I3274" t="s">
        <v>1489</v>
      </c>
      <c r="J3274">
        <v>6</v>
      </c>
      <c r="K3274">
        <v>294051</v>
      </c>
      <c r="L3274">
        <v>2580794</v>
      </c>
      <c r="M3274">
        <v>8</v>
      </c>
      <c r="N3274">
        <v>13</v>
      </c>
      <c r="O3274">
        <v>0</v>
      </c>
      <c r="R3274" t="s">
        <v>30</v>
      </c>
      <c r="T3274" t="s">
        <v>1861</v>
      </c>
    </row>
    <row r="3275" spans="1:20" x14ac:dyDescent="0.3">
      <c r="A3275" t="s">
        <v>1390</v>
      </c>
      <c r="B3275" t="s">
        <v>1468</v>
      </c>
      <c r="C3275" t="s">
        <v>1490</v>
      </c>
      <c r="D3275" t="s">
        <v>1491</v>
      </c>
      <c r="E3275">
        <v>2019</v>
      </c>
      <c r="F3275">
        <v>5</v>
      </c>
      <c r="G3275">
        <v>15</v>
      </c>
      <c r="H3275">
        <v>1</v>
      </c>
      <c r="I3275" t="s">
        <v>1484</v>
      </c>
      <c r="J3275">
        <v>1</v>
      </c>
      <c r="K3275">
        <v>294423</v>
      </c>
      <c r="L3275">
        <v>2582761</v>
      </c>
      <c r="M3275">
        <v>6</v>
      </c>
      <c r="N3275">
        <v>32</v>
      </c>
      <c r="O3275">
        <v>2</v>
      </c>
      <c r="P3275" t="s">
        <v>41</v>
      </c>
      <c r="R3275" t="s">
        <v>24</v>
      </c>
      <c r="T3275" t="s">
        <v>1861</v>
      </c>
    </row>
    <row r="3276" spans="1:20" x14ac:dyDescent="0.3">
      <c r="A3276" t="s">
        <v>1390</v>
      </c>
      <c r="B3276" t="s">
        <v>1468</v>
      </c>
      <c r="C3276" t="s">
        <v>1490</v>
      </c>
      <c r="D3276" t="s">
        <v>1491</v>
      </c>
      <c r="E3276">
        <v>2019</v>
      </c>
      <c r="F3276">
        <v>5</v>
      </c>
      <c r="G3276">
        <v>15</v>
      </c>
      <c r="H3276">
        <v>1</v>
      </c>
      <c r="I3276" t="s">
        <v>1484</v>
      </c>
      <c r="J3276">
        <v>2</v>
      </c>
      <c r="K3276">
        <v>294675</v>
      </c>
      <c r="L3276">
        <v>2582667</v>
      </c>
      <c r="M3276">
        <v>6</v>
      </c>
      <c r="N3276">
        <v>52</v>
      </c>
      <c r="O3276">
        <v>0</v>
      </c>
      <c r="R3276" t="s">
        <v>24</v>
      </c>
      <c r="T3276" t="s">
        <v>1861</v>
      </c>
    </row>
    <row r="3277" spans="1:20" x14ac:dyDescent="0.3">
      <c r="A3277" t="s">
        <v>1390</v>
      </c>
      <c r="B3277" t="s">
        <v>1468</v>
      </c>
      <c r="C3277" t="s">
        <v>1490</v>
      </c>
      <c r="D3277" t="s">
        <v>1491</v>
      </c>
      <c r="E3277">
        <v>2019</v>
      </c>
      <c r="F3277">
        <v>5</v>
      </c>
      <c r="G3277">
        <v>15</v>
      </c>
      <c r="H3277">
        <v>1</v>
      </c>
      <c r="I3277" t="s">
        <v>1484</v>
      </c>
      <c r="J3277">
        <v>5</v>
      </c>
      <c r="K3277">
        <v>294457</v>
      </c>
      <c r="L3277">
        <v>2582344</v>
      </c>
      <c r="M3277">
        <v>7</v>
      </c>
      <c r="N3277">
        <v>22</v>
      </c>
      <c r="O3277">
        <v>2</v>
      </c>
      <c r="P3277" t="s">
        <v>41</v>
      </c>
      <c r="R3277" t="s">
        <v>24</v>
      </c>
      <c r="T3277" t="s">
        <v>1864</v>
      </c>
    </row>
    <row r="3278" spans="1:20" x14ac:dyDescent="0.3">
      <c r="A3278" t="s">
        <v>1390</v>
      </c>
      <c r="B3278" t="s">
        <v>1468</v>
      </c>
      <c r="C3278" t="s">
        <v>1490</v>
      </c>
      <c r="D3278" t="s">
        <v>1491</v>
      </c>
      <c r="E3278">
        <v>2019</v>
      </c>
      <c r="F3278">
        <v>5</v>
      </c>
      <c r="G3278">
        <v>15</v>
      </c>
      <c r="H3278">
        <v>1</v>
      </c>
      <c r="I3278" t="s">
        <v>1484</v>
      </c>
      <c r="J3278">
        <v>6</v>
      </c>
      <c r="K3278">
        <v>294675</v>
      </c>
      <c r="L3278">
        <v>2582284</v>
      </c>
      <c r="M3278">
        <v>7</v>
      </c>
      <c r="N3278">
        <v>36</v>
      </c>
      <c r="O3278">
        <v>0</v>
      </c>
      <c r="R3278" t="s">
        <v>24</v>
      </c>
      <c r="T3278" t="s">
        <v>1861</v>
      </c>
    </row>
    <row r="3279" spans="1:20" x14ac:dyDescent="0.3">
      <c r="A3279" t="s">
        <v>1390</v>
      </c>
      <c r="B3279" t="s">
        <v>1468</v>
      </c>
      <c r="C3279" t="s">
        <v>1490</v>
      </c>
      <c r="D3279" t="s">
        <v>1491</v>
      </c>
      <c r="E3279">
        <v>2019</v>
      </c>
      <c r="F3279">
        <v>5</v>
      </c>
      <c r="G3279">
        <v>15</v>
      </c>
      <c r="H3279">
        <v>1</v>
      </c>
      <c r="I3279" t="s">
        <v>1484</v>
      </c>
      <c r="J3279">
        <v>3</v>
      </c>
      <c r="K3279">
        <v>294955</v>
      </c>
      <c r="L3279">
        <v>2582744</v>
      </c>
      <c r="M3279">
        <v>7</v>
      </c>
      <c r="N3279">
        <v>50</v>
      </c>
      <c r="O3279">
        <v>0</v>
      </c>
      <c r="R3279" t="s">
        <v>24</v>
      </c>
      <c r="T3279" t="s">
        <v>1861</v>
      </c>
    </row>
    <row r="3280" spans="1:20" x14ac:dyDescent="0.3">
      <c r="A3280" t="s">
        <v>1390</v>
      </c>
      <c r="B3280" t="s">
        <v>1468</v>
      </c>
      <c r="C3280" t="s">
        <v>1490</v>
      </c>
      <c r="D3280" t="s">
        <v>1491</v>
      </c>
      <c r="E3280">
        <v>2019</v>
      </c>
      <c r="F3280">
        <v>5</v>
      </c>
      <c r="G3280">
        <v>15</v>
      </c>
      <c r="H3280">
        <v>1</v>
      </c>
      <c r="I3280" t="s">
        <v>1484</v>
      </c>
      <c r="J3280">
        <v>4</v>
      </c>
      <c r="K3280">
        <v>295161</v>
      </c>
      <c r="L3280">
        <v>2582658</v>
      </c>
      <c r="M3280">
        <v>8</v>
      </c>
      <c r="N3280">
        <v>2</v>
      </c>
      <c r="O3280">
        <v>0</v>
      </c>
      <c r="R3280" t="s">
        <v>30</v>
      </c>
      <c r="T3280" t="s">
        <v>1861</v>
      </c>
    </row>
    <row r="3281" spans="1:20" x14ac:dyDescent="0.3">
      <c r="A3281" t="s">
        <v>1390</v>
      </c>
      <c r="B3281" t="s">
        <v>1468</v>
      </c>
      <c r="C3281" t="s">
        <v>1492</v>
      </c>
      <c r="D3281" t="s">
        <v>1493</v>
      </c>
      <c r="E3281">
        <v>2019</v>
      </c>
      <c r="F3281">
        <v>5</v>
      </c>
      <c r="G3281">
        <v>21</v>
      </c>
      <c r="H3281">
        <v>1</v>
      </c>
      <c r="I3281" t="s">
        <v>1489</v>
      </c>
      <c r="J3281">
        <v>1</v>
      </c>
      <c r="K3281">
        <v>269471</v>
      </c>
      <c r="L3281">
        <v>2591436</v>
      </c>
      <c r="M3281">
        <v>6</v>
      </c>
      <c r="N3281">
        <v>46</v>
      </c>
      <c r="O3281">
        <v>2</v>
      </c>
      <c r="P3281" t="s">
        <v>41</v>
      </c>
      <c r="R3281" t="s">
        <v>30</v>
      </c>
      <c r="T3281" t="s">
        <v>1863</v>
      </c>
    </row>
    <row r="3282" spans="1:20" x14ac:dyDescent="0.3">
      <c r="A3282" t="s">
        <v>1390</v>
      </c>
      <c r="B3282" t="s">
        <v>1468</v>
      </c>
      <c r="C3282" t="s">
        <v>1492</v>
      </c>
      <c r="D3282" t="s">
        <v>1493</v>
      </c>
      <c r="E3282">
        <v>2019</v>
      </c>
      <c r="F3282">
        <v>5</v>
      </c>
      <c r="G3282">
        <v>21</v>
      </c>
      <c r="H3282">
        <v>1</v>
      </c>
      <c r="I3282" t="s">
        <v>1489</v>
      </c>
      <c r="J3282">
        <v>2</v>
      </c>
      <c r="K3282">
        <v>296726</v>
      </c>
      <c r="L3282">
        <v>2591472</v>
      </c>
      <c r="M3282">
        <v>7</v>
      </c>
      <c r="N3282">
        <v>0</v>
      </c>
      <c r="O3282">
        <v>0</v>
      </c>
      <c r="R3282" t="s">
        <v>30</v>
      </c>
      <c r="T3282" t="s">
        <v>1861</v>
      </c>
    </row>
    <row r="3283" spans="1:20" x14ac:dyDescent="0.3">
      <c r="A3283" t="s">
        <v>1390</v>
      </c>
      <c r="B3283" t="s">
        <v>1468</v>
      </c>
      <c r="C3283" t="s">
        <v>1492</v>
      </c>
      <c r="D3283" t="s">
        <v>1493</v>
      </c>
      <c r="E3283">
        <v>2019</v>
      </c>
      <c r="F3283">
        <v>5</v>
      </c>
      <c r="G3283">
        <v>21</v>
      </c>
      <c r="H3283">
        <v>1</v>
      </c>
      <c r="I3283" t="s">
        <v>1489</v>
      </c>
      <c r="J3283">
        <v>3</v>
      </c>
      <c r="K3283">
        <v>296978</v>
      </c>
      <c r="L3283">
        <v>2591341</v>
      </c>
      <c r="M3283">
        <v>7</v>
      </c>
      <c r="N3283">
        <v>13</v>
      </c>
      <c r="O3283">
        <v>0</v>
      </c>
      <c r="R3283" t="s">
        <v>30</v>
      </c>
      <c r="T3283" t="s">
        <v>1861</v>
      </c>
    </row>
    <row r="3284" spans="1:20" x14ac:dyDescent="0.3">
      <c r="A3284" t="s">
        <v>1390</v>
      </c>
      <c r="B3284" t="s">
        <v>1468</v>
      </c>
      <c r="C3284" t="s">
        <v>1492</v>
      </c>
      <c r="D3284" t="s">
        <v>1493</v>
      </c>
      <c r="E3284">
        <v>2019</v>
      </c>
      <c r="F3284">
        <v>5</v>
      </c>
      <c r="G3284">
        <v>21</v>
      </c>
      <c r="H3284">
        <v>1</v>
      </c>
      <c r="I3284" t="s">
        <v>1489</v>
      </c>
      <c r="J3284">
        <v>4</v>
      </c>
      <c r="K3284">
        <v>297242</v>
      </c>
      <c r="L3284">
        <v>2591381</v>
      </c>
      <c r="M3284">
        <v>7</v>
      </c>
      <c r="N3284">
        <v>26</v>
      </c>
      <c r="O3284">
        <v>2</v>
      </c>
      <c r="P3284" t="s">
        <v>96</v>
      </c>
      <c r="R3284" t="s">
        <v>24</v>
      </c>
      <c r="T3284" t="s">
        <v>1861</v>
      </c>
    </row>
    <row r="3285" spans="1:20" x14ac:dyDescent="0.3">
      <c r="A3285" t="s">
        <v>1390</v>
      </c>
      <c r="B3285" t="s">
        <v>1468</v>
      </c>
      <c r="C3285" t="s">
        <v>1492</v>
      </c>
      <c r="D3285" t="s">
        <v>1493</v>
      </c>
      <c r="E3285">
        <v>2019</v>
      </c>
      <c r="F3285">
        <v>5</v>
      </c>
      <c r="G3285">
        <v>21</v>
      </c>
      <c r="H3285">
        <v>1</v>
      </c>
      <c r="I3285" t="s">
        <v>1489</v>
      </c>
      <c r="J3285">
        <v>5</v>
      </c>
      <c r="K3285">
        <v>297511</v>
      </c>
      <c r="L3285">
        <v>2591414</v>
      </c>
      <c r="M3285">
        <v>7</v>
      </c>
      <c r="N3285">
        <v>38</v>
      </c>
      <c r="O3285">
        <v>0</v>
      </c>
      <c r="R3285" t="s">
        <v>29</v>
      </c>
      <c r="T3285" t="s">
        <v>1861</v>
      </c>
    </row>
    <row r="3286" spans="1:20" x14ac:dyDescent="0.3">
      <c r="A3286" t="s">
        <v>1390</v>
      </c>
      <c r="B3286" t="s">
        <v>1468</v>
      </c>
      <c r="C3286" t="s">
        <v>1492</v>
      </c>
      <c r="D3286" t="s">
        <v>1493</v>
      </c>
      <c r="E3286">
        <v>2019</v>
      </c>
      <c r="F3286">
        <v>5</v>
      </c>
      <c r="G3286">
        <v>21</v>
      </c>
      <c r="H3286">
        <v>1</v>
      </c>
      <c r="I3286" t="s">
        <v>1489</v>
      </c>
      <c r="J3286">
        <v>6</v>
      </c>
      <c r="K3286">
        <v>297770</v>
      </c>
      <c r="L3286">
        <v>2591322</v>
      </c>
      <c r="M3286">
        <v>7</v>
      </c>
      <c r="N3286">
        <v>52</v>
      </c>
      <c r="O3286">
        <v>0</v>
      </c>
      <c r="R3286" t="s">
        <v>29</v>
      </c>
      <c r="T3286" t="s">
        <v>1863</v>
      </c>
    </row>
    <row r="3287" spans="1:20" x14ac:dyDescent="0.3">
      <c r="A3287" t="s">
        <v>1390</v>
      </c>
      <c r="B3287" t="s">
        <v>1468</v>
      </c>
      <c r="C3287" t="s">
        <v>1494</v>
      </c>
      <c r="D3287" t="s">
        <v>1495</v>
      </c>
      <c r="E3287">
        <v>2019</v>
      </c>
      <c r="F3287">
        <v>5</v>
      </c>
      <c r="G3287">
        <v>23</v>
      </c>
      <c r="H3287">
        <v>1</v>
      </c>
      <c r="I3287" t="s">
        <v>1496</v>
      </c>
      <c r="J3287">
        <v>1</v>
      </c>
      <c r="K3287">
        <v>282121</v>
      </c>
      <c r="L3287">
        <v>2545503</v>
      </c>
      <c r="M3287">
        <v>8</v>
      </c>
      <c r="N3287">
        <v>2</v>
      </c>
      <c r="O3287">
        <v>0</v>
      </c>
      <c r="R3287" t="s">
        <v>24</v>
      </c>
      <c r="T3287" t="s">
        <v>1861</v>
      </c>
    </row>
    <row r="3288" spans="1:20" x14ac:dyDescent="0.3">
      <c r="A3288" t="s">
        <v>1390</v>
      </c>
      <c r="B3288" t="s">
        <v>1468</v>
      </c>
      <c r="C3288" t="s">
        <v>1494</v>
      </c>
      <c r="D3288" t="s">
        <v>1495</v>
      </c>
      <c r="E3288">
        <v>2019</v>
      </c>
      <c r="F3288">
        <v>5</v>
      </c>
      <c r="G3288">
        <v>23</v>
      </c>
      <c r="H3288">
        <v>1</v>
      </c>
      <c r="I3288" t="s">
        <v>1496</v>
      </c>
      <c r="J3288">
        <v>2</v>
      </c>
      <c r="K3288">
        <v>282338</v>
      </c>
      <c r="L3288">
        <v>2545335</v>
      </c>
      <c r="M3288">
        <v>8</v>
      </c>
      <c r="N3288">
        <v>12</v>
      </c>
      <c r="O3288">
        <v>0</v>
      </c>
      <c r="R3288" t="s">
        <v>24</v>
      </c>
      <c r="T3288" t="s">
        <v>1861</v>
      </c>
    </row>
    <row r="3289" spans="1:20" x14ac:dyDescent="0.3">
      <c r="A3289" t="s">
        <v>1390</v>
      </c>
      <c r="B3289" t="s">
        <v>1468</v>
      </c>
      <c r="C3289" t="s">
        <v>1494</v>
      </c>
      <c r="D3289" t="s">
        <v>1495</v>
      </c>
      <c r="E3289">
        <v>2019</v>
      </c>
      <c r="F3289">
        <v>5</v>
      </c>
      <c r="G3289">
        <v>23</v>
      </c>
      <c r="H3289">
        <v>1</v>
      </c>
      <c r="I3289" t="s">
        <v>1496</v>
      </c>
      <c r="J3289">
        <v>3</v>
      </c>
      <c r="K3289">
        <v>282580</v>
      </c>
      <c r="L3289">
        <v>2545414</v>
      </c>
      <c r="M3289">
        <v>8</v>
      </c>
      <c r="N3289">
        <v>21</v>
      </c>
      <c r="O3289">
        <v>0</v>
      </c>
      <c r="R3289" t="s">
        <v>29</v>
      </c>
      <c r="T3289" t="s">
        <v>1864</v>
      </c>
    </row>
    <row r="3290" spans="1:20" x14ac:dyDescent="0.3">
      <c r="A3290" t="s">
        <v>1390</v>
      </c>
      <c r="B3290" t="s">
        <v>1468</v>
      </c>
      <c r="C3290" t="s">
        <v>1494</v>
      </c>
      <c r="D3290" t="s">
        <v>1495</v>
      </c>
      <c r="E3290">
        <v>2019</v>
      </c>
      <c r="F3290">
        <v>5</v>
      </c>
      <c r="G3290">
        <v>23</v>
      </c>
      <c r="H3290">
        <v>1</v>
      </c>
      <c r="I3290" t="s">
        <v>1496</v>
      </c>
      <c r="J3290">
        <v>4</v>
      </c>
      <c r="K3290">
        <v>282717</v>
      </c>
      <c r="L3290">
        <v>2545646</v>
      </c>
      <c r="M3290">
        <v>8</v>
      </c>
      <c r="N3290">
        <v>29</v>
      </c>
      <c r="O3290">
        <v>2</v>
      </c>
      <c r="P3290" t="s">
        <v>41</v>
      </c>
      <c r="R3290" t="s">
        <v>30</v>
      </c>
      <c r="T3290" t="s">
        <v>1864</v>
      </c>
    </row>
    <row r="3291" spans="1:20" x14ac:dyDescent="0.3">
      <c r="A3291" t="s">
        <v>1390</v>
      </c>
      <c r="B3291" t="s">
        <v>1468</v>
      </c>
      <c r="C3291" t="s">
        <v>1494</v>
      </c>
      <c r="D3291" t="s">
        <v>1495</v>
      </c>
      <c r="E3291">
        <v>2019</v>
      </c>
      <c r="F3291">
        <v>5</v>
      </c>
      <c r="G3291">
        <v>23</v>
      </c>
      <c r="H3291">
        <v>1</v>
      </c>
      <c r="I3291" t="s">
        <v>1496</v>
      </c>
      <c r="J3291">
        <v>5</v>
      </c>
      <c r="K3291">
        <v>282902</v>
      </c>
      <c r="L3291">
        <v>2545782</v>
      </c>
      <c r="M3291">
        <v>8</v>
      </c>
      <c r="N3291">
        <v>37</v>
      </c>
      <c r="O3291">
        <v>1</v>
      </c>
      <c r="P3291" t="s">
        <v>96</v>
      </c>
      <c r="R3291" t="s">
        <v>30</v>
      </c>
      <c r="T3291" t="s">
        <v>1861</v>
      </c>
    </row>
    <row r="3292" spans="1:20" x14ac:dyDescent="0.3">
      <c r="A3292" t="s">
        <v>1390</v>
      </c>
      <c r="B3292" t="s">
        <v>1468</v>
      </c>
      <c r="C3292" t="s">
        <v>1494</v>
      </c>
      <c r="D3292" t="s">
        <v>1495</v>
      </c>
      <c r="E3292">
        <v>2019</v>
      </c>
      <c r="F3292">
        <v>5</v>
      </c>
      <c r="G3292">
        <v>23</v>
      </c>
      <c r="H3292">
        <v>1</v>
      </c>
      <c r="I3292" t="s">
        <v>1496</v>
      </c>
      <c r="J3292">
        <v>6</v>
      </c>
      <c r="K3292">
        <v>282794</v>
      </c>
      <c r="L3292">
        <v>2546009</v>
      </c>
      <c r="M3292">
        <v>8</v>
      </c>
      <c r="N3292">
        <v>50</v>
      </c>
      <c r="O3292">
        <v>0</v>
      </c>
      <c r="R3292" t="s">
        <v>24</v>
      </c>
      <c r="T3292" t="s">
        <v>1861</v>
      </c>
    </row>
    <row r="3293" spans="1:20" x14ac:dyDescent="0.3">
      <c r="A3293" t="s">
        <v>1390</v>
      </c>
      <c r="B3293" t="s">
        <v>1468</v>
      </c>
      <c r="C3293" t="s">
        <v>1497</v>
      </c>
      <c r="D3293" t="s">
        <v>1498</v>
      </c>
      <c r="E3293">
        <v>2019</v>
      </c>
      <c r="F3293">
        <v>5</v>
      </c>
      <c r="G3293">
        <v>29</v>
      </c>
      <c r="H3293">
        <v>1</v>
      </c>
      <c r="I3293" t="s">
        <v>1496</v>
      </c>
      <c r="J3293">
        <v>1</v>
      </c>
      <c r="K3293">
        <v>284923</v>
      </c>
      <c r="L3293">
        <v>2558164</v>
      </c>
      <c r="M3293">
        <v>8</v>
      </c>
      <c r="N3293">
        <v>12</v>
      </c>
      <c r="O3293">
        <v>0</v>
      </c>
      <c r="R3293" t="s">
        <v>24</v>
      </c>
      <c r="T3293" t="s">
        <v>1861</v>
      </c>
    </row>
    <row r="3294" spans="1:20" x14ac:dyDescent="0.3">
      <c r="A3294" t="s">
        <v>1390</v>
      </c>
      <c r="B3294" t="s">
        <v>1468</v>
      </c>
      <c r="C3294" t="s">
        <v>1497</v>
      </c>
      <c r="D3294" t="s">
        <v>1498</v>
      </c>
      <c r="E3294">
        <v>2019</v>
      </c>
      <c r="F3294">
        <v>5</v>
      </c>
      <c r="G3294">
        <v>29</v>
      </c>
      <c r="H3294">
        <v>1</v>
      </c>
      <c r="I3294" t="s">
        <v>1496</v>
      </c>
      <c r="J3294">
        <v>2</v>
      </c>
      <c r="K3294">
        <v>285156</v>
      </c>
      <c r="L3294">
        <v>2558333</v>
      </c>
      <c r="M3294">
        <v>8</v>
      </c>
      <c r="N3294">
        <v>25</v>
      </c>
      <c r="O3294">
        <v>0</v>
      </c>
      <c r="R3294" t="s">
        <v>24</v>
      </c>
      <c r="T3294" t="s">
        <v>1861</v>
      </c>
    </row>
    <row r="3295" spans="1:20" x14ac:dyDescent="0.3">
      <c r="A3295" t="s">
        <v>1390</v>
      </c>
      <c r="B3295" t="s">
        <v>1468</v>
      </c>
      <c r="C3295" t="s">
        <v>1497</v>
      </c>
      <c r="D3295" t="s">
        <v>1498</v>
      </c>
      <c r="E3295">
        <v>2019</v>
      </c>
      <c r="F3295">
        <v>5</v>
      </c>
      <c r="G3295">
        <v>29</v>
      </c>
      <c r="H3295">
        <v>1</v>
      </c>
      <c r="I3295" t="s">
        <v>1496</v>
      </c>
      <c r="J3295">
        <v>3</v>
      </c>
      <c r="K3295">
        <v>285360</v>
      </c>
      <c r="L3295">
        <v>2558187</v>
      </c>
      <c r="M3295">
        <v>8</v>
      </c>
      <c r="N3295">
        <v>36</v>
      </c>
      <c r="O3295">
        <v>0</v>
      </c>
      <c r="R3295" t="s">
        <v>24</v>
      </c>
      <c r="T3295" t="s">
        <v>1861</v>
      </c>
    </row>
    <row r="3296" spans="1:20" x14ac:dyDescent="0.3">
      <c r="A3296" t="s">
        <v>1390</v>
      </c>
      <c r="B3296" t="s">
        <v>1468</v>
      </c>
      <c r="C3296" t="s">
        <v>1497</v>
      </c>
      <c r="D3296" t="s">
        <v>1498</v>
      </c>
      <c r="E3296">
        <v>2019</v>
      </c>
      <c r="F3296">
        <v>5</v>
      </c>
      <c r="G3296">
        <v>29</v>
      </c>
      <c r="H3296">
        <v>1</v>
      </c>
      <c r="I3296" t="s">
        <v>1496</v>
      </c>
      <c r="J3296">
        <v>4</v>
      </c>
      <c r="K3296">
        <v>285525</v>
      </c>
      <c r="L3296">
        <v>2558363</v>
      </c>
      <c r="M3296">
        <v>8</v>
      </c>
      <c r="N3296">
        <v>43</v>
      </c>
      <c r="O3296">
        <v>0</v>
      </c>
      <c r="R3296" t="s">
        <v>24</v>
      </c>
      <c r="T3296" t="s">
        <v>1861</v>
      </c>
    </row>
    <row r="3297" spans="1:20" x14ac:dyDescent="0.3">
      <c r="A3297" t="s">
        <v>1390</v>
      </c>
      <c r="B3297" t="s">
        <v>1468</v>
      </c>
      <c r="C3297" t="s">
        <v>1497</v>
      </c>
      <c r="D3297" t="s">
        <v>1498</v>
      </c>
      <c r="E3297">
        <v>2019</v>
      </c>
      <c r="F3297">
        <v>5</v>
      </c>
      <c r="G3297">
        <v>29</v>
      </c>
      <c r="H3297">
        <v>1</v>
      </c>
      <c r="I3297" t="s">
        <v>1496</v>
      </c>
      <c r="J3297">
        <v>5</v>
      </c>
      <c r="K3297">
        <v>285752</v>
      </c>
      <c r="L3297">
        <v>2558469</v>
      </c>
      <c r="M3297">
        <v>8</v>
      </c>
      <c r="N3297">
        <v>51</v>
      </c>
      <c r="O3297">
        <v>0</v>
      </c>
      <c r="R3297" t="s">
        <v>24</v>
      </c>
      <c r="T3297" t="s">
        <v>1861</v>
      </c>
    </row>
    <row r="3298" spans="1:20" x14ac:dyDescent="0.3">
      <c r="A3298" t="s">
        <v>1515</v>
      </c>
      <c r="B3298" t="s">
        <v>1468</v>
      </c>
      <c r="C3298" t="s">
        <v>1497</v>
      </c>
      <c r="D3298" t="s">
        <v>1498</v>
      </c>
      <c r="E3298">
        <v>2019</v>
      </c>
      <c r="F3298">
        <v>5</v>
      </c>
      <c r="G3298">
        <v>29</v>
      </c>
      <c r="H3298">
        <v>1</v>
      </c>
      <c r="I3298" t="s">
        <v>1496</v>
      </c>
      <c r="J3298">
        <v>6</v>
      </c>
      <c r="K3298">
        <v>285975</v>
      </c>
      <c r="L3298">
        <v>2558454</v>
      </c>
      <c r="M3298">
        <v>9</v>
      </c>
      <c r="N3298">
        <v>1</v>
      </c>
      <c r="O3298">
        <v>0</v>
      </c>
      <c r="R3298" t="s">
        <v>24</v>
      </c>
      <c r="T3298" t="s">
        <v>1861</v>
      </c>
    </row>
    <row r="3299" spans="1:20" x14ac:dyDescent="0.3">
      <c r="A3299" t="s">
        <v>687</v>
      </c>
      <c r="B3299" t="s">
        <v>688</v>
      </c>
      <c r="C3299" t="s">
        <v>1516</v>
      </c>
      <c r="D3299" t="s">
        <v>1517</v>
      </c>
      <c r="E3299">
        <v>2019</v>
      </c>
      <c r="F3299">
        <v>6</v>
      </c>
      <c r="G3299">
        <v>29</v>
      </c>
      <c r="H3299">
        <v>1</v>
      </c>
      <c r="I3299" t="s">
        <v>701</v>
      </c>
      <c r="J3299">
        <v>1</v>
      </c>
      <c r="K3299">
        <v>223845</v>
      </c>
      <c r="L3299">
        <v>2556352</v>
      </c>
      <c r="M3299">
        <v>7</v>
      </c>
      <c r="N3299">
        <v>39</v>
      </c>
      <c r="O3299">
        <v>0</v>
      </c>
      <c r="Q3299" t="s">
        <v>692</v>
      </c>
      <c r="R3299" t="s">
        <v>30</v>
      </c>
      <c r="T3299" t="s">
        <v>1861</v>
      </c>
    </row>
    <row r="3300" spans="1:20" x14ac:dyDescent="0.3">
      <c r="A3300" t="s">
        <v>687</v>
      </c>
      <c r="B3300" t="s">
        <v>688</v>
      </c>
      <c r="C3300" t="s">
        <v>1516</v>
      </c>
      <c r="D3300" t="s">
        <v>1517</v>
      </c>
      <c r="E3300">
        <v>2019</v>
      </c>
      <c r="F3300">
        <v>6</v>
      </c>
      <c r="G3300">
        <v>29</v>
      </c>
      <c r="H3300">
        <v>1</v>
      </c>
      <c r="I3300" t="s">
        <v>701</v>
      </c>
      <c r="J3300">
        <v>2</v>
      </c>
      <c r="K3300">
        <v>223886</v>
      </c>
      <c r="L3300">
        <v>2556142</v>
      </c>
      <c r="M3300">
        <v>7</v>
      </c>
      <c r="N3300">
        <v>47</v>
      </c>
      <c r="O3300">
        <v>0</v>
      </c>
      <c r="Q3300" t="s">
        <v>692</v>
      </c>
      <c r="R3300" t="s">
        <v>30</v>
      </c>
      <c r="T3300" t="s">
        <v>1861</v>
      </c>
    </row>
    <row r="3301" spans="1:20" x14ac:dyDescent="0.3">
      <c r="A3301" t="s">
        <v>687</v>
      </c>
      <c r="B3301" t="s">
        <v>688</v>
      </c>
      <c r="C3301" t="s">
        <v>1516</v>
      </c>
      <c r="D3301" t="s">
        <v>1517</v>
      </c>
      <c r="E3301">
        <v>2019</v>
      </c>
      <c r="F3301">
        <v>6</v>
      </c>
      <c r="G3301">
        <v>29</v>
      </c>
      <c r="H3301">
        <v>1</v>
      </c>
      <c r="I3301" t="s">
        <v>701</v>
      </c>
      <c r="J3301">
        <v>3</v>
      </c>
      <c r="K3301">
        <v>223727</v>
      </c>
      <c r="L3301">
        <v>2556000</v>
      </c>
      <c r="M3301">
        <v>7</v>
      </c>
      <c r="N3301">
        <v>57</v>
      </c>
      <c r="O3301">
        <v>0</v>
      </c>
      <c r="Q3301" t="s">
        <v>692</v>
      </c>
      <c r="R3301" t="s">
        <v>30</v>
      </c>
      <c r="T3301" t="s">
        <v>1861</v>
      </c>
    </row>
    <row r="3302" spans="1:20" x14ac:dyDescent="0.3">
      <c r="A3302" t="s">
        <v>687</v>
      </c>
      <c r="B3302" t="s">
        <v>688</v>
      </c>
      <c r="C3302" t="s">
        <v>1516</v>
      </c>
      <c r="D3302" t="s">
        <v>1517</v>
      </c>
      <c r="E3302">
        <v>2019</v>
      </c>
      <c r="F3302">
        <v>6</v>
      </c>
      <c r="G3302">
        <v>29</v>
      </c>
      <c r="H3302">
        <v>1</v>
      </c>
      <c r="I3302" t="s">
        <v>701</v>
      </c>
      <c r="J3302">
        <v>4</v>
      </c>
      <c r="K3302">
        <v>223518</v>
      </c>
      <c r="L3302">
        <v>2556037</v>
      </c>
      <c r="M3302">
        <v>8</v>
      </c>
      <c r="N3302">
        <v>6</v>
      </c>
      <c r="O3302">
        <v>0</v>
      </c>
      <c r="Q3302" t="s">
        <v>692</v>
      </c>
      <c r="R3302" t="s">
        <v>24</v>
      </c>
      <c r="T3302" t="s">
        <v>1861</v>
      </c>
    </row>
    <row r="3303" spans="1:20" x14ac:dyDescent="0.3">
      <c r="A3303" t="s">
        <v>687</v>
      </c>
      <c r="B3303" t="s">
        <v>688</v>
      </c>
      <c r="C3303" t="s">
        <v>1516</v>
      </c>
      <c r="D3303" t="s">
        <v>1517</v>
      </c>
      <c r="E3303">
        <v>2019</v>
      </c>
      <c r="F3303">
        <v>6</v>
      </c>
      <c r="G3303">
        <v>29</v>
      </c>
      <c r="H3303">
        <v>1</v>
      </c>
      <c r="I3303" t="s">
        <v>701</v>
      </c>
      <c r="J3303">
        <v>5</v>
      </c>
      <c r="K3303">
        <v>223307</v>
      </c>
      <c r="L3303">
        <v>2555960</v>
      </c>
      <c r="M3303">
        <v>8</v>
      </c>
      <c r="N3303">
        <v>17</v>
      </c>
      <c r="O3303">
        <v>2</v>
      </c>
      <c r="P3303" t="s">
        <v>41</v>
      </c>
      <c r="Q3303" t="s">
        <v>692</v>
      </c>
      <c r="R3303" t="s">
        <v>24</v>
      </c>
      <c r="T3303" t="s">
        <v>1861</v>
      </c>
    </row>
    <row r="3304" spans="1:20" x14ac:dyDescent="0.3">
      <c r="A3304" t="s">
        <v>687</v>
      </c>
      <c r="B3304" t="s">
        <v>688</v>
      </c>
      <c r="C3304" t="s">
        <v>1516</v>
      </c>
      <c r="D3304" t="s">
        <v>1517</v>
      </c>
      <c r="E3304">
        <v>2019</v>
      </c>
      <c r="F3304">
        <v>6</v>
      </c>
      <c r="G3304">
        <v>29</v>
      </c>
      <c r="H3304">
        <v>1</v>
      </c>
      <c r="I3304" t="s">
        <v>701</v>
      </c>
      <c r="J3304">
        <v>6</v>
      </c>
      <c r="K3304">
        <v>223330</v>
      </c>
      <c r="L3304">
        <v>2555701</v>
      </c>
      <c r="M3304">
        <v>8</v>
      </c>
      <c r="N3304">
        <v>27</v>
      </c>
      <c r="O3304">
        <v>0</v>
      </c>
      <c r="Q3304" t="s">
        <v>692</v>
      </c>
      <c r="R3304" t="s">
        <v>24</v>
      </c>
      <c r="T3304" t="s">
        <v>1861</v>
      </c>
    </row>
    <row r="3305" spans="1:20" x14ac:dyDescent="0.3">
      <c r="A3305" t="s">
        <v>687</v>
      </c>
      <c r="B3305" t="s">
        <v>688</v>
      </c>
      <c r="C3305" t="s">
        <v>1518</v>
      </c>
      <c r="D3305" t="s">
        <v>1519</v>
      </c>
      <c r="E3305">
        <v>2019</v>
      </c>
      <c r="F3305">
        <v>6</v>
      </c>
      <c r="G3305">
        <v>28</v>
      </c>
      <c r="H3305">
        <v>1</v>
      </c>
      <c r="I3305" t="s">
        <v>1520</v>
      </c>
      <c r="J3305">
        <v>1</v>
      </c>
      <c r="K3305">
        <v>224518</v>
      </c>
      <c r="L3305">
        <v>2557131</v>
      </c>
      <c r="M3305">
        <v>7</v>
      </c>
      <c r="N3305">
        <v>58</v>
      </c>
      <c r="O3305">
        <v>0</v>
      </c>
      <c r="Q3305" t="s">
        <v>692</v>
      </c>
      <c r="R3305" t="s">
        <v>24</v>
      </c>
      <c r="T3305" t="s">
        <v>1861</v>
      </c>
    </row>
    <row r="3306" spans="1:20" x14ac:dyDescent="0.3">
      <c r="A3306" t="s">
        <v>687</v>
      </c>
      <c r="B3306" t="s">
        <v>688</v>
      </c>
      <c r="C3306" t="s">
        <v>1518</v>
      </c>
      <c r="D3306" t="s">
        <v>1519</v>
      </c>
      <c r="E3306">
        <v>2019</v>
      </c>
      <c r="F3306">
        <v>6</v>
      </c>
      <c r="G3306">
        <v>28</v>
      </c>
      <c r="H3306">
        <v>1</v>
      </c>
      <c r="I3306" t="s">
        <v>1520</v>
      </c>
      <c r="J3306">
        <v>2</v>
      </c>
      <c r="K3306">
        <v>224694</v>
      </c>
      <c r="L3306">
        <v>2557364</v>
      </c>
      <c r="M3306">
        <v>8</v>
      </c>
      <c r="N3306">
        <v>7</v>
      </c>
      <c r="O3306">
        <v>0</v>
      </c>
      <c r="Q3306" t="s">
        <v>692</v>
      </c>
      <c r="R3306" t="s">
        <v>1521</v>
      </c>
      <c r="T3306" t="s">
        <v>1861</v>
      </c>
    </row>
    <row r="3307" spans="1:20" x14ac:dyDescent="0.3">
      <c r="A3307" t="s">
        <v>687</v>
      </c>
      <c r="B3307" t="s">
        <v>688</v>
      </c>
      <c r="C3307" t="s">
        <v>1518</v>
      </c>
      <c r="D3307" t="s">
        <v>1519</v>
      </c>
      <c r="E3307">
        <v>2019</v>
      </c>
      <c r="F3307">
        <v>6</v>
      </c>
      <c r="G3307">
        <v>28</v>
      </c>
      <c r="H3307">
        <v>1</v>
      </c>
      <c r="I3307" t="s">
        <v>1520</v>
      </c>
      <c r="J3307">
        <v>3</v>
      </c>
      <c r="K3307">
        <v>224856</v>
      </c>
      <c r="L3307">
        <v>2557502</v>
      </c>
      <c r="M3307">
        <v>8</v>
      </c>
      <c r="N3307">
        <v>18</v>
      </c>
      <c r="O3307">
        <v>0</v>
      </c>
      <c r="Q3307" t="s">
        <v>692</v>
      </c>
      <c r="R3307" t="s">
        <v>1521</v>
      </c>
      <c r="T3307" t="s">
        <v>1861</v>
      </c>
    </row>
    <row r="3308" spans="1:20" x14ac:dyDescent="0.3">
      <c r="A3308" t="s">
        <v>687</v>
      </c>
      <c r="B3308" t="s">
        <v>688</v>
      </c>
      <c r="C3308" t="s">
        <v>1518</v>
      </c>
      <c r="D3308" t="s">
        <v>1519</v>
      </c>
      <c r="E3308">
        <v>2019</v>
      </c>
      <c r="F3308">
        <v>6</v>
      </c>
      <c r="G3308">
        <v>28</v>
      </c>
      <c r="H3308">
        <v>1</v>
      </c>
      <c r="I3308" t="s">
        <v>1520</v>
      </c>
      <c r="J3308">
        <v>4</v>
      </c>
      <c r="K3308">
        <v>224967</v>
      </c>
      <c r="L3308">
        <v>2557723</v>
      </c>
      <c r="M3308">
        <v>8</v>
      </c>
      <c r="N3308">
        <v>24</v>
      </c>
      <c r="O3308">
        <v>0</v>
      </c>
      <c r="Q3308" t="s">
        <v>692</v>
      </c>
      <c r="R3308" t="s">
        <v>24</v>
      </c>
      <c r="T3308" t="s">
        <v>1861</v>
      </c>
    </row>
    <row r="3309" spans="1:20" x14ac:dyDescent="0.3">
      <c r="A3309" t="s">
        <v>687</v>
      </c>
      <c r="B3309" t="s">
        <v>688</v>
      </c>
      <c r="C3309" t="s">
        <v>1518</v>
      </c>
      <c r="D3309" t="s">
        <v>1519</v>
      </c>
      <c r="E3309">
        <v>2019</v>
      </c>
      <c r="F3309">
        <v>6</v>
      </c>
      <c r="G3309">
        <v>28</v>
      </c>
      <c r="H3309">
        <v>1</v>
      </c>
      <c r="I3309" t="s">
        <v>1520</v>
      </c>
      <c r="J3309">
        <v>5</v>
      </c>
      <c r="K3309">
        <v>225157</v>
      </c>
      <c r="L3309">
        <v>2557880</v>
      </c>
      <c r="M3309">
        <v>8</v>
      </c>
      <c r="N3309">
        <v>35</v>
      </c>
      <c r="O3309">
        <v>0</v>
      </c>
      <c r="Q3309" t="s">
        <v>692</v>
      </c>
      <c r="R3309" t="s">
        <v>1521</v>
      </c>
      <c r="T3309" t="s">
        <v>1861</v>
      </c>
    </row>
    <row r="3310" spans="1:20" x14ac:dyDescent="0.3">
      <c r="A3310" t="s">
        <v>687</v>
      </c>
      <c r="B3310" t="s">
        <v>688</v>
      </c>
      <c r="C3310" t="s">
        <v>1518</v>
      </c>
      <c r="D3310" t="s">
        <v>1519</v>
      </c>
      <c r="E3310">
        <v>2019</v>
      </c>
      <c r="F3310">
        <v>6</v>
      </c>
      <c r="G3310">
        <v>28</v>
      </c>
      <c r="H3310">
        <v>1</v>
      </c>
      <c r="I3310" t="s">
        <v>1520</v>
      </c>
      <c r="J3310">
        <v>6</v>
      </c>
      <c r="K3310">
        <v>225054</v>
      </c>
      <c r="L3310">
        <v>2557865</v>
      </c>
      <c r="M3310">
        <v>8</v>
      </c>
      <c r="N3310">
        <v>46</v>
      </c>
      <c r="O3310">
        <v>0</v>
      </c>
      <c r="Q3310" t="s">
        <v>692</v>
      </c>
      <c r="R3310" t="s">
        <v>24</v>
      </c>
      <c r="T3310" t="s">
        <v>1861</v>
      </c>
    </row>
    <row r="3311" spans="1:20" x14ac:dyDescent="0.3">
      <c r="A3311" t="s">
        <v>19</v>
      </c>
      <c r="B3311" t="s">
        <v>20</v>
      </c>
      <c r="C3311" t="s">
        <v>21</v>
      </c>
      <c r="D3311" t="s">
        <v>22</v>
      </c>
      <c r="E3311">
        <v>2019</v>
      </c>
      <c r="F3311">
        <v>5</v>
      </c>
      <c r="G3311">
        <v>28</v>
      </c>
      <c r="H3311">
        <v>2</v>
      </c>
      <c r="I3311" t="s">
        <v>23</v>
      </c>
      <c r="J3311">
        <v>1</v>
      </c>
      <c r="K3311">
        <v>241654</v>
      </c>
      <c r="L3311">
        <v>2675867</v>
      </c>
      <c r="M3311">
        <v>8</v>
      </c>
      <c r="N3311">
        <v>5</v>
      </c>
      <c r="O3311">
        <v>0</v>
      </c>
      <c r="R3311" t="s">
        <v>24</v>
      </c>
      <c r="T3311" t="s">
        <v>1861</v>
      </c>
    </row>
    <row r="3312" spans="1:20" x14ac:dyDescent="0.3">
      <c r="A3312" t="s">
        <v>19</v>
      </c>
      <c r="B3312" t="s">
        <v>20</v>
      </c>
      <c r="C3312" t="s">
        <v>21</v>
      </c>
      <c r="D3312" t="s">
        <v>22</v>
      </c>
      <c r="E3312">
        <v>2019</v>
      </c>
      <c r="F3312">
        <v>5</v>
      </c>
      <c r="G3312">
        <v>28</v>
      </c>
      <c r="H3312">
        <v>2</v>
      </c>
      <c r="I3312" t="s">
        <v>23</v>
      </c>
      <c r="J3312">
        <v>2</v>
      </c>
      <c r="K3312">
        <v>241667</v>
      </c>
      <c r="L3312">
        <v>2676103</v>
      </c>
      <c r="M3312">
        <v>8</v>
      </c>
      <c r="N3312">
        <v>16</v>
      </c>
      <c r="O3312">
        <v>0</v>
      </c>
      <c r="R3312" t="s">
        <v>24</v>
      </c>
      <c r="T3312" t="s">
        <v>1861</v>
      </c>
    </row>
    <row r="3313" spans="1:20" x14ac:dyDescent="0.3">
      <c r="A3313" t="s">
        <v>19</v>
      </c>
      <c r="B3313" t="s">
        <v>20</v>
      </c>
      <c r="C3313" t="s">
        <v>21</v>
      </c>
      <c r="D3313" t="s">
        <v>22</v>
      </c>
      <c r="E3313">
        <v>2019</v>
      </c>
      <c r="F3313">
        <v>5</v>
      </c>
      <c r="G3313">
        <v>28</v>
      </c>
      <c r="H3313">
        <v>2</v>
      </c>
      <c r="I3313" t="s">
        <v>23</v>
      </c>
      <c r="J3313">
        <v>3</v>
      </c>
      <c r="K3313">
        <v>241823</v>
      </c>
      <c r="L3313">
        <v>2676268</v>
      </c>
      <c r="M3313">
        <v>8</v>
      </c>
      <c r="N3313">
        <v>25</v>
      </c>
      <c r="O3313">
        <v>0</v>
      </c>
      <c r="R3313" t="s">
        <v>24</v>
      </c>
      <c r="T3313" t="s">
        <v>1861</v>
      </c>
    </row>
    <row r="3314" spans="1:20" x14ac:dyDescent="0.3">
      <c r="A3314" t="s">
        <v>19</v>
      </c>
      <c r="B3314" t="s">
        <v>20</v>
      </c>
      <c r="C3314" t="s">
        <v>21</v>
      </c>
      <c r="D3314" t="s">
        <v>22</v>
      </c>
      <c r="E3314">
        <v>2019</v>
      </c>
      <c r="F3314">
        <v>5</v>
      </c>
      <c r="G3314">
        <v>28</v>
      </c>
      <c r="H3314">
        <v>2</v>
      </c>
      <c r="I3314" t="s">
        <v>23</v>
      </c>
      <c r="J3314">
        <v>4</v>
      </c>
      <c r="K3314">
        <v>241927</v>
      </c>
      <c r="L3314">
        <v>2676518</v>
      </c>
      <c r="M3314">
        <v>8</v>
      </c>
      <c r="N3314">
        <v>42</v>
      </c>
      <c r="O3314">
        <v>0</v>
      </c>
      <c r="R3314" t="s">
        <v>24</v>
      </c>
      <c r="T3314" t="s">
        <v>1861</v>
      </c>
    </row>
    <row r="3315" spans="1:20" x14ac:dyDescent="0.3">
      <c r="A3315" t="s">
        <v>19</v>
      </c>
      <c r="B3315" t="s">
        <v>20</v>
      </c>
      <c r="C3315" t="s">
        <v>21</v>
      </c>
      <c r="D3315" t="s">
        <v>22</v>
      </c>
      <c r="E3315">
        <v>2019</v>
      </c>
      <c r="F3315">
        <v>5</v>
      </c>
      <c r="G3315">
        <v>28</v>
      </c>
      <c r="H3315">
        <v>2</v>
      </c>
      <c r="I3315" t="s">
        <v>23</v>
      </c>
      <c r="J3315">
        <v>5</v>
      </c>
      <c r="K3315">
        <v>241562</v>
      </c>
      <c r="L3315">
        <v>2676425</v>
      </c>
      <c r="M3315">
        <v>8</v>
      </c>
      <c r="N3315">
        <v>58</v>
      </c>
      <c r="O3315">
        <v>0</v>
      </c>
      <c r="R3315" t="s">
        <v>24</v>
      </c>
      <c r="T3315" t="s">
        <v>1861</v>
      </c>
    </row>
    <row r="3316" spans="1:20" x14ac:dyDescent="0.3">
      <c r="A3316" t="s">
        <v>19</v>
      </c>
      <c r="B3316" t="s">
        <v>20</v>
      </c>
      <c r="C3316" t="s">
        <v>21</v>
      </c>
      <c r="D3316" t="s">
        <v>22</v>
      </c>
      <c r="E3316">
        <v>2019</v>
      </c>
      <c r="F3316">
        <v>5</v>
      </c>
      <c r="G3316">
        <v>28</v>
      </c>
      <c r="H3316">
        <v>2</v>
      </c>
      <c r="I3316" t="s">
        <v>23</v>
      </c>
      <c r="J3316">
        <v>6</v>
      </c>
      <c r="K3316">
        <v>241347</v>
      </c>
      <c r="L3316">
        <v>2676351</v>
      </c>
      <c r="M3316">
        <v>9</v>
      </c>
      <c r="N3316">
        <v>10</v>
      </c>
      <c r="O3316">
        <v>0</v>
      </c>
      <c r="R3316" t="s">
        <v>24</v>
      </c>
      <c r="T3316" t="s">
        <v>1863</v>
      </c>
    </row>
    <row r="3317" spans="1:20" x14ac:dyDescent="0.3">
      <c r="A3317" t="s">
        <v>19</v>
      </c>
      <c r="B3317" t="s">
        <v>20</v>
      </c>
      <c r="C3317" t="s">
        <v>25</v>
      </c>
      <c r="D3317" t="s">
        <v>26</v>
      </c>
      <c r="E3317">
        <v>2019</v>
      </c>
      <c r="F3317">
        <v>5</v>
      </c>
      <c r="G3317">
        <v>24</v>
      </c>
      <c r="H3317">
        <v>2</v>
      </c>
      <c r="I3317" t="s">
        <v>27</v>
      </c>
      <c r="J3317">
        <v>1</v>
      </c>
      <c r="K3317">
        <v>243000</v>
      </c>
      <c r="L3317">
        <v>2675308</v>
      </c>
      <c r="M3317">
        <v>8</v>
      </c>
      <c r="N3317">
        <v>28</v>
      </c>
      <c r="O3317">
        <v>0</v>
      </c>
      <c r="R3317" t="s">
        <v>28</v>
      </c>
      <c r="T3317" t="s">
        <v>1864</v>
      </c>
    </row>
    <row r="3318" spans="1:20" x14ac:dyDescent="0.3">
      <c r="A3318" t="s">
        <v>19</v>
      </c>
      <c r="B3318" t="s">
        <v>20</v>
      </c>
      <c r="C3318" t="s">
        <v>25</v>
      </c>
      <c r="D3318" t="s">
        <v>26</v>
      </c>
      <c r="E3318">
        <v>2019</v>
      </c>
      <c r="F3318">
        <v>5</v>
      </c>
      <c r="G3318">
        <v>24</v>
      </c>
      <c r="H3318">
        <v>2</v>
      </c>
      <c r="I3318" t="s">
        <v>27</v>
      </c>
      <c r="J3318">
        <v>2</v>
      </c>
      <c r="K3318">
        <v>243200</v>
      </c>
      <c r="L3318">
        <v>2675425</v>
      </c>
      <c r="M3318">
        <v>8</v>
      </c>
      <c r="N3318">
        <v>37</v>
      </c>
      <c r="O3318">
        <v>0</v>
      </c>
      <c r="R3318" t="s">
        <v>24</v>
      </c>
      <c r="T3318" t="s">
        <v>1863</v>
      </c>
    </row>
    <row r="3319" spans="1:20" x14ac:dyDescent="0.3">
      <c r="A3319" t="s">
        <v>19</v>
      </c>
      <c r="B3319" t="s">
        <v>20</v>
      </c>
      <c r="C3319" t="s">
        <v>25</v>
      </c>
      <c r="D3319" t="s">
        <v>26</v>
      </c>
      <c r="E3319">
        <v>2019</v>
      </c>
      <c r="F3319">
        <v>5</v>
      </c>
      <c r="G3319">
        <v>24</v>
      </c>
      <c r="H3319">
        <v>2</v>
      </c>
      <c r="I3319" t="s">
        <v>27</v>
      </c>
      <c r="J3319">
        <v>3</v>
      </c>
      <c r="K3319">
        <v>243401</v>
      </c>
      <c r="L3319">
        <v>2675491</v>
      </c>
      <c r="M3319">
        <v>8</v>
      </c>
      <c r="N3319">
        <v>46</v>
      </c>
      <c r="O3319">
        <v>0</v>
      </c>
      <c r="R3319" t="s">
        <v>24</v>
      </c>
      <c r="T3319" t="s">
        <v>1861</v>
      </c>
    </row>
    <row r="3320" spans="1:20" x14ac:dyDescent="0.3">
      <c r="A3320" t="s">
        <v>19</v>
      </c>
      <c r="B3320" t="s">
        <v>20</v>
      </c>
      <c r="C3320" t="s">
        <v>25</v>
      </c>
      <c r="D3320" t="s">
        <v>26</v>
      </c>
      <c r="E3320">
        <v>2019</v>
      </c>
      <c r="F3320">
        <v>5</v>
      </c>
      <c r="G3320">
        <v>24</v>
      </c>
      <c r="H3320">
        <v>2</v>
      </c>
      <c r="I3320" t="s">
        <v>27</v>
      </c>
      <c r="J3320">
        <v>4</v>
      </c>
      <c r="K3320">
        <v>243708</v>
      </c>
      <c r="L3320">
        <v>2675843</v>
      </c>
      <c r="M3320">
        <v>8</v>
      </c>
      <c r="N3320">
        <v>55</v>
      </c>
      <c r="O3320">
        <v>0</v>
      </c>
      <c r="R3320" t="s">
        <v>24</v>
      </c>
      <c r="T3320" t="s">
        <v>1861</v>
      </c>
    </row>
    <row r="3321" spans="1:20" x14ac:dyDescent="0.3">
      <c r="A3321" t="s">
        <v>19</v>
      </c>
      <c r="B3321" t="s">
        <v>20</v>
      </c>
      <c r="C3321" t="s">
        <v>25</v>
      </c>
      <c r="D3321" t="s">
        <v>26</v>
      </c>
      <c r="E3321">
        <v>2019</v>
      </c>
      <c r="F3321">
        <v>5</v>
      </c>
      <c r="G3321">
        <v>24</v>
      </c>
      <c r="H3321">
        <v>2</v>
      </c>
      <c r="I3321" t="s">
        <v>27</v>
      </c>
      <c r="J3321">
        <v>5</v>
      </c>
      <c r="K3321">
        <v>243896</v>
      </c>
      <c r="L3321">
        <v>2676070</v>
      </c>
      <c r="M3321">
        <v>9</v>
      </c>
      <c r="N3321">
        <v>2</v>
      </c>
      <c r="O3321">
        <v>0</v>
      </c>
      <c r="R3321" t="s">
        <v>29</v>
      </c>
      <c r="S3321" t="s">
        <v>1523</v>
      </c>
      <c r="T3321" t="s">
        <v>1861</v>
      </c>
    </row>
    <row r="3322" spans="1:20" x14ac:dyDescent="0.3">
      <c r="A3322" t="s">
        <v>19</v>
      </c>
      <c r="B3322" t="s">
        <v>20</v>
      </c>
      <c r="C3322" t="s">
        <v>25</v>
      </c>
      <c r="D3322" t="s">
        <v>26</v>
      </c>
      <c r="E3322">
        <v>2019</v>
      </c>
      <c r="F3322">
        <v>5</v>
      </c>
      <c r="G3322">
        <v>24</v>
      </c>
      <c r="H3322">
        <v>2</v>
      </c>
      <c r="I3322" t="s">
        <v>27</v>
      </c>
      <c r="J3322">
        <v>6</v>
      </c>
      <c r="K3322">
        <v>244099</v>
      </c>
      <c r="L3322">
        <v>2676385</v>
      </c>
      <c r="M3322">
        <v>9</v>
      </c>
      <c r="N3322">
        <v>15</v>
      </c>
      <c r="O3322">
        <v>0</v>
      </c>
      <c r="R3322" t="s">
        <v>30</v>
      </c>
      <c r="T3322" t="s">
        <v>1861</v>
      </c>
    </row>
    <row r="3323" spans="1:20" x14ac:dyDescent="0.3">
      <c r="A3323" t="s">
        <v>19</v>
      </c>
      <c r="B3323" t="s">
        <v>20</v>
      </c>
      <c r="C3323" t="s">
        <v>31</v>
      </c>
      <c r="D3323" t="s">
        <v>32</v>
      </c>
      <c r="E3323">
        <v>2019</v>
      </c>
      <c r="F3323">
        <v>5</v>
      </c>
      <c r="G3323">
        <v>15</v>
      </c>
      <c r="H3323">
        <v>2</v>
      </c>
      <c r="I3323" t="s">
        <v>33</v>
      </c>
      <c r="J3323">
        <v>1</v>
      </c>
      <c r="K3323">
        <v>244001</v>
      </c>
      <c r="L3323">
        <v>2675871</v>
      </c>
      <c r="M3323">
        <v>8</v>
      </c>
      <c r="N3323">
        <v>12</v>
      </c>
      <c r="O3323">
        <v>0</v>
      </c>
      <c r="R3323" t="s">
        <v>24</v>
      </c>
      <c r="T3323" t="s">
        <v>1861</v>
      </c>
    </row>
    <row r="3324" spans="1:20" x14ac:dyDescent="0.3">
      <c r="A3324" t="s">
        <v>19</v>
      </c>
      <c r="B3324" t="s">
        <v>20</v>
      </c>
      <c r="C3324" t="s">
        <v>31</v>
      </c>
      <c r="D3324" t="s">
        <v>32</v>
      </c>
      <c r="E3324">
        <v>2019</v>
      </c>
      <c r="F3324">
        <v>5</v>
      </c>
      <c r="G3324">
        <v>15</v>
      </c>
      <c r="H3324">
        <v>2</v>
      </c>
      <c r="I3324" t="s">
        <v>33</v>
      </c>
      <c r="J3324">
        <v>2</v>
      </c>
      <c r="K3324">
        <v>244209</v>
      </c>
      <c r="L3324">
        <v>2675870</v>
      </c>
      <c r="M3324">
        <v>8</v>
      </c>
      <c r="N3324">
        <v>28</v>
      </c>
      <c r="O3324">
        <v>0</v>
      </c>
      <c r="R3324" t="s">
        <v>24</v>
      </c>
      <c r="T3324" t="s">
        <v>1863</v>
      </c>
    </row>
    <row r="3325" spans="1:20" x14ac:dyDescent="0.3">
      <c r="A3325" t="s">
        <v>19</v>
      </c>
      <c r="B3325" t="s">
        <v>20</v>
      </c>
      <c r="C3325" t="s">
        <v>31</v>
      </c>
      <c r="D3325" t="s">
        <v>32</v>
      </c>
      <c r="E3325">
        <v>2019</v>
      </c>
      <c r="F3325">
        <v>5</v>
      </c>
      <c r="G3325">
        <v>15</v>
      </c>
      <c r="H3325">
        <v>2</v>
      </c>
      <c r="I3325" t="s">
        <v>33</v>
      </c>
      <c r="J3325">
        <v>3</v>
      </c>
      <c r="K3325">
        <v>244374</v>
      </c>
      <c r="L3325">
        <v>2676029</v>
      </c>
      <c r="M3325">
        <v>8</v>
      </c>
      <c r="N3325">
        <v>38</v>
      </c>
      <c r="O3325">
        <v>0</v>
      </c>
      <c r="R3325" t="s">
        <v>24</v>
      </c>
      <c r="T3325" t="s">
        <v>1864</v>
      </c>
    </row>
    <row r="3326" spans="1:20" x14ac:dyDescent="0.3">
      <c r="A3326" t="s">
        <v>19</v>
      </c>
      <c r="B3326" t="s">
        <v>20</v>
      </c>
      <c r="C3326" t="s">
        <v>31</v>
      </c>
      <c r="D3326" t="s">
        <v>32</v>
      </c>
      <c r="E3326">
        <v>2019</v>
      </c>
      <c r="F3326">
        <v>5</v>
      </c>
      <c r="G3326">
        <v>15</v>
      </c>
      <c r="H3326">
        <v>2</v>
      </c>
      <c r="I3326" t="s">
        <v>33</v>
      </c>
      <c r="J3326">
        <v>4</v>
      </c>
      <c r="K3326">
        <v>244421</v>
      </c>
      <c r="L3326">
        <v>2676272</v>
      </c>
      <c r="M3326">
        <v>8</v>
      </c>
      <c r="N3326">
        <v>47</v>
      </c>
      <c r="O3326">
        <v>0</v>
      </c>
      <c r="R3326" t="s">
        <v>30</v>
      </c>
      <c r="T3326" t="s">
        <v>1861</v>
      </c>
    </row>
    <row r="3327" spans="1:20" x14ac:dyDescent="0.3">
      <c r="A3327" t="s">
        <v>19</v>
      </c>
      <c r="B3327" t="s">
        <v>20</v>
      </c>
      <c r="C3327" t="s">
        <v>31</v>
      </c>
      <c r="D3327" t="s">
        <v>32</v>
      </c>
      <c r="E3327">
        <v>2019</v>
      </c>
      <c r="F3327">
        <v>5</v>
      </c>
      <c r="G3327">
        <v>15</v>
      </c>
      <c r="H3327">
        <v>2</v>
      </c>
      <c r="I3327" t="s">
        <v>33</v>
      </c>
      <c r="J3327">
        <v>5</v>
      </c>
      <c r="K3327">
        <v>244675</v>
      </c>
      <c r="L3327">
        <v>2676109</v>
      </c>
      <c r="M3327">
        <v>8</v>
      </c>
      <c r="N3327">
        <v>56</v>
      </c>
      <c r="O3327">
        <v>0</v>
      </c>
      <c r="R3327" t="s">
        <v>24</v>
      </c>
      <c r="T3327" t="s">
        <v>1861</v>
      </c>
    </row>
    <row r="3328" spans="1:20" x14ac:dyDescent="0.3">
      <c r="A3328" t="s">
        <v>19</v>
      </c>
      <c r="B3328" t="s">
        <v>20</v>
      </c>
      <c r="C3328" t="s">
        <v>31</v>
      </c>
      <c r="D3328" t="s">
        <v>32</v>
      </c>
      <c r="E3328">
        <v>2019</v>
      </c>
      <c r="F3328">
        <v>5</v>
      </c>
      <c r="G3328">
        <v>15</v>
      </c>
      <c r="H3328">
        <v>2</v>
      </c>
      <c r="I3328" t="s">
        <v>33</v>
      </c>
      <c r="J3328">
        <v>6</v>
      </c>
      <c r="K3328">
        <v>245024</v>
      </c>
      <c r="L3328">
        <v>2676403</v>
      </c>
      <c r="M3328">
        <v>9</v>
      </c>
      <c r="N3328">
        <v>6</v>
      </c>
      <c r="O3328">
        <v>0</v>
      </c>
      <c r="R3328" t="s">
        <v>24</v>
      </c>
      <c r="T3328" t="s">
        <v>1864</v>
      </c>
    </row>
    <row r="3329" spans="1:20" x14ac:dyDescent="0.3">
      <c r="A3329" t="s">
        <v>19</v>
      </c>
      <c r="B3329" t="s">
        <v>20</v>
      </c>
      <c r="C3329" t="s">
        <v>34</v>
      </c>
      <c r="D3329" t="s">
        <v>35</v>
      </c>
      <c r="E3329">
        <v>2019</v>
      </c>
      <c r="F3329">
        <v>5</v>
      </c>
      <c r="G3329">
        <v>9</v>
      </c>
      <c r="H3329">
        <v>2</v>
      </c>
      <c r="I3329" t="s">
        <v>36</v>
      </c>
      <c r="J3329">
        <v>1</v>
      </c>
      <c r="K3329">
        <v>244100</v>
      </c>
      <c r="L3329">
        <v>2673848</v>
      </c>
      <c r="M3329">
        <v>8</v>
      </c>
      <c r="N3329">
        <v>38</v>
      </c>
      <c r="O3329">
        <v>0</v>
      </c>
      <c r="R3329" t="s">
        <v>29</v>
      </c>
      <c r="T3329" t="s">
        <v>1861</v>
      </c>
    </row>
    <row r="3330" spans="1:20" x14ac:dyDescent="0.3">
      <c r="A3330" t="s">
        <v>19</v>
      </c>
      <c r="B3330" t="s">
        <v>20</v>
      </c>
      <c r="C3330" t="s">
        <v>34</v>
      </c>
      <c r="D3330" t="s">
        <v>35</v>
      </c>
      <c r="E3330">
        <v>2019</v>
      </c>
      <c r="F3330">
        <v>5</v>
      </c>
      <c r="G3330">
        <v>9</v>
      </c>
      <c r="H3330">
        <v>2</v>
      </c>
      <c r="I3330" t="s">
        <v>36</v>
      </c>
      <c r="J3330">
        <v>2</v>
      </c>
      <c r="K3330">
        <v>243777</v>
      </c>
      <c r="L3330">
        <v>2674187</v>
      </c>
      <c r="M3330">
        <v>8</v>
      </c>
      <c r="N3330">
        <v>47</v>
      </c>
      <c r="O3330">
        <v>0</v>
      </c>
      <c r="R3330" t="s">
        <v>24</v>
      </c>
      <c r="T3330" t="s">
        <v>1863</v>
      </c>
    </row>
    <row r="3331" spans="1:20" x14ac:dyDescent="0.3">
      <c r="A3331" t="s">
        <v>19</v>
      </c>
      <c r="B3331" t="s">
        <v>20</v>
      </c>
      <c r="C3331" t="s">
        <v>34</v>
      </c>
      <c r="D3331" t="s">
        <v>35</v>
      </c>
      <c r="E3331">
        <v>2019</v>
      </c>
      <c r="F3331">
        <v>5</v>
      </c>
      <c r="G3331">
        <v>9</v>
      </c>
      <c r="H3331">
        <v>2</v>
      </c>
      <c r="I3331" t="s">
        <v>36</v>
      </c>
      <c r="J3331">
        <v>3</v>
      </c>
      <c r="K3331">
        <v>244286</v>
      </c>
      <c r="L3331">
        <v>2674010</v>
      </c>
      <c r="M3331">
        <v>8</v>
      </c>
      <c r="N3331">
        <v>57</v>
      </c>
      <c r="O3331">
        <v>0</v>
      </c>
      <c r="R3331" t="s">
        <v>29</v>
      </c>
      <c r="T3331" t="s">
        <v>1861</v>
      </c>
    </row>
    <row r="3332" spans="1:20" x14ac:dyDescent="0.3">
      <c r="A3332" t="s">
        <v>19</v>
      </c>
      <c r="B3332" t="s">
        <v>20</v>
      </c>
      <c r="C3332" t="s">
        <v>34</v>
      </c>
      <c r="D3332" t="s">
        <v>35</v>
      </c>
      <c r="E3332">
        <v>2019</v>
      </c>
      <c r="F3332">
        <v>5</v>
      </c>
      <c r="G3332">
        <v>9</v>
      </c>
      <c r="H3332">
        <v>2</v>
      </c>
      <c r="I3332" t="s">
        <v>36</v>
      </c>
      <c r="J3332">
        <v>4</v>
      </c>
      <c r="K3332">
        <v>244028</v>
      </c>
      <c r="L3332">
        <v>2674174</v>
      </c>
      <c r="M3332">
        <v>9</v>
      </c>
      <c r="N3332">
        <v>6</v>
      </c>
      <c r="O3332">
        <v>0</v>
      </c>
      <c r="R3332" t="s">
        <v>24</v>
      </c>
      <c r="T3332" t="s">
        <v>1861</v>
      </c>
    </row>
    <row r="3333" spans="1:20" x14ac:dyDescent="0.3">
      <c r="A3333" t="s">
        <v>19</v>
      </c>
      <c r="B3333" t="s">
        <v>20</v>
      </c>
      <c r="C3333" t="s">
        <v>34</v>
      </c>
      <c r="D3333" t="s">
        <v>35</v>
      </c>
      <c r="E3333">
        <v>2019</v>
      </c>
      <c r="F3333">
        <v>5</v>
      </c>
      <c r="G3333">
        <v>9</v>
      </c>
      <c r="H3333">
        <v>2</v>
      </c>
      <c r="I3333" t="s">
        <v>36</v>
      </c>
      <c r="J3333">
        <v>5</v>
      </c>
      <c r="K3333">
        <v>244235</v>
      </c>
      <c r="L3333">
        <v>2674226</v>
      </c>
      <c r="M3333">
        <v>9</v>
      </c>
      <c r="N3333">
        <v>14</v>
      </c>
      <c r="O3333">
        <v>0</v>
      </c>
      <c r="R3333" t="s">
        <v>24</v>
      </c>
      <c r="T3333" t="s">
        <v>1861</v>
      </c>
    </row>
    <row r="3334" spans="1:20" x14ac:dyDescent="0.3">
      <c r="A3334" t="s">
        <v>19</v>
      </c>
      <c r="B3334" t="s">
        <v>20</v>
      </c>
      <c r="C3334" t="s">
        <v>34</v>
      </c>
      <c r="D3334" t="s">
        <v>35</v>
      </c>
      <c r="E3334">
        <v>2019</v>
      </c>
      <c r="F3334">
        <v>5</v>
      </c>
      <c r="G3334">
        <v>9</v>
      </c>
      <c r="H3334">
        <v>2</v>
      </c>
      <c r="I3334" t="s">
        <v>36</v>
      </c>
      <c r="J3334">
        <v>6</v>
      </c>
      <c r="K3334">
        <v>244390</v>
      </c>
      <c r="L3334">
        <v>2674419</v>
      </c>
      <c r="M3334">
        <v>9</v>
      </c>
      <c r="N3334">
        <v>22</v>
      </c>
      <c r="O3334">
        <v>0</v>
      </c>
      <c r="R3334" t="s">
        <v>24</v>
      </c>
      <c r="T3334" t="s">
        <v>1861</v>
      </c>
    </row>
    <row r="3335" spans="1:20" x14ac:dyDescent="0.3">
      <c r="A3335" t="s">
        <v>19</v>
      </c>
      <c r="B3335" t="s">
        <v>20</v>
      </c>
      <c r="C3335" t="s">
        <v>38</v>
      </c>
      <c r="D3335" t="s">
        <v>39</v>
      </c>
      <c r="E3335">
        <v>2019</v>
      </c>
      <c r="F3335">
        <v>5</v>
      </c>
      <c r="G3335">
        <v>24</v>
      </c>
      <c r="H3335">
        <v>2</v>
      </c>
      <c r="I3335" t="s">
        <v>40</v>
      </c>
      <c r="J3335">
        <v>1</v>
      </c>
      <c r="K3335">
        <v>248227</v>
      </c>
      <c r="L3335">
        <v>2674700</v>
      </c>
      <c r="M3335">
        <v>8</v>
      </c>
      <c r="N3335">
        <v>13</v>
      </c>
      <c r="O3335">
        <v>0</v>
      </c>
      <c r="R3335" t="s">
        <v>30</v>
      </c>
      <c r="T3335" t="s">
        <v>1861</v>
      </c>
    </row>
    <row r="3336" spans="1:20" x14ac:dyDescent="0.3">
      <c r="A3336" t="s">
        <v>19</v>
      </c>
      <c r="B3336" t="s">
        <v>20</v>
      </c>
      <c r="C3336" t="s">
        <v>38</v>
      </c>
      <c r="D3336" t="s">
        <v>39</v>
      </c>
      <c r="E3336">
        <v>2019</v>
      </c>
      <c r="F3336">
        <v>5</v>
      </c>
      <c r="G3336">
        <v>24</v>
      </c>
      <c r="H3336">
        <v>2</v>
      </c>
      <c r="I3336" t="s">
        <v>40</v>
      </c>
      <c r="J3336">
        <v>2</v>
      </c>
      <c r="K3336">
        <v>248457</v>
      </c>
      <c r="L3336">
        <v>2674816</v>
      </c>
      <c r="M3336">
        <v>8</v>
      </c>
      <c r="N3336">
        <v>27</v>
      </c>
      <c r="O3336">
        <v>0</v>
      </c>
      <c r="R3336" t="s">
        <v>30</v>
      </c>
      <c r="T3336" t="s">
        <v>1863</v>
      </c>
    </row>
    <row r="3337" spans="1:20" x14ac:dyDescent="0.3">
      <c r="A3337" t="s">
        <v>19</v>
      </c>
      <c r="B3337" t="s">
        <v>20</v>
      </c>
      <c r="C3337" t="s">
        <v>38</v>
      </c>
      <c r="D3337" t="s">
        <v>39</v>
      </c>
      <c r="E3337">
        <v>2019</v>
      </c>
      <c r="F3337">
        <v>5</v>
      </c>
      <c r="G3337">
        <v>24</v>
      </c>
      <c r="H3337">
        <v>2</v>
      </c>
      <c r="I3337" t="s">
        <v>40</v>
      </c>
      <c r="J3337">
        <v>3</v>
      </c>
      <c r="K3337">
        <v>248522</v>
      </c>
      <c r="L3337">
        <v>2675049</v>
      </c>
      <c r="M3337">
        <v>8</v>
      </c>
      <c r="N3337">
        <v>39</v>
      </c>
      <c r="O3337">
        <v>0</v>
      </c>
      <c r="R3337" t="s">
        <v>30</v>
      </c>
      <c r="T3337" t="s">
        <v>1863</v>
      </c>
    </row>
    <row r="3338" spans="1:20" x14ac:dyDescent="0.3">
      <c r="A3338" t="s">
        <v>19</v>
      </c>
      <c r="B3338" t="s">
        <v>20</v>
      </c>
      <c r="C3338" t="s">
        <v>38</v>
      </c>
      <c r="D3338" t="s">
        <v>39</v>
      </c>
      <c r="E3338">
        <v>2019</v>
      </c>
      <c r="F3338">
        <v>5</v>
      </c>
      <c r="G3338">
        <v>24</v>
      </c>
      <c r="H3338">
        <v>2</v>
      </c>
      <c r="I3338" t="s">
        <v>40</v>
      </c>
      <c r="J3338">
        <v>4</v>
      </c>
      <c r="K3338">
        <v>248609</v>
      </c>
      <c r="L3338">
        <v>2675270</v>
      </c>
      <c r="M3338">
        <v>8</v>
      </c>
      <c r="N3338">
        <v>56</v>
      </c>
      <c r="O3338">
        <v>0</v>
      </c>
      <c r="R3338" t="s">
        <v>30</v>
      </c>
      <c r="T3338" t="s">
        <v>1863</v>
      </c>
    </row>
    <row r="3339" spans="1:20" x14ac:dyDescent="0.3">
      <c r="A3339" t="s">
        <v>19</v>
      </c>
      <c r="B3339" t="s">
        <v>20</v>
      </c>
      <c r="C3339" t="s">
        <v>38</v>
      </c>
      <c r="D3339" t="s">
        <v>39</v>
      </c>
      <c r="E3339">
        <v>2019</v>
      </c>
      <c r="F3339">
        <v>5</v>
      </c>
      <c r="G3339">
        <v>24</v>
      </c>
      <c r="H3339">
        <v>2</v>
      </c>
      <c r="I3339" t="s">
        <v>40</v>
      </c>
      <c r="J3339">
        <v>5</v>
      </c>
      <c r="K3339">
        <v>248826</v>
      </c>
      <c r="L3339">
        <v>2675337</v>
      </c>
      <c r="M3339">
        <v>9</v>
      </c>
      <c r="N3339">
        <v>10</v>
      </c>
      <c r="O3339">
        <v>0</v>
      </c>
      <c r="R3339" t="s">
        <v>30</v>
      </c>
      <c r="T3339" t="s">
        <v>1863</v>
      </c>
    </row>
    <row r="3340" spans="1:20" x14ac:dyDescent="0.3">
      <c r="A3340" t="s">
        <v>19</v>
      </c>
      <c r="B3340" t="s">
        <v>20</v>
      </c>
      <c r="C3340" t="s">
        <v>38</v>
      </c>
      <c r="D3340" t="s">
        <v>39</v>
      </c>
      <c r="E3340">
        <v>2019</v>
      </c>
      <c r="F3340">
        <v>5</v>
      </c>
      <c r="G3340">
        <v>24</v>
      </c>
      <c r="H3340">
        <v>2</v>
      </c>
      <c r="I3340" t="s">
        <v>40</v>
      </c>
      <c r="J3340">
        <v>6</v>
      </c>
      <c r="K3340">
        <v>249048</v>
      </c>
      <c r="L3340">
        <v>2675352</v>
      </c>
      <c r="M3340">
        <v>9</v>
      </c>
      <c r="N3340">
        <v>24</v>
      </c>
      <c r="O3340">
        <v>0</v>
      </c>
      <c r="R3340" t="s">
        <v>30</v>
      </c>
      <c r="T3340" t="s">
        <v>1861</v>
      </c>
    </row>
    <row r="3341" spans="1:20" x14ac:dyDescent="0.3">
      <c r="A3341" t="s">
        <v>19</v>
      </c>
      <c r="B3341" t="s">
        <v>20</v>
      </c>
      <c r="C3341" t="s">
        <v>43</v>
      </c>
      <c r="D3341" t="s">
        <v>44</v>
      </c>
      <c r="E3341">
        <v>2019</v>
      </c>
      <c r="F3341">
        <v>5</v>
      </c>
      <c r="G3341">
        <v>15</v>
      </c>
      <c r="H3341">
        <v>2</v>
      </c>
      <c r="I3341" t="s">
        <v>36</v>
      </c>
      <c r="J3341">
        <v>1</v>
      </c>
      <c r="K3341">
        <v>245442</v>
      </c>
      <c r="L3341">
        <v>2673223</v>
      </c>
      <c r="M3341">
        <v>8</v>
      </c>
      <c r="N3341">
        <v>21</v>
      </c>
      <c r="O3341">
        <v>0</v>
      </c>
      <c r="R3341" t="s">
        <v>24</v>
      </c>
      <c r="T3341" t="s">
        <v>1863</v>
      </c>
    </row>
    <row r="3342" spans="1:20" x14ac:dyDescent="0.3">
      <c r="A3342" t="s">
        <v>19</v>
      </c>
      <c r="B3342" t="s">
        <v>20</v>
      </c>
      <c r="C3342" t="s">
        <v>43</v>
      </c>
      <c r="D3342" t="s">
        <v>44</v>
      </c>
      <c r="E3342">
        <v>2019</v>
      </c>
      <c r="F3342">
        <v>5</v>
      </c>
      <c r="G3342">
        <v>15</v>
      </c>
      <c r="H3342">
        <v>2</v>
      </c>
      <c r="I3342" t="s">
        <v>36</v>
      </c>
      <c r="J3342">
        <v>2</v>
      </c>
      <c r="K3342">
        <v>245681</v>
      </c>
      <c r="L3342">
        <v>2673203</v>
      </c>
      <c r="M3342">
        <v>8</v>
      </c>
      <c r="N3342">
        <v>32</v>
      </c>
      <c r="O3342">
        <v>0</v>
      </c>
      <c r="R3342" t="s">
        <v>24</v>
      </c>
      <c r="T3342" t="s">
        <v>1864</v>
      </c>
    </row>
    <row r="3343" spans="1:20" x14ac:dyDescent="0.3">
      <c r="A3343" t="s">
        <v>19</v>
      </c>
      <c r="B3343" t="s">
        <v>20</v>
      </c>
      <c r="C3343" t="s">
        <v>43</v>
      </c>
      <c r="D3343" t="s">
        <v>44</v>
      </c>
      <c r="E3343">
        <v>2019</v>
      </c>
      <c r="F3343">
        <v>5</v>
      </c>
      <c r="G3343">
        <v>15</v>
      </c>
      <c r="H3343">
        <v>2</v>
      </c>
      <c r="I3343" t="s">
        <v>36</v>
      </c>
      <c r="J3343">
        <v>3</v>
      </c>
      <c r="K3343">
        <v>245721</v>
      </c>
      <c r="L3343">
        <v>2672959</v>
      </c>
      <c r="M3343">
        <v>8</v>
      </c>
      <c r="N3343">
        <v>41</v>
      </c>
      <c r="O3343">
        <v>0</v>
      </c>
      <c r="R3343" t="s">
        <v>24</v>
      </c>
      <c r="T3343" t="s">
        <v>1864</v>
      </c>
    </row>
    <row r="3344" spans="1:20" x14ac:dyDescent="0.3">
      <c r="A3344" t="s">
        <v>19</v>
      </c>
      <c r="B3344" t="s">
        <v>20</v>
      </c>
      <c r="C3344" t="s">
        <v>43</v>
      </c>
      <c r="D3344" t="s">
        <v>44</v>
      </c>
      <c r="E3344">
        <v>2019</v>
      </c>
      <c r="F3344">
        <v>5</v>
      </c>
      <c r="G3344">
        <v>15</v>
      </c>
      <c r="H3344">
        <v>2</v>
      </c>
      <c r="I3344" t="s">
        <v>36</v>
      </c>
      <c r="J3344">
        <v>4</v>
      </c>
      <c r="K3344">
        <v>245764</v>
      </c>
      <c r="L3344">
        <v>2672720</v>
      </c>
      <c r="M3344">
        <v>8</v>
      </c>
      <c r="N3344">
        <v>49</v>
      </c>
      <c r="O3344">
        <v>0</v>
      </c>
      <c r="R3344" t="s">
        <v>24</v>
      </c>
      <c r="T3344" t="s">
        <v>1861</v>
      </c>
    </row>
    <row r="3345" spans="1:20" x14ac:dyDescent="0.3">
      <c r="A3345" t="s">
        <v>19</v>
      </c>
      <c r="B3345" t="s">
        <v>20</v>
      </c>
      <c r="C3345" t="s">
        <v>43</v>
      </c>
      <c r="D3345" t="s">
        <v>44</v>
      </c>
      <c r="E3345">
        <v>2019</v>
      </c>
      <c r="F3345">
        <v>5</v>
      </c>
      <c r="G3345">
        <v>15</v>
      </c>
      <c r="H3345">
        <v>2</v>
      </c>
      <c r="I3345" t="s">
        <v>36</v>
      </c>
      <c r="J3345">
        <v>5</v>
      </c>
      <c r="K3345">
        <v>245785</v>
      </c>
      <c r="L3345">
        <v>2672508</v>
      </c>
      <c r="M3345">
        <v>8</v>
      </c>
      <c r="N3345">
        <v>58</v>
      </c>
      <c r="O3345">
        <v>0</v>
      </c>
      <c r="R3345" t="s">
        <v>24</v>
      </c>
      <c r="T3345" t="s">
        <v>1861</v>
      </c>
    </row>
    <row r="3346" spans="1:20" x14ac:dyDescent="0.3">
      <c r="A3346" t="s">
        <v>19</v>
      </c>
      <c r="B3346" t="s">
        <v>20</v>
      </c>
      <c r="C3346" t="s">
        <v>43</v>
      </c>
      <c r="D3346" t="s">
        <v>44</v>
      </c>
      <c r="E3346">
        <v>2019</v>
      </c>
      <c r="F3346">
        <v>5</v>
      </c>
      <c r="G3346">
        <v>15</v>
      </c>
      <c r="H3346">
        <v>2</v>
      </c>
      <c r="I3346" t="s">
        <v>36</v>
      </c>
      <c r="J3346">
        <v>6</v>
      </c>
      <c r="K3346">
        <v>245963</v>
      </c>
      <c r="L3346">
        <v>2672351</v>
      </c>
      <c r="M3346">
        <v>9</v>
      </c>
      <c r="N3346">
        <v>12</v>
      </c>
      <c r="O3346">
        <v>0</v>
      </c>
      <c r="R3346" t="s">
        <v>24</v>
      </c>
      <c r="T3346" t="s">
        <v>1861</v>
      </c>
    </row>
    <row r="3347" spans="1:20" x14ac:dyDescent="0.3">
      <c r="A3347" t="s">
        <v>19</v>
      </c>
      <c r="B3347" t="s">
        <v>20</v>
      </c>
      <c r="C3347" t="s">
        <v>45</v>
      </c>
      <c r="D3347" t="s">
        <v>46</v>
      </c>
      <c r="E3347">
        <v>2019</v>
      </c>
      <c r="F3347">
        <v>5</v>
      </c>
      <c r="G3347">
        <v>28</v>
      </c>
      <c r="H3347">
        <v>2</v>
      </c>
      <c r="I3347" t="s">
        <v>47</v>
      </c>
      <c r="J3347">
        <v>1</v>
      </c>
      <c r="K3347">
        <v>241863</v>
      </c>
      <c r="L3347">
        <v>2675479</v>
      </c>
      <c r="M3347">
        <v>8</v>
      </c>
      <c r="N3347">
        <v>25</v>
      </c>
      <c r="O3347">
        <v>0</v>
      </c>
      <c r="R3347" t="s">
        <v>24</v>
      </c>
      <c r="T3347" t="s">
        <v>1863</v>
      </c>
    </row>
    <row r="3348" spans="1:20" x14ac:dyDescent="0.3">
      <c r="A3348" t="s">
        <v>19</v>
      </c>
      <c r="B3348" t="s">
        <v>20</v>
      </c>
      <c r="C3348" t="s">
        <v>45</v>
      </c>
      <c r="D3348" t="s">
        <v>46</v>
      </c>
      <c r="E3348">
        <v>2019</v>
      </c>
      <c r="F3348">
        <v>5</v>
      </c>
      <c r="G3348">
        <v>28</v>
      </c>
      <c r="H3348">
        <v>2</v>
      </c>
      <c r="I3348" t="s">
        <v>47</v>
      </c>
      <c r="J3348">
        <v>2</v>
      </c>
      <c r="K3348">
        <v>241657</v>
      </c>
      <c r="L3348">
        <v>2675437</v>
      </c>
      <c r="M3348">
        <v>8</v>
      </c>
      <c r="N3348">
        <v>36</v>
      </c>
      <c r="O3348">
        <v>0</v>
      </c>
      <c r="R3348" t="s">
        <v>24</v>
      </c>
      <c r="T3348" t="s">
        <v>1861</v>
      </c>
    </row>
    <row r="3349" spans="1:20" x14ac:dyDescent="0.3">
      <c r="A3349" t="s">
        <v>19</v>
      </c>
      <c r="B3349" t="s">
        <v>20</v>
      </c>
      <c r="C3349" t="s">
        <v>45</v>
      </c>
      <c r="D3349" t="s">
        <v>46</v>
      </c>
      <c r="E3349">
        <v>2019</v>
      </c>
      <c r="F3349">
        <v>5</v>
      </c>
      <c r="G3349">
        <v>28</v>
      </c>
      <c r="H3349">
        <v>2</v>
      </c>
      <c r="I3349" t="s">
        <v>47</v>
      </c>
      <c r="J3349">
        <v>3</v>
      </c>
      <c r="K3349">
        <v>241417</v>
      </c>
      <c r="L3349">
        <v>2675342</v>
      </c>
      <c r="M3349">
        <v>8</v>
      </c>
      <c r="N3349">
        <v>44</v>
      </c>
      <c r="O3349">
        <v>0</v>
      </c>
      <c r="R3349" t="s">
        <v>48</v>
      </c>
      <c r="T3349" t="s">
        <v>1861</v>
      </c>
    </row>
    <row r="3350" spans="1:20" x14ac:dyDescent="0.3">
      <c r="A3350" t="s">
        <v>19</v>
      </c>
      <c r="B3350" t="s">
        <v>20</v>
      </c>
      <c r="C3350" t="s">
        <v>45</v>
      </c>
      <c r="D3350" t="s">
        <v>46</v>
      </c>
      <c r="E3350">
        <v>2019</v>
      </c>
      <c r="F3350">
        <v>5</v>
      </c>
      <c r="G3350">
        <v>28</v>
      </c>
      <c r="H3350">
        <v>2</v>
      </c>
      <c r="I3350" t="s">
        <v>47</v>
      </c>
      <c r="J3350">
        <v>4</v>
      </c>
      <c r="K3350">
        <v>241182</v>
      </c>
      <c r="L3350">
        <v>2674803</v>
      </c>
      <c r="M3350">
        <v>8</v>
      </c>
      <c r="N3350">
        <v>53</v>
      </c>
      <c r="O3350">
        <v>0</v>
      </c>
      <c r="R3350" t="s">
        <v>24</v>
      </c>
      <c r="T3350" t="s">
        <v>1861</v>
      </c>
    </row>
    <row r="3351" spans="1:20" x14ac:dyDescent="0.3">
      <c r="A3351" t="s">
        <v>19</v>
      </c>
      <c r="B3351" t="s">
        <v>20</v>
      </c>
      <c r="C3351" t="s">
        <v>45</v>
      </c>
      <c r="D3351" t="s">
        <v>46</v>
      </c>
      <c r="E3351">
        <v>2019</v>
      </c>
      <c r="F3351">
        <v>5</v>
      </c>
      <c r="G3351">
        <v>28</v>
      </c>
      <c r="H3351">
        <v>2</v>
      </c>
      <c r="I3351" t="s">
        <v>47</v>
      </c>
      <c r="J3351">
        <v>5</v>
      </c>
      <c r="K3351">
        <v>241065</v>
      </c>
      <c r="L3351">
        <v>2674323</v>
      </c>
      <c r="M3351">
        <v>9</v>
      </c>
      <c r="N3351">
        <v>3</v>
      </c>
      <c r="O3351">
        <v>0</v>
      </c>
      <c r="R3351" t="s">
        <v>24</v>
      </c>
      <c r="T3351" t="s">
        <v>1863</v>
      </c>
    </row>
    <row r="3352" spans="1:20" x14ac:dyDescent="0.3">
      <c r="A3352" t="s">
        <v>19</v>
      </c>
      <c r="B3352" t="s">
        <v>20</v>
      </c>
      <c r="C3352" t="s">
        <v>45</v>
      </c>
      <c r="D3352" t="s">
        <v>46</v>
      </c>
      <c r="E3352">
        <v>2019</v>
      </c>
      <c r="F3352">
        <v>5</v>
      </c>
      <c r="G3352">
        <v>28</v>
      </c>
      <c r="H3352">
        <v>2</v>
      </c>
      <c r="I3352" t="s">
        <v>47</v>
      </c>
      <c r="J3352">
        <v>6</v>
      </c>
      <c r="K3352">
        <v>240959</v>
      </c>
      <c r="L3352">
        <v>2673893</v>
      </c>
      <c r="M3352">
        <v>9</v>
      </c>
      <c r="N3352">
        <v>11</v>
      </c>
      <c r="O3352">
        <v>0</v>
      </c>
      <c r="R3352" t="s">
        <v>30</v>
      </c>
      <c r="T3352" t="s">
        <v>1861</v>
      </c>
    </row>
    <row r="3353" spans="1:20" x14ac:dyDescent="0.3">
      <c r="A3353" t="s">
        <v>19</v>
      </c>
      <c r="B3353" t="s">
        <v>20</v>
      </c>
      <c r="C3353" t="s">
        <v>49</v>
      </c>
      <c r="D3353" t="s">
        <v>50</v>
      </c>
      <c r="E3353">
        <v>2019</v>
      </c>
      <c r="F3353">
        <v>6</v>
      </c>
      <c r="G3353">
        <v>28</v>
      </c>
      <c r="H3353">
        <v>2</v>
      </c>
      <c r="I3353" t="s">
        <v>1524</v>
      </c>
      <c r="J3353">
        <v>1</v>
      </c>
      <c r="K3353">
        <v>261183</v>
      </c>
      <c r="L3353">
        <v>2682140</v>
      </c>
      <c r="M3353">
        <v>8</v>
      </c>
      <c r="N3353">
        <v>10</v>
      </c>
      <c r="O3353">
        <v>0</v>
      </c>
      <c r="R3353" t="s">
        <v>52</v>
      </c>
      <c r="T3353" t="s">
        <v>1861</v>
      </c>
    </row>
    <row r="3354" spans="1:20" x14ac:dyDescent="0.3">
      <c r="A3354" t="s">
        <v>19</v>
      </c>
      <c r="B3354" t="s">
        <v>20</v>
      </c>
      <c r="C3354" t="s">
        <v>49</v>
      </c>
      <c r="D3354" t="s">
        <v>50</v>
      </c>
      <c r="E3354">
        <v>2019</v>
      </c>
      <c r="F3354">
        <v>6</v>
      </c>
      <c r="G3354">
        <v>28</v>
      </c>
      <c r="H3354">
        <v>2</v>
      </c>
      <c r="I3354" t="s">
        <v>1524</v>
      </c>
      <c r="J3354">
        <v>2</v>
      </c>
      <c r="K3354">
        <v>261079</v>
      </c>
      <c r="L3354">
        <v>2682496</v>
      </c>
      <c r="M3354">
        <v>8</v>
      </c>
      <c r="N3354">
        <v>23</v>
      </c>
      <c r="O3354">
        <v>0</v>
      </c>
      <c r="R3354" t="s">
        <v>52</v>
      </c>
      <c r="S3354" t="s">
        <v>1525</v>
      </c>
      <c r="T3354" t="s">
        <v>1863</v>
      </c>
    </row>
    <row r="3355" spans="1:20" x14ac:dyDescent="0.3">
      <c r="A3355" t="s">
        <v>19</v>
      </c>
      <c r="B3355" t="s">
        <v>20</v>
      </c>
      <c r="C3355" t="s">
        <v>49</v>
      </c>
      <c r="D3355" t="s">
        <v>50</v>
      </c>
      <c r="E3355">
        <v>2019</v>
      </c>
      <c r="F3355">
        <v>6</v>
      </c>
      <c r="G3355">
        <v>28</v>
      </c>
      <c r="H3355">
        <v>2</v>
      </c>
      <c r="I3355" t="s">
        <v>1524</v>
      </c>
      <c r="J3355">
        <v>3</v>
      </c>
      <c r="K3355">
        <v>260634</v>
      </c>
      <c r="L3355">
        <v>2682636</v>
      </c>
      <c r="M3355">
        <v>8</v>
      </c>
      <c r="N3355">
        <v>37</v>
      </c>
      <c r="O3355">
        <v>0</v>
      </c>
      <c r="R3355" t="s">
        <v>52</v>
      </c>
      <c r="S3355" t="s">
        <v>1525</v>
      </c>
      <c r="T3355" t="s">
        <v>1864</v>
      </c>
    </row>
    <row r="3356" spans="1:20" x14ac:dyDescent="0.3">
      <c r="A3356" t="s">
        <v>19</v>
      </c>
      <c r="B3356" t="s">
        <v>20</v>
      </c>
      <c r="C3356" t="s">
        <v>49</v>
      </c>
      <c r="D3356" t="s">
        <v>50</v>
      </c>
      <c r="E3356">
        <v>2019</v>
      </c>
      <c r="F3356">
        <v>6</v>
      </c>
      <c r="G3356">
        <v>28</v>
      </c>
      <c r="H3356">
        <v>2</v>
      </c>
      <c r="I3356" t="s">
        <v>1524</v>
      </c>
      <c r="J3356">
        <v>4</v>
      </c>
      <c r="K3356">
        <v>260436</v>
      </c>
      <c r="L3356">
        <v>2682807</v>
      </c>
      <c r="M3356">
        <v>8</v>
      </c>
      <c r="N3356">
        <v>51</v>
      </c>
      <c r="O3356">
        <v>2</v>
      </c>
      <c r="P3356" t="s">
        <v>41</v>
      </c>
      <c r="Q3356" t="s">
        <v>42</v>
      </c>
      <c r="R3356" t="s">
        <v>24</v>
      </c>
      <c r="T3356" t="s">
        <v>1861</v>
      </c>
    </row>
    <row r="3357" spans="1:20" x14ac:dyDescent="0.3">
      <c r="A3357" t="s">
        <v>19</v>
      </c>
      <c r="B3357" t="s">
        <v>20</v>
      </c>
      <c r="C3357" t="s">
        <v>49</v>
      </c>
      <c r="D3357" t="s">
        <v>50</v>
      </c>
      <c r="E3357">
        <v>2019</v>
      </c>
      <c r="F3357">
        <v>6</v>
      </c>
      <c r="G3357">
        <v>28</v>
      </c>
      <c r="H3357">
        <v>2</v>
      </c>
      <c r="I3357" t="s">
        <v>1524</v>
      </c>
      <c r="J3357">
        <v>5</v>
      </c>
      <c r="K3357">
        <v>260240</v>
      </c>
      <c r="L3357">
        <v>2683019</v>
      </c>
      <c r="M3357">
        <v>9</v>
      </c>
      <c r="N3357">
        <v>5</v>
      </c>
      <c r="O3357">
        <v>0</v>
      </c>
      <c r="R3357" t="s">
        <v>24</v>
      </c>
      <c r="T3357" t="s">
        <v>1861</v>
      </c>
    </row>
    <row r="3358" spans="1:20" x14ac:dyDescent="0.3">
      <c r="A3358" t="s">
        <v>19</v>
      </c>
      <c r="B3358" t="s">
        <v>20</v>
      </c>
      <c r="C3358" t="s">
        <v>49</v>
      </c>
      <c r="D3358" t="s">
        <v>50</v>
      </c>
      <c r="E3358">
        <v>2019</v>
      </c>
      <c r="F3358">
        <v>6</v>
      </c>
      <c r="G3358">
        <v>28</v>
      </c>
      <c r="H3358">
        <v>2</v>
      </c>
      <c r="I3358" t="s">
        <v>1524</v>
      </c>
      <c r="J3358">
        <v>6</v>
      </c>
      <c r="K3358">
        <v>260182</v>
      </c>
      <c r="L3358">
        <v>2682816</v>
      </c>
      <c r="M3358">
        <v>9</v>
      </c>
      <c r="N3358">
        <v>18</v>
      </c>
      <c r="O3358">
        <v>0</v>
      </c>
      <c r="R3358" t="s">
        <v>28</v>
      </c>
      <c r="S3358" t="s">
        <v>1525</v>
      </c>
      <c r="T3358" t="s">
        <v>1861</v>
      </c>
    </row>
    <row r="3359" spans="1:20" x14ac:dyDescent="0.3">
      <c r="A3359" t="s">
        <v>19</v>
      </c>
      <c r="B3359" t="s">
        <v>20</v>
      </c>
      <c r="C3359" t="s">
        <v>53</v>
      </c>
      <c r="D3359" t="s">
        <v>54</v>
      </c>
      <c r="E3359">
        <v>2019</v>
      </c>
      <c r="F3359">
        <v>6</v>
      </c>
      <c r="G3359">
        <v>23</v>
      </c>
      <c r="H3359">
        <v>2</v>
      </c>
      <c r="I3359" t="s">
        <v>1524</v>
      </c>
      <c r="J3359">
        <v>1</v>
      </c>
      <c r="K3359">
        <v>257990</v>
      </c>
      <c r="L3359">
        <v>2680701</v>
      </c>
      <c r="M3359">
        <v>8</v>
      </c>
      <c r="N3359">
        <v>10</v>
      </c>
      <c r="O3359">
        <v>0</v>
      </c>
      <c r="R3359" t="s">
        <v>52</v>
      </c>
      <c r="T3359" t="s">
        <v>1863</v>
      </c>
    </row>
    <row r="3360" spans="1:20" x14ac:dyDescent="0.3">
      <c r="A3360" t="s">
        <v>19</v>
      </c>
      <c r="B3360" t="s">
        <v>20</v>
      </c>
      <c r="C3360" t="s">
        <v>53</v>
      </c>
      <c r="D3360" t="s">
        <v>54</v>
      </c>
      <c r="E3360">
        <v>2019</v>
      </c>
      <c r="F3360">
        <v>6</v>
      </c>
      <c r="G3360">
        <v>23</v>
      </c>
      <c r="H3360">
        <v>2</v>
      </c>
      <c r="I3360" t="s">
        <v>1524</v>
      </c>
      <c r="J3360">
        <v>2</v>
      </c>
      <c r="K3360">
        <v>257888</v>
      </c>
      <c r="L3360">
        <v>2680131</v>
      </c>
      <c r="M3360">
        <v>8</v>
      </c>
      <c r="N3360">
        <v>23</v>
      </c>
      <c r="O3360">
        <v>0</v>
      </c>
      <c r="R3360" t="s">
        <v>30</v>
      </c>
      <c r="T3360" t="s">
        <v>1870</v>
      </c>
    </row>
    <row r="3361" spans="1:20" x14ac:dyDescent="0.3">
      <c r="A3361" t="s">
        <v>19</v>
      </c>
      <c r="B3361" t="s">
        <v>20</v>
      </c>
      <c r="C3361" t="s">
        <v>53</v>
      </c>
      <c r="D3361" t="s">
        <v>54</v>
      </c>
      <c r="E3361">
        <v>2019</v>
      </c>
      <c r="F3361">
        <v>6</v>
      </c>
      <c r="G3361">
        <v>23</v>
      </c>
      <c r="H3361">
        <v>2</v>
      </c>
      <c r="I3361" t="s">
        <v>1524</v>
      </c>
      <c r="J3361">
        <v>3</v>
      </c>
      <c r="K3361">
        <v>257666</v>
      </c>
      <c r="L3361">
        <v>2680308</v>
      </c>
      <c r="M3361">
        <v>8</v>
      </c>
      <c r="N3361">
        <v>37</v>
      </c>
      <c r="O3361">
        <v>0</v>
      </c>
      <c r="R3361" t="s">
        <v>30</v>
      </c>
      <c r="T3361" t="s">
        <v>1864</v>
      </c>
    </row>
    <row r="3362" spans="1:20" x14ac:dyDescent="0.3">
      <c r="A3362" t="s">
        <v>19</v>
      </c>
      <c r="B3362" t="s">
        <v>20</v>
      </c>
      <c r="C3362" t="s">
        <v>53</v>
      </c>
      <c r="D3362" t="s">
        <v>54</v>
      </c>
      <c r="E3362">
        <v>2019</v>
      </c>
      <c r="F3362">
        <v>6</v>
      </c>
      <c r="G3362">
        <v>23</v>
      </c>
      <c r="H3362">
        <v>2</v>
      </c>
      <c r="I3362" t="s">
        <v>1524</v>
      </c>
      <c r="J3362">
        <v>4</v>
      </c>
      <c r="K3362">
        <v>257228</v>
      </c>
      <c r="L3362">
        <v>2680210</v>
      </c>
      <c r="M3362">
        <v>8</v>
      </c>
      <c r="N3362">
        <v>51</v>
      </c>
      <c r="O3362">
        <v>2</v>
      </c>
      <c r="P3362" t="s">
        <v>41</v>
      </c>
      <c r="Q3362" t="s">
        <v>42</v>
      </c>
      <c r="R3362" t="s">
        <v>30</v>
      </c>
      <c r="T3362" t="s">
        <v>1861</v>
      </c>
    </row>
    <row r="3363" spans="1:20" x14ac:dyDescent="0.3">
      <c r="A3363" t="s">
        <v>19</v>
      </c>
      <c r="B3363" t="s">
        <v>20</v>
      </c>
      <c r="C3363" t="s">
        <v>53</v>
      </c>
      <c r="D3363" t="s">
        <v>54</v>
      </c>
      <c r="E3363">
        <v>2019</v>
      </c>
      <c r="F3363">
        <v>6</v>
      </c>
      <c r="G3363">
        <v>23</v>
      </c>
      <c r="H3363">
        <v>2</v>
      </c>
      <c r="I3363" t="s">
        <v>1524</v>
      </c>
      <c r="J3363">
        <v>5</v>
      </c>
      <c r="K3363">
        <v>256771</v>
      </c>
      <c r="L3363">
        <v>2680369</v>
      </c>
      <c r="M3363">
        <v>9</v>
      </c>
      <c r="N3363">
        <v>5</v>
      </c>
      <c r="O3363">
        <v>0</v>
      </c>
      <c r="R3363" t="s">
        <v>30</v>
      </c>
      <c r="T3363" t="s">
        <v>1861</v>
      </c>
    </row>
    <row r="3364" spans="1:20" x14ac:dyDescent="0.3">
      <c r="A3364" t="s">
        <v>19</v>
      </c>
      <c r="B3364" t="s">
        <v>20</v>
      </c>
      <c r="C3364" t="s">
        <v>53</v>
      </c>
      <c r="D3364" t="s">
        <v>54</v>
      </c>
      <c r="E3364">
        <v>2019</v>
      </c>
      <c r="F3364">
        <v>6</v>
      </c>
      <c r="G3364">
        <v>23</v>
      </c>
      <c r="H3364">
        <v>2</v>
      </c>
      <c r="I3364" t="s">
        <v>1524</v>
      </c>
      <c r="J3364">
        <v>6</v>
      </c>
      <c r="K3364">
        <v>255765</v>
      </c>
      <c r="L3364">
        <v>2680208</v>
      </c>
      <c r="M3364">
        <v>9</v>
      </c>
      <c r="N3364">
        <v>18</v>
      </c>
      <c r="O3364">
        <v>0</v>
      </c>
      <c r="R3364" t="s">
        <v>30</v>
      </c>
      <c r="T3364" t="s">
        <v>1870</v>
      </c>
    </row>
    <row r="3365" spans="1:20" x14ac:dyDescent="0.3">
      <c r="A3365" t="s">
        <v>19</v>
      </c>
      <c r="B3365" t="s">
        <v>20</v>
      </c>
      <c r="C3365" t="s">
        <v>60</v>
      </c>
      <c r="D3365" t="s">
        <v>61</v>
      </c>
      <c r="E3365">
        <v>2019</v>
      </c>
      <c r="F3365">
        <v>6</v>
      </c>
      <c r="G3365">
        <v>17</v>
      </c>
      <c r="H3365">
        <v>2</v>
      </c>
      <c r="I3365" t="s">
        <v>62</v>
      </c>
      <c r="J3365">
        <v>1</v>
      </c>
      <c r="K3365">
        <v>251885</v>
      </c>
      <c r="L3365">
        <v>2676925</v>
      </c>
      <c r="M3365">
        <v>8</v>
      </c>
      <c r="N3365">
        <v>12</v>
      </c>
      <c r="O3365">
        <v>0</v>
      </c>
      <c r="R3365" t="s">
        <v>29</v>
      </c>
      <c r="T3365" t="s">
        <v>1864</v>
      </c>
    </row>
    <row r="3366" spans="1:20" x14ac:dyDescent="0.3">
      <c r="A3366" t="s">
        <v>19</v>
      </c>
      <c r="B3366" t="s">
        <v>20</v>
      </c>
      <c r="C3366" t="s">
        <v>60</v>
      </c>
      <c r="D3366" t="s">
        <v>61</v>
      </c>
      <c r="E3366">
        <v>2019</v>
      </c>
      <c r="F3366">
        <v>6</v>
      </c>
      <c r="G3366">
        <v>17</v>
      </c>
      <c r="H3366">
        <v>2</v>
      </c>
      <c r="I3366" t="s">
        <v>62</v>
      </c>
      <c r="J3366">
        <v>2</v>
      </c>
      <c r="K3366">
        <v>251983</v>
      </c>
      <c r="L3366">
        <v>2677164</v>
      </c>
      <c r="M3366">
        <v>8</v>
      </c>
      <c r="N3366">
        <v>24</v>
      </c>
      <c r="O3366">
        <v>0</v>
      </c>
      <c r="R3366" t="s">
        <v>30</v>
      </c>
      <c r="T3366" t="s">
        <v>1870</v>
      </c>
    </row>
    <row r="3367" spans="1:20" x14ac:dyDescent="0.3">
      <c r="A3367" t="s">
        <v>19</v>
      </c>
      <c r="B3367" t="s">
        <v>20</v>
      </c>
      <c r="C3367" t="s">
        <v>60</v>
      </c>
      <c r="D3367" t="s">
        <v>61</v>
      </c>
      <c r="E3367">
        <v>2019</v>
      </c>
      <c r="F3367">
        <v>6</v>
      </c>
      <c r="G3367">
        <v>17</v>
      </c>
      <c r="H3367">
        <v>2</v>
      </c>
      <c r="I3367" t="s">
        <v>62</v>
      </c>
      <c r="J3367">
        <v>3</v>
      </c>
      <c r="K3367">
        <v>252174</v>
      </c>
      <c r="L3367">
        <v>2677040</v>
      </c>
      <c r="M3367">
        <v>8</v>
      </c>
      <c r="N3367">
        <v>36</v>
      </c>
      <c r="O3367">
        <v>0</v>
      </c>
      <c r="R3367" t="s">
        <v>30</v>
      </c>
      <c r="T3367" t="s">
        <v>1861</v>
      </c>
    </row>
    <row r="3368" spans="1:20" x14ac:dyDescent="0.3">
      <c r="A3368" t="s">
        <v>19</v>
      </c>
      <c r="B3368" t="s">
        <v>20</v>
      </c>
      <c r="C3368" t="s">
        <v>60</v>
      </c>
      <c r="D3368" t="s">
        <v>61</v>
      </c>
      <c r="E3368">
        <v>2019</v>
      </c>
      <c r="F3368">
        <v>6</v>
      </c>
      <c r="G3368">
        <v>17</v>
      </c>
      <c r="H3368">
        <v>2</v>
      </c>
      <c r="I3368" t="s">
        <v>62</v>
      </c>
      <c r="J3368">
        <v>4</v>
      </c>
      <c r="K3368">
        <v>251740</v>
      </c>
      <c r="L3368">
        <v>2677176</v>
      </c>
      <c r="M3368">
        <v>8</v>
      </c>
      <c r="N3368">
        <v>53</v>
      </c>
      <c r="O3368">
        <v>0</v>
      </c>
      <c r="R3368" t="s">
        <v>29</v>
      </c>
      <c r="T3368" t="s">
        <v>1864</v>
      </c>
    </row>
    <row r="3369" spans="1:20" x14ac:dyDescent="0.3">
      <c r="A3369" t="s">
        <v>19</v>
      </c>
      <c r="B3369" t="s">
        <v>20</v>
      </c>
      <c r="C3369" t="s">
        <v>60</v>
      </c>
      <c r="D3369" t="s">
        <v>61</v>
      </c>
      <c r="E3369">
        <v>2019</v>
      </c>
      <c r="F3369">
        <v>6</v>
      </c>
      <c r="G3369">
        <v>17</v>
      </c>
      <c r="H3369">
        <v>2</v>
      </c>
      <c r="I3369" t="s">
        <v>62</v>
      </c>
      <c r="J3369">
        <v>5</v>
      </c>
      <c r="K3369">
        <v>251683</v>
      </c>
      <c r="L3369">
        <v>2677414</v>
      </c>
      <c r="M3369">
        <v>9</v>
      </c>
      <c r="N3369">
        <v>8</v>
      </c>
      <c r="O3369">
        <v>0</v>
      </c>
      <c r="R3369" t="s">
        <v>30</v>
      </c>
      <c r="T3369" t="s">
        <v>1861</v>
      </c>
    </row>
    <row r="3370" spans="1:20" x14ac:dyDescent="0.3">
      <c r="A3370" t="s">
        <v>19</v>
      </c>
      <c r="B3370" t="s">
        <v>20</v>
      </c>
      <c r="C3370" t="s">
        <v>60</v>
      </c>
      <c r="D3370" t="s">
        <v>61</v>
      </c>
      <c r="E3370">
        <v>2019</v>
      </c>
      <c r="F3370">
        <v>6</v>
      </c>
      <c r="G3370">
        <v>17</v>
      </c>
      <c r="H3370">
        <v>2</v>
      </c>
      <c r="I3370" t="s">
        <v>62</v>
      </c>
      <c r="J3370">
        <v>6</v>
      </c>
      <c r="K3370">
        <v>251912</v>
      </c>
      <c r="L3370">
        <v>2677536</v>
      </c>
      <c r="M3370">
        <v>9</v>
      </c>
      <c r="N3370">
        <v>21</v>
      </c>
      <c r="O3370">
        <v>0</v>
      </c>
      <c r="R3370" t="s">
        <v>29</v>
      </c>
      <c r="T3370" t="s">
        <v>1861</v>
      </c>
    </row>
    <row r="3371" spans="1:20" x14ac:dyDescent="0.3">
      <c r="A3371" t="s">
        <v>19</v>
      </c>
      <c r="B3371" t="s">
        <v>20</v>
      </c>
      <c r="C3371" t="s">
        <v>63</v>
      </c>
      <c r="D3371" t="s">
        <v>64</v>
      </c>
      <c r="E3371">
        <v>2019</v>
      </c>
      <c r="F3371">
        <v>7</v>
      </c>
      <c r="G3371">
        <v>2</v>
      </c>
      <c r="H3371">
        <v>2</v>
      </c>
      <c r="I3371" t="s">
        <v>1526</v>
      </c>
      <c r="J3371">
        <v>1</v>
      </c>
      <c r="K3371">
        <v>247020</v>
      </c>
      <c r="L3371">
        <v>2671167</v>
      </c>
      <c r="M3371">
        <v>8</v>
      </c>
      <c r="N3371">
        <v>24</v>
      </c>
      <c r="O3371">
        <v>0</v>
      </c>
      <c r="R3371" t="s">
        <v>30</v>
      </c>
      <c r="S3371" t="s">
        <v>1525</v>
      </c>
      <c r="T3371" t="s">
        <v>1863</v>
      </c>
    </row>
    <row r="3372" spans="1:20" x14ac:dyDescent="0.3">
      <c r="A3372" t="s">
        <v>19</v>
      </c>
      <c r="B3372" t="s">
        <v>20</v>
      </c>
      <c r="C3372" t="s">
        <v>63</v>
      </c>
      <c r="D3372" t="s">
        <v>64</v>
      </c>
      <c r="E3372">
        <v>2019</v>
      </c>
      <c r="F3372">
        <v>7</v>
      </c>
      <c r="G3372">
        <v>2</v>
      </c>
      <c r="H3372">
        <v>2</v>
      </c>
      <c r="I3372" t="s">
        <v>1526</v>
      </c>
      <c r="J3372">
        <v>2</v>
      </c>
      <c r="K3372">
        <v>246904</v>
      </c>
      <c r="L3372">
        <v>2671003</v>
      </c>
      <c r="M3372">
        <v>8</v>
      </c>
      <c r="N3372">
        <v>32</v>
      </c>
      <c r="O3372">
        <v>0</v>
      </c>
      <c r="R3372" t="s">
        <v>30</v>
      </c>
      <c r="T3372" t="s">
        <v>1863</v>
      </c>
    </row>
    <row r="3373" spans="1:20" x14ac:dyDescent="0.3">
      <c r="A3373" t="s">
        <v>19</v>
      </c>
      <c r="B3373" t="s">
        <v>20</v>
      </c>
      <c r="C3373" t="s">
        <v>63</v>
      </c>
      <c r="D3373" t="s">
        <v>64</v>
      </c>
      <c r="E3373">
        <v>2019</v>
      </c>
      <c r="F3373">
        <v>7</v>
      </c>
      <c r="G3373">
        <v>2</v>
      </c>
      <c r="H3373">
        <v>2</v>
      </c>
      <c r="I3373" t="s">
        <v>1526</v>
      </c>
      <c r="J3373">
        <v>3</v>
      </c>
      <c r="K3373">
        <v>246778</v>
      </c>
      <c r="L3373">
        <v>2670832</v>
      </c>
      <c r="M3373">
        <v>8</v>
      </c>
      <c r="N3373">
        <v>39</v>
      </c>
      <c r="O3373">
        <v>0</v>
      </c>
      <c r="R3373" t="s">
        <v>30</v>
      </c>
      <c r="T3373" t="s">
        <v>1870</v>
      </c>
    </row>
    <row r="3374" spans="1:20" x14ac:dyDescent="0.3">
      <c r="A3374" t="s">
        <v>19</v>
      </c>
      <c r="B3374" t="s">
        <v>20</v>
      </c>
      <c r="C3374" t="s">
        <v>63</v>
      </c>
      <c r="D3374" t="s">
        <v>64</v>
      </c>
      <c r="E3374">
        <v>2019</v>
      </c>
      <c r="F3374">
        <v>7</v>
      </c>
      <c r="G3374">
        <v>2</v>
      </c>
      <c r="H3374">
        <v>2</v>
      </c>
      <c r="I3374" t="s">
        <v>1526</v>
      </c>
      <c r="J3374">
        <v>4</v>
      </c>
      <c r="K3374">
        <v>246793</v>
      </c>
      <c r="L3374">
        <v>2670632</v>
      </c>
      <c r="M3374">
        <v>8</v>
      </c>
      <c r="N3374">
        <v>47</v>
      </c>
      <c r="O3374">
        <v>0</v>
      </c>
      <c r="R3374" t="s">
        <v>30</v>
      </c>
      <c r="T3374" t="s">
        <v>1861</v>
      </c>
    </row>
    <row r="3375" spans="1:20" x14ac:dyDescent="0.3">
      <c r="A3375" t="s">
        <v>19</v>
      </c>
      <c r="B3375" t="s">
        <v>20</v>
      </c>
      <c r="C3375" t="s">
        <v>63</v>
      </c>
      <c r="D3375" t="s">
        <v>64</v>
      </c>
      <c r="E3375">
        <v>2019</v>
      </c>
      <c r="F3375">
        <v>7</v>
      </c>
      <c r="G3375">
        <v>2</v>
      </c>
      <c r="H3375">
        <v>2</v>
      </c>
      <c r="I3375" t="s">
        <v>1526</v>
      </c>
      <c r="J3375">
        <v>5</v>
      </c>
      <c r="K3375">
        <v>246980</v>
      </c>
      <c r="L3375">
        <v>2670514</v>
      </c>
      <c r="M3375">
        <v>8</v>
      </c>
      <c r="N3375">
        <v>55</v>
      </c>
      <c r="O3375">
        <v>0</v>
      </c>
      <c r="R3375" t="s">
        <v>30</v>
      </c>
      <c r="S3375" t="s">
        <v>1525</v>
      </c>
      <c r="T3375" t="s">
        <v>1861</v>
      </c>
    </row>
    <row r="3376" spans="1:20" x14ac:dyDescent="0.3">
      <c r="A3376" t="s">
        <v>19</v>
      </c>
      <c r="B3376" t="s">
        <v>20</v>
      </c>
      <c r="C3376" t="s">
        <v>63</v>
      </c>
      <c r="D3376" t="s">
        <v>64</v>
      </c>
      <c r="E3376">
        <v>2019</v>
      </c>
      <c r="F3376">
        <v>7</v>
      </c>
      <c r="G3376">
        <v>2</v>
      </c>
      <c r="H3376">
        <v>2</v>
      </c>
      <c r="I3376" t="s">
        <v>1526</v>
      </c>
      <c r="J3376">
        <v>6</v>
      </c>
      <c r="K3376">
        <v>246664</v>
      </c>
      <c r="L3376">
        <v>2670476</v>
      </c>
      <c r="M3376">
        <v>9</v>
      </c>
      <c r="N3376">
        <v>2</v>
      </c>
      <c r="O3376">
        <v>0</v>
      </c>
      <c r="R3376" t="s">
        <v>24</v>
      </c>
      <c r="T3376" t="s">
        <v>1861</v>
      </c>
    </row>
    <row r="3377" spans="1:20" x14ac:dyDescent="0.3">
      <c r="A3377" t="s">
        <v>19</v>
      </c>
      <c r="B3377" t="s">
        <v>20</v>
      </c>
      <c r="C3377" t="s">
        <v>56</v>
      </c>
      <c r="D3377" t="s">
        <v>57</v>
      </c>
      <c r="E3377">
        <v>2019</v>
      </c>
      <c r="F3377">
        <v>7</v>
      </c>
      <c r="G3377">
        <v>3</v>
      </c>
      <c r="H3377">
        <v>2</v>
      </c>
      <c r="I3377" t="s">
        <v>1526</v>
      </c>
      <c r="J3377">
        <v>1</v>
      </c>
      <c r="K3377">
        <v>249408</v>
      </c>
      <c r="L3377">
        <v>2669647</v>
      </c>
      <c r="M3377">
        <v>7</v>
      </c>
      <c r="N3377">
        <v>38</v>
      </c>
      <c r="O3377">
        <v>0</v>
      </c>
      <c r="R3377" t="s">
        <v>30</v>
      </c>
      <c r="T3377" t="s">
        <v>1861</v>
      </c>
    </row>
    <row r="3378" spans="1:20" x14ac:dyDescent="0.3">
      <c r="A3378" t="s">
        <v>19</v>
      </c>
      <c r="B3378" t="s">
        <v>20</v>
      </c>
      <c r="C3378" t="s">
        <v>56</v>
      </c>
      <c r="D3378" t="s">
        <v>57</v>
      </c>
      <c r="E3378">
        <v>2019</v>
      </c>
      <c r="F3378">
        <v>7</v>
      </c>
      <c r="G3378">
        <v>3</v>
      </c>
      <c r="H3378">
        <v>2</v>
      </c>
      <c r="I3378" t="s">
        <v>1526</v>
      </c>
      <c r="J3378">
        <v>2</v>
      </c>
      <c r="K3378">
        <v>249564</v>
      </c>
      <c r="L3378">
        <v>2669517</v>
      </c>
      <c r="M3378">
        <v>7</v>
      </c>
      <c r="N3378">
        <v>47</v>
      </c>
      <c r="O3378">
        <v>0</v>
      </c>
      <c r="R3378" t="s">
        <v>30</v>
      </c>
      <c r="T3378" t="s">
        <v>1861</v>
      </c>
    </row>
    <row r="3379" spans="1:20" x14ac:dyDescent="0.3">
      <c r="A3379" t="s">
        <v>19</v>
      </c>
      <c r="B3379" t="s">
        <v>20</v>
      </c>
      <c r="C3379" t="s">
        <v>56</v>
      </c>
      <c r="D3379" t="s">
        <v>57</v>
      </c>
      <c r="E3379">
        <v>2019</v>
      </c>
      <c r="F3379">
        <v>7</v>
      </c>
      <c r="G3379">
        <v>3</v>
      </c>
      <c r="H3379">
        <v>2</v>
      </c>
      <c r="I3379" t="s">
        <v>1526</v>
      </c>
      <c r="J3379">
        <v>3</v>
      </c>
      <c r="K3379">
        <v>249688</v>
      </c>
      <c r="L3379">
        <v>2669351</v>
      </c>
      <c r="M3379">
        <v>7</v>
      </c>
      <c r="N3379">
        <v>55</v>
      </c>
      <c r="O3379">
        <v>0</v>
      </c>
      <c r="R3379" t="s">
        <v>59</v>
      </c>
      <c r="T3379" t="s">
        <v>1861</v>
      </c>
    </row>
    <row r="3380" spans="1:20" x14ac:dyDescent="0.3">
      <c r="A3380" t="s">
        <v>19</v>
      </c>
      <c r="B3380" t="s">
        <v>20</v>
      </c>
      <c r="C3380" t="s">
        <v>56</v>
      </c>
      <c r="D3380" t="s">
        <v>57</v>
      </c>
      <c r="E3380">
        <v>2019</v>
      </c>
      <c r="F3380">
        <v>7</v>
      </c>
      <c r="G3380">
        <v>3</v>
      </c>
      <c r="H3380">
        <v>2</v>
      </c>
      <c r="I3380" t="s">
        <v>1526</v>
      </c>
      <c r="J3380">
        <v>4</v>
      </c>
      <c r="K3380">
        <v>249643</v>
      </c>
      <c r="L3380">
        <v>2669150</v>
      </c>
      <c r="M3380">
        <v>8</v>
      </c>
      <c r="N3380">
        <v>3</v>
      </c>
      <c r="O3380">
        <v>0</v>
      </c>
      <c r="R3380" t="s">
        <v>24</v>
      </c>
      <c r="T3380" t="s">
        <v>1861</v>
      </c>
    </row>
    <row r="3381" spans="1:20" x14ac:dyDescent="0.3">
      <c r="A3381" t="s">
        <v>19</v>
      </c>
      <c r="B3381" t="s">
        <v>20</v>
      </c>
      <c r="C3381" t="s">
        <v>56</v>
      </c>
      <c r="D3381" t="s">
        <v>57</v>
      </c>
      <c r="E3381">
        <v>2019</v>
      </c>
      <c r="F3381">
        <v>7</v>
      </c>
      <c r="G3381">
        <v>3</v>
      </c>
      <c r="H3381">
        <v>2</v>
      </c>
      <c r="I3381" t="s">
        <v>1526</v>
      </c>
      <c r="J3381">
        <v>5</v>
      </c>
      <c r="K3381">
        <v>249500</v>
      </c>
      <c r="L3381">
        <v>2669006</v>
      </c>
      <c r="M3381">
        <v>8</v>
      </c>
      <c r="N3381">
        <v>12</v>
      </c>
      <c r="O3381">
        <v>0</v>
      </c>
      <c r="R3381" t="s">
        <v>30</v>
      </c>
      <c r="T3381" t="s">
        <v>1870</v>
      </c>
    </row>
    <row r="3382" spans="1:20" x14ac:dyDescent="0.3">
      <c r="A3382" t="s">
        <v>19</v>
      </c>
      <c r="B3382" t="s">
        <v>20</v>
      </c>
      <c r="C3382" t="s">
        <v>56</v>
      </c>
      <c r="D3382" t="s">
        <v>57</v>
      </c>
      <c r="E3382">
        <v>2019</v>
      </c>
      <c r="F3382">
        <v>7</v>
      </c>
      <c r="G3382">
        <v>3</v>
      </c>
      <c r="H3382">
        <v>2</v>
      </c>
      <c r="I3382" t="s">
        <v>1526</v>
      </c>
      <c r="J3382">
        <v>6</v>
      </c>
      <c r="K3382">
        <v>249686</v>
      </c>
      <c r="L3382">
        <v>2668877</v>
      </c>
      <c r="M3382">
        <v>8</v>
      </c>
      <c r="N3382">
        <v>20</v>
      </c>
      <c r="O3382">
        <v>0</v>
      </c>
      <c r="R3382" t="s">
        <v>30</v>
      </c>
      <c r="T3382" t="s">
        <v>1861</v>
      </c>
    </row>
  </sheetData>
  <autoFilter ref="T1:T3382"/>
  <phoneticPr fontId="1" type="noConversion"/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N22"/>
  <sheetViews>
    <sheetView workbookViewId="0">
      <selection activeCell="N20" sqref="N20"/>
    </sheetView>
  </sheetViews>
  <sheetFormatPr defaultRowHeight="16.2" x14ac:dyDescent="0.3"/>
  <cols>
    <col min="14" max="14" width="10.33203125" bestFit="1" customWidth="1"/>
  </cols>
  <sheetData>
    <row r="1" spans="4:14" ht="16.8" thickBot="1" x14ac:dyDescent="0.35"/>
    <row r="2" spans="4:14" ht="17.399999999999999" thickTop="1" thickBot="1" x14ac:dyDescent="0.35">
      <c r="D2" s="56" t="s">
        <v>0</v>
      </c>
      <c r="E2" s="56" t="s">
        <v>7</v>
      </c>
      <c r="F2" s="31"/>
      <c r="G2" s="58" t="s">
        <v>1964</v>
      </c>
      <c r="H2" s="58"/>
      <c r="I2" s="31"/>
      <c r="J2" s="58" t="s">
        <v>1965</v>
      </c>
      <c r="K2" s="58"/>
      <c r="L2" s="30" t="s">
        <v>1966</v>
      </c>
    </row>
    <row r="3" spans="4:14" ht="33" thickBot="1" x14ac:dyDescent="0.35">
      <c r="D3" s="57"/>
      <c r="E3" s="57"/>
      <c r="F3" s="33"/>
      <c r="G3" s="32" t="s">
        <v>1966</v>
      </c>
      <c r="H3" s="34" t="s">
        <v>1864</v>
      </c>
      <c r="I3" s="33"/>
      <c r="J3" s="32" t="s">
        <v>1966</v>
      </c>
      <c r="K3" s="34" t="s">
        <v>1864</v>
      </c>
      <c r="L3" s="32" t="s">
        <v>1967</v>
      </c>
    </row>
    <row r="4" spans="4:14" ht="16.8" thickTop="1" x14ac:dyDescent="0.3">
      <c r="D4" s="29" t="s">
        <v>1224</v>
      </c>
      <c r="E4" s="35">
        <v>1</v>
      </c>
      <c r="F4" s="35"/>
      <c r="G4" s="35">
        <v>268</v>
      </c>
      <c r="H4" s="36">
        <v>7</v>
      </c>
      <c r="I4" s="35"/>
      <c r="J4" s="35">
        <v>6</v>
      </c>
      <c r="K4" s="35" t="s">
        <v>1968</v>
      </c>
      <c r="L4" s="35"/>
      <c r="N4" s="43">
        <f>J4/G4*100</f>
        <v>2.2388059701492535</v>
      </c>
    </row>
    <row r="5" spans="4:14" ht="16.8" thickBot="1" x14ac:dyDescent="0.35">
      <c r="D5" s="37"/>
      <c r="E5" s="38">
        <v>2</v>
      </c>
      <c r="F5" s="38"/>
      <c r="G5" s="38">
        <v>57</v>
      </c>
      <c r="H5" s="38" t="s">
        <v>1968</v>
      </c>
      <c r="I5" s="38"/>
      <c r="J5" s="38">
        <v>2</v>
      </c>
      <c r="K5" s="38" t="s">
        <v>1968</v>
      </c>
      <c r="L5" s="38"/>
      <c r="N5" s="43">
        <f t="shared" ref="N5:N20" si="0">J5/G5*100</f>
        <v>3.5087719298245612</v>
      </c>
    </row>
    <row r="6" spans="4:14" x14ac:dyDescent="0.3">
      <c r="D6" s="29" t="s">
        <v>1511</v>
      </c>
      <c r="E6" s="35">
        <v>1</v>
      </c>
      <c r="F6" s="35"/>
      <c r="G6" s="35">
        <v>335</v>
      </c>
      <c r="H6" s="36">
        <v>8</v>
      </c>
      <c r="I6" s="35"/>
      <c r="J6" s="35">
        <v>6</v>
      </c>
      <c r="K6" s="35" t="s">
        <v>1968</v>
      </c>
      <c r="L6" s="35"/>
      <c r="N6" s="43">
        <f t="shared" si="0"/>
        <v>1.791044776119403</v>
      </c>
    </row>
    <row r="7" spans="4:14" ht="16.8" thickBot="1" x14ac:dyDescent="0.35">
      <c r="D7" s="37"/>
      <c r="E7" s="38">
        <v>2</v>
      </c>
      <c r="F7" s="38"/>
      <c r="G7" s="38">
        <v>82</v>
      </c>
      <c r="H7" s="39">
        <v>7</v>
      </c>
      <c r="I7" s="38"/>
      <c r="J7" s="38" t="s">
        <v>1968</v>
      </c>
      <c r="K7" s="38" t="s">
        <v>1968</v>
      </c>
      <c r="L7" s="38"/>
      <c r="N7" s="43"/>
    </row>
    <row r="8" spans="4:14" x14ac:dyDescent="0.3">
      <c r="D8" s="29" t="s">
        <v>19</v>
      </c>
      <c r="E8" s="35">
        <v>1</v>
      </c>
      <c r="F8" s="35"/>
      <c r="G8" s="35">
        <v>280</v>
      </c>
      <c r="H8" s="36">
        <v>38</v>
      </c>
      <c r="I8" s="35"/>
      <c r="J8" s="35">
        <v>9</v>
      </c>
      <c r="K8" s="36">
        <v>1</v>
      </c>
      <c r="L8" s="36"/>
      <c r="N8" s="43">
        <f t="shared" si="0"/>
        <v>3.214285714285714</v>
      </c>
    </row>
    <row r="9" spans="4:14" ht="16.8" thickBot="1" x14ac:dyDescent="0.35">
      <c r="D9" s="37"/>
      <c r="E9" s="38">
        <v>2</v>
      </c>
      <c r="F9" s="38"/>
      <c r="G9" s="38">
        <v>199</v>
      </c>
      <c r="H9" s="39">
        <v>21</v>
      </c>
      <c r="I9" s="38"/>
      <c r="J9" s="38">
        <v>5</v>
      </c>
      <c r="K9" s="38" t="s">
        <v>1968</v>
      </c>
      <c r="L9" s="38"/>
      <c r="N9" s="43">
        <f t="shared" si="0"/>
        <v>2.512562814070352</v>
      </c>
    </row>
    <row r="10" spans="4:14" x14ac:dyDescent="0.3">
      <c r="D10" s="29" t="s">
        <v>499</v>
      </c>
      <c r="E10" s="35">
        <v>1</v>
      </c>
      <c r="F10" s="35"/>
      <c r="G10" s="35">
        <v>294</v>
      </c>
      <c r="H10" s="36">
        <v>26</v>
      </c>
      <c r="I10" s="35"/>
      <c r="J10" s="35">
        <v>13</v>
      </c>
      <c r="K10" s="36">
        <v>1</v>
      </c>
      <c r="L10" s="36"/>
      <c r="N10" s="43">
        <f t="shared" si="0"/>
        <v>4.4217687074829932</v>
      </c>
    </row>
    <row r="11" spans="4:14" ht="16.8" thickBot="1" x14ac:dyDescent="0.35">
      <c r="D11" s="37"/>
      <c r="E11" s="38">
        <v>2</v>
      </c>
      <c r="F11" s="38"/>
      <c r="G11" s="38">
        <v>88</v>
      </c>
      <c r="H11" s="39">
        <v>9</v>
      </c>
      <c r="I11" s="38"/>
      <c r="J11" s="38">
        <v>4</v>
      </c>
      <c r="K11" s="38" t="s">
        <v>1968</v>
      </c>
      <c r="L11" s="38"/>
      <c r="N11" s="43">
        <f t="shared" si="0"/>
        <v>4.5454545454545459</v>
      </c>
    </row>
    <row r="12" spans="4:14" x14ac:dyDescent="0.3">
      <c r="D12" s="29" t="s">
        <v>1512</v>
      </c>
      <c r="E12" s="35">
        <v>1</v>
      </c>
      <c r="F12" s="35"/>
      <c r="G12" s="35">
        <v>292</v>
      </c>
      <c r="H12" s="36">
        <v>19</v>
      </c>
      <c r="I12" s="35"/>
      <c r="J12" s="35">
        <v>19</v>
      </c>
      <c r="K12" s="36">
        <v>1</v>
      </c>
      <c r="L12" s="36"/>
      <c r="N12" s="43">
        <f t="shared" si="0"/>
        <v>6.506849315068493</v>
      </c>
    </row>
    <row r="13" spans="4:14" ht="16.8" thickBot="1" x14ac:dyDescent="0.35">
      <c r="D13" s="37"/>
      <c r="E13" s="38">
        <v>2</v>
      </c>
      <c r="F13" s="38"/>
      <c r="G13" s="38">
        <v>286</v>
      </c>
      <c r="H13" s="39">
        <v>19</v>
      </c>
      <c r="I13" s="38"/>
      <c r="J13" s="38">
        <v>25</v>
      </c>
      <c r="K13" s="39">
        <v>1</v>
      </c>
      <c r="L13" s="39"/>
      <c r="N13" s="43">
        <f t="shared" si="0"/>
        <v>8.7412587412587417</v>
      </c>
    </row>
    <row r="14" spans="4:14" x14ac:dyDescent="0.3">
      <c r="D14" s="29" t="s">
        <v>687</v>
      </c>
      <c r="E14" s="35">
        <v>1</v>
      </c>
      <c r="F14" s="35"/>
      <c r="G14" s="35">
        <v>281</v>
      </c>
      <c r="H14" s="36">
        <v>21</v>
      </c>
      <c r="I14" s="35"/>
      <c r="J14" s="35">
        <v>30</v>
      </c>
      <c r="K14" s="36">
        <v>1</v>
      </c>
      <c r="L14" s="36"/>
      <c r="N14" s="43">
        <f t="shared" si="0"/>
        <v>10.676156583629894</v>
      </c>
    </row>
    <row r="15" spans="4:14" ht="16.8" thickBot="1" x14ac:dyDescent="0.35">
      <c r="D15" s="37"/>
      <c r="E15" s="38">
        <v>2</v>
      </c>
      <c r="F15" s="38"/>
      <c r="G15" s="38">
        <v>88</v>
      </c>
      <c r="H15" s="39">
        <v>3</v>
      </c>
      <c r="I15" s="38"/>
      <c r="J15" s="38">
        <v>12</v>
      </c>
      <c r="K15" s="39">
        <v>2</v>
      </c>
      <c r="L15" s="39"/>
      <c r="N15" s="43">
        <f t="shared" si="0"/>
        <v>13.636363636363635</v>
      </c>
    </row>
    <row r="16" spans="4:14" x14ac:dyDescent="0.3">
      <c r="D16" s="29" t="s">
        <v>220</v>
      </c>
      <c r="E16" s="35">
        <v>1</v>
      </c>
      <c r="F16" s="35"/>
      <c r="G16" s="35">
        <v>292</v>
      </c>
      <c r="H16" s="36">
        <v>21</v>
      </c>
      <c r="I16" s="35"/>
      <c r="J16" s="35">
        <v>33</v>
      </c>
      <c r="K16" s="36">
        <v>1</v>
      </c>
      <c r="L16" s="36"/>
      <c r="N16" s="43">
        <f t="shared" si="0"/>
        <v>11.301369863013697</v>
      </c>
    </row>
    <row r="17" spans="4:14" ht="16.8" thickBot="1" x14ac:dyDescent="0.35">
      <c r="D17" s="37"/>
      <c r="E17" s="38">
        <v>2</v>
      </c>
      <c r="F17" s="38"/>
      <c r="G17" s="38">
        <v>44</v>
      </c>
      <c r="H17" s="39">
        <v>2</v>
      </c>
      <c r="I17" s="38"/>
      <c r="J17" s="38">
        <v>9</v>
      </c>
      <c r="K17" s="38" t="s">
        <v>1968</v>
      </c>
      <c r="L17" s="38"/>
      <c r="N17" s="43">
        <f t="shared" si="0"/>
        <v>20.454545454545457</v>
      </c>
    </row>
    <row r="18" spans="4:14" x14ac:dyDescent="0.3">
      <c r="D18" s="29" t="s">
        <v>1390</v>
      </c>
      <c r="E18" s="35">
        <v>1</v>
      </c>
      <c r="F18" s="35"/>
      <c r="G18" s="35">
        <v>197</v>
      </c>
      <c r="H18" s="36">
        <v>19</v>
      </c>
      <c r="I18" s="35"/>
      <c r="J18" s="35">
        <v>33</v>
      </c>
      <c r="K18" s="36">
        <v>2</v>
      </c>
      <c r="L18" s="36"/>
      <c r="N18" s="43">
        <f t="shared" si="0"/>
        <v>16.751269035532996</v>
      </c>
    </row>
    <row r="19" spans="4:14" ht="16.8" thickBot="1" x14ac:dyDescent="0.35">
      <c r="D19" s="40"/>
      <c r="E19" s="33">
        <v>2</v>
      </c>
      <c r="F19" s="33"/>
      <c r="G19" s="33">
        <v>71</v>
      </c>
      <c r="H19" s="41">
        <v>7</v>
      </c>
      <c r="I19" s="33"/>
      <c r="J19" s="33">
        <v>7</v>
      </c>
      <c r="K19" s="33" t="s">
        <v>1968</v>
      </c>
      <c r="L19" s="33"/>
      <c r="N19" s="43">
        <f t="shared" si="0"/>
        <v>9.8591549295774641</v>
      </c>
    </row>
    <row r="20" spans="4:14" ht="17.399999999999999" thickTop="1" thickBot="1" x14ac:dyDescent="0.35">
      <c r="D20" s="58" t="s">
        <v>1969</v>
      </c>
      <c r="E20" s="58"/>
      <c r="F20" s="35"/>
      <c r="G20" s="42">
        <v>3154</v>
      </c>
      <c r="H20" s="38">
        <v>227</v>
      </c>
      <c r="I20" s="35"/>
      <c r="J20" s="38">
        <v>213</v>
      </c>
      <c r="K20" s="38">
        <v>10</v>
      </c>
      <c r="L20" s="38"/>
      <c r="N20" s="43">
        <f t="shared" si="0"/>
        <v>6.753329105897274</v>
      </c>
    </row>
    <row r="21" spans="4:14" ht="16.8" thickBot="1" x14ac:dyDescent="0.35">
      <c r="D21" s="59" t="s">
        <v>1747</v>
      </c>
      <c r="E21" s="59"/>
      <c r="F21" s="33"/>
      <c r="G21" s="60">
        <v>3381</v>
      </c>
      <c r="H21" s="60"/>
      <c r="I21" s="33"/>
      <c r="J21" s="61">
        <v>223</v>
      </c>
      <c r="K21" s="61"/>
      <c r="L21" s="33"/>
    </row>
    <row r="22" spans="4:14" ht="16.8" thickTop="1" x14ac:dyDescent="0.3"/>
  </sheetData>
  <mergeCells count="8">
    <mergeCell ref="D21:E21"/>
    <mergeCell ref="G21:H21"/>
    <mergeCell ref="J21:K21"/>
    <mergeCell ref="D2:D3"/>
    <mergeCell ref="E2:E3"/>
    <mergeCell ref="G2:H2"/>
    <mergeCell ref="J2:K2"/>
    <mergeCell ref="D20:E20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394"/>
  <sheetViews>
    <sheetView topLeftCell="Z1" workbookViewId="0">
      <selection activeCell="AF5" sqref="AF5"/>
    </sheetView>
  </sheetViews>
  <sheetFormatPr defaultRowHeight="16.2" x14ac:dyDescent="0.3"/>
  <cols>
    <col min="3" max="3" width="19.6640625" customWidth="1"/>
    <col min="21" max="21" width="4" customWidth="1"/>
    <col min="29" max="29" width="15" bestFit="1" customWidth="1"/>
    <col min="31" max="31" width="13.33203125" bestFit="1" customWidth="1"/>
    <col min="32" max="33" width="15.88671875" customWidth="1"/>
    <col min="34" max="35" width="8.44140625" customWidth="1"/>
    <col min="36" max="36" width="6.21875" customWidth="1"/>
    <col min="37" max="37" width="8" customWidth="1"/>
    <col min="38" max="38" width="6.21875" customWidth="1"/>
    <col min="39" max="39" width="8.5546875" bestFit="1" customWidth="1"/>
    <col min="40" max="40" width="8" bestFit="1" customWidth="1"/>
    <col min="41" max="41" width="6.21875" bestFit="1" customWidth="1"/>
    <col min="42" max="44" width="15.88671875" bestFit="1" customWidth="1"/>
    <col min="45" max="45" width="6.21875" bestFit="1" customWidth="1"/>
    <col min="46" max="46" width="15.88671875" bestFit="1" customWidth="1"/>
    <col min="47" max="47" width="6.21875" bestFit="1" customWidth="1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1851</v>
      </c>
      <c r="U1" t="s">
        <v>1852</v>
      </c>
      <c r="V1" t="s">
        <v>1853</v>
      </c>
      <c r="W1" t="s">
        <v>1854</v>
      </c>
      <c r="X1" t="s">
        <v>1855</v>
      </c>
      <c r="Y1" t="s">
        <v>1856</v>
      </c>
      <c r="Z1" t="s">
        <v>1857</v>
      </c>
      <c r="AA1" t="s">
        <v>1858</v>
      </c>
    </row>
    <row r="2" spans="1:36" x14ac:dyDescent="0.3">
      <c r="A2" t="s">
        <v>19</v>
      </c>
      <c r="B2" t="s">
        <v>20</v>
      </c>
      <c r="C2" t="s">
        <v>21</v>
      </c>
      <c r="D2" t="s">
        <v>22</v>
      </c>
      <c r="E2">
        <v>2019</v>
      </c>
      <c r="F2">
        <v>4</v>
      </c>
      <c r="G2">
        <v>8</v>
      </c>
      <c r="H2">
        <v>1</v>
      </c>
      <c r="I2" t="s">
        <v>23</v>
      </c>
      <c r="J2">
        <v>1</v>
      </c>
      <c r="K2">
        <v>241654</v>
      </c>
      <c r="L2">
        <v>2675867</v>
      </c>
      <c r="M2">
        <v>8</v>
      </c>
      <c r="N2">
        <v>16</v>
      </c>
      <c r="O2">
        <v>0</v>
      </c>
      <c r="R2" t="s">
        <v>24</v>
      </c>
      <c r="T2" t="s">
        <v>1859</v>
      </c>
      <c r="U2" t="s">
        <v>42</v>
      </c>
      <c r="V2" t="s">
        <v>1336</v>
      </c>
      <c r="W2" t="s">
        <v>1336</v>
      </c>
      <c r="X2" t="s">
        <v>1336</v>
      </c>
      <c r="Y2" t="s">
        <v>1860</v>
      </c>
      <c r="Z2">
        <v>0</v>
      </c>
      <c r="AA2" t="s">
        <v>1861</v>
      </c>
      <c r="AC2" t="str">
        <f>K2&amp;L2</f>
        <v>2416542675867</v>
      </c>
    </row>
    <row r="3" spans="1:36" x14ac:dyDescent="0.3">
      <c r="A3" t="s">
        <v>19</v>
      </c>
      <c r="B3" t="s">
        <v>20</v>
      </c>
      <c r="C3" t="s">
        <v>21</v>
      </c>
      <c r="D3" t="s">
        <v>22</v>
      </c>
      <c r="E3">
        <v>2019</v>
      </c>
      <c r="F3">
        <v>4</v>
      </c>
      <c r="G3">
        <v>8</v>
      </c>
      <c r="H3">
        <v>1</v>
      </c>
      <c r="I3" t="s">
        <v>23</v>
      </c>
      <c r="J3">
        <v>2</v>
      </c>
      <c r="K3">
        <v>241667</v>
      </c>
      <c r="L3">
        <v>2676103</v>
      </c>
      <c r="M3">
        <v>8</v>
      </c>
      <c r="N3">
        <v>28</v>
      </c>
      <c r="O3">
        <v>0</v>
      </c>
      <c r="R3" t="s">
        <v>24</v>
      </c>
      <c r="T3" t="s">
        <v>1859</v>
      </c>
      <c r="U3" t="s">
        <v>42</v>
      </c>
      <c r="V3" t="s">
        <v>1336</v>
      </c>
      <c r="W3" t="s">
        <v>1336</v>
      </c>
      <c r="X3" t="s">
        <v>1336</v>
      </c>
      <c r="Y3" t="s">
        <v>1860</v>
      </c>
      <c r="Z3">
        <v>0</v>
      </c>
      <c r="AA3" t="s">
        <v>1861</v>
      </c>
      <c r="AC3" t="str">
        <f t="shared" ref="AC3:AC66" si="0">K3&amp;L3</f>
        <v>2416672676103</v>
      </c>
    </row>
    <row r="4" spans="1:36" x14ac:dyDescent="0.3">
      <c r="A4" t="s">
        <v>19</v>
      </c>
      <c r="B4" t="s">
        <v>20</v>
      </c>
      <c r="C4" t="s">
        <v>21</v>
      </c>
      <c r="D4" t="s">
        <v>22</v>
      </c>
      <c r="E4">
        <v>2019</v>
      </c>
      <c r="F4">
        <v>4</v>
      </c>
      <c r="G4">
        <v>8</v>
      </c>
      <c r="H4">
        <v>1</v>
      </c>
      <c r="I4" t="s">
        <v>23</v>
      </c>
      <c r="J4">
        <v>3</v>
      </c>
      <c r="K4">
        <v>241823</v>
      </c>
      <c r="L4">
        <v>2676268</v>
      </c>
      <c r="M4">
        <v>8</v>
      </c>
      <c r="N4">
        <v>38</v>
      </c>
      <c r="O4">
        <v>0</v>
      </c>
      <c r="R4" t="s">
        <v>24</v>
      </c>
      <c r="T4" t="s">
        <v>1859</v>
      </c>
      <c r="U4" t="s">
        <v>42</v>
      </c>
      <c r="V4" t="s">
        <v>1336</v>
      </c>
      <c r="W4" t="s">
        <v>1336</v>
      </c>
      <c r="X4" t="s">
        <v>1336</v>
      </c>
      <c r="Y4" t="s">
        <v>1860</v>
      </c>
      <c r="Z4">
        <v>0</v>
      </c>
      <c r="AA4" t="s">
        <v>1861</v>
      </c>
      <c r="AC4" t="str">
        <f t="shared" si="0"/>
        <v>2418232676268</v>
      </c>
      <c r="AE4" s="2" t="s">
        <v>1962</v>
      </c>
      <c r="AH4" s="2" t="s">
        <v>7</v>
      </c>
    </row>
    <row r="5" spans="1:36" x14ac:dyDescent="0.3">
      <c r="A5" t="s">
        <v>19</v>
      </c>
      <c r="B5" t="s">
        <v>20</v>
      </c>
      <c r="C5" t="s">
        <v>21</v>
      </c>
      <c r="D5" t="s">
        <v>22</v>
      </c>
      <c r="E5">
        <v>2019</v>
      </c>
      <c r="F5">
        <v>4</v>
      </c>
      <c r="G5">
        <v>8</v>
      </c>
      <c r="H5">
        <v>1</v>
      </c>
      <c r="I5" t="s">
        <v>23</v>
      </c>
      <c r="J5">
        <v>4</v>
      </c>
      <c r="K5">
        <v>241927</v>
      </c>
      <c r="L5">
        <v>2676518</v>
      </c>
      <c r="M5">
        <v>8</v>
      </c>
      <c r="N5">
        <v>47</v>
      </c>
      <c r="O5">
        <v>0</v>
      </c>
      <c r="R5" t="s">
        <v>24</v>
      </c>
      <c r="T5" t="s">
        <v>1859</v>
      </c>
      <c r="U5" t="s">
        <v>42</v>
      </c>
      <c r="V5" t="s">
        <v>1336</v>
      </c>
      <c r="W5" t="s">
        <v>1336</v>
      </c>
      <c r="X5" t="s">
        <v>1336</v>
      </c>
      <c r="Y5" t="s">
        <v>1860</v>
      </c>
      <c r="Z5">
        <v>0</v>
      </c>
      <c r="AA5" t="s">
        <v>1861</v>
      </c>
      <c r="AC5" t="str">
        <f t="shared" si="0"/>
        <v>2419272676518</v>
      </c>
      <c r="AE5" s="2" t="s">
        <v>0</v>
      </c>
      <c r="AF5" s="2" t="s">
        <v>1</v>
      </c>
      <c r="AG5" s="2" t="s">
        <v>1858</v>
      </c>
      <c r="AH5">
        <v>1</v>
      </c>
      <c r="AI5">
        <v>2</v>
      </c>
      <c r="AJ5" t="s">
        <v>1513</v>
      </c>
    </row>
    <row r="6" spans="1:36" x14ac:dyDescent="0.3">
      <c r="A6" t="s">
        <v>19</v>
      </c>
      <c r="B6" t="s">
        <v>20</v>
      </c>
      <c r="C6" t="s">
        <v>21</v>
      </c>
      <c r="D6" t="s">
        <v>22</v>
      </c>
      <c r="E6">
        <v>2019</v>
      </c>
      <c r="F6">
        <v>4</v>
      </c>
      <c r="G6">
        <v>8</v>
      </c>
      <c r="H6">
        <v>1</v>
      </c>
      <c r="I6" t="s">
        <v>23</v>
      </c>
      <c r="J6">
        <v>5</v>
      </c>
      <c r="K6">
        <v>241562</v>
      </c>
      <c r="L6">
        <v>2676425</v>
      </c>
      <c r="M6">
        <v>9</v>
      </c>
      <c r="N6">
        <v>8</v>
      </c>
      <c r="O6">
        <v>0</v>
      </c>
      <c r="R6" t="s">
        <v>24</v>
      </c>
      <c r="T6" t="s">
        <v>1859</v>
      </c>
      <c r="U6" t="s">
        <v>42</v>
      </c>
      <c r="V6" t="s">
        <v>1336</v>
      </c>
      <c r="W6" t="s">
        <v>1336</v>
      </c>
      <c r="X6" t="s">
        <v>1336</v>
      </c>
      <c r="Y6" t="s">
        <v>1860</v>
      </c>
      <c r="Z6">
        <v>0</v>
      </c>
      <c r="AA6" t="s">
        <v>1861</v>
      </c>
      <c r="AC6" t="str">
        <f t="shared" si="0"/>
        <v>2415622676425</v>
      </c>
      <c r="AE6" t="s">
        <v>1224</v>
      </c>
      <c r="AF6" t="s">
        <v>1225</v>
      </c>
      <c r="AH6" s="1">
        <v>57</v>
      </c>
      <c r="AI6" s="1">
        <v>57</v>
      </c>
      <c r="AJ6" s="1">
        <v>114</v>
      </c>
    </row>
    <row r="7" spans="1:36" x14ac:dyDescent="0.3">
      <c r="A7" t="s">
        <v>19</v>
      </c>
      <c r="B7" t="s">
        <v>20</v>
      </c>
      <c r="C7" t="s">
        <v>21</v>
      </c>
      <c r="D7" t="s">
        <v>22</v>
      </c>
      <c r="E7">
        <v>2019</v>
      </c>
      <c r="F7">
        <v>4</v>
      </c>
      <c r="G7">
        <v>8</v>
      </c>
      <c r="H7">
        <v>1</v>
      </c>
      <c r="I7" t="s">
        <v>23</v>
      </c>
      <c r="J7">
        <v>6</v>
      </c>
      <c r="K7">
        <v>241347</v>
      </c>
      <c r="L7">
        <v>2676351</v>
      </c>
      <c r="M7">
        <v>9</v>
      </c>
      <c r="N7">
        <v>17</v>
      </c>
      <c r="O7">
        <v>0</v>
      </c>
      <c r="R7" t="s">
        <v>24</v>
      </c>
      <c r="T7" t="s">
        <v>1859</v>
      </c>
      <c r="U7" t="s">
        <v>42</v>
      </c>
      <c r="V7" t="s">
        <v>1336</v>
      </c>
      <c r="W7" t="s">
        <v>1336</v>
      </c>
      <c r="X7" t="s">
        <v>1336</v>
      </c>
      <c r="Y7" t="s">
        <v>1862</v>
      </c>
      <c r="Z7">
        <v>0</v>
      </c>
      <c r="AA7" t="s">
        <v>1863</v>
      </c>
      <c r="AC7" t="str">
        <f t="shared" si="0"/>
        <v>2413472676351</v>
      </c>
      <c r="AF7" t="s">
        <v>1253</v>
      </c>
      <c r="AH7" s="1">
        <v>52</v>
      </c>
      <c r="AI7" s="1"/>
      <c r="AJ7" s="1">
        <v>52</v>
      </c>
    </row>
    <row r="8" spans="1:36" x14ac:dyDescent="0.3">
      <c r="A8" t="s">
        <v>19</v>
      </c>
      <c r="B8" t="s">
        <v>20</v>
      </c>
      <c r="C8" t="s">
        <v>25</v>
      </c>
      <c r="D8" t="s">
        <v>26</v>
      </c>
      <c r="E8">
        <v>2019</v>
      </c>
      <c r="F8">
        <v>4</v>
      </c>
      <c r="G8">
        <v>2</v>
      </c>
      <c r="H8">
        <v>1</v>
      </c>
      <c r="I8" t="s">
        <v>27</v>
      </c>
      <c r="J8">
        <v>1</v>
      </c>
      <c r="K8">
        <v>243000</v>
      </c>
      <c r="L8">
        <v>2675308</v>
      </c>
      <c r="M8">
        <v>8</v>
      </c>
      <c r="N8">
        <v>50</v>
      </c>
      <c r="O8">
        <v>0</v>
      </c>
      <c r="R8" t="s">
        <v>28</v>
      </c>
      <c r="T8" t="s">
        <v>1859</v>
      </c>
      <c r="U8" t="s">
        <v>42</v>
      </c>
      <c r="V8" t="s">
        <v>1336</v>
      </c>
      <c r="W8" t="s">
        <v>1336</v>
      </c>
      <c r="X8" t="s">
        <v>1336</v>
      </c>
      <c r="Y8" t="s">
        <v>1860</v>
      </c>
      <c r="Z8">
        <v>41.745667911728312</v>
      </c>
      <c r="AA8" t="s">
        <v>1864</v>
      </c>
      <c r="AC8" t="str">
        <f t="shared" si="0"/>
        <v>2430002675308</v>
      </c>
      <c r="AF8" t="s">
        <v>1315</v>
      </c>
      <c r="AH8" s="1">
        <v>62</v>
      </c>
      <c r="AI8" s="1"/>
      <c r="AJ8" s="1">
        <v>62</v>
      </c>
    </row>
    <row r="9" spans="1:36" x14ac:dyDescent="0.3">
      <c r="A9" t="s">
        <v>19</v>
      </c>
      <c r="B9" t="s">
        <v>20</v>
      </c>
      <c r="C9" t="s">
        <v>25</v>
      </c>
      <c r="D9" t="s">
        <v>26</v>
      </c>
      <c r="E9">
        <v>2019</v>
      </c>
      <c r="F9">
        <v>4</v>
      </c>
      <c r="G9">
        <v>2</v>
      </c>
      <c r="H9">
        <v>1</v>
      </c>
      <c r="I9" t="s">
        <v>27</v>
      </c>
      <c r="J9">
        <v>2</v>
      </c>
      <c r="K9">
        <v>243200</v>
      </c>
      <c r="L9">
        <v>2675425</v>
      </c>
      <c r="M9">
        <v>8</v>
      </c>
      <c r="N9">
        <v>52</v>
      </c>
      <c r="O9">
        <v>0</v>
      </c>
      <c r="R9" t="s">
        <v>24</v>
      </c>
      <c r="T9" t="s">
        <v>1859</v>
      </c>
      <c r="U9" t="s">
        <v>42</v>
      </c>
      <c r="V9" t="s">
        <v>1336</v>
      </c>
      <c r="W9" t="s">
        <v>1336</v>
      </c>
      <c r="X9" t="s">
        <v>1336</v>
      </c>
      <c r="Y9" t="s">
        <v>1865</v>
      </c>
      <c r="Z9">
        <v>2.4247288596918399</v>
      </c>
      <c r="AA9" t="s">
        <v>1863</v>
      </c>
      <c r="AC9" t="str">
        <f t="shared" si="0"/>
        <v>2432002675425</v>
      </c>
      <c r="AF9" t="s">
        <v>1281</v>
      </c>
      <c r="AH9" s="1">
        <v>50</v>
      </c>
      <c r="AI9" s="1"/>
      <c r="AJ9" s="1">
        <v>50</v>
      </c>
    </row>
    <row r="10" spans="1:36" x14ac:dyDescent="0.3">
      <c r="A10" t="s">
        <v>19</v>
      </c>
      <c r="B10" t="s">
        <v>20</v>
      </c>
      <c r="C10" t="s">
        <v>25</v>
      </c>
      <c r="D10" t="s">
        <v>26</v>
      </c>
      <c r="E10">
        <v>2019</v>
      </c>
      <c r="F10">
        <v>4</v>
      </c>
      <c r="G10">
        <v>2</v>
      </c>
      <c r="H10">
        <v>1</v>
      </c>
      <c r="I10" t="s">
        <v>27</v>
      </c>
      <c r="J10">
        <v>3</v>
      </c>
      <c r="K10">
        <v>243401</v>
      </c>
      <c r="L10">
        <v>2675491</v>
      </c>
      <c r="M10">
        <v>9</v>
      </c>
      <c r="N10">
        <v>0</v>
      </c>
      <c r="O10">
        <v>0</v>
      </c>
      <c r="R10" t="s">
        <v>24</v>
      </c>
      <c r="T10" t="s">
        <v>1859</v>
      </c>
      <c r="U10" t="s">
        <v>42</v>
      </c>
      <c r="V10" t="s">
        <v>1336</v>
      </c>
      <c r="W10" t="s">
        <v>1336</v>
      </c>
      <c r="X10" t="s">
        <v>1336</v>
      </c>
      <c r="Y10" t="s">
        <v>1860</v>
      </c>
      <c r="Z10">
        <v>0</v>
      </c>
      <c r="AA10" t="s">
        <v>1861</v>
      </c>
      <c r="AC10" t="str">
        <f t="shared" si="0"/>
        <v>2434012675491</v>
      </c>
      <c r="AF10" t="s">
        <v>1346</v>
      </c>
      <c r="AH10" s="1">
        <v>54</v>
      </c>
      <c r="AI10" s="1"/>
      <c r="AJ10" s="1">
        <v>54</v>
      </c>
    </row>
    <row r="11" spans="1:36" x14ac:dyDescent="0.3">
      <c r="A11" t="s">
        <v>19</v>
      </c>
      <c r="B11" t="s">
        <v>20</v>
      </c>
      <c r="C11" t="s">
        <v>25</v>
      </c>
      <c r="D11" t="s">
        <v>26</v>
      </c>
      <c r="E11">
        <v>2019</v>
      </c>
      <c r="F11">
        <v>4</v>
      </c>
      <c r="G11">
        <v>2</v>
      </c>
      <c r="H11">
        <v>1</v>
      </c>
      <c r="I11" t="s">
        <v>27</v>
      </c>
      <c r="J11">
        <v>4</v>
      </c>
      <c r="K11">
        <v>243708</v>
      </c>
      <c r="L11">
        <v>2675843</v>
      </c>
      <c r="M11">
        <v>9</v>
      </c>
      <c r="N11">
        <v>10</v>
      </c>
      <c r="O11">
        <v>0</v>
      </c>
      <c r="R11" t="s">
        <v>24</v>
      </c>
      <c r="T11" t="s">
        <v>1859</v>
      </c>
      <c r="U11" t="s">
        <v>42</v>
      </c>
      <c r="V11" t="s">
        <v>1336</v>
      </c>
      <c r="W11" t="s">
        <v>1336</v>
      </c>
      <c r="X11" t="s">
        <v>1336</v>
      </c>
      <c r="Y11" t="s">
        <v>1860</v>
      </c>
      <c r="Z11">
        <v>0</v>
      </c>
      <c r="AA11" t="s">
        <v>1861</v>
      </c>
      <c r="AC11" t="str">
        <f t="shared" si="0"/>
        <v>2437082675843</v>
      </c>
      <c r="AE11" t="s">
        <v>1511</v>
      </c>
      <c r="AF11" t="s">
        <v>873</v>
      </c>
      <c r="AH11" s="1">
        <v>66</v>
      </c>
      <c r="AI11" s="1"/>
      <c r="AJ11" s="1">
        <v>66</v>
      </c>
    </row>
    <row r="12" spans="1:36" x14ac:dyDescent="0.3">
      <c r="A12" t="s">
        <v>19</v>
      </c>
      <c r="B12" t="s">
        <v>20</v>
      </c>
      <c r="C12" t="s">
        <v>25</v>
      </c>
      <c r="D12" t="s">
        <v>26</v>
      </c>
      <c r="E12">
        <v>2019</v>
      </c>
      <c r="F12">
        <v>4</v>
      </c>
      <c r="G12">
        <v>2</v>
      </c>
      <c r="H12">
        <v>1</v>
      </c>
      <c r="I12" t="s">
        <v>27</v>
      </c>
      <c r="J12">
        <v>5</v>
      </c>
      <c r="K12">
        <v>243922</v>
      </c>
      <c r="L12">
        <v>2675985</v>
      </c>
      <c r="M12">
        <v>9</v>
      </c>
      <c r="N12">
        <v>20</v>
      </c>
      <c r="O12">
        <v>0</v>
      </c>
      <c r="R12" t="s">
        <v>29</v>
      </c>
      <c r="T12" t="s">
        <v>1859</v>
      </c>
      <c r="U12" t="s">
        <v>42</v>
      </c>
      <c r="V12" t="s">
        <v>1336</v>
      </c>
      <c r="W12" t="s">
        <v>1336</v>
      </c>
      <c r="X12" t="s">
        <v>1336</v>
      </c>
      <c r="Y12" t="s">
        <v>1866</v>
      </c>
      <c r="Z12">
        <v>1.6841113125075899</v>
      </c>
      <c r="AA12" t="s">
        <v>1864</v>
      </c>
      <c r="AC12" t="str">
        <f t="shared" si="0"/>
        <v>2439222675985</v>
      </c>
      <c r="AF12" t="s">
        <v>916</v>
      </c>
      <c r="AH12" s="1">
        <v>74</v>
      </c>
      <c r="AI12" s="1"/>
      <c r="AJ12" s="1">
        <v>74</v>
      </c>
    </row>
    <row r="13" spans="1:36" x14ac:dyDescent="0.3">
      <c r="A13" t="s">
        <v>19</v>
      </c>
      <c r="B13" t="s">
        <v>20</v>
      </c>
      <c r="C13" t="s">
        <v>25</v>
      </c>
      <c r="D13" t="s">
        <v>26</v>
      </c>
      <c r="E13">
        <v>2019</v>
      </c>
      <c r="F13">
        <v>4</v>
      </c>
      <c r="G13">
        <v>2</v>
      </c>
      <c r="H13">
        <v>1</v>
      </c>
      <c r="I13" t="s">
        <v>27</v>
      </c>
      <c r="J13">
        <v>6</v>
      </c>
      <c r="K13">
        <v>244099</v>
      </c>
      <c r="L13">
        <v>2676385</v>
      </c>
      <c r="M13">
        <v>9</v>
      </c>
      <c r="N13">
        <v>22</v>
      </c>
      <c r="O13">
        <v>0</v>
      </c>
      <c r="R13" t="s">
        <v>30</v>
      </c>
      <c r="T13" t="s">
        <v>1859</v>
      </c>
      <c r="U13" t="s">
        <v>42</v>
      </c>
      <c r="V13" t="s">
        <v>1336</v>
      </c>
      <c r="W13" t="s">
        <v>1336</v>
      </c>
      <c r="X13" t="s">
        <v>1336</v>
      </c>
      <c r="Y13" t="s">
        <v>1860</v>
      </c>
      <c r="Z13">
        <v>0</v>
      </c>
      <c r="AA13" t="s">
        <v>1861</v>
      </c>
      <c r="AC13" t="str">
        <f t="shared" si="0"/>
        <v>2440992676385</v>
      </c>
      <c r="AF13" t="s">
        <v>937</v>
      </c>
      <c r="AH13" s="1">
        <v>108</v>
      </c>
      <c r="AI13" s="1">
        <v>89</v>
      </c>
      <c r="AJ13" s="1">
        <v>197</v>
      </c>
    </row>
    <row r="14" spans="1:36" x14ac:dyDescent="0.3">
      <c r="A14" t="s">
        <v>19</v>
      </c>
      <c r="B14" t="s">
        <v>20</v>
      </c>
      <c r="C14" t="s">
        <v>31</v>
      </c>
      <c r="D14" t="s">
        <v>32</v>
      </c>
      <c r="E14">
        <v>2019</v>
      </c>
      <c r="F14">
        <v>4</v>
      </c>
      <c r="G14">
        <v>3</v>
      </c>
      <c r="H14">
        <v>1</v>
      </c>
      <c r="I14" t="s">
        <v>33</v>
      </c>
      <c r="J14">
        <v>1</v>
      </c>
      <c r="K14">
        <v>244001</v>
      </c>
      <c r="L14">
        <v>2675871</v>
      </c>
      <c r="M14">
        <v>8</v>
      </c>
      <c r="N14">
        <v>38</v>
      </c>
      <c r="O14">
        <v>0</v>
      </c>
      <c r="R14" t="s">
        <v>24</v>
      </c>
      <c r="T14" t="s">
        <v>1859</v>
      </c>
      <c r="U14" t="s">
        <v>42</v>
      </c>
      <c r="V14" t="s">
        <v>1336</v>
      </c>
      <c r="W14" t="s">
        <v>1336</v>
      </c>
      <c r="X14" t="s">
        <v>1336</v>
      </c>
      <c r="Y14" t="s">
        <v>1860</v>
      </c>
      <c r="Z14">
        <v>1.951419610849307E-2</v>
      </c>
      <c r="AA14" t="s">
        <v>1861</v>
      </c>
      <c r="AC14" t="str">
        <f t="shared" si="0"/>
        <v>2440012675871</v>
      </c>
      <c r="AF14" t="s">
        <v>994</v>
      </c>
      <c r="AH14" s="1">
        <v>95</v>
      </c>
      <c r="AI14" s="1"/>
      <c r="AJ14" s="1">
        <v>95</v>
      </c>
    </row>
    <row r="15" spans="1:36" x14ac:dyDescent="0.3">
      <c r="A15" t="s">
        <v>19</v>
      </c>
      <c r="B15" t="s">
        <v>20</v>
      </c>
      <c r="C15" t="s">
        <v>31</v>
      </c>
      <c r="D15" t="s">
        <v>32</v>
      </c>
      <c r="E15">
        <v>2019</v>
      </c>
      <c r="F15">
        <v>4</v>
      </c>
      <c r="G15">
        <v>3</v>
      </c>
      <c r="H15">
        <v>1</v>
      </c>
      <c r="I15" t="s">
        <v>33</v>
      </c>
      <c r="J15">
        <v>2</v>
      </c>
      <c r="K15">
        <v>244209</v>
      </c>
      <c r="L15">
        <v>2675870</v>
      </c>
      <c r="M15">
        <v>8</v>
      </c>
      <c r="N15">
        <v>52</v>
      </c>
      <c r="O15">
        <v>0</v>
      </c>
      <c r="R15" t="s">
        <v>24</v>
      </c>
      <c r="T15" t="s">
        <v>1859</v>
      </c>
      <c r="U15" t="s">
        <v>42</v>
      </c>
      <c r="V15" t="s">
        <v>1336</v>
      </c>
      <c r="W15" t="s">
        <v>1336</v>
      </c>
      <c r="X15" t="s">
        <v>1336</v>
      </c>
      <c r="Y15" t="s">
        <v>1865</v>
      </c>
      <c r="Z15">
        <v>0</v>
      </c>
      <c r="AA15" t="s">
        <v>1863</v>
      </c>
      <c r="AC15" t="str">
        <f t="shared" si="0"/>
        <v>2442092675870</v>
      </c>
      <c r="AE15" t="s">
        <v>19</v>
      </c>
      <c r="AF15" t="s">
        <v>66</v>
      </c>
      <c r="AH15" s="1">
        <v>83</v>
      </c>
      <c r="AI15" s="1"/>
      <c r="AJ15" s="1">
        <v>83</v>
      </c>
    </row>
    <row r="16" spans="1:36" x14ac:dyDescent="0.3">
      <c r="A16" t="s">
        <v>19</v>
      </c>
      <c r="B16" t="s">
        <v>20</v>
      </c>
      <c r="C16" t="s">
        <v>31</v>
      </c>
      <c r="D16" t="s">
        <v>32</v>
      </c>
      <c r="E16">
        <v>2019</v>
      </c>
      <c r="F16">
        <v>4</v>
      </c>
      <c r="G16">
        <v>3</v>
      </c>
      <c r="H16">
        <v>1</v>
      </c>
      <c r="I16" t="s">
        <v>33</v>
      </c>
      <c r="J16">
        <v>3</v>
      </c>
      <c r="K16">
        <v>244374</v>
      </c>
      <c r="L16">
        <v>2676029</v>
      </c>
      <c r="M16">
        <v>9</v>
      </c>
      <c r="N16">
        <v>1</v>
      </c>
      <c r="O16">
        <v>0</v>
      </c>
      <c r="R16" t="s">
        <v>24</v>
      </c>
      <c r="T16" t="s">
        <v>1859</v>
      </c>
      <c r="U16" t="s">
        <v>42</v>
      </c>
      <c r="V16" t="s">
        <v>1336</v>
      </c>
      <c r="W16" t="s">
        <v>1336</v>
      </c>
      <c r="X16" t="s">
        <v>1336</v>
      </c>
      <c r="Y16" t="s">
        <v>1860</v>
      </c>
      <c r="Z16">
        <v>20.555269764051179</v>
      </c>
      <c r="AA16" t="s">
        <v>1864</v>
      </c>
      <c r="AC16" t="str">
        <f t="shared" si="0"/>
        <v>2443742676029</v>
      </c>
      <c r="AF16" t="s">
        <v>108</v>
      </c>
      <c r="AH16" s="1">
        <v>91</v>
      </c>
      <c r="AI16" s="1">
        <v>76</v>
      </c>
      <c r="AJ16" s="1">
        <v>167</v>
      </c>
    </row>
    <row r="17" spans="1:36" x14ac:dyDescent="0.3">
      <c r="A17" t="s">
        <v>19</v>
      </c>
      <c r="B17" t="s">
        <v>20</v>
      </c>
      <c r="C17" t="s">
        <v>31</v>
      </c>
      <c r="D17" t="s">
        <v>32</v>
      </c>
      <c r="E17">
        <v>2019</v>
      </c>
      <c r="F17">
        <v>4</v>
      </c>
      <c r="G17">
        <v>3</v>
      </c>
      <c r="H17">
        <v>1</v>
      </c>
      <c r="I17" t="s">
        <v>33</v>
      </c>
      <c r="J17">
        <v>4</v>
      </c>
      <c r="K17">
        <v>244421</v>
      </c>
      <c r="L17">
        <v>2676272</v>
      </c>
      <c r="M17">
        <v>9</v>
      </c>
      <c r="N17">
        <v>8</v>
      </c>
      <c r="O17">
        <v>0</v>
      </c>
      <c r="R17" t="s">
        <v>30</v>
      </c>
      <c r="T17" t="s">
        <v>1859</v>
      </c>
      <c r="U17" t="s">
        <v>42</v>
      </c>
      <c r="V17" t="s">
        <v>1336</v>
      </c>
      <c r="W17" t="s">
        <v>1336</v>
      </c>
      <c r="X17" t="s">
        <v>1336</v>
      </c>
      <c r="Y17" t="s">
        <v>1860</v>
      </c>
      <c r="Z17">
        <v>0</v>
      </c>
      <c r="AA17" t="s">
        <v>1861</v>
      </c>
      <c r="AC17" t="str">
        <f t="shared" si="0"/>
        <v>2444212676272</v>
      </c>
      <c r="AF17" t="s">
        <v>183</v>
      </c>
      <c r="AH17" s="1">
        <v>72</v>
      </c>
      <c r="AI17" s="1">
        <v>72</v>
      </c>
      <c r="AJ17" s="1">
        <v>144</v>
      </c>
    </row>
    <row r="18" spans="1:36" x14ac:dyDescent="0.3">
      <c r="A18" t="s">
        <v>19</v>
      </c>
      <c r="B18" t="s">
        <v>20</v>
      </c>
      <c r="C18" t="s">
        <v>31</v>
      </c>
      <c r="D18" t="s">
        <v>32</v>
      </c>
      <c r="E18">
        <v>2019</v>
      </c>
      <c r="F18">
        <v>4</v>
      </c>
      <c r="G18">
        <v>3</v>
      </c>
      <c r="H18">
        <v>1</v>
      </c>
      <c r="I18" t="s">
        <v>33</v>
      </c>
      <c r="J18">
        <v>5</v>
      </c>
      <c r="K18">
        <v>244675</v>
      </c>
      <c r="L18">
        <v>2676109</v>
      </c>
      <c r="M18">
        <v>9</v>
      </c>
      <c r="N18">
        <v>16</v>
      </c>
      <c r="O18">
        <v>0</v>
      </c>
      <c r="R18" t="s">
        <v>24</v>
      </c>
      <c r="T18" t="s">
        <v>1859</v>
      </c>
      <c r="U18" t="s">
        <v>42</v>
      </c>
      <c r="V18" t="s">
        <v>1336</v>
      </c>
      <c r="W18" t="s">
        <v>1336</v>
      </c>
      <c r="X18" t="s">
        <v>1336</v>
      </c>
      <c r="Y18" t="s">
        <v>1860</v>
      </c>
      <c r="Z18">
        <v>0</v>
      </c>
      <c r="AA18" t="s">
        <v>1861</v>
      </c>
      <c r="AC18" t="str">
        <f t="shared" si="0"/>
        <v>2446752676109</v>
      </c>
      <c r="AF18" t="s">
        <v>20</v>
      </c>
      <c r="AH18" s="1">
        <v>72</v>
      </c>
      <c r="AI18" s="1">
        <v>72</v>
      </c>
      <c r="AJ18" s="1">
        <v>144</v>
      </c>
    </row>
    <row r="19" spans="1:36" x14ac:dyDescent="0.3">
      <c r="A19" t="s">
        <v>19</v>
      </c>
      <c r="B19" t="s">
        <v>20</v>
      </c>
      <c r="C19" t="s">
        <v>31</v>
      </c>
      <c r="D19" t="s">
        <v>32</v>
      </c>
      <c r="E19">
        <v>2019</v>
      </c>
      <c r="F19">
        <v>4</v>
      </c>
      <c r="G19">
        <v>3</v>
      </c>
      <c r="H19">
        <v>1</v>
      </c>
      <c r="I19" t="s">
        <v>33</v>
      </c>
      <c r="J19">
        <v>6</v>
      </c>
      <c r="K19">
        <v>245024</v>
      </c>
      <c r="L19">
        <v>2676403</v>
      </c>
      <c r="M19">
        <v>9</v>
      </c>
      <c r="N19">
        <v>24</v>
      </c>
      <c r="O19">
        <v>0</v>
      </c>
      <c r="R19" t="s">
        <v>24</v>
      </c>
      <c r="T19" t="s">
        <v>1859</v>
      </c>
      <c r="U19" t="s">
        <v>42</v>
      </c>
      <c r="V19" t="s">
        <v>1336</v>
      </c>
      <c r="W19" t="s">
        <v>1336</v>
      </c>
      <c r="X19" t="s">
        <v>1336</v>
      </c>
      <c r="Y19" t="s">
        <v>1866</v>
      </c>
      <c r="Z19">
        <v>0.66092369030327891</v>
      </c>
      <c r="AA19" t="s">
        <v>1864</v>
      </c>
      <c r="AC19" t="str">
        <f t="shared" si="0"/>
        <v>2450242676403</v>
      </c>
      <c r="AE19" t="s">
        <v>499</v>
      </c>
      <c r="AF19" t="s">
        <v>583</v>
      </c>
      <c r="AH19" s="1">
        <v>97</v>
      </c>
      <c r="AI19" s="1">
        <v>97</v>
      </c>
      <c r="AJ19" s="1">
        <v>194</v>
      </c>
    </row>
    <row r="20" spans="1:36" x14ac:dyDescent="0.3">
      <c r="A20" t="s">
        <v>19</v>
      </c>
      <c r="B20" t="s">
        <v>20</v>
      </c>
      <c r="C20" t="s">
        <v>34</v>
      </c>
      <c r="D20" t="s">
        <v>35</v>
      </c>
      <c r="E20">
        <v>2019</v>
      </c>
      <c r="F20">
        <v>4</v>
      </c>
      <c r="G20">
        <v>2</v>
      </c>
      <c r="H20">
        <v>1</v>
      </c>
      <c r="I20" t="s">
        <v>36</v>
      </c>
      <c r="J20">
        <v>1</v>
      </c>
      <c r="K20">
        <v>244100</v>
      </c>
      <c r="L20">
        <v>2673848</v>
      </c>
      <c r="M20">
        <v>8</v>
      </c>
      <c r="N20">
        <v>5</v>
      </c>
      <c r="O20">
        <v>0</v>
      </c>
      <c r="R20" t="s">
        <v>29</v>
      </c>
      <c r="S20" t="s">
        <v>37</v>
      </c>
      <c r="T20" t="s">
        <v>1859</v>
      </c>
      <c r="U20" t="s">
        <v>42</v>
      </c>
      <c r="V20" t="s">
        <v>1336</v>
      </c>
      <c r="W20" t="s">
        <v>1336</v>
      </c>
      <c r="X20" t="s">
        <v>1336</v>
      </c>
      <c r="Y20" t="s">
        <v>1860</v>
      </c>
      <c r="Z20">
        <v>10.974231999283621</v>
      </c>
      <c r="AA20" t="s">
        <v>1861</v>
      </c>
      <c r="AC20" t="str">
        <f t="shared" si="0"/>
        <v>2441002673848</v>
      </c>
      <c r="AF20" t="s">
        <v>500</v>
      </c>
      <c r="AH20" s="1">
        <v>60</v>
      </c>
      <c r="AI20" s="1"/>
      <c r="AJ20" s="1">
        <v>60</v>
      </c>
    </row>
    <row r="21" spans="1:36" x14ac:dyDescent="0.3">
      <c r="A21" t="s">
        <v>19</v>
      </c>
      <c r="B21" t="s">
        <v>20</v>
      </c>
      <c r="C21" t="s">
        <v>34</v>
      </c>
      <c r="D21" t="s">
        <v>35</v>
      </c>
      <c r="E21">
        <v>2019</v>
      </c>
      <c r="F21">
        <v>4</v>
      </c>
      <c r="G21">
        <v>2</v>
      </c>
      <c r="H21">
        <v>1</v>
      </c>
      <c r="I21" t="s">
        <v>36</v>
      </c>
      <c r="J21">
        <v>2</v>
      </c>
      <c r="K21">
        <v>243777</v>
      </c>
      <c r="L21">
        <v>2674187</v>
      </c>
      <c r="M21">
        <v>8</v>
      </c>
      <c r="N21">
        <v>19</v>
      </c>
      <c r="O21">
        <v>0</v>
      </c>
      <c r="R21" t="s">
        <v>24</v>
      </c>
      <c r="S21" t="s">
        <v>37</v>
      </c>
      <c r="T21" t="s">
        <v>1859</v>
      </c>
      <c r="U21" t="s">
        <v>42</v>
      </c>
      <c r="V21" t="s">
        <v>1336</v>
      </c>
      <c r="W21" t="s">
        <v>1336</v>
      </c>
      <c r="X21" t="s">
        <v>1336</v>
      </c>
      <c r="Y21" t="s">
        <v>1862</v>
      </c>
      <c r="Z21">
        <v>1.6243017051892059</v>
      </c>
      <c r="AA21" t="s">
        <v>1863</v>
      </c>
      <c r="AC21" t="str">
        <f t="shared" si="0"/>
        <v>2437772674187</v>
      </c>
      <c r="AF21" t="s">
        <v>545</v>
      </c>
      <c r="AH21" s="1">
        <v>67</v>
      </c>
      <c r="AI21" s="1"/>
      <c r="AJ21" s="1">
        <v>67</v>
      </c>
    </row>
    <row r="22" spans="1:36" x14ac:dyDescent="0.3">
      <c r="A22" t="s">
        <v>19</v>
      </c>
      <c r="B22" t="s">
        <v>20</v>
      </c>
      <c r="C22" t="s">
        <v>34</v>
      </c>
      <c r="D22" t="s">
        <v>35</v>
      </c>
      <c r="E22">
        <v>2019</v>
      </c>
      <c r="F22">
        <v>4</v>
      </c>
      <c r="G22">
        <v>2</v>
      </c>
      <c r="H22">
        <v>1</v>
      </c>
      <c r="I22" t="s">
        <v>36</v>
      </c>
      <c r="J22">
        <v>3</v>
      </c>
      <c r="K22">
        <v>244286</v>
      </c>
      <c r="L22">
        <v>2674010</v>
      </c>
      <c r="M22">
        <v>8</v>
      </c>
      <c r="N22">
        <v>30</v>
      </c>
      <c r="O22">
        <v>0</v>
      </c>
      <c r="R22" t="s">
        <v>29</v>
      </c>
      <c r="S22" t="s">
        <v>37</v>
      </c>
      <c r="T22" t="s">
        <v>1859</v>
      </c>
      <c r="U22" t="s">
        <v>42</v>
      </c>
      <c r="V22" t="s">
        <v>1336</v>
      </c>
      <c r="W22" t="s">
        <v>1336</v>
      </c>
      <c r="X22" t="s">
        <v>1336</v>
      </c>
      <c r="Y22" t="s">
        <v>1860</v>
      </c>
      <c r="Z22">
        <v>3.5961224340829432</v>
      </c>
      <c r="AA22" t="s">
        <v>1861</v>
      </c>
      <c r="AC22" t="str">
        <f t="shared" si="0"/>
        <v>2442862674010</v>
      </c>
      <c r="AF22" t="s">
        <v>621</v>
      </c>
      <c r="AH22" s="1">
        <v>60</v>
      </c>
      <c r="AI22" s="1"/>
      <c r="AJ22" s="1">
        <v>60</v>
      </c>
    </row>
    <row r="23" spans="1:36" x14ac:dyDescent="0.3">
      <c r="A23" t="s">
        <v>19</v>
      </c>
      <c r="B23" t="s">
        <v>20</v>
      </c>
      <c r="C23" t="s">
        <v>34</v>
      </c>
      <c r="D23" t="s">
        <v>35</v>
      </c>
      <c r="E23">
        <v>2019</v>
      </c>
      <c r="F23">
        <v>4</v>
      </c>
      <c r="G23">
        <v>2</v>
      </c>
      <c r="H23">
        <v>1</v>
      </c>
      <c r="I23" t="s">
        <v>36</v>
      </c>
      <c r="J23">
        <v>4</v>
      </c>
      <c r="K23">
        <v>244028</v>
      </c>
      <c r="L23">
        <v>2674174</v>
      </c>
      <c r="M23">
        <v>8</v>
      </c>
      <c r="N23">
        <v>40</v>
      </c>
      <c r="O23">
        <v>0</v>
      </c>
      <c r="R23" t="s">
        <v>24</v>
      </c>
      <c r="S23" t="s">
        <v>37</v>
      </c>
      <c r="T23" t="s">
        <v>1859</v>
      </c>
      <c r="U23" t="s">
        <v>42</v>
      </c>
      <c r="V23" t="s">
        <v>1336</v>
      </c>
      <c r="W23" t="s">
        <v>1336</v>
      </c>
      <c r="X23" t="s">
        <v>1336</v>
      </c>
      <c r="Y23" t="s">
        <v>1860</v>
      </c>
      <c r="Z23">
        <v>19.549318891495741</v>
      </c>
      <c r="AA23" t="s">
        <v>1861</v>
      </c>
      <c r="AC23" t="str">
        <f t="shared" si="0"/>
        <v>2440282674174</v>
      </c>
      <c r="AF23" t="s">
        <v>527</v>
      </c>
      <c r="AH23" s="1">
        <v>36</v>
      </c>
      <c r="AI23" s="1"/>
      <c r="AJ23" s="1">
        <v>36</v>
      </c>
    </row>
    <row r="24" spans="1:36" x14ac:dyDescent="0.3">
      <c r="A24" t="s">
        <v>19</v>
      </c>
      <c r="B24" t="s">
        <v>20</v>
      </c>
      <c r="C24" t="s">
        <v>34</v>
      </c>
      <c r="D24" t="s">
        <v>35</v>
      </c>
      <c r="E24">
        <v>2019</v>
      </c>
      <c r="F24">
        <v>4</v>
      </c>
      <c r="G24">
        <v>2</v>
      </c>
      <c r="H24">
        <v>1</v>
      </c>
      <c r="I24" t="s">
        <v>36</v>
      </c>
      <c r="J24">
        <v>5</v>
      </c>
      <c r="K24">
        <v>244235</v>
      </c>
      <c r="L24">
        <v>2674226</v>
      </c>
      <c r="M24">
        <v>8</v>
      </c>
      <c r="N24">
        <v>58</v>
      </c>
      <c r="O24">
        <v>0</v>
      </c>
      <c r="R24" t="s">
        <v>24</v>
      </c>
      <c r="S24" t="s">
        <v>37</v>
      </c>
      <c r="T24" t="s">
        <v>1859</v>
      </c>
      <c r="U24" t="s">
        <v>42</v>
      </c>
      <c r="V24" t="s">
        <v>1336</v>
      </c>
      <c r="W24" t="s">
        <v>1336</v>
      </c>
      <c r="X24" t="s">
        <v>1336</v>
      </c>
      <c r="Y24" t="s">
        <v>1860</v>
      </c>
      <c r="Z24">
        <v>0</v>
      </c>
      <c r="AA24" t="s">
        <v>1861</v>
      </c>
      <c r="AC24" t="str">
        <f t="shared" si="0"/>
        <v>2442352674226</v>
      </c>
      <c r="AE24" t="s">
        <v>1512</v>
      </c>
      <c r="AF24" t="s">
        <v>1169</v>
      </c>
      <c r="AH24" s="1">
        <v>77</v>
      </c>
      <c r="AI24" s="1">
        <v>71</v>
      </c>
      <c r="AJ24" s="1">
        <v>148</v>
      </c>
    </row>
    <row r="25" spans="1:36" x14ac:dyDescent="0.3">
      <c r="A25" t="s">
        <v>19</v>
      </c>
      <c r="B25" t="s">
        <v>20</v>
      </c>
      <c r="C25" t="s">
        <v>34</v>
      </c>
      <c r="D25" t="s">
        <v>35</v>
      </c>
      <c r="E25">
        <v>2019</v>
      </c>
      <c r="F25">
        <v>4</v>
      </c>
      <c r="G25">
        <v>2</v>
      </c>
      <c r="H25">
        <v>1</v>
      </c>
      <c r="I25" t="s">
        <v>36</v>
      </c>
      <c r="J25">
        <v>6</v>
      </c>
      <c r="K25">
        <v>244390</v>
      </c>
      <c r="L25">
        <v>2674419</v>
      </c>
      <c r="M25">
        <v>9</v>
      </c>
      <c r="N25">
        <v>24</v>
      </c>
      <c r="O25">
        <v>0</v>
      </c>
      <c r="R25" t="s">
        <v>24</v>
      </c>
      <c r="S25" t="s">
        <v>37</v>
      </c>
      <c r="T25" t="s">
        <v>1859</v>
      </c>
      <c r="U25" t="s">
        <v>42</v>
      </c>
      <c r="V25" t="s">
        <v>1336</v>
      </c>
      <c r="W25" t="s">
        <v>1336</v>
      </c>
      <c r="X25" t="s">
        <v>1336</v>
      </c>
      <c r="Y25" t="s">
        <v>1860</v>
      </c>
      <c r="Z25">
        <v>13.321995423594039</v>
      </c>
      <c r="AA25" t="s">
        <v>1861</v>
      </c>
      <c r="AC25" t="str">
        <f t="shared" si="0"/>
        <v>2443902674419</v>
      </c>
      <c r="AF25" t="s">
        <v>1049</v>
      </c>
      <c r="AH25" s="1">
        <v>78</v>
      </c>
      <c r="AI25" s="1">
        <v>78</v>
      </c>
      <c r="AJ25" s="1">
        <v>156</v>
      </c>
    </row>
    <row r="26" spans="1:36" x14ac:dyDescent="0.3">
      <c r="A26" t="s">
        <v>19</v>
      </c>
      <c r="B26" t="s">
        <v>20</v>
      </c>
      <c r="C26" t="s">
        <v>38</v>
      </c>
      <c r="D26" t="s">
        <v>39</v>
      </c>
      <c r="E26">
        <v>2019</v>
      </c>
      <c r="F26">
        <v>4</v>
      </c>
      <c r="G26">
        <v>11</v>
      </c>
      <c r="H26">
        <v>1</v>
      </c>
      <c r="I26" t="s">
        <v>40</v>
      </c>
      <c r="J26">
        <v>1</v>
      </c>
      <c r="K26">
        <v>248227</v>
      </c>
      <c r="L26">
        <v>2674700</v>
      </c>
      <c r="M26">
        <v>8</v>
      </c>
      <c r="N26">
        <v>11</v>
      </c>
      <c r="O26">
        <v>0</v>
      </c>
      <c r="R26" t="s">
        <v>30</v>
      </c>
      <c r="T26" t="s">
        <v>1859</v>
      </c>
      <c r="U26" t="s">
        <v>42</v>
      </c>
      <c r="V26" t="s">
        <v>1336</v>
      </c>
      <c r="W26" t="s">
        <v>1336</v>
      </c>
      <c r="X26" t="s">
        <v>1336</v>
      </c>
      <c r="Y26" t="s">
        <v>1860</v>
      </c>
      <c r="Z26">
        <v>19.553579108044801</v>
      </c>
      <c r="AA26" t="s">
        <v>1861</v>
      </c>
      <c r="AC26" t="str">
        <f t="shared" si="0"/>
        <v>2482272674700</v>
      </c>
      <c r="AF26" t="s">
        <v>1086</v>
      </c>
      <c r="AH26" s="1">
        <v>78</v>
      </c>
      <c r="AI26" s="1">
        <v>78</v>
      </c>
      <c r="AJ26" s="1">
        <v>156</v>
      </c>
    </row>
    <row r="27" spans="1:36" x14ac:dyDescent="0.3">
      <c r="A27" t="s">
        <v>19</v>
      </c>
      <c r="B27" t="s">
        <v>20</v>
      </c>
      <c r="C27" t="s">
        <v>38</v>
      </c>
      <c r="D27" t="s">
        <v>39</v>
      </c>
      <c r="E27">
        <v>2019</v>
      </c>
      <c r="F27">
        <v>4</v>
      </c>
      <c r="G27">
        <v>11</v>
      </c>
      <c r="H27">
        <v>1</v>
      </c>
      <c r="I27" t="s">
        <v>40</v>
      </c>
      <c r="J27">
        <v>2</v>
      </c>
      <c r="K27">
        <v>248457</v>
      </c>
      <c r="L27">
        <v>2674816</v>
      </c>
      <c r="M27">
        <v>8</v>
      </c>
      <c r="N27">
        <v>25</v>
      </c>
      <c r="O27">
        <v>0</v>
      </c>
      <c r="R27" t="s">
        <v>30</v>
      </c>
      <c r="T27" t="s">
        <v>1859</v>
      </c>
      <c r="U27" t="s">
        <v>42</v>
      </c>
      <c r="V27" t="s">
        <v>1336</v>
      </c>
      <c r="W27" t="s">
        <v>1336</v>
      </c>
      <c r="X27" t="s">
        <v>1336</v>
      </c>
      <c r="Y27" t="s">
        <v>1862</v>
      </c>
      <c r="Z27">
        <v>0</v>
      </c>
      <c r="AA27" t="s">
        <v>1863</v>
      </c>
      <c r="AC27" t="str">
        <f t="shared" si="0"/>
        <v>2484572674816</v>
      </c>
      <c r="AF27" t="s">
        <v>1130</v>
      </c>
      <c r="AH27" s="1">
        <v>78</v>
      </c>
      <c r="AI27" s="1">
        <v>78</v>
      </c>
      <c r="AJ27" s="1">
        <v>156</v>
      </c>
    </row>
    <row r="28" spans="1:36" x14ac:dyDescent="0.3">
      <c r="A28" t="s">
        <v>19</v>
      </c>
      <c r="B28" t="s">
        <v>20</v>
      </c>
      <c r="C28" t="s">
        <v>38</v>
      </c>
      <c r="D28" t="s">
        <v>39</v>
      </c>
      <c r="E28">
        <v>2019</v>
      </c>
      <c r="F28">
        <v>4</v>
      </c>
      <c r="G28">
        <v>11</v>
      </c>
      <c r="H28">
        <v>1</v>
      </c>
      <c r="I28" t="s">
        <v>40</v>
      </c>
      <c r="J28">
        <v>3</v>
      </c>
      <c r="K28">
        <v>248522</v>
      </c>
      <c r="L28">
        <v>2675049</v>
      </c>
      <c r="M28">
        <v>8</v>
      </c>
      <c r="N28">
        <v>37</v>
      </c>
      <c r="O28">
        <v>2</v>
      </c>
      <c r="P28" t="s">
        <v>41</v>
      </c>
      <c r="Q28" t="s">
        <v>42</v>
      </c>
      <c r="R28" t="s">
        <v>30</v>
      </c>
      <c r="T28" t="s">
        <v>1859</v>
      </c>
      <c r="U28" t="s">
        <v>42</v>
      </c>
      <c r="V28" t="s">
        <v>1336</v>
      </c>
      <c r="W28" t="s">
        <v>1336</v>
      </c>
      <c r="X28" t="s">
        <v>1336</v>
      </c>
      <c r="Y28" t="s">
        <v>1862</v>
      </c>
      <c r="Z28">
        <v>0</v>
      </c>
      <c r="AA28" t="s">
        <v>1863</v>
      </c>
      <c r="AC28" t="str">
        <f t="shared" si="0"/>
        <v>2485222675049</v>
      </c>
      <c r="AE28" t="s">
        <v>687</v>
      </c>
      <c r="AF28" t="s">
        <v>688</v>
      </c>
      <c r="AH28" s="1">
        <v>72</v>
      </c>
      <c r="AI28" s="1"/>
      <c r="AJ28" s="1">
        <v>72</v>
      </c>
    </row>
    <row r="29" spans="1:36" x14ac:dyDescent="0.3">
      <c r="A29" t="s">
        <v>19</v>
      </c>
      <c r="B29" t="s">
        <v>20</v>
      </c>
      <c r="C29" t="s">
        <v>38</v>
      </c>
      <c r="D29" t="s">
        <v>39</v>
      </c>
      <c r="E29">
        <v>2019</v>
      </c>
      <c r="F29">
        <v>4</v>
      </c>
      <c r="G29">
        <v>11</v>
      </c>
      <c r="H29">
        <v>1</v>
      </c>
      <c r="I29" t="s">
        <v>40</v>
      </c>
      <c r="J29">
        <v>4</v>
      </c>
      <c r="K29">
        <v>248609</v>
      </c>
      <c r="L29">
        <v>2675270</v>
      </c>
      <c r="M29">
        <v>8</v>
      </c>
      <c r="N29">
        <v>54</v>
      </c>
      <c r="O29">
        <v>0</v>
      </c>
      <c r="R29" t="s">
        <v>30</v>
      </c>
      <c r="T29" t="s">
        <v>1859</v>
      </c>
      <c r="U29" t="s">
        <v>42</v>
      </c>
      <c r="V29" t="s">
        <v>1336</v>
      </c>
      <c r="W29" t="s">
        <v>1336</v>
      </c>
      <c r="X29" t="s">
        <v>1336</v>
      </c>
      <c r="Y29" t="s">
        <v>1862</v>
      </c>
      <c r="Z29">
        <v>1.4525586348755919</v>
      </c>
      <c r="AA29" t="s">
        <v>1863</v>
      </c>
      <c r="AC29" t="str">
        <f t="shared" si="0"/>
        <v>2486092675270</v>
      </c>
      <c r="AF29" t="s">
        <v>778</v>
      </c>
      <c r="AH29" s="1">
        <v>66</v>
      </c>
      <c r="AI29" s="1"/>
      <c r="AJ29" s="1">
        <v>66</v>
      </c>
    </row>
    <row r="30" spans="1:36" x14ac:dyDescent="0.3">
      <c r="A30" t="s">
        <v>19</v>
      </c>
      <c r="B30" t="s">
        <v>20</v>
      </c>
      <c r="C30" t="s">
        <v>38</v>
      </c>
      <c r="D30" t="s">
        <v>39</v>
      </c>
      <c r="E30">
        <v>2019</v>
      </c>
      <c r="F30">
        <v>4</v>
      </c>
      <c r="G30">
        <v>11</v>
      </c>
      <c r="H30">
        <v>1</v>
      </c>
      <c r="I30" t="s">
        <v>40</v>
      </c>
      <c r="J30">
        <v>5</v>
      </c>
      <c r="K30">
        <v>248826</v>
      </c>
      <c r="L30">
        <v>2675337</v>
      </c>
      <c r="M30">
        <v>9</v>
      </c>
      <c r="N30">
        <v>12</v>
      </c>
      <c r="O30">
        <v>0</v>
      </c>
      <c r="R30" t="s">
        <v>30</v>
      </c>
      <c r="T30" t="s">
        <v>1859</v>
      </c>
      <c r="U30" t="s">
        <v>42</v>
      </c>
      <c r="V30" t="s">
        <v>1336</v>
      </c>
      <c r="W30" t="s">
        <v>1336</v>
      </c>
      <c r="X30" t="s">
        <v>1336</v>
      </c>
      <c r="Y30" t="s">
        <v>1862</v>
      </c>
      <c r="Z30">
        <v>2.5542118799572591</v>
      </c>
      <c r="AA30" t="s">
        <v>1863</v>
      </c>
      <c r="AC30" t="str">
        <f t="shared" si="0"/>
        <v>2488262675337</v>
      </c>
      <c r="AF30" t="s">
        <v>720</v>
      </c>
      <c r="AH30" s="1">
        <v>72</v>
      </c>
      <c r="AI30" s="1"/>
      <c r="AJ30" s="1">
        <v>72</v>
      </c>
    </row>
    <row r="31" spans="1:36" x14ac:dyDescent="0.3">
      <c r="A31" t="s">
        <v>19</v>
      </c>
      <c r="B31" t="s">
        <v>20</v>
      </c>
      <c r="C31" t="s">
        <v>38</v>
      </c>
      <c r="D31" t="s">
        <v>39</v>
      </c>
      <c r="E31">
        <v>2019</v>
      </c>
      <c r="F31">
        <v>4</v>
      </c>
      <c r="G31">
        <v>11</v>
      </c>
      <c r="H31">
        <v>1</v>
      </c>
      <c r="I31" t="s">
        <v>40</v>
      </c>
      <c r="J31">
        <v>6</v>
      </c>
      <c r="K31">
        <v>249048</v>
      </c>
      <c r="L31">
        <v>2675352</v>
      </c>
      <c r="M31">
        <v>9</v>
      </c>
      <c r="N31">
        <v>24</v>
      </c>
      <c r="O31">
        <v>0</v>
      </c>
      <c r="R31" t="s">
        <v>30</v>
      </c>
      <c r="T31" t="s">
        <v>1859</v>
      </c>
      <c r="U31" t="s">
        <v>42</v>
      </c>
      <c r="V31" t="s">
        <v>1336</v>
      </c>
      <c r="W31" t="s">
        <v>1336</v>
      </c>
      <c r="X31" t="s">
        <v>1336</v>
      </c>
      <c r="Y31" t="s">
        <v>1860</v>
      </c>
      <c r="Z31">
        <v>0</v>
      </c>
      <c r="AA31" t="s">
        <v>1861</v>
      </c>
      <c r="AC31" t="str">
        <f t="shared" si="0"/>
        <v>2490482675352</v>
      </c>
      <c r="AF31" t="s">
        <v>810</v>
      </c>
      <c r="AH31" s="1">
        <v>92</v>
      </c>
      <c r="AI31" s="1">
        <v>91</v>
      </c>
      <c r="AJ31" s="1">
        <v>183</v>
      </c>
    </row>
    <row r="32" spans="1:36" x14ac:dyDescent="0.3">
      <c r="A32" t="s">
        <v>19</v>
      </c>
      <c r="B32" t="s">
        <v>20</v>
      </c>
      <c r="C32" t="s">
        <v>43</v>
      </c>
      <c r="D32" t="s">
        <v>44</v>
      </c>
      <c r="E32">
        <v>2019</v>
      </c>
      <c r="F32">
        <v>4</v>
      </c>
      <c r="G32">
        <v>3</v>
      </c>
      <c r="H32">
        <v>1</v>
      </c>
      <c r="I32" t="s">
        <v>36</v>
      </c>
      <c r="J32">
        <v>1</v>
      </c>
      <c r="K32">
        <v>245442</v>
      </c>
      <c r="L32">
        <v>2673223</v>
      </c>
      <c r="M32">
        <v>8</v>
      </c>
      <c r="N32">
        <v>34</v>
      </c>
      <c r="O32">
        <v>0</v>
      </c>
      <c r="R32" t="s">
        <v>24</v>
      </c>
      <c r="T32" t="s">
        <v>1859</v>
      </c>
      <c r="U32" t="s">
        <v>42</v>
      </c>
      <c r="V32" t="s">
        <v>1336</v>
      </c>
      <c r="W32" t="s">
        <v>1336</v>
      </c>
      <c r="X32" t="s">
        <v>1336</v>
      </c>
      <c r="Y32" t="s">
        <v>1865</v>
      </c>
      <c r="Z32">
        <v>0</v>
      </c>
      <c r="AA32" t="s">
        <v>1863</v>
      </c>
      <c r="AC32" t="str">
        <f t="shared" si="0"/>
        <v>2454422673223</v>
      </c>
      <c r="AE32" t="s">
        <v>220</v>
      </c>
      <c r="AF32" t="s">
        <v>221</v>
      </c>
      <c r="AH32" s="1">
        <v>64</v>
      </c>
      <c r="AI32" s="1"/>
      <c r="AJ32" s="1">
        <v>64</v>
      </c>
    </row>
    <row r="33" spans="1:36" x14ac:dyDescent="0.3">
      <c r="A33" t="s">
        <v>19</v>
      </c>
      <c r="B33" t="s">
        <v>20</v>
      </c>
      <c r="C33" t="s">
        <v>43</v>
      </c>
      <c r="D33" t="s">
        <v>44</v>
      </c>
      <c r="E33">
        <v>2019</v>
      </c>
      <c r="F33">
        <v>4</v>
      </c>
      <c r="G33">
        <v>3</v>
      </c>
      <c r="H33">
        <v>1</v>
      </c>
      <c r="I33" t="s">
        <v>36</v>
      </c>
      <c r="J33">
        <v>2</v>
      </c>
      <c r="K33">
        <v>245681</v>
      </c>
      <c r="L33">
        <v>2673203</v>
      </c>
      <c r="M33">
        <v>8</v>
      </c>
      <c r="N33">
        <v>40</v>
      </c>
      <c r="O33">
        <v>0</v>
      </c>
      <c r="R33" t="s">
        <v>24</v>
      </c>
      <c r="T33" t="s">
        <v>1859</v>
      </c>
      <c r="U33" t="s">
        <v>42</v>
      </c>
      <c r="V33" t="s">
        <v>1336</v>
      </c>
      <c r="W33" t="s">
        <v>1336</v>
      </c>
      <c r="X33" t="s">
        <v>1336</v>
      </c>
      <c r="Y33" t="s">
        <v>1867</v>
      </c>
      <c r="Z33">
        <v>0</v>
      </c>
      <c r="AA33" t="s">
        <v>1864</v>
      </c>
      <c r="AC33" t="str">
        <f t="shared" si="0"/>
        <v>2456812673203</v>
      </c>
      <c r="AF33" t="s">
        <v>389</v>
      </c>
      <c r="AH33" s="1">
        <v>85</v>
      </c>
      <c r="AI33" s="1"/>
      <c r="AJ33" s="1">
        <v>85</v>
      </c>
    </row>
    <row r="34" spans="1:36" x14ac:dyDescent="0.3">
      <c r="A34" t="s">
        <v>19</v>
      </c>
      <c r="B34" t="s">
        <v>20</v>
      </c>
      <c r="C34" t="s">
        <v>43</v>
      </c>
      <c r="D34" t="s">
        <v>44</v>
      </c>
      <c r="E34">
        <v>2019</v>
      </c>
      <c r="F34">
        <v>4</v>
      </c>
      <c r="G34">
        <v>3</v>
      </c>
      <c r="H34">
        <v>1</v>
      </c>
      <c r="I34" t="s">
        <v>36</v>
      </c>
      <c r="J34">
        <v>3</v>
      </c>
      <c r="K34">
        <v>245721</v>
      </c>
      <c r="L34">
        <v>2672959</v>
      </c>
      <c r="M34">
        <v>8</v>
      </c>
      <c r="N34">
        <v>47</v>
      </c>
      <c r="O34">
        <v>0</v>
      </c>
      <c r="R34" t="s">
        <v>24</v>
      </c>
      <c r="T34" t="s">
        <v>1859</v>
      </c>
      <c r="U34" t="s">
        <v>42</v>
      </c>
      <c r="V34" t="s">
        <v>1336</v>
      </c>
      <c r="W34" t="s">
        <v>1336</v>
      </c>
      <c r="X34" t="s">
        <v>1336</v>
      </c>
      <c r="Y34" t="s">
        <v>1867</v>
      </c>
      <c r="Z34">
        <v>0</v>
      </c>
      <c r="AA34" t="s">
        <v>1864</v>
      </c>
      <c r="AC34" t="str">
        <f t="shared" si="0"/>
        <v>2457212672959</v>
      </c>
      <c r="AF34" t="s">
        <v>354</v>
      </c>
      <c r="AH34" s="1">
        <v>80</v>
      </c>
      <c r="AI34" s="1">
        <v>46</v>
      </c>
      <c r="AJ34" s="1">
        <v>126</v>
      </c>
    </row>
    <row r="35" spans="1:36" x14ac:dyDescent="0.3">
      <c r="A35" t="s">
        <v>19</v>
      </c>
      <c r="B35" t="s">
        <v>20</v>
      </c>
      <c r="C35" t="s">
        <v>43</v>
      </c>
      <c r="D35" t="s">
        <v>44</v>
      </c>
      <c r="E35">
        <v>2019</v>
      </c>
      <c r="F35">
        <v>4</v>
      </c>
      <c r="G35">
        <v>3</v>
      </c>
      <c r="H35">
        <v>1</v>
      </c>
      <c r="I35" t="s">
        <v>36</v>
      </c>
      <c r="J35">
        <v>4</v>
      </c>
      <c r="K35">
        <v>245764</v>
      </c>
      <c r="L35">
        <v>2672720</v>
      </c>
      <c r="M35">
        <v>9</v>
      </c>
      <c r="N35">
        <v>2</v>
      </c>
      <c r="O35">
        <v>0</v>
      </c>
      <c r="R35" t="s">
        <v>24</v>
      </c>
      <c r="T35" t="s">
        <v>1859</v>
      </c>
      <c r="U35" t="s">
        <v>42</v>
      </c>
      <c r="V35" t="s">
        <v>1336</v>
      </c>
      <c r="W35" t="s">
        <v>1336</v>
      </c>
      <c r="X35" t="s">
        <v>1336</v>
      </c>
      <c r="Y35" t="s">
        <v>1860</v>
      </c>
      <c r="Z35">
        <v>0</v>
      </c>
      <c r="AA35" t="s">
        <v>1861</v>
      </c>
      <c r="AC35" t="str">
        <f t="shared" si="0"/>
        <v>2457642672720</v>
      </c>
      <c r="AF35" t="s">
        <v>251</v>
      </c>
      <c r="AH35" s="1">
        <v>84</v>
      </c>
      <c r="AI35" s="1"/>
      <c r="AJ35" s="1">
        <v>84</v>
      </c>
    </row>
    <row r="36" spans="1:36" x14ac:dyDescent="0.3">
      <c r="A36" t="s">
        <v>19</v>
      </c>
      <c r="B36" t="s">
        <v>20</v>
      </c>
      <c r="C36" t="s">
        <v>43</v>
      </c>
      <c r="D36" t="s">
        <v>44</v>
      </c>
      <c r="E36">
        <v>2019</v>
      </c>
      <c r="F36">
        <v>4</v>
      </c>
      <c r="G36">
        <v>3</v>
      </c>
      <c r="H36">
        <v>1</v>
      </c>
      <c r="I36" t="s">
        <v>36</v>
      </c>
      <c r="J36">
        <v>5</v>
      </c>
      <c r="K36">
        <v>245785</v>
      </c>
      <c r="L36">
        <v>2672508</v>
      </c>
      <c r="M36">
        <v>9</v>
      </c>
      <c r="N36">
        <v>12</v>
      </c>
      <c r="O36">
        <v>0</v>
      </c>
      <c r="R36" t="s">
        <v>24</v>
      </c>
      <c r="T36" t="s">
        <v>1859</v>
      </c>
      <c r="U36" t="s">
        <v>42</v>
      </c>
      <c r="V36" t="s">
        <v>1336</v>
      </c>
      <c r="W36" t="s">
        <v>1336</v>
      </c>
      <c r="X36" t="s">
        <v>1336</v>
      </c>
      <c r="Y36" t="s">
        <v>1860</v>
      </c>
      <c r="Z36">
        <v>2.1497737397456329</v>
      </c>
      <c r="AA36" t="s">
        <v>1861</v>
      </c>
      <c r="AC36" t="str">
        <f t="shared" si="0"/>
        <v>2457852672508</v>
      </c>
      <c r="AE36" t="s">
        <v>1390</v>
      </c>
      <c r="AF36" t="s">
        <v>1409</v>
      </c>
      <c r="AH36" s="1">
        <v>79</v>
      </c>
      <c r="AI36" s="1">
        <v>78</v>
      </c>
      <c r="AJ36" s="1">
        <v>157</v>
      </c>
    </row>
    <row r="37" spans="1:36" x14ac:dyDescent="0.3">
      <c r="A37" t="s">
        <v>19</v>
      </c>
      <c r="B37" t="s">
        <v>20</v>
      </c>
      <c r="C37" t="s">
        <v>43</v>
      </c>
      <c r="D37" t="s">
        <v>44</v>
      </c>
      <c r="E37">
        <v>2019</v>
      </c>
      <c r="F37">
        <v>4</v>
      </c>
      <c r="G37">
        <v>3</v>
      </c>
      <c r="H37">
        <v>1</v>
      </c>
      <c r="I37" t="s">
        <v>36</v>
      </c>
      <c r="J37">
        <v>6</v>
      </c>
      <c r="K37">
        <v>245963</v>
      </c>
      <c r="L37">
        <v>2672351</v>
      </c>
      <c r="M37">
        <v>9</v>
      </c>
      <c r="N37">
        <v>21</v>
      </c>
      <c r="O37">
        <v>0</v>
      </c>
      <c r="R37" t="s">
        <v>24</v>
      </c>
      <c r="T37" t="s">
        <v>1859</v>
      </c>
      <c r="U37" t="s">
        <v>42</v>
      </c>
      <c r="V37" t="s">
        <v>1336</v>
      </c>
      <c r="W37" t="s">
        <v>1336</v>
      </c>
      <c r="X37" t="s">
        <v>1336</v>
      </c>
      <c r="Y37" t="s">
        <v>1860</v>
      </c>
      <c r="Z37">
        <v>8.5675249941317304</v>
      </c>
      <c r="AA37" t="s">
        <v>1861</v>
      </c>
      <c r="AC37" t="str">
        <f t="shared" si="0"/>
        <v>2459632672351</v>
      </c>
      <c r="AF37" t="s">
        <v>1468</v>
      </c>
      <c r="AH37" s="1">
        <v>72</v>
      </c>
      <c r="AI37" s="1"/>
      <c r="AJ37" s="1">
        <v>72</v>
      </c>
    </row>
    <row r="38" spans="1:36" x14ac:dyDescent="0.3">
      <c r="A38" t="s">
        <v>19</v>
      </c>
      <c r="B38" t="s">
        <v>20</v>
      </c>
      <c r="C38" t="s">
        <v>45</v>
      </c>
      <c r="D38" t="s">
        <v>46</v>
      </c>
      <c r="E38">
        <v>2019</v>
      </c>
      <c r="F38">
        <v>4</v>
      </c>
      <c r="G38">
        <v>2</v>
      </c>
      <c r="H38">
        <v>1</v>
      </c>
      <c r="I38" t="s">
        <v>47</v>
      </c>
      <c r="J38">
        <v>1</v>
      </c>
      <c r="K38">
        <v>241863</v>
      </c>
      <c r="L38">
        <v>2675479</v>
      </c>
      <c r="M38">
        <v>8</v>
      </c>
      <c r="N38">
        <v>8</v>
      </c>
      <c r="O38">
        <v>0</v>
      </c>
      <c r="R38" t="s">
        <v>24</v>
      </c>
      <c r="T38" t="s">
        <v>1859</v>
      </c>
      <c r="U38" t="s">
        <v>42</v>
      </c>
      <c r="V38" t="s">
        <v>1336</v>
      </c>
      <c r="W38" t="s">
        <v>1336</v>
      </c>
      <c r="X38" t="s">
        <v>1336</v>
      </c>
      <c r="Y38" t="s">
        <v>1865</v>
      </c>
      <c r="Z38">
        <v>10.458143531549039</v>
      </c>
      <c r="AA38" t="s">
        <v>1863</v>
      </c>
      <c r="AC38" t="str">
        <f t="shared" si="0"/>
        <v>2418632675479</v>
      </c>
      <c r="AF38" t="s">
        <v>1499</v>
      </c>
      <c r="AH38" s="1">
        <v>65</v>
      </c>
      <c r="AI38" s="1"/>
      <c r="AJ38" s="1">
        <v>65</v>
      </c>
    </row>
    <row r="39" spans="1:36" x14ac:dyDescent="0.3">
      <c r="A39" t="s">
        <v>19</v>
      </c>
      <c r="B39" t="s">
        <v>20</v>
      </c>
      <c r="C39" t="s">
        <v>45</v>
      </c>
      <c r="D39" t="s">
        <v>46</v>
      </c>
      <c r="E39">
        <v>2019</v>
      </c>
      <c r="F39">
        <v>4</v>
      </c>
      <c r="G39">
        <v>2</v>
      </c>
      <c r="H39">
        <v>1</v>
      </c>
      <c r="I39" t="s">
        <v>47</v>
      </c>
      <c r="J39">
        <v>2</v>
      </c>
      <c r="K39">
        <v>241657</v>
      </c>
      <c r="L39">
        <v>2675437</v>
      </c>
      <c r="M39">
        <v>8</v>
      </c>
      <c r="N39">
        <v>16</v>
      </c>
      <c r="O39">
        <v>0</v>
      </c>
      <c r="R39" t="s">
        <v>24</v>
      </c>
      <c r="T39" t="s">
        <v>1859</v>
      </c>
      <c r="U39" t="s">
        <v>42</v>
      </c>
      <c r="V39" t="s">
        <v>1336</v>
      </c>
      <c r="W39" t="s">
        <v>1336</v>
      </c>
      <c r="X39" t="s">
        <v>1336</v>
      </c>
      <c r="Y39" t="s">
        <v>1860</v>
      </c>
      <c r="Z39">
        <v>0</v>
      </c>
      <c r="AA39" t="s">
        <v>1861</v>
      </c>
      <c r="AC39" t="str">
        <f t="shared" si="0"/>
        <v>2416572675437</v>
      </c>
      <c r="AE39" t="s">
        <v>1513</v>
      </c>
      <c r="AH39" s="1">
        <v>2398</v>
      </c>
      <c r="AI39" s="1">
        <v>983</v>
      </c>
      <c r="AJ39" s="1">
        <v>3381</v>
      </c>
    </row>
    <row r="40" spans="1:36" x14ac:dyDescent="0.3">
      <c r="A40" t="s">
        <v>19</v>
      </c>
      <c r="B40" t="s">
        <v>20</v>
      </c>
      <c r="C40" t="s">
        <v>45</v>
      </c>
      <c r="D40" t="s">
        <v>46</v>
      </c>
      <c r="E40">
        <v>2019</v>
      </c>
      <c r="F40">
        <v>4</v>
      </c>
      <c r="G40">
        <v>2</v>
      </c>
      <c r="H40">
        <v>1</v>
      </c>
      <c r="I40" t="s">
        <v>47</v>
      </c>
      <c r="J40">
        <v>3</v>
      </c>
      <c r="K40">
        <v>241417</v>
      </c>
      <c r="L40">
        <v>2675342</v>
      </c>
      <c r="M40">
        <v>8</v>
      </c>
      <c r="N40">
        <v>25</v>
      </c>
      <c r="O40">
        <v>0</v>
      </c>
      <c r="R40" t="s">
        <v>48</v>
      </c>
      <c r="T40" t="s">
        <v>1859</v>
      </c>
      <c r="U40" t="s">
        <v>42</v>
      </c>
      <c r="V40" t="s">
        <v>1336</v>
      </c>
      <c r="W40" t="s">
        <v>1336</v>
      </c>
      <c r="X40" t="s">
        <v>1336</v>
      </c>
      <c r="Y40" t="s">
        <v>1860</v>
      </c>
      <c r="Z40">
        <v>0</v>
      </c>
      <c r="AA40" t="s">
        <v>1861</v>
      </c>
      <c r="AC40" t="str">
        <f t="shared" si="0"/>
        <v>2414172675342</v>
      </c>
    </row>
    <row r="41" spans="1:36" x14ac:dyDescent="0.3">
      <c r="A41" t="s">
        <v>19</v>
      </c>
      <c r="B41" t="s">
        <v>20</v>
      </c>
      <c r="C41" t="s">
        <v>45</v>
      </c>
      <c r="D41" t="s">
        <v>46</v>
      </c>
      <c r="E41">
        <v>2019</v>
      </c>
      <c r="F41">
        <v>4</v>
      </c>
      <c r="G41">
        <v>2</v>
      </c>
      <c r="H41">
        <v>1</v>
      </c>
      <c r="I41" t="s">
        <v>47</v>
      </c>
      <c r="J41">
        <v>4</v>
      </c>
      <c r="K41">
        <v>241182</v>
      </c>
      <c r="L41">
        <v>2674803</v>
      </c>
      <c r="M41">
        <v>8</v>
      </c>
      <c r="N41">
        <v>35</v>
      </c>
      <c r="O41">
        <v>0</v>
      </c>
      <c r="R41" t="s">
        <v>24</v>
      </c>
      <c r="T41" t="s">
        <v>1859</v>
      </c>
      <c r="U41" t="s">
        <v>42</v>
      </c>
      <c r="V41" t="s">
        <v>1336</v>
      </c>
      <c r="W41" t="s">
        <v>1336</v>
      </c>
      <c r="X41" t="s">
        <v>1336</v>
      </c>
      <c r="Y41" t="s">
        <v>1860</v>
      </c>
      <c r="Z41">
        <v>16.651114613947971</v>
      </c>
      <c r="AA41" t="s">
        <v>1861</v>
      </c>
      <c r="AC41" t="str">
        <f t="shared" si="0"/>
        <v>2411822674803</v>
      </c>
    </row>
    <row r="42" spans="1:36" x14ac:dyDescent="0.3">
      <c r="A42" t="s">
        <v>19</v>
      </c>
      <c r="B42" t="s">
        <v>20</v>
      </c>
      <c r="C42" t="s">
        <v>45</v>
      </c>
      <c r="D42" t="s">
        <v>46</v>
      </c>
      <c r="E42">
        <v>2019</v>
      </c>
      <c r="F42">
        <v>4</v>
      </c>
      <c r="G42">
        <v>2</v>
      </c>
      <c r="H42">
        <v>1</v>
      </c>
      <c r="I42" t="s">
        <v>47</v>
      </c>
      <c r="J42">
        <v>5</v>
      </c>
      <c r="K42">
        <v>241065</v>
      </c>
      <c r="L42">
        <v>2674323</v>
      </c>
      <c r="M42">
        <v>8</v>
      </c>
      <c r="N42">
        <v>45</v>
      </c>
      <c r="O42">
        <v>0</v>
      </c>
      <c r="R42" t="s">
        <v>24</v>
      </c>
      <c r="T42" t="s">
        <v>1859</v>
      </c>
      <c r="U42" t="s">
        <v>42</v>
      </c>
      <c r="V42" t="s">
        <v>1336</v>
      </c>
      <c r="W42" t="s">
        <v>1336</v>
      </c>
      <c r="X42" t="s">
        <v>1336</v>
      </c>
      <c r="Y42" t="s">
        <v>1862</v>
      </c>
      <c r="Z42">
        <v>0</v>
      </c>
      <c r="AA42" t="s">
        <v>1863</v>
      </c>
      <c r="AC42" t="str">
        <f t="shared" si="0"/>
        <v>2410652674323</v>
      </c>
    </row>
    <row r="43" spans="1:36" x14ac:dyDescent="0.3">
      <c r="A43" t="s">
        <v>19</v>
      </c>
      <c r="B43" t="s">
        <v>20</v>
      </c>
      <c r="C43" t="s">
        <v>45</v>
      </c>
      <c r="D43" t="s">
        <v>46</v>
      </c>
      <c r="E43">
        <v>2019</v>
      </c>
      <c r="F43">
        <v>4</v>
      </c>
      <c r="G43">
        <v>2</v>
      </c>
      <c r="H43">
        <v>1</v>
      </c>
      <c r="I43" t="s">
        <v>47</v>
      </c>
      <c r="J43">
        <v>6</v>
      </c>
      <c r="K43">
        <v>240959</v>
      </c>
      <c r="L43">
        <v>2673893</v>
      </c>
      <c r="M43">
        <v>8</v>
      </c>
      <c r="N43">
        <v>53</v>
      </c>
      <c r="O43">
        <v>0</v>
      </c>
      <c r="R43" t="s">
        <v>30</v>
      </c>
      <c r="T43" t="s">
        <v>1859</v>
      </c>
      <c r="U43" t="s">
        <v>42</v>
      </c>
      <c r="V43" t="s">
        <v>1336</v>
      </c>
      <c r="W43" t="s">
        <v>1336</v>
      </c>
      <c r="X43" t="s">
        <v>1336</v>
      </c>
      <c r="Y43" t="s">
        <v>1860</v>
      </c>
      <c r="Z43">
        <v>0</v>
      </c>
      <c r="AA43" t="s">
        <v>1861</v>
      </c>
      <c r="AC43" t="str">
        <f t="shared" si="0"/>
        <v>2409592673893</v>
      </c>
    </row>
    <row r="44" spans="1:36" x14ac:dyDescent="0.3">
      <c r="A44" t="s">
        <v>19</v>
      </c>
      <c r="B44" t="s">
        <v>20</v>
      </c>
      <c r="C44" t="s">
        <v>49</v>
      </c>
      <c r="D44" t="s">
        <v>50</v>
      </c>
      <c r="E44">
        <v>2019</v>
      </c>
      <c r="F44">
        <v>4</v>
      </c>
      <c r="G44">
        <v>2</v>
      </c>
      <c r="H44">
        <v>1</v>
      </c>
      <c r="I44" t="s">
        <v>51</v>
      </c>
      <c r="J44">
        <v>1</v>
      </c>
      <c r="K44">
        <v>261183</v>
      </c>
      <c r="L44">
        <v>2682140</v>
      </c>
      <c r="M44">
        <v>8</v>
      </c>
      <c r="N44">
        <v>10</v>
      </c>
      <c r="O44">
        <v>0</v>
      </c>
      <c r="R44" t="s">
        <v>52</v>
      </c>
      <c r="T44" t="s">
        <v>1868</v>
      </c>
      <c r="U44" t="s">
        <v>42</v>
      </c>
      <c r="V44" t="s">
        <v>1336</v>
      </c>
      <c r="W44" t="s">
        <v>1336</v>
      </c>
      <c r="X44" t="s">
        <v>1336</v>
      </c>
      <c r="Y44" t="s">
        <v>1860</v>
      </c>
      <c r="Z44">
        <v>0</v>
      </c>
      <c r="AA44" t="s">
        <v>1861</v>
      </c>
      <c r="AC44" t="str">
        <f t="shared" si="0"/>
        <v>2611832682140</v>
      </c>
    </row>
    <row r="45" spans="1:36" x14ac:dyDescent="0.3">
      <c r="A45" t="s">
        <v>19</v>
      </c>
      <c r="B45" t="s">
        <v>20</v>
      </c>
      <c r="C45" t="s">
        <v>49</v>
      </c>
      <c r="D45" t="s">
        <v>50</v>
      </c>
      <c r="E45">
        <v>2019</v>
      </c>
      <c r="F45">
        <v>4</v>
      </c>
      <c r="G45">
        <v>2</v>
      </c>
      <c r="H45">
        <v>1</v>
      </c>
      <c r="I45" t="s">
        <v>51</v>
      </c>
      <c r="J45">
        <v>2</v>
      </c>
      <c r="K45">
        <v>261079</v>
      </c>
      <c r="L45">
        <v>2682496</v>
      </c>
      <c r="M45">
        <v>8</v>
      </c>
      <c r="N45">
        <v>23</v>
      </c>
      <c r="O45">
        <v>0</v>
      </c>
      <c r="R45" t="s">
        <v>52</v>
      </c>
      <c r="T45" t="s">
        <v>1868</v>
      </c>
      <c r="U45" t="s">
        <v>42</v>
      </c>
      <c r="V45" t="s">
        <v>1336</v>
      </c>
      <c r="W45" t="s">
        <v>1336</v>
      </c>
      <c r="X45" t="s">
        <v>1336</v>
      </c>
      <c r="Y45" t="s">
        <v>1862</v>
      </c>
      <c r="Z45">
        <v>0</v>
      </c>
      <c r="AA45" t="s">
        <v>1863</v>
      </c>
      <c r="AC45" t="str">
        <f t="shared" si="0"/>
        <v>2610792682496</v>
      </c>
    </row>
    <row r="46" spans="1:36" x14ac:dyDescent="0.3">
      <c r="A46" t="s">
        <v>19</v>
      </c>
      <c r="B46" t="s">
        <v>20</v>
      </c>
      <c r="C46" t="s">
        <v>49</v>
      </c>
      <c r="D46" t="s">
        <v>50</v>
      </c>
      <c r="E46">
        <v>2019</v>
      </c>
      <c r="F46">
        <v>4</v>
      </c>
      <c r="G46">
        <v>2</v>
      </c>
      <c r="H46">
        <v>1</v>
      </c>
      <c r="I46" t="s">
        <v>51</v>
      </c>
      <c r="J46">
        <v>3</v>
      </c>
      <c r="K46">
        <v>260634</v>
      </c>
      <c r="L46">
        <v>2682636</v>
      </c>
      <c r="M46">
        <v>8</v>
      </c>
      <c r="N46">
        <v>37</v>
      </c>
      <c r="O46">
        <v>0</v>
      </c>
      <c r="R46" t="s">
        <v>52</v>
      </c>
      <c r="T46" t="s">
        <v>1868</v>
      </c>
      <c r="U46" t="s">
        <v>42</v>
      </c>
      <c r="V46" t="s">
        <v>1336</v>
      </c>
      <c r="W46" t="s">
        <v>1336</v>
      </c>
      <c r="X46" t="s">
        <v>1336</v>
      </c>
      <c r="Y46" t="s">
        <v>1869</v>
      </c>
      <c r="Z46">
        <v>35.396205299970191</v>
      </c>
      <c r="AA46" t="s">
        <v>1864</v>
      </c>
      <c r="AC46" t="str">
        <f t="shared" si="0"/>
        <v>2606342682636</v>
      </c>
    </row>
    <row r="47" spans="1:36" x14ac:dyDescent="0.3">
      <c r="A47" t="s">
        <v>19</v>
      </c>
      <c r="B47" t="s">
        <v>20</v>
      </c>
      <c r="C47" t="s">
        <v>49</v>
      </c>
      <c r="D47" t="s">
        <v>50</v>
      </c>
      <c r="E47">
        <v>2019</v>
      </c>
      <c r="F47">
        <v>4</v>
      </c>
      <c r="G47">
        <v>2</v>
      </c>
      <c r="H47">
        <v>1</v>
      </c>
      <c r="I47" t="s">
        <v>51</v>
      </c>
      <c r="J47">
        <v>4</v>
      </c>
      <c r="K47">
        <v>260436</v>
      </c>
      <c r="L47">
        <v>2682807</v>
      </c>
      <c r="M47">
        <v>8</v>
      </c>
      <c r="N47">
        <v>51</v>
      </c>
      <c r="O47">
        <v>2</v>
      </c>
      <c r="P47" t="s">
        <v>41</v>
      </c>
      <c r="Q47" t="s">
        <v>42</v>
      </c>
      <c r="R47" t="s">
        <v>24</v>
      </c>
      <c r="T47" t="s">
        <v>1868</v>
      </c>
      <c r="U47" t="s">
        <v>42</v>
      </c>
      <c r="V47" t="s">
        <v>1336</v>
      </c>
      <c r="W47" t="s">
        <v>1336</v>
      </c>
      <c r="X47" t="s">
        <v>1336</v>
      </c>
      <c r="Y47" t="s">
        <v>1860</v>
      </c>
      <c r="Z47">
        <v>0</v>
      </c>
      <c r="AA47" t="s">
        <v>1861</v>
      </c>
      <c r="AC47" t="str">
        <f t="shared" si="0"/>
        <v>2604362682807</v>
      </c>
    </row>
    <row r="48" spans="1:36" x14ac:dyDescent="0.3">
      <c r="A48" t="s">
        <v>19</v>
      </c>
      <c r="B48" t="s">
        <v>20</v>
      </c>
      <c r="C48" t="s">
        <v>49</v>
      </c>
      <c r="D48" t="s">
        <v>50</v>
      </c>
      <c r="E48">
        <v>2019</v>
      </c>
      <c r="F48">
        <v>4</v>
      </c>
      <c r="G48">
        <v>2</v>
      </c>
      <c r="H48">
        <v>1</v>
      </c>
      <c r="I48" t="s">
        <v>51</v>
      </c>
      <c r="J48">
        <v>5</v>
      </c>
      <c r="K48">
        <v>260240</v>
      </c>
      <c r="L48">
        <v>2683019</v>
      </c>
      <c r="M48">
        <v>9</v>
      </c>
      <c r="N48">
        <v>5</v>
      </c>
      <c r="O48">
        <v>0</v>
      </c>
      <c r="R48" t="s">
        <v>24</v>
      </c>
      <c r="T48" t="s">
        <v>1868</v>
      </c>
      <c r="U48" t="s">
        <v>42</v>
      </c>
      <c r="V48" t="s">
        <v>1336</v>
      </c>
      <c r="W48" t="s">
        <v>1336</v>
      </c>
      <c r="X48" t="s">
        <v>1336</v>
      </c>
      <c r="Y48" t="s">
        <v>1860</v>
      </c>
      <c r="Z48">
        <v>0</v>
      </c>
      <c r="AA48" t="s">
        <v>1861</v>
      </c>
      <c r="AC48" t="str">
        <f t="shared" si="0"/>
        <v>2602402683019</v>
      </c>
    </row>
    <row r="49" spans="1:29" x14ac:dyDescent="0.3">
      <c r="A49" t="s">
        <v>19</v>
      </c>
      <c r="B49" t="s">
        <v>20</v>
      </c>
      <c r="C49" t="s">
        <v>49</v>
      </c>
      <c r="D49" t="s">
        <v>50</v>
      </c>
      <c r="E49">
        <v>2019</v>
      </c>
      <c r="F49">
        <v>4</v>
      </c>
      <c r="G49">
        <v>2</v>
      </c>
      <c r="H49">
        <v>1</v>
      </c>
      <c r="I49" t="s">
        <v>51</v>
      </c>
      <c r="J49">
        <v>6</v>
      </c>
      <c r="K49">
        <v>260182</v>
      </c>
      <c r="L49">
        <v>2682816</v>
      </c>
      <c r="M49">
        <v>9</v>
      </c>
      <c r="N49">
        <v>18</v>
      </c>
      <c r="O49">
        <v>0</v>
      </c>
      <c r="R49" t="s">
        <v>28</v>
      </c>
      <c r="T49" t="s">
        <v>1868</v>
      </c>
      <c r="U49" t="s">
        <v>42</v>
      </c>
      <c r="V49" t="s">
        <v>1336</v>
      </c>
      <c r="W49" t="s">
        <v>1336</v>
      </c>
      <c r="X49" t="s">
        <v>1336</v>
      </c>
      <c r="Y49" t="s">
        <v>1860</v>
      </c>
      <c r="Z49">
        <v>5.6882016311681172</v>
      </c>
      <c r="AA49" t="s">
        <v>1861</v>
      </c>
      <c r="AC49" t="str">
        <f t="shared" si="0"/>
        <v>2601822682816</v>
      </c>
    </row>
    <row r="50" spans="1:29" x14ac:dyDescent="0.3">
      <c r="A50" t="s">
        <v>19</v>
      </c>
      <c r="B50" t="s">
        <v>20</v>
      </c>
      <c r="C50" t="s">
        <v>53</v>
      </c>
      <c r="D50" t="s">
        <v>54</v>
      </c>
      <c r="E50">
        <v>2019</v>
      </c>
      <c r="F50">
        <v>4</v>
      </c>
      <c r="G50">
        <v>8</v>
      </c>
      <c r="H50">
        <v>1</v>
      </c>
      <c r="I50" t="s">
        <v>55</v>
      </c>
      <c r="J50">
        <v>1</v>
      </c>
      <c r="K50">
        <v>257990</v>
      </c>
      <c r="L50">
        <v>2680701</v>
      </c>
      <c r="M50">
        <v>8</v>
      </c>
      <c r="N50">
        <v>58</v>
      </c>
      <c r="O50">
        <v>0</v>
      </c>
      <c r="R50" t="s">
        <v>52</v>
      </c>
      <c r="T50" t="s">
        <v>1868</v>
      </c>
      <c r="U50" t="s">
        <v>42</v>
      </c>
      <c r="V50" t="s">
        <v>1336</v>
      </c>
      <c r="W50" t="s">
        <v>1336</v>
      </c>
      <c r="X50" t="s">
        <v>1336</v>
      </c>
      <c r="Y50" t="s">
        <v>1862</v>
      </c>
      <c r="Z50">
        <v>0</v>
      </c>
      <c r="AA50" t="s">
        <v>1863</v>
      </c>
      <c r="AC50" t="str">
        <f t="shared" si="0"/>
        <v>2579902680701</v>
      </c>
    </row>
    <row r="51" spans="1:29" x14ac:dyDescent="0.3">
      <c r="A51" t="s">
        <v>19</v>
      </c>
      <c r="B51" t="s">
        <v>20</v>
      </c>
      <c r="C51" t="s">
        <v>53</v>
      </c>
      <c r="D51" t="s">
        <v>54</v>
      </c>
      <c r="E51">
        <v>2019</v>
      </c>
      <c r="F51">
        <v>4</v>
      </c>
      <c r="G51">
        <v>8</v>
      </c>
      <c r="H51">
        <v>1</v>
      </c>
      <c r="I51" t="s">
        <v>55</v>
      </c>
      <c r="J51">
        <v>2</v>
      </c>
      <c r="K51">
        <v>257888</v>
      </c>
      <c r="L51">
        <v>2680131</v>
      </c>
      <c r="M51">
        <v>8</v>
      </c>
      <c r="N51">
        <v>45</v>
      </c>
      <c r="O51">
        <v>0</v>
      </c>
      <c r="R51" t="s">
        <v>30</v>
      </c>
      <c r="T51" t="s">
        <v>1868</v>
      </c>
      <c r="U51" t="s">
        <v>42</v>
      </c>
      <c r="V51" t="s">
        <v>1336</v>
      </c>
      <c r="W51" t="s">
        <v>1336</v>
      </c>
      <c r="X51" t="s">
        <v>1336</v>
      </c>
      <c r="Y51" t="s">
        <v>1869</v>
      </c>
      <c r="Z51">
        <v>0.26149494919624161</v>
      </c>
      <c r="AA51" t="s">
        <v>1870</v>
      </c>
      <c r="AC51" t="str">
        <f t="shared" si="0"/>
        <v>2578882680131</v>
      </c>
    </row>
    <row r="52" spans="1:29" x14ac:dyDescent="0.3">
      <c r="A52" t="s">
        <v>19</v>
      </c>
      <c r="B52" t="s">
        <v>20</v>
      </c>
      <c r="C52" t="s">
        <v>53</v>
      </c>
      <c r="D52" t="s">
        <v>54</v>
      </c>
      <c r="E52">
        <v>2019</v>
      </c>
      <c r="F52">
        <v>4</v>
      </c>
      <c r="G52">
        <v>8</v>
      </c>
      <c r="H52">
        <v>1</v>
      </c>
      <c r="I52" t="s">
        <v>55</v>
      </c>
      <c r="J52">
        <v>3</v>
      </c>
      <c r="K52">
        <v>257666</v>
      </c>
      <c r="L52">
        <v>2680308</v>
      </c>
      <c r="M52">
        <v>8</v>
      </c>
      <c r="N52">
        <v>34</v>
      </c>
      <c r="O52">
        <v>0</v>
      </c>
      <c r="R52" t="s">
        <v>30</v>
      </c>
      <c r="T52" t="s">
        <v>1868</v>
      </c>
      <c r="U52" t="s">
        <v>42</v>
      </c>
      <c r="V52" t="s">
        <v>1336</v>
      </c>
      <c r="W52" t="s">
        <v>1336</v>
      </c>
      <c r="X52" t="s">
        <v>1336</v>
      </c>
      <c r="Y52" t="s">
        <v>1866</v>
      </c>
      <c r="Z52">
        <v>0</v>
      </c>
      <c r="AA52" t="s">
        <v>1864</v>
      </c>
      <c r="AC52" t="str">
        <f t="shared" si="0"/>
        <v>2576662680308</v>
      </c>
    </row>
    <row r="53" spans="1:29" x14ac:dyDescent="0.3">
      <c r="A53" t="s">
        <v>19</v>
      </c>
      <c r="B53" t="s">
        <v>20</v>
      </c>
      <c r="C53" t="s">
        <v>53</v>
      </c>
      <c r="D53" t="s">
        <v>54</v>
      </c>
      <c r="E53">
        <v>2019</v>
      </c>
      <c r="F53">
        <v>4</v>
      </c>
      <c r="G53">
        <v>8</v>
      </c>
      <c r="H53">
        <v>1</v>
      </c>
      <c r="I53" t="s">
        <v>55</v>
      </c>
      <c r="J53">
        <v>4</v>
      </c>
      <c r="K53">
        <v>257228</v>
      </c>
      <c r="L53">
        <v>2680210</v>
      </c>
      <c r="M53">
        <v>8</v>
      </c>
      <c r="N53">
        <v>23</v>
      </c>
      <c r="O53">
        <v>0</v>
      </c>
      <c r="R53" t="s">
        <v>30</v>
      </c>
      <c r="T53" t="s">
        <v>1868</v>
      </c>
      <c r="U53" t="s">
        <v>42</v>
      </c>
      <c r="V53" t="s">
        <v>1336</v>
      </c>
      <c r="W53" t="s">
        <v>1336</v>
      </c>
      <c r="X53" t="s">
        <v>1336</v>
      </c>
      <c r="Y53" t="s">
        <v>1860</v>
      </c>
      <c r="Z53">
        <v>0</v>
      </c>
      <c r="AA53" t="s">
        <v>1861</v>
      </c>
      <c r="AC53" t="str">
        <f t="shared" si="0"/>
        <v>2572282680210</v>
      </c>
    </row>
    <row r="54" spans="1:29" x14ac:dyDescent="0.3">
      <c r="A54" t="s">
        <v>19</v>
      </c>
      <c r="B54" t="s">
        <v>20</v>
      </c>
      <c r="C54" t="s">
        <v>53</v>
      </c>
      <c r="D54" t="s">
        <v>54</v>
      </c>
      <c r="E54">
        <v>2019</v>
      </c>
      <c r="F54">
        <v>4</v>
      </c>
      <c r="G54">
        <v>8</v>
      </c>
      <c r="H54">
        <v>1</v>
      </c>
      <c r="I54" t="s">
        <v>55</v>
      </c>
      <c r="J54">
        <v>5</v>
      </c>
      <c r="K54">
        <v>256771</v>
      </c>
      <c r="L54">
        <v>2680369</v>
      </c>
      <c r="M54">
        <v>8</v>
      </c>
      <c r="N54">
        <v>12</v>
      </c>
      <c r="O54">
        <v>0</v>
      </c>
      <c r="R54" t="s">
        <v>30</v>
      </c>
      <c r="T54" t="s">
        <v>1868</v>
      </c>
      <c r="U54" t="s">
        <v>42</v>
      </c>
      <c r="V54" t="s">
        <v>1336</v>
      </c>
      <c r="W54" t="s">
        <v>1336</v>
      </c>
      <c r="X54" t="s">
        <v>1336</v>
      </c>
      <c r="Y54" t="s">
        <v>1860</v>
      </c>
      <c r="Z54">
        <v>7.7315438993972016E-2</v>
      </c>
      <c r="AA54" t="s">
        <v>1861</v>
      </c>
      <c r="AC54" t="str">
        <f t="shared" si="0"/>
        <v>2567712680369</v>
      </c>
    </row>
    <row r="55" spans="1:29" x14ac:dyDescent="0.3">
      <c r="A55" t="s">
        <v>19</v>
      </c>
      <c r="B55" t="s">
        <v>20</v>
      </c>
      <c r="C55" t="s">
        <v>53</v>
      </c>
      <c r="D55" t="s">
        <v>54</v>
      </c>
      <c r="E55">
        <v>2019</v>
      </c>
      <c r="F55">
        <v>4</v>
      </c>
      <c r="G55">
        <v>8</v>
      </c>
      <c r="H55">
        <v>1</v>
      </c>
      <c r="I55" t="s">
        <v>55</v>
      </c>
      <c r="J55">
        <v>6</v>
      </c>
      <c r="K55">
        <v>255765</v>
      </c>
      <c r="L55">
        <v>2680208</v>
      </c>
      <c r="M55">
        <v>8</v>
      </c>
      <c r="N55">
        <v>0</v>
      </c>
      <c r="O55">
        <v>0</v>
      </c>
      <c r="R55" t="s">
        <v>30</v>
      </c>
      <c r="T55" t="s">
        <v>1868</v>
      </c>
      <c r="U55" t="s">
        <v>42</v>
      </c>
      <c r="V55" t="s">
        <v>1336</v>
      </c>
      <c r="W55" t="s">
        <v>1336</v>
      </c>
      <c r="X55" t="s">
        <v>1336</v>
      </c>
      <c r="Y55" t="s">
        <v>1869</v>
      </c>
      <c r="Z55">
        <v>1.6827958523622499</v>
      </c>
      <c r="AA55" t="s">
        <v>1870</v>
      </c>
      <c r="AC55" t="str">
        <f t="shared" si="0"/>
        <v>2557652680208</v>
      </c>
    </row>
    <row r="56" spans="1:29" x14ac:dyDescent="0.3">
      <c r="A56" t="s">
        <v>19</v>
      </c>
      <c r="B56" t="s">
        <v>20</v>
      </c>
      <c r="C56" t="s">
        <v>56</v>
      </c>
      <c r="D56" t="s">
        <v>57</v>
      </c>
      <c r="E56">
        <v>2019</v>
      </c>
      <c r="F56">
        <v>4</v>
      </c>
      <c r="G56">
        <v>23</v>
      </c>
      <c r="H56">
        <v>1</v>
      </c>
      <c r="I56" t="s">
        <v>58</v>
      </c>
      <c r="J56">
        <v>1</v>
      </c>
      <c r="K56">
        <v>249408</v>
      </c>
      <c r="L56">
        <v>2669647</v>
      </c>
      <c r="M56">
        <v>8</v>
      </c>
      <c r="N56">
        <v>47</v>
      </c>
      <c r="O56">
        <v>0</v>
      </c>
      <c r="R56" t="s">
        <v>30</v>
      </c>
      <c r="T56" t="s">
        <v>1868</v>
      </c>
      <c r="U56" t="s">
        <v>42</v>
      </c>
      <c r="V56" t="s">
        <v>1336</v>
      </c>
      <c r="W56" t="s">
        <v>1336</v>
      </c>
      <c r="X56" t="s">
        <v>1336</v>
      </c>
      <c r="Y56" t="s">
        <v>1860</v>
      </c>
      <c r="Z56">
        <v>0.5123367025788752</v>
      </c>
      <c r="AA56" t="s">
        <v>1861</v>
      </c>
      <c r="AC56" t="str">
        <f t="shared" si="0"/>
        <v>2494082669647</v>
      </c>
    </row>
    <row r="57" spans="1:29" x14ac:dyDescent="0.3">
      <c r="A57" t="s">
        <v>19</v>
      </c>
      <c r="B57" t="s">
        <v>20</v>
      </c>
      <c r="C57" t="s">
        <v>56</v>
      </c>
      <c r="D57" t="s">
        <v>57</v>
      </c>
      <c r="E57">
        <v>2019</v>
      </c>
      <c r="F57">
        <v>4</v>
      </c>
      <c r="G57">
        <v>23</v>
      </c>
      <c r="H57">
        <v>1</v>
      </c>
      <c r="I57" t="s">
        <v>58</v>
      </c>
      <c r="J57">
        <v>2</v>
      </c>
      <c r="K57">
        <v>249564</v>
      </c>
      <c r="L57">
        <v>2669517</v>
      </c>
      <c r="M57">
        <v>8</v>
      </c>
      <c r="N57">
        <v>56</v>
      </c>
      <c r="O57">
        <v>0</v>
      </c>
      <c r="R57" t="s">
        <v>30</v>
      </c>
      <c r="T57" t="s">
        <v>1868</v>
      </c>
      <c r="U57" t="s">
        <v>42</v>
      </c>
      <c r="V57" t="s">
        <v>1336</v>
      </c>
      <c r="W57" t="s">
        <v>1336</v>
      </c>
      <c r="X57" t="s">
        <v>1336</v>
      </c>
      <c r="Y57" t="s">
        <v>1860</v>
      </c>
      <c r="Z57">
        <v>0</v>
      </c>
      <c r="AA57" t="s">
        <v>1861</v>
      </c>
      <c r="AC57" t="str">
        <f t="shared" si="0"/>
        <v>2495642669517</v>
      </c>
    </row>
    <row r="58" spans="1:29" x14ac:dyDescent="0.3">
      <c r="A58" t="s">
        <v>19</v>
      </c>
      <c r="B58" t="s">
        <v>20</v>
      </c>
      <c r="C58" t="s">
        <v>56</v>
      </c>
      <c r="D58" t="s">
        <v>57</v>
      </c>
      <c r="E58">
        <v>2019</v>
      </c>
      <c r="F58">
        <v>4</v>
      </c>
      <c r="G58">
        <v>23</v>
      </c>
      <c r="H58">
        <v>1</v>
      </c>
      <c r="I58" t="s">
        <v>58</v>
      </c>
      <c r="J58">
        <v>3</v>
      </c>
      <c r="K58">
        <v>249688</v>
      </c>
      <c r="L58">
        <v>2669351</v>
      </c>
      <c r="M58">
        <v>9</v>
      </c>
      <c r="N58">
        <v>4</v>
      </c>
      <c r="O58">
        <v>0</v>
      </c>
      <c r="R58" t="s">
        <v>59</v>
      </c>
      <c r="T58" t="s">
        <v>1868</v>
      </c>
      <c r="U58" t="s">
        <v>42</v>
      </c>
      <c r="V58" t="s">
        <v>1336</v>
      </c>
      <c r="W58" t="s">
        <v>1336</v>
      </c>
      <c r="X58" t="s">
        <v>1336</v>
      </c>
      <c r="Y58" t="s">
        <v>1860</v>
      </c>
      <c r="Z58">
        <v>2.363555525110987</v>
      </c>
      <c r="AA58" t="s">
        <v>1861</v>
      </c>
      <c r="AC58" t="str">
        <f t="shared" si="0"/>
        <v>2496882669351</v>
      </c>
    </row>
    <row r="59" spans="1:29" x14ac:dyDescent="0.3">
      <c r="A59" t="s">
        <v>19</v>
      </c>
      <c r="B59" t="s">
        <v>20</v>
      </c>
      <c r="C59" t="s">
        <v>56</v>
      </c>
      <c r="D59" t="s">
        <v>57</v>
      </c>
      <c r="E59">
        <v>2019</v>
      </c>
      <c r="F59">
        <v>4</v>
      </c>
      <c r="G59">
        <v>23</v>
      </c>
      <c r="H59">
        <v>1</v>
      </c>
      <c r="I59" t="s">
        <v>58</v>
      </c>
      <c r="J59">
        <v>4</v>
      </c>
      <c r="K59">
        <v>249643</v>
      </c>
      <c r="L59">
        <v>2669150</v>
      </c>
      <c r="M59">
        <v>9</v>
      </c>
      <c r="N59">
        <v>13</v>
      </c>
      <c r="O59">
        <v>0</v>
      </c>
      <c r="R59" t="s">
        <v>24</v>
      </c>
      <c r="T59" t="s">
        <v>1868</v>
      </c>
      <c r="U59" t="s">
        <v>42</v>
      </c>
      <c r="V59" t="s">
        <v>1336</v>
      </c>
      <c r="W59" t="s">
        <v>1336</v>
      </c>
      <c r="X59" t="s">
        <v>1336</v>
      </c>
      <c r="Y59" t="s">
        <v>1860</v>
      </c>
      <c r="Z59">
        <v>1.1096921486414659</v>
      </c>
      <c r="AA59" t="s">
        <v>1861</v>
      </c>
      <c r="AC59" t="str">
        <f t="shared" si="0"/>
        <v>2496432669150</v>
      </c>
    </row>
    <row r="60" spans="1:29" x14ac:dyDescent="0.3">
      <c r="A60" t="s">
        <v>19</v>
      </c>
      <c r="B60" t="s">
        <v>20</v>
      </c>
      <c r="C60" t="s">
        <v>56</v>
      </c>
      <c r="D60" t="s">
        <v>57</v>
      </c>
      <c r="E60">
        <v>2019</v>
      </c>
      <c r="F60">
        <v>4</v>
      </c>
      <c r="G60">
        <v>23</v>
      </c>
      <c r="H60">
        <v>1</v>
      </c>
      <c r="I60" t="s">
        <v>58</v>
      </c>
      <c r="J60">
        <v>5</v>
      </c>
      <c r="K60">
        <v>249500</v>
      </c>
      <c r="L60">
        <v>2669006</v>
      </c>
      <c r="M60">
        <v>9</v>
      </c>
      <c r="N60">
        <v>21</v>
      </c>
      <c r="O60">
        <v>0</v>
      </c>
      <c r="R60" t="s">
        <v>30</v>
      </c>
      <c r="T60" t="s">
        <v>1868</v>
      </c>
      <c r="U60" t="s">
        <v>42</v>
      </c>
      <c r="V60" t="s">
        <v>1336</v>
      </c>
      <c r="W60" t="s">
        <v>1336</v>
      </c>
      <c r="X60" t="s">
        <v>1336</v>
      </c>
      <c r="Y60" t="s">
        <v>1869</v>
      </c>
      <c r="Z60">
        <v>1.3839339156862349</v>
      </c>
      <c r="AA60" t="s">
        <v>1870</v>
      </c>
      <c r="AC60" t="str">
        <f t="shared" si="0"/>
        <v>2495002669006</v>
      </c>
    </row>
    <row r="61" spans="1:29" x14ac:dyDescent="0.3">
      <c r="A61" t="s">
        <v>19</v>
      </c>
      <c r="B61" t="s">
        <v>20</v>
      </c>
      <c r="C61" t="s">
        <v>56</v>
      </c>
      <c r="D61" t="s">
        <v>57</v>
      </c>
      <c r="E61">
        <v>2019</v>
      </c>
      <c r="F61">
        <v>4</v>
      </c>
      <c r="G61">
        <v>23</v>
      </c>
      <c r="H61">
        <v>1</v>
      </c>
      <c r="I61" t="s">
        <v>58</v>
      </c>
      <c r="J61">
        <v>6</v>
      </c>
      <c r="K61">
        <v>249686</v>
      </c>
      <c r="L61">
        <v>2668877</v>
      </c>
      <c r="M61">
        <v>9</v>
      </c>
      <c r="N61">
        <v>23</v>
      </c>
      <c r="O61">
        <v>0</v>
      </c>
      <c r="R61" t="s">
        <v>30</v>
      </c>
      <c r="T61" t="s">
        <v>1868</v>
      </c>
      <c r="U61" t="s">
        <v>42</v>
      </c>
      <c r="V61" t="s">
        <v>1336</v>
      </c>
      <c r="W61" t="s">
        <v>1336</v>
      </c>
      <c r="X61" t="s">
        <v>1336</v>
      </c>
      <c r="Y61" t="s">
        <v>1860</v>
      </c>
      <c r="Z61">
        <v>1.0014631352538721</v>
      </c>
      <c r="AA61" t="s">
        <v>1861</v>
      </c>
      <c r="AC61" t="str">
        <f t="shared" si="0"/>
        <v>2496862668877</v>
      </c>
    </row>
    <row r="62" spans="1:29" x14ac:dyDescent="0.3">
      <c r="A62" t="s">
        <v>19</v>
      </c>
      <c r="B62" t="s">
        <v>20</v>
      </c>
      <c r="C62" t="s">
        <v>60</v>
      </c>
      <c r="D62" t="s">
        <v>61</v>
      </c>
      <c r="E62">
        <v>2019</v>
      </c>
      <c r="F62">
        <v>5</v>
      </c>
      <c r="G62">
        <v>3</v>
      </c>
      <c r="H62">
        <v>1</v>
      </c>
      <c r="I62" t="s">
        <v>62</v>
      </c>
      <c r="J62">
        <v>1</v>
      </c>
      <c r="K62">
        <v>251885</v>
      </c>
      <c r="L62">
        <v>2676925</v>
      </c>
      <c r="M62">
        <v>8</v>
      </c>
      <c r="N62">
        <v>14</v>
      </c>
      <c r="O62">
        <v>0</v>
      </c>
      <c r="R62" t="s">
        <v>29</v>
      </c>
      <c r="T62" t="s">
        <v>1868</v>
      </c>
      <c r="U62" t="s">
        <v>42</v>
      </c>
      <c r="V62" t="s">
        <v>1336</v>
      </c>
      <c r="W62" t="s">
        <v>1336</v>
      </c>
      <c r="X62" t="s">
        <v>1336</v>
      </c>
      <c r="Y62" t="s">
        <v>1860</v>
      </c>
      <c r="Z62">
        <v>55.939910670107921</v>
      </c>
      <c r="AA62" t="s">
        <v>1864</v>
      </c>
      <c r="AC62" t="str">
        <f t="shared" si="0"/>
        <v>2518852676925</v>
      </c>
    </row>
    <row r="63" spans="1:29" x14ac:dyDescent="0.3">
      <c r="A63" t="s">
        <v>19</v>
      </c>
      <c r="B63" t="s">
        <v>20</v>
      </c>
      <c r="C63" t="s">
        <v>60</v>
      </c>
      <c r="D63" t="s">
        <v>61</v>
      </c>
      <c r="E63">
        <v>2019</v>
      </c>
      <c r="F63">
        <v>5</v>
      </c>
      <c r="G63">
        <v>3</v>
      </c>
      <c r="H63">
        <v>1</v>
      </c>
      <c r="I63" t="s">
        <v>62</v>
      </c>
      <c r="J63">
        <v>2</v>
      </c>
      <c r="K63">
        <v>251983</v>
      </c>
      <c r="L63">
        <v>2677164</v>
      </c>
      <c r="M63">
        <v>7</v>
      </c>
      <c r="N63">
        <v>27</v>
      </c>
      <c r="O63">
        <v>0</v>
      </c>
      <c r="R63" t="s">
        <v>30</v>
      </c>
      <c r="T63" t="s">
        <v>1868</v>
      </c>
      <c r="U63" t="s">
        <v>42</v>
      </c>
      <c r="V63" t="s">
        <v>1336</v>
      </c>
      <c r="W63" t="s">
        <v>1336</v>
      </c>
      <c r="X63" t="s">
        <v>1336</v>
      </c>
      <c r="Y63" t="s">
        <v>1869</v>
      </c>
      <c r="Z63">
        <v>2.889438229879743</v>
      </c>
      <c r="AA63" t="s">
        <v>1870</v>
      </c>
      <c r="AC63" t="str">
        <f t="shared" si="0"/>
        <v>2519832677164</v>
      </c>
    </row>
    <row r="64" spans="1:29" x14ac:dyDescent="0.3">
      <c r="A64" t="s">
        <v>19</v>
      </c>
      <c r="B64" t="s">
        <v>20</v>
      </c>
      <c r="C64" t="s">
        <v>60</v>
      </c>
      <c r="D64" t="s">
        <v>61</v>
      </c>
      <c r="E64">
        <v>2019</v>
      </c>
      <c r="F64">
        <v>5</v>
      </c>
      <c r="G64">
        <v>3</v>
      </c>
      <c r="H64">
        <v>1</v>
      </c>
      <c r="I64" t="s">
        <v>62</v>
      </c>
      <c r="J64">
        <v>3</v>
      </c>
      <c r="K64">
        <v>252174</v>
      </c>
      <c r="L64">
        <v>2677040</v>
      </c>
      <c r="M64">
        <v>8</v>
      </c>
      <c r="N64">
        <v>39</v>
      </c>
      <c r="O64">
        <v>0</v>
      </c>
      <c r="R64" t="s">
        <v>30</v>
      </c>
      <c r="T64" t="s">
        <v>1868</v>
      </c>
      <c r="U64" t="s">
        <v>42</v>
      </c>
      <c r="V64" t="s">
        <v>1336</v>
      </c>
      <c r="W64" t="s">
        <v>1336</v>
      </c>
      <c r="X64" t="s">
        <v>1336</v>
      </c>
      <c r="Y64" t="s">
        <v>1860</v>
      </c>
      <c r="Z64">
        <v>0</v>
      </c>
      <c r="AA64" t="s">
        <v>1861</v>
      </c>
      <c r="AC64" t="str">
        <f t="shared" si="0"/>
        <v>2521742677040</v>
      </c>
    </row>
    <row r="65" spans="1:29" x14ac:dyDescent="0.3">
      <c r="A65" t="s">
        <v>19</v>
      </c>
      <c r="B65" t="s">
        <v>20</v>
      </c>
      <c r="C65" t="s">
        <v>60</v>
      </c>
      <c r="D65" t="s">
        <v>61</v>
      </c>
      <c r="E65">
        <v>2019</v>
      </c>
      <c r="F65">
        <v>5</v>
      </c>
      <c r="G65">
        <v>3</v>
      </c>
      <c r="H65">
        <v>1</v>
      </c>
      <c r="I65" t="s">
        <v>62</v>
      </c>
      <c r="J65">
        <v>4</v>
      </c>
      <c r="K65">
        <v>251740</v>
      </c>
      <c r="L65">
        <v>2677176</v>
      </c>
      <c r="M65">
        <v>8</v>
      </c>
      <c r="N65">
        <v>56</v>
      </c>
      <c r="O65">
        <v>0</v>
      </c>
      <c r="R65" t="s">
        <v>29</v>
      </c>
      <c r="T65" t="s">
        <v>1868</v>
      </c>
      <c r="U65" t="s">
        <v>42</v>
      </c>
      <c r="V65" t="s">
        <v>1336</v>
      </c>
      <c r="W65" t="s">
        <v>1336</v>
      </c>
      <c r="X65" t="s">
        <v>1336</v>
      </c>
      <c r="Y65" t="s">
        <v>1860</v>
      </c>
      <c r="Z65">
        <v>66.256412606648041</v>
      </c>
      <c r="AA65" t="s">
        <v>1864</v>
      </c>
      <c r="AC65" t="str">
        <f t="shared" si="0"/>
        <v>2517402677176</v>
      </c>
    </row>
    <row r="66" spans="1:29" x14ac:dyDescent="0.3">
      <c r="A66" t="s">
        <v>19</v>
      </c>
      <c r="B66" t="s">
        <v>20</v>
      </c>
      <c r="C66" t="s">
        <v>60</v>
      </c>
      <c r="D66" t="s">
        <v>61</v>
      </c>
      <c r="E66">
        <v>2019</v>
      </c>
      <c r="F66">
        <v>5</v>
      </c>
      <c r="G66">
        <v>3</v>
      </c>
      <c r="H66">
        <v>1</v>
      </c>
      <c r="I66" t="s">
        <v>62</v>
      </c>
      <c r="J66">
        <v>5</v>
      </c>
      <c r="K66">
        <v>251683</v>
      </c>
      <c r="L66">
        <v>2677414</v>
      </c>
      <c r="M66">
        <v>9</v>
      </c>
      <c r="N66">
        <v>11</v>
      </c>
      <c r="O66">
        <v>2</v>
      </c>
      <c r="P66" t="s">
        <v>41</v>
      </c>
      <c r="Q66" t="s">
        <v>42</v>
      </c>
      <c r="R66" t="s">
        <v>30</v>
      </c>
      <c r="T66" t="s">
        <v>1868</v>
      </c>
      <c r="U66" t="s">
        <v>42</v>
      </c>
      <c r="V66" t="s">
        <v>1336</v>
      </c>
      <c r="W66" t="s">
        <v>1336</v>
      </c>
      <c r="X66" t="s">
        <v>1336</v>
      </c>
      <c r="Y66" t="s">
        <v>1860</v>
      </c>
      <c r="Z66">
        <v>12.47490715003438</v>
      </c>
      <c r="AA66" t="s">
        <v>1861</v>
      </c>
      <c r="AC66" t="str">
        <f t="shared" si="0"/>
        <v>2516832677414</v>
      </c>
    </row>
    <row r="67" spans="1:29" x14ac:dyDescent="0.3">
      <c r="A67" t="s">
        <v>19</v>
      </c>
      <c r="B67" t="s">
        <v>20</v>
      </c>
      <c r="C67" t="s">
        <v>60</v>
      </c>
      <c r="D67" t="s">
        <v>61</v>
      </c>
      <c r="E67">
        <v>2019</v>
      </c>
      <c r="F67">
        <v>5</v>
      </c>
      <c r="G67">
        <v>3</v>
      </c>
      <c r="H67">
        <v>1</v>
      </c>
      <c r="I67" t="s">
        <v>62</v>
      </c>
      <c r="J67">
        <v>6</v>
      </c>
      <c r="K67">
        <v>251912</v>
      </c>
      <c r="L67">
        <v>2677536</v>
      </c>
      <c r="M67">
        <v>9</v>
      </c>
      <c r="N67">
        <v>23</v>
      </c>
      <c r="O67">
        <v>0</v>
      </c>
      <c r="R67" t="s">
        <v>29</v>
      </c>
      <c r="T67" t="s">
        <v>1868</v>
      </c>
      <c r="U67" t="s">
        <v>42</v>
      </c>
      <c r="V67" t="s">
        <v>1336</v>
      </c>
      <c r="W67" t="s">
        <v>1336</v>
      </c>
      <c r="X67" t="s">
        <v>1336</v>
      </c>
      <c r="Y67" t="s">
        <v>1860</v>
      </c>
      <c r="Z67">
        <v>4.3561004952307467</v>
      </c>
      <c r="AA67" t="s">
        <v>1861</v>
      </c>
      <c r="AC67" t="str">
        <f t="shared" ref="AC67:AC130" si="1">K67&amp;L67</f>
        <v>2519122677536</v>
      </c>
    </row>
    <row r="68" spans="1:29" x14ac:dyDescent="0.3">
      <c r="A68" t="s">
        <v>19</v>
      </c>
      <c r="B68" t="s">
        <v>20</v>
      </c>
      <c r="C68" t="s">
        <v>63</v>
      </c>
      <c r="D68" t="s">
        <v>64</v>
      </c>
      <c r="E68">
        <v>2019</v>
      </c>
      <c r="F68">
        <v>4</v>
      </c>
      <c r="G68">
        <v>29</v>
      </c>
      <c r="H68">
        <v>1</v>
      </c>
      <c r="I68" t="s">
        <v>65</v>
      </c>
      <c r="J68">
        <v>1</v>
      </c>
      <c r="K68">
        <v>247020</v>
      </c>
      <c r="L68">
        <v>2671167</v>
      </c>
      <c r="M68">
        <v>8</v>
      </c>
      <c r="N68">
        <v>36</v>
      </c>
      <c r="O68">
        <v>0</v>
      </c>
      <c r="R68" t="s">
        <v>24</v>
      </c>
      <c r="T68" t="s">
        <v>1868</v>
      </c>
      <c r="U68" t="s">
        <v>42</v>
      </c>
      <c r="V68" t="s">
        <v>1336</v>
      </c>
      <c r="W68" t="s">
        <v>1336</v>
      </c>
      <c r="X68" t="s">
        <v>1336</v>
      </c>
      <c r="Y68" t="s">
        <v>1862</v>
      </c>
      <c r="Z68">
        <v>0</v>
      </c>
      <c r="AA68" t="s">
        <v>1863</v>
      </c>
      <c r="AC68" t="str">
        <f t="shared" si="1"/>
        <v>2470202671167</v>
      </c>
    </row>
    <row r="69" spans="1:29" x14ac:dyDescent="0.3">
      <c r="A69" t="s">
        <v>19</v>
      </c>
      <c r="B69" t="s">
        <v>20</v>
      </c>
      <c r="C69" t="s">
        <v>63</v>
      </c>
      <c r="D69" t="s">
        <v>64</v>
      </c>
      <c r="E69">
        <v>2019</v>
      </c>
      <c r="F69">
        <v>4</v>
      </c>
      <c r="G69">
        <v>29</v>
      </c>
      <c r="H69">
        <v>1</v>
      </c>
      <c r="I69" t="s">
        <v>65</v>
      </c>
      <c r="J69">
        <v>2</v>
      </c>
      <c r="K69">
        <v>246904</v>
      </c>
      <c r="L69">
        <v>2671003</v>
      </c>
      <c r="M69">
        <v>8</v>
      </c>
      <c r="N69">
        <v>45</v>
      </c>
      <c r="O69">
        <v>0</v>
      </c>
      <c r="R69" t="s">
        <v>30</v>
      </c>
      <c r="T69" t="s">
        <v>1868</v>
      </c>
      <c r="U69" t="s">
        <v>42</v>
      </c>
      <c r="V69" t="s">
        <v>1336</v>
      </c>
      <c r="W69" t="s">
        <v>1336</v>
      </c>
      <c r="X69" t="s">
        <v>1336</v>
      </c>
      <c r="Y69" t="s">
        <v>1862</v>
      </c>
      <c r="Z69">
        <v>0</v>
      </c>
      <c r="AA69" t="s">
        <v>1863</v>
      </c>
      <c r="AC69" t="str">
        <f t="shared" si="1"/>
        <v>2469042671003</v>
      </c>
    </row>
    <row r="70" spans="1:29" x14ac:dyDescent="0.3">
      <c r="A70" t="s">
        <v>19</v>
      </c>
      <c r="B70" t="s">
        <v>20</v>
      </c>
      <c r="C70" t="s">
        <v>63</v>
      </c>
      <c r="D70" t="s">
        <v>64</v>
      </c>
      <c r="E70">
        <v>2019</v>
      </c>
      <c r="F70">
        <v>4</v>
      </c>
      <c r="G70">
        <v>29</v>
      </c>
      <c r="H70">
        <v>1</v>
      </c>
      <c r="I70" t="s">
        <v>65</v>
      </c>
      <c r="J70">
        <v>3</v>
      </c>
      <c r="K70">
        <v>246778</v>
      </c>
      <c r="L70">
        <v>2670832</v>
      </c>
      <c r="M70">
        <v>8</v>
      </c>
      <c r="N70">
        <v>55</v>
      </c>
      <c r="O70">
        <v>0</v>
      </c>
      <c r="R70" t="s">
        <v>30</v>
      </c>
      <c r="T70" t="s">
        <v>1868</v>
      </c>
      <c r="U70" t="s">
        <v>42</v>
      </c>
      <c r="V70" t="s">
        <v>1336</v>
      </c>
      <c r="W70" t="s">
        <v>1336</v>
      </c>
      <c r="X70" t="s">
        <v>1336</v>
      </c>
      <c r="Y70" t="s">
        <v>1869</v>
      </c>
      <c r="Z70">
        <v>1.916863264581278</v>
      </c>
      <c r="AA70" t="s">
        <v>1870</v>
      </c>
      <c r="AC70" t="str">
        <f t="shared" si="1"/>
        <v>2467782670832</v>
      </c>
    </row>
    <row r="71" spans="1:29" x14ac:dyDescent="0.3">
      <c r="A71" t="s">
        <v>19</v>
      </c>
      <c r="B71" t="s">
        <v>20</v>
      </c>
      <c r="C71" t="s">
        <v>63</v>
      </c>
      <c r="D71" t="s">
        <v>64</v>
      </c>
      <c r="E71">
        <v>2019</v>
      </c>
      <c r="F71">
        <v>4</v>
      </c>
      <c r="G71">
        <v>29</v>
      </c>
      <c r="H71">
        <v>1</v>
      </c>
      <c r="I71" t="s">
        <v>65</v>
      </c>
      <c r="J71">
        <v>4</v>
      </c>
      <c r="K71">
        <v>246793</v>
      </c>
      <c r="L71">
        <v>2670632</v>
      </c>
      <c r="M71">
        <v>9</v>
      </c>
      <c r="N71">
        <v>3</v>
      </c>
      <c r="O71">
        <v>0</v>
      </c>
      <c r="R71" t="s">
        <v>30</v>
      </c>
      <c r="T71" t="s">
        <v>1868</v>
      </c>
      <c r="U71" t="s">
        <v>42</v>
      </c>
      <c r="V71" t="s">
        <v>1336</v>
      </c>
      <c r="W71" t="s">
        <v>1336</v>
      </c>
      <c r="X71" t="s">
        <v>1336</v>
      </c>
      <c r="Y71" t="s">
        <v>1860</v>
      </c>
      <c r="Z71">
        <v>0</v>
      </c>
      <c r="AA71" t="s">
        <v>1861</v>
      </c>
      <c r="AC71" t="str">
        <f t="shared" si="1"/>
        <v>2467932670632</v>
      </c>
    </row>
    <row r="72" spans="1:29" x14ac:dyDescent="0.3">
      <c r="A72" t="s">
        <v>19</v>
      </c>
      <c r="B72" t="s">
        <v>20</v>
      </c>
      <c r="C72" t="s">
        <v>63</v>
      </c>
      <c r="D72" t="s">
        <v>64</v>
      </c>
      <c r="E72">
        <v>2019</v>
      </c>
      <c r="F72">
        <v>4</v>
      </c>
      <c r="G72">
        <v>29</v>
      </c>
      <c r="H72">
        <v>1</v>
      </c>
      <c r="I72" t="s">
        <v>65</v>
      </c>
      <c r="J72">
        <v>5</v>
      </c>
      <c r="K72">
        <v>246980</v>
      </c>
      <c r="L72">
        <v>2670514</v>
      </c>
      <c r="M72">
        <v>9</v>
      </c>
      <c r="N72">
        <v>12</v>
      </c>
      <c r="O72">
        <v>0</v>
      </c>
      <c r="R72" t="s">
        <v>24</v>
      </c>
      <c r="T72" t="s">
        <v>1868</v>
      </c>
      <c r="U72" t="s">
        <v>42</v>
      </c>
      <c r="V72" t="s">
        <v>1336</v>
      </c>
      <c r="W72" t="s">
        <v>1336</v>
      </c>
      <c r="X72" t="s">
        <v>1336</v>
      </c>
      <c r="Y72" t="s">
        <v>1860</v>
      </c>
      <c r="Z72">
        <v>0</v>
      </c>
      <c r="AA72" t="s">
        <v>1861</v>
      </c>
      <c r="AC72" t="str">
        <f t="shared" si="1"/>
        <v>2469802670514</v>
      </c>
    </row>
    <row r="73" spans="1:29" x14ac:dyDescent="0.3">
      <c r="A73" t="s">
        <v>19</v>
      </c>
      <c r="B73" t="s">
        <v>20</v>
      </c>
      <c r="C73" t="s">
        <v>63</v>
      </c>
      <c r="D73" t="s">
        <v>64</v>
      </c>
      <c r="E73">
        <v>2019</v>
      </c>
      <c r="F73">
        <v>4</v>
      </c>
      <c r="G73">
        <v>29</v>
      </c>
      <c r="H73">
        <v>1</v>
      </c>
      <c r="I73" t="s">
        <v>65</v>
      </c>
      <c r="J73">
        <v>6</v>
      </c>
      <c r="K73">
        <v>246664</v>
      </c>
      <c r="L73">
        <v>2670476</v>
      </c>
      <c r="M73">
        <v>9</v>
      </c>
      <c r="N73">
        <v>22</v>
      </c>
      <c r="O73">
        <v>0</v>
      </c>
      <c r="R73" t="s">
        <v>24</v>
      </c>
      <c r="T73" t="s">
        <v>1868</v>
      </c>
      <c r="U73" t="s">
        <v>42</v>
      </c>
      <c r="V73" t="s">
        <v>1336</v>
      </c>
      <c r="W73" t="s">
        <v>1336</v>
      </c>
      <c r="X73" t="s">
        <v>1336</v>
      </c>
      <c r="Y73" t="s">
        <v>1860</v>
      </c>
      <c r="Z73">
        <v>0</v>
      </c>
      <c r="AA73" t="s">
        <v>1861</v>
      </c>
      <c r="AC73" t="str">
        <f t="shared" si="1"/>
        <v>2466642670476</v>
      </c>
    </row>
    <row r="74" spans="1:29" x14ac:dyDescent="0.3">
      <c r="A74" t="s">
        <v>19</v>
      </c>
      <c r="B74" t="s">
        <v>66</v>
      </c>
      <c r="C74" t="s">
        <v>67</v>
      </c>
      <c r="D74" t="s">
        <v>1871</v>
      </c>
      <c r="E74">
        <v>2019</v>
      </c>
      <c r="F74">
        <v>4</v>
      </c>
      <c r="G74">
        <v>18</v>
      </c>
      <c r="H74">
        <v>1</v>
      </c>
      <c r="I74" t="s">
        <v>69</v>
      </c>
      <c r="J74">
        <v>1</v>
      </c>
      <c r="K74">
        <v>271708</v>
      </c>
      <c r="L74">
        <v>2683203</v>
      </c>
      <c r="M74">
        <v>9</v>
      </c>
      <c r="N74">
        <v>25</v>
      </c>
      <c r="O74">
        <v>0</v>
      </c>
      <c r="R74" t="s">
        <v>24</v>
      </c>
      <c r="S74" t="s">
        <v>70</v>
      </c>
      <c r="T74" t="s">
        <v>1868</v>
      </c>
      <c r="U74" t="s">
        <v>42</v>
      </c>
      <c r="V74" t="s">
        <v>1336</v>
      </c>
      <c r="W74" t="s">
        <v>1336</v>
      </c>
      <c r="X74" t="s">
        <v>1336</v>
      </c>
      <c r="Y74" t="s">
        <v>1860</v>
      </c>
      <c r="Z74">
        <v>0</v>
      </c>
      <c r="AA74" t="s">
        <v>1861</v>
      </c>
      <c r="AC74" t="str">
        <f t="shared" si="1"/>
        <v>2717082683203</v>
      </c>
    </row>
    <row r="75" spans="1:29" x14ac:dyDescent="0.3">
      <c r="A75" t="s">
        <v>19</v>
      </c>
      <c r="B75" t="s">
        <v>66</v>
      </c>
      <c r="C75" t="s">
        <v>67</v>
      </c>
      <c r="D75" t="s">
        <v>1871</v>
      </c>
      <c r="E75">
        <v>2019</v>
      </c>
      <c r="F75">
        <v>4</v>
      </c>
      <c r="G75">
        <v>18</v>
      </c>
      <c r="H75">
        <v>1</v>
      </c>
      <c r="I75" t="s">
        <v>69</v>
      </c>
      <c r="J75">
        <v>2</v>
      </c>
      <c r="K75">
        <v>271533</v>
      </c>
      <c r="L75">
        <v>2683099</v>
      </c>
      <c r="M75">
        <v>9</v>
      </c>
      <c r="N75">
        <v>34</v>
      </c>
      <c r="O75">
        <v>0</v>
      </c>
      <c r="R75" t="s">
        <v>30</v>
      </c>
      <c r="S75" t="s">
        <v>70</v>
      </c>
      <c r="T75" t="s">
        <v>1868</v>
      </c>
      <c r="U75" t="s">
        <v>42</v>
      </c>
      <c r="V75" t="s">
        <v>1336</v>
      </c>
      <c r="W75" t="s">
        <v>1336</v>
      </c>
      <c r="X75" t="s">
        <v>1336</v>
      </c>
      <c r="Y75" t="s">
        <v>1860</v>
      </c>
      <c r="Z75">
        <v>0</v>
      </c>
      <c r="AA75" t="s">
        <v>1861</v>
      </c>
      <c r="AC75" t="str">
        <f t="shared" si="1"/>
        <v>2715332683099</v>
      </c>
    </row>
    <row r="76" spans="1:29" x14ac:dyDescent="0.3">
      <c r="A76" t="s">
        <v>19</v>
      </c>
      <c r="B76" t="s">
        <v>66</v>
      </c>
      <c r="C76" t="s">
        <v>67</v>
      </c>
      <c r="D76" t="s">
        <v>1871</v>
      </c>
      <c r="E76">
        <v>2019</v>
      </c>
      <c r="F76">
        <v>4</v>
      </c>
      <c r="G76">
        <v>18</v>
      </c>
      <c r="H76">
        <v>1</v>
      </c>
      <c r="I76" t="s">
        <v>69</v>
      </c>
      <c r="J76">
        <v>3</v>
      </c>
      <c r="K76">
        <v>271591</v>
      </c>
      <c r="L76">
        <v>2682869</v>
      </c>
      <c r="M76">
        <v>9</v>
      </c>
      <c r="N76">
        <v>41</v>
      </c>
      <c r="O76">
        <v>0</v>
      </c>
      <c r="R76" t="s">
        <v>24</v>
      </c>
      <c r="S76" t="s">
        <v>70</v>
      </c>
      <c r="T76" t="s">
        <v>1868</v>
      </c>
      <c r="U76" t="s">
        <v>42</v>
      </c>
      <c r="V76" t="s">
        <v>1336</v>
      </c>
      <c r="W76" t="s">
        <v>1336</v>
      </c>
      <c r="X76" t="s">
        <v>1336</v>
      </c>
      <c r="Y76" t="s">
        <v>1860</v>
      </c>
      <c r="Z76">
        <v>0</v>
      </c>
      <c r="AA76" t="s">
        <v>1861</v>
      </c>
      <c r="AC76" t="str">
        <f t="shared" si="1"/>
        <v>2715912682869</v>
      </c>
    </row>
    <row r="77" spans="1:29" x14ac:dyDescent="0.3">
      <c r="A77" t="s">
        <v>19</v>
      </c>
      <c r="B77" t="s">
        <v>66</v>
      </c>
      <c r="C77" t="s">
        <v>67</v>
      </c>
      <c r="D77" t="s">
        <v>1871</v>
      </c>
      <c r="E77">
        <v>2019</v>
      </c>
      <c r="F77">
        <v>4</v>
      </c>
      <c r="G77">
        <v>18</v>
      </c>
      <c r="H77">
        <v>1</v>
      </c>
      <c r="I77" t="s">
        <v>69</v>
      </c>
      <c r="J77">
        <v>4</v>
      </c>
      <c r="K77">
        <v>271652</v>
      </c>
      <c r="L77">
        <v>2682682</v>
      </c>
      <c r="M77">
        <v>9</v>
      </c>
      <c r="N77">
        <v>26</v>
      </c>
      <c r="O77">
        <v>0</v>
      </c>
      <c r="R77" t="s">
        <v>24</v>
      </c>
      <c r="S77" t="s">
        <v>71</v>
      </c>
      <c r="T77" t="s">
        <v>1868</v>
      </c>
      <c r="U77" t="s">
        <v>42</v>
      </c>
      <c r="V77" t="s">
        <v>1336</v>
      </c>
      <c r="W77" t="s">
        <v>1336</v>
      </c>
      <c r="X77" t="s">
        <v>1336</v>
      </c>
      <c r="Y77" t="s">
        <v>1860</v>
      </c>
      <c r="Z77">
        <v>2.4527417034747598</v>
      </c>
      <c r="AA77" t="s">
        <v>1861</v>
      </c>
      <c r="AC77" t="str">
        <f t="shared" si="1"/>
        <v>2716522682682</v>
      </c>
    </row>
    <row r="78" spans="1:29" x14ac:dyDescent="0.3">
      <c r="A78" t="s">
        <v>19</v>
      </c>
      <c r="B78" t="s">
        <v>66</v>
      </c>
      <c r="C78" t="s">
        <v>67</v>
      </c>
      <c r="D78" t="s">
        <v>1871</v>
      </c>
      <c r="E78">
        <v>2019</v>
      </c>
      <c r="F78">
        <v>4</v>
      </c>
      <c r="G78">
        <v>18</v>
      </c>
      <c r="H78">
        <v>1</v>
      </c>
      <c r="I78" t="s">
        <v>69</v>
      </c>
      <c r="J78">
        <v>5</v>
      </c>
      <c r="K78">
        <v>271501</v>
      </c>
      <c r="L78">
        <v>2682796</v>
      </c>
      <c r="M78">
        <v>9</v>
      </c>
      <c r="N78">
        <v>34</v>
      </c>
      <c r="O78">
        <v>0</v>
      </c>
      <c r="R78" t="s">
        <v>24</v>
      </c>
      <c r="S78" t="s">
        <v>71</v>
      </c>
      <c r="T78" t="s">
        <v>1868</v>
      </c>
      <c r="U78" t="s">
        <v>42</v>
      </c>
      <c r="V78" t="s">
        <v>1336</v>
      </c>
      <c r="W78" t="s">
        <v>1336</v>
      </c>
      <c r="X78" t="s">
        <v>1336</v>
      </c>
      <c r="Y78" t="s">
        <v>1860</v>
      </c>
      <c r="Z78">
        <v>0</v>
      </c>
      <c r="AA78" t="s">
        <v>1861</v>
      </c>
      <c r="AC78" t="str">
        <f t="shared" si="1"/>
        <v>2715012682796</v>
      </c>
    </row>
    <row r="79" spans="1:29" x14ac:dyDescent="0.3">
      <c r="A79" t="s">
        <v>19</v>
      </c>
      <c r="B79" t="s">
        <v>66</v>
      </c>
      <c r="C79" t="s">
        <v>67</v>
      </c>
      <c r="D79" t="s">
        <v>1871</v>
      </c>
      <c r="E79">
        <v>2019</v>
      </c>
      <c r="F79">
        <v>4</v>
      </c>
      <c r="G79">
        <v>18</v>
      </c>
      <c r="H79">
        <v>1</v>
      </c>
      <c r="I79" t="s">
        <v>69</v>
      </c>
      <c r="J79">
        <v>6</v>
      </c>
      <c r="K79">
        <v>271334</v>
      </c>
      <c r="L79">
        <v>2682839</v>
      </c>
      <c r="M79">
        <v>9</v>
      </c>
      <c r="N79">
        <v>41</v>
      </c>
      <c r="O79">
        <v>0</v>
      </c>
      <c r="R79" t="s">
        <v>24</v>
      </c>
      <c r="S79" t="s">
        <v>71</v>
      </c>
      <c r="T79" t="s">
        <v>1868</v>
      </c>
      <c r="U79" t="s">
        <v>42</v>
      </c>
      <c r="V79" t="s">
        <v>1336</v>
      </c>
      <c r="W79" t="s">
        <v>1336</v>
      </c>
      <c r="X79" t="s">
        <v>1336</v>
      </c>
      <c r="Y79" t="s">
        <v>1860</v>
      </c>
      <c r="Z79">
        <v>1.9487841666644581</v>
      </c>
      <c r="AA79" t="s">
        <v>1861</v>
      </c>
      <c r="AC79" t="str">
        <f t="shared" si="1"/>
        <v>2713342682839</v>
      </c>
    </row>
    <row r="80" spans="1:29" x14ac:dyDescent="0.3">
      <c r="A80" t="s">
        <v>19</v>
      </c>
      <c r="B80" t="s">
        <v>66</v>
      </c>
      <c r="C80" t="s">
        <v>72</v>
      </c>
      <c r="D80" t="s">
        <v>1872</v>
      </c>
      <c r="E80">
        <v>2019</v>
      </c>
      <c r="F80">
        <v>5</v>
      </c>
      <c r="G80">
        <v>7</v>
      </c>
      <c r="H80">
        <v>1</v>
      </c>
      <c r="I80" t="s">
        <v>74</v>
      </c>
      <c r="J80">
        <v>1</v>
      </c>
      <c r="K80">
        <v>271802</v>
      </c>
      <c r="L80">
        <v>2680126</v>
      </c>
      <c r="M80">
        <v>8</v>
      </c>
      <c r="N80">
        <v>58</v>
      </c>
      <c r="O80">
        <v>2</v>
      </c>
      <c r="P80" t="s">
        <v>75</v>
      </c>
      <c r="Q80" t="s">
        <v>42</v>
      </c>
      <c r="R80" t="s">
        <v>30</v>
      </c>
      <c r="T80" t="s">
        <v>1868</v>
      </c>
      <c r="U80" t="s">
        <v>42</v>
      </c>
      <c r="V80" t="s">
        <v>1336</v>
      </c>
      <c r="W80" t="s">
        <v>1336</v>
      </c>
      <c r="X80" t="s">
        <v>1336</v>
      </c>
      <c r="Y80" t="s">
        <v>1862</v>
      </c>
      <c r="Z80">
        <v>0</v>
      </c>
      <c r="AA80" t="s">
        <v>1863</v>
      </c>
      <c r="AC80" t="str">
        <f t="shared" si="1"/>
        <v>2718022680126</v>
      </c>
    </row>
    <row r="81" spans="1:29" x14ac:dyDescent="0.3">
      <c r="A81" t="s">
        <v>19</v>
      </c>
      <c r="B81" t="s">
        <v>66</v>
      </c>
      <c r="C81" t="s">
        <v>72</v>
      </c>
      <c r="D81" t="s">
        <v>1872</v>
      </c>
      <c r="E81">
        <v>2019</v>
      </c>
      <c r="F81">
        <v>5</v>
      </c>
      <c r="G81">
        <v>7</v>
      </c>
      <c r="H81">
        <v>1</v>
      </c>
      <c r="I81" t="s">
        <v>74</v>
      </c>
      <c r="J81">
        <v>2</v>
      </c>
      <c r="K81">
        <v>271968</v>
      </c>
      <c r="L81">
        <v>2680317</v>
      </c>
      <c r="M81">
        <v>9</v>
      </c>
      <c r="N81">
        <v>8</v>
      </c>
      <c r="O81">
        <v>0</v>
      </c>
      <c r="R81" t="s">
        <v>30</v>
      </c>
      <c r="T81" t="s">
        <v>1868</v>
      </c>
      <c r="U81" t="s">
        <v>42</v>
      </c>
      <c r="V81" t="s">
        <v>1336</v>
      </c>
      <c r="W81" t="s">
        <v>1336</v>
      </c>
      <c r="X81" t="s">
        <v>1336</v>
      </c>
      <c r="Y81" t="s">
        <v>1862</v>
      </c>
      <c r="Z81">
        <v>0.13010122566982071</v>
      </c>
      <c r="AA81" t="s">
        <v>1863</v>
      </c>
      <c r="AC81" t="str">
        <f t="shared" si="1"/>
        <v>2719682680317</v>
      </c>
    </row>
    <row r="82" spans="1:29" x14ac:dyDescent="0.3">
      <c r="A82" t="s">
        <v>19</v>
      </c>
      <c r="B82" t="s">
        <v>66</v>
      </c>
      <c r="C82" t="s">
        <v>72</v>
      </c>
      <c r="D82" t="s">
        <v>1872</v>
      </c>
      <c r="E82">
        <v>2019</v>
      </c>
      <c r="F82">
        <v>5</v>
      </c>
      <c r="G82">
        <v>7</v>
      </c>
      <c r="H82">
        <v>1</v>
      </c>
      <c r="I82" t="s">
        <v>74</v>
      </c>
      <c r="J82">
        <v>3</v>
      </c>
      <c r="K82">
        <v>271899</v>
      </c>
      <c r="L82">
        <v>2680542</v>
      </c>
      <c r="M82">
        <v>9</v>
      </c>
      <c r="N82">
        <v>17</v>
      </c>
      <c r="O82">
        <v>0</v>
      </c>
      <c r="R82" t="s">
        <v>30</v>
      </c>
      <c r="T82" t="s">
        <v>1868</v>
      </c>
      <c r="U82" t="s">
        <v>42</v>
      </c>
      <c r="V82" t="s">
        <v>1336</v>
      </c>
      <c r="W82" t="s">
        <v>1336</v>
      </c>
      <c r="X82" t="s">
        <v>1336</v>
      </c>
      <c r="Y82" t="s">
        <v>1862</v>
      </c>
      <c r="Z82">
        <v>0</v>
      </c>
      <c r="AA82" t="s">
        <v>1863</v>
      </c>
      <c r="AC82" t="str">
        <f t="shared" si="1"/>
        <v>2718992680542</v>
      </c>
    </row>
    <row r="83" spans="1:29" x14ac:dyDescent="0.3">
      <c r="A83" t="s">
        <v>19</v>
      </c>
      <c r="B83" t="s">
        <v>66</v>
      </c>
      <c r="C83" t="s">
        <v>72</v>
      </c>
      <c r="D83" t="s">
        <v>1872</v>
      </c>
      <c r="E83">
        <v>2019</v>
      </c>
      <c r="F83">
        <v>5</v>
      </c>
      <c r="G83">
        <v>7</v>
      </c>
      <c r="H83">
        <v>1</v>
      </c>
      <c r="I83" t="s">
        <v>74</v>
      </c>
      <c r="J83">
        <v>4</v>
      </c>
      <c r="K83">
        <v>271538</v>
      </c>
      <c r="L83">
        <v>2679976</v>
      </c>
      <c r="M83">
        <v>9</v>
      </c>
      <c r="N83">
        <v>26</v>
      </c>
      <c r="O83">
        <v>0</v>
      </c>
      <c r="R83" t="s">
        <v>30</v>
      </c>
      <c r="T83" t="s">
        <v>1868</v>
      </c>
      <c r="U83" t="s">
        <v>42</v>
      </c>
      <c r="V83" t="s">
        <v>1336</v>
      </c>
      <c r="W83" t="s">
        <v>1336</v>
      </c>
      <c r="X83" t="s">
        <v>1336</v>
      </c>
      <c r="Y83" t="s">
        <v>1860</v>
      </c>
      <c r="Z83">
        <v>0</v>
      </c>
      <c r="AA83" t="s">
        <v>1861</v>
      </c>
      <c r="AC83" t="str">
        <f t="shared" si="1"/>
        <v>2715382679976</v>
      </c>
    </row>
    <row r="84" spans="1:29" x14ac:dyDescent="0.3">
      <c r="A84" t="s">
        <v>19</v>
      </c>
      <c r="B84" t="s">
        <v>66</v>
      </c>
      <c r="C84" t="s">
        <v>72</v>
      </c>
      <c r="D84" t="s">
        <v>1872</v>
      </c>
      <c r="E84">
        <v>2019</v>
      </c>
      <c r="F84">
        <v>5</v>
      </c>
      <c r="G84">
        <v>7</v>
      </c>
      <c r="H84">
        <v>1</v>
      </c>
      <c r="I84" t="s">
        <v>74</v>
      </c>
      <c r="J84">
        <v>5</v>
      </c>
      <c r="K84">
        <v>271324</v>
      </c>
      <c r="L84">
        <v>2679920</v>
      </c>
      <c r="M84">
        <v>9</v>
      </c>
      <c r="N84">
        <v>33</v>
      </c>
      <c r="O84">
        <v>0</v>
      </c>
      <c r="R84" t="s">
        <v>30</v>
      </c>
      <c r="T84" t="s">
        <v>1868</v>
      </c>
      <c r="U84" t="s">
        <v>42</v>
      </c>
      <c r="V84" t="s">
        <v>1336</v>
      </c>
      <c r="W84" t="s">
        <v>1336</v>
      </c>
      <c r="X84" t="s">
        <v>1336</v>
      </c>
      <c r="Y84" t="s">
        <v>1862</v>
      </c>
      <c r="Z84">
        <v>0</v>
      </c>
      <c r="AA84" t="s">
        <v>1863</v>
      </c>
      <c r="AC84" t="str">
        <f t="shared" si="1"/>
        <v>2713242679920</v>
      </c>
    </row>
    <row r="85" spans="1:29" x14ac:dyDescent="0.3">
      <c r="A85" t="s">
        <v>19</v>
      </c>
      <c r="B85" t="s">
        <v>66</v>
      </c>
      <c r="C85" t="s">
        <v>72</v>
      </c>
      <c r="D85" t="s">
        <v>1872</v>
      </c>
      <c r="E85">
        <v>2019</v>
      </c>
      <c r="F85">
        <v>5</v>
      </c>
      <c r="G85">
        <v>7</v>
      </c>
      <c r="H85">
        <v>1</v>
      </c>
      <c r="I85" t="s">
        <v>74</v>
      </c>
      <c r="J85">
        <v>6</v>
      </c>
      <c r="K85">
        <v>271084</v>
      </c>
      <c r="L85">
        <v>2679843</v>
      </c>
      <c r="M85">
        <v>9</v>
      </c>
      <c r="N85">
        <v>42</v>
      </c>
      <c r="O85">
        <v>0</v>
      </c>
      <c r="R85" t="s">
        <v>30</v>
      </c>
      <c r="T85" t="s">
        <v>1868</v>
      </c>
      <c r="U85" t="s">
        <v>42</v>
      </c>
      <c r="V85" t="s">
        <v>1336</v>
      </c>
      <c r="W85" t="s">
        <v>1336</v>
      </c>
      <c r="X85" t="s">
        <v>1336</v>
      </c>
      <c r="Y85" t="s">
        <v>1860</v>
      </c>
      <c r="Z85">
        <v>0</v>
      </c>
      <c r="AA85" t="s">
        <v>1861</v>
      </c>
      <c r="AC85" t="str">
        <f t="shared" si="1"/>
        <v>2710842679843</v>
      </c>
    </row>
    <row r="86" spans="1:29" x14ac:dyDescent="0.3">
      <c r="A86" t="s">
        <v>19</v>
      </c>
      <c r="B86" t="s">
        <v>66</v>
      </c>
      <c r="C86" t="s">
        <v>72</v>
      </c>
      <c r="D86" t="s">
        <v>1872</v>
      </c>
      <c r="E86">
        <v>2019</v>
      </c>
      <c r="F86">
        <v>5</v>
      </c>
      <c r="G86">
        <v>7</v>
      </c>
      <c r="H86">
        <v>1</v>
      </c>
      <c r="I86" t="s">
        <v>74</v>
      </c>
      <c r="J86">
        <v>7</v>
      </c>
      <c r="K86">
        <v>271649</v>
      </c>
      <c r="L86">
        <v>2679974</v>
      </c>
      <c r="M86">
        <v>8</v>
      </c>
      <c r="N86">
        <v>46</v>
      </c>
      <c r="O86">
        <v>0</v>
      </c>
      <c r="R86" t="s">
        <v>30</v>
      </c>
      <c r="T86" t="s">
        <v>1868</v>
      </c>
      <c r="U86" t="s">
        <v>42</v>
      </c>
      <c r="V86" t="s">
        <v>1336</v>
      </c>
      <c r="W86" t="s">
        <v>1336</v>
      </c>
      <c r="X86" t="s">
        <v>1336</v>
      </c>
      <c r="Y86" t="s">
        <v>1860</v>
      </c>
      <c r="Z86">
        <v>1.1784339786071449</v>
      </c>
      <c r="AA86" t="s">
        <v>1861</v>
      </c>
      <c r="AC86" t="str">
        <f t="shared" si="1"/>
        <v>2716492679974</v>
      </c>
    </row>
    <row r="87" spans="1:29" x14ac:dyDescent="0.3">
      <c r="A87" t="s">
        <v>19</v>
      </c>
      <c r="B87" t="s">
        <v>66</v>
      </c>
      <c r="C87" t="s">
        <v>76</v>
      </c>
      <c r="D87" t="s">
        <v>1873</v>
      </c>
      <c r="E87">
        <v>2019</v>
      </c>
      <c r="F87">
        <v>5</v>
      </c>
      <c r="G87">
        <v>8</v>
      </c>
      <c r="H87">
        <v>1</v>
      </c>
      <c r="I87" t="s">
        <v>78</v>
      </c>
      <c r="J87">
        <v>1</v>
      </c>
      <c r="K87">
        <v>269669</v>
      </c>
      <c r="L87">
        <v>2682474</v>
      </c>
      <c r="M87">
        <v>8</v>
      </c>
      <c r="N87">
        <v>45</v>
      </c>
      <c r="O87">
        <v>1</v>
      </c>
      <c r="P87" t="s">
        <v>75</v>
      </c>
      <c r="Q87" t="s">
        <v>42</v>
      </c>
      <c r="R87" t="s">
        <v>30</v>
      </c>
      <c r="T87" t="s">
        <v>1868</v>
      </c>
      <c r="U87" t="s">
        <v>42</v>
      </c>
      <c r="V87" t="s">
        <v>1336</v>
      </c>
      <c r="W87" t="s">
        <v>1336</v>
      </c>
      <c r="X87" t="s">
        <v>1336</v>
      </c>
      <c r="Y87" t="s">
        <v>1862</v>
      </c>
      <c r="Z87">
        <v>0</v>
      </c>
      <c r="AA87" t="s">
        <v>1863</v>
      </c>
      <c r="AC87" t="str">
        <f t="shared" si="1"/>
        <v>2696692682474</v>
      </c>
    </row>
    <row r="88" spans="1:29" x14ac:dyDescent="0.3">
      <c r="A88" t="s">
        <v>19</v>
      </c>
      <c r="B88" t="s">
        <v>66</v>
      </c>
      <c r="C88" t="s">
        <v>76</v>
      </c>
      <c r="D88" t="s">
        <v>1873</v>
      </c>
      <c r="E88">
        <v>2019</v>
      </c>
      <c r="F88">
        <v>5</v>
      </c>
      <c r="G88">
        <v>8</v>
      </c>
      <c r="H88">
        <v>1</v>
      </c>
      <c r="I88" t="s">
        <v>78</v>
      </c>
      <c r="J88">
        <v>2</v>
      </c>
      <c r="K88">
        <v>269669</v>
      </c>
      <c r="L88">
        <v>2682208</v>
      </c>
      <c r="M88">
        <v>8</v>
      </c>
      <c r="N88">
        <v>53</v>
      </c>
      <c r="O88">
        <v>0</v>
      </c>
      <c r="R88" t="s">
        <v>30</v>
      </c>
      <c r="T88" t="s">
        <v>1868</v>
      </c>
      <c r="U88" t="s">
        <v>42</v>
      </c>
      <c r="V88" t="s">
        <v>1336</v>
      </c>
      <c r="W88" t="s">
        <v>1336</v>
      </c>
      <c r="X88" t="s">
        <v>1336</v>
      </c>
      <c r="Y88" t="s">
        <v>1860</v>
      </c>
      <c r="Z88">
        <v>0</v>
      </c>
      <c r="AA88" t="s">
        <v>1861</v>
      </c>
      <c r="AC88" t="str">
        <f t="shared" si="1"/>
        <v>2696692682208</v>
      </c>
    </row>
    <row r="89" spans="1:29" x14ac:dyDescent="0.3">
      <c r="A89" t="s">
        <v>19</v>
      </c>
      <c r="B89" t="s">
        <v>66</v>
      </c>
      <c r="C89" t="s">
        <v>76</v>
      </c>
      <c r="D89" t="s">
        <v>1873</v>
      </c>
      <c r="E89">
        <v>2019</v>
      </c>
      <c r="F89">
        <v>5</v>
      </c>
      <c r="G89">
        <v>8</v>
      </c>
      <c r="H89">
        <v>1</v>
      </c>
      <c r="I89" t="s">
        <v>78</v>
      </c>
      <c r="J89">
        <v>3</v>
      </c>
      <c r="K89">
        <v>269891</v>
      </c>
      <c r="L89">
        <v>2682067</v>
      </c>
      <c r="M89">
        <v>9</v>
      </c>
      <c r="N89">
        <v>2</v>
      </c>
      <c r="O89">
        <v>0</v>
      </c>
      <c r="R89" t="s">
        <v>30</v>
      </c>
      <c r="T89" t="s">
        <v>1868</v>
      </c>
      <c r="U89" t="s">
        <v>42</v>
      </c>
      <c r="V89" t="s">
        <v>1336</v>
      </c>
      <c r="W89" t="s">
        <v>1336</v>
      </c>
      <c r="X89" t="s">
        <v>1336</v>
      </c>
      <c r="Y89" t="s">
        <v>1860</v>
      </c>
      <c r="Z89">
        <v>0</v>
      </c>
      <c r="AA89" t="s">
        <v>1861</v>
      </c>
      <c r="AC89" t="str">
        <f t="shared" si="1"/>
        <v>2698912682067</v>
      </c>
    </row>
    <row r="90" spans="1:29" x14ac:dyDescent="0.3">
      <c r="A90" t="s">
        <v>19</v>
      </c>
      <c r="B90" t="s">
        <v>66</v>
      </c>
      <c r="C90" t="s">
        <v>76</v>
      </c>
      <c r="D90" t="s">
        <v>1873</v>
      </c>
      <c r="E90">
        <v>2019</v>
      </c>
      <c r="F90">
        <v>5</v>
      </c>
      <c r="G90">
        <v>8</v>
      </c>
      <c r="H90">
        <v>1</v>
      </c>
      <c r="I90" t="s">
        <v>78</v>
      </c>
      <c r="J90">
        <v>4</v>
      </c>
      <c r="K90">
        <v>269507</v>
      </c>
      <c r="L90">
        <v>2682872</v>
      </c>
      <c r="M90">
        <v>9</v>
      </c>
      <c r="N90">
        <v>14</v>
      </c>
      <c r="O90">
        <v>0</v>
      </c>
      <c r="R90" t="s">
        <v>30</v>
      </c>
      <c r="T90" t="s">
        <v>1868</v>
      </c>
      <c r="U90" t="s">
        <v>42</v>
      </c>
      <c r="V90" t="s">
        <v>1336</v>
      </c>
      <c r="W90" t="s">
        <v>1336</v>
      </c>
      <c r="X90" t="s">
        <v>1336</v>
      </c>
      <c r="Y90" t="s">
        <v>1862</v>
      </c>
      <c r="Z90">
        <v>0</v>
      </c>
      <c r="AA90" t="s">
        <v>1863</v>
      </c>
      <c r="AC90" t="str">
        <f t="shared" si="1"/>
        <v>2695072682872</v>
      </c>
    </row>
    <row r="91" spans="1:29" x14ac:dyDescent="0.3">
      <c r="A91" t="s">
        <v>19</v>
      </c>
      <c r="B91" t="s">
        <v>66</v>
      </c>
      <c r="C91" t="s">
        <v>76</v>
      </c>
      <c r="D91" t="s">
        <v>1873</v>
      </c>
      <c r="E91">
        <v>2019</v>
      </c>
      <c r="F91">
        <v>5</v>
      </c>
      <c r="G91">
        <v>8</v>
      </c>
      <c r="H91">
        <v>1</v>
      </c>
      <c r="I91" t="s">
        <v>78</v>
      </c>
      <c r="J91">
        <v>5</v>
      </c>
      <c r="K91">
        <v>269393</v>
      </c>
      <c r="L91">
        <v>2683158</v>
      </c>
      <c r="M91">
        <v>9</v>
      </c>
      <c r="N91">
        <v>22</v>
      </c>
      <c r="O91">
        <v>0</v>
      </c>
      <c r="R91" t="s">
        <v>30</v>
      </c>
      <c r="T91" t="s">
        <v>1868</v>
      </c>
      <c r="U91" t="s">
        <v>42</v>
      </c>
      <c r="V91" t="s">
        <v>1336</v>
      </c>
      <c r="W91" t="s">
        <v>1336</v>
      </c>
      <c r="X91" t="s">
        <v>1336</v>
      </c>
      <c r="Y91" t="s">
        <v>1869</v>
      </c>
      <c r="Z91">
        <v>0</v>
      </c>
      <c r="AA91" t="s">
        <v>1870</v>
      </c>
      <c r="AC91" t="str">
        <f t="shared" si="1"/>
        <v>2693932683158</v>
      </c>
    </row>
    <row r="92" spans="1:29" x14ac:dyDescent="0.3">
      <c r="A92" t="s">
        <v>19</v>
      </c>
      <c r="B92" t="s">
        <v>66</v>
      </c>
      <c r="C92" t="s">
        <v>76</v>
      </c>
      <c r="D92" t="s">
        <v>1873</v>
      </c>
      <c r="E92">
        <v>2019</v>
      </c>
      <c r="F92">
        <v>5</v>
      </c>
      <c r="G92">
        <v>8</v>
      </c>
      <c r="H92">
        <v>1</v>
      </c>
      <c r="I92" t="s">
        <v>78</v>
      </c>
      <c r="J92">
        <v>6</v>
      </c>
      <c r="K92">
        <v>269572</v>
      </c>
      <c r="L92">
        <v>2683246</v>
      </c>
      <c r="M92">
        <v>9</v>
      </c>
      <c r="N92">
        <v>35</v>
      </c>
      <c r="O92">
        <v>0</v>
      </c>
      <c r="R92" t="s">
        <v>30</v>
      </c>
      <c r="T92" t="s">
        <v>1868</v>
      </c>
      <c r="U92" t="s">
        <v>42</v>
      </c>
      <c r="V92" t="s">
        <v>1336</v>
      </c>
      <c r="W92" t="s">
        <v>1336</v>
      </c>
      <c r="X92" t="s">
        <v>1336</v>
      </c>
      <c r="Y92" t="s">
        <v>1869</v>
      </c>
      <c r="Z92">
        <v>13.83928826063946</v>
      </c>
      <c r="AA92" t="s">
        <v>1870</v>
      </c>
      <c r="AC92" t="str">
        <f t="shared" si="1"/>
        <v>2695722683246</v>
      </c>
    </row>
    <row r="93" spans="1:29" x14ac:dyDescent="0.3">
      <c r="A93" t="s">
        <v>19</v>
      </c>
      <c r="B93" t="s">
        <v>66</v>
      </c>
      <c r="C93" t="s">
        <v>76</v>
      </c>
      <c r="D93" t="s">
        <v>1873</v>
      </c>
      <c r="E93">
        <v>2019</v>
      </c>
      <c r="F93">
        <v>5</v>
      </c>
      <c r="G93">
        <v>8</v>
      </c>
      <c r="H93">
        <v>1</v>
      </c>
      <c r="I93" t="s">
        <v>78</v>
      </c>
      <c r="J93">
        <v>7</v>
      </c>
      <c r="K93">
        <v>269656</v>
      </c>
      <c r="L93">
        <v>2682717</v>
      </c>
      <c r="M93">
        <v>8</v>
      </c>
      <c r="N93">
        <v>36</v>
      </c>
      <c r="O93">
        <v>0</v>
      </c>
      <c r="R93" t="s">
        <v>30</v>
      </c>
      <c r="T93" t="s">
        <v>1868</v>
      </c>
      <c r="U93" t="s">
        <v>42</v>
      </c>
      <c r="V93" t="s">
        <v>1336</v>
      </c>
      <c r="W93" t="s">
        <v>1336</v>
      </c>
      <c r="X93" t="s">
        <v>1336</v>
      </c>
      <c r="Y93" t="s">
        <v>1862</v>
      </c>
      <c r="Z93">
        <v>0</v>
      </c>
      <c r="AA93" t="s">
        <v>1863</v>
      </c>
      <c r="AC93" t="str">
        <f t="shared" si="1"/>
        <v>2696562682717</v>
      </c>
    </row>
    <row r="94" spans="1:29" x14ac:dyDescent="0.3">
      <c r="A94" t="s">
        <v>19</v>
      </c>
      <c r="B94" t="s">
        <v>66</v>
      </c>
      <c r="C94" t="s">
        <v>79</v>
      </c>
      <c r="D94" t="s">
        <v>1874</v>
      </c>
      <c r="E94">
        <v>2019</v>
      </c>
      <c r="F94">
        <v>4</v>
      </c>
      <c r="G94">
        <v>18</v>
      </c>
      <c r="H94">
        <v>1</v>
      </c>
      <c r="I94" t="s">
        <v>81</v>
      </c>
      <c r="J94">
        <v>1</v>
      </c>
      <c r="K94">
        <v>280018</v>
      </c>
      <c r="L94">
        <v>2699876</v>
      </c>
      <c r="M94">
        <v>10</v>
      </c>
      <c r="N94">
        <v>35</v>
      </c>
      <c r="O94">
        <v>0</v>
      </c>
      <c r="R94" t="s">
        <v>30</v>
      </c>
      <c r="T94" t="s">
        <v>1868</v>
      </c>
      <c r="U94" t="s">
        <v>42</v>
      </c>
      <c r="V94" t="s">
        <v>1336</v>
      </c>
      <c r="W94" t="s">
        <v>1336</v>
      </c>
      <c r="X94" t="s">
        <v>1336</v>
      </c>
      <c r="Y94" t="s">
        <v>1860</v>
      </c>
      <c r="Z94">
        <v>0</v>
      </c>
      <c r="AA94" t="s">
        <v>1861</v>
      </c>
      <c r="AC94" t="str">
        <f t="shared" si="1"/>
        <v>2800182699876</v>
      </c>
    </row>
    <row r="95" spans="1:29" x14ac:dyDescent="0.3">
      <c r="A95" t="s">
        <v>19</v>
      </c>
      <c r="B95" t="s">
        <v>66</v>
      </c>
      <c r="C95" t="s">
        <v>79</v>
      </c>
      <c r="D95" t="s">
        <v>1874</v>
      </c>
      <c r="E95">
        <v>2019</v>
      </c>
      <c r="F95">
        <v>4</v>
      </c>
      <c r="G95">
        <v>18</v>
      </c>
      <c r="H95">
        <v>1</v>
      </c>
      <c r="I95" t="s">
        <v>81</v>
      </c>
      <c r="J95">
        <v>2</v>
      </c>
      <c r="K95">
        <v>280246</v>
      </c>
      <c r="L95">
        <v>2680189</v>
      </c>
      <c r="M95">
        <v>10</v>
      </c>
      <c r="N95">
        <v>45</v>
      </c>
      <c r="O95">
        <v>0</v>
      </c>
      <c r="R95" t="s">
        <v>30</v>
      </c>
      <c r="T95" t="s">
        <v>1868</v>
      </c>
      <c r="U95" t="s">
        <v>42</v>
      </c>
      <c r="V95" t="s">
        <v>1336</v>
      </c>
      <c r="W95" t="s">
        <v>1336</v>
      </c>
      <c r="X95" t="s">
        <v>1336</v>
      </c>
      <c r="Y95" t="s">
        <v>1860</v>
      </c>
      <c r="Z95">
        <v>15.460659608298821</v>
      </c>
      <c r="AA95" t="s">
        <v>1861</v>
      </c>
      <c r="AC95" t="str">
        <f t="shared" si="1"/>
        <v>2802462680189</v>
      </c>
    </row>
    <row r="96" spans="1:29" x14ac:dyDescent="0.3">
      <c r="A96" t="s">
        <v>19</v>
      </c>
      <c r="B96" t="s">
        <v>66</v>
      </c>
      <c r="C96" t="s">
        <v>79</v>
      </c>
      <c r="D96" t="s">
        <v>1874</v>
      </c>
      <c r="E96">
        <v>2019</v>
      </c>
      <c r="F96">
        <v>4</v>
      </c>
      <c r="G96">
        <v>18</v>
      </c>
      <c r="H96">
        <v>1</v>
      </c>
      <c r="I96" t="s">
        <v>81</v>
      </c>
      <c r="J96">
        <v>3</v>
      </c>
      <c r="K96">
        <v>280617</v>
      </c>
      <c r="L96">
        <v>2680719</v>
      </c>
      <c r="M96">
        <v>10</v>
      </c>
      <c r="N96">
        <v>55</v>
      </c>
      <c r="O96">
        <v>0</v>
      </c>
      <c r="R96" t="s">
        <v>30</v>
      </c>
      <c r="T96" t="s">
        <v>1868</v>
      </c>
      <c r="U96" t="s">
        <v>42</v>
      </c>
      <c r="V96" t="s">
        <v>1336</v>
      </c>
      <c r="W96" t="s">
        <v>1336</v>
      </c>
      <c r="X96" t="s">
        <v>1336</v>
      </c>
      <c r="Y96" t="s">
        <v>1869</v>
      </c>
      <c r="Z96">
        <v>18.03246958255734</v>
      </c>
      <c r="AA96" t="s">
        <v>1870</v>
      </c>
      <c r="AC96" t="str">
        <f t="shared" si="1"/>
        <v>2806172680719</v>
      </c>
    </row>
    <row r="97" spans="1:29" x14ac:dyDescent="0.3">
      <c r="A97" t="s">
        <v>19</v>
      </c>
      <c r="B97" t="s">
        <v>66</v>
      </c>
      <c r="C97" t="s">
        <v>79</v>
      </c>
      <c r="D97" t="s">
        <v>1874</v>
      </c>
      <c r="E97">
        <v>2019</v>
      </c>
      <c r="F97">
        <v>4</v>
      </c>
      <c r="G97">
        <v>18</v>
      </c>
      <c r="H97">
        <v>1</v>
      </c>
      <c r="I97" t="s">
        <v>81</v>
      </c>
      <c r="J97">
        <v>4</v>
      </c>
      <c r="K97">
        <v>281027</v>
      </c>
      <c r="L97">
        <v>2680128</v>
      </c>
      <c r="M97">
        <v>11</v>
      </c>
      <c r="N97">
        <v>7</v>
      </c>
      <c r="O97">
        <v>0</v>
      </c>
      <c r="R97" t="s">
        <v>30</v>
      </c>
      <c r="T97" t="s">
        <v>1868</v>
      </c>
      <c r="U97" t="s">
        <v>42</v>
      </c>
      <c r="V97" t="s">
        <v>1336</v>
      </c>
      <c r="W97" t="s">
        <v>1336</v>
      </c>
      <c r="X97" t="s">
        <v>1336</v>
      </c>
      <c r="Y97" t="s">
        <v>1869</v>
      </c>
      <c r="Z97">
        <v>0</v>
      </c>
      <c r="AA97" t="s">
        <v>1870</v>
      </c>
      <c r="AC97" t="str">
        <f t="shared" si="1"/>
        <v>2810272680128</v>
      </c>
    </row>
    <row r="98" spans="1:29" x14ac:dyDescent="0.3">
      <c r="A98" t="s">
        <v>19</v>
      </c>
      <c r="B98" t="s">
        <v>66</v>
      </c>
      <c r="C98" t="s">
        <v>79</v>
      </c>
      <c r="D98" t="s">
        <v>1874</v>
      </c>
      <c r="E98">
        <v>2019</v>
      </c>
      <c r="F98">
        <v>4</v>
      </c>
      <c r="G98">
        <v>18</v>
      </c>
      <c r="H98">
        <v>1</v>
      </c>
      <c r="I98" t="s">
        <v>81</v>
      </c>
      <c r="J98">
        <v>5</v>
      </c>
      <c r="K98">
        <v>281167</v>
      </c>
      <c r="L98">
        <v>2679695</v>
      </c>
      <c r="M98">
        <v>11</v>
      </c>
      <c r="N98">
        <v>27</v>
      </c>
      <c r="O98">
        <v>0</v>
      </c>
      <c r="R98" t="s">
        <v>29</v>
      </c>
      <c r="T98" t="s">
        <v>1868</v>
      </c>
      <c r="U98" t="s">
        <v>42</v>
      </c>
      <c r="V98" t="s">
        <v>1336</v>
      </c>
      <c r="W98" t="s">
        <v>1336</v>
      </c>
      <c r="X98" t="s">
        <v>1336</v>
      </c>
      <c r="Y98" t="s">
        <v>1866</v>
      </c>
      <c r="Z98">
        <v>2.66639931961411</v>
      </c>
      <c r="AA98" t="s">
        <v>1864</v>
      </c>
      <c r="AC98" t="str">
        <f t="shared" si="1"/>
        <v>2811672679695</v>
      </c>
    </row>
    <row r="99" spans="1:29" x14ac:dyDescent="0.3">
      <c r="A99" t="s">
        <v>19</v>
      </c>
      <c r="B99" t="s">
        <v>66</v>
      </c>
      <c r="C99" t="s">
        <v>79</v>
      </c>
      <c r="D99" t="s">
        <v>1874</v>
      </c>
      <c r="E99">
        <v>2019</v>
      </c>
      <c r="F99">
        <v>4</v>
      </c>
      <c r="G99">
        <v>18</v>
      </c>
      <c r="H99">
        <v>1</v>
      </c>
      <c r="I99" t="s">
        <v>81</v>
      </c>
      <c r="J99">
        <v>6</v>
      </c>
      <c r="K99">
        <v>280721</v>
      </c>
      <c r="L99">
        <v>2679918</v>
      </c>
      <c r="M99">
        <v>11</v>
      </c>
      <c r="N99">
        <v>53</v>
      </c>
      <c r="O99">
        <v>0</v>
      </c>
      <c r="R99" t="s">
        <v>29</v>
      </c>
      <c r="T99" t="s">
        <v>1868</v>
      </c>
      <c r="U99" t="s">
        <v>42</v>
      </c>
      <c r="V99" t="s">
        <v>1336</v>
      </c>
      <c r="W99" t="s">
        <v>1336</v>
      </c>
      <c r="X99" t="s">
        <v>1336</v>
      </c>
      <c r="Y99" t="s">
        <v>1869</v>
      </c>
      <c r="Z99">
        <v>19.66616704501115</v>
      </c>
      <c r="AA99" t="s">
        <v>1870</v>
      </c>
      <c r="AC99" t="str">
        <f t="shared" si="1"/>
        <v>2807212679918</v>
      </c>
    </row>
    <row r="100" spans="1:29" x14ac:dyDescent="0.3">
      <c r="A100" t="s">
        <v>19</v>
      </c>
      <c r="B100" t="s">
        <v>66</v>
      </c>
      <c r="C100" t="s">
        <v>82</v>
      </c>
      <c r="D100" t="s">
        <v>1875</v>
      </c>
      <c r="E100">
        <v>2019</v>
      </c>
      <c r="F100">
        <v>4</v>
      </c>
      <c r="G100">
        <v>22</v>
      </c>
      <c r="H100">
        <v>1</v>
      </c>
      <c r="I100" t="s">
        <v>81</v>
      </c>
      <c r="J100">
        <v>1</v>
      </c>
      <c r="K100">
        <v>280700</v>
      </c>
      <c r="L100">
        <v>2679409</v>
      </c>
      <c r="M100">
        <v>10</v>
      </c>
      <c r="N100">
        <v>6</v>
      </c>
      <c r="O100">
        <v>0</v>
      </c>
      <c r="R100" t="s">
        <v>29</v>
      </c>
      <c r="T100" t="s">
        <v>1868</v>
      </c>
      <c r="U100" t="s">
        <v>42</v>
      </c>
      <c r="V100" t="s">
        <v>1336</v>
      </c>
      <c r="W100" t="s">
        <v>1336</v>
      </c>
      <c r="X100" t="s">
        <v>1336</v>
      </c>
      <c r="Y100" t="s">
        <v>1869</v>
      </c>
      <c r="Z100">
        <v>58.590887033093281</v>
      </c>
      <c r="AA100" t="s">
        <v>1864</v>
      </c>
      <c r="AC100" t="str">
        <f t="shared" si="1"/>
        <v>2807002679409</v>
      </c>
    </row>
    <row r="101" spans="1:29" x14ac:dyDescent="0.3">
      <c r="A101" t="s">
        <v>19</v>
      </c>
      <c r="B101" t="s">
        <v>66</v>
      </c>
      <c r="C101" t="s">
        <v>82</v>
      </c>
      <c r="D101" t="s">
        <v>1875</v>
      </c>
      <c r="E101">
        <v>2019</v>
      </c>
      <c r="F101">
        <v>4</v>
      </c>
      <c r="G101">
        <v>22</v>
      </c>
      <c r="H101">
        <v>1</v>
      </c>
      <c r="I101" t="s">
        <v>81</v>
      </c>
      <c r="J101">
        <v>2</v>
      </c>
      <c r="K101">
        <v>281076</v>
      </c>
      <c r="L101">
        <v>2679374</v>
      </c>
      <c r="M101">
        <v>10</v>
      </c>
      <c r="N101">
        <v>20</v>
      </c>
      <c r="O101">
        <v>0</v>
      </c>
      <c r="R101" t="s">
        <v>30</v>
      </c>
      <c r="T101" t="s">
        <v>1868</v>
      </c>
      <c r="U101" t="s">
        <v>42</v>
      </c>
      <c r="V101" t="s">
        <v>1336</v>
      </c>
      <c r="W101" t="s">
        <v>1336</v>
      </c>
      <c r="X101" t="s">
        <v>1336</v>
      </c>
      <c r="Y101" t="s">
        <v>1869</v>
      </c>
      <c r="Z101">
        <v>18.970960774316779</v>
      </c>
      <c r="AA101" t="s">
        <v>1870</v>
      </c>
      <c r="AC101" t="str">
        <f t="shared" si="1"/>
        <v>2810762679374</v>
      </c>
    </row>
    <row r="102" spans="1:29" x14ac:dyDescent="0.3">
      <c r="A102" t="s">
        <v>19</v>
      </c>
      <c r="B102" t="s">
        <v>66</v>
      </c>
      <c r="C102" t="s">
        <v>82</v>
      </c>
      <c r="D102" t="s">
        <v>1875</v>
      </c>
      <c r="E102">
        <v>2019</v>
      </c>
      <c r="F102">
        <v>4</v>
      </c>
      <c r="G102">
        <v>22</v>
      </c>
      <c r="H102">
        <v>1</v>
      </c>
      <c r="I102" t="s">
        <v>81</v>
      </c>
      <c r="J102">
        <v>3</v>
      </c>
      <c r="K102">
        <v>281046</v>
      </c>
      <c r="L102">
        <v>2679151</v>
      </c>
      <c r="M102">
        <v>10</v>
      </c>
      <c r="N102">
        <v>28</v>
      </c>
      <c r="O102">
        <v>0</v>
      </c>
      <c r="R102" t="s">
        <v>30</v>
      </c>
      <c r="T102" t="s">
        <v>1868</v>
      </c>
      <c r="U102" t="s">
        <v>42</v>
      </c>
      <c r="V102" t="s">
        <v>1336</v>
      </c>
      <c r="W102" t="s">
        <v>1336</v>
      </c>
      <c r="X102" t="s">
        <v>1336</v>
      </c>
      <c r="Y102" t="s">
        <v>1869</v>
      </c>
      <c r="Z102">
        <v>26.710020279154101</v>
      </c>
      <c r="AA102" t="s">
        <v>1864</v>
      </c>
      <c r="AC102" t="str">
        <f t="shared" si="1"/>
        <v>2810462679151</v>
      </c>
    </row>
    <row r="103" spans="1:29" x14ac:dyDescent="0.3">
      <c r="A103" t="s">
        <v>19</v>
      </c>
      <c r="B103" t="s">
        <v>66</v>
      </c>
      <c r="C103" t="s">
        <v>82</v>
      </c>
      <c r="D103" t="s">
        <v>1875</v>
      </c>
      <c r="E103">
        <v>2019</v>
      </c>
      <c r="F103">
        <v>4</v>
      </c>
      <c r="G103">
        <v>22</v>
      </c>
      <c r="H103">
        <v>1</v>
      </c>
      <c r="I103" t="s">
        <v>81</v>
      </c>
      <c r="J103">
        <v>4</v>
      </c>
      <c r="K103">
        <v>280789</v>
      </c>
      <c r="L103">
        <v>2678448</v>
      </c>
      <c r="M103">
        <v>10</v>
      </c>
      <c r="N103">
        <v>37</v>
      </c>
      <c r="O103">
        <v>0</v>
      </c>
      <c r="R103" t="s">
        <v>30</v>
      </c>
      <c r="T103" t="s">
        <v>1868</v>
      </c>
      <c r="U103" t="s">
        <v>42</v>
      </c>
      <c r="V103" t="s">
        <v>1336</v>
      </c>
      <c r="W103" t="s">
        <v>1336</v>
      </c>
      <c r="X103" t="s">
        <v>1336</v>
      </c>
      <c r="Y103" t="s">
        <v>1862</v>
      </c>
      <c r="Z103">
        <v>4.7191604870532471</v>
      </c>
      <c r="AA103" t="s">
        <v>1863</v>
      </c>
      <c r="AC103" t="str">
        <f t="shared" si="1"/>
        <v>2807892678448</v>
      </c>
    </row>
    <row r="104" spans="1:29" x14ac:dyDescent="0.3">
      <c r="A104" t="s">
        <v>19</v>
      </c>
      <c r="B104" t="s">
        <v>66</v>
      </c>
      <c r="C104" t="s">
        <v>82</v>
      </c>
      <c r="D104" t="s">
        <v>1875</v>
      </c>
      <c r="E104">
        <v>2019</v>
      </c>
      <c r="F104">
        <v>4</v>
      </c>
      <c r="G104">
        <v>22</v>
      </c>
      <c r="H104">
        <v>1</v>
      </c>
      <c r="I104" t="s">
        <v>81</v>
      </c>
      <c r="J104">
        <v>5</v>
      </c>
      <c r="K104">
        <v>281225</v>
      </c>
      <c r="L104">
        <v>2678586</v>
      </c>
      <c r="M104">
        <v>10</v>
      </c>
      <c r="N104">
        <v>45</v>
      </c>
      <c r="O104">
        <v>0</v>
      </c>
      <c r="R104" t="s">
        <v>59</v>
      </c>
      <c r="T104" t="s">
        <v>1868</v>
      </c>
      <c r="U104" t="s">
        <v>42</v>
      </c>
      <c r="V104" t="s">
        <v>1336</v>
      </c>
      <c r="W104" t="s">
        <v>1336</v>
      </c>
      <c r="X104" t="s">
        <v>1336</v>
      </c>
      <c r="Y104" t="s">
        <v>1860</v>
      </c>
      <c r="Z104">
        <v>10.98421810430378</v>
      </c>
      <c r="AA104" t="s">
        <v>1861</v>
      </c>
      <c r="AC104" t="str">
        <f t="shared" si="1"/>
        <v>2812252678586</v>
      </c>
    </row>
    <row r="105" spans="1:29" x14ac:dyDescent="0.3">
      <c r="A105" t="s">
        <v>19</v>
      </c>
      <c r="B105" t="s">
        <v>66</v>
      </c>
      <c r="C105" t="s">
        <v>82</v>
      </c>
      <c r="D105" t="s">
        <v>1875</v>
      </c>
      <c r="E105">
        <v>2019</v>
      </c>
      <c r="F105">
        <v>4</v>
      </c>
      <c r="G105">
        <v>22</v>
      </c>
      <c r="H105">
        <v>1</v>
      </c>
      <c r="I105" t="s">
        <v>81</v>
      </c>
      <c r="J105">
        <v>6</v>
      </c>
      <c r="K105">
        <v>281286</v>
      </c>
      <c r="L105">
        <v>2678194</v>
      </c>
      <c r="M105">
        <v>10</v>
      </c>
      <c r="N105">
        <v>55</v>
      </c>
      <c r="O105">
        <v>2</v>
      </c>
      <c r="P105" t="s">
        <v>75</v>
      </c>
      <c r="Q105" t="s">
        <v>42</v>
      </c>
      <c r="R105" t="s">
        <v>30</v>
      </c>
      <c r="S105" t="s">
        <v>84</v>
      </c>
      <c r="T105" t="s">
        <v>1868</v>
      </c>
      <c r="U105" t="s">
        <v>42</v>
      </c>
      <c r="V105" t="s">
        <v>1336</v>
      </c>
      <c r="W105" t="s">
        <v>1336</v>
      </c>
      <c r="X105" t="s">
        <v>1336</v>
      </c>
      <c r="Y105" t="s">
        <v>1862</v>
      </c>
      <c r="Z105">
        <v>10.85722050811299</v>
      </c>
      <c r="AA105" t="s">
        <v>1863</v>
      </c>
      <c r="AC105" t="str">
        <f t="shared" si="1"/>
        <v>2812862678194</v>
      </c>
    </row>
    <row r="106" spans="1:29" x14ac:dyDescent="0.3">
      <c r="A106" t="s">
        <v>19</v>
      </c>
      <c r="B106" t="s">
        <v>66</v>
      </c>
      <c r="C106" t="s">
        <v>85</v>
      </c>
      <c r="D106" t="s">
        <v>1876</v>
      </c>
      <c r="E106">
        <v>2019</v>
      </c>
      <c r="F106">
        <v>4</v>
      </c>
      <c r="G106">
        <v>22</v>
      </c>
      <c r="H106">
        <v>1</v>
      </c>
      <c r="I106" t="s">
        <v>81</v>
      </c>
      <c r="J106">
        <v>1</v>
      </c>
      <c r="K106">
        <v>281076</v>
      </c>
      <c r="L106">
        <v>2677786</v>
      </c>
      <c r="M106">
        <v>11</v>
      </c>
      <c r="N106">
        <v>2</v>
      </c>
      <c r="O106">
        <v>0</v>
      </c>
      <c r="R106" t="s">
        <v>30</v>
      </c>
      <c r="S106" t="s">
        <v>87</v>
      </c>
      <c r="T106" t="s">
        <v>1868</v>
      </c>
      <c r="U106" t="s">
        <v>42</v>
      </c>
      <c r="V106" t="s">
        <v>1336</v>
      </c>
      <c r="W106" t="s">
        <v>1336</v>
      </c>
      <c r="X106" t="s">
        <v>1336</v>
      </c>
      <c r="Y106" t="s">
        <v>1866</v>
      </c>
      <c r="Z106">
        <v>0</v>
      </c>
      <c r="AA106" t="s">
        <v>1864</v>
      </c>
      <c r="AC106" t="str">
        <f t="shared" si="1"/>
        <v>2810762677786</v>
      </c>
    </row>
    <row r="107" spans="1:29" x14ac:dyDescent="0.3">
      <c r="A107" t="s">
        <v>19</v>
      </c>
      <c r="B107" t="s">
        <v>66</v>
      </c>
      <c r="C107" t="s">
        <v>85</v>
      </c>
      <c r="D107" t="s">
        <v>1876</v>
      </c>
      <c r="E107">
        <v>2019</v>
      </c>
      <c r="F107">
        <v>4</v>
      </c>
      <c r="G107">
        <v>22</v>
      </c>
      <c r="H107">
        <v>1</v>
      </c>
      <c r="I107" t="s">
        <v>81</v>
      </c>
      <c r="J107">
        <v>2</v>
      </c>
      <c r="K107">
        <v>280328</v>
      </c>
      <c r="L107">
        <v>2677657</v>
      </c>
      <c r="M107">
        <v>11</v>
      </c>
      <c r="N107">
        <v>13</v>
      </c>
      <c r="O107">
        <v>0</v>
      </c>
      <c r="R107" t="s">
        <v>30</v>
      </c>
      <c r="S107" t="s">
        <v>87</v>
      </c>
      <c r="T107" t="s">
        <v>1868</v>
      </c>
      <c r="U107" t="s">
        <v>42</v>
      </c>
      <c r="V107" t="s">
        <v>1336</v>
      </c>
      <c r="W107" t="s">
        <v>1336</v>
      </c>
      <c r="X107" t="s">
        <v>1336</v>
      </c>
      <c r="Y107" t="s">
        <v>1862</v>
      </c>
      <c r="Z107">
        <v>14.175007230001659</v>
      </c>
      <c r="AA107" t="s">
        <v>1863</v>
      </c>
      <c r="AC107" t="str">
        <f t="shared" si="1"/>
        <v>2803282677657</v>
      </c>
    </row>
    <row r="108" spans="1:29" x14ac:dyDescent="0.3">
      <c r="A108" t="s">
        <v>19</v>
      </c>
      <c r="B108" t="s">
        <v>66</v>
      </c>
      <c r="C108" t="s">
        <v>85</v>
      </c>
      <c r="D108" t="s">
        <v>1876</v>
      </c>
      <c r="E108">
        <v>2019</v>
      </c>
      <c r="F108">
        <v>4</v>
      </c>
      <c r="G108">
        <v>22</v>
      </c>
      <c r="H108">
        <v>1</v>
      </c>
      <c r="I108" t="s">
        <v>81</v>
      </c>
      <c r="J108">
        <v>3</v>
      </c>
      <c r="K108">
        <v>279967</v>
      </c>
      <c r="L108">
        <v>2677312</v>
      </c>
      <c r="M108">
        <v>11</v>
      </c>
      <c r="N108">
        <v>26</v>
      </c>
      <c r="O108">
        <v>0</v>
      </c>
      <c r="R108" t="s">
        <v>30</v>
      </c>
      <c r="T108" t="s">
        <v>1868</v>
      </c>
      <c r="U108" t="s">
        <v>42</v>
      </c>
      <c r="V108" t="s">
        <v>1336</v>
      </c>
      <c r="W108" t="s">
        <v>1336</v>
      </c>
      <c r="X108" t="s">
        <v>1336</v>
      </c>
      <c r="Y108" t="s">
        <v>1869</v>
      </c>
      <c r="Z108">
        <v>2.708631671831867</v>
      </c>
      <c r="AA108" t="s">
        <v>1870</v>
      </c>
      <c r="AC108" t="str">
        <f t="shared" si="1"/>
        <v>2799672677312</v>
      </c>
    </row>
    <row r="109" spans="1:29" x14ac:dyDescent="0.3">
      <c r="A109" t="s">
        <v>19</v>
      </c>
      <c r="B109" t="s">
        <v>66</v>
      </c>
      <c r="C109" t="s">
        <v>85</v>
      </c>
      <c r="D109" t="s">
        <v>1876</v>
      </c>
      <c r="E109">
        <v>2019</v>
      </c>
      <c r="F109">
        <v>4</v>
      </c>
      <c r="G109">
        <v>22</v>
      </c>
      <c r="H109">
        <v>1</v>
      </c>
      <c r="I109" t="s">
        <v>81</v>
      </c>
      <c r="J109">
        <v>4</v>
      </c>
      <c r="K109">
        <v>280242</v>
      </c>
      <c r="L109">
        <v>2677314</v>
      </c>
      <c r="M109">
        <v>11</v>
      </c>
      <c r="N109">
        <v>40</v>
      </c>
      <c r="O109">
        <v>0</v>
      </c>
      <c r="R109" t="s">
        <v>30</v>
      </c>
      <c r="T109" t="s">
        <v>1868</v>
      </c>
      <c r="U109" t="s">
        <v>42</v>
      </c>
      <c r="V109" t="s">
        <v>1336</v>
      </c>
      <c r="W109" t="s">
        <v>1336</v>
      </c>
      <c r="X109" t="s">
        <v>1336</v>
      </c>
      <c r="Y109" t="s">
        <v>1869</v>
      </c>
      <c r="Z109">
        <v>0</v>
      </c>
      <c r="AA109" t="s">
        <v>1870</v>
      </c>
      <c r="AC109" t="str">
        <f t="shared" si="1"/>
        <v>2802422677314</v>
      </c>
    </row>
    <row r="110" spans="1:29" x14ac:dyDescent="0.3">
      <c r="A110" t="s">
        <v>19</v>
      </c>
      <c r="B110" t="s">
        <v>66</v>
      </c>
      <c r="C110" t="s">
        <v>85</v>
      </c>
      <c r="D110" t="s">
        <v>1876</v>
      </c>
      <c r="E110">
        <v>2019</v>
      </c>
      <c r="F110">
        <v>4</v>
      </c>
      <c r="G110">
        <v>22</v>
      </c>
      <c r="H110">
        <v>1</v>
      </c>
      <c r="I110" t="s">
        <v>81</v>
      </c>
      <c r="J110">
        <v>5</v>
      </c>
      <c r="K110">
        <v>280070</v>
      </c>
      <c r="L110">
        <v>2677119</v>
      </c>
      <c r="M110">
        <v>11</v>
      </c>
      <c r="N110">
        <v>51</v>
      </c>
      <c r="O110">
        <v>0</v>
      </c>
      <c r="R110" t="s">
        <v>30</v>
      </c>
      <c r="T110" t="s">
        <v>1868</v>
      </c>
      <c r="U110" t="s">
        <v>42</v>
      </c>
      <c r="V110" t="s">
        <v>1336</v>
      </c>
      <c r="W110" t="s">
        <v>1336</v>
      </c>
      <c r="X110" t="s">
        <v>1336</v>
      </c>
      <c r="Y110" t="s">
        <v>1869</v>
      </c>
      <c r="Z110">
        <v>0</v>
      </c>
      <c r="AA110" t="s">
        <v>1870</v>
      </c>
      <c r="AC110" t="str">
        <f t="shared" si="1"/>
        <v>2800702677119</v>
      </c>
    </row>
    <row r="111" spans="1:29" x14ac:dyDescent="0.3">
      <c r="A111" t="s">
        <v>19</v>
      </c>
      <c r="B111" t="s">
        <v>66</v>
      </c>
      <c r="C111" t="s">
        <v>85</v>
      </c>
      <c r="D111" t="s">
        <v>1876</v>
      </c>
      <c r="E111">
        <v>2019</v>
      </c>
      <c r="F111">
        <v>4</v>
      </c>
      <c r="G111">
        <v>22</v>
      </c>
      <c r="H111">
        <v>1</v>
      </c>
      <c r="I111" t="s">
        <v>81</v>
      </c>
      <c r="J111">
        <v>6</v>
      </c>
      <c r="K111">
        <v>281045</v>
      </c>
      <c r="L111">
        <v>2677006</v>
      </c>
      <c r="M111">
        <v>12</v>
      </c>
      <c r="N111">
        <v>5</v>
      </c>
      <c r="O111">
        <v>0</v>
      </c>
      <c r="R111" t="s">
        <v>30</v>
      </c>
      <c r="T111" t="s">
        <v>1868</v>
      </c>
      <c r="U111" t="s">
        <v>42</v>
      </c>
      <c r="V111" t="s">
        <v>1336</v>
      </c>
      <c r="W111" t="s">
        <v>1336</v>
      </c>
      <c r="X111" t="s">
        <v>1336</v>
      </c>
      <c r="Y111" t="s">
        <v>1862</v>
      </c>
      <c r="Z111">
        <v>39.85071788811819</v>
      </c>
      <c r="AA111" t="s">
        <v>1864</v>
      </c>
      <c r="AC111" t="str">
        <f t="shared" si="1"/>
        <v>2810452677006</v>
      </c>
    </row>
    <row r="112" spans="1:29" x14ac:dyDescent="0.3">
      <c r="A112" t="s">
        <v>19</v>
      </c>
      <c r="B112" t="s">
        <v>66</v>
      </c>
      <c r="C112" t="s">
        <v>88</v>
      </c>
      <c r="D112" t="s">
        <v>1877</v>
      </c>
      <c r="E112">
        <v>2019</v>
      </c>
      <c r="F112">
        <v>4</v>
      </c>
      <c r="G112">
        <v>24</v>
      </c>
      <c r="H112">
        <v>1</v>
      </c>
      <c r="I112" t="s">
        <v>90</v>
      </c>
      <c r="J112">
        <v>1</v>
      </c>
      <c r="K112">
        <v>276235</v>
      </c>
      <c r="L112">
        <v>2682956</v>
      </c>
      <c r="M112">
        <v>9</v>
      </c>
      <c r="N112">
        <v>42</v>
      </c>
      <c r="O112">
        <v>0</v>
      </c>
      <c r="R112" t="s">
        <v>29</v>
      </c>
      <c r="T112" t="s">
        <v>1868</v>
      </c>
      <c r="U112" t="s">
        <v>42</v>
      </c>
      <c r="V112" t="s">
        <v>1336</v>
      </c>
      <c r="W112" t="s">
        <v>1336</v>
      </c>
      <c r="X112" t="s">
        <v>1336</v>
      </c>
      <c r="Y112" t="s">
        <v>1860</v>
      </c>
      <c r="Z112">
        <v>7.3848605315490126</v>
      </c>
      <c r="AA112" t="s">
        <v>1861</v>
      </c>
      <c r="AC112" t="str">
        <f t="shared" si="1"/>
        <v>2762352682956</v>
      </c>
    </row>
    <row r="113" spans="1:29" x14ac:dyDescent="0.3">
      <c r="A113" t="s">
        <v>19</v>
      </c>
      <c r="B113" t="s">
        <v>66</v>
      </c>
      <c r="C113" t="s">
        <v>88</v>
      </c>
      <c r="D113" t="s">
        <v>1877</v>
      </c>
      <c r="E113">
        <v>2019</v>
      </c>
      <c r="F113">
        <v>4</v>
      </c>
      <c r="G113">
        <v>24</v>
      </c>
      <c r="H113">
        <v>1</v>
      </c>
      <c r="I113" t="s">
        <v>90</v>
      </c>
      <c r="J113">
        <v>2</v>
      </c>
      <c r="K113">
        <v>276015</v>
      </c>
      <c r="L113">
        <v>2682797</v>
      </c>
      <c r="M113">
        <v>9</v>
      </c>
      <c r="N113">
        <v>49</v>
      </c>
      <c r="O113">
        <v>0</v>
      </c>
      <c r="R113" t="s">
        <v>29</v>
      </c>
      <c r="T113" t="s">
        <v>1868</v>
      </c>
      <c r="U113" t="s">
        <v>42</v>
      </c>
      <c r="V113" t="s">
        <v>1336</v>
      </c>
      <c r="W113" t="s">
        <v>1336</v>
      </c>
      <c r="X113" t="s">
        <v>1336</v>
      </c>
      <c r="Y113" t="s">
        <v>1860</v>
      </c>
      <c r="Z113">
        <v>6.896656576320213</v>
      </c>
      <c r="AA113" t="s">
        <v>1861</v>
      </c>
      <c r="AC113" t="str">
        <f t="shared" si="1"/>
        <v>2760152682797</v>
      </c>
    </row>
    <row r="114" spans="1:29" x14ac:dyDescent="0.3">
      <c r="A114" t="s">
        <v>19</v>
      </c>
      <c r="B114" t="s">
        <v>66</v>
      </c>
      <c r="C114" t="s">
        <v>88</v>
      </c>
      <c r="D114" t="s">
        <v>1877</v>
      </c>
      <c r="E114">
        <v>2019</v>
      </c>
      <c r="F114">
        <v>4</v>
      </c>
      <c r="G114">
        <v>24</v>
      </c>
      <c r="H114">
        <v>1</v>
      </c>
      <c r="I114" t="s">
        <v>90</v>
      </c>
      <c r="J114">
        <v>3</v>
      </c>
      <c r="K114">
        <v>275903</v>
      </c>
      <c r="L114">
        <v>2682609</v>
      </c>
      <c r="M114">
        <v>9</v>
      </c>
      <c r="N114">
        <v>57</v>
      </c>
      <c r="O114">
        <v>0</v>
      </c>
      <c r="R114" t="s">
        <v>29</v>
      </c>
      <c r="T114" t="s">
        <v>1868</v>
      </c>
      <c r="U114" t="s">
        <v>42</v>
      </c>
      <c r="V114" t="s">
        <v>1336</v>
      </c>
      <c r="W114" t="s">
        <v>1336</v>
      </c>
      <c r="X114" t="s">
        <v>1336</v>
      </c>
      <c r="Y114" t="s">
        <v>1860</v>
      </c>
      <c r="Z114">
        <v>3.3696897625541209</v>
      </c>
      <c r="AA114" t="s">
        <v>1861</v>
      </c>
      <c r="AC114" t="str">
        <f t="shared" si="1"/>
        <v>2759032682609</v>
      </c>
    </row>
    <row r="115" spans="1:29" x14ac:dyDescent="0.3">
      <c r="A115" t="s">
        <v>19</v>
      </c>
      <c r="B115" t="s">
        <v>66</v>
      </c>
      <c r="C115" t="s">
        <v>88</v>
      </c>
      <c r="D115" t="s">
        <v>1877</v>
      </c>
      <c r="E115">
        <v>2019</v>
      </c>
      <c r="F115">
        <v>4</v>
      </c>
      <c r="G115">
        <v>24</v>
      </c>
      <c r="H115">
        <v>1</v>
      </c>
      <c r="I115" t="s">
        <v>90</v>
      </c>
      <c r="J115">
        <v>4</v>
      </c>
      <c r="K115">
        <v>275759</v>
      </c>
      <c r="L115">
        <v>2682367</v>
      </c>
      <c r="M115">
        <v>10</v>
      </c>
      <c r="N115">
        <v>6</v>
      </c>
      <c r="O115">
        <v>0</v>
      </c>
      <c r="R115" t="s">
        <v>29</v>
      </c>
      <c r="T115" t="s">
        <v>1868</v>
      </c>
      <c r="U115" t="s">
        <v>42</v>
      </c>
      <c r="V115" t="s">
        <v>1336</v>
      </c>
      <c r="W115" t="s">
        <v>1336</v>
      </c>
      <c r="X115" t="s">
        <v>1336</v>
      </c>
      <c r="Y115" t="s">
        <v>1866</v>
      </c>
      <c r="Z115">
        <v>2.1876689007485388</v>
      </c>
      <c r="AA115" t="s">
        <v>1864</v>
      </c>
      <c r="AC115" t="str">
        <f t="shared" si="1"/>
        <v>2757592682367</v>
      </c>
    </row>
    <row r="116" spans="1:29" x14ac:dyDescent="0.3">
      <c r="A116" t="s">
        <v>19</v>
      </c>
      <c r="B116" t="s">
        <v>66</v>
      </c>
      <c r="C116" t="s">
        <v>88</v>
      </c>
      <c r="D116" t="s">
        <v>1877</v>
      </c>
      <c r="E116">
        <v>2019</v>
      </c>
      <c r="F116">
        <v>4</v>
      </c>
      <c r="G116">
        <v>24</v>
      </c>
      <c r="H116">
        <v>1</v>
      </c>
      <c r="I116" t="s">
        <v>90</v>
      </c>
      <c r="J116">
        <v>5</v>
      </c>
      <c r="K116">
        <v>275918</v>
      </c>
      <c r="L116">
        <v>2682175</v>
      </c>
      <c r="M116">
        <v>10</v>
      </c>
      <c r="N116">
        <v>12</v>
      </c>
      <c r="O116">
        <v>0</v>
      </c>
      <c r="R116" t="s">
        <v>29</v>
      </c>
      <c r="T116" t="s">
        <v>1868</v>
      </c>
      <c r="U116" t="s">
        <v>42</v>
      </c>
      <c r="V116" t="s">
        <v>1336</v>
      </c>
      <c r="W116" t="s">
        <v>1336</v>
      </c>
      <c r="X116" t="s">
        <v>1336</v>
      </c>
      <c r="Y116" t="s">
        <v>1860</v>
      </c>
      <c r="Z116">
        <v>44.699035526255059</v>
      </c>
      <c r="AA116" t="s">
        <v>1864</v>
      </c>
      <c r="AC116" t="str">
        <f t="shared" si="1"/>
        <v>2759182682175</v>
      </c>
    </row>
    <row r="117" spans="1:29" x14ac:dyDescent="0.3">
      <c r="A117" t="s">
        <v>19</v>
      </c>
      <c r="B117" t="s">
        <v>66</v>
      </c>
      <c r="C117" t="s">
        <v>88</v>
      </c>
      <c r="D117" t="s">
        <v>1877</v>
      </c>
      <c r="E117">
        <v>2019</v>
      </c>
      <c r="F117">
        <v>4</v>
      </c>
      <c r="G117">
        <v>24</v>
      </c>
      <c r="H117">
        <v>1</v>
      </c>
      <c r="I117" t="s">
        <v>90</v>
      </c>
      <c r="J117">
        <v>6</v>
      </c>
      <c r="K117">
        <v>275868</v>
      </c>
      <c r="L117">
        <v>2681906</v>
      </c>
      <c r="M117">
        <v>10</v>
      </c>
      <c r="N117">
        <v>20</v>
      </c>
      <c r="O117">
        <v>0</v>
      </c>
      <c r="R117" t="s">
        <v>29</v>
      </c>
      <c r="T117" t="s">
        <v>1868</v>
      </c>
      <c r="U117" t="s">
        <v>42</v>
      </c>
      <c r="V117" t="s">
        <v>1336</v>
      </c>
      <c r="W117" t="s">
        <v>1336</v>
      </c>
      <c r="X117" t="s">
        <v>1336</v>
      </c>
      <c r="Y117" t="s">
        <v>1860</v>
      </c>
      <c r="Z117">
        <v>27.85008955074165</v>
      </c>
      <c r="AA117" t="s">
        <v>1864</v>
      </c>
      <c r="AC117" t="str">
        <f t="shared" si="1"/>
        <v>2758682681906</v>
      </c>
    </row>
    <row r="118" spans="1:29" x14ac:dyDescent="0.3">
      <c r="A118" t="s">
        <v>19</v>
      </c>
      <c r="B118" t="s">
        <v>66</v>
      </c>
      <c r="C118" t="s">
        <v>91</v>
      </c>
      <c r="D118" t="s">
        <v>1878</v>
      </c>
      <c r="E118">
        <v>2019</v>
      </c>
      <c r="F118">
        <v>4</v>
      </c>
      <c r="G118">
        <v>18</v>
      </c>
      <c r="H118">
        <v>1</v>
      </c>
      <c r="I118" t="s">
        <v>90</v>
      </c>
      <c r="J118">
        <v>1</v>
      </c>
      <c r="K118">
        <v>273577</v>
      </c>
      <c r="L118">
        <v>2677643</v>
      </c>
      <c r="M118">
        <v>9</v>
      </c>
      <c r="N118">
        <v>53</v>
      </c>
      <c r="O118">
        <v>0</v>
      </c>
      <c r="R118" t="s">
        <v>30</v>
      </c>
      <c r="T118" t="s">
        <v>1868</v>
      </c>
      <c r="U118" t="s">
        <v>42</v>
      </c>
      <c r="V118" t="s">
        <v>1336</v>
      </c>
      <c r="W118" t="s">
        <v>1336</v>
      </c>
      <c r="X118" t="s">
        <v>1336</v>
      </c>
      <c r="Y118" t="s">
        <v>1860</v>
      </c>
      <c r="Z118">
        <v>1.151406079484365</v>
      </c>
      <c r="AA118" t="s">
        <v>1861</v>
      </c>
      <c r="AC118" t="str">
        <f t="shared" si="1"/>
        <v>2735772677643</v>
      </c>
    </row>
    <row r="119" spans="1:29" x14ac:dyDescent="0.3">
      <c r="A119" t="s">
        <v>19</v>
      </c>
      <c r="B119" t="s">
        <v>66</v>
      </c>
      <c r="C119" t="s">
        <v>91</v>
      </c>
      <c r="D119" t="s">
        <v>1878</v>
      </c>
      <c r="E119">
        <v>2019</v>
      </c>
      <c r="F119">
        <v>4</v>
      </c>
      <c r="G119">
        <v>18</v>
      </c>
      <c r="H119">
        <v>1</v>
      </c>
      <c r="I119" t="s">
        <v>90</v>
      </c>
      <c r="J119">
        <v>2</v>
      </c>
      <c r="K119">
        <v>273607</v>
      </c>
      <c r="L119">
        <v>2677390</v>
      </c>
      <c r="M119">
        <v>10</v>
      </c>
      <c r="N119">
        <v>5</v>
      </c>
      <c r="O119">
        <v>0</v>
      </c>
      <c r="R119" t="s">
        <v>30</v>
      </c>
      <c r="T119" t="s">
        <v>1868</v>
      </c>
      <c r="U119" t="s">
        <v>42</v>
      </c>
      <c r="V119" t="s">
        <v>1336</v>
      </c>
      <c r="W119" t="s">
        <v>1336</v>
      </c>
      <c r="X119" t="s">
        <v>1336</v>
      </c>
      <c r="Y119" t="s">
        <v>1860</v>
      </c>
      <c r="Z119">
        <v>1.8983927033850809</v>
      </c>
      <c r="AA119" t="s">
        <v>1861</v>
      </c>
      <c r="AC119" t="str">
        <f t="shared" si="1"/>
        <v>2736072677390</v>
      </c>
    </row>
    <row r="120" spans="1:29" x14ac:dyDescent="0.3">
      <c r="A120" t="s">
        <v>19</v>
      </c>
      <c r="B120" t="s">
        <v>66</v>
      </c>
      <c r="C120" t="s">
        <v>91</v>
      </c>
      <c r="D120" t="s">
        <v>1878</v>
      </c>
      <c r="E120">
        <v>2019</v>
      </c>
      <c r="F120">
        <v>4</v>
      </c>
      <c r="G120">
        <v>18</v>
      </c>
      <c r="H120">
        <v>1</v>
      </c>
      <c r="I120" t="s">
        <v>90</v>
      </c>
      <c r="J120">
        <v>3</v>
      </c>
      <c r="K120">
        <v>273603</v>
      </c>
      <c r="L120">
        <v>2677220</v>
      </c>
      <c r="M120">
        <v>10</v>
      </c>
      <c r="N120">
        <v>17</v>
      </c>
      <c r="O120">
        <v>0</v>
      </c>
      <c r="R120" t="s">
        <v>30</v>
      </c>
      <c r="T120" t="s">
        <v>1868</v>
      </c>
      <c r="U120" t="s">
        <v>42</v>
      </c>
      <c r="V120" t="s">
        <v>1336</v>
      </c>
      <c r="W120" t="s">
        <v>1336</v>
      </c>
      <c r="X120" t="s">
        <v>1336</v>
      </c>
      <c r="Y120" t="s">
        <v>1860</v>
      </c>
      <c r="Z120">
        <v>0.468964118813192</v>
      </c>
      <c r="AA120" t="s">
        <v>1861</v>
      </c>
      <c r="AC120" t="str">
        <f t="shared" si="1"/>
        <v>2736032677220</v>
      </c>
    </row>
    <row r="121" spans="1:29" x14ac:dyDescent="0.3">
      <c r="A121" t="s">
        <v>19</v>
      </c>
      <c r="B121" t="s">
        <v>66</v>
      </c>
      <c r="C121" t="s">
        <v>91</v>
      </c>
      <c r="D121" t="s">
        <v>1878</v>
      </c>
      <c r="E121">
        <v>2019</v>
      </c>
      <c r="F121">
        <v>4</v>
      </c>
      <c r="G121">
        <v>18</v>
      </c>
      <c r="H121">
        <v>1</v>
      </c>
      <c r="I121" t="s">
        <v>90</v>
      </c>
      <c r="J121">
        <v>4</v>
      </c>
      <c r="K121">
        <v>273552</v>
      </c>
      <c r="L121">
        <v>2677009</v>
      </c>
      <c r="M121">
        <v>10</v>
      </c>
      <c r="N121">
        <v>25</v>
      </c>
      <c r="O121">
        <v>0</v>
      </c>
      <c r="R121" t="s">
        <v>30</v>
      </c>
      <c r="T121" t="s">
        <v>1868</v>
      </c>
      <c r="U121" t="s">
        <v>42</v>
      </c>
      <c r="V121" t="s">
        <v>1336</v>
      </c>
      <c r="W121" t="s">
        <v>1336</v>
      </c>
      <c r="X121" t="s">
        <v>1336</v>
      </c>
      <c r="Y121" t="s">
        <v>1862</v>
      </c>
      <c r="Z121">
        <v>0</v>
      </c>
      <c r="AA121" t="s">
        <v>1863</v>
      </c>
      <c r="AC121" t="str">
        <f t="shared" si="1"/>
        <v>2735522677009</v>
      </c>
    </row>
    <row r="122" spans="1:29" x14ac:dyDescent="0.3">
      <c r="A122" t="s">
        <v>19</v>
      </c>
      <c r="B122" t="s">
        <v>66</v>
      </c>
      <c r="C122" t="s">
        <v>91</v>
      </c>
      <c r="D122" t="s">
        <v>1878</v>
      </c>
      <c r="E122">
        <v>2019</v>
      </c>
      <c r="F122">
        <v>4</v>
      </c>
      <c r="G122">
        <v>18</v>
      </c>
      <c r="H122">
        <v>1</v>
      </c>
      <c r="I122" t="s">
        <v>90</v>
      </c>
      <c r="J122">
        <v>5</v>
      </c>
      <c r="K122">
        <v>273410</v>
      </c>
      <c r="L122">
        <v>2676890</v>
      </c>
      <c r="M122">
        <v>10</v>
      </c>
      <c r="N122">
        <v>33</v>
      </c>
      <c r="O122">
        <v>0</v>
      </c>
      <c r="R122" t="s">
        <v>30</v>
      </c>
      <c r="T122" t="s">
        <v>1868</v>
      </c>
      <c r="U122" t="s">
        <v>42</v>
      </c>
      <c r="V122" t="s">
        <v>1336</v>
      </c>
      <c r="W122" t="s">
        <v>1336</v>
      </c>
      <c r="X122" t="s">
        <v>1336</v>
      </c>
      <c r="Y122" t="s">
        <v>1862</v>
      </c>
      <c r="Z122">
        <v>0</v>
      </c>
      <c r="AA122" t="s">
        <v>1863</v>
      </c>
      <c r="AC122" t="str">
        <f t="shared" si="1"/>
        <v>2734102676890</v>
      </c>
    </row>
    <row r="123" spans="1:29" x14ac:dyDescent="0.3">
      <c r="A123" t="s">
        <v>19</v>
      </c>
      <c r="B123" t="s">
        <v>66</v>
      </c>
      <c r="C123" t="s">
        <v>91</v>
      </c>
      <c r="D123" t="s">
        <v>1878</v>
      </c>
      <c r="E123">
        <v>2019</v>
      </c>
      <c r="F123">
        <v>4</v>
      </c>
      <c r="G123">
        <v>18</v>
      </c>
      <c r="H123">
        <v>1</v>
      </c>
      <c r="I123" t="s">
        <v>90</v>
      </c>
      <c r="J123">
        <v>6</v>
      </c>
      <c r="K123">
        <v>273212</v>
      </c>
      <c r="L123">
        <v>2676772</v>
      </c>
      <c r="M123">
        <v>10</v>
      </c>
      <c r="N123">
        <v>39</v>
      </c>
      <c r="O123">
        <v>0</v>
      </c>
      <c r="R123" t="s">
        <v>30</v>
      </c>
      <c r="T123" t="s">
        <v>1868</v>
      </c>
      <c r="U123" t="s">
        <v>42</v>
      </c>
      <c r="V123" t="s">
        <v>1336</v>
      </c>
      <c r="W123" t="s">
        <v>1336</v>
      </c>
      <c r="X123" t="s">
        <v>1336</v>
      </c>
      <c r="Y123" t="s">
        <v>1860</v>
      </c>
      <c r="Z123">
        <v>36.597983140779853</v>
      </c>
      <c r="AA123" t="s">
        <v>1864</v>
      </c>
      <c r="AC123" t="str">
        <f t="shared" si="1"/>
        <v>2732122676772</v>
      </c>
    </row>
    <row r="124" spans="1:29" x14ac:dyDescent="0.3">
      <c r="A124" t="s">
        <v>19</v>
      </c>
      <c r="B124" t="s">
        <v>66</v>
      </c>
      <c r="C124" t="s">
        <v>93</v>
      </c>
      <c r="D124" t="s">
        <v>1879</v>
      </c>
      <c r="E124">
        <v>2019</v>
      </c>
      <c r="F124">
        <v>4</v>
      </c>
      <c r="G124">
        <v>18</v>
      </c>
      <c r="H124">
        <v>1</v>
      </c>
      <c r="I124" t="s">
        <v>95</v>
      </c>
      <c r="J124">
        <v>1</v>
      </c>
      <c r="K124">
        <v>282373</v>
      </c>
      <c r="L124">
        <v>2693648</v>
      </c>
      <c r="M124">
        <v>8</v>
      </c>
      <c r="N124">
        <v>39</v>
      </c>
      <c r="O124">
        <v>0</v>
      </c>
      <c r="R124" t="s">
        <v>30</v>
      </c>
      <c r="T124" t="s">
        <v>1868</v>
      </c>
      <c r="U124" t="s">
        <v>42</v>
      </c>
      <c r="V124" t="s">
        <v>1336</v>
      </c>
      <c r="W124" t="s">
        <v>1336</v>
      </c>
      <c r="X124" t="s">
        <v>1336</v>
      </c>
      <c r="Y124" t="s">
        <v>1860</v>
      </c>
      <c r="Z124">
        <v>0</v>
      </c>
      <c r="AA124" t="s">
        <v>1861</v>
      </c>
      <c r="AC124" t="str">
        <f t="shared" si="1"/>
        <v>2823732693648</v>
      </c>
    </row>
    <row r="125" spans="1:29" x14ac:dyDescent="0.3">
      <c r="A125" t="s">
        <v>19</v>
      </c>
      <c r="B125" t="s">
        <v>66</v>
      </c>
      <c r="C125" t="s">
        <v>93</v>
      </c>
      <c r="D125" t="s">
        <v>1879</v>
      </c>
      <c r="E125">
        <v>2019</v>
      </c>
      <c r="F125">
        <v>4</v>
      </c>
      <c r="G125">
        <v>18</v>
      </c>
      <c r="H125">
        <v>1</v>
      </c>
      <c r="I125" t="s">
        <v>95</v>
      </c>
      <c r="J125">
        <v>2</v>
      </c>
      <c r="K125">
        <v>282184</v>
      </c>
      <c r="L125">
        <v>2693550</v>
      </c>
      <c r="M125">
        <v>8</v>
      </c>
      <c r="N125">
        <v>48</v>
      </c>
      <c r="O125">
        <v>1</v>
      </c>
      <c r="P125" t="s">
        <v>96</v>
      </c>
      <c r="Q125" t="s">
        <v>97</v>
      </c>
      <c r="R125" t="s">
        <v>30</v>
      </c>
      <c r="T125" t="s">
        <v>1868</v>
      </c>
      <c r="U125" t="s">
        <v>42</v>
      </c>
      <c r="V125" t="s">
        <v>1336</v>
      </c>
      <c r="W125" t="s">
        <v>1336</v>
      </c>
      <c r="X125" t="s">
        <v>1336</v>
      </c>
      <c r="Y125" t="s">
        <v>1860</v>
      </c>
      <c r="Z125">
        <v>0</v>
      </c>
      <c r="AA125" t="s">
        <v>1861</v>
      </c>
      <c r="AC125" t="str">
        <f t="shared" si="1"/>
        <v>2821842693550</v>
      </c>
    </row>
    <row r="126" spans="1:29" x14ac:dyDescent="0.3">
      <c r="A126" t="s">
        <v>19</v>
      </c>
      <c r="B126" t="s">
        <v>66</v>
      </c>
      <c r="C126" t="s">
        <v>93</v>
      </c>
      <c r="D126" t="s">
        <v>1879</v>
      </c>
      <c r="E126">
        <v>2019</v>
      </c>
      <c r="F126">
        <v>4</v>
      </c>
      <c r="G126">
        <v>18</v>
      </c>
      <c r="H126">
        <v>1</v>
      </c>
      <c r="I126" t="s">
        <v>95</v>
      </c>
      <c r="J126">
        <v>3</v>
      </c>
      <c r="K126">
        <v>281988</v>
      </c>
      <c r="L126">
        <v>2693520</v>
      </c>
      <c r="M126">
        <v>9</v>
      </c>
      <c r="N126">
        <v>0</v>
      </c>
      <c r="O126">
        <v>0</v>
      </c>
      <c r="R126" t="s">
        <v>30</v>
      </c>
      <c r="T126" t="s">
        <v>1868</v>
      </c>
      <c r="U126" t="s">
        <v>42</v>
      </c>
      <c r="V126" t="s">
        <v>1336</v>
      </c>
      <c r="W126" t="s">
        <v>1336</v>
      </c>
      <c r="X126" t="s">
        <v>1336</v>
      </c>
      <c r="Y126" t="s">
        <v>1862</v>
      </c>
      <c r="Z126">
        <v>0</v>
      </c>
      <c r="AA126" t="s">
        <v>1863</v>
      </c>
      <c r="AC126" t="str">
        <f t="shared" si="1"/>
        <v>2819882693520</v>
      </c>
    </row>
    <row r="127" spans="1:29" x14ac:dyDescent="0.3">
      <c r="A127" t="s">
        <v>19</v>
      </c>
      <c r="B127" t="s">
        <v>66</v>
      </c>
      <c r="C127" t="s">
        <v>93</v>
      </c>
      <c r="D127" t="s">
        <v>1879</v>
      </c>
      <c r="E127">
        <v>2019</v>
      </c>
      <c r="F127">
        <v>4</v>
      </c>
      <c r="G127">
        <v>18</v>
      </c>
      <c r="H127">
        <v>1</v>
      </c>
      <c r="I127" t="s">
        <v>95</v>
      </c>
      <c r="J127">
        <v>4</v>
      </c>
      <c r="K127">
        <v>282068</v>
      </c>
      <c r="L127">
        <v>2693337</v>
      </c>
      <c r="M127">
        <v>9</v>
      </c>
      <c r="N127">
        <v>11</v>
      </c>
      <c r="O127">
        <v>0</v>
      </c>
      <c r="R127" t="s">
        <v>30</v>
      </c>
      <c r="T127" t="s">
        <v>1868</v>
      </c>
      <c r="U127" t="s">
        <v>42</v>
      </c>
      <c r="V127" t="s">
        <v>1336</v>
      </c>
      <c r="W127" t="s">
        <v>1336</v>
      </c>
      <c r="X127" t="s">
        <v>1336</v>
      </c>
      <c r="Y127" t="s">
        <v>1862</v>
      </c>
      <c r="Z127">
        <v>2.5044976726622101</v>
      </c>
      <c r="AA127" t="s">
        <v>1863</v>
      </c>
      <c r="AC127" t="str">
        <f t="shared" si="1"/>
        <v>2820682693337</v>
      </c>
    </row>
    <row r="128" spans="1:29" x14ac:dyDescent="0.3">
      <c r="A128" t="s">
        <v>19</v>
      </c>
      <c r="B128" t="s">
        <v>66</v>
      </c>
      <c r="C128" t="s">
        <v>93</v>
      </c>
      <c r="D128" t="s">
        <v>1879</v>
      </c>
      <c r="E128">
        <v>2019</v>
      </c>
      <c r="F128">
        <v>4</v>
      </c>
      <c r="G128">
        <v>18</v>
      </c>
      <c r="H128">
        <v>1</v>
      </c>
      <c r="I128" t="s">
        <v>95</v>
      </c>
      <c r="J128">
        <v>5</v>
      </c>
      <c r="K128">
        <v>281944</v>
      </c>
      <c r="L128">
        <v>2693176</v>
      </c>
      <c r="M128">
        <v>9</v>
      </c>
      <c r="N128">
        <v>22</v>
      </c>
      <c r="O128">
        <v>0</v>
      </c>
      <c r="R128" t="s">
        <v>30</v>
      </c>
      <c r="T128" t="s">
        <v>1868</v>
      </c>
      <c r="U128" t="s">
        <v>42</v>
      </c>
      <c r="V128" t="s">
        <v>1336</v>
      </c>
      <c r="W128" t="s">
        <v>1336</v>
      </c>
      <c r="X128" t="s">
        <v>1336</v>
      </c>
      <c r="Y128" t="s">
        <v>1860</v>
      </c>
      <c r="Z128">
        <v>0</v>
      </c>
      <c r="AA128" t="s">
        <v>1861</v>
      </c>
      <c r="AC128" t="str">
        <f t="shared" si="1"/>
        <v>2819442693176</v>
      </c>
    </row>
    <row r="129" spans="1:29" x14ac:dyDescent="0.3">
      <c r="A129" t="s">
        <v>19</v>
      </c>
      <c r="B129" t="s">
        <v>66</v>
      </c>
      <c r="C129" t="s">
        <v>93</v>
      </c>
      <c r="D129" t="s">
        <v>1879</v>
      </c>
      <c r="E129">
        <v>2019</v>
      </c>
      <c r="F129">
        <v>4</v>
      </c>
      <c r="G129">
        <v>18</v>
      </c>
      <c r="H129">
        <v>1</v>
      </c>
      <c r="I129" t="s">
        <v>95</v>
      </c>
      <c r="J129">
        <v>6</v>
      </c>
      <c r="K129">
        <v>281758</v>
      </c>
      <c r="L129">
        <v>2693109</v>
      </c>
      <c r="M129">
        <v>9</v>
      </c>
      <c r="N129">
        <v>32</v>
      </c>
      <c r="O129">
        <v>0</v>
      </c>
      <c r="R129" t="s">
        <v>30</v>
      </c>
      <c r="T129" t="s">
        <v>1868</v>
      </c>
      <c r="U129" t="s">
        <v>42</v>
      </c>
      <c r="V129" t="s">
        <v>1336</v>
      </c>
      <c r="W129" t="s">
        <v>1336</v>
      </c>
      <c r="X129" t="s">
        <v>1336</v>
      </c>
      <c r="Y129" t="s">
        <v>1860</v>
      </c>
      <c r="Z129">
        <v>0</v>
      </c>
      <c r="AA129" t="s">
        <v>1861</v>
      </c>
      <c r="AC129" t="str">
        <f t="shared" si="1"/>
        <v>2817582693109</v>
      </c>
    </row>
    <row r="130" spans="1:29" x14ac:dyDescent="0.3">
      <c r="A130" t="s">
        <v>19</v>
      </c>
      <c r="B130" t="s">
        <v>66</v>
      </c>
      <c r="C130" t="s">
        <v>93</v>
      </c>
      <c r="D130" t="s">
        <v>1879</v>
      </c>
      <c r="E130">
        <v>2019</v>
      </c>
      <c r="F130">
        <v>4</v>
      </c>
      <c r="G130">
        <v>18</v>
      </c>
      <c r="H130">
        <v>1</v>
      </c>
      <c r="I130" t="s">
        <v>95</v>
      </c>
      <c r="J130">
        <v>7</v>
      </c>
      <c r="K130">
        <v>281558</v>
      </c>
      <c r="L130">
        <v>2693080</v>
      </c>
      <c r="M130">
        <v>9</v>
      </c>
      <c r="N130">
        <v>42</v>
      </c>
      <c r="O130">
        <v>0</v>
      </c>
      <c r="R130" t="s">
        <v>30</v>
      </c>
      <c r="T130" t="s">
        <v>1868</v>
      </c>
      <c r="U130" t="s">
        <v>42</v>
      </c>
      <c r="V130" t="s">
        <v>1336</v>
      </c>
      <c r="W130" t="s">
        <v>1336</v>
      </c>
      <c r="X130" t="s">
        <v>1336</v>
      </c>
      <c r="Y130" t="s">
        <v>1860</v>
      </c>
      <c r="Z130">
        <v>0</v>
      </c>
      <c r="AA130" t="s">
        <v>1861</v>
      </c>
      <c r="AC130" t="str">
        <f t="shared" si="1"/>
        <v>2815582693080</v>
      </c>
    </row>
    <row r="131" spans="1:29" x14ac:dyDescent="0.3">
      <c r="A131" t="s">
        <v>19</v>
      </c>
      <c r="B131" t="s">
        <v>66</v>
      </c>
      <c r="C131" t="s">
        <v>98</v>
      </c>
      <c r="D131" t="s">
        <v>1880</v>
      </c>
      <c r="E131">
        <v>2019</v>
      </c>
      <c r="F131">
        <v>4</v>
      </c>
      <c r="G131">
        <v>29</v>
      </c>
      <c r="H131">
        <v>1</v>
      </c>
      <c r="I131" t="s">
        <v>100</v>
      </c>
      <c r="J131">
        <v>1</v>
      </c>
      <c r="K131">
        <v>284528</v>
      </c>
      <c r="L131">
        <v>2695981</v>
      </c>
      <c r="M131">
        <v>9</v>
      </c>
      <c r="N131">
        <v>18</v>
      </c>
      <c r="O131">
        <v>0</v>
      </c>
      <c r="R131" t="s">
        <v>30</v>
      </c>
      <c r="T131" t="s">
        <v>1868</v>
      </c>
      <c r="U131" t="s">
        <v>42</v>
      </c>
      <c r="V131" t="s">
        <v>1336</v>
      </c>
      <c r="W131" t="s">
        <v>1336</v>
      </c>
      <c r="X131" t="s">
        <v>1336</v>
      </c>
      <c r="Y131" t="s">
        <v>1860</v>
      </c>
      <c r="Z131">
        <v>17.77520487237539</v>
      </c>
      <c r="AA131" t="s">
        <v>1861</v>
      </c>
      <c r="AC131" t="str">
        <f t="shared" ref="AC131:AC194" si="2">K131&amp;L131</f>
        <v>2845282695981</v>
      </c>
    </row>
    <row r="132" spans="1:29" x14ac:dyDescent="0.3">
      <c r="A132" t="s">
        <v>19</v>
      </c>
      <c r="B132" t="s">
        <v>66</v>
      </c>
      <c r="C132" t="s">
        <v>98</v>
      </c>
      <c r="D132" t="s">
        <v>1880</v>
      </c>
      <c r="E132">
        <v>2019</v>
      </c>
      <c r="F132">
        <v>4</v>
      </c>
      <c r="G132">
        <v>29</v>
      </c>
      <c r="H132">
        <v>1</v>
      </c>
      <c r="I132" t="s">
        <v>100</v>
      </c>
      <c r="J132">
        <v>2</v>
      </c>
      <c r="K132">
        <v>284458</v>
      </c>
      <c r="L132">
        <v>2696375</v>
      </c>
      <c r="M132">
        <v>9</v>
      </c>
      <c r="N132">
        <v>25</v>
      </c>
      <c r="O132">
        <v>0</v>
      </c>
      <c r="R132" t="s">
        <v>30</v>
      </c>
      <c r="T132" t="s">
        <v>1868</v>
      </c>
      <c r="U132" t="s">
        <v>42</v>
      </c>
      <c r="V132" t="s">
        <v>1336</v>
      </c>
      <c r="W132" t="s">
        <v>1336</v>
      </c>
      <c r="X132" t="s">
        <v>1336</v>
      </c>
      <c r="Y132" t="s">
        <v>1869</v>
      </c>
      <c r="Z132">
        <v>0.5533659930772804</v>
      </c>
      <c r="AA132" t="s">
        <v>1870</v>
      </c>
      <c r="AC132" t="str">
        <f t="shared" si="2"/>
        <v>2844582696375</v>
      </c>
    </row>
    <row r="133" spans="1:29" x14ac:dyDescent="0.3">
      <c r="A133" t="s">
        <v>19</v>
      </c>
      <c r="B133" t="s">
        <v>66</v>
      </c>
      <c r="C133" t="s">
        <v>98</v>
      </c>
      <c r="D133" t="s">
        <v>1880</v>
      </c>
      <c r="E133">
        <v>2019</v>
      </c>
      <c r="F133">
        <v>4</v>
      </c>
      <c r="G133">
        <v>29</v>
      </c>
      <c r="H133">
        <v>1</v>
      </c>
      <c r="I133" t="s">
        <v>100</v>
      </c>
      <c r="J133">
        <v>3</v>
      </c>
      <c r="K133">
        <v>284147</v>
      </c>
      <c r="L133">
        <v>2696734</v>
      </c>
      <c r="M133">
        <v>9</v>
      </c>
      <c r="N133">
        <v>33</v>
      </c>
      <c r="O133">
        <v>0</v>
      </c>
      <c r="R133" t="s">
        <v>30</v>
      </c>
      <c r="T133" t="s">
        <v>1868</v>
      </c>
      <c r="U133" t="s">
        <v>42</v>
      </c>
      <c r="V133" t="s">
        <v>1336</v>
      </c>
      <c r="W133" t="s">
        <v>1336</v>
      </c>
      <c r="X133" t="s">
        <v>1336</v>
      </c>
      <c r="Y133" t="s">
        <v>1860</v>
      </c>
      <c r="Z133">
        <v>2.0922568196059128</v>
      </c>
      <c r="AA133" t="s">
        <v>1861</v>
      </c>
      <c r="AC133" t="str">
        <f t="shared" si="2"/>
        <v>2841472696734</v>
      </c>
    </row>
    <row r="134" spans="1:29" x14ac:dyDescent="0.3">
      <c r="A134" t="s">
        <v>19</v>
      </c>
      <c r="B134" t="s">
        <v>66</v>
      </c>
      <c r="C134" t="s">
        <v>98</v>
      </c>
      <c r="D134" t="s">
        <v>1880</v>
      </c>
      <c r="E134">
        <v>2019</v>
      </c>
      <c r="F134">
        <v>4</v>
      </c>
      <c r="G134">
        <v>29</v>
      </c>
      <c r="H134">
        <v>1</v>
      </c>
      <c r="I134" t="s">
        <v>100</v>
      </c>
      <c r="J134">
        <v>4</v>
      </c>
      <c r="K134">
        <v>284570</v>
      </c>
      <c r="L134">
        <v>2697041</v>
      </c>
      <c r="M134">
        <v>9</v>
      </c>
      <c r="N134">
        <v>39</v>
      </c>
      <c r="O134">
        <v>0</v>
      </c>
      <c r="R134" t="s">
        <v>30</v>
      </c>
      <c r="T134" t="s">
        <v>1868</v>
      </c>
      <c r="U134" t="s">
        <v>42</v>
      </c>
      <c r="V134" t="s">
        <v>1336</v>
      </c>
      <c r="W134" t="s">
        <v>1336</v>
      </c>
      <c r="X134" t="s">
        <v>1336</v>
      </c>
      <c r="Y134" t="s">
        <v>1869</v>
      </c>
      <c r="Z134">
        <v>0</v>
      </c>
      <c r="AA134" t="s">
        <v>1870</v>
      </c>
      <c r="AC134" t="str">
        <f t="shared" si="2"/>
        <v>2845702697041</v>
      </c>
    </row>
    <row r="135" spans="1:29" x14ac:dyDescent="0.3">
      <c r="A135" t="s">
        <v>19</v>
      </c>
      <c r="B135" t="s">
        <v>66</v>
      </c>
      <c r="C135" t="s">
        <v>98</v>
      </c>
      <c r="D135" t="s">
        <v>1880</v>
      </c>
      <c r="E135">
        <v>2019</v>
      </c>
      <c r="F135">
        <v>4</v>
      </c>
      <c r="G135">
        <v>29</v>
      </c>
      <c r="H135">
        <v>1</v>
      </c>
      <c r="I135" t="s">
        <v>100</v>
      </c>
      <c r="J135">
        <v>5</v>
      </c>
      <c r="K135">
        <v>285172</v>
      </c>
      <c r="L135">
        <v>2697465</v>
      </c>
      <c r="M135">
        <v>9</v>
      </c>
      <c r="N135">
        <v>45</v>
      </c>
      <c r="O135">
        <v>0</v>
      </c>
      <c r="R135" t="s">
        <v>30</v>
      </c>
      <c r="T135" t="s">
        <v>1868</v>
      </c>
      <c r="U135" t="s">
        <v>42</v>
      </c>
      <c r="V135" t="s">
        <v>1336</v>
      </c>
      <c r="W135" t="s">
        <v>1336</v>
      </c>
      <c r="X135" t="s">
        <v>1336</v>
      </c>
      <c r="Y135" t="s">
        <v>1869</v>
      </c>
      <c r="Z135">
        <v>0</v>
      </c>
      <c r="AA135" t="s">
        <v>1870</v>
      </c>
      <c r="AC135" t="str">
        <f t="shared" si="2"/>
        <v>2851722697465</v>
      </c>
    </row>
    <row r="136" spans="1:29" x14ac:dyDescent="0.3">
      <c r="A136" t="s">
        <v>19</v>
      </c>
      <c r="B136" t="s">
        <v>66</v>
      </c>
      <c r="C136" t="s">
        <v>98</v>
      </c>
      <c r="D136" t="s">
        <v>1880</v>
      </c>
      <c r="E136">
        <v>2019</v>
      </c>
      <c r="F136">
        <v>4</v>
      </c>
      <c r="G136">
        <v>29</v>
      </c>
      <c r="H136">
        <v>1</v>
      </c>
      <c r="I136" t="s">
        <v>100</v>
      </c>
      <c r="J136">
        <v>6</v>
      </c>
      <c r="K136">
        <v>285261</v>
      </c>
      <c r="L136">
        <v>2697885</v>
      </c>
      <c r="M136">
        <v>9</v>
      </c>
      <c r="N136">
        <v>51</v>
      </c>
      <c r="O136">
        <v>0</v>
      </c>
      <c r="R136" t="s">
        <v>30</v>
      </c>
      <c r="T136" t="s">
        <v>1868</v>
      </c>
      <c r="U136" t="s">
        <v>42</v>
      </c>
      <c r="V136" t="s">
        <v>1336</v>
      </c>
      <c r="W136" t="s">
        <v>1336</v>
      </c>
      <c r="X136" t="s">
        <v>1336</v>
      </c>
      <c r="Y136" t="s">
        <v>1869</v>
      </c>
      <c r="Z136">
        <v>50.970664763982597</v>
      </c>
      <c r="AA136" t="s">
        <v>1864</v>
      </c>
      <c r="AC136" t="str">
        <f t="shared" si="2"/>
        <v>2852612697885</v>
      </c>
    </row>
    <row r="137" spans="1:29" x14ac:dyDescent="0.3">
      <c r="A137" t="s">
        <v>19</v>
      </c>
      <c r="B137" t="s">
        <v>66</v>
      </c>
      <c r="C137" t="s">
        <v>98</v>
      </c>
      <c r="D137" t="s">
        <v>1880</v>
      </c>
      <c r="E137">
        <v>2019</v>
      </c>
      <c r="F137">
        <v>4</v>
      </c>
      <c r="G137">
        <v>29</v>
      </c>
      <c r="H137">
        <v>1</v>
      </c>
      <c r="I137" t="s">
        <v>100</v>
      </c>
      <c r="J137">
        <v>7</v>
      </c>
      <c r="K137">
        <v>285395</v>
      </c>
      <c r="L137">
        <v>2698228</v>
      </c>
      <c r="M137">
        <v>9</v>
      </c>
      <c r="N137">
        <v>58</v>
      </c>
      <c r="O137">
        <v>0</v>
      </c>
      <c r="R137" t="s">
        <v>30</v>
      </c>
      <c r="T137" t="s">
        <v>1868</v>
      </c>
      <c r="U137" t="s">
        <v>42</v>
      </c>
      <c r="V137" t="s">
        <v>1336</v>
      </c>
      <c r="W137" t="s">
        <v>1336</v>
      </c>
      <c r="X137" t="s">
        <v>1336</v>
      </c>
      <c r="Y137" t="s">
        <v>1869</v>
      </c>
      <c r="Z137">
        <v>53.255524390441082</v>
      </c>
      <c r="AA137" t="s">
        <v>1864</v>
      </c>
      <c r="AC137" t="str">
        <f t="shared" si="2"/>
        <v>2853952698228</v>
      </c>
    </row>
    <row r="138" spans="1:29" x14ac:dyDescent="0.3">
      <c r="A138" t="s">
        <v>19</v>
      </c>
      <c r="B138" t="s">
        <v>66</v>
      </c>
      <c r="C138" t="s">
        <v>101</v>
      </c>
      <c r="D138" t="s">
        <v>1881</v>
      </c>
      <c r="E138">
        <v>2019</v>
      </c>
      <c r="F138">
        <v>4</v>
      </c>
      <c r="G138">
        <v>24</v>
      </c>
      <c r="H138">
        <v>1</v>
      </c>
      <c r="I138" t="s">
        <v>100</v>
      </c>
      <c r="J138">
        <v>1</v>
      </c>
      <c r="K138">
        <v>284207</v>
      </c>
      <c r="L138">
        <v>2695433</v>
      </c>
      <c r="M138">
        <v>9</v>
      </c>
      <c r="N138">
        <v>11</v>
      </c>
      <c r="O138">
        <v>0</v>
      </c>
      <c r="R138" t="s">
        <v>30</v>
      </c>
      <c r="T138" t="s">
        <v>1868</v>
      </c>
      <c r="U138" t="s">
        <v>42</v>
      </c>
      <c r="V138" t="s">
        <v>1336</v>
      </c>
      <c r="W138" t="s">
        <v>1336</v>
      </c>
      <c r="X138" t="s">
        <v>1336</v>
      </c>
      <c r="Y138" t="s">
        <v>1869</v>
      </c>
      <c r="Z138">
        <v>60.422100832834722</v>
      </c>
      <c r="AA138" t="s">
        <v>1864</v>
      </c>
      <c r="AC138" t="str">
        <f t="shared" si="2"/>
        <v>2842072695433</v>
      </c>
    </row>
    <row r="139" spans="1:29" x14ac:dyDescent="0.3">
      <c r="A139" t="s">
        <v>19</v>
      </c>
      <c r="B139" t="s">
        <v>66</v>
      </c>
      <c r="C139" t="s">
        <v>101</v>
      </c>
      <c r="D139" t="s">
        <v>1881</v>
      </c>
      <c r="E139">
        <v>2019</v>
      </c>
      <c r="F139">
        <v>4</v>
      </c>
      <c r="G139">
        <v>24</v>
      </c>
      <c r="H139">
        <v>1</v>
      </c>
      <c r="I139" t="s">
        <v>100</v>
      </c>
      <c r="J139">
        <v>2</v>
      </c>
      <c r="K139">
        <v>284081</v>
      </c>
      <c r="L139">
        <v>2695285</v>
      </c>
      <c r="M139">
        <v>9</v>
      </c>
      <c r="N139">
        <v>18</v>
      </c>
      <c r="O139">
        <v>0</v>
      </c>
      <c r="R139" t="s">
        <v>30</v>
      </c>
      <c r="T139" t="s">
        <v>1868</v>
      </c>
      <c r="U139" t="s">
        <v>42</v>
      </c>
      <c r="V139" t="s">
        <v>1336</v>
      </c>
      <c r="W139" t="s">
        <v>1336</v>
      </c>
      <c r="X139" t="s">
        <v>1336</v>
      </c>
      <c r="Y139" t="s">
        <v>1860</v>
      </c>
      <c r="Z139">
        <v>22.13027134881137</v>
      </c>
      <c r="AA139" t="s">
        <v>1864</v>
      </c>
      <c r="AC139" t="str">
        <f t="shared" si="2"/>
        <v>2840812695285</v>
      </c>
    </row>
    <row r="140" spans="1:29" x14ac:dyDescent="0.3">
      <c r="A140" t="s">
        <v>19</v>
      </c>
      <c r="B140" t="s">
        <v>66</v>
      </c>
      <c r="C140" t="s">
        <v>101</v>
      </c>
      <c r="D140" t="s">
        <v>1881</v>
      </c>
      <c r="E140">
        <v>2019</v>
      </c>
      <c r="F140">
        <v>4</v>
      </c>
      <c r="G140">
        <v>24</v>
      </c>
      <c r="H140">
        <v>1</v>
      </c>
      <c r="I140" t="s">
        <v>100</v>
      </c>
      <c r="J140">
        <v>3</v>
      </c>
      <c r="K140">
        <v>283878</v>
      </c>
      <c r="L140">
        <v>2695258</v>
      </c>
      <c r="M140">
        <v>9</v>
      </c>
      <c r="N140">
        <v>27</v>
      </c>
      <c r="O140">
        <v>0</v>
      </c>
      <c r="R140" t="s">
        <v>30</v>
      </c>
      <c r="T140" t="s">
        <v>1868</v>
      </c>
      <c r="U140" t="s">
        <v>42</v>
      </c>
      <c r="V140" t="s">
        <v>1336</v>
      </c>
      <c r="W140" t="s">
        <v>1336</v>
      </c>
      <c r="X140" t="s">
        <v>1336</v>
      </c>
      <c r="Y140" t="s">
        <v>1860</v>
      </c>
      <c r="Z140">
        <v>6.6316882040969514</v>
      </c>
      <c r="AA140" t="s">
        <v>1861</v>
      </c>
      <c r="AC140" t="str">
        <f t="shared" si="2"/>
        <v>2838782695258</v>
      </c>
    </row>
    <row r="141" spans="1:29" x14ac:dyDescent="0.3">
      <c r="A141" t="s">
        <v>19</v>
      </c>
      <c r="B141" t="s">
        <v>66</v>
      </c>
      <c r="C141" t="s">
        <v>101</v>
      </c>
      <c r="D141" t="s">
        <v>1881</v>
      </c>
      <c r="E141">
        <v>2019</v>
      </c>
      <c r="F141">
        <v>4</v>
      </c>
      <c r="G141">
        <v>24</v>
      </c>
      <c r="H141">
        <v>1</v>
      </c>
      <c r="I141" t="s">
        <v>100</v>
      </c>
      <c r="J141">
        <v>4</v>
      </c>
      <c r="K141">
        <v>283675</v>
      </c>
      <c r="L141">
        <v>2695260</v>
      </c>
      <c r="M141">
        <v>9</v>
      </c>
      <c r="N141">
        <v>36</v>
      </c>
      <c r="O141">
        <v>0</v>
      </c>
      <c r="R141" t="s">
        <v>30</v>
      </c>
      <c r="T141" t="s">
        <v>1868</v>
      </c>
      <c r="U141" t="s">
        <v>42</v>
      </c>
      <c r="V141" t="s">
        <v>1336</v>
      </c>
      <c r="W141" t="s">
        <v>1336</v>
      </c>
      <c r="X141" t="s">
        <v>1336</v>
      </c>
      <c r="Y141" t="s">
        <v>1862</v>
      </c>
      <c r="Z141">
        <v>36.976880335811707</v>
      </c>
      <c r="AA141" t="s">
        <v>1864</v>
      </c>
      <c r="AC141" t="str">
        <f t="shared" si="2"/>
        <v>2836752695260</v>
      </c>
    </row>
    <row r="142" spans="1:29" x14ac:dyDescent="0.3">
      <c r="A142" t="s">
        <v>19</v>
      </c>
      <c r="B142" t="s">
        <v>66</v>
      </c>
      <c r="C142" t="s">
        <v>101</v>
      </c>
      <c r="D142" t="s">
        <v>1881</v>
      </c>
      <c r="E142">
        <v>2019</v>
      </c>
      <c r="F142">
        <v>4</v>
      </c>
      <c r="G142">
        <v>24</v>
      </c>
      <c r="H142">
        <v>1</v>
      </c>
      <c r="I142" t="s">
        <v>100</v>
      </c>
      <c r="J142">
        <v>5</v>
      </c>
      <c r="K142">
        <v>283617</v>
      </c>
      <c r="L142">
        <v>2695070</v>
      </c>
      <c r="M142">
        <v>9</v>
      </c>
      <c r="N142">
        <v>45</v>
      </c>
      <c r="O142">
        <v>0</v>
      </c>
      <c r="R142" t="s">
        <v>30</v>
      </c>
      <c r="T142" t="s">
        <v>1868</v>
      </c>
      <c r="U142" t="s">
        <v>42</v>
      </c>
      <c r="V142" t="s">
        <v>1336</v>
      </c>
      <c r="W142" t="s">
        <v>1336</v>
      </c>
      <c r="X142" t="s">
        <v>1336</v>
      </c>
      <c r="Y142" t="s">
        <v>1860</v>
      </c>
      <c r="Z142">
        <v>31.899289419077618</v>
      </c>
      <c r="AA142" t="s">
        <v>1864</v>
      </c>
      <c r="AC142" t="str">
        <f t="shared" si="2"/>
        <v>2836172695070</v>
      </c>
    </row>
    <row r="143" spans="1:29" x14ac:dyDescent="0.3">
      <c r="A143" t="s">
        <v>19</v>
      </c>
      <c r="B143" t="s">
        <v>66</v>
      </c>
      <c r="C143" t="s">
        <v>101</v>
      </c>
      <c r="D143" t="s">
        <v>1881</v>
      </c>
      <c r="E143">
        <v>2019</v>
      </c>
      <c r="F143">
        <v>4</v>
      </c>
      <c r="G143">
        <v>24</v>
      </c>
      <c r="H143">
        <v>1</v>
      </c>
      <c r="I143" t="s">
        <v>100</v>
      </c>
      <c r="J143">
        <v>6</v>
      </c>
      <c r="K143">
        <v>283472</v>
      </c>
      <c r="L143">
        <v>2694930</v>
      </c>
      <c r="M143">
        <v>9</v>
      </c>
      <c r="N143">
        <v>51</v>
      </c>
      <c r="O143">
        <v>0</v>
      </c>
      <c r="R143" t="s">
        <v>30</v>
      </c>
      <c r="T143" t="s">
        <v>1868</v>
      </c>
      <c r="U143" t="s">
        <v>42</v>
      </c>
      <c r="V143" t="s">
        <v>1336</v>
      </c>
      <c r="W143" t="s">
        <v>1336</v>
      </c>
      <c r="X143" t="s">
        <v>1336</v>
      </c>
      <c r="Y143" t="s">
        <v>1860</v>
      </c>
      <c r="Z143">
        <v>35.547695098023418</v>
      </c>
      <c r="AA143" t="s">
        <v>1864</v>
      </c>
      <c r="AC143" t="str">
        <f t="shared" si="2"/>
        <v>2834722694930</v>
      </c>
    </row>
    <row r="144" spans="1:29" x14ac:dyDescent="0.3">
      <c r="A144" t="s">
        <v>19</v>
      </c>
      <c r="B144" t="s">
        <v>66</v>
      </c>
      <c r="C144" t="s">
        <v>101</v>
      </c>
      <c r="D144" t="s">
        <v>1881</v>
      </c>
      <c r="E144">
        <v>2019</v>
      </c>
      <c r="F144">
        <v>4</v>
      </c>
      <c r="G144">
        <v>24</v>
      </c>
      <c r="H144">
        <v>1</v>
      </c>
      <c r="I144" t="s">
        <v>100</v>
      </c>
      <c r="J144">
        <v>7</v>
      </c>
      <c r="K144">
        <v>283295</v>
      </c>
      <c r="L144">
        <v>2694830</v>
      </c>
      <c r="M144">
        <v>9</v>
      </c>
      <c r="N144">
        <v>58</v>
      </c>
      <c r="O144">
        <v>0</v>
      </c>
      <c r="R144" t="s">
        <v>30</v>
      </c>
      <c r="T144" t="s">
        <v>1868</v>
      </c>
      <c r="U144" t="s">
        <v>42</v>
      </c>
      <c r="V144" t="s">
        <v>1336</v>
      </c>
      <c r="W144" t="s">
        <v>1336</v>
      </c>
      <c r="X144" t="s">
        <v>1336</v>
      </c>
      <c r="Y144" t="s">
        <v>1860</v>
      </c>
      <c r="Z144">
        <v>8.9656976558060606</v>
      </c>
      <c r="AA144" t="s">
        <v>1861</v>
      </c>
      <c r="AC144" t="str">
        <f t="shared" si="2"/>
        <v>2832952694830</v>
      </c>
    </row>
    <row r="145" spans="1:29" x14ac:dyDescent="0.3">
      <c r="A145" t="s">
        <v>19</v>
      </c>
      <c r="B145" t="s">
        <v>66</v>
      </c>
      <c r="C145" t="s">
        <v>103</v>
      </c>
      <c r="D145" t="s">
        <v>1882</v>
      </c>
      <c r="E145">
        <v>2019</v>
      </c>
      <c r="F145">
        <v>4</v>
      </c>
      <c r="G145">
        <v>22</v>
      </c>
      <c r="H145">
        <v>1</v>
      </c>
      <c r="I145" t="s">
        <v>105</v>
      </c>
      <c r="J145">
        <v>1</v>
      </c>
      <c r="K145">
        <v>278816</v>
      </c>
      <c r="L145">
        <v>2687653</v>
      </c>
      <c r="M145">
        <v>9</v>
      </c>
      <c r="N145">
        <v>45</v>
      </c>
      <c r="O145">
        <v>0</v>
      </c>
      <c r="R145" t="s">
        <v>24</v>
      </c>
      <c r="T145" t="s">
        <v>1868</v>
      </c>
      <c r="U145" t="s">
        <v>42</v>
      </c>
      <c r="V145" t="s">
        <v>1336</v>
      </c>
      <c r="W145" t="s">
        <v>1336</v>
      </c>
      <c r="X145" t="s">
        <v>1336</v>
      </c>
      <c r="Y145" t="s">
        <v>1860</v>
      </c>
      <c r="Z145">
        <v>0</v>
      </c>
      <c r="AA145" t="s">
        <v>1861</v>
      </c>
      <c r="AC145" t="str">
        <f t="shared" si="2"/>
        <v>2788162687653</v>
      </c>
    </row>
    <row r="146" spans="1:29" x14ac:dyDescent="0.3">
      <c r="A146" t="s">
        <v>19</v>
      </c>
      <c r="B146" t="s">
        <v>66</v>
      </c>
      <c r="C146" t="s">
        <v>103</v>
      </c>
      <c r="D146" t="s">
        <v>1882</v>
      </c>
      <c r="E146">
        <v>2019</v>
      </c>
      <c r="F146">
        <v>4</v>
      </c>
      <c r="G146">
        <v>22</v>
      </c>
      <c r="H146">
        <v>1</v>
      </c>
      <c r="I146" t="s">
        <v>105</v>
      </c>
      <c r="J146">
        <v>2</v>
      </c>
      <c r="K146">
        <v>279921</v>
      </c>
      <c r="L146">
        <v>2687477</v>
      </c>
      <c r="M146">
        <v>9</v>
      </c>
      <c r="N146">
        <v>51</v>
      </c>
      <c r="O146">
        <v>0</v>
      </c>
      <c r="R146" t="s">
        <v>30</v>
      </c>
      <c r="T146" t="s">
        <v>1868</v>
      </c>
      <c r="U146" t="s">
        <v>42</v>
      </c>
      <c r="V146" t="s">
        <v>1336</v>
      </c>
      <c r="W146" t="s">
        <v>1336</v>
      </c>
      <c r="X146" t="s">
        <v>1336</v>
      </c>
      <c r="Y146" t="s">
        <v>1862</v>
      </c>
      <c r="Z146">
        <v>0</v>
      </c>
      <c r="AA146" t="s">
        <v>1863</v>
      </c>
      <c r="AC146" t="str">
        <f t="shared" si="2"/>
        <v>2799212687477</v>
      </c>
    </row>
    <row r="147" spans="1:29" x14ac:dyDescent="0.3">
      <c r="A147" t="s">
        <v>19</v>
      </c>
      <c r="B147" t="s">
        <v>66</v>
      </c>
      <c r="C147" t="s">
        <v>103</v>
      </c>
      <c r="D147" t="s">
        <v>1882</v>
      </c>
      <c r="E147">
        <v>2019</v>
      </c>
      <c r="F147">
        <v>4</v>
      </c>
      <c r="G147">
        <v>22</v>
      </c>
      <c r="H147">
        <v>1</v>
      </c>
      <c r="I147" t="s">
        <v>105</v>
      </c>
      <c r="J147">
        <v>3</v>
      </c>
      <c r="K147">
        <v>280102</v>
      </c>
      <c r="L147">
        <v>2687441</v>
      </c>
      <c r="M147">
        <v>9</v>
      </c>
      <c r="N147">
        <v>57</v>
      </c>
      <c r="O147">
        <v>0</v>
      </c>
      <c r="R147" t="s">
        <v>30</v>
      </c>
      <c r="T147" t="s">
        <v>1868</v>
      </c>
      <c r="U147" t="s">
        <v>42</v>
      </c>
      <c r="V147" t="s">
        <v>1336</v>
      </c>
      <c r="W147" t="s">
        <v>1336</v>
      </c>
      <c r="X147" t="s">
        <v>1336</v>
      </c>
      <c r="Y147" t="s">
        <v>1862</v>
      </c>
      <c r="Z147">
        <v>0</v>
      </c>
      <c r="AA147" t="s">
        <v>1863</v>
      </c>
      <c r="AC147" t="str">
        <f t="shared" si="2"/>
        <v>2801022687441</v>
      </c>
    </row>
    <row r="148" spans="1:29" x14ac:dyDescent="0.3">
      <c r="A148" t="s">
        <v>19</v>
      </c>
      <c r="B148" t="s">
        <v>66</v>
      </c>
      <c r="C148" t="s">
        <v>103</v>
      </c>
      <c r="D148" t="s">
        <v>1882</v>
      </c>
      <c r="E148">
        <v>2019</v>
      </c>
      <c r="F148">
        <v>4</v>
      </c>
      <c r="G148">
        <v>22</v>
      </c>
      <c r="H148">
        <v>1</v>
      </c>
      <c r="I148" t="s">
        <v>105</v>
      </c>
      <c r="J148">
        <v>4</v>
      </c>
      <c r="K148">
        <v>280068</v>
      </c>
      <c r="L148">
        <v>2687738</v>
      </c>
      <c r="M148">
        <v>10</v>
      </c>
      <c r="N148">
        <v>3</v>
      </c>
      <c r="O148">
        <v>0</v>
      </c>
      <c r="R148" t="s">
        <v>30</v>
      </c>
      <c r="T148" t="s">
        <v>1868</v>
      </c>
      <c r="U148" t="s">
        <v>42</v>
      </c>
      <c r="V148" t="s">
        <v>1336</v>
      </c>
      <c r="W148" t="s">
        <v>1336</v>
      </c>
      <c r="X148" t="s">
        <v>1336</v>
      </c>
      <c r="Y148" t="s">
        <v>1860</v>
      </c>
      <c r="Z148">
        <v>0</v>
      </c>
      <c r="AA148" t="s">
        <v>1861</v>
      </c>
      <c r="AC148" t="str">
        <f t="shared" si="2"/>
        <v>2800682687738</v>
      </c>
    </row>
    <row r="149" spans="1:29" x14ac:dyDescent="0.3">
      <c r="A149" t="s">
        <v>19</v>
      </c>
      <c r="B149" t="s">
        <v>66</v>
      </c>
      <c r="C149" t="s">
        <v>103</v>
      </c>
      <c r="D149" t="s">
        <v>1882</v>
      </c>
      <c r="E149">
        <v>2019</v>
      </c>
      <c r="F149">
        <v>4</v>
      </c>
      <c r="G149">
        <v>22</v>
      </c>
      <c r="H149">
        <v>1</v>
      </c>
      <c r="I149" t="s">
        <v>105</v>
      </c>
      <c r="J149">
        <v>5</v>
      </c>
      <c r="K149">
        <v>280236</v>
      </c>
      <c r="L149">
        <v>2687871</v>
      </c>
      <c r="M149">
        <v>10</v>
      </c>
      <c r="N149">
        <v>16</v>
      </c>
      <c r="O149">
        <v>0</v>
      </c>
      <c r="R149" t="s">
        <v>30</v>
      </c>
      <c r="T149" t="s">
        <v>1868</v>
      </c>
      <c r="U149" t="s">
        <v>42</v>
      </c>
      <c r="V149" t="s">
        <v>1336</v>
      </c>
      <c r="W149" t="s">
        <v>1336</v>
      </c>
      <c r="X149" t="s">
        <v>1336</v>
      </c>
      <c r="Y149" t="s">
        <v>1862</v>
      </c>
      <c r="Z149">
        <v>0</v>
      </c>
      <c r="AA149" t="s">
        <v>1863</v>
      </c>
      <c r="AC149" t="str">
        <f t="shared" si="2"/>
        <v>2802362687871</v>
      </c>
    </row>
    <row r="150" spans="1:29" x14ac:dyDescent="0.3">
      <c r="A150" t="s">
        <v>19</v>
      </c>
      <c r="B150" t="s">
        <v>66</v>
      </c>
      <c r="C150" t="s">
        <v>103</v>
      </c>
      <c r="D150" t="s">
        <v>1882</v>
      </c>
      <c r="E150">
        <v>2019</v>
      </c>
      <c r="F150">
        <v>4</v>
      </c>
      <c r="G150">
        <v>22</v>
      </c>
      <c r="H150">
        <v>1</v>
      </c>
      <c r="I150" t="s">
        <v>105</v>
      </c>
      <c r="J150">
        <v>6</v>
      </c>
      <c r="K150">
        <v>280421</v>
      </c>
      <c r="L150">
        <v>2687876</v>
      </c>
      <c r="M150">
        <v>10</v>
      </c>
      <c r="N150">
        <v>26</v>
      </c>
      <c r="O150">
        <v>0</v>
      </c>
      <c r="R150" t="s">
        <v>30</v>
      </c>
      <c r="T150" t="s">
        <v>1868</v>
      </c>
      <c r="U150" t="s">
        <v>42</v>
      </c>
      <c r="V150" t="s">
        <v>1336</v>
      </c>
      <c r="W150" t="s">
        <v>1336</v>
      </c>
      <c r="X150" t="s">
        <v>1336</v>
      </c>
      <c r="Y150" t="s">
        <v>1862</v>
      </c>
      <c r="Z150">
        <v>0.50961114157611442</v>
      </c>
      <c r="AA150" t="s">
        <v>1863</v>
      </c>
      <c r="AC150" t="str">
        <f t="shared" si="2"/>
        <v>2804212687876</v>
      </c>
    </row>
    <row r="151" spans="1:29" x14ac:dyDescent="0.3">
      <c r="A151" t="s">
        <v>19</v>
      </c>
      <c r="B151" t="s">
        <v>66</v>
      </c>
      <c r="C151" t="s">
        <v>106</v>
      </c>
      <c r="D151" t="s">
        <v>1883</v>
      </c>
      <c r="E151">
        <v>2019</v>
      </c>
      <c r="F151">
        <v>4</v>
      </c>
      <c r="G151">
        <v>22</v>
      </c>
      <c r="H151">
        <v>1</v>
      </c>
      <c r="I151" t="s">
        <v>105</v>
      </c>
      <c r="J151">
        <v>1</v>
      </c>
      <c r="K151">
        <v>278871</v>
      </c>
      <c r="L151">
        <v>2688428</v>
      </c>
      <c r="M151">
        <v>8</v>
      </c>
      <c r="N151">
        <v>40</v>
      </c>
      <c r="O151">
        <v>0</v>
      </c>
      <c r="R151" t="s">
        <v>30</v>
      </c>
      <c r="T151" t="s">
        <v>1868</v>
      </c>
      <c r="U151" t="s">
        <v>42</v>
      </c>
      <c r="V151" t="s">
        <v>1336</v>
      </c>
      <c r="W151" t="s">
        <v>1336</v>
      </c>
      <c r="X151" t="s">
        <v>1336</v>
      </c>
      <c r="Y151" t="s">
        <v>1862</v>
      </c>
      <c r="Z151">
        <v>0</v>
      </c>
      <c r="AA151" t="s">
        <v>1863</v>
      </c>
      <c r="AC151" t="str">
        <f t="shared" si="2"/>
        <v>2788712688428</v>
      </c>
    </row>
    <row r="152" spans="1:29" x14ac:dyDescent="0.3">
      <c r="A152" t="s">
        <v>19</v>
      </c>
      <c r="B152" t="s">
        <v>66</v>
      </c>
      <c r="C152" t="s">
        <v>106</v>
      </c>
      <c r="D152" t="s">
        <v>1883</v>
      </c>
      <c r="E152">
        <v>2019</v>
      </c>
      <c r="F152">
        <v>4</v>
      </c>
      <c r="G152">
        <v>22</v>
      </c>
      <c r="H152">
        <v>1</v>
      </c>
      <c r="I152" t="s">
        <v>105</v>
      </c>
      <c r="J152">
        <v>2</v>
      </c>
      <c r="K152">
        <v>279064</v>
      </c>
      <c r="L152">
        <v>2688430</v>
      </c>
      <c r="M152">
        <v>8</v>
      </c>
      <c r="N152">
        <v>57</v>
      </c>
      <c r="O152">
        <v>0</v>
      </c>
      <c r="R152" t="s">
        <v>30</v>
      </c>
      <c r="T152" t="s">
        <v>1868</v>
      </c>
      <c r="U152" t="s">
        <v>42</v>
      </c>
      <c r="V152" t="s">
        <v>1336</v>
      </c>
      <c r="W152" t="s">
        <v>1336</v>
      </c>
      <c r="X152" t="s">
        <v>1336</v>
      </c>
      <c r="Y152" t="s">
        <v>1862</v>
      </c>
      <c r="Z152">
        <v>0</v>
      </c>
      <c r="AA152" t="s">
        <v>1863</v>
      </c>
      <c r="AC152" t="str">
        <f t="shared" si="2"/>
        <v>2790642688430</v>
      </c>
    </row>
    <row r="153" spans="1:29" x14ac:dyDescent="0.3">
      <c r="A153" t="s">
        <v>19</v>
      </c>
      <c r="B153" t="s">
        <v>66</v>
      </c>
      <c r="C153" t="s">
        <v>106</v>
      </c>
      <c r="D153" t="s">
        <v>1883</v>
      </c>
      <c r="E153">
        <v>2019</v>
      </c>
      <c r="F153">
        <v>4</v>
      </c>
      <c r="G153">
        <v>22</v>
      </c>
      <c r="H153">
        <v>1</v>
      </c>
      <c r="I153" t="s">
        <v>105</v>
      </c>
      <c r="J153">
        <v>3</v>
      </c>
      <c r="K153">
        <v>279042</v>
      </c>
      <c r="L153">
        <v>2688206</v>
      </c>
      <c r="M153">
        <v>9</v>
      </c>
      <c r="N153">
        <v>3</v>
      </c>
      <c r="O153">
        <v>0</v>
      </c>
      <c r="R153" t="s">
        <v>30</v>
      </c>
      <c r="T153" t="s">
        <v>1868</v>
      </c>
      <c r="U153" t="s">
        <v>42</v>
      </c>
      <c r="V153" t="s">
        <v>1336</v>
      </c>
      <c r="W153" t="s">
        <v>1336</v>
      </c>
      <c r="X153" t="s">
        <v>1336</v>
      </c>
      <c r="Y153" t="s">
        <v>1862</v>
      </c>
      <c r="Z153">
        <v>0</v>
      </c>
      <c r="AA153" t="s">
        <v>1863</v>
      </c>
      <c r="AC153" t="str">
        <f t="shared" si="2"/>
        <v>2790422688206</v>
      </c>
    </row>
    <row r="154" spans="1:29" x14ac:dyDescent="0.3">
      <c r="A154" t="s">
        <v>19</v>
      </c>
      <c r="B154" t="s">
        <v>66</v>
      </c>
      <c r="C154" t="s">
        <v>106</v>
      </c>
      <c r="D154" t="s">
        <v>1883</v>
      </c>
      <c r="E154">
        <v>2019</v>
      </c>
      <c r="F154">
        <v>4</v>
      </c>
      <c r="G154">
        <v>22</v>
      </c>
      <c r="H154">
        <v>1</v>
      </c>
      <c r="I154" t="s">
        <v>105</v>
      </c>
      <c r="J154">
        <v>4</v>
      </c>
      <c r="K154">
        <v>279168</v>
      </c>
      <c r="L154">
        <v>2688370</v>
      </c>
      <c r="M154">
        <v>9</v>
      </c>
      <c r="N154">
        <v>9</v>
      </c>
      <c r="O154">
        <v>2</v>
      </c>
      <c r="P154" t="s">
        <v>96</v>
      </c>
      <c r="Q154" t="s">
        <v>42</v>
      </c>
      <c r="R154" t="s">
        <v>30</v>
      </c>
      <c r="T154" t="s">
        <v>1868</v>
      </c>
      <c r="U154" t="s">
        <v>42</v>
      </c>
      <c r="V154" t="s">
        <v>1336</v>
      </c>
      <c r="W154" t="s">
        <v>1336</v>
      </c>
      <c r="X154" t="s">
        <v>1336</v>
      </c>
      <c r="Y154" t="s">
        <v>1860</v>
      </c>
      <c r="Z154">
        <v>0</v>
      </c>
      <c r="AA154" t="s">
        <v>1861</v>
      </c>
      <c r="AC154" t="str">
        <f t="shared" si="2"/>
        <v>2791682688370</v>
      </c>
    </row>
    <row r="155" spans="1:29" x14ac:dyDescent="0.3">
      <c r="A155" t="s">
        <v>19</v>
      </c>
      <c r="B155" t="s">
        <v>66</v>
      </c>
      <c r="C155" t="s">
        <v>106</v>
      </c>
      <c r="D155" t="s">
        <v>1883</v>
      </c>
      <c r="E155">
        <v>2019</v>
      </c>
      <c r="F155">
        <v>4</v>
      </c>
      <c r="G155">
        <v>22</v>
      </c>
      <c r="H155">
        <v>1</v>
      </c>
      <c r="I155" t="s">
        <v>105</v>
      </c>
      <c r="J155">
        <v>5</v>
      </c>
      <c r="K155">
        <v>279453</v>
      </c>
      <c r="L155">
        <v>2688545</v>
      </c>
      <c r="M155">
        <v>9</v>
      </c>
      <c r="N155">
        <v>15</v>
      </c>
      <c r="O155">
        <v>0</v>
      </c>
      <c r="R155" t="s">
        <v>24</v>
      </c>
      <c r="T155" t="s">
        <v>1868</v>
      </c>
      <c r="U155" t="s">
        <v>42</v>
      </c>
      <c r="V155" t="s">
        <v>1336</v>
      </c>
      <c r="W155" t="s">
        <v>1336</v>
      </c>
      <c r="X155" t="s">
        <v>1336</v>
      </c>
      <c r="Y155" t="s">
        <v>1860</v>
      </c>
      <c r="Z155">
        <v>0</v>
      </c>
      <c r="AA155" t="s">
        <v>1861</v>
      </c>
      <c r="AC155" t="str">
        <f t="shared" si="2"/>
        <v>2794532688545</v>
      </c>
    </row>
    <row r="156" spans="1:29" x14ac:dyDescent="0.3">
      <c r="A156" t="s">
        <v>19</v>
      </c>
      <c r="B156" t="s">
        <v>66</v>
      </c>
      <c r="C156" t="s">
        <v>106</v>
      </c>
      <c r="D156" t="s">
        <v>1883</v>
      </c>
      <c r="E156">
        <v>2019</v>
      </c>
      <c r="F156">
        <v>4</v>
      </c>
      <c r="G156">
        <v>22</v>
      </c>
      <c r="H156">
        <v>1</v>
      </c>
      <c r="I156" t="s">
        <v>105</v>
      </c>
      <c r="J156">
        <v>6</v>
      </c>
      <c r="K156">
        <v>279363</v>
      </c>
      <c r="L156">
        <v>2688368</v>
      </c>
      <c r="M156">
        <v>9</v>
      </c>
      <c r="N156">
        <v>21</v>
      </c>
      <c r="O156">
        <v>0</v>
      </c>
      <c r="R156" t="s">
        <v>24</v>
      </c>
      <c r="T156" t="s">
        <v>1868</v>
      </c>
      <c r="U156" t="s">
        <v>42</v>
      </c>
      <c r="V156" t="s">
        <v>1336</v>
      </c>
      <c r="W156" t="s">
        <v>1336</v>
      </c>
      <c r="X156" t="s">
        <v>1336</v>
      </c>
      <c r="Y156" t="s">
        <v>1860</v>
      </c>
      <c r="Z156">
        <v>0</v>
      </c>
      <c r="AA156" t="s">
        <v>1861</v>
      </c>
      <c r="AC156" t="str">
        <f t="shared" si="2"/>
        <v>2793632688368</v>
      </c>
    </row>
    <row r="157" spans="1:29" x14ac:dyDescent="0.3">
      <c r="A157" t="s">
        <v>19</v>
      </c>
      <c r="B157" t="s">
        <v>108</v>
      </c>
      <c r="C157" t="s">
        <v>109</v>
      </c>
      <c r="D157" t="s">
        <v>110</v>
      </c>
      <c r="E157">
        <v>2019</v>
      </c>
      <c r="F157">
        <v>4</v>
      </c>
      <c r="G157">
        <v>18</v>
      </c>
      <c r="H157">
        <v>1</v>
      </c>
      <c r="I157" t="s">
        <v>111</v>
      </c>
      <c r="J157">
        <v>1</v>
      </c>
      <c r="K157">
        <v>252508</v>
      </c>
      <c r="L157">
        <v>2689015</v>
      </c>
      <c r="M157">
        <v>6</v>
      </c>
      <c r="N157">
        <v>24</v>
      </c>
      <c r="O157">
        <v>0</v>
      </c>
      <c r="Q157" t="s">
        <v>97</v>
      </c>
      <c r="R157" t="s">
        <v>30</v>
      </c>
      <c r="T157" t="s">
        <v>1868</v>
      </c>
      <c r="U157" t="s">
        <v>42</v>
      </c>
      <c r="V157" t="s">
        <v>1336</v>
      </c>
      <c r="W157" t="s">
        <v>1336</v>
      </c>
      <c r="X157" t="s">
        <v>1336</v>
      </c>
      <c r="Y157" t="s">
        <v>1867</v>
      </c>
      <c r="Z157">
        <v>0</v>
      </c>
      <c r="AA157" t="s">
        <v>1864</v>
      </c>
      <c r="AC157" t="str">
        <f t="shared" si="2"/>
        <v>2525082689015</v>
      </c>
    </row>
    <row r="158" spans="1:29" x14ac:dyDescent="0.3">
      <c r="A158" t="s">
        <v>19</v>
      </c>
      <c r="B158" t="s">
        <v>108</v>
      </c>
      <c r="C158" t="s">
        <v>109</v>
      </c>
      <c r="D158" t="s">
        <v>110</v>
      </c>
      <c r="E158">
        <v>2019</v>
      </c>
      <c r="F158">
        <v>4</v>
      </c>
      <c r="G158">
        <v>18</v>
      </c>
      <c r="H158">
        <v>1</v>
      </c>
      <c r="I158" t="s">
        <v>111</v>
      </c>
      <c r="J158">
        <v>2</v>
      </c>
      <c r="K158">
        <v>252638</v>
      </c>
      <c r="L158">
        <v>2689203</v>
      </c>
      <c r="M158">
        <v>6</v>
      </c>
      <c r="N158">
        <v>35</v>
      </c>
      <c r="O158">
        <v>0</v>
      </c>
      <c r="Q158" t="s">
        <v>97</v>
      </c>
      <c r="R158" t="s">
        <v>30</v>
      </c>
      <c r="T158" t="s">
        <v>1868</v>
      </c>
      <c r="U158" t="s">
        <v>42</v>
      </c>
      <c r="V158" t="s">
        <v>1336</v>
      </c>
      <c r="W158" t="s">
        <v>1336</v>
      </c>
      <c r="X158" t="s">
        <v>1336</v>
      </c>
      <c r="Y158" t="s">
        <v>1869</v>
      </c>
      <c r="Z158">
        <v>0</v>
      </c>
      <c r="AA158" t="s">
        <v>1870</v>
      </c>
      <c r="AC158" t="str">
        <f t="shared" si="2"/>
        <v>2526382689203</v>
      </c>
    </row>
    <row r="159" spans="1:29" x14ac:dyDescent="0.3">
      <c r="A159" t="s">
        <v>19</v>
      </c>
      <c r="B159" t="s">
        <v>108</v>
      </c>
      <c r="C159" t="s">
        <v>109</v>
      </c>
      <c r="D159" t="s">
        <v>110</v>
      </c>
      <c r="E159">
        <v>2019</v>
      </c>
      <c r="F159">
        <v>4</v>
      </c>
      <c r="G159">
        <v>18</v>
      </c>
      <c r="H159">
        <v>1</v>
      </c>
      <c r="I159" t="s">
        <v>111</v>
      </c>
      <c r="J159">
        <v>3</v>
      </c>
      <c r="K159">
        <v>252824</v>
      </c>
      <c r="L159">
        <v>2689382</v>
      </c>
      <c r="M159">
        <v>6</v>
      </c>
      <c r="N159">
        <v>48</v>
      </c>
      <c r="O159">
        <v>0</v>
      </c>
      <c r="Q159" t="s">
        <v>97</v>
      </c>
      <c r="R159" t="s">
        <v>30</v>
      </c>
      <c r="T159" t="s">
        <v>1868</v>
      </c>
      <c r="U159" t="s">
        <v>42</v>
      </c>
      <c r="V159" t="s">
        <v>1336</v>
      </c>
      <c r="W159" t="s">
        <v>1336</v>
      </c>
      <c r="X159" t="s">
        <v>1336</v>
      </c>
      <c r="Y159" t="s">
        <v>1869</v>
      </c>
      <c r="Z159">
        <v>0</v>
      </c>
      <c r="AA159" t="s">
        <v>1870</v>
      </c>
      <c r="AC159" t="str">
        <f t="shared" si="2"/>
        <v>2528242689382</v>
      </c>
    </row>
    <row r="160" spans="1:29" x14ac:dyDescent="0.3">
      <c r="A160" t="s">
        <v>19</v>
      </c>
      <c r="B160" t="s">
        <v>108</v>
      </c>
      <c r="C160" t="s">
        <v>109</v>
      </c>
      <c r="D160" t="s">
        <v>110</v>
      </c>
      <c r="E160">
        <v>2019</v>
      </c>
      <c r="F160">
        <v>4</v>
      </c>
      <c r="G160">
        <v>18</v>
      </c>
      <c r="H160">
        <v>1</v>
      </c>
      <c r="I160" t="s">
        <v>111</v>
      </c>
      <c r="J160">
        <v>4</v>
      </c>
      <c r="K160">
        <v>253078</v>
      </c>
      <c r="L160">
        <v>2689366</v>
      </c>
      <c r="M160">
        <v>7</v>
      </c>
      <c r="N160">
        <v>1</v>
      </c>
      <c r="O160">
        <v>0</v>
      </c>
      <c r="Q160" t="s">
        <v>97</v>
      </c>
      <c r="R160" t="s">
        <v>30</v>
      </c>
      <c r="S160" t="s">
        <v>112</v>
      </c>
      <c r="T160" t="s">
        <v>1868</v>
      </c>
      <c r="U160" t="s">
        <v>42</v>
      </c>
      <c r="V160" t="s">
        <v>1336</v>
      </c>
      <c r="W160" t="s">
        <v>1336</v>
      </c>
      <c r="X160" t="s">
        <v>1336</v>
      </c>
      <c r="Y160" t="s">
        <v>1869</v>
      </c>
      <c r="Z160">
        <v>0</v>
      </c>
      <c r="AA160" t="s">
        <v>1870</v>
      </c>
      <c r="AC160" t="str">
        <f t="shared" si="2"/>
        <v>2530782689366</v>
      </c>
    </row>
    <row r="161" spans="1:29" x14ac:dyDescent="0.3">
      <c r="A161" t="s">
        <v>19</v>
      </c>
      <c r="B161" t="s">
        <v>108</v>
      </c>
      <c r="C161" t="s">
        <v>109</v>
      </c>
      <c r="D161" t="s">
        <v>110</v>
      </c>
      <c r="E161">
        <v>2019</v>
      </c>
      <c r="F161">
        <v>4</v>
      </c>
      <c r="G161">
        <v>18</v>
      </c>
      <c r="H161">
        <v>1</v>
      </c>
      <c r="I161" t="s">
        <v>111</v>
      </c>
      <c r="J161">
        <v>5</v>
      </c>
      <c r="K161">
        <v>253300</v>
      </c>
      <c r="L161">
        <v>2689534</v>
      </c>
      <c r="M161">
        <v>7</v>
      </c>
      <c r="N161">
        <v>16</v>
      </c>
      <c r="O161">
        <v>0</v>
      </c>
      <c r="Q161" t="s">
        <v>97</v>
      </c>
      <c r="R161" t="s">
        <v>30</v>
      </c>
      <c r="S161" t="s">
        <v>113</v>
      </c>
      <c r="T161" t="s">
        <v>1868</v>
      </c>
      <c r="U161" t="s">
        <v>42</v>
      </c>
      <c r="V161" t="s">
        <v>1336</v>
      </c>
      <c r="W161" t="s">
        <v>1336</v>
      </c>
      <c r="X161" t="s">
        <v>1336</v>
      </c>
      <c r="Y161" t="s">
        <v>1869</v>
      </c>
      <c r="Z161">
        <v>0</v>
      </c>
      <c r="AA161" t="s">
        <v>1870</v>
      </c>
      <c r="AC161" t="str">
        <f t="shared" si="2"/>
        <v>2533002689534</v>
      </c>
    </row>
    <row r="162" spans="1:29" x14ac:dyDescent="0.3">
      <c r="A162" t="s">
        <v>19</v>
      </c>
      <c r="B162" t="s">
        <v>108</v>
      </c>
      <c r="C162" t="s">
        <v>109</v>
      </c>
      <c r="D162" t="s">
        <v>110</v>
      </c>
      <c r="E162">
        <v>2019</v>
      </c>
      <c r="F162">
        <v>4</v>
      </c>
      <c r="G162">
        <v>18</v>
      </c>
      <c r="H162">
        <v>1</v>
      </c>
      <c r="I162" t="s">
        <v>111</v>
      </c>
      <c r="J162">
        <v>6</v>
      </c>
      <c r="K162">
        <v>253377</v>
      </c>
      <c r="L162">
        <v>2689290</v>
      </c>
      <c r="M162">
        <v>7</v>
      </c>
      <c r="N162">
        <v>28</v>
      </c>
      <c r="O162">
        <v>0</v>
      </c>
      <c r="Q162" t="s">
        <v>97</v>
      </c>
      <c r="R162" t="s">
        <v>30</v>
      </c>
      <c r="T162" t="s">
        <v>1868</v>
      </c>
      <c r="U162" t="s">
        <v>42</v>
      </c>
      <c r="V162" t="s">
        <v>1336</v>
      </c>
      <c r="W162" t="s">
        <v>1336</v>
      </c>
      <c r="X162" t="s">
        <v>1336</v>
      </c>
      <c r="Y162" t="s">
        <v>1860</v>
      </c>
      <c r="Z162">
        <v>0</v>
      </c>
      <c r="AA162" t="s">
        <v>1861</v>
      </c>
      <c r="AC162" t="str">
        <f t="shared" si="2"/>
        <v>2533772689290</v>
      </c>
    </row>
    <row r="163" spans="1:29" x14ac:dyDescent="0.3">
      <c r="A163" t="s">
        <v>19</v>
      </c>
      <c r="B163" t="s">
        <v>108</v>
      </c>
      <c r="C163" t="s">
        <v>114</v>
      </c>
      <c r="D163" t="s">
        <v>115</v>
      </c>
      <c r="E163">
        <v>2019</v>
      </c>
      <c r="F163">
        <v>4</v>
      </c>
      <c r="G163">
        <v>18</v>
      </c>
      <c r="H163">
        <v>1</v>
      </c>
      <c r="I163" t="s">
        <v>116</v>
      </c>
      <c r="J163">
        <v>1</v>
      </c>
      <c r="K163">
        <v>253961</v>
      </c>
      <c r="L163">
        <v>2688928</v>
      </c>
      <c r="M163">
        <v>6</v>
      </c>
      <c r="N163">
        <v>48</v>
      </c>
      <c r="O163">
        <v>0</v>
      </c>
      <c r="Q163" t="s">
        <v>97</v>
      </c>
      <c r="R163" t="s">
        <v>30</v>
      </c>
      <c r="S163" t="s">
        <v>117</v>
      </c>
      <c r="T163" t="s">
        <v>1868</v>
      </c>
      <c r="U163" t="s">
        <v>42</v>
      </c>
      <c r="V163" t="s">
        <v>1336</v>
      </c>
      <c r="W163" t="s">
        <v>1336</v>
      </c>
      <c r="X163" t="s">
        <v>1336</v>
      </c>
      <c r="Y163" t="s">
        <v>1860</v>
      </c>
      <c r="Z163">
        <v>0</v>
      </c>
      <c r="AA163" t="s">
        <v>1861</v>
      </c>
      <c r="AC163" t="str">
        <f t="shared" si="2"/>
        <v>2539612688928</v>
      </c>
    </row>
    <row r="164" spans="1:29" x14ac:dyDescent="0.3">
      <c r="A164" t="s">
        <v>19</v>
      </c>
      <c r="B164" t="s">
        <v>108</v>
      </c>
      <c r="C164" t="s">
        <v>114</v>
      </c>
      <c r="D164" t="s">
        <v>115</v>
      </c>
      <c r="E164">
        <v>2019</v>
      </c>
      <c r="F164">
        <v>4</v>
      </c>
      <c r="G164">
        <v>18</v>
      </c>
      <c r="H164">
        <v>1</v>
      </c>
      <c r="I164" t="s">
        <v>116</v>
      </c>
      <c r="J164">
        <v>2</v>
      </c>
      <c r="K164">
        <v>254161</v>
      </c>
      <c r="L164">
        <v>2688852</v>
      </c>
      <c r="M164">
        <v>7</v>
      </c>
      <c r="N164">
        <v>1</v>
      </c>
      <c r="O164">
        <v>0</v>
      </c>
      <c r="Q164" t="s">
        <v>97</v>
      </c>
      <c r="R164" t="s">
        <v>28</v>
      </c>
      <c r="T164" t="s">
        <v>1868</v>
      </c>
      <c r="U164" t="s">
        <v>42</v>
      </c>
      <c r="V164" t="s">
        <v>1336</v>
      </c>
      <c r="W164" t="s">
        <v>1336</v>
      </c>
      <c r="X164" t="s">
        <v>1336</v>
      </c>
      <c r="Y164" t="s">
        <v>1862</v>
      </c>
      <c r="Z164">
        <v>3.4746071539331478</v>
      </c>
      <c r="AA164" t="s">
        <v>1863</v>
      </c>
      <c r="AC164" t="str">
        <f t="shared" si="2"/>
        <v>2541612688852</v>
      </c>
    </row>
    <row r="165" spans="1:29" x14ac:dyDescent="0.3">
      <c r="A165" t="s">
        <v>19</v>
      </c>
      <c r="B165" t="s">
        <v>108</v>
      </c>
      <c r="C165" t="s">
        <v>114</v>
      </c>
      <c r="D165" t="s">
        <v>115</v>
      </c>
      <c r="E165">
        <v>2019</v>
      </c>
      <c r="F165">
        <v>4</v>
      </c>
      <c r="G165">
        <v>18</v>
      </c>
      <c r="H165">
        <v>1</v>
      </c>
      <c r="I165" t="s">
        <v>116</v>
      </c>
      <c r="J165">
        <v>3</v>
      </c>
      <c r="K165">
        <v>254306</v>
      </c>
      <c r="L165">
        <v>2688700</v>
      </c>
      <c r="M165">
        <v>7</v>
      </c>
      <c r="N165">
        <v>16</v>
      </c>
      <c r="O165">
        <v>0</v>
      </c>
      <c r="Q165" t="s">
        <v>97</v>
      </c>
      <c r="R165" t="s">
        <v>28</v>
      </c>
      <c r="T165" t="s">
        <v>1868</v>
      </c>
      <c r="U165" t="s">
        <v>42</v>
      </c>
      <c r="V165" t="s">
        <v>1336</v>
      </c>
      <c r="W165" t="s">
        <v>1336</v>
      </c>
      <c r="X165" t="s">
        <v>1336</v>
      </c>
      <c r="Y165" t="s">
        <v>1869</v>
      </c>
      <c r="Z165">
        <v>0</v>
      </c>
      <c r="AA165" t="s">
        <v>1870</v>
      </c>
      <c r="AC165" t="str">
        <f t="shared" si="2"/>
        <v>2543062688700</v>
      </c>
    </row>
    <row r="166" spans="1:29" x14ac:dyDescent="0.3">
      <c r="A166" t="s">
        <v>19</v>
      </c>
      <c r="B166" t="s">
        <v>108</v>
      </c>
      <c r="C166" t="s">
        <v>114</v>
      </c>
      <c r="D166" t="s">
        <v>115</v>
      </c>
      <c r="E166">
        <v>2019</v>
      </c>
      <c r="F166">
        <v>4</v>
      </c>
      <c r="G166">
        <v>18</v>
      </c>
      <c r="H166">
        <v>1</v>
      </c>
      <c r="I166" t="s">
        <v>116</v>
      </c>
      <c r="J166">
        <v>4</v>
      </c>
      <c r="K166">
        <v>254516</v>
      </c>
      <c r="L166">
        <v>2688533</v>
      </c>
      <c r="M166">
        <v>7</v>
      </c>
      <c r="N166">
        <v>25</v>
      </c>
      <c r="O166">
        <v>0</v>
      </c>
      <c r="Q166" t="s">
        <v>97</v>
      </c>
      <c r="R166" t="s">
        <v>30</v>
      </c>
      <c r="S166" t="s">
        <v>118</v>
      </c>
      <c r="T166" t="s">
        <v>1868</v>
      </c>
      <c r="U166" t="s">
        <v>42</v>
      </c>
      <c r="V166" t="s">
        <v>1336</v>
      </c>
      <c r="W166" t="s">
        <v>1336</v>
      </c>
      <c r="X166" t="s">
        <v>1336</v>
      </c>
      <c r="Y166" t="s">
        <v>1869</v>
      </c>
      <c r="Z166">
        <v>7.6151640226005304</v>
      </c>
      <c r="AA166" t="s">
        <v>1870</v>
      </c>
      <c r="AC166" t="str">
        <f t="shared" si="2"/>
        <v>2545162688533</v>
      </c>
    </row>
    <row r="167" spans="1:29" x14ac:dyDescent="0.3">
      <c r="A167" t="s">
        <v>19</v>
      </c>
      <c r="B167" t="s">
        <v>108</v>
      </c>
      <c r="C167" t="s">
        <v>114</v>
      </c>
      <c r="D167" t="s">
        <v>115</v>
      </c>
      <c r="E167">
        <v>2019</v>
      </c>
      <c r="F167">
        <v>4</v>
      </c>
      <c r="G167">
        <v>18</v>
      </c>
      <c r="H167">
        <v>1</v>
      </c>
      <c r="I167" t="s">
        <v>116</v>
      </c>
      <c r="J167">
        <v>5</v>
      </c>
      <c r="K167">
        <v>254633</v>
      </c>
      <c r="L167">
        <v>2688703</v>
      </c>
      <c r="M167">
        <v>7</v>
      </c>
      <c r="N167">
        <v>42</v>
      </c>
      <c r="O167">
        <v>0</v>
      </c>
      <c r="Q167" t="s">
        <v>97</v>
      </c>
      <c r="R167" t="s">
        <v>30</v>
      </c>
      <c r="S167" t="s">
        <v>119</v>
      </c>
      <c r="T167" t="s">
        <v>1868</v>
      </c>
      <c r="U167" t="s">
        <v>42</v>
      </c>
      <c r="V167" t="s">
        <v>1336</v>
      </c>
      <c r="W167" t="s">
        <v>1336</v>
      </c>
      <c r="X167" t="s">
        <v>1336</v>
      </c>
      <c r="Y167" t="s">
        <v>1869</v>
      </c>
      <c r="Z167">
        <v>0</v>
      </c>
      <c r="AA167" t="s">
        <v>1870</v>
      </c>
      <c r="AC167" t="str">
        <f t="shared" si="2"/>
        <v>2546332688703</v>
      </c>
    </row>
    <row r="168" spans="1:29" x14ac:dyDescent="0.3">
      <c r="A168" t="s">
        <v>19</v>
      </c>
      <c r="B168" t="s">
        <v>108</v>
      </c>
      <c r="C168" t="s">
        <v>114</v>
      </c>
      <c r="D168" t="s">
        <v>115</v>
      </c>
      <c r="E168">
        <v>2019</v>
      </c>
      <c r="F168">
        <v>4</v>
      </c>
      <c r="G168">
        <v>18</v>
      </c>
      <c r="H168">
        <v>1</v>
      </c>
      <c r="I168" t="s">
        <v>116</v>
      </c>
      <c r="J168">
        <v>6</v>
      </c>
      <c r="K168">
        <v>254810</v>
      </c>
      <c r="L168">
        <v>2688885</v>
      </c>
      <c r="M168">
        <v>7</v>
      </c>
      <c r="N168">
        <v>54</v>
      </c>
      <c r="O168">
        <v>0</v>
      </c>
      <c r="Q168" t="s">
        <v>97</v>
      </c>
      <c r="R168" t="s">
        <v>30</v>
      </c>
      <c r="S168" t="s">
        <v>120</v>
      </c>
      <c r="T168" t="s">
        <v>1868</v>
      </c>
      <c r="U168" t="s">
        <v>42</v>
      </c>
      <c r="V168" t="s">
        <v>1336</v>
      </c>
      <c r="W168" t="s">
        <v>1336</v>
      </c>
      <c r="X168" t="s">
        <v>1336</v>
      </c>
      <c r="Y168" t="s">
        <v>1869</v>
      </c>
      <c r="Z168">
        <v>0</v>
      </c>
      <c r="AA168" t="s">
        <v>1870</v>
      </c>
      <c r="AC168" t="str">
        <f t="shared" si="2"/>
        <v>2548102688885</v>
      </c>
    </row>
    <row r="169" spans="1:29" x14ac:dyDescent="0.3">
      <c r="A169" t="s">
        <v>19</v>
      </c>
      <c r="B169" t="s">
        <v>108</v>
      </c>
      <c r="C169" t="s">
        <v>121</v>
      </c>
      <c r="D169" t="s">
        <v>122</v>
      </c>
      <c r="E169">
        <v>2019</v>
      </c>
      <c r="F169">
        <v>4</v>
      </c>
      <c r="G169">
        <v>10</v>
      </c>
      <c r="H169">
        <v>1</v>
      </c>
      <c r="I169" t="s">
        <v>1884</v>
      </c>
      <c r="J169">
        <v>5</v>
      </c>
      <c r="K169">
        <v>239439</v>
      </c>
      <c r="L169">
        <v>2679924</v>
      </c>
      <c r="M169">
        <v>8</v>
      </c>
      <c r="N169">
        <v>0</v>
      </c>
      <c r="O169">
        <v>0</v>
      </c>
      <c r="Q169" t="s">
        <v>97</v>
      </c>
      <c r="R169" t="s">
        <v>29</v>
      </c>
      <c r="T169" t="s">
        <v>1868</v>
      </c>
      <c r="U169" t="s">
        <v>42</v>
      </c>
      <c r="V169" t="s">
        <v>1336</v>
      </c>
      <c r="W169" t="s">
        <v>1336</v>
      </c>
      <c r="X169" t="s">
        <v>1336</v>
      </c>
      <c r="Y169" t="s">
        <v>1860</v>
      </c>
      <c r="Z169">
        <v>27.611828777983629</v>
      </c>
      <c r="AA169" t="s">
        <v>1864</v>
      </c>
      <c r="AC169" t="str">
        <f t="shared" si="2"/>
        <v>2394392679924</v>
      </c>
    </row>
    <row r="170" spans="1:29" x14ac:dyDescent="0.3">
      <c r="A170" t="s">
        <v>19</v>
      </c>
      <c r="B170" t="s">
        <v>108</v>
      </c>
      <c r="C170" t="s">
        <v>121</v>
      </c>
      <c r="D170" t="s">
        <v>122</v>
      </c>
      <c r="E170">
        <v>2019</v>
      </c>
      <c r="F170">
        <v>4</v>
      </c>
      <c r="G170">
        <v>10</v>
      </c>
      <c r="H170">
        <v>1</v>
      </c>
      <c r="I170" t="s">
        <v>1884</v>
      </c>
      <c r="J170">
        <v>10</v>
      </c>
      <c r="K170">
        <v>239257</v>
      </c>
      <c r="L170">
        <v>2680381</v>
      </c>
      <c r="M170">
        <v>8</v>
      </c>
      <c r="N170">
        <v>10</v>
      </c>
      <c r="O170">
        <v>0</v>
      </c>
      <c r="Q170" t="s">
        <v>97</v>
      </c>
      <c r="R170" t="s">
        <v>24</v>
      </c>
      <c r="S170" t="s">
        <v>124</v>
      </c>
      <c r="T170" t="s">
        <v>1868</v>
      </c>
      <c r="U170" t="s">
        <v>42</v>
      </c>
      <c r="V170" t="s">
        <v>1336</v>
      </c>
      <c r="W170" t="s">
        <v>1336</v>
      </c>
      <c r="X170" t="s">
        <v>1336</v>
      </c>
      <c r="Y170" t="s">
        <v>1860</v>
      </c>
      <c r="Z170">
        <v>4.0550646862118436</v>
      </c>
      <c r="AA170" t="s">
        <v>1861</v>
      </c>
      <c r="AC170" t="str">
        <f t="shared" si="2"/>
        <v>2392572680381</v>
      </c>
    </row>
    <row r="171" spans="1:29" x14ac:dyDescent="0.3">
      <c r="A171" t="s">
        <v>19</v>
      </c>
      <c r="B171" t="s">
        <v>108</v>
      </c>
      <c r="C171" t="s">
        <v>121</v>
      </c>
      <c r="D171" t="s">
        <v>122</v>
      </c>
      <c r="E171">
        <v>2019</v>
      </c>
      <c r="F171">
        <v>4</v>
      </c>
      <c r="G171">
        <v>10</v>
      </c>
      <c r="H171">
        <v>1</v>
      </c>
      <c r="I171" t="s">
        <v>1884</v>
      </c>
      <c r="J171">
        <v>12</v>
      </c>
      <c r="K171">
        <v>239817</v>
      </c>
      <c r="L171">
        <v>2680696</v>
      </c>
      <c r="M171">
        <v>8</v>
      </c>
      <c r="N171">
        <v>44</v>
      </c>
      <c r="O171">
        <v>0</v>
      </c>
      <c r="Q171" t="s">
        <v>97</v>
      </c>
      <c r="R171" t="s">
        <v>52</v>
      </c>
      <c r="S171" t="s">
        <v>125</v>
      </c>
      <c r="T171" t="s">
        <v>1868</v>
      </c>
      <c r="U171" t="s">
        <v>42</v>
      </c>
      <c r="V171" t="s">
        <v>1336</v>
      </c>
      <c r="W171" t="s">
        <v>1336</v>
      </c>
      <c r="X171" t="s">
        <v>1336</v>
      </c>
      <c r="Y171" t="s">
        <v>1869</v>
      </c>
      <c r="Z171">
        <v>0</v>
      </c>
      <c r="AA171" t="s">
        <v>1870</v>
      </c>
      <c r="AC171" t="str">
        <f t="shared" si="2"/>
        <v>2398172680696</v>
      </c>
    </row>
    <row r="172" spans="1:29" x14ac:dyDescent="0.3">
      <c r="A172" t="s">
        <v>19</v>
      </c>
      <c r="B172" t="s">
        <v>108</v>
      </c>
      <c r="C172" t="s">
        <v>121</v>
      </c>
      <c r="D172" t="s">
        <v>122</v>
      </c>
      <c r="E172">
        <v>2019</v>
      </c>
      <c r="F172">
        <v>4</v>
      </c>
      <c r="G172">
        <v>10</v>
      </c>
      <c r="H172">
        <v>1</v>
      </c>
      <c r="I172" t="s">
        <v>1884</v>
      </c>
      <c r="J172">
        <v>13</v>
      </c>
      <c r="K172">
        <v>239987</v>
      </c>
      <c r="L172">
        <v>2680498</v>
      </c>
      <c r="M172">
        <v>8</v>
      </c>
      <c r="N172">
        <v>55</v>
      </c>
      <c r="O172">
        <v>0</v>
      </c>
      <c r="Q172" t="s">
        <v>97</v>
      </c>
      <c r="R172" t="s">
        <v>24</v>
      </c>
      <c r="T172" t="s">
        <v>1868</v>
      </c>
      <c r="U172" t="s">
        <v>42</v>
      </c>
      <c r="V172" t="s">
        <v>1336</v>
      </c>
      <c r="W172" t="s">
        <v>1336</v>
      </c>
      <c r="X172" t="s">
        <v>1336</v>
      </c>
      <c r="Y172" t="s">
        <v>1866</v>
      </c>
      <c r="Z172">
        <v>0</v>
      </c>
      <c r="AA172" t="s">
        <v>1864</v>
      </c>
      <c r="AC172" t="str">
        <f t="shared" si="2"/>
        <v>2399872680498</v>
      </c>
    </row>
    <row r="173" spans="1:29" x14ac:dyDescent="0.3">
      <c r="A173" t="s">
        <v>19</v>
      </c>
      <c r="B173" t="s">
        <v>108</v>
      </c>
      <c r="C173" t="s">
        <v>121</v>
      </c>
      <c r="D173" t="s">
        <v>122</v>
      </c>
      <c r="E173">
        <v>2019</v>
      </c>
      <c r="F173">
        <v>4</v>
      </c>
      <c r="G173">
        <v>10</v>
      </c>
      <c r="H173">
        <v>1</v>
      </c>
      <c r="I173" t="s">
        <v>1884</v>
      </c>
      <c r="J173">
        <v>14</v>
      </c>
      <c r="K173">
        <v>240008</v>
      </c>
      <c r="L173">
        <v>2680276</v>
      </c>
      <c r="M173">
        <v>9</v>
      </c>
      <c r="N173">
        <v>7</v>
      </c>
      <c r="O173">
        <v>0</v>
      </c>
      <c r="Q173" t="s">
        <v>97</v>
      </c>
      <c r="R173" t="s">
        <v>29</v>
      </c>
      <c r="T173" t="s">
        <v>1868</v>
      </c>
      <c r="U173" t="s">
        <v>42</v>
      </c>
      <c r="V173" t="s">
        <v>1336</v>
      </c>
      <c r="W173" t="s">
        <v>1336</v>
      </c>
      <c r="X173" t="s">
        <v>1336</v>
      </c>
      <c r="Y173" t="s">
        <v>1866</v>
      </c>
      <c r="Z173">
        <v>50.750916240886248</v>
      </c>
      <c r="AA173" t="s">
        <v>1864</v>
      </c>
      <c r="AC173" t="str">
        <f t="shared" si="2"/>
        <v>2400082680276</v>
      </c>
    </row>
    <row r="174" spans="1:29" x14ac:dyDescent="0.3">
      <c r="A174" t="s">
        <v>19</v>
      </c>
      <c r="B174" t="s">
        <v>108</v>
      </c>
      <c r="C174" t="s">
        <v>121</v>
      </c>
      <c r="D174" t="s">
        <v>122</v>
      </c>
      <c r="E174">
        <v>2019</v>
      </c>
      <c r="F174">
        <v>4</v>
      </c>
      <c r="G174">
        <v>10</v>
      </c>
      <c r="H174">
        <v>1</v>
      </c>
      <c r="I174" t="s">
        <v>1884</v>
      </c>
      <c r="J174">
        <v>15</v>
      </c>
      <c r="K174">
        <v>239939</v>
      </c>
      <c r="L174">
        <v>2680945</v>
      </c>
      <c r="M174">
        <v>8</v>
      </c>
      <c r="N174">
        <v>35</v>
      </c>
      <c r="O174">
        <v>0</v>
      </c>
      <c r="Q174" t="s">
        <v>97</v>
      </c>
      <c r="R174" t="s">
        <v>52</v>
      </c>
      <c r="S174" t="s">
        <v>125</v>
      </c>
      <c r="T174" t="s">
        <v>1868</v>
      </c>
      <c r="U174" t="s">
        <v>42</v>
      </c>
      <c r="V174" t="s">
        <v>1336</v>
      </c>
      <c r="W174" t="s">
        <v>1336</v>
      </c>
      <c r="X174" t="s">
        <v>1336</v>
      </c>
      <c r="Y174" t="s">
        <v>1869</v>
      </c>
      <c r="Z174">
        <v>0</v>
      </c>
      <c r="AA174" t="s">
        <v>1870</v>
      </c>
      <c r="AC174" t="str">
        <f t="shared" si="2"/>
        <v>2399392680945</v>
      </c>
    </row>
    <row r="175" spans="1:29" x14ac:dyDescent="0.3">
      <c r="A175" t="s">
        <v>19</v>
      </c>
      <c r="B175" t="s">
        <v>108</v>
      </c>
      <c r="C175" t="s">
        <v>121</v>
      </c>
      <c r="D175" t="s">
        <v>122</v>
      </c>
      <c r="E175">
        <v>2019</v>
      </c>
      <c r="F175">
        <v>4</v>
      </c>
      <c r="G175">
        <v>10</v>
      </c>
      <c r="H175">
        <v>1</v>
      </c>
      <c r="I175" t="s">
        <v>1884</v>
      </c>
      <c r="J175">
        <v>16</v>
      </c>
      <c r="K175">
        <v>239622</v>
      </c>
      <c r="L175">
        <v>2680413</v>
      </c>
      <c r="M175">
        <v>8</v>
      </c>
      <c r="N175">
        <v>21</v>
      </c>
      <c r="O175">
        <v>0</v>
      </c>
      <c r="Q175" t="s">
        <v>97</v>
      </c>
      <c r="R175" t="s">
        <v>24</v>
      </c>
      <c r="S175" t="s">
        <v>124</v>
      </c>
      <c r="T175" t="s">
        <v>1868</v>
      </c>
      <c r="U175" t="s">
        <v>42</v>
      </c>
      <c r="V175" t="s">
        <v>1336</v>
      </c>
      <c r="W175" t="s">
        <v>1336</v>
      </c>
      <c r="X175" t="s">
        <v>1336</v>
      </c>
      <c r="Y175" t="s">
        <v>1860</v>
      </c>
      <c r="Z175">
        <v>0</v>
      </c>
      <c r="AA175" t="s">
        <v>1861</v>
      </c>
      <c r="AC175" t="str">
        <f t="shared" si="2"/>
        <v>2396222680413</v>
      </c>
    </row>
    <row r="176" spans="1:29" x14ac:dyDescent="0.3">
      <c r="A176" t="s">
        <v>19</v>
      </c>
      <c r="B176" t="s">
        <v>108</v>
      </c>
      <c r="C176" t="s">
        <v>121</v>
      </c>
      <c r="D176" t="s">
        <v>122</v>
      </c>
      <c r="E176">
        <v>2019</v>
      </c>
      <c r="F176">
        <v>4</v>
      </c>
      <c r="G176">
        <v>10</v>
      </c>
      <c r="H176">
        <v>1</v>
      </c>
      <c r="I176" t="s">
        <v>1884</v>
      </c>
      <c r="J176">
        <v>17</v>
      </c>
      <c r="K176">
        <v>240116</v>
      </c>
      <c r="L176">
        <v>2679921</v>
      </c>
      <c r="M176">
        <v>9</v>
      </c>
      <c r="N176">
        <v>16</v>
      </c>
      <c r="O176">
        <v>0</v>
      </c>
      <c r="Q176" t="s">
        <v>97</v>
      </c>
      <c r="R176" t="s">
        <v>24</v>
      </c>
      <c r="T176" t="s">
        <v>1868</v>
      </c>
      <c r="U176" t="s">
        <v>42</v>
      </c>
      <c r="V176" t="s">
        <v>1336</v>
      </c>
      <c r="W176" t="s">
        <v>1336</v>
      </c>
      <c r="X176" t="s">
        <v>1336</v>
      </c>
      <c r="Y176" t="s">
        <v>1860</v>
      </c>
      <c r="Z176">
        <v>5.1963868040882284</v>
      </c>
      <c r="AA176" t="s">
        <v>1861</v>
      </c>
      <c r="AC176" t="str">
        <f t="shared" si="2"/>
        <v>2401162679921</v>
      </c>
    </row>
    <row r="177" spans="1:29" x14ac:dyDescent="0.3">
      <c r="A177" t="s">
        <v>19</v>
      </c>
      <c r="B177" t="s">
        <v>108</v>
      </c>
      <c r="C177" t="s">
        <v>121</v>
      </c>
      <c r="D177" t="s">
        <v>122</v>
      </c>
      <c r="E177">
        <v>2019</v>
      </c>
      <c r="F177">
        <v>4</v>
      </c>
      <c r="G177">
        <v>10</v>
      </c>
      <c r="H177">
        <v>1</v>
      </c>
      <c r="I177" t="s">
        <v>1884</v>
      </c>
      <c r="J177">
        <v>18</v>
      </c>
      <c r="K177">
        <v>240148</v>
      </c>
      <c r="L177">
        <v>2679596</v>
      </c>
      <c r="M177">
        <v>9</v>
      </c>
      <c r="N177">
        <v>25</v>
      </c>
      <c r="O177">
        <v>0</v>
      </c>
      <c r="Q177" t="s">
        <v>97</v>
      </c>
      <c r="R177" t="s">
        <v>24</v>
      </c>
      <c r="T177" t="s">
        <v>1868</v>
      </c>
      <c r="U177" t="s">
        <v>42</v>
      </c>
      <c r="V177" t="s">
        <v>1336</v>
      </c>
      <c r="W177" t="s">
        <v>1336</v>
      </c>
      <c r="X177" t="s">
        <v>1336</v>
      </c>
      <c r="Y177" t="s">
        <v>1860</v>
      </c>
      <c r="Z177">
        <v>1.7814356121116841</v>
      </c>
      <c r="AA177" t="s">
        <v>1861</v>
      </c>
      <c r="AC177" t="str">
        <f t="shared" si="2"/>
        <v>2401482679596</v>
      </c>
    </row>
    <row r="178" spans="1:29" x14ac:dyDescent="0.3">
      <c r="A178" t="s">
        <v>19</v>
      </c>
      <c r="B178" t="s">
        <v>108</v>
      </c>
      <c r="C178" t="s">
        <v>126</v>
      </c>
      <c r="D178" t="s">
        <v>127</v>
      </c>
      <c r="E178">
        <v>2019</v>
      </c>
      <c r="F178">
        <v>4</v>
      </c>
      <c r="G178">
        <v>10</v>
      </c>
      <c r="H178">
        <v>1</v>
      </c>
      <c r="I178" t="s">
        <v>128</v>
      </c>
      <c r="J178">
        <v>1</v>
      </c>
      <c r="K178">
        <v>247436</v>
      </c>
      <c r="L178">
        <v>2682208</v>
      </c>
      <c r="M178">
        <v>7</v>
      </c>
      <c r="N178">
        <v>7</v>
      </c>
      <c r="O178">
        <v>0</v>
      </c>
      <c r="Q178" t="s">
        <v>97</v>
      </c>
      <c r="R178" t="s">
        <v>30</v>
      </c>
      <c r="T178" t="s">
        <v>1868</v>
      </c>
      <c r="U178" t="s">
        <v>42</v>
      </c>
      <c r="V178" t="s">
        <v>1336</v>
      </c>
      <c r="W178" t="s">
        <v>1336</v>
      </c>
      <c r="X178" t="s">
        <v>1336</v>
      </c>
      <c r="Y178" t="s">
        <v>1860</v>
      </c>
      <c r="Z178">
        <v>0</v>
      </c>
      <c r="AA178" t="s">
        <v>1861</v>
      </c>
      <c r="AC178" t="str">
        <f t="shared" si="2"/>
        <v>2474362682208</v>
      </c>
    </row>
    <row r="179" spans="1:29" x14ac:dyDescent="0.3">
      <c r="A179" t="s">
        <v>19</v>
      </c>
      <c r="B179" t="s">
        <v>108</v>
      </c>
      <c r="C179" t="s">
        <v>126</v>
      </c>
      <c r="D179" t="s">
        <v>127</v>
      </c>
      <c r="E179">
        <v>2019</v>
      </c>
      <c r="F179">
        <v>4</v>
      </c>
      <c r="G179">
        <v>10</v>
      </c>
      <c r="H179">
        <v>1</v>
      </c>
      <c r="I179" t="s">
        <v>128</v>
      </c>
      <c r="J179">
        <v>2</v>
      </c>
      <c r="K179">
        <v>247512</v>
      </c>
      <c r="L179">
        <v>2682344</v>
      </c>
      <c r="M179">
        <v>7</v>
      </c>
      <c r="N179">
        <v>14</v>
      </c>
      <c r="O179">
        <v>2</v>
      </c>
      <c r="P179" t="s">
        <v>41</v>
      </c>
      <c r="Q179" t="s">
        <v>42</v>
      </c>
      <c r="R179" t="s">
        <v>30</v>
      </c>
      <c r="S179" t="s">
        <v>129</v>
      </c>
      <c r="T179" t="s">
        <v>1868</v>
      </c>
      <c r="U179" t="s">
        <v>42</v>
      </c>
      <c r="V179" t="s">
        <v>1336</v>
      </c>
      <c r="W179" t="s">
        <v>1336</v>
      </c>
      <c r="X179" t="s">
        <v>1336</v>
      </c>
      <c r="Y179" t="s">
        <v>1860</v>
      </c>
      <c r="Z179">
        <v>0</v>
      </c>
      <c r="AA179" t="s">
        <v>1861</v>
      </c>
      <c r="AC179" t="str">
        <f t="shared" si="2"/>
        <v>2475122682344</v>
      </c>
    </row>
    <row r="180" spans="1:29" x14ac:dyDescent="0.3">
      <c r="A180" t="s">
        <v>19</v>
      </c>
      <c r="B180" t="s">
        <v>108</v>
      </c>
      <c r="C180" t="s">
        <v>126</v>
      </c>
      <c r="D180" t="s">
        <v>127</v>
      </c>
      <c r="E180">
        <v>2019</v>
      </c>
      <c r="F180">
        <v>4</v>
      </c>
      <c r="G180">
        <v>10</v>
      </c>
      <c r="H180">
        <v>1</v>
      </c>
      <c r="I180" t="s">
        <v>128</v>
      </c>
      <c r="J180">
        <v>3</v>
      </c>
      <c r="K180">
        <v>247697</v>
      </c>
      <c r="L180">
        <v>2682428</v>
      </c>
      <c r="M180">
        <v>7</v>
      </c>
      <c r="N180">
        <v>28</v>
      </c>
      <c r="O180">
        <v>0</v>
      </c>
      <c r="Q180" t="s">
        <v>97</v>
      </c>
      <c r="R180" t="s">
        <v>30</v>
      </c>
      <c r="T180" t="s">
        <v>1868</v>
      </c>
      <c r="U180" t="s">
        <v>42</v>
      </c>
      <c r="V180" t="s">
        <v>1336</v>
      </c>
      <c r="W180" t="s">
        <v>1336</v>
      </c>
      <c r="X180" t="s">
        <v>1336</v>
      </c>
      <c r="Y180" t="s">
        <v>1860</v>
      </c>
      <c r="Z180">
        <v>0</v>
      </c>
      <c r="AA180" t="s">
        <v>1861</v>
      </c>
      <c r="AC180" t="str">
        <f t="shared" si="2"/>
        <v>2476972682428</v>
      </c>
    </row>
    <row r="181" spans="1:29" x14ac:dyDescent="0.3">
      <c r="A181" t="s">
        <v>19</v>
      </c>
      <c r="B181" t="s">
        <v>108</v>
      </c>
      <c r="C181" t="s">
        <v>126</v>
      </c>
      <c r="D181" t="s">
        <v>127</v>
      </c>
      <c r="E181">
        <v>2019</v>
      </c>
      <c r="F181">
        <v>4</v>
      </c>
      <c r="G181">
        <v>10</v>
      </c>
      <c r="H181">
        <v>1</v>
      </c>
      <c r="I181" t="s">
        <v>128</v>
      </c>
      <c r="J181">
        <v>4</v>
      </c>
      <c r="K181">
        <v>247834</v>
      </c>
      <c r="L181">
        <v>2682563</v>
      </c>
      <c r="M181">
        <v>7</v>
      </c>
      <c r="N181">
        <v>38</v>
      </c>
      <c r="O181">
        <v>0</v>
      </c>
      <c r="Q181" t="s">
        <v>97</v>
      </c>
      <c r="R181" t="s">
        <v>30</v>
      </c>
      <c r="T181" t="s">
        <v>1868</v>
      </c>
      <c r="U181" t="s">
        <v>42</v>
      </c>
      <c r="V181" t="s">
        <v>1336</v>
      </c>
      <c r="W181" t="s">
        <v>1336</v>
      </c>
      <c r="X181" t="s">
        <v>1336</v>
      </c>
      <c r="Y181" t="s">
        <v>1860</v>
      </c>
      <c r="Z181">
        <v>0</v>
      </c>
      <c r="AA181" t="s">
        <v>1861</v>
      </c>
      <c r="AC181" t="str">
        <f t="shared" si="2"/>
        <v>2478342682563</v>
      </c>
    </row>
    <row r="182" spans="1:29" x14ac:dyDescent="0.3">
      <c r="A182" t="s">
        <v>19</v>
      </c>
      <c r="B182" t="s">
        <v>108</v>
      </c>
      <c r="C182" t="s">
        <v>126</v>
      </c>
      <c r="D182" t="s">
        <v>127</v>
      </c>
      <c r="E182">
        <v>2019</v>
      </c>
      <c r="F182">
        <v>4</v>
      </c>
      <c r="G182">
        <v>10</v>
      </c>
      <c r="H182">
        <v>1</v>
      </c>
      <c r="I182" t="s">
        <v>128</v>
      </c>
      <c r="J182">
        <v>5</v>
      </c>
      <c r="K182">
        <v>247933</v>
      </c>
      <c r="L182">
        <v>2683037</v>
      </c>
      <c r="M182">
        <v>7</v>
      </c>
      <c r="N182">
        <v>51</v>
      </c>
      <c r="O182">
        <v>0</v>
      </c>
      <c r="Q182" t="s">
        <v>97</v>
      </c>
      <c r="R182" t="s">
        <v>30</v>
      </c>
      <c r="T182" t="s">
        <v>1868</v>
      </c>
      <c r="U182" t="s">
        <v>42</v>
      </c>
      <c r="V182" t="s">
        <v>1336</v>
      </c>
      <c r="W182" t="s">
        <v>1336</v>
      </c>
      <c r="X182" t="s">
        <v>1336</v>
      </c>
      <c r="Y182" t="s">
        <v>1869</v>
      </c>
      <c r="Z182">
        <v>0</v>
      </c>
      <c r="AA182" t="s">
        <v>1870</v>
      </c>
      <c r="AC182" t="str">
        <f t="shared" si="2"/>
        <v>2479332683037</v>
      </c>
    </row>
    <row r="183" spans="1:29" x14ac:dyDescent="0.3">
      <c r="A183" t="s">
        <v>19</v>
      </c>
      <c r="B183" t="s">
        <v>108</v>
      </c>
      <c r="C183" t="s">
        <v>126</v>
      </c>
      <c r="D183" t="s">
        <v>127</v>
      </c>
      <c r="E183">
        <v>2019</v>
      </c>
      <c r="F183">
        <v>4</v>
      </c>
      <c r="G183">
        <v>10</v>
      </c>
      <c r="H183">
        <v>1</v>
      </c>
      <c r="I183" t="s">
        <v>128</v>
      </c>
      <c r="J183">
        <v>6</v>
      </c>
      <c r="K183">
        <v>247980</v>
      </c>
      <c r="L183">
        <v>2683273</v>
      </c>
      <c r="M183">
        <v>8</v>
      </c>
      <c r="N183">
        <v>2</v>
      </c>
      <c r="O183">
        <v>0</v>
      </c>
      <c r="Q183" t="s">
        <v>97</v>
      </c>
      <c r="R183" t="s">
        <v>30</v>
      </c>
      <c r="T183" t="s">
        <v>1868</v>
      </c>
      <c r="U183" t="s">
        <v>42</v>
      </c>
      <c r="V183" t="s">
        <v>1336</v>
      </c>
      <c r="W183" t="s">
        <v>1336</v>
      </c>
      <c r="X183" t="s">
        <v>1336</v>
      </c>
      <c r="Y183" t="s">
        <v>1860</v>
      </c>
      <c r="Z183">
        <v>0</v>
      </c>
      <c r="AA183" t="s">
        <v>1861</v>
      </c>
      <c r="AC183" t="str">
        <f t="shared" si="2"/>
        <v>2479802683273</v>
      </c>
    </row>
    <row r="184" spans="1:29" x14ac:dyDescent="0.3">
      <c r="A184" t="s">
        <v>19</v>
      </c>
      <c r="B184" t="s">
        <v>108</v>
      </c>
      <c r="C184" t="s">
        <v>126</v>
      </c>
      <c r="D184" t="s">
        <v>127</v>
      </c>
      <c r="E184">
        <v>2019</v>
      </c>
      <c r="F184">
        <v>4</v>
      </c>
      <c r="G184">
        <v>10</v>
      </c>
      <c r="H184">
        <v>1</v>
      </c>
      <c r="I184" t="s">
        <v>128</v>
      </c>
      <c r="J184">
        <v>7</v>
      </c>
      <c r="K184">
        <v>248080</v>
      </c>
      <c r="L184">
        <v>2683789</v>
      </c>
      <c r="M184">
        <v>8</v>
      </c>
      <c r="N184">
        <v>13</v>
      </c>
      <c r="O184">
        <v>2</v>
      </c>
      <c r="P184" t="s">
        <v>75</v>
      </c>
      <c r="Q184" t="s">
        <v>42</v>
      </c>
      <c r="R184" t="s">
        <v>30</v>
      </c>
      <c r="S184" t="s">
        <v>130</v>
      </c>
      <c r="T184" t="s">
        <v>1868</v>
      </c>
      <c r="U184" t="s">
        <v>42</v>
      </c>
      <c r="V184" t="s">
        <v>1336</v>
      </c>
      <c r="W184" t="s">
        <v>1336</v>
      </c>
      <c r="X184" t="s">
        <v>1336</v>
      </c>
      <c r="Y184" t="s">
        <v>1869</v>
      </c>
      <c r="Z184">
        <v>0</v>
      </c>
      <c r="AA184" t="s">
        <v>1870</v>
      </c>
      <c r="AC184" t="str">
        <f t="shared" si="2"/>
        <v>2480802683789</v>
      </c>
    </row>
    <row r="185" spans="1:29" x14ac:dyDescent="0.3">
      <c r="A185" t="s">
        <v>19</v>
      </c>
      <c r="B185" t="s">
        <v>108</v>
      </c>
      <c r="C185" t="s">
        <v>126</v>
      </c>
      <c r="D185" t="s">
        <v>127</v>
      </c>
      <c r="E185">
        <v>2019</v>
      </c>
      <c r="F185">
        <v>4</v>
      </c>
      <c r="G185">
        <v>10</v>
      </c>
      <c r="H185">
        <v>1</v>
      </c>
      <c r="I185" t="s">
        <v>128</v>
      </c>
      <c r="J185">
        <v>8</v>
      </c>
      <c r="K185">
        <v>248296</v>
      </c>
      <c r="L185">
        <v>2683886</v>
      </c>
      <c r="M185">
        <v>8</v>
      </c>
      <c r="N185">
        <v>27</v>
      </c>
      <c r="O185">
        <v>0</v>
      </c>
      <c r="Q185" t="s">
        <v>97</v>
      </c>
      <c r="R185" t="s">
        <v>30</v>
      </c>
      <c r="T185" t="s">
        <v>1868</v>
      </c>
      <c r="U185" t="s">
        <v>42</v>
      </c>
      <c r="V185" t="s">
        <v>1336</v>
      </c>
      <c r="W185" t="s">
        <v>1336</v>
      </c>
      <c r="X185" t="s">
        <v>1336</v>
      </c>
      <c r="Y185" t="s">
        <v>1860</v>
      </c>
      <c r="Z185">
        <v>0</v>
      </c>
      <c r="AA185" t="s">
        <v>1861</v>
      </c>
      <c r="AC185" t="str">
        <f t="shared" si="2"/>
        <v>2482962683886</v>
      </c>
    </row>
    <row r="186" spans="1:29" x14ac:dyDescent="0.3">
      <c r="A186" t="s">
        <v>19</v>
      </c>
      <c r="B186" t="s">
        <v>108</v>
      </c>
      <c r="C186" t="s">
        <v>126</v>
      </c>
      <c r="D186" t="s">
        <v>127</v>
      </c>
      <c r="E186">
        <v>2019</v>
      </c>
      <c r="F186">
        <v>4</v>
      </c>
      <c r="G186">
        <v>10</v>
      </c>
      <c r="H186">
        <v>1</v>
      </c>
      <c r="I186" t="s">
        <v>128</v>
      </c>
      <c r="J186">
        <v>9</v>
      </c>
      <c r="K186">
        <v>248402</v>
      </c>
      <c r="L186">
        <v>2684179</v>
      </c>
      <c r="M186">
        <v>8</v>
      </c>
      <c r="N186">
        <v>37</v>
      </c>
      <c r="O186">
        <v>0</v>
      </c>
      <c r="Q186" t="s">
        <v>97</v>
      </c>
      <c r="R186" t="s">
        <v>30</v>
      </c>
      <c r="T186" t="s">
        <v>1868</v>
      </c>
      <c r="U186" t="s">
        <v>42</v>
      </c>
      <c r="V186" t="s">
        <v>1336</v>
      </c>
      <c r="W186" t="s">
        <v>1336</v>
      </c>
      <c r="X186" t="s">
        <v>1336</v>
      </c>
      <c r="Y186" t="s">
        <v>1860</v>
      </c>
      <c r="Z186">
        <v>0</v>
      </c>
      <c r="AA186" t="s">
        <v>1861</v>
      </c>
      <c r="AC186" t="str">
        <f t="shared" si="2"/>
        <v>2484022684179</v>
      </c>
    </row>
    <row r="187" spans="1:29" x14ac:dyDescent="0.3">
      <c r="A187" t="s">
        <v>19</v>
      </c>
      <c r="B187" t="s">
        <v>108</v>
      </c>
      <c r="C187" t="s">
        <v>126</v>
      </c>
      <c r="D187" t="s">
        <v>127</v>
      </c>
      <c r="E187">
        <v>2019</v>
      </c>
      <c r="F187">
        <v>4</v>
      </c>
      <c r="G187">
        <v>10</v>
      </c>
      <c r="H187">
        <v>1</v>
      </c>
      <c r="I187" t="s">
        <v>128</v>
      </c>
      <c r="J187">
        <v>10</v>
      </c>
      <c r="K187">
        <v>248392</v>
      </c>
      <c r="L187">
        <v>2684443</v>
      </c>
      <c r="M187">
        <v>8</v>
      </c>
      <c r="N187">
        <v>50</v>
      </c>
      <c r="O187">
        <v>2</v>
      </c>
      <c r="P187" t="s">
        <v>41</v>
      </c>
      <c r="Q187" t="s">
        <v>42</v>
      </c>
      <c r="R187" t="s">
        <v>30</v>
      </c>
      <c r="S187" t="s">
        <v>130</v>
      </c>
      <c r="T187" t="s">
        <v>1868</v>
      </c>
      <c r="U187" t="s">
        <v>42</v>
      </c>
      <c r="V187" t="s">
        <v>1336</v>
      </c>
      <c r="W187" t="s">
        <v>1336</v>
      </c>
      <c r="X187" t="s">
        <v>1336</v>
      </c>
      <c r="Y187" t="s">
        <v>1866</v>
      </c>
      <c r="Z187">
        <v>0</v>
      </c>
      <c r="AA187" t="s">
        <v>1864</v>
      </c>
      <c r="AC187" t="str">
        <f t="shared" si="2"/>
        <v>2483922684443</v>
      </c>
    </row>
    <row r="188" spans="1:29" x14ac:dyDescent="0.3">
      <c r="A188" t="s">
        <v>19</v>
      </c>
      <c r="B188" t="s">
        <v>108</v>
      </c>
      <c r="C188" t="s">
        <v>131</v>
      </c>
      <c r="D188" t="s">
        <v>132</v>
      </c>
      <c r="E188">
        <v>2019</v>
      </c>
      <c r="F188">
        <v>5</v>
      </c>
      <c r="G188">
        <v>14</v>
      </c>
      <c r="H188">
        <v>1</v>
      </c>
      <c r="I188" t="s">
        <v>111</v>
      </c>
      <c r="J188">
        <v>1</v>
      </c>
      <c r="K188">
        <v>254794</v>
      </c>
      <c r="L188">
        <v>2687527</v>
      </c>
      <c r="M188">
        <v>6</v>
      </c>
      <c r="N188">
        <v>37</v>
      </c>
      <c r="O188">
        <v>0</v>
      </c>
      <c r="R188" t="s">
        <v>30</v>
      </c>
      <c r="T188" t="s">
        <v>1885</v>
      </c>
      <c r="U188" t="s">
        <v>42</v>
      </c>
      <c r="V188" t="s">
        <v>1336</v>
      </c>
      <c r="W188" t="s">
        <v>1336</v>
      </c>
      <c r="X188" t="s">
        <v>1336</v>
      </c>
      <c r="Y188" t="s">
        <v>1869</v>
      </c>
      <c r="Z188">
        <v>0.1193662187821278</v>
      </c>
      <c r="AA188" t="s">
        <v>1870</v>
      </c>
      <c r="AC188" t="str">
        <f t="shared" si="2"/>
        <v>2547942687527</v>
      </c>
    </row>
    <row r="189" spans="1:29" x14ac:dyDescent="0.3">
      <c r="A189" t="s">
        <v>19</v>
      </c>
      <c r="B189" t="s">
        <v>108</v>
      </c>
      <c r="C189" t="s">
        <v>131</v>
      </c>
      <c r="D189" t="s">
        <v>132</v>
      </c>
      <c r="E189">
        <v>2019</v>
      </c>
      <c r="F189">
        <v>5</v>
      </c>
      <c r="G189">
        <v>14</v>
      </c>
      <c r="H189">
        <v>1</v>
      </c>
      <c r="I189" t="s">
        <v>111</v>
      </c>
      <c r="J189">
        <v>2</v>
      </c>
      <c r="K189">
        <v>254655</v>
      </c>
      <c r="L189">
        <v>2687698</v>
      </c>
      <c r="M189">
        <v>6</v>
      </c>
      <c r="N189">
        <v>56</v>
      </c>
      <c r="O189">
        <v>0</v>
      </c>
      <c r="R189" t="s">
        <v>52</v>
      </c>
      <c r="T189" t="s">
        <v>1885</v>
      </c>
      <c r="U189" t="s">
        <v>42</v>
      </c>
      <c r="V189" t="s">
        <v>1336</v>
      </c>
      <c r="W189" t="s">
        <v>1336</v>
      </c>
      <c r="X189" t="s">
        <v>1336</v>
      </c>
      <c r="Y189" t="s">
        <v>1866</v>
      </c>
      <c r="Z189">
        <v>3.385547627671846E-3</v>
      </c>
      <c r="AA189" t="s">
        <v>1864</v>
      </c>
      <c r="AC189" t="str">
        <f t="shared" si="2"/>
        <v>2546552687698</v>
      </c>
    </row>
    <row r="190" spans="1:29" x14ac:dyDescent="0.3">
      <c r="A190" t="s">
        <v>19</v>
      </c>
      <c r="B190" t="s">
        <v>108</v>
      </c>
      <c r="C190" t="s">
        <v>131</v>
      </c>
      <c r="D190" t="s">
        <v>132</v>
      </c>
      <c r="E190">
        <v>2019</v>
      </c>
      <c r="F190">
        <v>5</v>
      </c>
      <c r="G190">
        <v>14</v>
      </c>
      <c r="H190">
        <v>1</v>
      </c>
      <c r="I190" t="s">
        <v>111</v>
      </c>
      <c r="J190">
        <v>3</v>
      </c>
      <c r="K190">
        <v>254445</v>
      </c>
      <c r="L190">
        <v>2687713</v>
      </c>
      <c r="M190">
        <v>7</v>
      </c>
      <c r="N190">
        <v>7</v>
      </c>
      <c r="O190">
        <v>0</v>
      </c>
      <c r="R190" t="s">
        <v>52</v>
      </c>
      <c r="T190" t="s">
        <v>1885</v>
      </c>
      <c r="U190" t="s">
        <v>42</v>
      </c>
      <c r="V190" t="s">
        <v>1336</v>
      </c>
      <c r="W190" t="s">
        <v>1336</v>
      </c>
      <c r="X190" t="s">
        <v>1336</v>
      </c>
      <c r="Y190" t="s">
        <v>1869</v>
      </c>
      <c r="Z190">
        <v>1.22594471962605</v>
      </c>
      <c r="AA190" t="s">
        <v>1870</v>
      </c>
      <c r="AC190" t="str">
        <f t="shared" si="2"/>
        <v>2544452687713</v>
      </c>
    </row>
    <row r="191" spans="1:29" x14ac:dyDescent="0.3">
      <c r="A191" t="s">
        <v>19</v>
      </c>
      <c r="B191" t="s">
        <v>108</v>
      </c>
      <c r="C191" t="s">
        <v>131</v>
      </c>
      <c r="D191" t="s">
        <v>132</v>
      </c>
      <c r="E191">
        <v>2019</v>
      </c>
      <c r="F191">
        <v>5</v>
      </c>
      <c r="G191">
        <v>14</v>
      </c>
      <c r="H191">
        <v>1</v>
      </c>
      <c r="I191" t="s">
        <v>111</v>
      </c>
      <c r="J191">
        <v>4</v>
      </c>
      <c r="K191">
        <v>254247</v>
      </c>
      <c r="L191">
        <v>2687633</v>
      </c>
      <c r="M191">
        <v>7</v>
      </c>
      <c r="N191">
        <v>27</v>
      </c>
      <c r="O191">
        <v>0</v>
      </c>
      <c r="R191" t="s">
        <v>52</v>
      </c>
      <c r="T191" t="s">
        <v>1885</v>
      </c>
      <c r="U191" t="s">
        <v>42</v>
      </c>
      <c r="V191" t="s">
        <v>1336</v>
      </c>
      <c r="W191" t="s">
        <v>1336</v>
      </c>
      <c r="X191" t="s">
        <v>1336</v>
      </c>
      <c r="Y191" t="s">
        <v>1869</v>
      </c>
      <c r="Z191">
        <v>4.0440164998786027E-2</v>
      </c>
      <c r="AA191" t="s">
        <v>1870</v>
      </c>
      <c r="AC191" t="str">
        <f t="shared" si="2"/>
        <v>2542472687633</v>
      </c>
    </row>
    <row r="192" spans="1:29" x14ac:dyDescent="0.3">
      <c r="A192" t="s">
        <v>19</v>
      </c>
      <c r="B192" t="s">
        <v>108</v>
      </c>
      <c r="C192" t="s">
        <v>131</v>
      </c>
      <c r="D192" t="s">
        <v>132</v>
      </c>
      <c r="E192">
        <v>2019</v>
      </c>
      <c r="F192">
        <v>5</v>
      </c>
      <c r="G192">
        <v>14</v>
      </c>
      <c r="H192">
        <v>1</v>
      </c>
      <c r="I192" t="s">
        <v>111</v>
      </c>
      <c r="J192">
        <v>5</v>
      </c>
      <c r="K192">
        <v>254034</v>
      </c>
      <c r="L192">
        <v>2687685</v>
      </c>
      <c r="M192">
        <v>7</v>
      </c>
      <c r="N192">
        <v>41</v>
      </c>
      <c r="O192">
        <v>0</v>
      </c>
      <c r="R192" t="s">
        <v>52</v>
      </c>
      <c r="T192" t="s">
        <v>1885</v>
      </c>
      <c r="U192" t="s">
        <v>42</v>
      </c>
      <c r="V192" t="s">
        <v>1336</v>
      </c>
      <c r="W192" t="s">
        <v>1336</v>
      </c>
      <c r="X192" t="s">
        <v>1336</v>
      </c>
      <c r="Y192" t="s">
        <v>1869</v>
      </c>
      <c r="Z192">
        <v>0</v>
      </c>
      <c r="AA192" t="s">
        <v>1870</v>
      </c>
      <c r="AC192" t="str">
        <f t="shared" si="2"/>
        <v>2540342687685</v>
      </c>
    </row>
    <row r="193" spans="1:29" x14ac:dyDescent="0.3">
      <c r="A193" t="s">
        <v>19</v>
      </c>
      <c r="B193" t="s">
        <v>108</v>
      </c>
      <c r="C193" t="s">
        <v>131</v>
      </c>
      <c r="D193" t="s">
        <v>132</v>
      </c>
      <c r="E193">
        <v>2019</v>
      </c>
      <c r="F193">
        <v>5</v>
      </c>
      <c r="G193">
        <v>14</v>
      </c>
      <c r="H193">
        <v>1</v>
      </c>
      <c r="I193" t="s">
        <v>111</v>
      </c>
      <c r="J193">
        <v>6</v>
      </c>
      <c r="K193">
        <v>253829</v>
      </c>
      <c r="L193">
        <v>2687739</v>
      </c>
      <c r="M193">
        <v>7</v>
      </c>
      <c r="N193">
        <v>52</v>
      </c>
      <c r="O193">
        <v>0</v>
      </c>
      <c r="R193" t="s">
        <v>52</v>
      </c>
      <c r="T193" t="s">
        <v>1885</v>
      </c>
      <c r="U193" t="s">
        <v>42</v>
      </c>
      <c r="V193" t="s">
        <v>1336</v>
      </c>
      <c r="W193" t="s">
        <v>1336</v>
      </c>
      <c r="X193" t="s">
        <v>1336</v>
      </c>
      <c r="Y193" t="s">
        <v>1869</v>
      </c>
      <c r="Z193">
        <v>0.30448110955741042</v>
      </c>
      <c r="AA193" t="s">
        <v>1870</v>
      </c>
      <c r="AC193" t="str">
        <f t="shared" si="2"/>
        <v>2538292687739</v>
      </c>
    </row>
    <row r="194" spans="1:29" x14ac:dyDescent="0.3">
      <c r="A194" t="s">
        <v>19</v>
      </c>
      <c r="B194" t="s">
        <v>108</v>
      </c>
      <c r="C194" t="s">
        <v>133</v>
      </c>
      <c r="D194" t="s">
        <v>134</v>
      </c>
      <c r="E194">
        <v>2019</v>
      </c>
      <c r="F194">
        <v>5</v>
      </c>
      <c r="G194">
        <v>15</v>
      </c>
      <c r="H194">
        <v>1</v>
      </c>
      <c r="I194" t="s">
        <v>116</v>
      </c>
      <c r="J194">
        <v>1</v>
      </c>
      <c r="K194">
        <v>252590</v>
      </c>
      <c r="L194">
        <v>2686279</v>
      </c>
      <c r="M194">
        <v>6</v>
      </c>
      <c r="N194">
        <v>22</v>
      </c>
      <c r="O194">
        <v>0</v>
      </c>
      <c r="Q194" t="s">
        <v>97</v>
      </c>
      <c r="R194" t="s">
        <v>52</v>
      </c>
      <c r="S194" t="s">
        <v>135</v>
      </c>
      <c r="T194" t="s">
        <v>1885</v>
      </c>
      <c r="U194" t="s">
        <v>42</v>
      </c>
      <c r="V194" t="s">
        <v>1336</v>
      </c>
      <c r="W194" t="s">
        <v>1336</v>
      </c>
      <c r="X194" t="s">
        <v>1336</v>
      </c>
      <c r="Y194" t="s">
        <v>1869</v>
      </c>
      <c r="Z194">
        <v>0</v>
      </c>
      <c r="AA194" t="s">
        <v>1870</v>
      </c>
      <c r="AC194" t="str">
        <f t="shared" si="2"/>
        <v>2525902686279</v>
      </c>
    </row>
    <row r="195" spans="1:29" x14ac:dyDescent="0.3">
      <c r="A195" t="s">
        <v>19</v>
      </c>
      <c r="B195" t="s">
        <v>108</v>
      </c>
      <c r="C195" t="s">
        <v>133</v>
      </c>
      <c r="D195" t="s">
        <v>134</v>
      </c>
      <c r="E195">
        <v>2019</v>
      </c>
      <c r="F195">
        <v>5</v>
      </c>
      <c r="G195">
        <v>15</v>
      </c>
      <c r="H195">
        <v>1</v>
      </c>
      <c r="I195" t="s">
        <v>116</v>
      </c>
      <c r="J195">
        <v>2</v>
      </c>
      <c r="K195">
        <v>252504</v>
      </c>
      <c r="L195">
        <v>2686484</v>
      </c>
      <c r="M195">
        <v>6</v>
      </c>
      <c r="N195">
        <v>30</v>
      </c>
      <c r="O195">
        <v>0</v>
      </c>
      <c r="Q195" t="s">
        <v>97</v>
      </c>
      <c r="R195" t="s">
        <v>52</v>
      </c>
      <c r="S195" t="s">
        <v>135</v>
      </c>
      <c r="T195" t="s">
        <v>1885</v>
      </c>
      <c r="U195" t="s">
        <v>42</v>
      </c>
      <c r="V195" t="s">
        <v>1336</v>
      </c>
      <c r="W195" t="s">
        <v>1336</v>
      </c>
      <c r="X195" t="s">
        <v>1336</v>
      </c>
      <c r="Y195" t="s">
        <v>1869</v>
      </c>
      <c r="Z195">
        <v>0</v>
      </c>
      <c r="AA195" t="s">
        <v>1870</v>
      </c>
      <c r="AC195" t="str">
        <f t="shared" ref="AC195:AC258" si="3">K195&amp;L195</f>
        <v>2525042686484</v>
      </c>
    </row>
    <row r="196" spans="1:29" x14ac:dyDescent="0.3">
      <c r="A196" t="s">
        <v>19</v>
      </c>
      <c r="B196" t="s">
        <v>108</v>
      </c>
      <c r="C196" t="s">
        <v>133</v>
      </c>
      <c r="D196" t="s">
        <v>134</v>
      </c>
      <c r="E196">
        <v>2019</v>
      </c>
      <c r="F196">
        <v>5</v>
      </c>
      <c r="G196">
        <v>15</v>
      </c>
      <c r="H196">
        <v>1</v>
      </c>
      <c r="I196" t="s">
        <v>116</v>
      </c>
      <c r="J196">
        <v>3</v>
      </c>
      <c r="K196">
        <v>252658</v>
      </c>
      <c r="L196">
        <v>2686754</v>
      </c>
      <c r="M196">
        <v>6</v>
      </c>
      <c r="N196">
        <v>40</v>
      </c>
      <c r="O196">
        <v>0</v>
      </c>
      <c r="Q196" t="s">
        <v>97</v>
      </c>
      <c r="R196" t="s">
        <v>52</v>
      </c>
      <c r="S196" t="s">
        <v>135</v>
      </c>
      <c r="T196" t="s">
        <v>1885</v>
      </c>
      <c r="U196" t="s">
        <v>42</v>
      </c>
      <c r="V196" t="s">
        <v>1336</v>
      </c>
      <c r="W196" t="s">
        <v>1336</v>
      </c>
      <c r="X196" t="s">
        <v>1336</v>
      </c>
      <c r="Y196" t="s">
        <v>1862</v>
      </c>
      <c r="Z196">
        <v>0</v>
      </c>
      <c r="AA196" t="s">
        <v>1863</v>
      </c>
      <c r="AC196" t="str">
        <f t="shared" si="3"/>
        <v>2526582686754</v>
      </c>
    </row>
    <row r="197" spans="1:29" x14ac:dyDescent="0.3">
      <c r="A197" t="s">
        <v>19</v>
      </c>
      <c r="B197" t="s">
        <v>108</v>
      </c>
      <c r="C197" t="s">
        <v>133</v>
      </c>
      <c r="D197" t="s">
        <v>134</v>
      </c>
      <c r="E197">
        <v>2019</v>
      </c>
      <c r="F197">
        <v>5</v>
      </c>
      <c r="G197">
        <v>15</v>
      </c>
      <c r="H197">
        <v>1</v>
      </c>
      <c r="I197" t="s">
        <v>116</v>
      </c>
      <c r="J197">
        <v>4</v>
      </c>
      <c r="K197">
        <v>252653</v>
      </c>
      <c r="L197">
        <v>2687022</v>
      </c>
      <c r="M197">
        <v>6</v>
      </c>
      <c r="N197">
        <v>50</v>
      </c>
      <c r="O197">
        <v>0</v>
      </c>
      <c r="Q197" t="s">
        <v>97</v>
      </c>
      <c r="R197" t="s">
        <v>52</v>
      </c>
      <c r="S197" t="s">
        <v>136</v>
      </c>
      <c r="T197" t="s">
        <v>1885</v>
      </c>
      <c r="U197" t="s">
        <v>42</v>
      </c>
      <c r="V197" t="s">
        <v>1336</v>
      </c>
      <c r="W197" t="s">
        <v>1336</v>
      </c>
      <c r="X197" t="s">
        <v>1336</v>
      </c>
      <c r="Y197" t="s">
        <v>1869</v>
      </c>
      <c r="Z197">
        <v>0</v>
      </c>
      <c r="AA197" t="s">
        <v>1870</v>
      </c>
      <c r="AC197" t="str">
        <f t="shared" si="3"/>
        <v>2526532687022</v>
      </c>
    </row>
    <row r="198" spans="1:29" x14ac:dyDescent="0.3">
      <c r="A198" t="s">
        <v>19</v>
      </c>
      <c r="B198" t="s">
        <v>108</v>
      </c>
      <c r="C198" t="s">
        <v>133</v>
      </c>
      <c r="D198" t="s">
        <v>134</v>
      </c>
      <c r="E198">
        <v>2019</v>
      </c>
      <c r="F198">
        <v>5</v>
      </c>
      <c r="G198">
        <v>15</v>
      </c>
      <c r="H198">
        <v>1</v>
      </c>
      <c r="I198" t="s">
        <v>116</v>
      </c>
      <c r="J198">
        <v>5</v>
      </c>
      <c r="K198">
        <v>252500</v>
      </c>
      <c r="L198">
        <v>2687172</v>
      </c>
      <c r="M198">
        <v>6</v>
      </c>
      <c r="N198">
        <v>59</v>
      </c>
      <c r="O198">
        <v>0</v>
      </c>
      <c r="Q198" t="s">
        <v>97</v>
      </c>
      <c r="R198" t="s">
        <v>30</v>
      </c>
      <c r="T198" t="s">
        <v>1885</v>
      </c>
      <c r="U198" t="s">
        <v>42</v>
      </c>
      <c r="V198" t="s">
        <v>1336</v>
      </c>
      <c r="W198" t="s">
        <v>1336</v>
      </c>
      <c r="X198" t="s">
        <v>1336</v>
      </c>
      <c r="Y198" t="s">
        <v>1869</v>
      </c>
      <c r="Z198">
        <v>0</v>
      </c>
      <c r="AA198" t="s">
        <v>1870</v>
      </c>
      <c r="AC198" t="str">
        <f t="shared" si="3"/>
        <v>2525002687172</v>
      </c>
    </row>
    <row r="199" spans="1:29" x14ac:dyDescent="0.3">
      <c r="A199" t="s">
        <v>19</v>
      </c>
      <c r="B199" t="s">
        <v>108</v>
      </c>
      <c r="C199" t="s">
        <v>133</v>
      </c>
      <c r="D199" t="s">
        <v>134</v>
      </c>
      <c r="E199">
        <v>2019</v>
      </c>
      <c r="F199">
        <v>5</v>
      </c>
      <c r="G199">
        <v>15</v>
      </c>
      <c r="H199">
        <v>1</v>
      </c>
      <c r="I199" t="s">
        <v>116</v>
      </c>
      <c r="J199">
        <v>6</v>
      </c>
      <c r="K199">
        <v>252358</v>
      </c>
      <c r="L199">
        <v>2687333</v>
      </c>
      <c r="M199">
        <v>7</v>
      </c>
      <c r="N199">
        <v>6</v>
      </c>
      <c r="O199">
        <v>0</v>
      </c>
      <c r="Q199" t="s">
        <v>97</v>
      </c>
      <c r="R199" t="s">
        <v>30</v>
      </c>
      <c r="S199" t="s">
        <v>137</v>
      </c>
      <c r="T199" t="s">
        <v>1885</v>
      </c>
      <c r="U199" t="s">
        <v>42</v>
      </c>
      <c r="V199" t="s">
        <v>1336</v>
      </c>
      <c r="W199" t="s">
        <v>1336</v>
      </c>
      <c r="X199" t="s">
        <v>1336</v>
      </c>
      <c r="Y199" t="s">
        <v>1869</v>
      </c>
      <c r="Z199">
        <v>0</v>
      </c>
      <c r="AA199" t="s">
        <v>1870</v>
      </c>
      <c r="AC199" t="str">
        <f t="shared" si="3"/>
        <v>2523582687333</v>
      </c>
    </row>
    <row r="200" spans="1:29" x14ac:dyDescent="0.3">
      <c r="A200" t="s">
        <v>19</v>
      </c>
      <c r="B200" t="s">
        <v>108</v>
      </c>
      <c r="C200" t="s">
        <v>133</v>
      </c>
      <c r="D200" t="s">
        <v>134</v>
      </c>
      <c r="E200">
        <v>2019</v>
      </c>
      <c r="F200">
        <v>5</v>
      </c>
      <c r="G200">
        <v>15</v>
      </c>
      <c r="H200">
        <v>1</v>
      </c>
      <c r="I200" t="s">
        <v>116</v>
      </c>
      <c r="J200">
        <v>7</v>
      </c>
      <c r="K200">
        <v>252612</v>
      </c>
      <c r="L200">
        <v>2687477</v>
      </c>
      <c r="M200">
        <v>7</v>
      </c>
      <c r="N200">
        <v>14</v>
      </c>
      <c r="O200">
        <v>0</v>
      </c>
      <c r="Q200" t="s">
        <v>97</v>
      </c>
      <c r="R200" t="s">
        <v>30</v>
      </c>
      <c r="T200" t="s">
        <v>1885</v>
      </c>
      <c r="U200" t="s">
        <v>42</v>
      </c>
      <c r="V200" t="s">
        <v>1336</v>
      </c>
      <c r="W200" t="s">
        <v>1336</v>
      </c>
      <c r="X200" t="s">
        <v>1336</v>
      </c>
      <c r="Y200" t="s">
        <v>1860</v>
      </c>
      <c r="Z200">
        <v>0</v>
      </c>
      <c r="AA200" t="s">
        <v>1861</v>
      </c>
      <c r="AC200" t="str">
        <f t="shared" si="3"/>
        <v>2526122687477</v>
      </c>
    </row>
    <row r="201" spans="1:29" x14ac:dyDescent="0.3">
      <c r="A201" t="s">
        <v>19</v>
      </c>
      <c r="B201" t="s">
        <v>108</v>
      </c>
      <c r="C201" t="s">
        <v>133</v>
      </c>
      <c r="D201" t="s">
        <v>134</v>
      </c>
      <c r="E201">
        <v>2019</v>
      </c>
      <c r="F201">
        <v>5</v>
      </c>
      <c r="G201">
        <v>15</v>
      </c>
      <c r="H201">
        <v>1</v>
      </c>
      <c r="I201" t="s">
        <v>116</v>
      </c>
      <c r="J201">
        <v>8</v>
      </c>
      <c r="K201">
        <v>252978</v>
      </c>
      <c r="L201">
        <v>2687720</v>
      </c>
      <c r="M201">
        <v>7</v>
      </c>
      <c r="N201">
        <v>23</v>
      </c>
      <c r="O201">
        <v>0</v>
      </c>
      <c r="Q201" t="s">
        <v>97</v>
      </c>
      <c r="R201" t="s">
        <v>30</v>
      </c>
      <c r="S201" t="s">
        <v>138</v>
      </c>
      <c r="T201" t="s">
        <v>1885</v>
      </c>
      <c r="U201" t="s">
        <v>42</v>
      </c>
      <c r="V201" t="s">
        <v>1336</v>
      </c>
      <c r="W201" t="s">
        <v>1336</v>
      </c>
      <c r="X201" t="s">
        <v>1336</v>
      </c>
      <c r="Y201" t="s">
        <v>1860</v>
      </c>
      <c r="Z201">
        <v>0</v>
      </c>
      <c r="AA201" t="s">
        <v>1861</v>
      </c>
      <c r="AC201" t="str">
        <f t="shared" si="3"/>
        <v>2529782687720</v>
      </c>
    </row>
    <row r="202" spans="1:29" x14ac:dyDescent="0.3">
      <c r="A202" t="s">
        <v>19</v>
      </c>
      <c r="B202" t="s">
        <v>108</v>
      </c>
      <c r="C202" t="s">
        <v>133</v>
      </c>
      <c r="D202" t="s">
        <v>134</v>
      </c>
      <c r="E202">
        <v>2019</v>
      </c>
      <c r="F202">
        <v>5</v>
      </c>
      <c r="G202">
        <v>15</v>
      </c>
      <c r="H202">
        <v>1</v>
      </c>
      <c r="I202" t="s">
        <v>116</v>
      </c>
      <c r="J202">
        <v>10</v>
      </c>
      <c r="K202">
        <v>253069</v>
      </c>
      <c r="L202">
        <v>2687887</v>
      </c>
      <c r="M202">
        <v>7</v>
      </c>
      <c r="N202">
        <v>30</v>
      </c>
      <c r="O202">
        <v>0</v>
      </c>
      <c r="Q202" t="s">
        <v>97</v>
      </c>
      <c r="R202" t="s">
        <v>30</v>
      </c>
      <c r="T202" t="s">
        <v>1885</v>
      </c>
      <c r="U202" t="s">
        <v>42</v>
      </c>
      <c r="V202" t="s">
        <v>1336</v>
      </c>
      <c r="W202" t="s">
        <v>1336</v>
      </c>
      <c r="X202" t="s">
        <v>1336</v>
      </c>
      <c r="Y202" t="s">
        <v>1869</v>
      </c>
      <c r="Z202">
        <v>0</v>
      </c>
      <c r="AA202" t="s">
        <v>1870</v>
      </c>
      <c r="AC202" t="str">
        <f t="shared" si="3"/>
        <v>2530692687887</v>
      </c>
    </row>
    <row r="203" spans="1:29" x14ac:dyDescent="0.3">
      <c r="A203" t="s">
        <v>19</v>
      </c>
      <c r="B203" t="s">
        <v>108</v>
      </c>
      <c r="C203" t="s">
        <v>139</v>
      </c>
      <c r="D203" t="s">
        <v>140</v>
      </c>
      <c r="E203">
        <v>2019</v>
      </c>
      <c r="F203">
        <v>4</v>
      </c>
      <c r="G203">
        <v>30</v>
      </c>
      <c r="H203">
        <v>1</v>
      </c>
      <c r="I203" t="s">
        <v>141</v>
      </c>
      <c r="J203">
        <v>1</v>
      </c>
      <c r="K203">
        <v>246331</v>
      </c>
      <c r="L203">
        <v>2680085</v>
      </c>
      <c r="M203">
        <v>6</v>
      </c>
      <c r="N203">
        <v>42</v>
      </c>
      <c r="O203">
        <v>0</v>
      </c>
      <c r="R203" t="s">
        <v>52</v>
      </c>
      <c r="T203" t="s">
        <v>1868</v>
      </c>
      <c r="U203" t="s">
        <v>42</v>
      </c>
      <c r="V203" t="s">
        <v>1336</v>
      </c>
      <c r="W203" t="s">
        <v>1336</v>
      </c>
      <c r="X203" t="s">
        <v>1336</v>
      </c>
      <c r="Y203" t="s">
        <v>1869</v>
      </c>
      <c r="Z203">
        <v>0</v>
      </c>
      <c r="AA203" t="s">
        <v>1870</v>
      </c>
      <c r="AC203" t="str">
        <f t="shared" si="3"/>
        <v>2463312680085</v>
      </c>
    </row>
    <row r="204" spans="1:29" x14ac:dyDescent="0.3">
      <c r="A204" t="s">
        <v>19</v>
      </c>
      <c r="B204" t="s">
        <v>108</v>
      </c>
      <c r="C204" t="s">
        <v>139</v>
      </c>
      <c r="D204" t="s">
        <v>140</v>
      </c>
      <c r="E204">
        <v>2019</v>
      </c>
      <c r="F204">
        <v>4</v>
      </c>
      <c r="G204">
        <v>30</v>
      </c>
      <c r="H204">
        <v>1</v>
      </c>
      <c r="I204" t="s">
        <v>141</v>
      </c>
      <c r="J204">
        <v>2</v>
      </c>
      <c r="K204">
        <v>246157</v>
      </c>
      <c r="L204">
        <v>2679685</v>
      </c>
      <c r="M204">
        <v>6</v>
      </c>
      <c r="N204">
        <v>56</v>
      </c>
      <c r="O204">
        <v>0</v>
      </c>
      <c r="R204" t="s">
        <v>52</v>
      </c>
      <c r="S204" t="s">
        <v>142</v>
      </c>
      <c r="T204" t="s">
        <v>1868</v>
      </c>
      <c r="U204" t="s">
        <v>42</v>
      </c>
      <c r="V204" t="s">
        <v>1336</v>
      </c>
      <c r="W204" t="s">
        <v>1336</v>
      </c>
      <c r="X204" t="s">
        <v>1336</v>
      </c>
      <c r="Y204" t="s">
        <v>1869</v>
      </c>
      <c r="Z204">
        <v>0</v>
      </c>
      <c r="AA204" t="s">
        <v>1870</v>
      </c>
      <c r="AC204" t="str">
        <f t="shared" si="3"/>
        <v>2461572679685</v>
      </c>
    </row>
    <row r="205" spans="1:29" x14ac:dyDescent="0.3">
      <c r="A205" t="s">
        <v>19</v>
      </c>
      <c r="B205" t="s">
        <v>108</v>
      </c>
      <c r="C205" t="s">
        <v>139</v>
      </c>
      <c r="D205" t="s">
        <v>140</v>
      </c>
      <c r="E205">
        <v>2019</v>
      </c>
      <c r="F205">
        <v>4</v>
      </c>
      <c r="G205">
        <v>30</v>
      </c>
      <c r="H205">
        <v>1</v>
      </c>
      <c r="I205" t="s">
        <v>141</v>
      </c>
      <c r="J205">
        <v>3</v>
      </c>
      <c r="K205">
        <v>246396</v>
      </c>
      <c r="L205">
        <v>2679801</v>
      </c>
      <c r="M205">
        <v>7</v>
      </c>
      <c r="N205">
        <v>6</v>
      </c>
      <c r="O205">
        <v>0</v>
      </c>
      <c r="R205" t="s">
        <v>52</v>
      </c>
      <c r="T205" t="s">
        <v>1868</v>
      </c>
      <c r="U205" t="s">
        <v>42</v>
      </c>
      <c r="V205" t="s">
        <v>1336</v>
      </c>
      <c r="W205" t="s">
        <v>1336</v>
      </c>
      <c r="X205" t="s">
        <v>1336</v>
      </c>
      <c r="Y205" t="s">
        <v>1869</v>
      </c>
      <c r="Z205">
        <v>0</v>
      </c>
      <c r="AA205" t="s">
        <v>1870</v>
      </c>
      <c r="AC205" t="str">
        <f t="shared" si="3"/>
        <v>2463962679801</v>
      </c>
    </row>
    <row r="206" spans="1:29" x14ac:dyDescent="0.3">
      <c r="A206" t="s">
        <v>19</v>
      </c>
      <c r="B206" t="s">
        <v>108</v>
      </c>
      <c r="C206" t="s">
        <v>139</v>
      </c>
      <c r="D206" t="s">
        <v>140</v>
      </c>
      <c r="E206">
        <v>2019</v>
      </c>
      <c r="F206">
        <v>4</v>
      </c>
      <c r="G206">
        <v>30</v>
      </c>
      <c r="H206">
        <v>1</v>
      </c>
      <c r="I206" t="s">
        <v>141</v>
      </c>
      <c r="J206">
        <v>4</v>
      </c>
      <c r="K206">
        <v>246628</v>
      </c>
      <c r="L206">
        <v>2680177</v>
      </c>
      <c r="M206">
        <v>7</v>
      </c>
      <c r="N206">
        <v>17</v>
      </c>
      <c r="O206">
        <v>0</v>
      </c>
      <c r="R206" t="s">
        <v>30</v>
      </c>
      <c r="S206" t="s">
        <v>143</v>
      </c>
      <c r="T206" t="s">
        <v>1868</v>
      </c>
      <c r="U206" t="s">
        <v>42</v>
      </c>
      <c r="V206" t="s">
        <v>1336</v>
      </c>
      <c r="W206" t="s">
        <v>1336</v>
      </c>
      <c r="X206" t="s">
        <v>1336</v>
      </c>
      <c r="Y206" t="s">
        <v>1860</v>
      </c>
      <c r="Z206">
        <v>0</v>
      </c>
      <c r="AA206" t="s">
        <v>1861</v>
      </c>
      <c r="AC206" t="str">
        <f t="shared" si="3"/>
        <v>2466282680177</v>
      </c>
    </row>
    <row r="207" spans="1:29" x14ac:dyDescent="0.3">
      <c r="A207" t="s">
        <v>19</v>
      </c>
      <c r="B207" t="s">
        <v>108</v>
      </c>
      <c r="C207" t="s">
        <v>139</v>
      </c>
      <c r="D207" t="s">
        <v>140</v>
      </c>
      <c r="E207">
        <v>2019</v>
      </c>
      <c r="F207">
        <v>4</v>
      </c>
      <c r="G207">
        <v>30</v>
      </c>
      <c r="H207">
        <v>1</v>
      </c>
      <c r="I207" t="s">
        <v>141</v>
      </c>
      <c r="J207">
        <v>5</v>
      </c>
      <c r="K207">
        <v>246865</v>
      </c>
      <c r="L207">
        <v>2680095</v>
      </c>
      <c r="M207">
        <v>7</v>
      </c>
      <c r="N207">
        <v>25</v>
      </c>
      <c r="O207">
        <v>0</v>
      </c>
      <c r="R207" t="s">
        <v>30</v>
      </c>
      <c r="T207" t="s">
        <v>1868</v>
      </c>
      <c r="U207" t="s">
        <v>42</v>
      </c>
      <c r="V207" t="s">
        <v>1336</v>
      </c>
      <c r="W207" t="s">
        <v>1336</v>
      </c>
      <c r="X207" t="s">
        <v>1336</v>
      </c>
      <c r="Y207" t="s">
        <v>1866</v>
      </c>
      <c r="Z207">
        <v>0</v>
      </c>
      <c r="AA207" t="s">
        <v>1864</v>
      </c>
      <c r="AC207" t="str">
        <f t="shared" si="3"/>
        <v>2468652680095</v>
      </c>
    </row>
    <row r="208" spans="1:29" x14ac:dyDescent="0.3">
      <c r="A208" t="s">
        <v>19</v>
      </c>
      <c r="B208" t="s">
        <v>108</v>
      </c>
      <c r="C208" t="s">
        <v>139</v>
      </c>
      <c r="D208" t="s">
        <v>140</v>
      </c>
      <c r="E208">
        <v>2019</v>
      </c>
      <c r="F208">
        <v>4</v>
      </c>
      <c r="G208">
        <v>30</v>
      </c>
      <c r="H208">
        <v>1</v>
      </c>
      <c r="I208" t="s">
        <v>141</v>
      </c>
      <c r="J208">
        <v>6</v>
      </c>
      <c r="K208">
        <v>247012</v>
      </c>
      <c r="L208">
        <v>2679824</v>
      </c>
      <c r="M208">
        <v>7</v>
      </c>
      <c r="N208">
        <v>39</v>
      </c>
      <c r="O208">
        <v>0</v>
      </c>
      <c r="R208" t="s">
        <v>30</v>
      </c>
      <c r="S208" t="s">
        <v>142</v>
      </c>
      <c r="T208" t="s">
        <v>1868</v>
      </c>
      <c r="U208" t="s">
        <v>42</v>
      </c>
      <c r="V208" t="s">
        <v>1336</v>
      </c>
      <c r="W208" t="s">
        <v>1336</v>
      </c>
      <c r="X208" t="s">
        <v>1336</v>
      </c>
      <c r="Y208" t="s">
        <v>1866</v>
      </c>
      <c r="Z208">
        <v>0</v>
      </c>
      <c r="AA208" t="s">
        <v>1864</v>
      </c>
      <c r="AC208" t="str">
        <f t="shared" si="3"/>
        <v>2470122679824</v>
      </c>
    </row>
    <row r="209" spans="1:29" x14ac:dyDescent="0.3">
      <c r="A209" t="s">
        <v>19</v>
      </c>
      <c r="B209" t="s">
        <v>108</v>
      </c>
      <c r="C209" t="s">
        <v>139</v>
      </c>
      <c r="D209" t="s">
        <v>140</v>
      </c>
      <c r="E209">
        <v>2019</v>
      </c>
      <c r="F209">
        <v>4</v>
      </c>
      <c r="G209">
        <v>30</v>
      </c>
      <c r="H209">
        <v>1</v>
      </c>
      <c r="I209" t="s">
        <v>141</v>
      </c>
      <c r="J209" t="s">
        <v>1337</v>
      </c>
      <c r="K209">
        <v>247023</v>
      </c>
      <c r="L209">
        <v>2680090</v>
      </c>
      <c r="M209">
        <v>7</v>
      </c>
      <c r="N209">
        <v>50</v>
      </c>
      <c r="O209">
        <v>2</v>
      </c>
      <c r="P209" t="s">
        <v>96</v>
      </c>
      <c r="Q209" t="s">
        <v>42</v>
      </c>
      <c r="R209" t="s">
        <v>144</v>
      </c>
      <c r="S209" t="s">
        <v>145</v>
      </c>
      <c r="T209" t="s">
        <v>1868</v>
      </c>
      <c r="U209" t="s">
        <v>42</v>
      </c>
      <c r="V209" t="s">
        <v>1336</v>
      </c>
      <c r="W209" t="s">
        <v>1336</v>
      </c>
      <c r="X209" t="s">
        <v>1336</v>
      </c>
      <c r="Y209" t="s">
        <v>1886</v>
      </c>
      <c r="Z209">
        <v>0</v>
      </c>
      <c r="AA209" t="s">
        <v>1886</v>
      </c>
      <c r="AC209" t="str">
        <f t="shared" si="3"/>
        <v>2470232680090</v>
      </c>
    </row>
    <row r="210" spans="1:29" x14ac:dyDescent="0.3">
      <c r="A210" t="s">
        <v>19</v>
      </c>
      <c r="B210" t="s">
        <v>108</v>
      </c>
      <c r="C210" t="s">
        <v>146</v>
      </c>
      <c r="D210" t="s">
        <v>147</v>
      </c>
      <c r="E210">
        <v>2019</v>
      </c>
      <c r="F210">
        <v>4</v>
      </c>
      <c r="G210">
        <v>18</v>
      </c>
      <c r="H210">
        <v>1</v>
      </c>
      <c r="I210" t="s">
        <v>148</v>
      </c>
      <c r="J210">
        <v>1</v>
      </c>
      <c r="K210">
        <v>249461</v>
      </c>
      <c r="L210">
        <v>2683934</v>
      </c>
      <c r="M210">
        <v>8</v>
      </c>
      <c r="N210">
        <v>25</v>
      </c>
      <c r="O210">
        <v>0</v>
      </c>
      <c r="Q210" t="s">
        <v>97</v>
      </c>
      <c r="R210" t="s">
        <v>24</v>
      </c>
      <c r="T210" t="s">
        <v>1868</v>
      </c>
      <c r="U210" t="s">
        <v>42</v>
      </c>
      <c r="V210" t="s">
        <v>1336</v>
      </c>
      <c r="W210" t="s">
        <v>1336</v>
      </c>
      <c r="X210" t="s">
        <v>1336</v>
      </c>
      <c r="Y210" t="s">
        <v>1860</v>
      </c>
      <c r="Z210">
        <v>0</v>
      </c>
      <c r="AA210" t="s">
        <v>1861</v>
      </c>
      <c r="AC210" t="str">
        <f t="shared" si="3"/>
        <v>2494612683934</v>
      </c>
    </row>
    <row r="211" spans="1:29" x14ac:dyDescent="0.3">
      <c r="A211" t="s">
        <v>19</v>
      </c>
      <c r="B211" t="s">
        <v>108</v>
      </c>
      <c r="C211" t="s">
        <v>146</v>
      </c>
      <c r="D211" t="s">
        <v>147</v>
      </c>
      <c r="E211">
        <v>2019</v>
      </c>
      <c r="F211">
        <v>4</v>
      </c>
      <c r="G211">
        <v>18</v>
      </c>
      <c r="H211">
        <v>1</v>
      </c>
      <c r="I211" t="s">
        <v>148</v>
      </c>
      <c r="J211">
        <v>2</v>
      </c>
      <c r="K211">
        <v>248972</v>
      </c>
      <c r="L211">
        <v>2683774</v>
      </c>
      <c r="M211">
        <v>8</v>
      </c>
      <c r="N211">
        <v>41</v>
      </c>
      <c r="O211">
        <v>0</v>
      </c>
      <c r="Q211" t="s">
        <v>97</v>
      </c>
      <c r="R211" t="s">
        <v>30</v>
      </c>
      <c r="T211" t="s">
        <v>1868</v>
      </c>
      <c r="U211" t="s">
        <v>42</v>
      </c>
      <c r="V211" t="s">
        <v>1336</v>
      </c>
      <c r="W211" t="s">
        <v>1336</v>
      </c>
      <c r="X211" t="s">
        <v>1336</v>
      </c>
      <c r="Y211" t="s">
        <v>1860</v>
      </c>
      <c r="Z211">
        <v>0</v>
      </c>
      <c r="AA211" t="s">
        <v>1861</v>
      </c>
      <c r="AC211" t="str">
        <f t="shared" si="3"/>
        <v>2489722683774</v>
      </c>
    </row>
    <row r="212" spans="1:29" x14ac:dyDescent="0.3">
      <c r="A212" t="s">
        <v>19</v>
      </c>
      <c r="B212" t="s">
        <v>108</v>
      </c>
      <c r="C212" t="s">
        <v>146</v>
      </c>
      <c r="D212" t="s">
        <v>147</v>
      </c>
      <c r="E212">
        <v>2019</v>
      </c>
      <c r="F212">
        <v>4</v>
      </c>
      <c r="G212">
        <v>18</v>
      </c>
      <c r="H212">
        <v>1</v>
      </c>
      <c r="I212" t="s">
        <v>148</v>
      </c>
      <c r="J212">
        <v>3</v>
      </c>
      <c r="K212">
        <v>248904</v>
      </c>
      <c r="L212">
        <v>2683403</v>
      </c>
      <c r="M212">
        <v>8</v>
      </c>
      <c r="N212">
        <v>50</v>
      </c>
      <c r="O212">
        <v>0</v>
      </c>
      <c r="Q212" t="s">
        <v>97</v>
      </c>
      <c r="R212" t="s">
        <v>30</v>
      </c>
      <c r="T212" t="s">
        <v>1868</v>
      </c>
      <c r="U212" t="s">
        <v>42</v>
      </c>
      <c r="V212" t="s">
        <v>1336</v>
      </c>
      <c r="W212" t="s">
        <v>1336</v>
      </c>
      <c r="X212" t="s">
        <v>1336</v>
      </c>
      <c r="Y212" t="s">
        <v>1860</v>
      </c>
      <c r="Z212">
        <v>0</v>
      </c>
      <c r="AA212" t="s">
        <v>1861</v>
      </c>
      <c r="AC212" t="str">
        <f t="shared" si="3"/>
        <v>2489042683403</v>
      </c>
    </row>
    <row r="213" spans="1:29" x14ac:dyDescent="0.3">
      <c r="A213" t="s">
        <v>19</v>
      </c>
      <c r="B213" t="s">
        <v>108</v>
      </c>
      <c r="C213" t="s">
        <v>146</v>
      </c>
      <c r="D213" t="s">
        <v>147</v>
      </c>
      <c r="E213">
        <v>2019</v>
      </c>
      <c r="F213">
        <v>4</v>
      </c>
      <c r="G213">
        <v>18</v>
      </c>
      <c r="H213">
        <v>1</v>
      </c>
      <c r="I213" t="s">
        <v>148</v>
      </c>
      <c r="J213">
        <v>4</v>
      </c>
      <c r="K213">
        <v>248659</v>
      </c>
      <c r="L213">
        <v>2683146</v>
      </c>
      <c r="M213">
        <v>8</v>
      </c>
      <c r="N213">
        <v>59</v>
      </c>
      <c r="O213">
        <v>0</v>
      </c>
      <c r="Q213" t="s">
        <v>97</v>
      </c>
      <c r="R213" t="s">
        <v>30</v>
      </c>
      <c r="T213" t="s">
        <v>1868</v>
      </c>
      <c r="U213" t="s">
        <v>42</v>
      </c>
      <c r="V213" t="s">
        <v>1336</v>
      </c>
      <c r="W213" t="s">
        <v>1336</v>
      </c>
      <c r="X213" t="s">
        <v>1336</v>
      </c>
      <c r="Y213" t="s">
        <v>1860</v>
      </c>
      <c r="Z213">
        <v>0</v>
      </c>
      <c r="AA213" t="s">
        <v>1861</v>
      </c>
      <c r="AC213" t="str">
        <f t="shared" si="3"/>
        <v>2486592683146</v>
      </c>
    </row>
    <row r="214" spans="1:29" x14ac:dyDescent="0.3">
      <c r="A214" t="s">
        <v>19</v>
      </c>
      <c r="B214" t="s">
        <v>108</v>
      </c>
      <c r="C214" t="s">
        <v>146</v>
      </c>
      <c r="D214" t="s">
        <v>147</v>
      </c>
      <c r="E214">
        <v>2019</v>
      </c>
      <c r="F214">
        <v>4</v>
      </c>
      <c r="G214">
        <v>18</v>
      </c>
      <c r="H214">
        <v>1</v>
      </c>
      <c r="I214" t="s">
        <v>148</v>
      </c>
      <c r="J214">
        <v>5</v>
      </c>
      <c r="K214">
        <v>248344</v>
      </c>
      <c r="L214">
        <v>2682782</v>
      </c>
      <c r="M214">
        <v>9</v>
      </c>
      <c r="N214">
        <v>9</v>
      </c>
      <c r="O214">
        <v>0</v>
      </c>
      <c r="Q214" t="s">
        <v>97</v>
      </c>
      <c r="R214" t="s">
        <v>24</v>
      </c>
      <c r="T214" t="s">
        <v>1868</v>
      </c>
      <c r="U214" t="s">
        <v>42</v>
      </c>
      <c r="V214" t="s">
        <v>1336</v>
      </c>
      <c r="W214" t="s">
        <v>1336</v>
      </c>
      <c r="X214" t="s">
        <v>1336</v>
      </c>
      <c r="Y214" t="s">
        <v>1860</v>
      </c>
      <c r="Z214">
        <v>0.51168980077862902</v>
      </c>
      <c r="AA214" t="s">
        <v>1861</v>
      </c>
      <c r="AC214" t="str">
        <f t="shared" si="3"/>
        <v>2483442682782</v>
      </c>
    </row>
    <row r="215" spans="1:29" x14ac:dyDescent="0.3">
      <c r="A215" t="s">
        <v>19</v>
      </c>
      <c r="B215" t="s">
        <v>108</v>
      </c>
      <c r="C215" t="s">
        <v>146</v>
      </c>
      <c r="D215" t="s">
        <v>147</v>
      </c>
      <c r="E215">
        <v>2019</v>
      </c>
      <c r="F215">
        <v>4</v>
      </c>
      <c r="G215">
        <v>18</v>
      </c>
      <c r="H215">
        <v>1</v>
      </c>
      <c r="I215" t="s">
        <v>148</v>
      </c>
      <c r="J215">
        <v>6</v>
      </c>
      <c r="K215">
        <v>248336</v>
      </c>
      <c r="L215">
        <v>2682464</v>
      </c>
      <c r="M215">
        <v>9</v>
      </c>
      <c r="N215">
        <v>19</v>
      </c>
      <c r="O215">
        <v>0</v>
      </c>
      <c r="Q215" t="s">
        <v>97</v>
      </c>
      <c r="R215" t="s">
        <v>30</v>
      </c>
      <c r="T215" t="s">
        <v>1868</v>
      </c>
      <c r="U215" t="s">
        <v>42</v>
      </c>
      <c r="V215" t="s">
        <v>1336</v>
      </c>
      <c r="W215" t="s">
        <v>1336</v>
      </c>
      <c r="X215" t="s">
        <v>1336</v>
      </c>
      <c r="Y215" t="s">
        <v>1860</v>
      </c>
      <c r="Z215">
        <v>0</v>
      </c>
      <c r="AA215" t="s">
        <v>1861</v>
      </c>
      <c r="AC215" t="str">
        <f t="shared" si="3"/>
        <v>2483362682464</v>
      </c>
    </row>
    <row r="216" spans="1:29" x14ac:dyDescent="0.3">
      <c r="A216" t="s">
        <v>19</v>
      </c>
      <c r="B216" t="s">
        <v>108</v>
      </c>
      <c r="C216" t="s">
        <v>149</v>
      </c>
      <c r="D216" t="s">
        <v>150</v>
      </c>
      <c r="E216">
        <v>2019</v>
      </c>
      <c r="F216">
        <v>4</v>
      </c>
      <c r="G216">
        <v>15</v>
      </c>
      <c r="H216">
        <v>1</v>
      </c>
      <c r="I216" t="s">
        <v>151</v>
      </c>
      <c r="J216">
        <v>1</v>
      </c>
      <c r="K216">
        <v>238478</v>
      </c>
      <c r="L216">
        <v>2685034</v>
      </c>
      <c r="M216">
        <v>7</v>
      </c>
      <c r="N216">
        <v>29</v>
      </c>
      <c r="O216">
        <v>0</v>
      </c>
      <c r="Q216" t="s">
        <v>97</v>
      </c>
      <c r="R216" t="s">
        <v>30</v>
      </c>
      <c r="T216" t="s">
        <v>1859</v>
      </c>
      <c r="U216" t="s">
        <v>42</v>
      </c>
      <c r="V216" t="s">
        <v>1336</v>
      </c>
      <c r="W216" t="s">
        <v>1336</v>
      </c>
      <c r="X216" t="s">
        <v>1336</v>
      </c>
      <c r="Y216" t="s">
        <v>1860</v>
      </c>
      <c r="Z216">
        <v>0.1038620542289283</v>
      </c>
      <c r="AA216" t="s">
        <v>1861</v>
      </c>
      <c r="AC216" t="str">
        <f t="shared" si="3"/>
        <v>2384782685034</v>
      </c>
    </row>
    <row r="217" spans="1:29" x14ac:dyDescent="0.3">
      <c r="A217" t="s">
        <v>19</v>
      </c>
      <c r="B217" t="s">
        <v>108</v>
      </c>
      <c r="C217" t="s">
        <v>149</v>
      </c>
      <c r="D217" t="s">
        <v>150</v>
      </c>
      <c r="E217">
        <v>2019</v>
      </c>
      <c r="F217">
        <v>4</v>
      </c>
      <c r="G217">
        <v>15</v>
      </c>
      <c r="H217">
        <v>1</v>
      </c>
      <c r="I217" t="s">
        <v>151</v>
      </c>
      <c r="J217">
        <v>2</v>
      </c>
      <c r="K217">
        <v>238728</v>
      </c>
      <c r="L217">
        <v>2685217</v>
      </c>
      <c r="M217">
        <v>7</v>
      </c>
      <c r="N217">
        <v>38</v>
      </c>
      <c r="O217">
        <v>0</v>
      </c>
      <c r="Q217" t="s">
        <v>97</v>
      </c>
      <c r="R217" t="s">
        <v>59</v>
      </c>
      <c r="T217" t="s">
        <v>1859</v>
      </c>
      <c r="U217" t="s">
        <v>42</v>
      </c>
      <c r="V217" t="s">
        <v>1336</v>
      </c>
      <c r="W217" t="s">
        <v>1336</v>
      </c>
      <c r="X217" t="s">
        <v>1336</v>
      </c>
      <c r="Y217" t="s">
        <v>1860</v>
      </c>
      <c r="Z217">
        <v>1.5640017680041971</v>
      </c>
      <c r="AA217" t="s">
        <v>1861</v>
      </c>
      <c r="AC217" t="str">
        <f t="shared" si="3"/>
        <v>2387282685217</v>
      </c>
    </row>
    <row r="218" spans="1:29" x14ac:dyDescent="0.3">
      <c r="A218" t="s">
        <v>19</v>
      </c>
      <c r="B218" t="s">
        <v>108</v>
      </c>
      <c r="C218" t="s">
        <v>149</v>
      </c>
      <c r="D218" t="s">
        <v>150</v>
      </c>
      <c r="E218">
        <v>2019</v>
      </c>
      <c r="F218">
        <v>4</v>
      </c>
      <c r="G218">
        <v>15</v>
      </c>
      <c r="H218">
        <v>1</v>
      </c>
      <c r="I218" t="s">
        <v>151</v>
      </c>
      <c r="J218">
        <v>3</v>
      </c>
      <c r="K218">
        <v>239180</v>
      </c>
      <c r="L218">
        <v>2684617</v>
      </c>
      <c r="M218">
        <v>7</v>
      </c>
      <c r="N218">
        <v>49</v>
      </c>
      <c r="O218">
        <v>0</v>
      </c>
      <c r="Q218" t="s">
        <v>97</v>
      </c>
      <c r="R218" t="s">
        <v>24</v>
      </c>
      <c r="T218" t="s">
        <v>1859</v>
      </c>
      <c r="U218" t="s">
        <v>42</v>
      </c>
      <c r="V218" t="s">
        <v>1336</v>
      </c>
      <c r="W218" t="s">
        <v>1336</v>
      </c>
      <c r="X218" t="s">
        <v>1336</v>
      </c>
      <c r="Y218" t="s">
        <v>1865</v>
      </c>
      <c r="Z218">
        <v>0</v>
      </c>
      <c r="AA218" t="s">
        <v>1863</v>
      </c>
      <c r="AC218" t="str">
        <f t="shared" si="3"/>
        <v>2391802684617</v>
      </c>
    </row>
    <row r="219" spans="1:29" x14ac:dyDescent="0.3">
      <c r="A219" t="s">
        <v>19</v>
      </c>
      <c r="B219" t="s">
        <v>108</v>
      </c>
      <c r="C219" t="s">
        <v>149</v>
      </c>
      <c r="D219" t="s">
        <v>150</v>
      </c>
      <c r="E219">
        <v>2019</v>
      </c>
      <c r="F219">
        <v>4</v>
      </c>
      <c r="G219">
        <v>15</v>
      </c>
      <c r="H219">
        <v>1</v>
      </c>
      <c r="I219" t="s">
        <v>151</v>
      </c>
      <c r="J219">
        <v>4</v>
      </c>
      <c r="K219">
        <v>238770</v>
      </c>
      <c r="L219">
        <v>2684915</v>
      </c>
      <c r="M219">
        <v>8</v>
      </c>
      <c r="N219">
        <v>4</v>
      </c>
      <c r="O219">
        <v>0</v>
      </c>
      <c r="Q219" t="s">
        <v>97</v>
      </c>
      <c r="R219" t="s">
        <v>144</v>
      </c>
      <c r="T219" t="s">
        <v>1859</v>
      </c>
      <c r="U219" t="s">
        <v>42</v>
      </c>
      <c r="V219" t="s">
        <v>1336</v>
      </c>
      <c r="W219" t="s">
        <v>1336</v>
      </c>
      <c r="X219" t="s">
        <v>1336</v>
      </c>
      <c r="Y219" t="s">
        <v>1886</v>
      </c>
      <c r="Z219">
        <v>0</v>
      </c>
      <c r="AA219" t="s">
        <v>1886</v>
      </c>
      <c r="AC219" t="str">
        <f t="shared" si="3"/>
        <v>2387702684915</v>
      </c>
    </row>
    <row r="220" spans="1:29" x14ac:dyDescent="0.3">
      <c r="A220" t="s">
        <v>19</v>
      </c>
      <c r="B220" t="s">
        <v>108</v>
      </c>
      <c r="C220" t="s">
        <v>149</v>
      </c>
      <c r="D220" t="s">
        <v>150</v>
      </c>
      <c r="E220">
        <v>2019</v>
      </c>
      <c r="F220">
        <v>4</v>
      </c>
      <c r="G220">
        <v>15</v>
      </c>
      <c r="H220">
        <v>1</v>
      </c>
      <c r="I220" t="s">
        <v>151</v>
      </c>
      <c r="J220">
        <v>5</v>
      </c>
      <c r="K220">
        <v>238747</v>
      </c>
      <c r="L220">
        <v>2684700</v>
      </c>
      <c r="M220">
        <v>8</v>
      </c>
      <c r="N220">
        <v>17</v>
      </c>
      <c r="O220">
        <v>0</v>
      </c>
      <c r="Q220" t="s">
        <v>97</v>
      </c>
      <c r="R220" t="s">
        <v>144</v>
      </c>
      <c r="T220" t="s">
        <v>1859</v>
      </c>
      <c r="U220" t="s">
        <v>42</v>
      </c>
      <c r="V220" t="s">
        <v>1336</v>
      </c>
      <c r="W220" t="s">
        <v>1336</v>
      </c>
      <c r="X220" t="s">
        <v>1336</v>
      </c>
      <c r="Y220" t="s">
        <v>1860</v>
      </c>
      <c r="Z220">
        <v>0</v>
      </c>
      <c r="AA220" t="s">
        <v>1861</v>
      </c>
      <c r="AC220" t="str">
        <f t="shared" si="3"/>
        <v>2387472684700</v>
      </c>
    </row>
    <row r="221" spans="1:29" x14ac:dyDescent="0.3">
      <c r="A221" t="s">
        <v>19</v>
      </c>
      <c r="B221" t="s">
        <v>108</v>
      </c>
      <c r="C221" t="s">
        <v>149</v>
      </c>
      <c r="D221" t="s">
        <v>150</v>
      </c>
      <c r="E221">
        <v>2019</v>
      </c>
      <c r="F221">
        <v>4</v>
      </c>
      <c r="G221">
        <v>15</v>
      </c>
      <c r="H221">
        <v>1</v>
      </c>
      <c r="I221" t="s">
        <v>151</v>
      </c>
      <c r="J221">
        <v>6</v>
      </c>
      <c r="K221">
        <v>238761</v>
      </c>
      <c r="L221">
        <v>2684458</v>
      </c>
      <c r="M221">
        <v>8</v>
      </c>
      <c r="N221">
        <v>29</v>
      </c>
      <c r="O221">
        <v>0</v>
      </c>
      <c r="Q221" t="s">
        <v>97</v>
      </c>
      <c r="R221" t="s">
        <v>24</v>
      </c>
      <c r="T221" t="s">
        <v>1859</v>
      </c>
      <c r="U221" t="s">
        <v>42</v>
      </c>
      <c r="V221" t="s">
        <v>1336</v>
      </c>
      <c r="W221" t="s">
        <v>1336</v>
      </c>
      <c r="X221" t="s">
        <v>1336</v>
      </c>
      <c r="Y221" t="s">
        <v>1860</v>
      </c>
      <c r="Z221">
        <v>0</v>
      </c>
      <c r="AA221" t="s">
        <v>1861</v>
      </c>
      <c r="AC221" t="str">
        <f t="shared" si="3"/>
        <v>2387612684458</v>
      </c>
    </row>
    <row r="222" spans="1:29" x14ac:dyDescent="0.3">
      <c r="A222" t="s">
        <v>19</v>
      </c>
      <c r="B222" t="s">
        <v>108</v>
      </c>
      <c r="C222" t="s">
        <v>152</v>
      </c>
      <c r="D222" t="s">
        <v>153</v>
      </c>
      <c r="E222">
        <v>2019</v>
      </c>
      <c r="F222">
        <v>4</v>
      </c>
      <c r="G222">
        <v>11</v>
      </c>
      <c r="H222">
        <v>1</v>
      </c>
      <c r="I222" t="s">
        <v>148</v>
      </c>
      <c r="J222">
        <v>1</v>
      </c>
      <c r="K222">
        <v>240280</v>
      </c>
      <c r="L222">
        <v>2682626</v>
      </c>
      <c r="M222">
        <v>8</v>
      </c>
      <c r="N222">
        <v>3</v>
      </c>
      <c r="O222">
        <v>0</v>
      </c>
      <c r="Q222" t="s">
        <v>97</v>
      </c>
      <c r="R222" t="s">
        <v>52</v>
      </c>
      <c r="T222" t="s">
        <v>1859</v>
      </c>
      <c r="U222" t="s">
        <v>42</v>
      </c>
      <c r="V222" t="s">
        <v>1336</v>
      </c>
      <c r="W222" t="s">
        <v>1336</v>
      </c>
      <c r="X222" t="s">
        <v>1336</v>
      </c>
      <c r="Y222" t="s">
        <v>1886</v>
      </c>
      <c r="Z222">
        <v>2.6429851299095408</v>
      </c>
      <c r="AA222" t="s">
        <v>1886</v>
      </c>
      <c r="AC222" t="str">
        <f t="shared" si="3"/>
        <v>2402802682626</v>
      </c>
    </row>
    <row r="223" spans="1:29" x14ac:dyDescent="0.3">
      <c r="A223" t="s">
        <v>19</v>
      </c>
      <c r="B223" t="s">
        <v>108</v>
      </c>
      <c r="C223" t="s">
        <v>152</v>
      </c>
      <c r="D223" t="s">
        <v>153</v>
      </c>
      <c r="E223">
        <v>2019</v>
      </c>
      <c r="F223">
        <v>4</v>
      </c>
      <c r="G223">
        <v>11</v>
      </c>
      <c r="H223">
        <v>1</v>
      </c>
      <c r="I223" t="s">
        <v>148</v>
      </c>
      <c r="J223">
        <v>2</v>
      </c>
      <c r="K223">
        <v>240496</v>
      </c>
      <c r="L223">
        <v>2682606</v>
      </c>
      <c r="M223">
        <v>8</v>
      </c>
      <c r="N223">
        <v>13</v>
      </c>
      <c r="O223">
        <v>0</v>
      </c>
      <c r="Q223" t="s">
        <v>97</v>
      </c>
      <c r="R223" t="s">
        <v>24</v>
      </c>
      <c r="T223" t="s">
        <v>1859</v>
      </c>
      <c r="U223" t="s">
        <v>42</v>
      </c>
      <c r="V223" t="s">
        <v>1336</v>
      </c>
      <c r="W223" t="s">
        <v>1336</v>
      </c>
      <c r="X223" t="s">
        <v>1336</v>
      </c>
      <c r="Y223" t="s">
        <v>1860</v>
      </c>
      <c r="Z223">
        <v>0</v>
      </c>
      <c r="AA223" t="s">
        <v>1861</v>
      </c>
      <c r="AC223" t="str">
        <f t="shared" si="3"/>
        <v>2404962682606</v>
      </c>
    </row>
    <row r="224" spans="1:29" x14ac:dyDescent="0.3">
      <c r="A224" t="s">
        <v>19</v>
      </c>
      <c r="B224" t="s">
        <v>108</v>
      </c>
      <c r="C224" t="s">
        <v>152</v>
      </c>
      <c r="D224" t="s">
        <v>153</v>
      </c>
      <c r="E224">
        <v>2019</v>
      </c>
      <c r="F224">
        <v>4</v>
      </c>
      <c r="G224">
        <v>11</v>
      </c>
      <c r="H224">
        <v>1</v>
      </c>
      <c r="I224" t="s">
        <v>148</v>
      </c>
      <c r="J224">
        <v>3</v>
      </c>
      <c r="K224">
        <v>240695</v>
      </c>
      <c r="L224">
        <v>2682695</v>
      </c>
      <c r="M224">
        <v>8</v>
      </c>
      <c r="N224">
        <v>22</v>
      </c>
      <c r="O224">
        <v>0</v>
      </c>
      <c r="Q224" t="s">
        <v>97</v>
      </c>
      <c r="R224" t="s">
        <v>24</v>
      </c>
      <c r="T224" t="s">
        <v>1859</v>
      </c>
      <c r="U224" t="s">
        <v>42</v>
      </c>
      <c r="V224" t="s">
        <v>1336</v>
      </c>
      <c r="W224" t="s">
        <v>1336</v>
      </c>
      <c r="X224" t="s">
        <v>1336</v>
      </c>
      <c r="Y224" t="s">
        <v>1860</v>
      </c>
      <c r="Z224">
        <v>0</v>
      </c>
      <c r="AA224" t="s">
        <v>1861</v>
      </c>
      <c r="AC224" t="str">
        <f t="shared" si="3"/>
        <v>2406952682695</v>
      </c>
    </row>
    <row r="225" spans="1:29" x14ac:dyDescent="0.3">
      <c r="A225" t="s">
        <v>19</v>
      </c>
      <c r="B225" t="s">
        <v>108</v>
      </c>
      <c r="C225" t="s">
        <v>152</v>
      </c>
      <c r="D225" t="s">
        <v>153</v>
      </c>
      <c r="E225">
        <v>2019</v>
      </c>
      <c r="F225">
        <v>4</v>
      </c>
      <c r="G225">
        <v>11</v>
      </c>
      <c r="H225">
        <v>1</v>
      </c>
      <c r="I225" t="s">
        <v>148</v>
      </c>
      <c r="J225">
        <v>4</v>
      </c>
      <c r="K225">
        <v>240881</v>
      </c>
      <c r="L225">
        <v>2682832</v>
      </c>
      <c r="M225">
        <v>8</v>
      </c>
      <c r="N225">
        <v>33</v>
      </c>
      <c r="O225">
        <v>0</v>
      </c>
      <c r="Q225" t="s">
        <v>97</v>
      </c>
      <c r="R225" t="s">
        <v>24</v>
      </c>
      <c r="T225" t="s">
        <v>1859</v>
      </c>
      <c r="U225" t="s">
        <v>42</v>
      </c>
      <c r="V225" t="s">
        <v>1336</v>
      </c>
      <c r="W225" t="s">
        <v>1336</v>
      </c>
      <c r="X225" t="s">
        <v>1336</v>
      </c>
      <c r="Y225" t="s">
        <v>1860</v>
      </c>
      <c r="Z225">
        <v>0</v>
      </c>
      <c r="AA225" t="s">
        <v>1861</v>
      </c>
      <c r="AC225" t="str">
        <f t="shared" si="3"/>
        <v>2408812682832</v>
      </c>
    </row>
    <row r="226" spans="1:29" x14ac:dyDescent="0.3">
      <c r="A226" t="s">
        <v>19</v>
      </c>
      <c r="B226" t="s">
        <v>108</v>
      </c>
      <c r="C226" t="s">
        <v>152</v>
      </c>
      <c r="D226" t="s">
        <v>153</v>
      </c>
      <c r="E226">
        <v>2019</v>
      </c>
      <c r="F226">
        <v>4</v>
      </c>
      <c r="G226">
        <v>11</v>
      </c>
      <c r="H226">
        <v>1</v>
      </c>
      <c r="I226" t="s">
        <v>148</v>
      </c>
      <c r="J226">
        <v>5</v>
      </c>
      <c r="K226">
        <v>240835</v>
      </c>
      <c r="L226">
        <v>2683056</v>
      </c>
      <c r="M226">
        <v>8</v>
      </c>
      <c r="N226">
        <v>45</v>
      </c>
      <c r="O226">
        <v>0</v>
      </c>
      <c r="Q226" t="s">
        <v>97</v>
      </c>
      <c r="R226" t="s">
        <v>24</v>
      </c>
      <c r="T226" t="s">
        <v>1859</v>
      </c>
      <c r="U226" t="s">
        <v>42</v>
      </c>
      <c r="V226" t="s">
        <v>1336</v>
      </c>
      <c r="W226" t="s">
        <v>1336</v>
      </c>
      <c r="X226" t="s">
        <v>1336</v>
      </c>
      <c r="Y226" t="s">
        <v>1860</v>
      </c>
      <c r="Z226">
        <v>0</v>
      </c>
      <c r="AA226" t="s">
        <v>1861</v>
      </c>
      <c r="AC226" t="str">
        <f t="shared" si="3"/>
        <v>2408352683056</v>
      </c>
    </row>
    <row r="227" spans="1:29" x14ac:dyDescent="0.3">
      <c r="A227" t="s">
        <v>19</v>
      </c>
      <c r="B227" t="s">
        <v>108</v>
      </c>
      <c r="C227" t="s">
        <v>152</v>
      </c>
      <c r="D227" t="s">
        <v>153</v>
      </c>
      <c r="E227">
        <v>2019</v>
      </c>
      <c r="F227">
        <v>4</v>
      </c>
      <c r="G227">
        <v>11</v>
      </c>
      <c r="H227">
        <v>1</v>
      </c>
      <c r="I227" t="s">
        <v>148</v>
      </c>
      <c r="J227">
        <v>6</v>
      </c>
      <c r="K227">
        <v>241008</v>
      </c>
      <c r="L227">
        <v>2683214</v>
      </c>
      <c r="M227">
        <v>8</v>
      </c>
      <c r="N227">
        <v>56</v>
      </c>
      <c r="O227">
        <v>0</v>
      </c>
      <c r="Q227" t="s">
        <v>97</v>
      </c>
      <c r="R227" t="s">
        <v>52</v>
      </c>
      <c r="T227" t="s">
        <v>1859</v>
      </c>
      <c r="U227" t="s">
        <v>42</v>
      </c>
      <c r="V227" t="s">
        <v>1336</v>
      </c>
      <c r="W227" t="s">
        <v>1336</v>
      </c>
      <c r="X227" t="s">
        <v>1336</v>
      </c>
      <c r="Y227" t="s">
        <v>1869</v>
      </c>
      <c r="Z227">
        <v>0</v>
      </c>
      <c r="AA227" t="s">
        <v>1870</v>
      </c>
      <c r="AC227" t="str">
        <f t="shared" si="3"/>
        <v>2410082683214</v>
      </c>
    </row>
    <row r="228" spans="1:29" x14ac:dyDescent="0.3">
      <c r="A228" t="s">
        <v>19</v>
      </c>
      <c r="B228" t="s">
        <v>108</v>
      </c>
      <c r="C228" t="s">
        <v>154</v>
      </c>
      <c r="D228" t="s">
        <v>155</v>
      </c>
      <c r="E228">
        <v>2019</v>
      </c>
      <c r="F228">
        <v>4</v>
      </c>
      <c r="G228">
        <v>18</v>
      </c>
      <c r="H228">
        <v>1</v>
      </c>
      <c r="I228" t="s">
        <v>148</v>
      </c>
      <c r="J228">
        <v>1</v>
      </c>
      <c r="K228">
        <v>249954</v>
      </c>
      <c r="L228">
        <v>2684583</v>
      </c>
      <c r="M228">
        <v>7</v>
      </c>
      <c r="N228">
        <v>17</v>
      </c>
      <c r="O228">
        <v>0</v>
      </c>
      <c r="Q228" t="s">
        <v>97</v>
      </c>
      <c r="R228" t="s">
        <v>30</v>
      </c>
      <c r="T228" t="s">
        <v>1868</v>
      </c>
      <c r="U228" t="s">
        <v>42</v>
      </c>
      <c r="V228" t="s">
        <v>1336</v>
      </c>
      <c r="W228" t="s">
        <v>1336</v>
      </c>
      <c r="X228" t="s">
        <v>1336</v>
      </c>
      <c r="Y228" t="s">
        <v>1869</v>
      </c>
      <c r="Z228">
        <v>23.348872021236069</v>
      </c>
      <c r="AA228" t="s">
        <v>1864</v>
      </c>
      <c r="AC228" t="str">
        <f t="shared" si="3"/>
        <v>2499542684583</v>
      </c>
    </row>
    <row r="229" spans="1:29" x14ac:dyDescent="0.3">
      <c r="A229" t="s">
        <v>19</v>
      </c>
      <c r="B229" t="s">
        <v>108</v>
      </c>
      <c r="C229" t="s">
        <v>154</v>
      </c>
      <c r="D229" t="s">
        <v>155</v>
      </c>
      <c r="E229">
        <v>2019</v>
      </c>
      <c r="F229">
        <v>4</v>
      </c>
      <c r="G229">
        <v>18</v>
      </c>
      <c r="H229">
        <v>1</v>
      </c>
      <c r="I229" t="s">
        <v>148</v>
      </c>
      <c r="J229">
        <v>2</v>
      </c>
      <c r="K229">
        <v>250147</v>
      </c>
      <c r="L229">
        <v>2684374</v>
      </c>
      <c r="M229">
        <v>7</v>
      </c>
      <c r="N229">
        <v>28</v>
      </c>
      <c r="O229">
        <v>0</v>
      </c>
      <c r="Q229" t="s">
        <v>97</v>
      </c>
      <c r="R229" t="s">
        <v>24</v>
      </c>
      <c r="T229" t="s">
        <v>1868</v>
      </c>
      <c r="U229" t="s">
        <v>42</v>
      </c>
      <c r="V229" t="s">
        <v>1336</v>
      </c>
      <c r="W229" t="s">
        <v>1336</v>
      </c>
      <c r="X229" t="s">
        <v>1336</v>
      </c>
      <c r="Y229" t="s">
        <v>1860</v>
      </c>
      <c r="Z229">
        <v>0</v>
      </c>
      <c r="AA229" t="s">
        <v>1861</v>
      </c>
      <c r="AC229" t="str">
        <f t="shared" si="3"/>
        <v>2501472684374</v>
      </c>
    </row>
    <row r="230" spans="1:29" x14ac:dyDescent="0.3">
      <c r="A230" t="s">
        <v>19</v>
      </c>
      <c r="B230" t="s">
        <v>108</v>
      </c>
      <c r="C230" t="s">
        <v>154</v>
      </c>
      <c r="D230" t="s">
        <v>155</v>
      </c>
      <c r="E230">
        <v>2019</v>
      </c>
      <c r="F230">
        <v>4</v>
      </c>
      <c r="G230">
        <v>18</v>
      </c>
      <c r="H230">
        <v>1</v>
      </c>
      <c r="I230" t="s">
        <v>148</v>
      </c>
      <c r="J230">
        <v>3</v>
      </c>
      <c r="K230">
        <v>250499</v>
      </c>
      <c r="L230">
        <v>2684336</v>
      </c>
      <c r="M230">
        <v>7</v>
      </c>
      <c r="N230">
        <v>37</v>
      </c>
      <c r="O230">
        <v>0</v>
      </c>
      <c r="Q230" t="s">
        <v>97</v>
      </c>
      <c r="R230" t="s">
        <v>30</v>
      </c>
      <c r="T230" t="s">
        <v>1868</v>
      </c>
      <c r="U230" t="s">
        <v>42</v>
      </c>
      <c r="V230" t="s">
        <v>1336</v>
      </c>
      <c r="W230" t="s">
        <v>1336</v>
      </c>
      <c r="X230" t="s">
        <v>1336</v>
      </c>
      <c r="Y230" t="s">
        <v>1860</v>
      </c>
      <c r="Z230">
        <v>3.2360092027717711</v>
      </c>
      <c r="AA230" t="s">
        <v>1861</v>
      </c>
      <c r="AC230" t="str">
        <f t="shared" si="3"/>
        <v>2504992684336</v>
      </c>
    </row>
    <row r="231" spans="1:29" x14ac:dyDescent="0.3">
      <c r="A231" t="s">
        <v>19</v>
      </c>
      <c r="B231" t="s">
        <v>108</v>
      </c>
      <c r="C231" t="s">
        <v>154</v>
      </c>
      <c r="D231" t="s">
        <v>155</v>
      </c>
      <c r="E231">
        <v>2019</v>
      </c>
      <c r="F231">
        <v>4</v>
      </c>
      <c r="G231">
        <v>18</v>
      </c>
      <c r="H231">
        <v>1</v>
      </c>
      <c r="I231" t="s">
        <v>148</v>
      </c>
      <c r="J231">
        <v>4</v>
      </c>
      <c r="K231">
        <v>250630</v>
      </c>
      <c r="L231">
        <v>2684066</v>
      </c>
      <c r="M231">
        <v>7</v>
      </c>
      <c r="N231">
        <v>46</v>
      </c>
      <c r="O231">
        <v>0</v>
      </c>
      <c r="Q231" t="s">
        <v>97</v>
      </c>
      <c r="R231" t="s">
        <v>30</v>
      </c>
      <c r="T231" t="s">
        <v>1868</v>
      </c>
      <c r="U231" t="s">
        <v>42</v>
      </c>
      <c r="V231" t="s">
        <v>1336</v>
      </c>
      <c r="W231" t="s">
        <v>1336</v>
      </c>
      <c r="X231" t="s">
        <v>1336</v>
      </c>
      <c r="Y231" t="s">
        <v>1860</v>
      </c>
      <c r="Z231">
        <v>0</v>
      </c>
      <c r="AA231" t="s">
        <v>1861</v>
      </c>
      <c r="AC231" t="str">
        <f t="shared" si="3"/>
        <v>2506302684066</v>
      </c>
    </row>
    <row r="232" spans="1:29" x14ac:dyDescent="0.3">
      <c r="A232" t="s">
        <v>19</v>
      </c>
      <c r="B232" t="s">
        <v>108</v>
      </c>
      <c r="C232" t="s">
        <v>154</v>
      </c>
      <c r="D232" t="s">
        <v>155</v>
      </c>
      <c r="E232">
        <v>2019</v>
      </c>
      <c r="F232">
        <v>4</v>
      </c>
      <c r="G232">
        <v>18</v>
      </c>
      <c r="H232">
        <v>1</v>
      </c>
      <c r="I232" t="s">
        <v>148</v>
      </c>
      <c r="J232">
        <v>5</v>
      </c>
      <c r="K232">
        <v>250905</v>
      </c>
      <c r="L232">
        <v>2683884</v>
      </c>
      <c r="M232">
        <v>7</v>
      </c>
      <c r="N232">
        <v>55</v>
      </c>
      <c r="O232">
        <v>0</v>
      </c>
      <c r="Q232" t="s">
        <v>97</v>
      </c>
      <c r="R232" t="s">
        <v>30</v>
      </c>
      <c r="T232" t="s">
        <v>1868</v>
      </c>
      <c r="U232" t="s">
        <v>42</v>
      </c>
      <c r="V232" t="s">
        <v>1336</v>
      </c>
      <c r="W232" t="s">
        <v>1336</v>
      </c>
      <c r="X232" t="s">
        <v>1336</v>
      </c>
      <c r="Y232" t="s">
        <v>1860</v>
      </c>
      <c r="Z232">
        <v>0</v>
      </c>
      <c r="AA232" t="s">
        <v>1861</v>
      </c>
      <c r="AC232" t="str">
        <f t="shared" si="3"/>
        <v>2509052683884</v>
      </c>
    </row>
    <row r="233" spans="1:29" x14ac:dyDescent="0.3">
      <c r="A233" t="s">
        <v>19</v>
      </c>
      <c r="B233" t="s">
        <v>108</v>
      </c>
      <c r="C233" t="s">
        <v>154</v>
      </c>
      <c r="D233" t="s">
        <v>155</v>
      </c>
      <c r="E233">
        <v>2019</v>
      </c>
      <c r="F233">
        <v>4</v>
      </c>
      <c r="G233">
        <v>18</v>
      </c>
      <c r="H233">
        <v>1</v>
      </c>
      <c r="I233" t="s">
        <v>148</v>
      </c>
      <c r="J233">
        <v>6</v>
      </c>
      <c r="K233">
        <v>250891</v>
      </c>
      <c r="L233">
        <v>2683511</v>
      </c>
      <c r="M233">
        <v>8</v>
      </c>
      <c r="N233">
        <v>3</v>
      </c>
      <c r="O233">
        <v>0</v>
      </c>
      <c r="Q233" t="s">
        <v>97</v>
      </c>
      <c r="R233" t="s">
        <v>30</v>
      </c>
      <c r="T233" t="s">
        <v>1868</v>
      </c>
      <c r="U233" t="s">
        <v>42</v>
      </c>
      <c r="V233" t="s">
        <v>1336</v>
      </c>
      <c r="W233" t="s">
        <v>1336</v>
      </c>
      <c r="X233" t="s">
        <v>1336</v>
      </c>
      <c r="Y233" t="s">
        <v>1860</v>
      </c>
      <c r="Z233">
        <v>0</v>
      </c>
      <c r="AA233" t="s">
        <v>1861</v>
      </c>
      <c r="AC233" t="str">
        <f t="shared" si="3"/>
        <v>2508912683511</v>
      </c>
    </row>
    <row r="234" spans="1:29" x14ac:dyDescent="0.3">
      <c r="A234" t="s">
        <v>19</v>
      </c>
      <c r="B234" t="s">
        <v>108</v>
      </c>
      <c r="C234" t="s">
        <v>109</v>
      </c>
      <c r="D234" t="s">
        <v>110</v>
      </c>
      <c r="E234">
        <v>2019</v>
      </c>
      <c r="F234">
        <v>6</v>
      </c>
      <c r="G234">
        <v>28</v>
      </c>
      <c r="H234">
        <v>2</v>
      </c>
      <c r="I234" t="s">
        <v>111</v>
      </c>
      <c r="J234">
        <v>1</v>
      </c>
      <c r="K234">
        <v>252508</v>
      </c>
      <c r="L234">
        <v>2689015</v>
      </c>
      <c r="M234">
        <v>7</v>
      </c>
      <c r="N234">
        <v>32</v>
      </c>
      <c r="O234">
        <v>0</v>
      </c>
      <c r="Q234" t="s">
        <v>97</v>
      </c>
      <c r="R234" t="s">
        <v>30</v>
      </c>
      <c r="S234" t="s">
        <v>156</v>
      </c>
      <c r="T234" t="s">
        <v>1868</v>
      </c>
      <c r="U234" t="s">
        <v>42</v>
      </c>
      <c r="V234" t="s">
        <v>1336</v>
      </c>
      <c r="W234" t="s">
        <v>1336</v>
      </c>
      <c r="X234" t="s">
        <v>1336</v>
      </c>
      <c r="Y234" t="s">
        <v>1867</v>
      </c>
      <c r="Z234">
        <v>0</v>
      </c>
      <c r="AA234" t="s">
        <v>1864</v>
      </c>
      <c r="AC234" t="str">
        <f t="shared" si="3"/>
        <v>2525082689015</v>
      </c>
    </row>
    <row r="235" spans="1:29" x14ac:dyDescent="0.3">
      <c r="A235" t="s">
        <v>19</v>
      </c>
      <c r="B235" t="s">
        <v>108</v>
      </c>
      <c r="C235" t="s">
        <v>109</v>
      </c>
      <c r="D235" t="s">
        <v>110</v>
      </c>
      <c r="E235">
        <v>2019</v>
      </c>
      <c r="F235">
        <v>6</v>
      </c>
      <c r="G235">
        <v>28</v>
      </c>
      <c r="H235">
        <v>2</v>
      </c>
      <c r="I235" t="s">
        <v>111</v>
      </c>
      <c r="J235">
        <v>2</v>
      </c>
      <c r="K235">
        <v>252638</v>
      </c>
      <c r="L235">
        <v>2689203</v>
      </c>
      <c r="M235">
        <v>7</v>
      </c>
      <c r="N235">
        <v>45</v>
      </c>
      <c r="O235">
        <v>0</v>
      </c>
      <c r="Q235" t="s">
        <v>97</v>
      </c>
      <c r="R235" t="s">
        <v>30</v>
      </c>
      <c r="S235" t="s">
        <v>157</v>
      </c>
      <c r="T235" t="s">
        <v>1868</v>
      </c>
      <c r="U235" t="s">
        <v>42</v>
      </c>
      <c r="V235" t="s">
        <v>1336</v>
      </c>
      <c r="W235" t="s">
        <v>1336</v>
      </c>
      <c r="X235" t="s">
        <v>1336</v>
      </c>
      <c r="Y235" t="s">
        <v>1869</v>
      </c>
      <c r="Z235">
        <v>0</v>
      </c>
      <c r="AA235" t="s">
        <v>1870</v>
      </c>
      <c r="AC235" t="str">
        <f t="shared" si="3"/>
        <v>2526382689203</v>
      </c>
    </row>
    <row r="236" spans="1:29" x14ac:dyDescent="0.3">
      <c r="A236" t="s">
        <v>19</v>
      </c>
      <c r="B236" t="s">
        <v>108</v>
      </c>
      <c r="C236" t="s">
        <v>109</v>
      </c>
      <c r="D236" t="s">
        <v>110</v>
      </c>
      <c r="E236">
        <v>2019</v>
      </c>
      <c r="F236">
        <v>6</v>
      </c>
      <c r="G236">
        <v>28</v>
      </c>
      <c r="H236">
        <v>2</v>
      </c>
      <c r="I236" t="s">
        <v>111</v>
      </c>
      <c r="J236">
        <v>3</v>
      </c>
      <c r="K236">
        <v>252824</v>
      </c>
      <c r="L236">
        <v>2689382</v>
      </c>
      <c r="M236">
        <v>8</v>
      </c>
      <c r="N236">
        <v>3</v>
      </c>
      <c r="O236">
        <v>0</v>
      </c>
      <c r="Q236" t="s">
        <v>97</v>
      </c>
      <c r="R236" t="s">
        <v>30</v>
      </c>
      <c r="S236" t="s">
        <v>158</v>
      </c>
      <c r="T236" t="s">
        <v>1868</v>
      </c>
      <c r="U236" t="s">
        <v>42</v>
      </c>
      <c r="V236" t="s">
        <v>1336</v>
      </c>
      <c r="W236" t="s">
        <v>1336</v>
      </c>
      <c r="X236" t="s">
        <v>1336</v>
      </c>
      <c r="Y236" t="s">
        <v>1869</v>
      </c>
      <c r="Z236">
        <v>0</v>
      </c>
      <c r="AA236" t="s">
        <v>1870</v>
      </c>
      <c r="AC236" t="str">
        <f t="shared" si="3"/>
        <v>2528242689382</v>
      </c>
    </row>
    <row r="237" spans="1:29" x14ac:dyDescent="0.3">
      <c r="A237" t="s">
        <v>19</v>
      </c>
      <c r="B237" t="s">
        <v>108</v>
      </c>
      <c r="C237" t="s">
        <v>109</v>
      </c>
      <c r="D237" t="s">
        <v>110</v>
      </c>
      <c r="E237">
        <v>2019</v>
      </c>
      <c r="F237">
        <v>6</v>
      </c>
      <c r="G237">
        <v>28</v>
      </c>
      <c r="H237">
        <v>2</v>
      </c>
      <c r="I237" t="s">
        <v>111</v>
      </c>
      <c r="J237">
        <v>4</v>
      </c>
      <c r="K237">
        <v>253078</v>
      </c>
      <c r="L237">
        <v>2689366</v>
      </c>
      <c r="M237">
        <v>8</v>
      </c>
      <c r="N237">
        <v>23</v>
      </c>
      <c r="O237">
        <v>0</v>
      </c>
      <c r="Q237" t="s">
        <v>97</v>
      </c>
      <c r="R237" t="s">
        <v>52</v>
      </c>
      <c r="S237" t="s">
        <v>1887</v>
      </c>
      <c r="T237" t="s">
        <v>1868</v>
      </c>
      <c r="U237" t="s">
        <v>42</v>
      </c>
      <c r="V237" t="s">
        <v>1336</v>
      </c>
      <c r="W237" t="s">
        <v>1336</v>
      </c>
      <c r="X237" t="s">
        <v>1336</v>
      </c>
      <c r="Y237" t="s">
        <v>1869</v>
      </c>
      <c r="Z237">
        <v>0</v>
      </c>
      <c r="AA237" t="s">
        <v>1870</v>
      </c>
      <c r="AC237" t="str">
        <f t="shared" si="3"/>
        <v>2530782689366</v>
      </c>
    </row>
    <row r="238" spans="1:29" x14ac:dyDescent="0.3">
      <c r="A238" t="s">
        <v>19</v>
      </c>
      <c r="B238" t="s">
        <v>108</v>
      </c>
      <c r="C238" t="s">
        <v>109</v>
      </c>
      <c r="D238" t="s">
        <v>110</v>
      </c>
      <c r="E238">
        <v>2019</v>
      </c>
      <c r="F238">
        <v>6</v>
      </c>
      <c r="G238">
        <v>28</v>
      </c>
      <c r="H238">
        <v>2</v>
      </c>
      <c r="I238" t="s">
        <v>111</v>
      </c>
      <c r="J238">
        <v>5</v>
      </c>
      <c r="K238">
        <v>253300</v>
      </c>
      <c r="L238">
        <v>2689534</v>
      </c>
      <c r="M238">
        <v>8</v>
      </c>
      <c r="N238">
        <v>40</v>
      </c>
      <c r="O238">
        <v>0</v>
      </c>
      <c r="Q238" t="s">
        <v>97</v>
      </c>
      <c r="R238" t="s">
        <v>30</v>
      </c>
      <c r="S238" t="s">
        <v>160</v>
      </c>
      <c r="T238" t="s">
        <v>1868</v>
      </c>
      <c r="U238" t="s">
        <v>42</v>
      </c>
      <c r="V238" t="s">
        <v>1336</v>
      </c>
      <c r="W238" t="s">
        <v>1336</v>
      </c>
      <c r="X238" t="s">
        <v>1336</v>
      </c>
      <c r="Y238" t="s">
        <v>1869</v>
      </c>
      <c r="Z238">
        <v>0</v>
      </c>
      <c r="AA238" t="s">
        <v>1870</v>
      </c>
      <c r="AC238" t="str">
        <f t="shared" si="3"/>
        <v>2533002689534</v>
      </c>
    </row>
    <row r="239" spans="1:29" x14ac:dyDescent="0.3">
      <c r="A239" t="s">
        <v>19</v>
      </c>
      <c r="B239" t="s">
        <v>108</v>
      </c>
      <c r="C239" t="s">
        <v>109</v>
      </c>
      <c r="D239" t="s">
        <v>110</v>
      </c>
      <c r="E239">
        <v>2019</v>
      </c>
      <c r="F239">
        <v>6</v>
      </c>
      <c r="G239">
        <v>28</v>
      </c>
      <c r="H239">
        <v>2</v>
      </c>
      <c r="I239" t="s">
        <v>111</v>
      </c>
      <c r="J239">
        <v>6</v>
      </c>
      <c r="K239">
        <v>253377</v>
      </c>
      <c r="L239">
        <v>2689290</v>
      </c>
      <c r="M239">
        <v>8</v>
      </c>
      <c r="N239">
        <v>51</v>
      </c>
      <c r="O239">
        <v>0</v>
      </c>
      <c r="Q239" t="s">
        <v>97</v>
      </c>
      <c r="R239" t="s">
        <v>30</v>
      </c>
      <c r="S239" t="s">
        <v>161</v>
      </c>
      <c r="T239" t="s">
        <v>1868</v>
      </c>
      <c r="U239" t="s">
        <v>42</v>
      </c>
      <c r="V239" t="s">
        <v>1336</v>
      </c>
      <c r="W239" t="s">
        <v>1336</v>
      </c>
      <c r="X239" t="s">
        <v>1336</v>
      </c>
      <c r="Y239" t="s">
        <v>1860</v>
      </c>
      <c r="Z239">
        <v>0</v>
      </c>
      <c r="AA239" t="s">
        <v>1861</v>
      </c>
      <c r="AC239" t="str">
        <f t="shared" si="3"/>
        <v>2533772689290</v>
      </c>
    </row>
    <row r="240" spans="1:29" x14ac:dyDescent="0.3">
      <c r="A240" t="s">
        <v>19</v>
      </c>
      <c r="B240" t="s">
        <v>108</v>
      </c>
      <c r="C240" t="s">
        <v>114</v>
      </c>
      <c r="D240" t="s">
        <v>115</v>
      </c>
      <c r="E240">
        <v>2019</v>
      </c>
      <c r="F240">
        <v>6</v>
      </c>
      <c r="G240">
        <v>28</v>
      </c>
      <c r="H240">
        <v>2</v>
      </c>
      <c r="I240" t="s">
        <v>116</v>
      </c>
      <c r="J240">
        <v>1</v>
      </c>
      <c r="K240">
        <v>253961</v>
      </c>
      <c r="L240">
        <v>2688928</v>
      </c>
      <c r="M240">
        <v>7</v>
      </c>
      <c r="N240">
        <v>38</v>
      </c>
      <c r="O240">
        <v>0</v>
      </c>
      <c r="Q240" t="s">
        <v>97</v>
      </c>
      <c r="R240" t="s">
        <v>30</v>
      </c>
      <c r="S240" t="s">
        <v>117</v>
      </c>
      <c r="T240" t="s">
        <v>1868</v>
      </c>
      <c r="U240" t="s">
        <v>42</v>
      </c>
      <c r="V240" t="s">
        <v>1336</v>
      </c>
      <c r="W240" t="s">
        <v>1336</v>
      </c>
      <c r="X240" t="s">
        <v>1336</v>
      </c>
      <c r="Y240" t="s">
        <v>1860</v>
      </c>
      <c r="Z240">
        <v>0</v>
      </c>
      <c r="AA240" t="s">
        <v>1861</v>
      </c>
      <c r="AC240" t="str">
        <f t="shared" si="3"/>
        <v>2539612688928</v>
      </c>
    </row>
    <row r="241" spans="1:29" x14ac:dyDescent="0.3">
      <c r="A241" t="s">
        <v>19</v>
      </c>
      <c r="B241" t="s">
        <v>108</v>
      </c>
      <c r="C241" t="s">
        <v>114</v>
      </c>
      <c r="D241" t="s">
        <v>115</v>
      </c>
      <c r="E241">
        <v>2019</v>
      </c>
      <c r="F241">
        <v>6</v>
      </c>
      <c r="G241">
        <v>28</v>
      </c>
      <c r="H241">
        <v>2</v>
      </c>
      <c r="I241" t="s">
        <v>116</v>
      </c>
      <c r="J241">
        <v>2</v>
      </c>
      <c r="K241">
        <v>254161</v>
      </c>
      <c r="L241">
        <v>2688852</v>
      </c>
      <c r="M241">
        <v>7</v>
      </c>
      <c r="N241">
        <v>45</v>
      </c>
      <c r="O241">
        <v>0</v>
      </c>
      <c r="Q241" t="s">
        <v>97</v>
      </c>
      <c r="R241" t="s">
        <v>28</v>
      </c>
      <c r="T241" t="s">
        <v>1868</v>
      </c>
      <c r="U241" t="s">
        <v>42</v>
      </c>
      <c r="V241" t="s">
        <v>1336</v>
      </c>
      <c r="W241" t="s">
        <v>1336</v>
      </c>
      <c r="X241" t="s">
        <v>1336</v>
      </c>
      <c r="Y241" t="s">
        <v>1862</v>
      </c>
      <c r="Z241">
        <v>3.4746071539331478</v>
      </c>
      <c r="AA241" t="s">
        <v>1863</v>
      </c>
      <c r="AC241" t="str">
        <f t="shared" si="3"/>
        <v>2541612688852</v>
      </c>
    </row>
    <row r="242" spans="1:29" x14ac:dyDescent="0.3">
      <c r="A242" t="s">
        <v>19</v>
      </c>
      <c r="B242" t="s">
        <v>108</v>
      </c>
      <c r="C242" t="s">
        <v>114</v>
      </c>
      <c r="D242" t="s">
        <v>115</v>
      </c>
      <c r="E242">
        <v>2019</v>
      </c>
      <c r="F242">
        <v>6</v>
      </c>
      <c r="G242">
        <v>28</v>
      </c>
      <c r="H242">
        <v>2</v>
      </c>
      <c r="I242" t="s">
        <v>116</v>
      </c>
      <c r="J242">
        <v>3</v>
      </c>
      <c r="K242">
        <v>254306</v>
      </c>
      <c r="L242">
        <v>2688700</v>
      </c>
      <c r="M242">
        <v>7</v>
      </c>
      <c r="N242">
        <v>54</v>
      </c>
      <c r="O242">
        <v>0</v>
      </c>
      <c r="Q242" t="s">
        <v>97</v>
      </c>
      <c r="R242" t="s">
        <v>28</v>
      </c>
      <c r="T242" t="s">
        <v>1868</v>
      </c>
      <c r="U242" t="s">
        <v>42</v>
      </c>
      <c r="V242" t="s">
        <v>1336</v>
      </c>
      <c r="W242" t="s">
        <v>1336</v>
      </c>
      <c r="X242" t="s">
        <v>1336</v>
      </c>
      <c r="Y242" t="s">
        <v>1869</v>
      </c>
      <c r="Z242">
        <v>0</v>
      </c>
      <c r="AA242" t="s">
        <v>1870</v>
      </c>
      <c r="AC242" t="str">
        <f t="shared" si="3"/>
        <v>2543062688700</v>
      </c>
    </row>
    <row r="243" spans="1:29" x14ac:dyDescent="0.3">
      <c r="A243" t="s">
        <v>19</v>
      </c>
      <c r="B243" t="s">
        <v>108</v>
      </c>
      <c r="C243" t="s">
        <v>114</v>
      </c>
      <c r="D243" t="s">
        <v>115</v>
      </c>
      <c r="E243">
        <v>2019</v>
      </c>
      <c r="F243">
        <v>6</v>
      </c>
      <c r="G243">
        <v>28</v>
      </c>
      <c r="H243">
        <v>2</v>
      </c>
      <c r="I243" t="s">
        <v>116</v>
      </c>
      <c r="J243">
        <v>4</v>
      </c>
      <c r="K243">
        <v>254516</v>
      </c>
      <c r="L243">
        <v>2688533</v>
      </c>
      <c r="M243">
        <v>8</v>
      </c>
      <c r="N243">
        <v>2</v>
      </c>
      <c r="O243">
        <v>0</v>
      </c>
      <c r="Q243" t="s">
        <v>97</v>
      </c>
      <c r="R243" t="s">
        <v>30</v>
      </c>
      <c r="S243" t="s">
        <v>118</v>
      </c>
      <c r="T243" t="s">
        <v>1868</v>
      </c>
      <c r="U243" t="s">
        <v>42</v>
      </c>
      <c r="V243" t="s">
        <v>1336</v>
      </c>
      <c r="W243" t="s">
        <v>1336</v>
      </c>
      <c r="X243" t="s">
        <v>1336</v>
      </c>
      <c r="Y243" t="s">
        <v>1869</v>
      </c>
      <c r="Z243">
        <v>7.6151640226005304</v>
      </c>
      <c r="AA243" t="s">
        <v>1870</v>
      </c>
      <c r="AC243" t="str">
        <f t="shared" si="3"/>
        <v>2545162688533</v>
      </c>
    </row>
    <row r="244" spans="1:29" x14ac:dyDescent="0.3">
      <c r="A244" t="s">
        <v>19</v>
      </c>
      <c r="B244" t="s">
        <v>108</v>
      </c>
      <c r="C244" t="s">
        <v>114</v>
      </c>
      <c r="D244" t="s">
        <v>115</v>
      </c>
      <c r="E244">
        <v>2019</v>
      </c>
      <c r="F244">
        <v>6</v>
      </c>
      <c r="G244">
        <v>28</v>
      </c>
      <c r="H244">
        <v>2</v>
      </c>
      <c r="I244" t="s">
        <v>116</v>
      </c>
      <c r="J244">
        <v>5</v>
      </c>
      <c r="K244">
        <v>254633</v>
      </c>
      <c r="L244">
        <v>2688703</v>
      </c>
      <c r="M244">
        <v>8</v>
      </c>
      <c r="N244">
        <v>16</v>
      </c>
      <c r="O244">
        <v>0</v>
      </c>
      <c r="Q244" t="s">
        <v>97</v>
      </c>
      <c r="R244" t="s">
        <v>30</v>
      </c>
      <c r="S244" t="s">
        <v>119</v>
      </c>
      <c r="T244" t="s">
        <v>1868</v>
      </c>
      <c r="U244" t="s">
        <v>42</v>
      </c>
      <c r="V244" t="s">
        <v>1336</v>
      </c>
      <c r="W244" t="s">
        <v>1336</v>
      </c>
      <c r="X244" t="s">
        <v>1336</v>
      </c>
      <c r="Y244" t="s">
        <v>1869</v>
      </c>
      <c r="Z244">
        <v>0</v>
      </c>
      <c r="AA244" t="s">
        <v>1870</v>
      </c>
      <c r="AC244" t="str">
        <f t="shared" si="3"/>
        <v>2546332688703</v>
      </c>
    </row>
    <row r="245" spans="1:29" x14ac:dyDescent="0.3">
      <c r="A245" t="s">
        <v>19</v>
      </c>
      <c r="B245" t="s">
        <v>108</v>
      </c>
      <c r="C245" t="s">
        <v>114</v>
      </c>
      <c r="D245" t="s">
        <v>115</v>
      </c>
      <c r="E245">
        <v>2019</v>
      </c>
      <c r="F245">
        <v>6</v>
      </c>
      <c r="G245">
        <v>28</v>
      </c>
      <c r="H245">
        <v>2</v>
      </c>
      <c r="I245" t="s">
        <v>116</v>
      </c>
      <c r="J245">
        <v>6</v>
      </c>
      <c r="K245">
        <v>254810</v>
      </c>
      <c r="L245">
        <v>2688885</v>
      </c>
      <c r="M245">
        <v>8</v>
      </c>
      <c r="N245">
        <v>28</v>
      </c>
      <c r="O245">
        <v>0</v>
      </c>
      <c r="Q245" t="s">
        <v>97</v>
      </c>
      <c r="R245" t="s">
        <v>30</v>
      </c>
      <c r="S245" t="s">
        <v>120</v>
      </c>
      <c r="T245" t="s">
        <v>1868</v>
      </c>
      <c r="U245" t="s">
        <v>42</v>
      </c>
      <c r="V245" t="s">
        <v>1336</v>
      </c>
      <c r="W245" t="s">
        <v>1336</v>
      </c>
      <c r="X245" t="s">
        <v>1336</v>
      </c>
      <c r="Y245" t="s">
        <v>1869</v>
      </c>
      <c r="Z245">
        <v>0</v>
      </c>
      <c r="AA245" t="s">
        <v>1870</v>
      </c>
      <c r="AC245" t="str">
        <f t="shared" si="3"/>
        <v>2548102688885</v>
      </c>
    </row>
    <row r="246" spans="1:29" x14ac:dyDescent="0.3">
      <c r="A246" t="s">
        <v>19</v>
      </c>
      <c r="B246" t="s">
        <v>108</v>
      </c>
      <c r="C246" t="s">
        <v>121</v>
      </c>
      <c r="D246" t="s">
        <v>122</v>
      </c>
      <c r="E246">
        <v>2019</v>
      </c>
      <c r="F246">
        <v>6</v>
      </c>
      <c r="G246">
        <v>25</v>
      </c>
      <c r="H246">
        <v>2</v>
      </c>
      <c r="I246" t="s">
        <v>162</v>
      </c>
      <c r="J246">
        <v>5</v>
      </c>
      <c r="K246">
        <v>239439</v>
      </c>
      <c r="L246">
        <v>2679924</v>
      </c>
      <c r="M246">
        <v>8</v>
      </c>
      <c r="N246">
        <v>34</v>
      </c>
      <c r="O246">
        <v>0</v>
      </c>
      <c r="Q246" t="s">
        <v>97</v>
      </c>
      <c r="R246" t="s">
        <v>29</v>
      </c>
      <c r="T246" t="s">
        <v>1868</v>
      </c>
      <c r="U246" t="s">
        <v>42</v>
      </c>
      <c r="V246" t="s">
        <v>1336</v>
      </c>
      <c r="W246" t="s">
        <v>1336</v>
      </c>
      <c r="X246" t="s">
        <v>1336</v>
      </c>
      <c r="Y246" t="s">
        <v>1860</v>
      </c>
      <c r="Z246">
        <v>27.611828777983629</v>
      </c>
      <c r="AA246" t="s">
        <v>1864</v>
      </c>
      <c r="AC246" t="str">
        <f t="shared" si="3"/>
        <v>2394392679924</v>
      </c>
    </row>
    <row r="247" spans="1:29" x14ac:dyDescent="0.3">
      <c r="A247" t="s">
        <v>19</v>
      </c>
      <c r="B247" t="s">
        <v>108</v>
      </c>
      <c r="C247" t="s">
        <v>121</v>
      </c>
      <c r="D247" t="s">
        <v>122</v>
      </c>
      <c r="E247">
        <v>2019</v>
      </c>
      <c r="F247">
        <v>6</v>
      </c>
      <c r="G247">
        <v>25</v>
      </c>
      <c r="H247">
        <v>2</v>
      </c>
      <c r="I247" t="s">
        <v>162</v>
      </c>
      <c r="J247">
        <v>10</v>
      </c>
      <c r="K247">
        <v>239257</v>
      </c>
      <c r="L247">
        <v>2680381</v>
      </c>
      <c r="M247">
        <v>8</v>
      </c>
      <c r="N247">
        <v>21</v>
      </c>
      <c r="O247">
        <v>0</v>
      </c>
      <c r="Q247" t="s">
        <v>97</v>
      </c>
      <c r="R247" t="s">
        <v>24</v>
      </c>
      <c r="T247" t="s">
        <v>1868</v>
      </c>
      <c r="U247" t="s">
        <v>42</v>
      </c>
      <c r="V247" t="s">
        <v>1336</v>
      </c>
      <c r="W247" t="s">
        <v>1336</v>
      </c>
      <c r="X247" t="s">
        <v>1336</v>
      </c>
      <c r="Y247" t="s">
        <v>1860</v>
      </c>
      <c r="Z247">
        <v>4.0550646862118436</v>
      </c>
      <c r="AA247" t="s">
        <v>1861</v>
      </c>
      <c r="AC247" t="str">
        <f t="shared" si="3"/>
        <v>2392572680381</v>
      </c>
    </row>
    <row r="248" spans="1:29" x14ac:dyDescent="0.3">
      <c r="A248" t="s">
        <v>19</v>
      </c>
      <c r="B248" t="s">
        <v>108</v>
      </c>
      <c r="C248" t="s">
        <v>121</v>
      </c>
      <c r="D248" t="s">
        <v>122</v>
      </c>
      <c r="E248">
        <v>2019</v>
      </c>
      <c r="F248">
        <v>6</v>
      </c>
      <c r="G248">
        <v>25</v>
      </c>
      <c r="H248">
        <v>2</v>
      </c>
      <c r="I248" t="s">
        <v>162</v>
      </c>
      <c r="J248">
        <v>12</v>
      </c>
      <c r="K248">
        <v>239817</v>
      </c>
      <c r="L248">
        <v>2680696</v>
      </c>
      <c r="M248">
        <v>8</v>
      </c>
      <c r="N248">
        <v>2</v>
      </c>
      <c r="O248">
        <v>0</v>
      </c>
      <c r="Q248" t="s">
        <v>97</v>
      </c>
      <c r="R248" t="s">
        <v>52</v>
      </c>
      <c r="T248" t="s">
        <v>1868</v>
      </c>
      <c r="U248" t="s">
        <v>42</v>
      </c>
      <c r="V248" t="s">
        <v>1336</v>
      </c>
      <c r="W248" t="s">
        <v>1336</v>
      </c>
      <c r="X248" t="s">
        <v>1336</v>
      </c>
      <c r="Y248" t="s">
        <v>1869</v>
      </c>
      <c r="Z248">
        <v>0</v>
      </c>
      <c r="AA248" t="s">
        <v>1870</v>
      </c>
      <c r="AC248" t="str">
        <f t="shared" si="3"/>
        <v>2398172680696</v>
      </c>
    </row>
    <row r="249" spans="1:29" x14ac:dyDescent="0.3">
      <c r="A249" t="s">
        <v>19</v>
      </c>
      <c r="B249" t="s">
        <v>108</v>
      </c>
      <c r="C249" t="s">
        <v>121</v>
      </c>
      <c r="D249" t="s">
        <v>122</v>
      </c>
      <c r="E249">
        <v>2019</v>
      </c>
      <c r="F249">
        <v>6</v>
      </c>
      <c r="G249">
        <v>25</v>
      </c>
      <c r="H249">
        <v>2</v>
      </c>
      <c r="I249" t="s">
        <v>162</v>
      </c>
      <c r="J249">
        <v>13</v>
      </c>
      <c r="K249">
        <v>239987</v>
      </c>
      <c r="L249">
        <v>2680498</v>
      </c>
      <c r="M249">
        <v>7</v>
      </c>
      <c r="N249">
        <v>26</v>
      </c>
      <c r="O249">
        <v>0</v>
      </c>
      <c r="Q249" t="s">
        <v>97</v>
      </c>
      <c r="R249" t="s">
        <v>24</v>
      </c>
      <c r="T249" t="s">
        <v>1868</v>
      </c>
      <c r="U249" t="s">
        <v>42</v>
      </c>
      <c r="V249" t="s">
        <v>1336</v>
      </c>
      <c r="W249" t="s">
        <v>1336</v>
      </c>
      <c r="X249" t="s">
        <v>1336</v>
      </c>
      <c r="Y249" t="s">
        <v>1866</v>
      </c>
      <c r="Z249">
        <v>0</v>
      </c>
      <c r="AA249" t="s">
        <v>1864</v>
      </c>
      <c r="AC249" t="str">
        <f t="shared" si="3"/>
        <v>2399872680498</v>
      </c>
    </row>
    <row r="250" spans="1:29" x14ac:dyDescent="0.3">
      <c r="A250" t="s">
        <v>19</v>
      </c>
      <c r="B250" t="s">
        <v>108</v>
      </c>
      <c r="C250" t="s">
        <v>121</v>
      </c>
      <c r="D250" t="s">
        <v>122</v>
      </c>
      <c r="E250">
        <v>2019</v>
      </c>
      <c r="F250">
        <v>6</v>
      </c>
      <c r="G250">
        <v>25</v>
      </c>
      <c r="H250">
        <v>2</v>
      </c>
      <c r="I250" t="s">
        <v>162</v>
      </c>
      <c r="J250">
        <v>14</v>
      </c>
      <c r="K250">
        <v>240008</v>
      </c>
      <c r="L250">
        <v>2680276</v>
      </c>
      <c r="M250">
        <v>7</v>
      </c>
      <c r="N250">
        <v>35</v>
      </c>
      <c r="O250">
        <v>0</v>
      </c>
      <c r="Q250" t="s">
        <v>97</v>
      </c>
      <c r="R250" t="s">
        <v>29</v>
      </c>
      <c r="T250" t="s">
        <v>1868</v>
      </c>
      <c r="U250" t="s">
        <v>42</v>
      </c>
      <c r="V250" t="s">
        <v>1336</v>
      </c>
      <c r="W250" t="s">
        <v>1336</v>
      </c>
      <c r="X250" t="s">
        <v>1336</v>
      </c>
      <c r="Y250" t="s">
        <v>1866</v>
      </c>
      <c r="Z250">
        <v>50.750916240886248</v>
      </c>
      <c r="AA250" t="s">
        <v>1864</v>
      </c>
      <c r="AC250" t="str">
        <f t="shared" si="3"/>
        <v>2400082680276</v>
      </c>
    </row>
    <row r="251" spans="1:29" x14ac:dyDescent="0.3">
      <c r="A251" t="s">
        <v>19</v>
      </c>
      <c r="B251" t="s">
        <v>108</v>
      </c>
      <c r="C251" t="s">
        <v>121</v>
      </c>
      <c r="D251" t="s">
        <v>122</v>
      </c>
      <c r="E251">
        <v>2019</v>
      </c>
      <c r="F251">
        <v>6</v>
      </c>
      <c r="G251">
        <v>25</v>
      </c>
      <c r="H251">
        <v>2</v>
      </c>
      <c r="I251" t="s">
        <v>162</v>
      </c>
      <c r="J251">
        <v>15</v>
      </c>
      <c r="K251">
        <v>239939</v>
      </c>
      <c r="L251">
        <v>2680945</v>
      </c>
      <c r="M251">
        <v>7</v>
      </c>
      <c r="N251">
        <v>14</v>
      </c>
      <c r="O251">
        <v>0</v>
      </c>
      <c r="Q251" t="s">
        <v>97</v>
      </c>
      <c r="R251" t="s">
        <v>52</v>
      </c>
      <c r="S251" t="s">
        <v>163</v>
      </c>
      <c r="T251" t="s">
        <v>1868</v>
      </c>
      <c r="U251" t="s">
        <v>42</v>
      </c>
      <c r="V251" t="s">
        <v>1336</v>
      </c>
      <c r="W251" t="s">
        <v>1336</v>
      </c>
      <c r="X251" t="s">
        <v>1336</v>
      </c>
      <c r="Y251" t="s">
        <v>1869</v>
      </c>
      <c r="Z251">
        <v>0</v>
      </c>
      <c r="AA251" t="s">
        <v>1870</v>
      </c>
      <c r="AC251" t="str">
        <f t="shared" si="3"/>
        <v>2399392680945</v>
      </c>
    </row>
    <row r="252" spans="1:29" x14ac:dyDescent="0.3">
      <c r="A252" t="s">
        <v>19</v>
      </c>
      <c r="B252" t="s">
        <v>108</v>
      </c>
      <c r="C252" t="s">
        <v>121</v>
      </c>
      <c r="D252" t="s">
        <v>122</v>
      </c>
      <c r="E252">
        <v>2019</v>
      </c>
      <c r="F252">
        <v>6</v>
      </c>
      <c r="G252">
        <v>25</v>
      </c>
      <c r="H252">
        <v>2</v>
      </c>
      <c r="I252" t="s">
        <v>162</v>
      </c>
      <c r="J252">
        <v>16</v>
      </c>
      <c r="K252">
        <v>239622</v>
      </c>
      <c r="L252">
        <v>2680413</v>
      </c>
      <c r="M252">
        <v>8</v>
      </c>
      <c r="N252">
        <v>11</v>
      </c>
      <c r="O252">
        <v>0</v>
      </c>
      <c r="Q252" t="s">
        <v>97</v>
      </c>
      <c r="R252" t="s">
        <v>24</v>
      </c>
      <c r="T252" t="s">
        <v>1868</v>
      </c>
      <c r="U252" t="s">
        <v>42</v>
      </c>
      <c r="V252" t="s">
        <v>1336</v>
      </c>
      <c r="W252" t="s">
        <v>1336</v>
      </c>
      <c r="X252" t="s">
        <v>1336</v>
      </c>
      <c r="Y252" t="s">
        <v>1860</v>
      </c>
      <c r="Z252">
        <v>0</v>
      </c>
      <c r="AA252" t="s">
        <v>1861</v>
      </c>
      <c r="AC252" t="str">
        <f t="shared" si="3"/>
        <v>2396222680413</v>
      </c>
    </row>
    <row r="253" spans="1:29" x14ac:dyDescent="0.3">
      <c r="A253" t="s">
        <v>19</v>
      </c>
      <c r="B253" t="s">
        <v>108</v>
      </c>
      <c r="C253" t="s">
        <v>121</v>
      </c>
      <c r="D253" t="s">
        <v>122</v>
      </c>
      <c r="E253">
        <v>2019</v>
      </c>
      <c r="F253">
        <v>6</v>
      </c>
      <c r="G253">
        <v>25</v>
      </c>
      <c r="H253">
        <v>2</v>
      </c>
      <c r="I253" t="s">
        <v>162</v>
      </c>
      <c r="J253">
        <v>17</v>
      </c>
      <c r="K253">
        <v>240116</v>
      </c>
      <c r="L253">
        <v>2679921</v>
      </c>
      <c r="M253">
        <v>7</v>
      </c>
      <c r="N253">
        <v>43</v>
      </c>
      <c r="O253">
        <v>0</v>
      </c>
      <c r="Q253" t="s">
        <v>97</v>
      </c>
      <c r="R253" t="s">
        <v>24</v>
      </c>
      <c r="T253" t="s">
        <v>1868</v>
      </c>
      <c r="U253" t="s">
        <v>42</v>
      </c>
      <c r="V253" t="s">
        <v>1336</v>
      </c>
      <c r="W253" t="s">
        <v>1336</v>
      </c>
      <c r="X253" t="s">
        <v>1336</v>
      </c>
      <c r="Y253" t="s">
        <v>1860</v>
      </c>
      <c r="Z253">
        <v>5.1963868040882284</v>
      </c>
      <c r="AA253" t="s">
        <v>1861</v>
      </c>
      <c r="AC253" t="str">
        <f t="shared" si="3"/>
        <v>2401162679921</v>
      </c>
    </row>
    <row r="254" spans="1:29" x14ac:dyDescent="0.3">
      <c r="A254" t="s">
        <v>19</v>
      </c>
      <c r="B254" t="s">
        <v>108</v>
      </c>
      <c r="C254" t="s">
        <v>121</v>
      </c>
      <c r="D254" t="s">
        <v>122</v>
      </c>
      <c r="E254">
        <v>2019</v>
      </c>
      <c r="F254">
        <v>6</v>
      </c>
      <c r="G254">
        <v>25</v>
      </c>
      <c r="H254">
        <v>2</v>
      </c>
      <c r="I254" t="s">
        <v>162</v>
      </c>
      <c r="J254">
        <v>18</v>
      </c>
      <c r="K254">
        <v>240148</v>
      </c>
      <c r="L254">
        <v>2679596</v>
      </c>
      <c r="M254">
        <v>7</v>
      </c>
      <c r="N254">
        <v>51</v>
      </c>
      <c r="O254">
        <v>0</v>
      </c>
      <c r="Q254" t="s">
        <v>97</v>
      </c>
      <c r="R254" t="s">
        <v>24</v>
      </c>
      <c r="T254" t="s">
        <v>1868</v>
      </c>
      <c r="U254" t="s">
        <v>42</v>
      </c>
      <c r="V254" t="s">
        <v>1336</v>
      </c>
      <c r="W254" t="s">
        <v>1336</v>
      </c>
      <c r="X254" t="s">
        <v>1336</v>
      </c>
      <c r="Y254" t="s">
        <v>1860</v>
      </c>
      <c r="Z254">
        <v>1.7814356121116841</v>
      </c>
      <c r="AA254" t="s">
        <v>1861</v>
      </c>
      <c r="AC254" t="str">
        <f t="shared" si="3"/>
        <v>2401482679596</v>
      </c>
    </row>
    <row r="255" spans="1:29" x14ac:dyDescent="0.3">
      <c r="A255" t="s">
        <v>19</v>
      </c>
      <c r="B255" t="s">
        <v>108</v>
      </c>
      <c r="C255" t="s">
        <v>126</v>
      </c>
      <c r="D255" t="s">
        <v>127</v>
      </c>
      <c r="E255">
        <v>2019</v>
      </c>
      <c r="F255">
        <v>5</v>
      </c>
      <c r="G255">
        <v>30</v>
      </c>
      <c r="H255">
        <v>2</v>
      </c>
      <c r="I255" t="s">
        <v>164</v>
      </c>
      <c r="J255">
        <v>1</v>
      </c>
      <c r="K255">
        <v>247436</v>
      </c>
      <c r="L255">
        <v>2682208</v>
      </c>
      <c r="M255">
        <v>8</v>
      </c>
      <c r="N255">
        <v>20</v>
      </c>
      <c r="O255">
        <v>0</v>
      </c>
      <c r="Q255" t="s">
        <v>97</v>
      </c>
      <c r="R255" t="s">
        <v>24</v>
      </c>
      <c r="T255" t="s">
        <v>1868</v>
      </c>
      <c r="U255" t="s">
        <v>42</v>
      </c>
      <c r="V255" t="s">
        <v>1336</v>
      </c>
      <c r="W255" t="s">
        <v>1336</v>
      </c>
      <c r="X255" t="s">
        <v>1336</v>
      </c>
      <c r="Y255" t="s">
        <v>1860</v>
      </c>
      <c r="Z255">
        <v>0</v>
      </c>
      <c r="AA255" t="s">
        <v>1861</v>
      </c>
      <c r="AC255" t="str">
        <f t="shared" si="3"/>
        <v>2474362682208</v>
      </c>
    </row>
    <row r="256" spans="1:29" x14ac:dyDescent="0.3">
      <c r="A256" t="s">
        <v>19</v>
      </c>
      <c r="B256" t="s">
        <v>108</v>
      </c>
      <c r="C256" t="s">
        <v>126</v>
      </c>
      <c r="D256" t="s">
        <v>127</v>
      </c>
      <c r="E256">
        <v>2019</v>
      </c>
      <c r="F256">
        <v>5</v>
      </c>
      <c r="G256">
        <v>30</v>
      </c>
      <c r="H256">
        <v>2</v>
      </c>
      <c r="I256" t="s">
        <v>164</v>
      </c>
      <c r="J256">
        <v>2</v>
      </c>
      <c r="K256">
        <v>247512</v>
      </c>
      <c r="L256">
        <v>2682344</v>
      </c>
      <c r="M256">
        <v>8</v>
      </c>
      <c r="N256">
        <v>6</v>
      </c>
      <c r="O256">
        <v>0</v>
      </c>
      <c r="Q256" t="s">
        <v>97</v>
      </c>
      <c r="R256" t="s">
        <v>24</v>
      </c>
      <c r="T256" t="s">
        <v>1868</v>
      </c>
      <c r="U256" t="s">
        <v>42</v>
      </c>
      <c r="V256" t="s">
        <v>1336</v>
      </c>
      <c r="W256" t="s">
        <v>1336</v>
      </c>
      <c r="X256" t="s">
        <v>1336</v>
      </c>
      <c r="Y256" t="s">
        <v>1860</v>
      </c>
      <c r="Z256">
        <v>0</v>
      </c>
      <c r="AA256" t="s">
        <v>1861</v>
      </c>
      <c r="AC256" t="str">
        <f t="shared" si="3"/>
        <v>2475122682344</v>
      </c>
    </row>
    <row r="257" spans="1:29" x14ac:dyDescent="0.3">
      <c r="A257" t="s">
        <v>19</v>
      </c>
      <c r="B257" t="s">
        <v>108</v>
      </c>
      <c r="C257" t="s">
        <v>126</v>
      </c>
      <c r="D257" t="s">
        <v>127</v>
      </c>
      <c r="E257">
        <v>2019</v>
      </c>
      <c r="F257">
        <v>5</v>
      </c>
      <c r="G257">
        <v>30</v>
      </c>
      <c r="H257">
        <v>2</v>
      </c>
      <c r="I257" t="s">
        <v>164</v>
      </c>
      <c r="J257">
        <v>3</v>
      </c>
      <c r="K257">
        <v>247697</v>
      </c>
      <c r="L257">
        <v>2682428</v>
      </c>
      <c r="M257">
        <v>7</v>
      </c>
      <c r="N257">
        <v>53</v>
      </c>
      <c r="O257">
        <v>0</v>
      </c>
      <c r="Q257" t="s">
        <v>97</v>
      </c>
      <c r="R257" t="s">
        <v>24</v>
      </c>
      <c r="T257" t="s">
        <v>1868</v>
      </c>
      <c r="U257" t="s">
        <v>42</v>
      </c>
      <c r="V257" t="s">
        <v>1336</v>
      </c>
      <c r="W257" t="s">
        <v>1336</v>
      </c>
      <c r="X257" t="s">
        <v>1336</v>
      </c>
      <c r="Y257" t="s">
        <v>1860</v>
      </c>
      <c r="Z257">
        <v>0</v>
      </c>
      <c r="AA257" t="s">
        <v>1861</v>
      </c>
      <c r="AC257" t="str">
        <f t="shared" si="3"/>
        <v>2476972682428</v>
      </c>
    </row>
    <row r="258" spans="1:29" x14ac:dyDescent="0.3">
      <c r="A258" t="s">
        <v>19</v>
      </c>
      <c r="B258" t="s">
        <v>108</v>
      </c>
      <c r="C258" t="s">
        <v>126</v>
      </c>
      <c r="D258" t="s">
        <v>127</v>
      </c>
      <c r="E258">
        <v>2019</v>
      </c>
      <c r="F258">
        <v>5</v>
      </c>
      <c r="G258">
        <v>30</v>
      </c>
      <c r="H258">
        <v>2</v>
      </c>
      <c r="I258" t="s">
        <v>164</v>
      </c>
      <c r="J258">
        <v>4</v>
      </c>
      <c r="K258">
        <v>247834</v>
      </c>
      <c r="L258">
        <v>2682563</v>
      </c>
      <c r="M258">
        <v>7</v>
      </c>
      <c r="N258">
        <v>40</v>
      </c>
      <c r="O258">
        <v>0</v>
      </c>
      <c r="Q258" t="s">
        <v>97</v>
      </c>
      <c r="R258" t="s">
        <v>52</v>
      </c>
      <c r="T258" t="s">
        <v>1868</v>
      </c>
      <c r="U258" t="s">
        <v>42</v>
      </c>
      <c r="V258" t="s">
        <v>1336</v>
      </c>
      <c r="W258" t="s">
        <v>1336</v>
      </c>
      <c r="X258" t="s">
        <v>1336</v>
      </c>
      <c r="Y258" t="s">
        <v>1860</v>
      </c>
      <c r="Z258">
        <v>0</v>
      </c>
      <c r="AA258" t="s">
        <v>1861</v>
      </c>
      <c r="AC258" t="str">
        <f t="shared" si="3"/>
        <v>2478342682563</v>
      </c>
    </row>
    <row r="259" spans="1:29" x14ac:dyDescent="0.3">
      <c r="A259" t="s">
        <v>19</v>
      </c>
      <c r="B259" t="s">
        <v>108</v>
      </c>
      <c r="C259" t="s">
        <v>126</v>
      </c>
      <c r="D259" t="s">
        <v>127</v>
      </c>
      <c r="E259">
        <v>2019</v>
      </c>
      <c r="F259">
        <v>5</v>
      </c>
      <c r="G259">
        <v>30</v>
      </c>
      <c r="H259">
        <v>2</v>
      </c>
      <c r="I259" t="s">
        <v>164</v>
      </c>
      <c r="J259">
        <v>5</v>
      </c>
      <c r="K259">
        <v>247933</v>
      </c>
      <c r="L259">
        <v>2683037</v>
      </c>
      <c r="M259">
        <v>7</v>
      </c>
      <c r="N259">
        <v>25</v>
      </c>
      <c r="O259">
        <v>0</v>
      </c>
      <c r="Q259" t="s">
        <v>97</v>
      </c>
      <c r="R259" t="s">
        <v>52</v>
      </c>
      <c r="T259" t="s">
        <v>1868</v>
      </c>
      <c r="U259" t="s">
        <v>42</v>
      </c>
      <c r="V259" t="s">
        <v>1336</v>
      </c>
      <c r="W259" t="s">
        <v>1336</v>
      </c>
      <c r="X259" t="s">
        <v>1336</v>
      </c>
      <c r="Y259" t="s">
        <v>1869</v>
      </c>
      <c r="Z259">
        <v>0</v>
      </c>
      <c r="AA259" t="s">
        <v>1870</v>
      </c>
      <c r="AC259" t="str">
        <f t="shared" ref="AC259:AC322" si="4">K259&amp;L259</f>
        <v>2479332683037</v>
      </c>
    </row>
    <row r="260" spans="1:29" x14ac:dyDescent="0.3">
      <c r="A260" t="s">
        <v>19</v>
      </c>
      <c r="B260" t="s">
        <v>108</v>
      </c>
      <c r="C260" t="s">
        <v>126</v>
      </c>
      <c r="D260" t="s">
        <v>127</v>
      </c>
      <c r="E260">
        <v>2019</v>
      </c>
      <c r="F260">
        <v>5</v>
      </c>
      <c r="G260">
        <v>30</v>
      </c>
      <c r="H260">
        <v>2</v>
      </c>
      <c r="I260" t="s">
        <v>164</v>
      </c>
      <c r="J260">
        <v>6</v>
      </c>
      <c r="K260">
        <v>247980</v>
      </c>
      <c r="L260">
        <v>2683273</v>
      </c>
      <c r="M260">
        <v>7</v>
      </c>
      <c r="N260">
        <v>10</v>
      </c>
      <c r="O260">
        <v>0</v>
      </c>
      <c r="Q260" t="s">
        <v>97</v>
      </c>
      <c r="R260" t="s">
        <v>30</v>
      </c>
      <c r="T260" t="s">
        <v>1868</v>
      </c>
      <c r="U260" t="s">
        <v>42</v>
      </c>
      <c r="V260" t="s">
        <v>1336</v>
      </c>
      <c r="W260" t="s">
        <v>1336</v>
      </c>
      <c r="X260" t="s">
        <v>1336</v>
      </c>
      <c r="Y260" t="s">
        <v>1860</v>
      </c>
      <c r="Z260">
        <v>0</v>
      </c>
      <c r="AA260" t="s">
        <v>1861</v>
      </c>
      <c r="AC260" t="str">
        <f t="shared" si="4"/>
        <v>2479802683273</v>
      </c>
    </row>
    <row r="261" spans="1:29" x14ac:dyDescent="0.3">
      <c r="A261" t="s">
        <v>19</v>
      </c>
      <c r="B261" t="s">
        <v>108</v>
      </c>
      <c r="C261" t="s">
        <v>126</v>
      </c>
      <c r="D261" t="s">
        <v>127</v>
      </c>
      <c r="E261">
        <v>2019</v>
      </c>
      <c r="F261">
        <v>5</v>
      </c>
      <c r="G261">
        <v>30</v>
      </c>
      <c r="H261">
        <v>2</v>
      </c>
      <c r="I261" t="s">
        <v>164</v>
      </c>
      <c r="J261">
        <v>7</v>
      </c>
      <c r="K261">
        <v>248080</v>
      </c>
      <c r="L261">
        <v>2683789</v>
      </c>
      <c r="M261">
        <v>6</v>
      </c>
      <c r="N261">
        <v>52</v>
      </c>
      <c r="O261">
        <v>0</v>
      </c>
      <c r="Q261" t="s">
        <v>97</v>
      </c>
      <c r="R261" t="s">
        <v>30</v>
      </c>
      <c r="T261" t="s">
        <v>1868</v>
      </c>
      <c r="U261" t="s">
        <v>42</v>
      </c>
      <c r="V261" t="s">
        <v>1336</v>
      </c>
      <c r="W261" t="s">
        <v>1336</v>
      </c>
      <c r="X261" t="s">
        <v>1336</v>
      </c>
      <c r="Y261" t="s">
        <v>1869</v>
      </c>
      <c r="Z261">
        <v>0</v>
      </c>
      <c r="AA261" t="s">
        <v>1870</v>
      </c>
      <c r="AC261" t="str">
        <f t="shared" si="4"/>
        <v>2480802683789</v>
      </c>
    </row>
    <row r="262" spans="1:29" x14ac:dyDescent="0.3">
      <c r="A262" t="s">
        <v>19</v>
      </c>
      <c r="B262" t="s">
        <v>108</v>
      </c>
      <c r="C262" t="s">
        <v>126</v>
      </c>
      <c r="D262" t="s">
        <v>127</v>
      </c>
      <c r="E262">
        <v>2019</v>
      </c>
      <c r="F262">
        <v>5</v>
      </c>
      <c r="G262">
        <v>30</v>
      </c>
      <c r="H262">
        <v>2</v>
      </c>
      <c r="I262" t="s">
        <v>164</v>
      </c>
      <c r="J262">
        <v>8</v>
      </c>
      <c r="K262">
        <v>248296</v>
      </c>
      <c r="L262">
        <v>2683886</v>
      </c>
      <c r="M262">
        <v>6</v>
      </c>
      <c r="N262">
        <v>40</v>
      </c>
      <c r="O262">
        <v>0</v>
      </c>
      <c r="Q262" t="s">
        <v>97</v>
      </c>
      <c r="R262" t="s">
        <v>30</v>
      </c>
      <c r="T262" t="s">
        <v>1868</v>
      </c>
      <c r="U262" t="s">
        <v>42</v>
      </c>
      <c r="V262" t="s">
        <v>1336</v>
      </c>
      <c r="W262" t="s">
        <v>1336</v>
      </c>
      <c r="X262" t="s">
        <v>1336</v>
      </c>
      <c r="Y262" t="s">
        <v>1860</v>
      </c>
      <c r="Z262">
        <v>0</v>
      </c>
      <c r="AA262" t="s">
        <v>1861</v>
      </c>
      <c r="AC262" t="str">
        <f t="shared" si="4"/>
        <v>2482962683886</v>
      </c>
    </row>
    <row r="263" spans="1:29" x14ac:dyDescent="0.3">
      <c r="A263" t="s">
        <v>19</v>
      </c>
      <c r="B263" t="s">
        <v>108</v>
      </c>
      <c r="C263" t="s">
        <v>126</v>
      </c>
      <c r="D263" t="s">
        <v>127</v>
      </c>
      <c r="E263">
        <v>2019</v>
      </c>
      <c r="F263">
        <v>5</v>
      </c>
      <c r="G263">
        <v>30</v>
      </c>
      <c r="H263">
        <v>2</v>
      </c>
      <c r="I263" t="s">
        <v>164</v>
      </c>
      <c r="J263">
        <v>9</v>
      </c>
      <c r="K263">
        <v>248402</v>
      </c>
      <c r="L263">
        <v>2684179</v>
      </c>
      <c r="M263">
        <v>6</v>
      </c>
      <c r="N263">
        <v>25</v>
      </c>
      <c r="O263">
        <v>0</v>
      </c>
      <c r="Q263" t="s">
        <v>97</v>
      </c>
      <c r="R263" t="s">
        <v>30</v>
      </c>
      <c r="T263" t="s">
        <v>1868</v>
      </c>
      <c r="U263" t="s">
        <v>42</v>
      </c>
      <c r="V263" t="s">
        <v>1336</v>
      </c>
      <c r="W263" t="s">
        <v>1336</v>
      </c>
      <c r="X263" t="s">
        <v>1336</v>
      </c>
      <c r="Y263" t="s">
        <v>1860</v>
      </c>
      <c r="Z263">
        <v>0</v>
      </c>
      <c r="AA263" t="s">
        <v>1861</v>
      </c>
      <c r="AC263" t="str">
        <f t="shared" si="4"/>
        <v>2484022684179</v>
      </c>
    </row>
    <row r="264" spans="1:29" x14ac:dyDescent="0.3">
      <c r="A264" t="s">
        <v>19</v>
      </c>
      <c r="B264" t="s">
        <v>108</v>
      </c>
      <c r="C264" t="s">
        <v>126</v>
      </c>
      <c r="D264" t="s">
        <v>127</v>
      </c>
      <c r="E264">
        <v>2019</v>
      </c>
      <c r="F264">
        <v>5</v>
      </c>
      <c r="G264">
        <v>30</v>
      </c>
      <c r="H264">
        <v>2</v>
      </c>
      <c r="I264" t="s">
        <v>164</v>
      </c>
      <c r="J264">
        <v>10</v>
      </c>
      <c r="K264">
        <v>248392</v>
      </c>
      <c r="L264">
        <v>2684443</v>
      </c>
      <c r="M264">
        <v>6</v>
      </c>
      <c r="N264">
        <v>8</v>
      </c>
      <c r="O264">
        <v>0</v>
      </c>
      <c r="Q264" t="s">
        <v>97</v>
      </c>
      <c r="R264" t="s">
        <v>24</v>
      </c>
      <c r="T264" t="s">
        <v>1868</v>
      </c>
      <c r="U264" t="s">
        <v>42</v>
      </c>
      <c r="V264" t="s">
        <v>1336</v>
      </c>
      <c r="W264" t="s">
        <v>1336</v>
      </c>
      <c r="X264" t="s">
        <v>1336</v>
      </c>
      <c r="Y264" t="s">
        <v>1866</v>
      </c>
      <c r="Z264">
        <v>0</v>
      </c>
      <c r="AA264" t="s">
        <v>1864</v>
      </c>
      <c r="AC264" t="str">
        <f t="shared" si="4"/>
        <v>2483922684443</v>
      </c>
    </row>
    <row r="265" spans="1:29" x14ac:dyDescent="0.3">
      <c r="A265" t="s">
        <v>19</v>
      </c>
      <c r="B265" t="s">
        <v>108</v>
      </c>
      <c r="C265" t="s">
        <v>131</v>
      </c>
      <c r="D265" t="s">
        <v>132</v>
      </c>
      <c r="E265">
        <v>2019</v>
      </c>
      <c r="F265">
        <v>6</v>
      </c>
      <c r="G265">
        <v>6</v>
      </c>
      <c r="H265">
        <v>2</v>
      </c>
      <c r="I265" t="s">
        <v>111</v>
      </c>
      <c r="J265">
        <v>1</v>
      </c>
      <c r="K265">
        <v>254794</v>
      </c>
      <c r="L265">
        <v>2687527</v>
      </c>
      <c r="M265">
        <v>6</v>
      </c>
      <c r="N265">
        <v>54</v>
      </c>
      <c r="O265">
        <v>0</v>
      </c>
      <c r="R265" t="s">
        <v>30</v>
      </c>
      <c r="S265" t="s">
        <v>165</v>
      </c>
      <c r="T265" t="s">
        <v>1885</v>
      </c>
      <c r="U265" t="s">
        <v>42</v>
      </c>
      <c r="V265" t="s">
        <v>1336</v>
      </c>
      <c r="W265" t="s">
        <v>1336</v>
      </c>
      <c r="X265" t="s">
        <v>1336</v>
      </c>
      <c r="Y265" t="s">
        <v>1869</v>
      </c>
      <c r="Z265">
        <v>0.1193662187821278</v>
      </c>
      <c r="AA265" t="s">
        <v>1870</v>
      </c>
      <c r="AC265" t="str">
        <f t="shared" si="4"/>
        <v>2547942687527</v>
      </c>
    </row>
    <row r="266" spans="1:29" x14ac:dyDescent="0.3">
      <c r="A266" t="s">
        <v>19</v>
      </c>
      <c r="B266" t="s">
        <v>108</v>
      </c>
      <c r="C266" t="s">
        <v>131</v>
      </c>
      <c r="D266" t="s">
        <v>132</v>
      </c>
      <c r="E266">
        <v>2019</v>
      </c>
      <c r="F266">
        <v>6</v>
      </c>
      <c r="G266">
        <v>6</v>
      </c>
      <c r="H266">
        <v>2</v>
      </c>
      <c r="I266" t="s">
        <v>111</v>
      </c>
      <c r="J266">
        <v>2</v>
      </c>
      <c r="K266">
        <v>254655</v>
      </c>
      <c r="L266">
        <v>2687698</v>
      </c>
      <c r="M266">
        <v>7</v>
      </c>
      <c r="N266">
        <v>15</v>
      </c>
      <c r="O266">
        <v>0</v>
      </c>
      <c r="R266" t="s">
        <v>52</v>
      </c>
      <c r="S266" t="s">
        <v>166</v>
      </c>
      <c r="T266" t="s">
        <v>1885</v>
      </c>
      <c r="U266" t="s">
        <v>42</v>
      </c>
      <c r="V266" t="s">
        <v>1336</v>
      </c>
      <c r="W266" t="s">
        <v>1336</v>
      </c>
      <c r="X266" t="s">
        <v>1336</v>
      </c>
      <c r="Y266" t="s">
        <v>1866</v>
      </c>
      <c r="Z266">
        <v>3.385547627671846E-3</v>
      </c>
      <c r="AA266" t="s">
        <v>1864</v>
      </c>
      <c r="AC266" t="str">
        <f t="shared" si="4"/>
        <v>2546552687698</v>
      </c>
    </row>
    <row r="267" spans="1:29" x14ac:dyDescent="0.3">
      <c r="A267" t="s">
        <v>19</v>
      </c>
      <c r="B267" t="s">
        <v>108</v>
      </c>
      <c r="C267" t="s">
        <v>131</v>
      </c>
      <c r="D267" t="s">
        <v>132</v>
      </c>
      <c r="E267">
        <v>2019</v>
      </c>
      <c r="F267">
        <v>6</v>
      </c>
      <c r="G267">
        <v>6</v>
      </c>
      <c r="H267">
        <v>2</v>
      </c>
      <c r="I267" t="s">
        <v>111</v>
      </c>
      <c r="J267">
        <v>3</v>
      </c>
      <c r="K267">
        <v>254445</v>
      </c>
      <c r="L267">
        <v>2687713</v>
      </c>
      <c r="M267">
        <v>7</v>
      </c>
      <c r="N267">
        <v>27</v>
      </c>
      <c r="O267">
        <v>0</v>
      </c>
      <c r="R267" t="s">
        <v>52</v>
      </c>
      <c r="S267" t="s">
        <v>167</v>
      </c>
      <c r="T267" t="s">
        <v>1885</v>
      </c>
      <c r="U267" t="s">
        <v>42</v>
      </c>
      <c r="V267" t="s">
        <v>1336</v>
      </c>
      <c r="W267" t="s">
        <v>1336</v>
      </c>
      <c r="X267" t="s">
        <v>1336</v>
      </c>
      <c r="Y267" t="s">
        <v>1869</v>
      </c>
      <c r="Z267">
        <v>1.22594471962605</v>
      </c>
      <c r="AA267" t="s">
        <v>1870</v>
      </c>
      <c r="AC267" t="str">
        <f t="shared" si="4"/>
        <v>2544452687713</v>
      </c>
    </row>
    <row r="268" spans="1:29" x14ac:dyDescent="0.3">
      <c r="A268" t="s">
        <v>19</v>
      </c>
      <c r="B268" t="s">
        <v>108</v>
      </c>
      <c r="C268" t="s">
        <v>131</v>
      </c>
      <c r="D268" t="s">
        <v>132</v>
      </c>
      <c r="E268">
        <v>2019</v>
      </c>
      <c r="F268">
        <v>6</v>
      </c>
      <c r="G268">
        <v>6</v>
      </c>
      <c r="H268">
        <v>2</v>
      </c>
      <c r="I268" t="s">
        <v>111</v>
      </c>
      <c r="J268">
        <v>4</v>
      </c>
      <c r="K268">
        <v>254247</v>
      </c>
      <c r="L268">
        <v>2687633</v>
      </c>
      <c r="M268">
        <v>7</v>
      </c>
      <c r="N268">
        <v>48</v>
      </c>
      <c r="O268">
        <v>0</v>
      </c>
      <c r="R268" t="s">
        <v>52</v>
      </c>
      <c r="S268" t="s">
        <v>168</v>
      </c>
      <c r="T268" t="s">
        <v>1885</v>
      </c>
      <c r="U268" t="s">
        <v>42</v>
      </c>
      <c r="V268" t="s">
        <v>1336</v>
      </c>
      <c r="W268" t="s">
        <v>1336</v>
      </c>
      <c r="X268" t="s">
        <v>1336</v>
      </c>
      <c r="Y268" t="s">
        <v>1869</v>
      </c>
      <c r="Z268">
        <v>4.0440164998786027E-2</v>
      </c>
      <c r="AA268" t="s">
        <v>1870</v>
      </c>
      <c r="AC268" t="str">
        <f t="shared" si="4"/>
        <v>2542472687633</v>
      </c>
    </row>
    <row r="269" spans="1:29" x14ac:dyDescent="0.3">
      <c r="A269" t="s">
        <v>19</v>
      </c>
      <c r="B269" t="s">
        <v>108</v>
      </c>
      <c r="C269" t="s">
        <v>131</v>
      </c>
      <c r="D269" t="s">
        <v>132</v>
      </c>
      <c r="E269">
        <v>2019</v>
      </c>
      <c r="F269">
        <v>6</v>
      </c>
      <c r="G269">
        <v>6</v>
      </c>
      <c r="H269">
        <v>2</v>
      </c>
      <c r="I269" t="s">
        <v>111</v>
      </c>
      <c r="J269">
        <v>5</v>
      </c>
      <c r="K269">
        <v>254034</v>
      </c>
      <c r="L269">
        <v>2687685</v>
      </c>
      <c r="M269">
        <v>8</v>
      </c>
      <c r="N269">
        <v>3</v>
      </c>
      <c r="O269">
        <v>0</v>
      </c>
      <c r="R269" t="s">
        <v>52</v>
      </c>
      <c r="T269" t="s">
        <v>1885</v>
      </c>
      <c r="U269" t="s">
        <v>42</v>
      </c>
      <c r="V269" t="s">
        <v>1336</v>
      </c>
      <c r="W269" t="s">
        <v>1336</v>
      </c>
      <c r="X269" t="s">
        <v>1336</v>
      </c>
      <c r="Y269" t="s">
        <v>1869</v>
      </c>
      <c r="Z269">
        <v>0</v>
      </c>
      <c r="AA269" t="s">
        <v>1870</v>
      </c>
      <c r="AC269" t="str">
        <f t="shared" si="4"/>
        <v>2540342687685</v>
      </c>
    </row>
    <row r="270" spans="1:29" x14ac:dyDescent="0.3">
      <c r="A270" t="s">
        <v>19</v>
      </c>
      <c r="B270" t="s">
        <v>108</v>
      </c>
      <c r="C270" t="s">
        <v>131</v>
      </c>
      <c r="D270" t="s">
        <v>132</v>
      </c>
      <c r="E270">
        <v>2019</v>
      </c>
      <c r="F270">
        <v>6</v>
      </c>
      <c r="G270">
        <v>6</v>
      </c>
      <c r="H270">
        <v>2</v>
      </c>
      <c r="I270" t="s">
        <v>111</v>
      </c>
      <c r="J270">
        <v>6</v>
      </c>
      <c r="K270">
        <v>253829</v>
      </c>
      <c r="L270">
        <v>2687739</v>
      </c>
      <c r="M270">
        <v>8</v>
      </c>
      <c r="N270">
        <v>19</v>
      </c>
      <c r="O270">
        <v>0</v>
      </c>
      <c r="R270" t="s">
        <v>52</v>
      </c>
      <c r="S270" t="s">
        <v>169</v>
      </c>
      <c r="T270" t="s">
        <v>1885</v>
      </c>
      <c r="U270" t="s">
        <v>42</v>
      </c>
      <c r="V270" t="s">
        <v>1336</v>
      </c>
      <c r="W270" t="s">
        <v>1336</v>
      </c>
      <c r="X270" t="s">
        <v>1336</v>
      </c>
      <c r="Y270" t="s">
        <v>1869</v>
      </c>
      <c r="Z270">
        <v>0.30448110955741042</v>
      </c>
      <c r="AA270" t="s">
        <v>1870</v>
      </c>
      <c r="AC270" t="str">
        <f t="shared" si="4"/>
        <v>2538292687739</v>
      </c>
    </row>
    <row r="271" spans="1:29" x14ac:dyDescent="0.3">
      <c r="A271" t="s">
        <v>19</v>
      </c>
      <c r="B271" t="s">
        <v>108</v>
      </c>
      <c r="C271" t="s">
        <v>133</v>
      </c>
      <c r="D271" t="s">
        <v>134</v>
      </c>
      <c r="E271">
        <v>2019</v>
      </c>
      <c r="F271">
        <v>6</v>
      </c>
      <c r="G271">
        <v>6</v>
      </c>
      <c r="H271">
        <v>2</v>
      </c>
      <c r="I271" t="s">
        <v>116</v>
      </c>
      <c r="J271">
        <v>1</v>
      </c>
      <c r="K271">
        <v>252590</v>
      </c>
      <c r="L271">
        <v>2686279</v>
      </c>
      <c r="M271">
        <v>6</v>
      </c>
      <c r="N271">
        <v>47</v>
      </c>
      <c r="O271">
        <v>0</v>
      </c>
      <c r="Q271" t="s">
        <v>97</v>
      </c>
      <c r="R271" t="s">
        <v>52</v>
      </c>
      <c r="T271" t="s">
        <v>1885</v>
      </c>
      <c r="U271" t="s">
        <v>42</v>
      </c>
      <c r="V271" t="s">
        <v>1336</v>
      </c>
      <c r="W271" t="s">
        <v>1336</v>
      </c>
      <c r="X271" t="s">
        <v>1336</v>
      </c>
      <c r="Y271" t="s">
        <v>1869</v>
      </c>
      <c r="Z271">
        <v>0</v>
      </c>
      <c r="AA271" t="s">
        <v>1870</v>
      </c>
      <c r="AC271" t="str">
        <f t="shared" si="4"/>
        <v>2525902686279</v>
      </c>
    </row>
    <row r="272" spans="1:29" x14ac:dyDescent="0.3">
      <c r="A272" t="s">
        <v>19</v>
      </c>
      <c r="B272" t="s">
        <v>108</v>
      </c>
      <c r="C272" t="s">
        <v>133</v>
      </c>
      <c r="D272" t="s">
        <v>134</v>
      </c>
      <c r="E272">
        <v>2019</v>
      </c>
      <c r="F272">
        <v>6</v>
      </c>
      <c r="G272">
        <v>6</v>
      </c>
      <c r="H272">
        <v>2</v>
      </c>
      <c r="I272" t="s">
        <v>116</v>
      </c>
      <c r="J272">
        <v>2</v>
      </c>
      <c r="K272">
        <v>252504</v>
      </c>
      <c r="L272">
        <v>2686484</v>
      </c>
      <c r="M272">
        <v>6</v>
      </c>
      <c r="N272">
        <v>55</v>
      </c>
      <c r="O272">
        <v>0</v>
      </c>
      <c r="Q272" t="s">
        <v>97</v>
      </c>
      <c r="R272" t="s">
        <v>52</v>
      </c>
      <c r="T272" t="s">
        <v>1885</v>
      </c>
      <c r="U272" t="s">
        <v>42</v>
      </c>
      <c r="V272" t="s">
        <v>1336</v>
      </c>
      <c r="W272" t="s">
        <v>1336</v>
      </c>
      <c r="X272" t="s">
        <v>1336</v>
      </c>
      <c r="Y272" t="s">
        <v>1869</v>
      </c>
      <c r="Z272">
        <v>0</v>
      </c>
      <c r="AA272" t="s">
        <v>1870</v>
      </c>
      <c r="AC272" t="str">
        <f t="shared" si="4"/>
        <v>2525042686484</v>
      </c>
    </row>
    <row r="273" spans="1:29" x14ac:dyDescent="0.3">
      <c r="A273" t="s">
        <v>19</v>
      </c>
      <c r="B273" t="s">
        <v>108</v>
      </c>
      <c r="C273" t="s">
        <v>133</v>
      </c>
      <c r="D273" t="s">
        <v>134</v>
      </c>
      <c r="E273">
        <v>2019</v>
      </c>
      <c r="F273">
        <v>6</v>
      </c>
      <c r="G273">
        <v>6</v>
      </c>
      <c r="H273">
        <v>2</v>
      </c>
      <c r="I273" t="s">
        <v>116</v>
      </c>
      <c r="J273">
        <v>3</v>
      </c>
      <c r="K273">
        <v>252658</v>
      </c>
      <c r="L273">
        <v>2686754</v>
      </c>
      <c r="M273">
        <v>7</v>
      </c>
      <c r="N273">
        <v>4</v>
      </c>
      <c r="O273">
        <v>0</v>
      </c>
      <c r="Q273" t="s">
        <v>97</v>
      </c>
      <c r="R273" t="s">
        <v>52</v>
      </c>
      <c r="T273" t="s">
        <v>1885</v>
      </c>
      <c r="U273" t="s">
        <v>42</v>
      </c>
      <c r="V273" t="s">
        <v>1336</v>
      </c>
      <c r="W273" t="s">
        <v>1336</v>
      </c>
      <c r="X273" t="s">
        <v>1336</v>
      </c>
      <c r="Y273" t="s">
        <v>1862</v>
      </c>
      <c r="Z273">
        <v>0</v>
      </c>
      <c r="AA273" t="s">
        <v>1863</v>
      </c>
      <c r="AC273" t="str">
        <f t="shared" si="4"/>
        <v>2526582686754</v>
      </c>
    </row>
    <row r="274" spans="1:29" x14ac:dyDescent="0.3">
      <c r="A274" t="s">
        <v>19</v>
      </c>
      <c r="B274" t="s">
        <v>108</v>
      </c>
      <c r="C274" t="s">
        <v>133</v>
      </c>
      <c r="D274" t="s">
        <v>134</v>
      </c>
      <c r="E274">
        <v>2019</v>
      </c>
      <c r="F274">
        <v>6</v>
      </c>
      <c r="G274">
        <v>6</v>
      </c>
      <c r="H274">
        <v>2</v>
      </c>
      <c r="I274" t="s">
        <v>116</v>
      </c>
      <c r="J274">
        <v>4</v>
      </c>
      <c r="K274">
        <v>252653</v>
      </c>
      <c r="L274">
        <v>2687022</v>
      </c>
      <c r="M274">
        <v>7</v>
      </c>
      <c r="N274">
        <v>13</v>
      </c>
      <c r="O274">
        <v>0</v>
      </c>
      <c r="Q274" t="s">
        <v>97</v>
      </c>
      <c r="R274" t="s">
        <v>52</v>
      </c>
      <c r="T274" t="s">
        <v>1885</v>
      </c>
      <c r="U274" t="s">
        <v>42</v>
      </c>
      <c r="V274" t="s">
        <v>1336</v>
      </c>
      <c r="W274" t="s">
        <v>1336</v>
      </c>
      <c r="X274" t="s">
        <v>1336</v>
      </c>
      <c r="Y274" t="s">
        <v>1869</v>
      </c>
      <c r="Z274">
        <v>0</v>
      </c>
      <c r="AA274" t="s">
        <v>1870</v>
      </c>
      <c r="AC274" t="str">
        <f t="shared" si="4"/>
        <v>2526532687022</v>
      </c>
    </row>
    <row r="275" spans="1:29" x14ac:dyDescent="0.3">
      <c r="A275" t="s">
        <v>19</v>
      </c>
      <c r="B275" t="s">
        <v>108</v>
      </c>
      <c r="C275" t="s">
        <v>133</v>
      </c>
      <c r="D275" t="s">
        <v>134</v>
      </c>
      <c r="E275">
        <v>2019</v>
      </c>
      <c r="F275">
        <v>6</v>
      </c>
      <c r="G275">
        <v>6</v>
      </c>
      <c r="H275">
        <v>2</v>
      </c>
      <c r="I275" t="s">
        <v>116</v>
      </c>
      <c r="J275">
        <v>5</v>
      </c>
      <c r="K275">
        <v>252500</v>
      </c>
      <c r="L275">
        <v>2687172</v>
      </c>
      <c r="M275">
        <v>7</v>
      </c>
      <c r="N275">
        <v>21</v>
      </c>
      <c r="O275">
        <v>0</v>
      </c>
      <c r="Q275" t="s">
        <v>97</v>
      </c>
      <c r="R275" t="s">
        <v>30</v>
      </c>
      <c r="T275" t="s">
        <v>1885</v>
      </c>
      <c r="U275" t="s">
        <v>42</v>
      </c>
      <c r="V275" t="s">
        <v>1336</v>
      </c>
      <c r="W275" t="s">
        <v>1336</v>
      </c>
      <c r="X275" t="s">
        <v>1336</v>
      </c>
      <c r="Y275" t="s">
        <v>1869</v>
      </c>
      <c r="Z275">
        <v>0</v>
      </c>
      <c r="AA275" t="s">
        <v>1870</v>
      </c>
      <c r="AC275" t="str">
        <f t="shared" si="4"/>
        <v>2525002687172</v>
      </c>
    </row>
    <row r="276" spans="1:29" x14ac:dyDescent="0.3">
      <c r="A276" t="s">
        <v>19</v>
      </c>
      <c r="B276" t="s">
        <v>108</v>
      </c>
      <c r="C276" t="s">
        <v>133</v>
      </c>
      <c r="D276" t="s">
        <v>134</v>
      </c>
      <c r="E276">
        <v>2019</v>
      </c>
      <c r="F276">
        <v>6</v>
      </c>
      <c r="G276">
        <v>6</v>
      </c>
      <c r="H276">
        <v>2</v>
      </c>
      <c r="I276" t="s">
        <v>116</v>
      </c>
      <c r="J276">
        <v>6</v>
      </c>
      <c r="K276">
        <v>252358</v>
      </c>
      <c r="L276">
        <v>2687333</v>
      </c>
      <c r="M276">
        <v>7</v>
      </c>
      <c r="N276">
        <v>33</v>
      </c>
      <c r="O276">
        <v>0</v>
      </c>
      <c r="Q276" t="s">
        <v>97</v>
      </c>
      <c r="R276" t="s">
        <v>30</v>
      </c>
      <c r="T276" t="s">
        <v>1885</v>
      </c>
      <c r="U276" t="s">
        <v>42</v>
      </c>
      <c r="V276" t="s">
        <v>1336</v>
      </c>
      <c r="W276" t="s">
        <v>1336</v>
      </c>
      <c r="X276" t="s">
        <v>1336</v>
      </c>
      <c r="Y276" t="s">
        <v>1869</v>
      </c>
      <c r="Z276">
        <v>0</v>
      </c>
      <c r="AA276" t="s">
        <v>1870</v>
      </c>
      <c r="AC276" t="str">
        <f t="shared" si="4"/>
        <v>2523582687333</v>
      </c>
    </row>
    <row r="277" spans="1:29" x14ac:dyDescent="0.3">
      <c r="A277" t="s">
        <v>19</v>
      </c>
      <c r="B277" t="s">
        <v>108</v>
      </c>
      <c r="C277" t="s">
        <v>133</v>
      </c>
      <c r="D277" t="s">
        <v>134</v>
      </c>
      <c r="E277">
        <v>2019</v>
      </c>
      <c r="F277">
        <v>6</v>
      </c>
      <c r="G277">
        <v>6</v>
      </c>
      <c r="H277">
        <v>2</v>
      </c>
      <c r="I277" t="s">
        <v>116</v>
      </c>
      <c r="J277">
        <v>7</v>
      </c>
      <c r="K277">
        <v>252612</v>
      </c>
      <c r="L277">
        <v>2687477</v>
      </c>
      <c r="M277">
        <v>7</v>
      </c>
      <c r="N277">
        <v>41</v>
      </c>
      <c r="O277">
        <v>0</v>
      </c>
      <c r="Q277" t="s">
        <v>97</v>
      </c>
      <c r="R277" t="s">
        <v>30</v>
      </c>
      <c r="T277" t="s">
        <v>1885</v>
      </c>
      <c r="U277" t="s">
        <v>42</v>
      </c>
      <c r="V277" t="s">
        <v>1336</v>
      </c>
      <c r="W277" t="s">
        <v>1336</v>
      </c>
      <c r="X277" t="s">
        <v>1336</v>
      </c>
      <c r="Y277" t="s">
        <v>1860</v>
      </c>
      <c r="Z277">
        <v>0</v>
      </c>
      <c r="AA277" t="s">
        <v>1861</v>
      </c>
      <c r="AC277" t="str">
        <f t="shared" si="4"/>
        <v>2526122687477</v>
      </c>
    </row>
    <row r="278" spans="1:29" x14ac:dyDescent="0.3">
      <c r="A278" t="s">
        <v>19</v>
      </c>
      <c r="B278" t="s">
        <v>108</v>
      </c>
      <c r="C278" t="s">
        <v>133</v>
      </c>
      <c r="D278" t="s">
        <v>134</v>
      </c>
      <c r="E278">
        <v>2019</v>
      </c>
      <c r="F278">
        <v>6</v>
      </c>
      <c r="G278">
        <v>6</v>
      </c>
      <c r="H278">
        <v>2</v>
      </c>
      <c r="I278" t="s">
        <v>116</v>
      </c>
      <c r="J278">
        <v>8</v>
      </c>
      <c r="K278">
        <v>252978</v>
      </c>
      <c r="L278">
        <v>2687720</v>
      </c>
      <c r="M278">
        <v>7</v>
      </c>
      <c r="N278">
        <v>51</v>
      </c>
      <c r="O278">
        <v>0</v>
      </c>
      <c r="Q278" t="s">
        <v>97</v>
      </c>
      <c r="R278" t="s">
        <v>30</v>
      </c>
      <c r="T278" t="s">
        <v>1885</v>
      </c>
      <c r="U278" t="s">
        <v>42</v>
      </c>
      <c r="V278" t="s">
        <v>1336</v>
      </c>
      <c r="W278" t="s">
        <v>1336</v>
      </c>
      <c r="X278" t="s">
        <v>1336</v>
      </c>
      <c r="Y278" t="s">
        <v>1860</v>
      </c>
      <c r="Z278">
        <v>0</v>
      </c>
      <c r="AA278" t="s">
        <v>1861</v>
      </c>
      <c r="AC278" t="str">
        <f t="shared" si="4"/>
        <v>2529782687720</v>
      </c>
    </row>
    <row r="279" spans="1:29" x14ac:dyDescent="0.3">
      <c r="A279" t="s">
        <v>19</v>
      </c>
      <c r="B279" t="s">
        <v>108</v>
      </c>
      <c r="C279" t="s">
        <v>133</v>
      </c>
      <c r="D279" t="s">
        <v>134</v>
      </c>
      <c r="E279">
        <v>2019</v>
      </c>
      <c r="F279">
        <v>6</v>
      </c>
      <c r="G279">
        <v>6</v>
      </c>
      <c r="H279">
        <v>2</v>
      </c>
      <c r="I279" t="s">
        <v>116</v>
      </c>
      <c r="J279">
        <v>10</v>
      </c>
      <c r="K279">
        <v>253069</v>
      </c>
      <c r="L279">
        <v>2687887</v>
      </c>
      <c r="M279">
        <v>7</v>
      </c>
      <c r="N279">
        <v>58</v>
      </c>
      <c r="O279">
        <v>0</v>
      </c>
      <c r="Q279" t="s">
        <v>97</v>
      </c>
      <c r="R279" t="s">
        <v>30</v>
      </c>
      <c r="T279" t="s">
        <v>1885</v>
      </c>
      <c r="U279" t="s">
        <v>42</v>
      </c>
      <c r="V279" t="s">
        <v>1336</v>
      </c>
      <c r="W279" t="s">
        <v>1336</v>
      </c>
      <c r="X279" t="s">
        <v>1336</v>
      </c>
      <c r="Y279" t="s">
        <v>1869</v>
      </c>
      <c r="Z279">
        <v>0</v>
      </c>
      <c r="AA279" t="s">
        <v>1870</v>
      </c>
      <c r="AC279" t="str">
        <f t="shared" si="4"/>
        <v>2530692687887</v>
      </c>
    </row>
    <row r="280" spans="1:29" x14ac:dyDescent="0.3">
      <c r="A280" t="s">
        <v>19</v>
      </c>
      <c r="B280" t="s">
        <v>108</v>
      </c>
      <c r="C280" t="s">
        <v>139</v>
      </c>
      <c r="D280" t="s">
        <v>140</v>
      </c>
      <c r="E280">
        <v>2019</v>
      </c>
      <c r="F280">
        <v>6</v>
      </c>
      <c r="G280">
        <v>26</v>
      </c>
      <c r="H280">
        <v>2</v>
      </c>
      <c r="I280" t="s">
        <v>141</v>
      </c>
      <c r="J280">
        <v>1</v>
      </c>
      <c r="K280">
        <v>246331</v>
      </c>
      <c r="L280">
        <v>2680085</v>
      </c>
      <c r="M280">
        <v>6</v>
      </c>
      <c r="N280">
        <v>43</v>
      </c>
      <c r="O280">
        <v>0</v>
      </c>
      <c r="R280" t="s">
        <v>52</v>
      </c>
      <c r="T280" t="s">
        <v>1868</v>
      </c>
      <c r="U280" t="s">
        <v>42</v>
      </c>
      <c r="V280" t="s">
        <v>1336</v>
      </c>
      <c r="W280" t="s">
        <v>1336</v>
      </c>
      <c r="X280" t="s">
        <v>1336</v>
      </c>
      <c r="Y280" t="s">
        <v>1869</v>
      </c>
      <c r="Z280">
        <v>0</v>
      </c>
      <c r="AA280" t="s">
        <v>1870</v>
      </c>
      <c r="AC280" t="str">
        <f t="shared" si="4"/>
        <v>2463312680085</v>
      </c>
    </row>
    <row r="281" spans="1:29" x14ac:dyDescent="0.3">
      <c r="A281" t="s">
        <v>19</v>
      </c>
      <c r="B281" t="s">
        <v>108</v>
      </c>
      <c r="C281" t="s">
        <v>139</v>
      </c>
      <c r="D281" t="s">
        <v>140</v>
      </c>
      <c r="E281">
        <v>2019</v>
      </c>
      <c r="F281">
        <v>6</v>
      </c>
      <c r="G281">
        <v>26</v>
      </c>
      <c r="H281">
        <v>2</v>
      </c>
      <c r="I281" t="s">
        <v>141</v>
      </c>
      <c r="J281">
        <v>2</v>
      </c>
      <c r="K281">
        <v>246157</v>
      </c>
      <c r="L281">
        <v>2679685</v>
      </c>
      <c r="M281">
        <v>7</v>
      </c>
      <c r="N281">
        <v>4</v>
      </c>
      <c r="O281">
        <v>0</v>
      </c>
      <c r="R281" t="s">
        <v>52</v>
      </c>
      <c r="S281" t="s">
        <v>170</v>
      </c>
      <c r="T281" t="s">
        <v>1868</v>
      </c>
      <c r="U281" t="s">
        <v>42</v>
      </c>
      <c r="V281" t="s">
        <v>1336</v>
      </c>
      <c r="W281" t="s">
        <v>1336</v>
      </c>
      <c r="X281" t="s">
        <v>1336</v>
      </c>
      <c r="Y281" t="s">
        <v>1869</v>
      </c>
      <c r="Z281">
        <v>0</v>
      </c>
      <c r="AA281" t="s">
        <v>1870</v>
      </c>
      <c r="AC281" t="str">
        <f t="shared" si="4"/>
        <v>2461572679685</v>
      </c>
    </row>
    <row r="282" spans="1:29" x14ac:dyDescent="0.3">
      <c r="A282" t="s">
        <v>19</v>
      </c>
      <c r="B282" t="s">
        <v>108</v>
      </c>
      <c r="C282" t="s">
        <v>139</v>
      </c>
      <c r="D282" t="s">
        <v>140</v>
      </c>
      <c r="E282">
        <v>2019</v>
      </c>
      <c r="F282">
        <v>6</v>
      </c>
      <c r="G282">
        <v>26</v>
      </c>
      <c r="H282">
        <v>2</v>
      </c>
      <c r="I282" t="s">
        <v>141</v>
      </c>
      <c r="J282">
        <v>3</v>
      </c>
      <c r="K282">
        <v>246396</v>
      </c>
      <c r="L282">
        <v>2679801</v>
      </c>
      <c r="M282">
        <v>7</v>
      </c>
      <c r="N282">
        <v>19</v>
      </c>
      <c r="O282">
        <v>0</v>
      </c>
      <c r="R282" t="s">
        <v>52</v>
      </c>
      <c r="T282" t="s">
        <v>1868</v>
      </c>
      <c r="U282" t="s">
        <v>42</v>
      </c>
      <c r="V282" t="s">
        <v>1336</v>
      </c>
      <c r="W282" t="s">
        <v>1336</v>
      </c>
      <c r="X282" t="s">
        <v>1336</v>
      </c>
      <c r="Y282" t="s">
        <v>1869</v>
      </c>
      <c r="Z282">
        <v>0</v>
      </c>
      <c r="AA282" t="s">
        <v>1870</v>
      </c>
      <c r="AC282" t="str">
        <f t="shared" si="4"/>
        <v>2463962679801</v>
      </c>
    </row>
    <row r="283" spans="1:29" x14ac:dyDescent="0.3">
      <c r="A283" t="s">
        <v>19</v>
      </c>
      <c r="B283" t="s">
        <v>108</v>
      </c>
      <c r="C283" t="s">
        <v>139</v>
      </c>
      <c r="D283" t="s">
        <v>140</v>
      </c>
      <c r="E283">
        <v>2019</v>
      </c>
      <c r="F283">
        <v>6</v>
      </c>
      <c r="G283">
        <v>26</v>
      </c>
      <c r="H283">
        <v>2</v>
      </c>
      <c r="I283" t="s">
        <v>141</v>
      </c>
      <c r="J283">
        <v>4</v>
      </c>
      <c r="K283">
        <v>246628</v>
      </c>
      <c r="L283">
        <v>2680177</v>
      </c>
      <c r="M283">
        <v>7</v>
      </c>
      <c r="N283">
        <v>37</v>
      </c>
      <c r="O283">
        <v>2</v>
      </c>
      <c r="P283" t="s">
        <v>75</v>
      </c>
      <c r="Q283" t="s">
        <v>42</v>
      </c>
      <c r="R283" t="s">
        <v>30</v>
      </c>
      <c r="T283" t="s">
        <v>1868</v>
      </c>
      <c r="U283" t="s">
        <v>42</v>
      </c>
      <c r="V283" t="s">
        <v>1336</v>
      </c>
      <c r="W283" t="s">
        <v>1336</v>
      </c>
      <c r="X283" t="s">
        <v>1336</v>
      </c>
      <c r="Y283" t="s">
        <v>1860</v>
      </c>
      <c r="Z283">
        <v>0</v>
      </c>
      <c r="AA283" t="s">
        <v>1861</v>
      </c>
      <c r="AC283" t="str">
        <f t="shared" si="4"/>
        <v>2466282680177</v>
      </c>
    </row>
    <row r="284" spans="1:29" x14ac:dyDescent="0.3">
      <c r="A284" t="s">
        <v>19</v>
      </c>
      <c r="B284" t="s">
        <v>108</v>
      </c>
      <c r="C284" t="s">
        <v>139</v>
      </c>
      <c r="D284" t="s">
        <v>140</v>
      </c>
      <c r="E284">
        <v>2019</v>
      </c>
      <c r="F284">
        <v>6</v>
      </c>
      <c r="G284">
        <v>26</v>
      </c>
      <c r="H284">
        <v>2</v>
      </c>
      <c r="I284" t="s">
        <v>141</v>
      </c>
      <c r="J284">
        <v>5</v>
      </c>
      <c r="K284">
        <v>246865</v>
      </c>
      <c r="L284">
        <v>2680095</v>
      </c>
      <c r="M284">
        <v>7</v>
      </c>
      <c r="N284">
        <v>47</v>
      </c>
      <c r="O284">
        <v>0</v>
      </c>
      <c r="R284" t="s">
        <v>30</v>
      </c>
      <c r="T284" t="s">
        <v>1868</v>
      </c>
      <c r="U284" t="s">
        <v>42</v>
      </c>
      <c r="V284" t="s">
        <v>1336</v>
      </c>
      <c r="W284" t="s">
        <v>1336</v>
      </c>
      <c r="X284" t="s">
        <v>1336</v>
      </c>
      <c r="Y284" t="s">
        <v>1866</v>
      </c>
      <c r="Z284">
        <v>0</v>
      </c>
      <c r="AA284" t="s">
        <v>1864</v>
      </c>
      <c r="AC284" t="str">
        <f t="shared" si="4"/>
        <v>2468652680095</v>
      </c>
    </row>
    <row r="285" spans="1:29" x14ac:dyDescent="0.3">
      <c r="A285" t="s">
        <v>19</v>
      </c>
      <c r="B285" t="s">
        <v>108</v>
      </c>
      <c r="C285" t="s">
        <v>139</v>
      </c>
      <c r="D285" t="s">
        <v>140</v>
      </c>
      <c r="E285">
        <v>2019</v>
      </c>
      <c r="F285">
        <v>6</v>
      </c>
      <c r="G285">
        <v>26</v>
      </c>
      <c r="H285">
        <v>2</v>
      </c>
      <c r="I285" t="s">
        <v>141</v>
      </c>
      <c r="J285">
        <v>6</v>
      </c>
      <c r="K285">
        <v>247012</v>
      </c>
      <c r="L285">
        <v>2679824</v>
      </c>
      <c r="M285">
        <v>8</v>
      </c>
      <c r="N285">
        <v>4</v>
      </c>
      <c r="O285">
        <v>0</v>
      </c>
      <c r="R285" t="s">
        <v>30</v>
      </c>
      <c r="T285" t="s">
        <v>1868</v>
      </c>
      <c r="U285" t="s">
        <v>42</v>
      </c>
      <c r="V285" t="s">
        <v>1336</v>
      </c>
      <c r="W285" t="s">
        <v>1336</v>
      </c>
      <c r="X285" t="s">
        <v>1336</v>
      </c>
      <c r="Y285" t="s">
        <v>1866</v>
      </c>
      <c r="Z285">
        <v>0</v>
      </c>
      <c r="AA285" t="s">
        <v>1864</v>
      </c>
      <c r="AC285" t="str">
        <f t="shared" si="4"/>
        <v>2470122679824</v>
      </c>
    </row>
    <row r="286" spans="1:29" x14ac:dyDescent="0.3">
      <c r="A286" t="s">
        <v>19</v>
      </c>
      <c r="B286" t="s">
        <v>108</v>
      </c>
      <c r="C286" t="s">
        <v>146</v>
      </c>
      <c r="D286" t="s">
        <v>147</v>
      </c>
      <c r="E286">
        <v>2019</v>
      </c>
      <c r="F286">
        <v>6</v>
      </c>
      <c r="G286">
        <v>19</v>
      </c>
      <c r="H286">
        <v>2</v>
      </c>
      <c r="I286" t="s">
        <v>148</v>
      </c>
      <c r="J286">
        <v>1</v>
      </c>
      <c r="K286">
        <v>249461</v>
      </c>
      <c r="L286">
        <v>2683934</v>
      </c>
      <c r="M286">
        <v>7</v>
      </c>
      <c r="N286">
        <v>54</v>
      </c>
      <c r="O286">
        <v>0</v>
      </c>
      <c r="Q286" t="s">
        <v>97</v>
      </c>
      <c r="R286" t="s">
        <v>24</v>
      </c>
      <c r="T286" t="s">
        <v>1868</v>
      </c>
      <c r="U286" t="s">
        <v>42</v>
      </c>
      <c r="V286" t="s">
        <v>1336</v>
      </c>
      <c r="W286" t="s">
        <v>1336</v>
      </c>
      <c r="X286" t="s">
        <v>1336</v>
      </c>
      <c r="Y286" t="s">
        <v>1860</v>
      </c>
      <c r="Z286">
        <v>0</v>
      </c>
      <c r="AA286" t="s">
        <v>1861</v>
      </c>
      <c r="AC286" t="str">
        <f t="shared" si="4"/>
        <v>2494612683934</v>
      </c>
    </row>
    <row r="287" spans="1:29" x14ac:dyDescent="0.3">
      <c r="A287" t="s">
        <v>19</v>
      </c>
      <c r="B287" t="s">
        <v>108</v>
      </c>
      <c r="C287" t="s">
        <v>146</v>
      </c>
      <c r="D287" t="s">
        <v>147</v>
      </c>
      <c r="E287">
        <v>2019</v>
      </c>
      <c r="F287">
        <v>6</v>
      </c>
      <c r="G287">
        <v>19</v>
      </c>
      <c r="H287">
        <v>2</v>
      </c>
      <c r="I287" t="s">
        <v>148</v>
      </c>
      <c r="J287">
        <v>2</v>
      </c>
      <c r="K287">
        <v>248972</v>
      </c>
      <c r="L287">
        <v>2683774</v>
      </c>
      <c r="M287">
        <v>8</v>
      </c>
      <c r="N287">
        <v>9</v>
      </c>
      <c r="O287">
        <v>0</v>
      </c>
      <c r="Q287" t="s">
        <v>97</v>
      </c>
      <c r="R287" t="s">
        <v>30</v>
      </c>
      <c r="T287" t="s">
        <v>1868</v>
      </c>
      <c r="U287" t="s">
        <v>42</v>
      </c>
      <c r="V287" t="s">
        <v>1336</v>
      </c>
      <c r="W287" t="s">
        <v>1336</v>
      </c>
      <c r="X287" t="s">
        <v>1336</v>
      </c>
      <c r="Y287" t="s">
        <v>1860</v>
      </c>
      <c r="Z287">
        <v>0</v>
      </c>
      <c r="AA287" t="s">
        <v>1861</v>
      </c>
      <c r="AC287" t="str">
        <f t="shared" si="4"/>
        <v>2489722683774</v>
      </c>
    </row>
    <row r="288" spans="1:29" x14ac:dyDescent="0.3">
      <c r="A288" t="s">
        <v>19</v>
      </c>
      <c r="B288" t="s">
        <v>108</v>
      </c>
      <c r="C288" t="s">
        <v>146</v>
      </c>
      <c r="D288" t="s">
        <v>147</v>
      </c>
      <c r="E288">
        <v>2019</v>
      </c>
      <c r="F288">
        <v>6</v>
      </c>
      <c r="G288">
        <v>19</v>
      </c>
      <c r="H288">
        <v>2</v>
      </c>
      <c r="I288" t="s">
        <v>148</v>
      </c>
      <c r="J288">
        <v>3</v>
      </c>
      <c r="K288">
        <v>248904</v>
      </c>
      <c r="L288">
        <v>2683403</v>
      </c>
      <c r="M288">
        <v>8</v>
      </c>
      <c r="N288">
        <v>20</v>
      </c>
      <c r="O288">
        <v>0</v>
      </c>
      <c r="Q288" t="s">
        <v>97</v>
      </c>
      <c r="R288" t="s">
        <v>30</v>
      </c>
      <c r="T288" t="s">
        <v>1868</v>
      </c>
      <c r="U288" t="s">
        <v>42</v>
      </c>
      <c r="V288" t="s">
        <v>1336</v>
      </c>
      <c r="W288" t="s">
        <v>1336</v>
      </c>
      <c r="X288" t="s">
        <v>1336</v>
      </c>
      <c r="Y288" t="s">
        <v>1860</v>
      </c>
      <c r="Z288">
        <v>0</v>
      </c>
      <c r="AA288" t="s">
        <v>1861</v>
      </c>
      <c r="AC288" t="str">
        <f t="shared" si="4"/>
        <v>2489042683403</v>
      </c>
    </row>
    <row r="289" spans="1:29" x14ac:dyDescent="0.3">
      <c r="A289" t="s">
        <v>19</v>
      </c>
      <c r="B289" t="s">
        <v>108</v>
      </c>
      <c r="C289" t="s">
        <v>146</v>
      </c>
      <c r="D289" t="s">
        <v>147</v>
      </c>
      <c r="E289">
        <v>2019</v>
      </c>
      <c r="F289">
        <v>6</v>
      </c>
      <c r="G289">
        <v>19</v>
      </c>
      <c r="H289">
        <v>2</v>
      </c>
      <c r="I289" t="s">
        <v>148</v>
      </c>
      <c r="J289">
        <v>4</v>
      </c>
      <c r="K289">
        <v>248659</v>
      </c>
      <c r="L289">
        <v>2683146</v>
      </c>
      <c r="M289">
        <v>8</v>
      </c>
      <c r="N289">
        <v>28</v>
      </c>
      <c r="O289">
        <v>0</v>
      </c>
      <c r="Q289" t="s">
        <v>97</v>
      </c>
      <c r="R289" t="s">
        <v>30</v>
      </c>
      <c r="T289" t="s">
        <v>1868</v>
      </c>
      <c r="U289" t="s">
        <v>42</v>
      </c>
      <c r="V289" t="s">
        <v>1336</v>
      </c>
      <c r="W289" t="s">
        <v>1336</v>
      </c>
      <c r="X289" t="s">
        <v>1336</v>
      </c>
      <c r="Y289" t="s">
        <v>1860</v>
      </c>
      <c r="Z289">
        <v>0</v>
      </c>
      <c r="AA289" t="s">
        <v>1861</v>
      </c>
      <c r="AC289" t="str">
        <f t="shared" si="4"/>
        <v>2486592683146</v>
      </c>
    </row>
    <row r="290" spans="1:29" x14ac:dyDescent="0.3">
      <c r="A290" t="s">
        <v>19</v>
      </c>
      <c r="B290" t="s">
        <v>108</v>
      </c>
      <c r="C290" t="s">
        <v>146</v>
      </c>
      <c r="D290" t="s">
        <v>147</v>
      </c>
      <c r="E290">
        <v>2019</v>
      </c>
      <c r="F290">
        <v>6</v>
      </c>
      <c r="G290">
        <v>19</v>
      </c>
      <c r="H290">
        <v>2</v>
      </c>
      <c r="I290" t="s">
        <v>148</v>
      </c>
      <c r="J290">
        <v>5</v>
      </c>
      <c r="K290">
        <v>248344</v>
      </c>
      <c r="L290">
        <v>2682782</v>
      </c>
      <c r="M290">
        <v>8</v>
      </c>
      <c r="N290">
        <v>37</v>
      </c>
      <c r="O290">
        <v>0</v>
      </c>
      <c r="Q290" t="s">
        <v>97</v>
      </c>
      <c r="R290" t="s">
        <v>24</v>
      </c>
      <c r="T290" t="s">
        <v>1868</v>
      </c>
      <c r="U290" t="s">
        <v>42</v>
      </c>
      <c r="V290" t="s">
        <v>1336</v>
      </c>
      <c r="W290" t="s">
        <v>1336</v>
      </c>
      <c r="X290" t="s">
        <v>1336</v>
      </c>
      <c r="Y290" t="s">
        <v>1860</v>
      </c>
      <c r="Z290">
        <v>0.51168980077862902</v>
      </c>
      <c r="AA290" t="s">
        <v>1861</v>
      </c>
      <c r="AC290" t="str">
        <f t="shared" si="4"/>
        <v>2483442682782</v>
      </c>
    </row>
    <row r="291" spans="1:29" x14ac:dyDescent="0.3">
      <c r="A291" t="s">
        <v>19</v>
      </c>
      <c r="B291" t="s">
        <v>108</v>
      </c>
      <c r="C291" t="s">
        <v>146</v>
      </c>
      <c r="D291" t="s">
        <v>147</v>
      </c>
      <c r="E291">
        <v>2019</v>
      </c>
      <c r="F291">
        <v>6</v>
      </c>
      <c r="G291">
        <v>19</v>
      </c>
      <c r="H291">
        <v>2</v>
      </c>
      <c r="I291" t="s">
        <v>148</v>
      </c>
      <c r="J291">
        <v>6</v>
      </c>
      <c r="K291">
        <v>248336</v>
      </c>
      <c r="L291">
        <v>2682464</v>
      </c>
      <c r="M291">
        <v>8</v>
      </c>
      <c r="N291">
        <v>45</v>
      </c>
      <c r="O291">
        <v>0</v>
      </c>
      <c r="Q291" t="s">
        <v>97</v>
      </c>
      <c r="R291" t="s">
        <v>30</v>
      </c>
      <c r="T291" t="s">
        <v>1868</v>
      </c>
      <c r="U291" t="s">
        <v>42</v>
      </c>
      <c r="V291" t="s">
        <v>1336</v>
      </c>
      <c r="W291" t="s">
        <v>1336</v>
      </c>
      <c r="X291" t="s">
        <v>1336</v>
      </c>
      <c r="Y291" t="s">
        <v>1860</v>
      </c>
      <c r="Z291">
        <v>0</v>
      </c>
      <c r="AA291" t="s">
        <v>1861</v>
      </c>
      <c r="AC291" t="str">
        <f t="shared" si="4"/>
        <v>2483362682464</v>
      </c>
    </row>
    <row r="292" spans="1:29" x14ac:dyDescent="0.3">
      <c r="A292" t="s">
        <v>19</v>
      </c>
      <c r="B292" t="s">
        <v>108</v>
      </c>
      <c r="C292" t="s">
        <v>149</v>
      </c>
      <c r="D292" t="s">
        <v>150</v>
      </c>
      <c r="E292">
        <v>2019</v>
      </c>
      <c r="F292">
        <v>5</v>
      </c>
      <c r="G292">
        <v>22</v>
      </c>
      <c r="H292">
        <v>2</v>
      </c>
      <c r="I292" t="s">
        <v>151</v>
      </c>
      <c r="J292">
        <v>1</v>
      </c>
      <c r="K292">
        <v>238478</v>
      </c>
      <c r="L292">
        <v>2685034</v>
      </c>
      <c r="M292">
        <v>6</v>
      </c>
      <c r="N292">
        <v>55</v>
      </c>
      <c r="O292">
        <v>0</v>
      </c>
      <c r="Q292" t="s">
        <v>97</v>
      </c>
      <c r="R292" t="s">
        <v>30</v>
      </c>
      <c r="T292" t="s">
        <v>1859</v>
      </c>
      <c r="U292" t="s">
        <v>42</v>
      </c>
      <c r="V292" t="s">
        <v>1336</v>
      </c>
      <c r="W292" t="s">
        <v>1336</v>
      </c>
      <c r="X292" t="s">
        <v>1336</v>
      </c>
      <c r="Y292" t="s">
        <v>1860</v>
      </c>
      <c r="Z292">
        <v>0.1038620542289283</v>
      </c>
      <c r="AA292" t="s">
        <v>1861</v>
      </c>
      <c r="AC292" t="str">
        <f t="shared" si="4"/>
        <v>2384782685034</v>
      </c>
    </row>
    <row r="293" spans="1:29" x14ac:dyDescent="0.3">
      <c r="A293" t="s">
        <v>19</v>
      </c>
      <c r="B293" t="s">
        <v>108</v>
      </c>
      <c r="C293" t="s">
        <v>149</v>
      </c>
      <c r="D293" t="s">
        <v>150</v>
      </c>
      <c r="E293">
        <v>2019</v>
      </c>
      <c r="F293">
        <v>5</v>
      </c>
      <c r="G293">
        <v>22</v>
      </c>
      <c r="H293">
        <v>2</v>
      </c>
      <c r="I293" t="s">
        <v>151</v>
      </c>
      <c r="J293">
        <v>2</v>
      </c>
      <c r="K293">
        <v>238728</v>
      </c>
      <c r="L293">
        <v>2685217</v>
      </c>
      <c r="M293">
        <v>7</v>
      </c>
      <c r="N293">
        <v>8</v>
      </c>
      <c r="O293">
        <v>0</v>
      </c>
      <c r="Q293" t="s">
        <v>97</v>
      </c>
      <c r="R293" t="s">
        <v>59</v>
      </c>
      <c r="T293" t="s">
        <v>1859</v>
      </c>
      <c r="U293" t="s">
        <v>42</v>
      </c>
      <c r="V293" t="s">
        <v>1336</v>
      </c>
      <c r="W293" t="s">
        <v>1336</v>
      </c>
      <c r="X293" t="s">
        <v>1336</v>
      </c>
      <c r="Y293" t="s">
        <v>1860</v>
      </c>
      <c r="Z293">
        <v>1.5640017680041971</v>
      </c>
      <c r="AA293" t="s">
        <v>1861</v>
      </c>
      <c r="AC293" t="str">
        <f t="shared" si="4"/>
        <v>2387282685217</v>
      </c>
    </row>
    <row r="294" spans="1:29" x14ac:dyDescent="0.3">
      <c r="A294" t="s">
        <v>19</v>
      </c>
      <c r="B294" t="s">
        <v>108</v>
      </c>
      <c r="C294" t="s">
        <v>149</v>
      </c>
      <c r="D294" t="s">
        <v>150</v>
      </c>
      <c r="E294">
        <v>2019</v>
      </c>
      <c r="F294">
        <v>5</v>
      </c>
      <c r="G294">
        <v>22</v>
      </c>
      <c r="H294">
        <v>2</v>
      </c>
      <c r="I294" t="s">
        <v>151</v>
      </c>
      <c r="J294">
        <v>3</v>
      </c>
      <c r="K294">
        <v>239180</v>
      </c>
      <c r="L294">
        <v>2684617</v>
      </c>
      <c r="M294">
        <v>7</v>
      </c>
      <c r="N294">
        <v>22</v>
      </c>
      <c r="O294">
        <v>0</v>
      </c>
      <c r="Q294" t="s">
        <v>97</v>
      </c>
      <c r="R294" t="s">
        <v>24</v>
      </c>
      <c r="T294" t="s">
        <v>1859</v>
      </c>
      <c r="U294" t="s">
        <v>42</v>
      </c>
      <c r="V294" t="s">
        <v>1336</v>
      </c>
      <c r="W294" t="s">
        <v>1336</v>
      </c>
      <c r="X294" t="s">
        <v>1336</v>
      </c>
      <c r="Y294" t="s">
        <v>1865</v>
      </c>
      <c r="Z294">
        <v>0</v>
      </c>
      <c r="AA294" t="s">
        <v>1863</v>
      </c>
      <c r="AC294" t="str">
        <f t="shared" si="4"/>
        <v>2391802684617</v>
      </c>
    </row>
    <row r="295" spans="1:29" x14ac:dyDescent="0.3">
      <c r="A295" t="s">
        <v>19</v>
      </c>
      <c r="B295" t="s">
        <v>108</v>
      </c>
      <c r="C295" t="s">
        <v>149</v>
      </c>
      <c r="D295" t="s">
        <v>150</v>
      </c>
      <c r="E295">
        <v>2019</v>
      </c>
      <c r="F295">
        <v>5</v>
      </c>
      <c r="G295">
        <v>22</v>
      </c>
      <c r="H295">
        <v>2</v>
      </c>
      <c r="I295" t="s">
        <v>151</v>
      </c>
      <c r="J295">
        <v>4</v>
      </c>
      <c r="K295">
        <v>238770</v>
      </c>
      <c r="L295">
        <v>2684915</v>
      </c>
      <c r="M295">
        <v>7</v>
      </c>
      <c r="N295">
        <v>35</v>
      </c>
      <c r="O295">
        <v>0</v>
      </c>
      <c r="Q295" t="s">
        <v>97</v>
      </c>
      <c r="R295" t="s">
        <v>144</v>
      </c>
      <c r="T295" t="s">
        <v>1859</v>
      </c>
      <c r="U295" t="s">
        <v>42</v>
      </c>
      <c r="V295" t="s">
        <v>1336</v>
      </c>
      <c r="W295" t="s">
        <v>1336</v>
      </c>
      <c r="X295" t="s">
        <v>1336</v>
      </c>
      <c r="Y295" t="s">
        <v>1886</v>
      </c>
      <c r="Z295">
        <v>0</v>
      </c>
      <c r="AA295" t="s">
        <v>1886</v>
      </c>
      <c r="AC295" t="str">
        <f t="shared" si="4"/>
        <v>2387702684915</v>
      </c>
    </row>
    <row r="296" spans="1:29" x14ac:dyDescent="0.3">
      <c r="A296" t="s">
        <v>19</v>
      </c>
      <c r="B296" t="s">
        <v>108</v>
      </c>
      <c r="C296" t="s">
        <v>149</v>
      </c>
      <c r="D296" t="s">
        <v>150</v>
      </c>
      <c r="E296">
        <v>2019</v>
      </c>
      <c r="F296">
        <v>5</v>
      </c>
      <c r="G296">
        <v>22</v>
      </c>
      <c r="H296">
        <v>2</v>
      </c>
      <c r="I296" t="s">
        <v>151</v>
      </c>
      <c r="J296">
        <v>5</v>
      </c>
      <c r="K296">
        <v>238747</v>
      </c>
      <c r="L296">
        <v>2684700</v>
      </c>
      <c r="M296">
        <v>7</v>
      </c>
      <c r="N296">
        <v>49</v>
      </c>
      <c r="O296">
        <v>0</v>
      </c>
      <c r="Q296" t="s">
        <v>97</v>
      </c>
      <c r="R296" t="s">
        <v>144</v>
      </c>
      <c r="T296" t="s">
        <v>1859</v>
      </c>
      <c r="U296" t="s">
        <v>42</v>
      </c>
      <c r="V296" t="s">
        <v>1336</v>
      </c>
      <c r="W296" t="s">
        <v>1336</v>
      </c>
      <c r="X296" t="s">
        <v>1336</v>
      </c>
      <c r="Y296" t="s">
        <v>1860</v>
      </c>
      <c r="Z296">
        <v>0</v>
      </c>
      <c r="AA296" t="s">
        <v>1861</v>
      </c>
      <c r="AC296" t="str">
        <f t="shared" si="4"/>
        <v>2387472684700</v>
      </c>
    </row>
    <row r="297" spans="1:29" x14ac:dyDescent="0.3">
      <c r="A297" t="s">
        <v>19</v>
      </c>
      <c r="B297" t="s">
        <v>108</v>
      </c>
      <c r="C297" t="s">
        <v>149</v>
      </c>
      <c r="D297" t="s">
        <v>150</v>
      </c>
      <c r="E297">
        <v>2019</v>
      </c>
      <c r="F297">
        <v>5</v>
      </c>
      <c r="G297">
        <v>22</v>
      </c>
      <c r="H297">
        <v>2</v>
      </c>
      <c r="I297" t="s">
        <v>151</v>
      </c>
      <c r="J297">
        <v>6</v>
      </c>
      <c r="K297">
        <v>238761</v>
      </c>
      <c r="L297">
        <v>2684458</v>
      </c>
      <c r="M297">
        <v>8</v>
      </c>
      <c r="N297">
        <v>2</v>
      </c>
      <c r="O297">
        <v>0</v>
      </c>
      <c r="Q297" t="s">
        <v>97</v>
      </c>
      <c r="R297" t="s">
        <v>24</v>
      </c>
      <c r="T297" t="s">
        <v>1859</v>
      </c>
      <c r="U297" t="s">
        <v>42</v>
      </c>
      <c r="V297" t="s">
        <v>1336</v>
      </c>
      <c r="W297" t="s">
        <v>1336</v>
      </c>
      <c r="X297" t="s">
        <v>1336</v>
      </c>
      <c r="Y297" t="s">
        <v>1860</v>
      </c>
      <c r="Z297">
        <v>0</v>
      </c>
      <c r="AA297" t="s">
        <v>1861</v>
      </c>
      <c r="AC297" t="str">
        <f t="shared" si="4"/>
        <v>2387612684458</v>
      </c>
    </row>
    <row r="298" spans="1:29" x14ac:dyDescent="0.3">
      <c r="A298" t="s">
        <v>19</v>
      </c>
      <c r="B298" t="s">
        <v>108</v>
      </c>
      <c r="C298" t="s">
        <v>171</v>
      </c>
      <c r="D298" t="s">
        <v>172</v>
      </c>
      <c r="E298">
        <v>2019</v>
      </c>
      <c r="F298">
        <v>6</v>
      </c>
      <c r="G298">
        <v>5</v>
      </c>
      <c r="H298">
        <v>1</v>
      </c>
      <c r="I298" t="s">
        <v>173</v>
      </c>
      <c r="J298">
        <v>1</v>
      </c>
      <c r="K298">
        <v>244730</v>
      </c>
      <c r="L298">
        <v>2681251</v>
      </c>
      <c r="M298">
        <v>5</v>
      </c>
      <c r="N298">
        <v>40</v>
      </c>
      <c r="O298">
        <v>0</v>
      </c>
      <c r="Q298" t="s">
        <v>97</v>
      </c>
      <c r="R298" t="s">
        <v>30</v>
      </c>
      <c r="S298" t="s">
        <v>174</v>
      </c>
      <c r="T298" t="s">
        <v>1868</v>
      </c>
      <c r="U298" t="s">
        <v>42</v>
      </c>
      <c r="V298" t="s">
        <v>1336</v>
      </c>
      <c r="W298" t="s">
        <v>1336</v>
      </c>
      <c r="X298" t="s">
        <v>1336</v>
      </c>
      <c r="Y298" t="s">
        <v>1860</v>
      </c>
      <c r="Z298">
        <v>0</v>
      </c>
      <c r="AA298" t="s">
        <v>1861</v>
      </c>
      <c r="AC298" t="str">
        <f t="shared" si="4"/>
        <v>2447302681251</v>
      </c>
    </row>
    <row r="299" spans="1:29" x14ac:dyDescent="0.3">
      <c r="A299" t="s">
        <v>19</v>
      </c>
      <c r="B299" t="s">
        <v>108</v>
      </c>
      <c r="C299" t="s">
        <v>171</v>
      </c>
      <c r="D299" t="s">
        <v>172</v>
      </c>
      <c r="E299">
        <v>2019</v>
      </c>
      <c r="F299">
        <v>6</v>
      </c>
      <c r="G299">
        <v>5</v>
      </c>
      <c r="H299">
        <v>1</v>
      </c>
      <c r="I299" t="s">
        <v>173</v>
      </c>
      <c r="J299">
        <v>2</v>
      </c>
      <c r="K299">
        <v>244540</v>
      </c>
      <c r="L299">
        <v>2681129</v>
      </c>
      <c r="M299">
        <v>5</v>
      </c>
      <c r="N299">
        <v>51</v>
      </c>
      <c r="O299">
        <v>0</v>
      </c>
      <c r="Q299" t="s">
        <v>97</v>
      </c>
      <c r="R299" t="s">
        <v>30</v>
      </c>
      <c r="T299" t="s">
        <v>1868</v>
      </c>
      <c r="U299" t="s">
        <v>42</v>
      </c>
      <c r="V299" t="s">
        <v>1336</v>
      </c>
      <c r="W299" t="s">
        <v>1336</v>
      </c>
      <c r="X299" t="s">
        <v>1336</v>
      </c>
      <c r="Y299" t="s">
        <v>1860</v>
      </c>
      <c r="Z299">
        <v>0</v>
      </c>
      <c r="AA299" t="s">
        <v>1861</v>
      </c>
      <c r="AC299" t="str">
        <f t="shared" si="4"/>
        <v>2445402681129</v>
      </c>
    </row>
    <row r="300" spans="1:29" x14ac:dyDescent="0.3">
      <c r="A300" t="s">
        <v>19</v>
      </c>
      <c r="B300" t="s">
        <v>108</v>
      </c>
      <c r="C300" t="s">
        <v>171</v>
      </c>
      <c r="D300" t="s">
        <v>172</v>
      </c>
      <c r="E300">
        <v>2019</v>
      </c>
      <c r="F300">
        <v>6</v>
      </c>
      <c r="G300">
        <v>5</v>
      </c>
      <c r="H300">
        <v>1</v>
      </c>
      <c r="I300" t="s">
        <v>173</v>
      </c>
      <c r="J300">
        <v>3</v>
      </c>
      <c r="K300">
        <v>244410</v>
      </c>
      <c r="L300">
        <v>2680978</v>
      </c>
      <c r="M300">
        <v>6</v>
      </c>
      <c r="N300">
        <v>11</v>
      </c>
      <c r="O300">
        <v>0</v>
      </c>
      <c r="Q300" t="s">
        <v>97</v>
      </c>
      <c r="R300" t="s">
        <v>30</v>
      </c>
      <c r="T300" t="s">
        <v>1868</v>
      </c>
      <c r="U300" t="s">
        <v>42</v>
      </c>
      <c r="V300" t="s">
        <v>1336</v>
      </c>
      <c r="W300" t="s">
        <v>1336</v>
      </c>
      <c r="X300" t="s">
        <v>1336</v>
      </c>
      <c r="Y300" t="s">
        <v>1860</v>
      </c>
      <c r="Z300">
        <v>0</v>
      </c>
      <c r="AA300" t="s">
        <v>1861</v>
      </c>
      <c r="AC300" t="str">
        <f t="shared" si="4"/>
        <v>2444102680978</v>
      </c>
    </row>
    <row r="301" spans="1:29" x14ac:dyDescent="0.3">
      <c r="A301" t="s">
        <v>19</v>
      </c>
      <c r="B301" t="s">
        <v>108</v>
      </c>
      <c r="C301" t="s">
        <v>171</v>
      </c>
      <c r="D301" t="s">
        <v>172</v>
      </c>
      <c r="E301">
        <v>2019</v>
      </c>
      <c r="F301">
        <v>6</v>
      </c>
      <c r="G301">
        <v>5</v>
      </c>
      <c r="H301">
        <v>1</v>
      </c>
      <c r="I301" t="s">
        <v>173</v>
      </c>
      <c r="J301">
        <v>4</v>
      </c>
      <c r="K301">
        <v>244369</v>
      </c>
      <c r="L301">
        <v>2680769</v>
      </c>
      <c r="M301">
        <v>6</v>
      </c>
      <c r="N301">
        <v>25</v>
      </c>
      <c r="O301">
        <v>0</v>
      </c>
      <c r="Q301" t="s">
        <v>97</v>
      </c>
      <c r="R301" t="s">
        <v>52</v>
      </c>
      <c r="T301" t="s">
        <v>1868</v>
      </c>
      <c r="U301" t="s">
        <v>42</v>
      </c>
      <c r="V301" t="s">
        <v>1336</v>
      </c>
      <c r="W301" t="s">
        <v>1336</v>
      </c>
      <c r="X301" t="s">
        <v>1336</v>
      </c>
      <c r="Y301" t="s">
        <v>1869</v>
      </c>
      <c r="Z301">
        <v>0</v>
      </c>
      <c r="AA301" t="s">
        <v>1870</v>
      </c>
      <c r="AC301" t="str">
        <f t="shared" si="4"/>
        <v>2443692680769</v>
      </c>
    </row>
    <row r="302" spans="1:29" x14ac:dyDescent="0.3">
      <c r="A302" t="s">
        <v>19</v>
      </c>
      <c r="B302" t="s">
        <v>108</v>
      </c>
      <c r="C302" t="s">
        <v>171</v>
      </c>
      <c r="D302" t="s">
        <v>172</v>
      </c>
      <c r="E302">
        <v>2019</v>
      </c>
      <c r="F302">
        <v>6</v>
      </c>
      <c r="G302">
        <v>5</v>
      </c>
      <c r="H302">
        <v>1</v>
      </c>
      <c r="I302" t="s">
        <v>173</v>
      </c>
      <c r="J302">
        <v>5</v>
      </c>
      <c r="K302">
        <v>244178</v>
      </c>
      <c r="L302">
        <v>2680876</v>
      </c>
      <c r="M302">
        <v>6</v>
      </c>
      <c r="N302">
        <v>40</v>
      </c>
      <c r="O302">
        <v>0</v>
      </c>
      <c r="Q302" t="s">
        <v>97</v>
      </c>
      <c r="R302" t="s">
        <v>52</v>
      </c>
      <c r="T302" t="s">
        <v>1868</v>
      </c>
      <c r="U302" t="s">
        <v>42</v>
      </c>
      <c r="V302" t="s">
        <v>1336</v>
      </c>
      <c r="W302" t="s">
        <v>1336</v>
      </c>
      <c r="X302" t="s">
        <v>1336</v>
      </c>
      <c r="Y302" t="s">
        <v>1869</v>
      </c>
      <c r="Z302">
        <v>0</v>
      </c>
      <c r="AA302" t="s">
        <v>1870</v>
      </c>
      <c r="AC302" t="str">
        <f t="shared" si="4"/>
        <v>2441782680876</v>
      </c>
    </row>
    <row r="303" spans="1:29" x14ac:dyDescent="0.3">
      <c r="A303" t="s">
        <v>19</v>
      </c>
      <c r="B303" t="s">
        <v>108</v>
      </c>
      <c r="C303" t="s">
        <v>171</v>
      </c>
      <c r="D303" t="s">
        <v>172</v>
      </c>
      <c r="E303">
        <v>2019</v>
      </c>
      <c r="F303">
        <v>6</v>
      </c>
      <c r="G303">
        <v>5</v>
      </c>
      <c r="H303">
        <v>1</v>
      </c>
      <c r="I303" t="s">
        <v>173</v>
      </c>
      <c r="J303">
        <v>6</v>
      </c>
      <c r="K303">
        <v>243944</v>
      </c>
      <c r="L303">
        <v>2680733</v>
      </c>
      <c r="M303">
        <v>6</v>
      </c>
      <c r="N303">
        <v>54</v>
      </c>
      <c r="O303">
        <v>0</v>
      </c>
      <c r="Q303" t="s">
        <v>97</v>
      </c>
      <c r="R303" t="s">
        <v>52</v>
      </c>
      <c r="T303" t="s">
        <v>1868</v>
      </c>
      <c r="U303" t="s">
        <v>42</v>
      </c>
      <c r="V303" t="s">
        <v>1336</v>
      </c>
      <c r="W303" t="s">
        <v>1336</v>
      </c>
      <c r="X303" t="s">
        <v>1336</v>
      </c>
      <c r="Y303" t="s">
        <v>1869</v>
      </c>
      <c r="Z303">
        <v>0</v>
      </c>
      <c r="AA303" t="s">
        <v>1870</v>
      </c>
      <c r="AC303" t="str">
        <f t="shared" si="4"/>
        <v>2439442680733</v>
      </c>
    </row>
    <row r="304" spans="1:29" x14ac:dyDescent="0.3">
      <c r="A304" t="s">
        <v>19</v>
      </c>
      <c r="B304" t="s">
        <v>108</v>
      </c>
      <c r="C304" t="s">
        <v>171</v>
      </c>
      <c r="D304" t="s">
        <v>172</v>
      </c>
      <c r="E304">
        <v>2019</v>
      </c>
      <c r="F304">
        <v>6</v>
      </c>
      <c r="G304">
        <v>5</v>
      </c>
      <c r="H304">
        <v>1</v>
      </c>
      <c r="I304" t="s">
        <v>173</v>
      </c>
      <c r="J304">
        <v>7</v>
      </c>
      <c r="K304">
        <v>243707</v>
      </c>
      <c r="L304">
        <v>2680817</v>
      </c>
      <c r="M304">
        <v>7</v>
      </c>
      <c r="N304">
        <v>5</v>
      </c>
      <c r="O304">
        <v>0</v>
      </c>
      <c r="Q304" t="s">
        <v>97</v>
      </c>
      <c r="R304" t="s">
        <v>52</v>
      </c>
      <c r="T304" t="s">
        <v>1868</v>
      </c>
      <c r="U304" t="s">
        <v>42</v>
      </c>
      <c r="V304" t="s">
        <v>1336</v>
      </c>
      <c r="W304" t="s">
        <v>1336</v>
      </c>
      <c r="X304" t="s">
        <v>1336</v>
      </c>
      <c r="Y304" t="s">
        <v>1869</v>
      </c>
      <c r="Z304">
        <v>0</v>
      </c>
      <c r="AA304" t="s">
        <v>1870</v>
      </c>
      <c r="AC304" t="str">
        <f t="shared" si="4"/>
        <v>2437072680817</v>
      </c>
    </row>
    <row r="305" spans="1:29" x14ac:dyDescent="0.3">
      <c r="A305" t="s">
        <v>19</v>
      </c>
      <c r="B305" t="s">
        <v>108</v>
      </c>
      <c r="C305" t="s">
        <v>175</v>
      </c>
      <c r="D305" t="s">
        <v>176</v>
      </c>
      <c r="E305">
        <v>2019</v>
      </c>
      <c r="F305">
        <v>7</v>
      </c>
      <c r="G305">
        <v>2</v>
      </c>
      <c r="H305">
        <v>1</v>
      </c>
      <c r="I305" t="s">
        <v>173</v>
      </c>
      <c r="J305">
        <v>1</v>
      </c>
      <c r="K305">
        <v>246175</v>
      </c>
      <c r="L305">
        <v>2681125</v>
      </c>
      <c r="M305">
        <v>5</v>
      </c>
      <c r="N305">
        <v>40</v>
      </c>
      <c r="O305">
        <v>0</v>
      </c>
      <c r="Q305" t="s">
        <v>97</v>
      </c>
      <c r="R305" t="s">
        <v>30</v>
      </c>
      <c r="S305" t="s">
        <v>177</v>
      </c>
      <c r="T305" t="s">
        <v>1868</v>
      </c>
      <c r="U305" t="s">
        <v>42</v>
      </c>
      <c r="V305" t="s">
        <v>1336</v>
      </c>
      <c r="W305" t="s">
        <v>1336</v>
      </c>
      <c r="X305" t="s">
        <v>1336</v>
      </c>
      <c r="Y305" t="s">
        <v>1862</v>
      </c>
      <c r="Z305">
        <v>0</v>
      </c>
      <c r="AA305" t="s">
        <v>1863</v>
      </c>
      <c r="AC305" t="str">
        <f t="shared" si="4"/>
        <v>2461752681125</v>
      </c>
    </row>
    <row r="306" spans="1:29" x14ac:dyDescent="0.3">
      <c r="A306" t="s">
        <v>19</v>
      </c>
      <c r="B306" t="s">
        <v>108</v>
      </c>
      <c r="C306" t="s">
        <v>175</v>
      </c>
      <c r="D306" t="s">
        <v>176</v>
      </c>
      <c r="E306">
        <v>2019</v>
      </c>
      <c r="F306">
        <v>7</v>
      </c>
      <c r="G306">
        <v>2</v>
      </c>
      <c r="H306">
        <v>1</v>
      </c>
      <c r="I306" t="s">
        <v>173</v>
      </c>
      <c r="J306">
        <v>2</v>
      </c>
      <c r="K306">
        <v>246027</v>
      </c>
      <c r="L306">
        <v>2680925</v>
      </c>
      <c r="M306">
        <v>5</v>
      </c>
      <c r="N306">
        <v>50</v>
      </c>
      <c r="O306">
        <v>0</v>
      </c>
      <c r="Q306" t="s">
        <v>97</v>
      </c>
      <c r="R306" t="s">
        <v>24</v>
      </c>
      <c r="S306" t="s">
        <v>178</v>
      </c>
      <c r="T306" t="s">
        <v>1868</v>
      </c>
      <c r="U306" t="s">
        <v>42</v>
      </c>
      <c r="V306" t="s">
        <v>1336</v>
      </c>
      <c r="W306" t="s">
        <v>1336</v>
      </c>
      <c r="X306" t="s">
        <v>1336</v>
      </c>
      <c r="Y306" t="s">
        <v>1860</v>
      </c>
      <c r="Z306">
        <v>2.6729798647954151</v>
      </c>
      <c r="AA306" t="s">
        <v>1861</v>
      </c>
      <c r="AC306" t="str">
        <f t="shared" si="4"/>
        <v>2460272680925</v>
      </c>
    </row>
    <row r="307" spans="1:29" x14ac:dyDescent="0.3">
      <c r="A307" t="s">
        <v>19</v>
      </c>
      <c r="B307" t="s">
        <v>108</v>
      </c>
      <c r="C307" t="s">
        <v>175</v>
      </c>
      <c r="D307" t="s">
        <v>176</v>
      </c>
      <c r="E307">
        <v>2019</v>
      </c>
      <c r="F307">
        <v>7</v>
      </c>
      <c r="G307">
        <v>2</v>
      </c>
      <c r="H307">
        <v>1</v>
      </c>
      <c r="I307" t="s">
        <v>173</v>
      </c>
      <c r="J307">
        <v>3</v>
      </c>
      <c r="K307">
        <v>245804</v>
      </c>
      <c r="L307">
        <v>2680924</v>
      </c>
      <c r="M307">
        <v>6</v>
      </c>
      <c r="N307">
        <v>0</v>
      </c>
      <c r="O307">
        <v>0</v>
      </c>
      <c r="Q307" t="s">
        <v>97</v>
      </c>
      <c r="R307" t="s">
        <v>30</v>
      </c>
      <c r="S307" t="s">
        <v>179</v>
      </c>
      <c r="T307" t="s">
        <v>1868</v>
      </c>
      <c r="U307" t="s">
        <v>42</v>
      </c>
      <c r="V307" t="s">
        <v>1336</v>
      </c>
      <c r="W307" t="s">
        <v>1336</v>
      </c>
      <c r="X307" t="s">
        <v>1336</v>
      </c>
      <c r="Y307" t="s">
        <v>1860</v>
      </c>
      <c r="Z307">
        <v>0</v>
      </c>
      <c r="AA307" t="s">
        <v>1861</v>
      </c>
      <c r="AC307" t="str">
        <f t="shared" si="4"/>
        <v>2458042680924</v>
      </c>
    </row>
    <row r="308" spans="1:29" x14ac:dyDescent="0.3">
      <c r="A308" t="s">
        <v>19</v>
      </c>
      <c r="B308" t="s">
        <v>108</v>
      </c>
      <c r="C308" t="s">
        <v>175</v>
      </c>
      <c r="D308" t="s">
        <v>176</v>
      </c>
      <c r="E308">
        <v>2019</v>
      </c>
      <c r="F308">
        <v>7</v>
      </c>
      <c r="G308">
        <v>2</v>
      </c>
      <c r="H308">
        <v>1</v>
      </c>
      <c r="I308" t="s">
        <v>173</v>
      </c>
      <c r="J308">
        <v>4</v>
      </c>
      <c r="K308">
        <v>245653</v>
      </c>
      <c r="L308">
        <v>2681110</v>
      </c>
      <c r="M308">
        <v>6</v>
      </c>
      <c r="N308">
        <v>10</v>
      </c>
      <c r="O308">
        <v>0</v>
      </c>
      <c r="Q308" t="s">
        <v>97</v>
      </c>
      <c r="R308" t="s">
        <v>30</v>
      </c>
      <c r="S308" t="s">
        <v>179</v>
      </c>
      <c r="T308" t="s">
        <v>1868</v>
      </c>
      <c r="U308" t="s">
        <v>42</v>
      </c>
      <c r="V308" t="s">
        <v>1336</v>
      </c>
      <c r="W308" t="s">
        <v>1336</v>
      </c>
      <c r="X308" t="s">
        <v>1336</v>
      </c>
      <c r="Y308" t="s">
        <v>1860</v>
      </c>
      <c r="Z308">
        <v>0.47790204559534821</v>
      </c>
      <c r="AA308" t="s">
        <v>1861</v>
      </c>
      <c r="AC308" t="str">
        <f t="shared" si="4"/>
        <v>2456532681110</v>
      </c>
    </row>
    <row r="309" spans="1:29" x14ac:dyDescent="0.3">
      <c r="A309" t="s">
        <v>19</v>
      </c>
      <c r="B309" t="s">
        <v>108</v>
      </c>
      <c r="C309" t="s">
        <v>175</v>
      </c>
      <c r="D309" t="s">
        <v>176</v>
      </c>
      <c r="E309">
        <v>2019</v>
      </c>
      <c r="F309">
        <v>7</v>
      </c>
      <c r="G309">
        <v>2</v>
      </c>
      <c r="H309">
        <v>1</v>
      </c>
      <c r="I309" t="s">
        <v>173</v>
      </c>
      <c r="J309">
        <v>5</v>
      </c>
      <c r="K309">
        <v>245487</v>
      </c>
      <c r="L309">
        <v>2681260</v>
      </c>
      <c r="M309">
        <v>6</v>
      </c>
      <c r="N309">
        <v>20</v>
      </c>
      <c r="O309">
        <v>0</v>
      </c>
      <c r="Q309" t="s">
        <v>97</v>
      </c>
      <c r="R309" t="s">
        <v>30</v>
      </c>
      <c r="S309" t="s">
        <v>180</v>
      </c>
      <c r="T309" t="s">
        <v>1868</v>
      </c>
      <c r="U309" t="s">
        <v>42</v>
      </c>
      <c r="V309" t="s">
        <v>1336</v>
      </c>
      <c r="W309" t="s">
        <v>1336</v>
      </c>
      <c r="X309" t="s">
        <v>1336</v>
      </c>
      <c r="Y309" t="s">
        <v>1860</v>
      </c>
      <c r="Z309">
        <v>0</v>
      </c>
      <c r="AA309" t="s">
        <v>1861</v>
      </c>
      <c r="AC309" t="str">
        <f t="shared" si="4"/>
        <v>2454872681260</v>
      </c>
    </row>
    <row r="310" spans="1:29" x14ac:dyDescent="0.3">
      <c r="A310" t="s">
        <v>19</v>
      </c>
      <c r="B310" t="s">
        <v>108</v>
      </c>
      <c r="C310" t="s">
        <v>175</v>
      </c>
      <c r="D310" t="s">
        <v>176</v>
      </c>
      <c r="E310">
        <v>2019</v>
      </c>
      <c r="F310">
        <v>7</v>
      </c>
      <c r="G310">
        <v>2</v>
      </c>
      <c r="H310">
        <v>1</v>
      </c>
      <c r="I310" t="s">
        <v>173</v>
      </c>
      <c r="J310">
        <v>6</v>
      </c>
      <c r="K310">
        <v>245570</v>
      </c>
      <c r="L310">
        <v>2681470</v>
      </c>
      <c r="M310">
        <v>6</v>
      </c>
      <c r="N310">
        <v>40</v>
      </c>
      <c r="O310">
        <v>0</v>
      </c>
      <c r="Q310" t="s">
        <v>97</v>
      </c>
      <c r="R310" t="s">
        <v>30</v>
      </c>
      <c r="S310" t="s">
        <v>181</v>
      </c>
      <c r="T310" t="s">
        <v>1868</v>
      </c>
      <c r="U310" t="s">
        <v>42</v>
      </c>
      <c r="V310" t="s">
        <v>1336</v>
      </c>
      <c r="W310" t="s">
        <v>1336</v>
      </c>
      <c r="X310" t="s">
        <v>1336</v>
      </c>
      <c r="Y310" t="s">
        <v>1860</v>
      </c>
      <c r="Z310">
        <v>0</v>
      </c>
      <c r="AA310" t="s">
        <v>1861</v>
      </c>
      <c r="AC310" t="str">
        <f t="shared" si="4"/>
        <v>2455702681470</v>
      </c>
    </row>
    <row r="311" spans="1:29" x14ac:dyDescent="0.3">
      <c r="A311" t="s">
        <v>19</v>
      </c>
      <c r="B311" t="s">
        <v>108</v>
      </c>
      <c r="C311" t="s">
        <v>175</v>
      </c>
      <c r="D311" t="s">
        <v>176</v>
      </c>
      <c r="E311">
        <v>2019</v>
      </c>
      <c r="F311">
        <v>7</v>
      </c>
      <c r="G311">
        <v>2</v>
      </c>
      <c r="H311">
        <v>1</v>
      </c>
      <c r="I311" t="s">
        <v>173</v>
      </c>
      <c r="J311">
        <v>7</v>
      </c>
      <c r="K311">
        <v>245708</v>
      </c>
      <c r="L311">
        <v>2681622</v>
      </c>
      <c r="M311">
        <v>7</v>
      </c>
      <c r="N311">
        <v>20</v>
      </c>
      <c r="O311">
        <v>0</v>
      </c>
      <c r="Q311" t="s">
        <v>97</v>
      </c>
      <c r="R311" t="s">
        <v>24</v>
      </c>
      <c r="S311" t="s">
        <v>182</v>
      </c>
      <c r="T311" t="s">
        <v>1868</v>
      </c>
      <c r="U311" t="s">
        <v>42</v>
      </c>
      <c r="V311" t="s">
        <v>1336</v>
      </c>
      <c r="W311" t="s">
        <v>1336</v>
      </c>
      <c r="X311" t="s">
        <v>1336</v>
      </c>
      <c r="Y311" t="s">
        <v>1860</v>
      </c>
      <c r="Z311">
        <v>0</v>
      </c>
      <c r="AA311" t="s">
        <v>1861</v>
      </c>
      <c r="AC311" t="str">
        <f t="shared" si="4"/>
        <v>2457082681622</v>
      </c>
    </row>
    <row r="312" spans="1:29" x14ac:dyDescent="0.3">
      <c r="A312" t="s">
        <v>19</v>
      </c>
      <c r="B312" t="s">
        <v>108</v>
      </c>
      <c r="C312" t="s">
        <v>152</v>
      </c>
      <c r="D312" t="s">
        <v>153</v>
      </c>
      <c r="E312">
        <v>2019</v>
      </c>
      <c r="F312">
        <v>5</v>
      </c>
      <c r="G312">
        <v>23</v>
      </c>
      <c r="H312">
        <v>2</v>
      </c>
      <c r="I312" t="s">
        <v>148</v>
      </c>
      <c r="J312">
        <v>1</v>
      </c>
      <c r="K312">
        <v>240280</v>
      </c>
      <c r="L312">
        <v>2682626</v>
      </c>
      <c r="M312">
        <v>7</v>
      </c>
      <c r="N312">
        <v>52</v>
      </c>
      <c r="O312">
        <v>0</v>
      </c>
      <c r="Q312" t="s">
        <v>97</v>
      </c>
      <c r="R312" t="s">
        <v>52</v>
      </c>
      <c r="T312" t="s">
        <v>1859</v>
      </c>
      <c r="U312" t="s">
        <v>42</v>
      </c>
      <c r="V312" t="s">
        <v>1336</v>
      </c>
      <c r="W312" t="s">
        <v>1336</v>
      </c>
      <c r="X312" t="s">
        <v>1336</v>
      </c>
      <c r="Y312" t="s">
        <v>1886</v>
      </c>
      <c r="Z312">
        <v>2.6429851299095408</v>
      </c>
      <c r="AA312" t="s">
        <v>1886</v>
      </c>
      <c r="AC312" t="str">
        <f t="shared" si="4"/>
        <v>2402802682626</v>
      </c>
    </row>
    <row r="313" spans="1:29" x14ac:dyDescent="0.3">
      <c r="A313" t="s">
        <v>19</v>
      </c>
      <c r="B313" t="s">
        <v>108</v>
      </c>
      <c r="C313" t="s">
        <v>152</v>
      </c>
      <c r="D313" t="s">
        <v>153</v>
      </c>
      <c r="E313">
        <v>2019</v>
      </c>
      <c r="F313">
        <v>5</v>
      </c>
      <c r="G313">
        <v>23</v>
      </c>
      <c r="H313">
        <v>2</v>
      </c>
      <c r="I313" t="s">
        <v>148</v>
      </c>
      <c r="J313">
        <v>2</v>
      </c>
      <c r="K313">
        <v>240496</v>
      </c>
      <c r="L313">
        <v>2682606</v>
      </c>
      <c r="M313">
        <v>8</v>
      </c>
      <c r="N313">
        <v>1</v>
      </c>
      <c r="O313">
        <v>0</v>
      </c>
      <c r="Q313" t="s">
        <v>97</v>
      </c>
      <c r="R313" t="s">
        <v>24</v>
      </c>
      <c r="T313" t="s">
        <v>1859</v>
      </c>
      <c r="U313" t="s">
        <v>42</v>
      </c>
      <c r="V313" t="s">
        <v>1336</v>
      </c>
      <c r="W313" t="s">
        <v>1336</v>
      </c>
      <c r="X313" t="s">
        <v>1336</v>
      </c>
      <c r="Y313" t="s">
        <v>1860</v>
      </c>
      <c r="Z313">
        <v>0</v>
      </c>
      <c r="AA313" t="s">
        <v>1861</v>
      </c>
      <c r="AC313" t="str">
        <f t="shared" si="4"/>
        <v>2404962682606</v>
      </c>
    </row>
    <row r="314" spans="1:29" x14ac:dyDescent="0.3">
      <c r="A314" t="s">
        <v>19</v>
      </c>
      <c r="B314" t="s">
        <v>108</v>
      </c>
      <c r="C314" t="s">
        <v>152</v>
      </c>
      <c r="D314" t="s">
        <v>153</v>
      </c>
      <c r="E314">
        <v>2019</v>
      </c>
      <c r="F314">
        <v>5</v>
      </c>
      <c r="G314">
        <v>23</v>
      </c>
      <c r="H314">
        <v>2</v>
      </c>
      <c r="I314" t="s">
        <v>148</v>
      </c>
      <c r="J314">
        <v>3</v>
      </c>
      <c r="K314">
        <v>240695</v>
      </c>
      <c r="L314">
        <v>2682695</v>
      </c>
      <c r="M314">
        <v>8</v>
      </c>
      <c r="N314">
        <v>11</v>
      </c>
      <c r="O314">
        <v>0</v>
      </c>
      <c r="Q314" t="s">
        <v>97</v>
      </c>
      <c r="R314" t="s">
        <v>24</v>
      </c>
      <c r="T314" t="s">
        <v>1859</v>
      </c>
      <c r="U314" t="s">
        <v>42</v>
      </c>
      <c r="V314" t="s">
        <v>1336</v>
      </c>
      <c r="W314" t="s">
        <v>1336</v>
      </c>
      <c r="X314" t="s">
        <v>1336</v>
      </c>
      <c r="Y314" t="s">
        <v>1860</v>
      </c>
      <c r="Z314">
        <v>0</v>
      </c>
      <c r="AA314" t="s">
        <v>1861</v>
      </c>
      <c r="AC314" t="str">
        <f t="shared" si="4"/>
        <v>2406952682695</v>
      </c>
    </row>
    <row r="315" spans="1:29" x14ac:dyDescent="0.3">
      <c r="A315" t="s">
        <v>19</v>
      </c>
      <c r="B315" t="s">
        <v>108</v>
      </c>
      <c r="C315" t="s">
        <v>152</v>
      </c>
      <c r="D315" t="s">
        <v>153</v>
      </c>
      <c r="E315">
        <v>2019</v>
      </c>
      <c r="F315">
        <v>5</v>
      </c>
      <c r="G315">
        <v>23</v>
      </c>
      <c r="H315">
        <v>2</v>
      </c>
      <c r="I315" t="s">
        <v>148</v>
      </c>
      <c r="J315">
        <v>4</v>
      </c>
      <c r="K315">
        <v>240881</v>
      </c>
      <c r="L315">
        <v>2682832</v>
      </c>
      <c r="M315">
        <v>8</v>
      </c>
      <c r="N315">
        <v>20</v>
      </c>
      <c r="O315">
        <v>0</v>
      </c>
      <c r="Q315" t="s">
        <v>97</v>
      </c>
      <c r="R315" t="s">
        <v>24</v>
      </c>
      <c r="T315" t="s">
        <v>1859</v>
      </c>
      <c r="U315" t="s">
        <v>42</v>
      </c>
      <c r="V315" t="s">
        <v>1336</v>
      </c>
      <c r="W315" t="s">
        <v>1336</v>
      </c>
      <c r="X315" t="s">
        <v>1336</v>
      </c>
      <c r="Y315" t="s">
        <v>1860</v>
      </c>
      <c r="Z315">
        <v>0</v>
      </c>
      <c r="AA315" t="s">
        <v>1861</v>
      </c>
      <c r="AC315" t="str">
        <f t="shared" si="4"/>
        <v>2408812682832</v>
      </c>
    </row>
    <row r="316" spans="1:29" x14ac:dyDescent="0.3">
      <c r="A316" t="s">
        <v>19</v>
      </c>
      <c r="B316" t="s">
        <v>108</v>
      </c>
      <c r="C316" t="s">
        <v>152</v>
      </c>
      <c r="D316" t="s">
        <v>153</v>
      </c>
      <c r="E316">
        <v>2019</v>
      </c>
      <c r="F316">
        <v>5</v>
      </c>
      <c r="G316">
        <v>23</v>
      </c>
      <c r="H316">
        <v>2</v>
      </c>
      <c r="I316" t="s">
        <v>148</v>
      </c>
      <c r="J316">
        <v>5</v>
      </c>
      <c r="K316">
        <v>240835</v>
      </c>
      <c r="L316">
        <v>2683056</v>
      </c>
      <c r="M316">
        <v>8</v>
      </c>
      <c r="N316">
        <v>30</v>
      </c>
      <c r="O316">
        <v>0</v>
      </c>
      <c r="Q316" t="s">
        <v>97</v>
      </c>
      <c r="R316" t="s">
        <v>24</v>
      </c>
      <c r="T316" t="s">
        <v>1859</v>
      </c>
      <c r="U316" t="s">
        <v>42</v>
      </c>
      <c r="V316" t="s">
        <v>1336</v>
      </c>
      <c r="W316" t="s">
        <v>1336</v>
      </c>
      <c r="X316" t="s">
        <v>1336</v>
      </c>
      <c r="Y316" t="s">
        <v>1860</v>
      </c>
      <c r="Z316">
        <v>0</v>
      </c>
      <c r="AA316" t="s">
        <v>1861</v>
      </c>
      <c r="AC316" t="str">
        <f t="shared" si="4"/>
        <v>2408352683056</v>
      </c>
    </row>
    <row r="317" spans="1:29" x14ac:dyDescent="0.3">
      <c r="A317" t="s">
        <v>19</v>
      </c>
      <c r="B317" t="s">
        <v>108</v>
      </c>
      <c r="C317" t="s">
        <v>152</v>
      </c>
      <c r="D317" t="s">
        <v>153</v>
      </c>
      <c r="E317">
        <v>2019</v>
      </c>
      <c r="F317">
        <v>5</v>
      </c>
      <c r="G317">
        <v>23</v>
      </c>
      <c r="H317">
        <v>2</v>
      </c>
      <c r="I317" t="s">
        <v>148</v>
      </c>
      <c r="J317">
        <v>6</v>
      </c>
      <c r="K317">
        <v>241008</v>
      </c>
      <c r="L317">
        <v>2683214</v>
      </c>
      <c r="M317">
        <v>8</v>
      </c>
      <c r="N317">
        <v>40</v>
      </c>
      <c r="O317">
        <v>0</v>
      </c>
      <c r="Q317" t="s">
        <v>97</v>
      </c>
      <c r="R317" t="s">
        <v>52</v>
      </c>
      <c r="T317" t="s">
        <v>1859</v>
      </c>
      <c r="U317" t="s">
        <v>42</v>
      </c>
      <c r="V317" t="s">
        <v>1336</v>
      </c>
      <c r="W317" t="s">
        <v>1336</v>
      </c>
      <c r="X317" t="s">
        <v>1336</v>
      </c>
      <c r="Y317" t="s">
        <v>1869</v>
      </c>
      <c r="Z317">
        <v>0</v>
      </c>
      <c r="AA317" t="s">
        <v>1870</v>
      </c>
      <c r="AC317" t="str">
        <f t="shared" si="4"/>
        <v>2410082683214</v>
      </c>
    </row>
    <row r="318" spans="1:29" x14ac:dyDescent="0.3">
      <c r="A318" t="s">
        <v>19</v>
      </c>
      <c r="B318" t="s">
        <v>108</v>
      </c>
      <c r="C318" t="s">
        <v>154</v>
      </c>
      <c r="D318" t="s">
        <v>155</v>
      </c>
      <c r="E318">
        <v>2019</v>
      </c>
      <c r="F318">
        <v>6</v>
      </c>
      <c r="G318">
        <v>19</v>
      </c>
      <c r="H318">
        <v>2</v>
      </c>
      <c r="I318" t="s">
        <v>148</v>
      </c>
      <c r="J318">
        <v>1</v>
      </c>
      <c r="K318">
        <v>249954</v>
      </c>
      <c r="L318">
        <v>2684583</v>
      </c>
      <c r="M318">
        <v>6</v>
      </c>
      <c r="N318">
        <v>35</v>
      </c>
      <c r="O318">
        <v>0</v>
      </c>
      <c r="Q318" t="s">
        <v>97</v>
      </c>
      <c r="R318" t="s">
        <v>30</v>
      </c>
      <c r="T318" t="s">
        <v>1868</v>
      </c>
      <c r="U318" t="s">
        <v>42</v>
      </c>
      <c r="V318" t="s">
        <v>1336</v>
      </c>
      <c r="W318" t="s">
        <v>1336</v>
      </c>
      <c r="X318" t="s">
        <v>1336</v>
      </c>
      <c r="Y318" t="s">
        <v>1869</v>
      </c>
      <c r="Z318">
        <v>23.348872021236069</v>
      </c>
      <c r="AA318" t="s">
        <v>1864</v>
      </c>
      <c r="AC318" t="str">
        <f t="shared" si="4"/>
        <v>2499542684583</v>
      </c>
    </row>
    <row r="319" spans="1:29" x14ac:dyDescent="0.3">
      <c r="A319" t="s">
        <v>19</v>
      </c>
      <c r="B319" t="s">
        <v>108</v>
      </c>
      <c r="C319" t="s">
        <v>154</v>
      </c>
      <c r="D319" t="s">
        <v>155</v>
      </c>
      <c r="E319">
        <v>2019</v>
      </c>
      <c r="F319">
        <v>6</v>
      </c>
      <c r="G319">
        <v>19</v>
      </c>
      <c r="H319">
        <v>2</v>
      </c>
      <c r="I319" t="s">
        <v>148</v>
      </c>
      <c r="J319">
        <v>2</v>
      </c>
      <c r="K319">
        <v>250147</v>
      </c>
      <c r="L319">
        <v>2684374</v>
      </c>
      <c r="M319">
        <v>6</v>
      </c>
      <c r="N319">
        <v>46</v>
      </c>
      <c r="O319">
        <v>0</v>
      </c>
      <c r="Q319" t="s">
        <v>97</v>
      </c>
      <c r="R319" t="s">
        <v>24</v>
      </c>
      <c r="T319" t="s">
        <v>1868</v>
      </c>
      <c r="U319" t="s">
        <v>42</v>
      </c>
      <c r="V319" t="s">
        <v>1336</v>
      </c>
      <c r="W319" t="s">
        <v>1336</v>
      </c>
      <c r="X319" t="s">
        <v>1336</v>
      </c>
      <c r="Y319" t="s">
        <v>1860</v>
      </c>
      <c r="Z319">
        <v>0</v>
      </c>
      <c r="AA319" t="s">
        <v>1861</v>
      </c>
      <c r="AC319" t="str">
        <f t="shared" si="4"/>
        <v>2501472684374</v>
      </c>
    </row>
    <row r="320" spans="1:29" x14ac:dyDescent="0.3">
      <c r="A320" t="s">
        <v>19</v>
      </c>
      <c r="B320" t="s">
        <v>108</v>
      </c>
      <c r="C320" t="s">
        <v>154</v>
      </c>
      <c r="D320" t="s">
        <v>155</v>
      </c>
      <c r="E320">
        <v>2019</v>
      </c>
      <c r="F320">
        <v>6</v>
      </c>
      <c r="G320">
        <v>19</v>
      </c>
      <c r="H320">
        <v>2</v>
      </c>
      <c r="I320" t="s">
        <v>148</v>
      </c>
      <c r="J320">
        <v>3</v>
      </c>
      <c r="K320">
        <v>250499</v>
      </c>
      <c r="L320">
        <v>2684336</v>
      </c>
      <c r="M320">
        <v>6</v>
      </c>
      <c r="N320">
        <v>55</v>
      </c>
      <c r="O320">
        <v>0</v>
      </c>
      <c r="Q320" t="s">
        <v>97</v>
      </c>
      <c r="R320" t="s">
        <v>30</v>
      </c>
      <c r="T320" t="s">
        <v>1868</v>
      </c>
      <c r="U320" t="s">
        <v>42</v>
      </c>
      <c r="V320" t="s">
        <v>1336</v>
      </c>
      <c r="W320" t="s">
        <v>1336</v>
      </c>
      <c r="X320" t="s">
        <v>1336</v>
      </c>
      <c r="Y320" t="s">
        <v>1860</v>
      </c>
      <c r="Z320">
        <v>3.2360092027717711</v>
      </c>
      <c r="AA320" t="s">
        <v>1861</v>
      </c>
      <c r="AC320" t="str">
        <f t="shared" si="4"/>
        <v>2504992684336</v>
      </c>
    </row>
    <row r="321" spans="1:29" x14ac:dyDescent="0.3">
      <c r="A321" t="s">
        <v>19</v>
      </c>
      <c r="B321" t="s">
        <v>108</v>
      </c>
      <c r="C321" t="s">
        <v>154</v>
      </c>
      <c r="D321" t="s">
        <v>155</v>
      </c>
      <c r="E321">
        <v>2019</v>
      </c>
      <c r="F321">
        <v>6</v>
      </c>
      <c r="G321">
        <v>19</v>
      </c>
      <c r="H321">
        <v>2</v>
      </c>
      <c r="I321" t="s">
        <v>148</v>
      </c>
      <c r="J321">
        <v>4</v>
      </c>
      <c r="K321">
        <v>250630</v>
      </c>
      <c r="L321">
        <v>2684066</v>
      </c>
      <c r="M321">
        <v>7</v>
      </c>
      <c r="N321">
        <v>5</v>
      </c>
      <c r="O321">
        <v>0</v>
      </c>
      <c r="Q321" t="s">
        <v>97</v>
      </c>
      <c r="R321" t="s">
        <v>30</v>
      </c>
      <c r="T321" t="s">
        <v>1868</v>
      </c>
      <c r="U321" t="s">
        <v>42</v>
      </c>
      <c r="V321" t="s">
        <v>1336</v>
      </c>
      <c r="W321" t="s">
        <v>1336</v>
      </c>
      <c r="X321" t="s">
        <v>1336</v>
      </c>
      <c r="Y321" t="s">
        <v>1860</v>
      </c>
      <c r="Z321">
        <v>0</v>
      </c>
      <c r="AA321" t="s">
        <v>1861</v>
      </c>
      <c r="AC321" t="str">
        <f t="shared" si="4"/>
        <v>2506302684066</v>
      </c>
    </row>
    <row r="322" spans="1:29" x14ac:dyDescent="0.3">
      <c r="A322" t="s">
        <v>19</v>
      </c>
      <c r="B322" t="s">
        <v>108</v>
      </c>
      <c r="C322" t="s">
        <v>154</v>
      </c>
      <c r="D322" t="s">
        <v>155</v>
      </c>
      <c r="E322">
        <v>2019</v>
      </c>
      <c r="F322">
        <v>6</v>
      </c>
      <c r="G322">
        <v>19</v>
      </c>
      <c r="H322">
        <v>2</v>
      </c>
      <c r="I322" t="s">
        <v>148</v>
      </c>
      <c r="J322">
        <v>5</v>
      </c>
      <c r="K322">
        <v>250905</v>
      </c>
      <c r="L322">
        <v>2683884</v>
      </c>
      <c r="M322">
        <v>7</v>
      </c>
      <c r="N322">
        <v>15</v>
      </c>
      <c r="O322">
        <v>0</v>
      </c>
      <c r="Q322" t="s">
        <v>97</v>
      </c>
      <c r="R322" t="s">
        <v>30</v>
      </c>
      <c r="T322" t="s">
        <v>1868</v>
      </c>
      <c r="U322" t="s">
        <v>42</v>
      </c>
      <c r="V322" t="s">
        <v>1336</v>
      </c>
      <c r="W322" t="s">
        <v>1336</v>
      </c>
      <c r="X322" t="s">
        <v>1336</v>
      </c>
      <c r="Y322" t="s">
        <v>1860</v>
      </c>
      <c r="Z322">
        <v>0</v>
      </c>
      <c r="AA322" t="s">
        <v>1861</v>
      </c>
      <c r="AC322" t="str">
        <f t="shared" si="4"/>
        <v>2509052683884</v>
      </c>
    </row>
    <row r="323" spans="1:29" x14ac:dyDescent="0.3">
      <c r="A323" t="s">
        <v>19</v>
      </c>
      <c r="B323" t="s">
        <v>108</v>
      </c>
      <c r="C323" t="s">
        <v>154</v>
      </c>
      <c r="D323" t="s">
        <v>155</v>
      </c>
      <c r="E323">
        <v>2019</v>
      </c>
      <c r="F323">
        <v>6</v>
      </c>
      <c r="G323">
        <v>19</v>
      </c>
      <c r="H323">
        <v>2</v>
      </c>
      <c r="I323" t="s">
        <v>148</v>
      </c>
      <c r="J323">
        <v>6</v>
      </c>
      <c r="K323">
        <v>250891</v>
      </c>
      <c r="L323">
        <v>2683511</v>
      </c>
      <c r="M323">
        <v>7</v>
      </c>
      <c r="N323">
        <v>27</v>
      </c>
      <c r="O323">
        <v>0</v>
      </c>
      <c r="Q323" t="s">
        <v>97</v>
      </c>
      <c r="R323" t="s">
        <v>30</v>
      </c>
      <c r="T323" t="s">
        <v>1868</v>
      </c>
      <c r="U323" t="s">
        <v>42</v>
      </c>
      <c r="V323" t="s">
        <v>1336</v>
      </c>
      <c r="W323" t="s">
        <v>1336</v>
      </c>
      <c r="X323" t="s">
        <v>1336</v>
      </c>
      <c r="Y323" t="s">
        <v>1860</v>
      </c>
      <c r="Z323">
        <v>0</v>
      </c>
      <c r="AA323" t="s">
        <v>1861</v>
      </c>
      <c r="AC323" t="str">
        <f t="shared" ref="AC323:AC386" si="5">K323&amp;L323</f>
        <v>2508912683511</v>
      </c>
    </row>
    <row r="324" spans="1:29" x14ac:dyDescent="0.3">
      <c r="A324" t="s">
        <v>19</v>
      </c>
      <c r="B324" t="s">
        <v>183</v>
      </c>
      <c r="C324" t="s">
        <v>184</v>
      </c>
      <c r="D324" t="s">
        <v>185</v>
      </c>
      <c r="E324">
        <v>2019</v>
      </c>
      <c r="F324">
        <v>5</v>
      </c>
      <c r="G324">
        <v>8</v>
      </c>
      <c r="H324">
        <v>1</v>
      </c>
      <c r="I324" t="s">
        <v>186</v>
      </c>
      <c r="J324">
        <v>1</v>
      </c>
      <c r="K324">
        <v>229516</v>
      </c>
      <c r="L324">
        <v>2676735</v>
      </c>
      <c r="M324">
        <v>7</v>
      </c>
      <c r="N324">
        <v>40</v>
      </c>
      <c r="O324">
        <v>0</v>
      </c>
      <c r="Q324" t="s">
        <v>97</v>
      </c>
      <c r="R324" t="s">
        <v>24</v>
      </c>
      <c r="T324" t="s">
        <v>1859</v>
      </c>
      <c r="U324" t="s">
        <v>42</v>
      </c>
      <c r="V324" t="s">
        <v>1336</v>
      </c>
      <c r="W324" t="s">
        <v>1336</v>
      </c>
      <c r="X324" t="s">
        <v>1336</v>
      </c>
      <c r="Y324" t="s">
        <v>1865</v>
      </c>
      <c r="Z324">
        <v>0</v>
      </c>
      <c r="AA324" t="s">
        <v>1863</v>
      </c>
      <c r="AC324" t="str">
        <f t="shared" si="5"/>
        <v>2295162676735</v>
      </c>
    </row>
    <row r="325" spans="1:29" x14ac:dyDescent="0.3">
      <c r="A325" t="s">
        <v>19</v>
      </c>
      <c r="B325" t="s">
        <v>183</v>
      </c>
      <c r="C325" t="s">
        <v>184</v>
      </c>
      <c r="D325" t="s">
        <v>185</v>
      </c>
      <c r="E325">
        <v>2019</v>
      </c>
      <c r="F325">
        <v>5</v>
      </c>
      <c r="G325">
        <v>8</v>
      </c>
      <c r="H325">
        <v>1</v>
      </c>
      <c r="I325" t="s">
        <v>186</v>
      </c>
      <c r="J325">
        <v>2</v>
      </c>
      <c r="K325">
        <v>229395</v>
      </c>
      <c r="L325">
        <v>2676501</v>
      </c>
      <c r="M325">
        <v>7</v>
      </c>
      <c r="N325">
        <v>50</v>
      </c>
      <c r="O325">
        <v>0</v>
      </c>
      <c r="Q325" t="s">
        <v>97</v>
      </c>
      <c r="R325" t="s">
        <v>24</v>
      </c>
      <c r="T325" t="s">
        <v>1859</v>
      </c>
      <c r="U325" t="s">
        <v>42</v>
      </c>
      <c r="V325" t="s">
        <v>1336</v>
      </c>
      <c r="W325" t="s">
        <v>1336</v>
      </c>
      <c r="X325" t="s">
        <v>1336</v>
      </c>
      <c r="Y325" t="s">
        <v>1860</v>
      </c>
      <c r="Z325">
        <v>0</v>
      </c>
      <c r="AA325" t="s">
        <v>1861</v>
      </c>
      <c r="AC325" t="str">
        <f t="shared" si="5"/>
        <v>2293952676501</v>
      </c>
    </row>
    <row r="326" spans="1:29" x14ac:dyDescent="0.3">
      <c r="A326" t="s">
        <v>19</v>
      </c>
      <c r="B326" t="s">
        <v>183</v>
      </c>
      <c r="C326" t="s">
        <v>184</v>
      </c>
      <c r="D326" t="s">
        <v>185</v>
      </c>
      <c r="E326">
        <v>2019</v>
      </c>
      <c r="F326">
        <v>5</v>
      </c>
      <c r="G326">
        <v>8</v>
      </c>
      <c r="H326">
        <v>1</v>
      </c>
      <c r="I326" t="s">
        <v>186</v>
      </c>
      <c r="J326">
        <v>3</v>
      </c>
      <c r="K326">
        <v>229267</v>
      </c>
      <c r="L326">
        <v>2676300</v>
      </c>
      <c r="M326">
        <v>8</v>
      </c>
      <c r="N326">
        <v>0</v>
      </c>
      <c r="O326">
        <v>0</v>
      </c>
      <c r="Q326" t="s">
        <v>97</v>
      </c>
      <c r="R326" t="s">
        <v>29</v>
      </c>
      <c r="T326" t="s">
        <v>1859</v>
      </c>
      <c r="U326" t="s">
        <v>42</v>
      </c>
      <c r="V326" t="s">
        <v>1336</v>
      </c>
      <c r="W326" t="s">
        <v>1336</v>
      </c>
      <c r="X326" t="s">
        <v>1336</v>
      </c>
      <c r="Y326" t="s">
        <v>1860</v>
      </c>
      <c r="Z326">
        <v>6.5647361251735932</v>
      </c>
      <c r="AA326" t="s">
        <v>1861</v>
      </c>
      <c r="AC326" t="str">
        <f t="shared" si="5"/>
        <v>2292672676300</v>
      </c>
    </row>
    <row r="327" spans="1:29" x14ac:dyDescent="0.3">
      <c r="A327" t="s">
        <v>19</v>
      </c>
      <c r="B327" t="s">
        <v>183</v>
      </c>
      <c r="C327" t="s">
        <v>184</v>
      </c>
      <c r="D327" t="s">
        <v>185</v>
      </c>
      <c r="E327">
        <v>2019</v>
      </c>
      <c r="F327">
        <v>5</v>
      </c>
      <c r="G327">
        <v>8</v>
      </c>
      <c r="H327">
        <v>1</v>
      </c>
      <c r="I327" t="s">
        <v>186</v>
      </c>
      <c r="J327">
        <v>4</v>
      </c>
      <c r="K327">
        <v>229260</v>
      </c>
      <c r="L327">
        <v>2675978</v>
      </c>
      <c r="M327">
        <v>8</v>
      </c>
      <c r="N327">
        <v>10</v>
      </c>
      <c r="O327">
        <v>0</v>
      </c>
      <c r="Q327" t="s">
        <v>97</v>
      </c>
      <c r="R327" t="s">
        <v>24</v>
      </c>
      <c r="T327" t="s">
        <v>1859</v>
      </c>
      <c r="U327" t="s">
        <v>42</v>
      </c>
      <c r="V327" t="s">
        <v>1336</v>
      </c>
      <c r="W327" t="s">
        <v>1336</v>
      </c>
      <c r="X327" t="s">
        <v>1336</v>
      </c>
      <c r="Y327" t="s">
        <v>1860</v>
      </c>
      <c r="Z327">
        <v>0</v>
      </c>
      <c r="AA327" t="s">
        <v>1861</v>
      </c>
      <c r="AC327" t="str">
        <f t="shared" si="5"/>
        <v>2292602675978</v>
      </c>
    </row>
    <row r="328" spans="1:29" x14ac:dyDescent="0.3">
      <c r="A328" t="s">
        <v>19</v>
      </c>
      <c r="B328" t="s">
        <v>183</v>
      </c>
      <c r="C328" t="s">
        <v>184</v>
      </c>
      <c r="D328" t="s">
        <v>185</v>
      </c>
      <c r="E328">
        <v>2019</v>
      </c>
      <c r="F328">
        <v>5</v>
      </c>
      <c r="G328">
        <v>8</v>
      </c>
      <c r="H328">
        <v>1</v>
      </c>
      <c r="I328" t="s">
        <v>186</v>
      </c>
      <c r="J328">
        <v>5</v>
      </c>
      <c r="K328">
        <v>228664</v>
      </c>
      <c r="L328">
        <v>2675905</v>
      </c>
      <c r="M328">
        <v>8</v>
      </c>
      <c r="N328">
        <v>55</v>
      </c>
      <c r="O328">
        <v>0</v>
      </c>
      <c r="Q328" t="s">
        <v>97</v>
      </c>
      <c r="R328" t="s">
        <v>144</v>
      </c>
      <c r="T328" t="s">
        <v>1859</v>
      </c>
      <c r="U328" t="s">
        <v>42</v>
      </c>
      <c r="V328" t="s">
        <v>1336</v>
      </c>
      <c r="W328" t="s">
        <v>1336</v>
      </c>
      <c r="X328" t="s">
        <v>1336</v>
      </c>
      <c r="Y328" t="s">
        <v>1860</v>
      </c>
      <c r="Z328">
        <v>0</v>
      </c>
      <c r="AA328" t="s">
        <v>1861</v>
      </c>
      <c r="AC328" t="str">
        <f t="shared" si="5"/>
        <v>2286642675905</v>
      </c>
    </row>
    <row r="329" spans="1:29" x14ac:dyDescent="0.3">
      <c r="A329" t="s">
        <v>19</v>
      </c>
      <c r="B329" t="s">
        <v>183</v>
      </c>
      <c r="C329" t="s">
        <v>184</v>
      </c>
      <c r="D329" t="s">
        <v>185</v>
      </c>
      <c r="E329">
        <v>2019</v>
      </c>
      <c r="F329">
        <v>5</v>
      </c>
      <c r="G329">
        <v>8</v>
      </c>
      <c r="H329">
        <v>1</v>
      </c>
      <c r="I329" t="s">
        <v>186</v>
      </c>
      <c r="J329">
        <v>6</v>
      </c>
      <c r="K329">
        <v>228640</v>
      </c>
      <c r="L329">
        <v>2674869</v>
      </c>
      <c r="M329">
        <v>9</v>
      </c>
      <c r="N329">
        <v>25</v>
      </c>
      <c r="O329">
        <v>0</v>
      </c>
      <c r="Q329" t="s">
        <v>97</v>
      </c>
      <c r="R329" t="s">
        <v>28</v>
      </c>
      <c r="T329" t="s">
        <v>1859</v>
      </c>
      <c r="U329" t="s">
        <v>42</v>
      </c>
      <c r="V329" t="s">
        <v>1336</v>
      </c>
      <c r="W329" t="s">
        <v>1336</v>
      </c>
      <c r="X329" t="s">
        <v>1336</v>
      </c>
      <c r="Y329" t="s">
        <v>1860</v>
      </c>
      <c r="Z329">
        <v>4.480412219500514</v>
      </c>
      <c r="AA329" t="s">
        <v>1861</v>
      </c>
      <c r="AC329" t="str">
        <f t="shared" si="5"/>
        <v>2286402674869</v>
      </c>
    </row>
    <row r="330" spans="1:29" x14ac:dyDescent="0.3">
      <c r="A330" t="s">
        <v>19</v>
      </c>
      <c r="B330" t="s">
        <v>183</v>
      </c>
      <c r="C330" t="s">
        <v>187</v>
      </c>
      <c r="D330" t="s">
        <v>188</v>
      </c>
      <c r="E330">
        <v>2019</v>
      </c>
      <c r="F330">
        <v>5</v>
      </c>
      <c r="G330">
        <v>9</v>
      </c>
      <c r="H330">
        <v>1</v>
      </c>
      <c r="I330" t="s">
        <v>189</v>
      </c>
      <c r="J330">
        <v>1</v>
      </c>
      <c r="K330">
        <v>248464</v>
      </c>
      <c r="L330">
        <v>2691774</v>
      </c>
      <c r="M330">
        <v>8</v>
      </c>
      <c r="N330">
        <v>1</v>
      </c>
      <c r="O330">
        <v>0</v>
      </c>
      <c r="Q330" t="s">
        <v>97</v>
      </c>
      <c r="R330" t="s">
        <v>24</v>
      </c>
      <c r="T330" t="s">
        <v>1868</v>
      </c>
      <c r="U330" t="s">
        <v>42</v>
      </c>
      <c r="V330" t="s">
        <v>1336</v>
      </c>
      <c r="W330" t="s">
        <v>1336</v>
      </c>
      <c r="X330" t="s">
        <v>1336</v>
      </c>
      <c r="Y330" t="s">
        <v>1860</v>
      </c>
      <c r="Z330">
        <v>0</v>
      </c>
      <c r="AA330" t="s">
        <v>1861</v>
      </c>
      <c r="AC330" t="str">
        <f t="shared" si="5"/>
        <v>2484642691774</v>
      </c>
    </row>
    <row r="331" spans="1:29" x14ac:dyDescent="0.3">
      <c r="A331" t="s">
        <v>19</v>
      </c>
      <c r="B331" t="s">
        <v>183</v>
      </c>
      <c r="C331" t="s">
        <v>187</v>
      </c>
      <c r="D331" t="s">
        <v>188</v>
      </c>
      <c r="E331">
        <v>2019</v>
      </c>
      <c r="F331">
        <v>5</v>
      </c>
      <c r="G331">
        <v>9</v>
      </c>
      <c r="H331">
        <v>1</v>
      </c>
      <c r="I331" t="s">
        <v>189</v>
      </c>
      <c r="J331">
        <v>2</v>
      </c>
      <c r="K331">
        <v>248358</v>
      </c>
      <c r="L331">
        <v>2691946</v>
      </c>
      <c r="M331">
        <v>8</v>
      </c>
      <c r="N331">
        <v>12</v>
      </c>
      <c r="O331">
        <v>0</v>
      </c>
      <c r="Q331" t="s">
        <v>97</v>
      </c>
      <c r="R331" t="s">
        <v>24</v>
      </c>
      <c r="T331" t="s">
        <v>1868</v>
      </c>
      <c r="U331" t="s">
        <v>42</v>
      </c>
      <c r="V331" t="s">
        <v>1336</v>
      </c>
      <c r="W331" t="s">
        <v>1336</v>
      </c>
      <c r="X331" t="s">
        <v>1336</v>
      </c>
      <c r="Y331" t="s">
        <v>1860</v>
      </c>
      <c r="Z331">
        <v>0</v>
      </c>
      <c r="AA331" t="s">
        <v>1861</v>
      </c>
      <c r="AC331" t="str">
        <f t="shared" si="5"/>
        <v>2483582691946</v>
      </c>
    </row>
    <row r="332" spans="1:29" x14ac:dyDescent="0.3">
      <c r="A332" t="s">
        <v>19</v>
      </c>
      <c r="B332" t="s">
        <v>183</v>
      </c>
      <c r="C332" t="s">
        <v>187</v>
      </c>
      <c r="D332" t="s">
        <v>188</v>
      </c>
      <c r="E332">
        <v>2019</v>
      </c>
      <c r="F332">
        <v>5</v>
      </c>
      <c r="G332">
        <v>9</v>
      </c>
      <c r="H332">
        <v>1</v>
      </c>
      <c r="I332" t="s">
        <v>189</v>
      </c>
      <c r="J332">
        <v>3</v>
      </c>
      <c r="K332">
        <v>248163</v>
      </c>
      <c r="L332">
        <v>2692034</v>
      </c>
      <c r="M332">
        <v>8</v>
      </c>
      <c r="N332">
        <v>26</v>
      </c>
      <c r="O332">
        <v>0</v>
      </c>
      <c r="Q332" t="s">
        <v>97</v>
      </c>
      <c r="R332" t="s">
        <v>24</v>
      </c>
      <c r="T332" t="s">
        <v>1868</v>
      </c>
      <c r="U332" t="s">
        <v>42</v>
      </c>
      <c r="V332" t="s">
        <v>1336</v>
      </c>
      <c r="W332" t="s">
        <v>1336</v>
      </c>
      <c r="X332" t="s">
        <v>1336</v>
      </c>
      <c r="Y332" t="s">
        <v>1860</v>
      </c>
      <c r="Z332">
        <v>0</v>
      </c>
      <c r="AA332" t="s">
        <v>1861</v>
      </c>
      <c r="AC332" t="str">
        <f t="shared" si="5"/>
        <v>2481632692034</v>
      </c>
    </row>
    <row r="333" spans="1:29" x14ac:dyDescent="0.3">
      <c r="A333" t="s">
        <v>19</v>
      </c>
      <c r="B333" t="s">
        <v>183</v>
      </c>
      <c r="C333" t="s">
        <v>187</v>
      </c>
      <c r="D333" t="s">
        <v>188</v>
      </c>
      <c r="E333">
        <v>2019</v>
      </c>
      <c r="F333">
        <v>5</v>
      </c>
      <c r="G333">
        <v>9</v>
      </c>
      <c r="H333">
        <v>1</v>
      </c>
      <c r="I333" t="s">
        <v>189</v>
      </c>
      <c r="J333">
        <v>4</v>
      </c>
      <c r="K333">
        <v>248117</v>
      </c>
      <c r="L333">
        <v>2691830</v>
      </c>
      <c r="M333">
        <v>8</v>
      </c>
      <c r="N333">
        <v>46</v>
      </c>
      <c r="O333">
        <v>0</v>
      </c>
      <c r="Q333" t="s">
        <v>97</v>
      </c>
      <c r="R333" t="s">
        <v>24</v>
      </c>
      <c r="T333" t="s">
        <v>1868</v>
      </c>
      <c r="U333" t="s">
        <v>42</v>
      </c>
      <c r="V333" t="s">
        <v>1336</v>
      </c>
      <c r="W333" t="s">
        <v>1336</v>
      </c>
      <c r="X333" t="s">
        <v>1336</v>
      </c>
      <c r="Y333" t="s">
        <v>1860</v>
      </c>
      <c r="Z333">
        <v>0</v>
      </c>
      <c r="AA333" t="s">
        <v>1861</v>
      </c>
      <c r="AC333" t="str">
        <f t="shared" si="5"/>
        <v>2481172691830</v>
      </c>
    </row>
    <row r="334" spans="1:29" x14ac:dyDescent="0.3">
      <c r="A334" t="s">
        <v>19</v>
      </c>
      <c r="B334" t="s">
        <v>183</v>
      </c>
      <c r="C334" t="s">
        <v>187</v>
      </c>
      <c r="D334" t="s">
        <v>188</v>
      </c>
      <c r="E334">
        <v>2019</v>
      </c>
      <c r="F334">
        <v>5</v>
      </c>
      <c r="G334">
        <v>9</v>
      </c>
      <c r="H334">
        <v>1</v>
      </c>
      <c r="I334" t="s">
        <v>189</v>
      </c>
      <c r="J334">
        <v>5</v>
      </c>
      <c r="K334">
        <v>248275</v>
      </c>
      <c r="L334">
        <v>2691706</v>
      </c>
      <c r="M334">
        <v>8</v>
      </c>
      <c r="N334">
        <v>55</v>
      </c>
      <c r="O334">
        <v>0</v>
      </c>
      <c r="Q334" t="s">
        <v>97</v>
      </c>
      <c r="R334" t="s">
        <v>24</v>
      </c>
      <c r="T334" t="s">
        <v>1868</v>
      </c>
      <c r="U334" t="s">
        <v>42</v>
      </c>
      <c r="V334" t="s">
        <v>1336</v>
      </c>
      <c r="W334" t="s">
        <v>1336</v>
      </c>
      <c r="X334" t="s">
        <v>1336</v>
      </c>
      <c r="Y334" t="s">
        <v>1860</v>
      </c>
      <c r="Z334">
        <v>0</v>
      </c>
      <c r="AA334" t="s">
        <v>1861</v>
      </c>
      <c r="AC334" t="str">
        <f t="shared" si="5"/>
        <v>2482752691706</v>
      </c>
    </row>
    <row r="335" spans="1:29" x14ac:dyDescent="0.3">
      <c r="A335" t="s">
        <v>19</v>
      </c>
      <c r="B335" t="s">
        <v>183</v>
      </c>
      <c r="C335" t="s">
        <v>187</v>
      </c>
      <c r="D335" t="s">
        <v>188</v>
      </c>
      <c r="E335">
        <v>2019</v>
      </c>
      <c r="F335">
        <v>5</v>
      </c>
      <c r="G335">
        <v>9</v>
      </c>
      <c r="H335">
        <v>1</v>
      </c>
      <c r="I335" t="s">
        <v>189</v>
      </c>
      <c r="J335">
        <v>6</v>
      </c>
      <c r="K335">
        <v>248398</v>
      </c>
      <c r="L335">
        <v>2691533</v>
      </c>
      <c r="M335">
        <v>9</v>
      </c>
      <c r="N335">
        <v>9</v>
      </c>
      <c r="O335">
        <v>0</v>
      </c>
      <c r="Q335" t="s">
        <v>97</v>
      </c>
      <c r="R335" t="s">
        <v>24</v>
      </c>
      <c r="T335" t="s">
        <v>1868</v>
      </c>
      <c r="U335" t="s">
        <v>42</v>
      </c>
      <c r="V335" t="s">
        <v>1336</v>
      </c>
      <c r="W335" t="s">
        <v>1336</v>
      </c>
      <c r="X335" t="s">
        <v>1336</v>
      </c>
      <c r="Y335" t="s">
        <v>1860</v>
      </c>
      <c r="Z335">
        <v>0</v>
      </c>
      <c r="AA335" t="s">
        <v>1861</v>
      </c>
      <c r="AC335" t="str">
        <f t="shared" si="5"/>
        <v>2483982691533</v>
      </c>
    </row>
    <row r="336" spans="1:29" x14ac:dyDescent="0.3">
      <c r="A336" t="s">
        <v>19</v>
      </c>
      <c r="B336" t="s">
        <v>183</v>
      </c>
      <c r="C336" t="s">
        <v>190</v>
      </c>
      <c r="D336" t="s">
        <v>191</v>
      </c>
      <c r="E336">
        <v>2019</v>
      </c>
      <c r="F336">
        <v>5</v>
      </c>
      <c r="G336">
        <v>7</v>
      </c>
      <c r="H336">
        <v>1</v>
      </c>
      <c r="I336" t="s">
        <v>189</v>
      </c>
      <c r="J336">
        <v>1</v>
      </c>
      <c r="K336">
        <v>247875</v>
      </c>
      <c r="L336">
        <v>2689733</v>
      </c>
      <c r="M336">
        <v>6</v>
      </c>
      <c r="N336">
        <v>59</v>
      </c>
      <c r="O336">
        <v>0</v>
      </c>
      <c r="Q336" t="s">
        <v>97</v>
      </c>
      <c r="R336" t="s">
        <v>24</v>
      </c>
      <c r="T336" t="s">
        <v>1868</v>
      </c>
      <c r="U336" t="s">
        <v>42</v>
      </c>
      <c r="V336" t="s">
        <v>1336</v>
      </c>
      <c r="W336" t="s">
        <v>1336</v>
      </c>
      <c r="X336" t="s">
        <v>1336</v>
      </c>
      <c r="Y336" t="s">
        <v>1860</v>
      </c>
      <c r="Z336">
        <v>0</v>
      </c>
      <c r="AA336" t="s">
        <v>1861</v>
      </c>
      <c r="AC336" t="str">
        <f t="shared" si="5"/>
        <v>2478752689733</v>
      </c>
    </row>
    <row r="337" spans="1:29" x14ac:dyDescent="0.3">
      <c r="A337" t="s">
        <v>19</v>
      </c>
      <c r="B337" t="s">
        <v>183</v>
      </c>
      <c r="C337" t="s">
        <v>190</v>
      </c>
      <c r="D337" t="s">
        <v>191</v>
      </c>
      <c r="E337">
        <v>2019</v>
      </c>
      <c r="F337">
        <v>5</v>
      </c>
      <c r="G337">
        <v>7</v>
      </c>
      <c r="H337">
        <v>1</v>
      </c>
      <c r="I337" t="s">
        <v>189</v>
      </c>
      <c r="J337">
        <v>2</v>
      </c>
      <c r="K337">
        <v>248062</v>
      </c>
      <c r="L337">
        <v>2689600</v>
      </c>
      <c r="M337">
        <v>7</v>
      </c>
      <c r="N337">
        <v>10</v>
      </c>
      <c r="O337">
        <v>0</v>
      </c>
      <c r="Q337" t="s">
        <v>97</v>
      </c>
      <c r="R337" t="s">
        <v>24</v>
      </c>
      <c r="T337" t="s">
        <v>1868</v>
      </c>
      <c r="U337" t="s">
        <v>42</v>
      </c>
      <c r="V337" t="s">
        <v>1336</v>
      </c>
      <c r="W337" t="s">
        <v>1336</v>
      </c>
      <c r="X337" t="s">
        <v>1336</v>
      </c>
      <c r="Y337" t="s">
        <v>1860</v>
      </c>
      <c r="Z337">
        <v>0</v>
      </c>
      <c r="AA337" t="s">
        <v>1861</v>
      </c>
      <c r="AC337" t="str">
        <f t="shared" si="5"/>
        <v>2480622689600</v>
      </c>
    </row>
    <row r="338" spans="1:29" x14ac:dyDescent="0.3">
      <c r="A338" t="s">
        <v>19</v>
      </c>
      <c r="B338" t="s">
        <v>183</v>
      </c>
      <c r="C338" t="s">
        <v>190</v>
      </c>
      <c r="D338" t="s">
        <v>191</v>
      </c>
      <c r="E338">
        <v>2019</v>
      </c>
      <c r="F338">
        <v>5</v>
      </c>
      <c r="G338">
        <v>7</v>
      </c>
      <c r="H338">
        <v>1</v>
      </c>
      <c r="I338" t="s">
        <v>189</v>
      </c>
      <c r="J338">
        <v>3</v>
      </c>
      <c r="K338">
        <v>248236</v>
      </c>
      <c r="L338">
        <v>2689468</v>
      </c>
      <c r="M338">
        <v>7</v>
      </c>
      <c r="N338">
        <v>21</v>
      </c>
      <c r="O338">
        <v>0</v>
      </c>
      <c r="Q338" t="s">
        <v>97</v>
      </c>
      <c r="R338" t="s">
        <v>24</v>
      </c>
      <c r="T338" t="s">
        <v>1868</v>
      </c>
      <c r="U338" t="s">
        <v>42</v>
      </c>
      <c r="V338" t="s">
        <v>1336</v>
      </c>
      <c r="W338" t="s">
        <v>1336</v>
      </c>
      <c r="X338" t="s">
        <v>1336</v>
      </c>
      <c r="Y338" t="s">
        <v>1860</v>
      </c>
      <c r="Z338">
        <v>0</v>
      </c>
      <c r="AA338" t="s">
        <v>1861</v>
      </c>
      <c r="AC338" t="str">
        <f t="shared" si="5"/>
        <v>2482362689468</v>
      </c>
    </row>
    <row r="339" spans="1:29" x14ac:dyDescent="0.3">
      <c r="A339" t="s">
        <v>19</v>
      </c>
      <c r="B339" t="s">
        <v>183</v>
      </c>
      <c r="C339" t="s">
        <v>190</v>
      </c>
      <c r="D339" t="s">
        <v>191</v>
      </c>
      <c r="E339">
        <v>2019</v>
      </c>
      <c r="F339">
        <v>5</v>
      </c>
      <c r="G339">
        <v>7</v>
      </c>
      <c r="H339">
        <v>1</v>
      </c>
      <c r="I339" t="s">
        <v>189</v>
      </c>
      <c r="J339">
        <v>4</v>
      </c>
      <c r="K339">
        <v>248268</v>
      </c>
      <c r="L339">
        <v>2689682</v>
      </c>
      <c r="M339">
        <v>7</v>
      </c>
      <c r="N339">
        <v>34</v>
      </c>
      <c r="O339">
        <v>0</v>
      </c>
      <c r="Q339" t="s">
        <v>97</v>
      </c>
      <c r="R339" t="s">
        <v>24</v>
      </c>
      <c r="T339" t="s">
        <v>1868</v>
      </c>
      <c r="U339" t="s">
        <v>42</v>
      </c>
      <c r="V339" t="s">
        <v>1336</v>
      </c>
      <c r="W339" t="s">
        <v>1336</v>
      </c>
      <c r="X339" t="s">
        <v>1336</v>
      </c>
      <c r="Y339" t="s">
        <v>1860</v>
      </c>
      <c r="Z339">
        <v>0</v>
      </c>
      <c r="AA339" t="s">
        <v>1861</v>
      </c>
      <c r="AC339" t="str">
        <f t="shared" si="5"/>
        <v>2482682689682</v>
      </c>
    </row>
    <row r="340" spans="1:29" x14ac:dyDescent="0.3">
      <c r="A340" t="s">
        <v>19</v>
      </c>
      <c r="B340" t="s">
        <v>183</v>
      </c>
      <c r="C340" t="s">
        <v>190</v>
      </c>
      <c r="D340" t="s">
        <v>191</v>
      </c>
      <c r="E340">
        <v>2019</v>
      </c>
      <c r="F340">
        <v>5</v>
      </c>
      <c r="G340">
        <v>7</v>
      </c>
      <c r="H340">
        <v>1</v>
      </c>
      <c r="I340" t="s">
        <v>189</v>
      </c>
      <c r="J340">
        <v>5</v>
      </c>
      <c r="K340">
        <v>248456</v>
      </c>
      <c r="L340">
        <v>2689778</v>
      </c>
      <c r="M340">
        <v>7</v>
      </c>
      <c r="N340">
        <v>44</v>
      </c>
      <c r="O340">
        <v>0</v>
      </c>
      <c r="Q340" t="s">
        <v>97</v>
      </c>
      <c r="R340" t="s">
        <v>24</v>
      </c>
      <c r="T340" t="s">
        <v>1868</v>
      </c>
      <c r="U340" t="s">
        <v>42</v>
      </c>
      <c r="V340" t="s">
        <v>1336</v>
      </c>
      <c r="W340" t="s">
        <v>1336</v>
      </c>
      <c r="X340" t="s">
        <v>1336</v>
      </c>
      <c r="Y340" t="s">
        <v>1860</v>
      </c>
      <c r="Z340">
        <v>0</v>
      </c>
      <c r="AA340" t="s">
        <v>1861</v>
      </c>
      <c r="AC340" t="str">
        <f t="shared" si="5"/>
        <v>2484562689778</v>
      </c>
    </row>
    <row r="341" spans="1:29" x14ac:dyDescent="0.3">
      <c r="A341" t="s">
        <v>19</v>
      </c>
      <c r="B341" t="s">
        <v>183</v>
      </c>
      <c r="C341" t="s">
        <v>190</v>
      </c>
      <c r="D341" t="s">
        <v>191</v>
      </c>
      <c r="E341">
        <v>2019</v>
      </c>
      <c r="F341">
        <v>5</v>
      </c>
      <c r="G341">
        <v>7</v>
      </c>
      <c r="H341">
        <v>1</v>
      </c>
      <c r="I341" t="s">
        <v>189</v>
      </c>
      <c r="J341">
        <v>6</v>
      </c>
      <c r="K341">
        <v>248629</v>
      </c>
      <c r="L341">
        <v>2689930</v>
      </c>
      <c r="M341">
        <v>7</v>
      </c>
      <c r="N341">
        <v>52</v>
      </c>
      <c r="O341">
        <v>0</v>
      </c>
      <c r="Q341" t="s">
        <v>97</v>
      </c>
      <c r="R341" t="s">
        <v>24</v>
      </c>
      <c r="T341" t="s">
        <v>1868</v>
      </c>
      <c r="U341" t="s">
        <v>42</v>
      </c>
      <c r="V341" t="s">
        <v>1336</v>
      </c>
      <c r="W341" t="s">
        <v>1336</v>
      </c>
      <c r="X341" t="s">
        <v>1336</v>
      </c>
      <c r="Y341" t="s">
        <v>1860</v>
      </c>
      <c r="Z341">
        <v>0</v>
      </c>
      <c r="AA341" t="s">
        <v>1861</v>
      </c>
      <c r="AC341" t="str">
        <f t="shared" si="5"/>
        <v>2486292689930</v>
      </c>
    </row>
    <row r="342" spans="1:29" x14ac:dyDescent="0.3">
      <c r="A342" t="s">
        <v>19</v>
      </c>
      <c r="B342" t="s">
        <v>183</v>
      </c>
      <c r="C342" t="s">
        <v>192</v>
      </c>
      <c r="D342" t="s">
        <v>193</v>
      </c>
      <c r="E342">
        <v>2019</v>
      </c>
      <c r="F342">
        <v>5</v>
      </c>
      <c r="G342">
        <v>3</v>
      </c>
      <c r="H342">
        <v>1</v>
      </c>
      <c r="I342" t="s">
        <v>194</v>
      </c>
      <c r="J342">
        <v>1</v>
      </c>
      <c r="K342">
        <v>242983</v>
      </c>
      <c r="L342">
        <v>2687638</v>
      </c>
      <c r="M342">
        <v>8</v>
      </c>
      <c r="N342">
        <v>39</v>
      </c>
      <c r="O342">
        <v>0</v>
      </c>
      <c r="Q342" t="s">
        <v>97</v>
      </c>
      <c r="R342" t="s">
        <v>24</v>
      </c>
      <c r="T342" t="s">
        <v>1859</v>
      </c>
      <c r="U342" t="s">
        <v>42</v>
      </c>
      <c r="V342" t="s">
        <v>1336</v>
      </c>
      <c r="W342" t="s">
        <v>1336</v>
      </c>
      <c r="X342" t="s">
        <v>1336</v>
      </c>
      <c r="Y342" t="s">
        <v>1860</v>
      </c>
      <c r="Z342">
        <v>0</v>
      </c>
      <c r="AA342" t="s">
        <v>1861</v>
      </c>
      <c r="AC342" t="str">
        <f t="shared" si="5"/>
        <v>2429832687638</v>
      </c>
    </row>
    <row r="343" spans="1:29" x14ac:dyDescent="0.3">
      <c r="A343" t="s">
        <v>19</v>
      </c>
      <c r="B343" t="s">
        <v>183</v>
      </c>
      <c r="C343" t="s">
        <v>192</v>
      </c>
      <c r="D343" t="s">
        <v>193</v>
      </c>
      <c r="E343">
        <v>2019</v>
      </c>
      <c r="F343">
        <v>5</v>
      </c>
      <c r="G343">
        <v>3</v>
      </c>
      <c r="H343">
        <v>1</v>
      </c>
      <c r="I343" t="s">
        <v>194</v>
      </c>
      <c r="J343">
        <v>2</v>
      </c>
      <c r="K343">
        <v>243194</v>
      </c>
      <c r="L343">
        <v>2687523</v>
      </c>
      <c r="M343">
        <v>8</v>
      </c>
      <c r="N343">
        <v>47</v>
      </c>
      <c r="O343">
        <v>0</v>
      </c>
      <c r="Q343" t="s">
        <v>97</v>
      </c>
      <c r="R343" t="s">
        <v>24</v>
      </c>
      <c r="T343" t="s">
        <v>1859</v>
      </c>
      <c r="U343" t="s">
        <v>42</v>
      </c>
      <c r="V343" t="s">
        <v>1336</v>
      </c>
      <c r="W343" t="s">
        <v>1336</v>
      </c>
      <c r="X343" t="s">
        <v>1336</v>
      </c>
      <c r="Y343" t="s">
        <v>1860</v>
      </c>
      <c r="Z343">
        <v>0</v>
      </c>
      <c r="AA343" t="s">
        <v>1861</v>
      </c>
      <c r="AC343" t="str">
        <f t="shared" si="5"/>
        <v>2431942687523</v>
      </c>
    </row>
    <row r="344" spans="1:29" x14ac:dyDescent="0.3">
      <c r="A344" t="s">
        <v>19</v>
      </c>
      <c r="B344" t="s">
        <v>183</v>
      </c>
      <c r="C344" t="s">
        <v>192</v>
      </c>
      <c r="D344" t="s">
        <v>193</v>
      </c>
      <c r="E344">
        <v>2019</v>
      </c>
      <c r="F344">
        <v>5</v>
      </c>
      <c r="G344">
        <v>3</v>
      </c>
      <c r="H344">
        <v>1</v>
      </c>
      <c r="I344" t="s">
        <v>194</v>
      </c>
      <c r="J344">
        <v>3</v>
      </c>
      <c r="K344">
        <v>243293</v>
      </c>
      <c r="L344">
        <v>2687291</v>
      </c>
      <c r="M344">
        <v>8</v>
      </c>
      <c r="N344">
        <v>54</v>
      </c>
      <c r="O344">
        <v>0</v>
      </c>
      <c r="Q344" t="s">
        <v>97</v>
      </c>
      <c r="R344" t="s">
        <v>24</v>
      </c>
      <c r="T344" t="s">
        <v>1859</v>
      </c>
      <c r="U344" t="s">
        <v>42</v>
      </c>
      <c r="V344" t="s">
        <v>1336</v>
      </c>
      <c r="W344" t="s">
        <v>1336</v>
      </c>
      <c r="X344" t="s">
        <v>1336</v>
      </c>
      <c r="Y344" t="s">
        <v>1860</v>
      </c>
      <c r="Z344">
        <v>0</v>
      </c>
      <c r="AA344" t="s">
        <v>1861</v>
      </c>
      <c r="AC344" t="str">
        <f t="shared" si="5"/>
        <v>2432932687291</v>
      </c>
    </row>
    <row r="345" spans="1:29" x14ac:dyDescent="0.3">
      <c r="A345" t="s">
        <v>19</v>
      </c>
      <c r="B345" t="s">
        <v>183</v>
      </c>
      <c r="C345" t="s">
        <v>192</v>
      </c>
      <c r="D345" t="s">
        <v>193</v>
      </c>
      <c r="E345">
        <v>2019</v>
      </c>
      <c r="F345">
        <v>5</v>
      </c>
      <c r="G345">
        <v>3</v>
      </c>
      <c r="H345">
        <v>1</v>
      </c>
      <c r="I345" t="s">
        <v>194</v>
      </c>
      <c r="J345">
        <v>4</v>
      </c>
      <c r="K345">
        <v>243487</v>
      </c>
      <c r="L345">
        <v>2687150</v>
      </c>
      <c r="M345">
        <v>9</v>
      </c>
      <c r="N345">
        <v>2</v>
      </c>
      <c r="O345">
        <v>0</v>
      </c>
      <c r="Q345" t="s">
        <v>97</v>
      </c>
      <c r="R345" t="s">
        <v>24</v>
      </c>
      <c r="T345" t="s">
        <v>1859</v>
      </c>
      <c r="U345" t="s">
        <v>42</v>
      </c>
      <c r="V345" t="s">
        <v>1336</v>
      </c>
      <c r="W345" t="s">
        <v>1336</v>
      </c>
      <c r="X345" t="s">
        <v>1336</v>
      </c>
      <c r="Y345" t="s">
        <v>1860</v>
      </c>
      <c r="Z345">
        <v>0</v>
      </c>
      <c r="AA345" t="s">
        <v>1861</v>
      </c>
      <c r="AC345" t="str">
        <f t="shared" si="5"/>
        <v>2434872687150</v>
      </c>
    </row>
    <row r="346" spans="1:29" x14ac:dyDescent="0.3">
      <c r="A346" t="s">
        <v>19</v>
      </c>
      <c r="B346" t="s">
        <v>183</v>
      </c>
      <c r="C346" t="s">
        <v>192</v>
      </c>
      <c r="D346" t="s">
        <v>193</v>
      </c>
      <c r="E346">
        <v>2019</v>
      </c>
      <c r="F346">
        <v>5</v>
      </c>
      <c r="G346">
        <v>3</v>
      </c>
      <c r="H346">
        <v>1</v>
      </c>
      <c r="I346" t="s">
        <v>194</v>
      </c>
      <c r="J346">
        <v>5</v>
      </c>
      <c r="K346">
        <v>243661</v>
      </c>
      <c r="L346">
        <v>2686976</v>
      </c>
      <c r="M346">
        <v>9</v>
      </c>
      <c r="N346">
        <v>10</v>
      </c>
      <c r="O346">
        <v>0</v>
      </c>
      <c r="Q346" t="s">
        <v>97</v>
      </c>
      <c r="R346" t="s">
        <v>24</v>
      </c>
      <c r="T346" t="s">
        <v>1859</v>
      </c>
      <c r="U346" t="s">
        <v>42</v>
      </c>
      <c r="V346" t="s">
        <v>1336</v>
      </c>
      <c r="W346" t="s">
        <v>1336</v>
      </c>
      <c r="X346" t="s">
        <v>1336</v>
      </c>
      <c r="Y346" t="s">
        <v>1860</v>
      </c>
      <c r="Z346">
        <v>0</v>
      </c>
      <c r="AA346" t="s">
        <v>1861</v>
      </c>
      <c r="AC346" t="str">
        <f t="shared" si="5"/>
        <v>2436612686976</v>
      </c>
    </row>
    <row r="347" spans="1:29" x14ac:dyDescent="0.3">
      <c r="A347" t="s">
        <v>19</v>
      </c>
      <c r="B347" t="s">
        <v>183</v>
      </c>
      <c r="C347" t="s">
        <v>192</v>
      </c>
      <c r="D347" t="s">
        <v>193</v>
      </c>
      <c r="E347">
        <v>2019</v>
      </c>
      <c r="F347">
        <v>5</v>
      </c>
      <c r="G347">
        <v>3</v>
      </c>
      <c r="H347">
        <v>1</v>
      </c>
      <c r="I347" t="s">
        <v>194</v>
      </c>
      <c r="J347">
        <v>6</v>
      </c>
      <c r="K347">
        <v>243892</v>
      </c>
      <c r="L347">
        <v>2686889</v>
      </c>
      <c r="M347">
        <v>9</v>
      </c>
      <c r="N347">
        <v>17</v>
      </c>
      <c r="O347">
        <v>0</v>
      </c>
      <c r="Q347" t="s">
        <v>97</v>
      </c>
      <c r="R347" t="s">
        <v>24</v>
      </c>
      <c r="T347" t="s">
        <v>1859</v>
      </c>
      <c r="U347" t="s">
        <v>42</v>
      </c>
      <c r="V347" t="s">
        <v>1336</v>
      </c>
      <c r="W347" t="s">
        <v>1336</v>
      </c>
      <c r="X347" t="s">
        <v>1336</v>
      </c>
      <c r="Y347" t="s">
        <v>1867</v>
      </c>
      <c r="Z347">
        <v>0.83131187933818573</v>
      </c>
      <c r="AA347" t="s">
        <v>1864</v>
      </c>
      <c r="AC347" t="str">
        <f t="shared" si="5"/>
        <v>2438922686889</v>
      </c>
    </row>
    <row r="348" spans="1:29" x14ac:dyDescent="0.3">
      <c r="A348" t="s">
        <v>19</v>
      </c>
      <c r="B348" t="s">
        <v>183</v>
      </c>
      <c r="C348" t="s">
        <v>195</v>
      </c>
      <c r="D348" t="s">
        <v>196</v>
      </c>
      <c r="E348">
        <v>2019</v>
      </c>
      <c r="F348">
        <v>5</v>
      </c>
      <c r="G348">
        <v>3</v>
      </c>
      <c r="H348">
        <v>1</v>
      </c>
      <c r="I348" t="s">
        <v>194</v>
      </c>
      <c r="J348">
        <v>1</v>
      </c>
      <c r="K348">
        <v>241150</v>
      </c>
      <c r="L348">
        <v>2687520</v>
      </c>
      <c r="M348">
        <v>9</v>
      </c>
      <c r="N348">
        <v>33</v>
      </c>
      <c r="O348">
        <v>0</v>
      </c>
      <c r="Q348" t="s">
        <v>97</v>
      </c>
      <c r="R348" t="s">
        <v>24</v>
      </c>
      <c r="T348" t="s">
        <v>1859</v>
      </c>
      <c r="U348" t="s">
        <v>42</v>
      </c>
      <c r="V348" t="s">
        <v>1336</v>
      </c>
      <c r="W348" t="s">
        <v>1336</v>
      </c>
      <c r="X348" t="s">
        <v>1336</v>
      </c>
      <c r="Y348" t="s">
        <v>1888</v>
      </c>
      <c r="Z348">
        <v>0</v>
      </c>
      <c r="AA348" t="s">
        <v>1863</v>
      </c>
      <c r="AC348" t="str">
        <f t="shared" si="5"/>
        <v>2411502687520</v>
      </c>
    </row>
    <row r="349" spans="1:29" x14ac:dyDescent="0.3">
      <c r="A349" t="s">
        <v>19</v>
      </c>
      <c r="B349" t="s">
        <v>183</v>
      </c>
      <c r="C349" t="s">
        <v>195</v>
      </c>
      <c r="D349" t="s">
        <v>196</v>
      </c>
      <c r="E349">
        <v>2019</v>
      </c>
      <c r="F349">
        <v>5</v>
      </c>
      <c r="G349">
        <v>3</v>
      </c>
      <c r="H349">
        <v>1</v>
      </c>
      <c r="I349" t="s">
        <v>194</v>
      </c>
      <c r="J349">
        <v>2</v>
      </c>
      <c r="K349">
        <v>241358</v>
      </c>
      <c r="L349">
        <v>2687640</v>
      </c>
      <c r="M349">
        <v>9</v>
      </c>
      <c r="N349">
        <v>41</v>
      </c>
      <c r="O349">
        <v>0</v>
      </c>
      <c r="Q349" t="s">
        <v>97</v>
      </c>
      <c r="R349" t="s">
        <v>24</v>
      </c>
      <c r="T349" t="s">
        <v>1859</v>
      </c>
      <c r="U349" t="s">
        <v>42</v>
      </c>
      <c r="V349" t="s">
        <v>1336</v>
      </c>
      <c r="W349" t="s">
        <v>1336</v>
      </c>
      <c r="X349" t="s">
        <v>1336</v>
      </c>
      <c r="Y349" t="s">
        <v>1862</v>
      </c>
      <c r="Z349">
        <v>6.0257470456273854</v>
      </c>
      <c r="AA349" t="s">
        <v>1863</v>
      </c>
      <c r="AC349" t="str">
        <f t="shared" si="5"/>
        <v>2413582687640</v>
      </c>
    </row>
    <row r="350" spans="1:29" x14ac:dyDescent="0.3">
      <c r="A350" t="s">
        <v>19</v>
      </c>
      <c r="B350" t="s">
        <v>183</v>
      </c>
      <c r="C350" t="s">
        <v>195</v>
      </c>
      <c r="D350" t="s">
        <v>196</v>
      </c>
      <c r="E350">
        <v>2019</v>
      </c>
      <c r="F350">
        <v>5</v>
      </c>
      <c r="G350">
        <v>3</v>
      </c>
      <c r="H350">
        <v>1</v>
      </c>
      <c r="I350" t="s">
        <v>194</v>
      </c>
      <c r="J350">
        <v>3</v>
      </c>
      <c r="K350">
        <v>241550</v>
      </c>
      <c r="L350">
        <v>2687800</v>
      </c>
      <c r="M350">
        <v>11</v>
      </c>
      <c r="N350">
        <v>6</v>
      </c>
      <c r="O350">
        <v>0</v>
      </c>
      <c r="Q350" t="s">
        <v>97</v>
      </c>
      <c r="R350" t="s">
        <v>24</v>
      </c>
      <c r="T350" t="s">
        <v>1859</v>
      </c>
      <c r="U350" t="s">
        <v>42</v>
      </c>
      <c r="V350" t="s">
        <v>1336</v>
      </c>
      <c r="W350" t="s">
        <v>1336</v>
      </c>
      <c r="X350" t="s">
        <v>1336</v>
      </c>
      <c r="Y350" t="s">
        <v>1888</v>
      </c>
      <c r="Z350">
        <v>1.752635327892085</v>
      </c>
      <c r="AA350" t="s">
        <v>1863</v>
      </c>
      <c r="AC350" t="str">
        <f t="shared" si="5"/>
        <v>2415502687800</v>
      </c>
    </row>
    <row r="351" spans="1:29" x14ac:dyDescent="0.3">
      <c r="A351" t="s">
        <v>19</v>
      </c>
      <c r="B351" t="s">
        <v>183</v>
      </c>
      <c r="C351" t="s">
        <v>195</v>
      </c>
      <c r="D351" t="s">
        <v>196</v>
      </c>
      <c r="E351">
        <v>2019</v>
      </c>
      <c r="F351">
        <v>5</v>
      </c>
      <c r="G351">
        <v>3</v>
      </c>
      <c r="H351">
        <v>1</v>
      </c>
      <c r="I351" t="s">
        <v>194</v>
      </c>
      <c r="J351">
        <v>4</v>
      </c>
      <c r="K351">
        <v>241767</v>
      </c>
      <c r="L351">
        <v>2687926</v>
      </c>
      <c r="M351">
        <v>10</v>
      </c>
      <c r="N351">
        <v>59</v>
      </c>
      <c r="O351">
        <v>0</v>
      </c>
      <c r="Q351" t="s">
        <v>97</v>
      </c>
      <c r="R351" t="s">
        <v>24</v>
      </c>
      <c r="T351" t="s">
        <v>1859</v>
      </c>
      <c r="U351" t="s">
        <v>42</v>
      </c>
      <c r="V351" t="s">
        <v>1336</v>
      </c>
      <c r="W351" t="s">
        <v>1336</v>
      </c>
      <c r="X351" t="s">
        <v>1336</v>
      </c>
      <c r="Y351" t="s">
        <v>1888</v>
      </c>
      <c r="Z351">
        <v>1.032913636924304E-2</v>
      </c>
      <c r="AA351" t="s">
        <v>1863</v>
      </c>
      <c r="AC351" t="str">
        <f t="shared" si="5"/>
        <v>2417672687926</v>
      </c>
    </row>
    <row r="352" spans="1:29" x14ac:dyDescent="0.3">
      <c r="A352" t="s">
        <v>19</v>
      </c>
      <c r="B352" t="s">
        <v>183</v>
      </c>
      <c r="C352" t="s">
        <v>195</v>
      </c>
      <c r="D352" t="s">
        <v>196</v>
      </c>
      <c r="E352">
        <v>2019</v>
      </c>
      <c r="F352">
        <v>5</v>
      </c>
      <c r="G352">
        <v>3</v>
      </c>
      <c r="H352">
        <v>1</v>
      </c>
      <c r="I352" t="s">
        <v>194</v>
      </c>
      <c r="J352">
        <v>5</v>
      </c>
      <c r="K352">
        <v>242000</v>
      </c>
      <c r="L352">
        <v>2687950</v>
      </c>
      <c r="M352">
        <v>10</v>
      </c>
      <c r="N352">
        <v>42</v>
      </c>
      <c r="O352">
        <v>0</v>
      </c>
      <c r="Q352" t="s">
        <v>97</v>
      </c>
      <c r="R352" t="s">
        <v>29</v>
      </c>
      <c r="T352" t="s">
        <v>1859</v>
      </c>
      <c r="U352" t="s">
        <v>42</v>
      </c>
      <c r="V352" t="s">
        <v>1336</v>
      </c>
      <c r="W352" t="s">
        <v>1336</v>
      </c>
      <c r="X352" t="s">
        <v>1336</v>
      </c>
      <c r="Y352" t="s">
        <v>1888</v>
      </c>
      <c r="Z352">
        <v>0</v>
      </c>
      <c r="AA352" t="s">
        <v>1863</v>
      </c>
      <c r="AC352" t="str">
        <f t="shared" si="5"/>
        <v>2420002687950</v>
      </c>
    </row>
    <row r="353" spans="1:29" x14ac:dyDescent="0.3">
      <c r="A353" t="s">
        <v>19</v>
      </c>
      <c r="B353" t="s">
        <v>183</v>
      </c>
      <c r="C353" t="s">
        <v>195</v>
      </c>
      <c r="D353" t="s">
        <v>196</v>
      </c>
      <c r="E353">
        <v>2019</v>
      </c>
      <c r="F353">
        <v>5</v>
      </c>
      <c r="G353">
        <v>3</v>
      </c>
      <c r="H353">
        <v>1</v>
      </c>
      <c r="I353" t="s">
        <v>194</v>
      </c>
      <c r="J353">
        <v>6</v>
      </c>
      <c r="K353">
        <v>242233</v>
      </c>
      <c r="L353">
        <v>2687875</v>
      </c>
      <c r="M353">
        <v>10</v>
      </c>
      <c r="N353">
        <v>48</v>
      </c>
      <c r="O353">
        <v>0</v>
      </c>
      <c r="Q353" t="s">
        <v>97</v>
      </c>
      <c r="R353" t="s">
        <v>24</v>
      </c>
      <c r="T353" t="s">
        <v>1859</v>
      </c>
      <c r="U353" t="s">
        <v>42</v>
      </c>
      <c r="V353" t="s">
        <v>1336</v>
      </c>
      <c r="W353" t="s">
        <v>1336</v>
      </c>
      <c r="X353" t="s">
        <v>1336</v>
      </c>
      <c r="Y353" t="s">
        <v>1860</v>
      </c>
      <c r="Z353">
        <v>0</v>
      </c>
      <c r="AA353" t="s">
        <v>1861</v>
      </c>
      <c r="AC353" t="str">
        <f t="shared" si="5"/>
        <v>2422332687875</v>
      </c>
    </row>
    <row r="354" spans="1:29" x14ac:dyDescent="0.3">
      <c r="A354" t="s">
        <v>19</v>
      </c>
      <c r="B354" t="s">
        <v>183</v>
      </c>
      <c r="C354" t="s">
        <v>197</v>
      </c>
      <c r="D354" t="s">
        <v>198</v>
      </c>
      <c r="E354">
        <v>2019</v>
      </c>
      <c r="F354">
        <v>4</v>
      </c>
      <c r="G354">
        <v>30</v>
      </c>
      <c r="H354">
        <v>1</v>
      </c>
      <c r="I354" t="s">
        <v>199</v>
      </c>
      <c r="J354">
        <v>1</v>
      </c>
      <c r="K354">
        <v>241045</v>
      </c>
      <c r="L354">
        <v>2685746</v>
      </c>
      <c r="M354">
        <v>9</v>
      </c>
      <c r="N354">
        <v>48</v>
      </c>
      <c r="O354">
        <v>0</v>
      </c>
      <c r="Q354" t="s">
        <v>97</v>
      </c>
      <c r="R354" t="s">
        <v>24</v>
      </c>
      <c r="T354" t="s">
        <v>1859</v>
      </c>
      <c r="U354" t="s">
        <v>42</v>
      </c>
      <c r="V354" t="s">
        <v>1336</v>
      </c>
      <c r="W354" t="s">
        <v>1336</v>
      </c>
      <c r="X354" t="s">
        <v>1336</v>
      </c>
      <c r="Y354" t="s">
        <v>1860</v>
      </c>
      <c r="Z354">
        <v>12.84894171290742</v>
      </c>
      <c r="AA354" t="s">
        <v>1861</v>
      </c>
      <c r="AC354" t="str">
        <f t="shared" si="5"/>
        <v>2410452685746</v>
      </c>
    </row>
    <row r="355" spans="1:29" x14ac:dyDescent="0.3">
      <c r="A355" t="s">
        <v>19</v>
      </c>
      <c r="B355" t="s">
        <v>183</v>
      </c>
      <c r="C355" t="s">
        <v>197</v>
      </c>
      <c r="D355" t="s">
        <v>198</v>
      </c>
      <c r="E355">
        <v>2019</v>
      </c>
      <c r="F355">
        <v>4</v>
      </c>
      <c r="G355">
        <v>30</v>
      </c>
      <c r="H355">
        <v>1</v>
      </c>
      <c r="I355" t="s">
        <v>199</v>
      </c>
      <c r="J355">
        <v>2</v>
      </c>
      <c r="K355">
        <v>241266</v>
      </c>
      <c r="L355">
        <v>2685624</v>
      </c>
      <c r="M355">
        <v>9</v>
      </c>
      <c r="N355">
        <v>40</v>
      </c>
      <c r="O355">
        <v>0</v>
      </c>
      <c r="Q355" t="s">
        <v>97</v>
      </c>
      <c r="R355" t="s">
        <v>24</v>
      </c>
      <c r="T355" t="s">
        <v>1859</v>
      </c>
      <c r="U355" t="s">
        <v>42</v>
      </c>
      <c r="V355" t="s">
        <v>1336</v>
      </c>
      <c r="W355" t="s">
        <v>1336</v>
      </c>
      <c r="X355" t="s">
        <v>1336</v>
      </c>
      <c r="Y355" t="s">
        <v>1862</v>
      </c>
      <c r="Z355">
        <v>0</v>
      </c>
      <c r="AA355" t="s">
        <v>1863</v>
      </c>
      <c r="AC355" t="str">
        <f t="shared" si="5"/>
        <v>2412662685624</v>
      </c>
    </row>
    <row r="356" spans="1:29" x14ac:dyDescent="0.3">
      <c r="A356" t="s">
        <v>19</v>
      </c>
      <c r="B356" t="s">
        <v>183</v>
      </c>
      <c r="C356" t="s">
        <v>197</v>
      </c>
      <c r="D356" t="s">
        <v>198</v>
      </c>
      <c r="E356">
        <v>2019</v>
      </c>
      <c r="F356">
        <v>4</v>
      </c>
      <c r="G356">
        <v>30</v>
      </c>
      <c r="H356">
        <v>1</v>
      </c>
      <c r="I356" t="s">
        <v>199</v>
      </c>
      <c r="J356">
        <v>3</v>
      </c>
      <c r="K356">
        <v>241462</v>
      </c>
      <c r="L356">
        <v>2685454</v>
      </c>
      <c r="M356">
        <v>9</v>
      </c>
      <c r="N356">
        <v>30</v>
      </c>
      <c r="O356">
        <v>0</v>
      </c>
      <c r="Q356" t="s">
        <v>97</v>
      </c>
      <c r="R356" t="s">
        <v>24</v>
      </c>
      <c r="T356" t="s">
        <v>1859</v>
      </c>
      <c r="U356" t="s">
        <v>42</v>
      </c>
      <c r="V356" t="s">
        <v>1336</v>
      </c>
      <c r="W356" t="s">
        <v>1336</v>
      </c>
      <c r="X356" t="s">
        <v>1336</v>
      </c>
      <c r="Y356" t="s">
        <v>1860</v>
      </c>
      <c r="Z356">
        <v>0</v>
      </c>
      <c r="AA356" t="s">
        <v>1861</v>
      </c>
      <c r="AC356" t="str">
        <f t="shared" si="5"/>
        <v>2414622685454</v>
      </c>
    </row>
    <row r="357" spans="1:29" x14ac:dyDescent="0.3">
      <c r="A357" t="s">
        <v>19</v>
      </c>
      <c r="B357" t="s">
        <v>183</v>
      </c>
      <c r="C357" t="s">
        <v>197</v>
      </c>
      <c r="D357" t="s">
        <v>198</v>
      </c>
      <c r="E357">
        <v>2019</v>
      </c>
      <c r="F357">
        <v>4</v>
      </c>
      <c r="G357">
        <v>30</v>
      </c>
      <c r="H357">
        <v>1</v>
      </c>
      <c r="I357" t="s">
        <v>199</v>
      </c>
      <c r="J357">
        <v>4</v>
      </c>
      <c r="K357">
        <v>241663</v>
      </c>
      <c r="L357">
        <v>2685283</v>
      </c>
      <c r="M357">
        <v>9</v>
      </c>
      <c r="N357">
        <v>21</v>
      </c>
      <c r="O357">
        <v>1</v>
      </c>
      <c r="P357" t="s">
        <v>96</v>
      </c>
      <c r="Q357" t="s">
        <v>42</v>
      </c>
      <c r="R357" t="s">
        <v>24</v>
      </c>
      <c r="T357" t="s">
        <v>1859</v>
      </c>
      <c r="U357" t="s">
        <v>42</v>
      </c>
      <c r="V357" t="s">
        <v>1336</v>
      </c>
      <c r="W357" t="s">
        <v>1336</v>
      </c>
      <c r="X357" t="s">
        <v>1336</v>
      </c>
      <c r="Y357" t="s">
        <v>1860</v>
      </c>
      <c r="Z357">
        <v>0</v>
      </c>
      <c r="AA357" t="s">
        <v>1861</v>
      </c>
      <c r="AC357" t="str">
        <f t="shared" si="5"/>
        <v>2416632685283</v>
      </c>
    </row>
    <row r="358" spans="1:29" x14ac:dyDescent="0.3">
      <c r="A358" t="s">
        <v>19</v>
      </c>
      <c r="B358" t="s">
        <v>183</v>
      </c>
      <c r="C358" t="s">
        <v>197</v>
      </c>
      <c r="D358" t="s">
        <v>198</v>
      </c>
      <c r="E358">
        <v>2019</v>
      </c>
      <c r="F358">
        <v>4</v>
      </c>
      <c r="G358">
        <v>30</v>
      </c>
      <c r="H358">
        <v>1</v>
      </c>
      <c r="I358" t="s">
        <v>199</v>
      </c>
      <c r="J358">
        <v>5</v>
      </c>
      <c r="K358">
        <v>241924</v>
      </c>
      <c r="L358">
        <v>2685325</v>
      </c>
      <c r="M358">
        <v>9</v>
      </c>
      <c r="N358">
        <v>11</v>
      </c>
      <c r="O358">
        <v>0</v>
      </c>
      <c r="Q358" t="s">
        <v>97</v>
      </c>
      <c r="R358" t="s">
        <v>24</v>
      </c>
      <c r="T358" t="s">
        <v>1859</v>
      </c>
      <c r="U358" t="s">
        <v>42</v>
      </c>
      <c r="V358" t="s">
        <v>1336</v>
      </c>
      <c r="W358" t="s">
        <v>1336</v>
      </c>
      <c r="X358" t="s">
        <v>1336</v>
      </c>
      <c r="Y358" t="s">
        <v>1869</v>
      </c>
      <c r="Z358">
        <v>0</v>
      </c>
      <c r="AA358" t="s">
        <v>1870</v>
      </c>
      <c r="AC358" t="str">
        <f t="shared" si="5"/>
        <v>2419242685325</v>
      </c>
    </row>
    <row r="359" spans="1:29" x14ac:dyDescent="0.3">
      <c r="A359" t="s">
        <v>19</v>
      </c>
      <c r="B359" t="s">
        <v>183</v>
      </c>
      <c r="C359" t="s">
        <v>197</v>
      </c>
      <c r="D359" t="s">
        <v>198</v>
      </c>
      <c r="E359">
        <v>2019</v>
      </c>
      <c r="F359">
        <v>4</v>
      </c>
      <c r="G359">
        <v>30</v>
      </c>
      <c r="H359">
        <v>1</v>
      </c>
      <c r="I359" t="s">
        <v>199</v>
      </c>
      <c r="J359">
        <v>6</v>
      </c>
      <c r="K359">
        <v>242007</v>
      </c>
      <c r="L359">
        <v>2685082</v>
      </c>
      <c r="M359">
        <v>8</v>
      </c>
      <c r="N359">
        <v>56</v>
      </c>
      <c r="O359">
        <v>0</v>
      </c>
      <c r="Q359" t="s">
        <v>97</v>
      </c>
      <c r="R359" t="s">
        <v>24</v>
      </c>
      <c r="T359" t="s">
        <v>1859</v>
      </c>
      <c r="U359" t="s">
        <v>42</v>
      </c>
      <c r="V359" t="s">
        <v>1336</v>
      </c>
      <c r="W359" t="s">
        <v>1336</v>
      </c>
      <c r="X359" t="s">
        <v>1336</v>
      </c>
      <c r="Y359" t="s">
        <v>1860</v>
      </c>
      <c r="Z359">
        <v>0</v>
      </c>
      <c r="AA359" t="s">
        <v>1861</v>
      </c>
      <c r="AC359" t="str">
        <f t="shared" si="5"/>
        <v>2420072685082</v>
      </c>
    </row>
    <row r="360" spans="1:29" x14ac:dyDescent="0.3">
      <c r="A360" t="s">
        <v>19</v>
      </c>
      <c r="B360" t="s">
        <v>183</v>
      </c>
      <c r="C360" t="s">
        <v>200</v>
      </c>
      <c r="D360" t="s">
        <v>201</v>
      </c>
      <c r="E360">
        <v>2019</v>
      </c>
      <c r="F360">
        <v>5</v>
      </c>
      <c r="G360">
        <v>10</v>
      </c>
      <c r="H360">
        <v>1</v>
      </c>
      <c r="I360" t="s">
        <v>202</v>
      </c>
      <c r="J360">
        <v>1</v>
      </c>
      <c r="K360">
        <v>245293</v>
      </c>
      <c r="L360">
        <v>2687347</v>
      </c>
      <c r="M360">
        <v>8</v>
      </c>
      <c r="N360">
        <v>58</v>
      </c>
      <c r="O360">
        <v>0</v>
      </c>
      <c r="Q360" t="s">
        <v>97</v>
      </c>
      <c r="R360" t="s">
        <v>24</v>
      </c>
      <c r="T360" t="s">
        <v>1859</v>
      </c>
      <c r="U360" t="s">
        <v>42</v>
      </c>
      <c r="V360" t="s">
        <v>1336</v>
      </c>
      <c r="W360" t="s">
        <v>1336</v>
      </c>
      <c r="X360" t="s">
        <v>1336</v>
      </c>
      <c r="Y360" t="s">
        <v>1869</v>
      </c>
      <c r="Z360">
        <v>0</v>
      </c>
      <c r="AA360" t="s">
        <v>1870</v>
      </c>
      <c r="AC360" t="str">
        <f t="shared" si="5"/>
        <v>2452932687347</v>
      </c>
    </row>
    <row r="361" spans="1:29" x14ac:dyDescent="0.3">
      <c r="A361" t="s">
        <v>19</v>
      </c>
      <c r="B361" t="s">
        <v>183</v>
      </c>
      <c r="C361" t="s">
        <v>200</v>
      </c>
      <c r="D361" t="s">
        <v>201</v>
      </c>
      <c r="E361">
        <v>2019</v>
      </c>
      <c r="F361">
        <v>5</v>
      </c>
      <c r="G361">
        <v>10</v>
      </c>
      <c r="H361">
        <v>1</v>
      </c>
      <c r="I361" t="s">
        <v>202</v>
      </c>
      <c r="J361">
        <v>2</v>
      </c>
      <c r="K361">
        <v>245015</v>
      </c>
      <c r="L361">
        <v>2687257</v>
      </c>
      <c r="M361">
        <v>9</v>
      </c>
      <c r="N361">
        <v>7</v>
      </c>
      <c r="O361">
        <v>0</v>
      </c>
      <c r="Q361" t="s">
        <v>97</v>
      </c>
      <c r="R361" t="s">
        <v>29</v>
      </c>
      <c r="T361" t="s">
        <v>1859</v>
      </c>
      <c r="U361" t="s">
        <v>42</v>
      </c>
      <c r="V361" t="s">
        <v>1336</v>
      </c>
      <c r="W361" t="s">
        <v>1336</v>
      </c>
      <c r="X361" t="s">
        <v>1336</v>
      </c>
      <c r="Y361" t="s">
        <v>1865</v>
      </c>
      <c r="Z361">
        <v>6.4843272540106671</v>
      </c>
      <c r="AA361" t="s">
        <v>1863</v>
      </c>
      <c r="AC361" t="str">
        <f t="shared" si="5"/>
        <v>2450152687257</v>
      </c>
    </row>
    <row r="362" spans="1:29" x14ac:dyDescent="0.3">
      <c r="A362" t="s">
        <v>19</v>
      </c>
      <c r="B362" t="s">
        <v>183</v>
      </c>
      <c r="C362" t="s">
        <v>200</v>
      </c>
      <c r="D362" t="s">
        <v>201</v>
      </c>
      <c r="E362">
        <v>2019</v>
      </c>
      <c r="F362">
        <v>5</v>
      </c>
      <c r="G362">
        <v>10</v>
      </c>
      <c r="H362">
        <v>1</v>
      </c>
      <c r="I362" t="s">
        <v>202</v>
      </c>
      <c r="J362">
        <v>3</v>
      </c>
      <c r="K362">
        <v>244850</v>
      </c>
      <c r="L362">
        <v>2687217</v>
      </c>
      <c r="M362">
        <v>9</v>
      </c>
      <c r="N362">
        <v>14</v>
      </c>
      <c r="O362">
        <v>0</v>
      </c>
      <c r="Q362" t="s">
        <v>97</v>
      </c>
      <c r="R362" t="s">
        <v>24</v>
      </c>
      <c r="T362" t="s">
        <v>1859</v>
      </c>
      <c r="U362" t="s">
        <v>42</v>
      </c>
      <c r="V362" t="s">
        <v>1336</v>
      </c>
      <c r="W362" t="s">
        <v>1336</v>
      </c>
      <c r="X362" t="s">
        <v>1336</v>
      </c>
      <c r="Y362" t="s">
        <v>1866</v>
      </c>
      <c r="Z362">
        <v>0</v>
      </c>
      <c r="AA362" t="s">
        <v>1864</v>
      </c>
      <c r="AC362" t="str">
        <f t="shared" si="5"/>
        <v>2448502687217</v>
      </c>
    </row>
    <row r="363" spans="1:29" x14ac:dyDescent="0.3">
      <c r="A363" t="s">
        <v>19</v>
      </c>
      <c r="B363" t="s">
        <v>183</v>
      </c>
      <c r="C363" t="s">
        <v>200</v>
      </c>
      <c r="D363" t="s">
        <v>201</v>
      </c>
      <c r="E363">
        <v>2019</v>
      </c>
      <c r="F363">
        <v>5</v>
      </c>
      <c r="G363">
        <v>10</v>
      </c>
      <c r="H363">
        <v>1</v>
      </c>
      <c r="I363" t="s">
        <v>202</v>
      </c>
      <c r="J363">
        <v>4</v>
      </c>
      <c r="K363">
        <v>245098</v>
      </c>
      <c r="L363">
        <v>2686834</v>
      </c>
      <c r="M363">
        <v>8</v>
      </c>
      <c r="N363">
        <v>36</v>
      </c>
      <c r="O363">
        <v>0</v>
      </c>
      <c r="Q363" t="s">
        <v>97</v>
      </c>
      <c r="R363" t="s">
        <v>24</v>
      </c>
      <c r="T363" t="s">
        <v>1859</v>
      </c>
      <c r="U363" t="s">
        <v>42</v>
      </c>
      <c r="V363" t="s">
        <v>1336</v>
      </c>
      <c r="W363" t="s">
        <v>1336</v>
      </c>
      <c r="X363" t="s">
        <v>1336</v>
      </c>
      <c r="Y363" t="s">
        <v>1860</v>
      </c>
      <c r="Z363">
        <v>0</v>
      </c>
      <c r="AA363" t="s">
        <v>1861</v>
      </c>
      <c r="AC363" t="str">
        <f t="shared" si="5"/>
        <v>2450982686834</v>
      </c>
    </row>
    <row r="364" spans="1:29" x14ac:dyDescent="0.3">
      <c r="A364" t="s">
        <v>19</v>
      </c>
      <c r="B364" t="s">
        <v>183</v>
      </c>
      <c r="C364" t="s">
        <v>200</v>
      </c>
      <c r="D364" t="s">
        <v>201</v>
      </c>
      <c r="E364">
        <v>2019</v>
      </c>
      <c r="F364">
        <v>5</v>
      </c>
      <c r="G364">
        <v>10</v>
      </c>
      <c r="H364">
        <v>1</v>
      </c>
      <c r="I364" t="s">
        <v>202</v>
      </c>
      <c r="J364">
        <v>5</v>
      </c>
      <c r="K364">
        <v>245055</v>
      </c>
      <c r="L364">
        <v>2686459</v>
      </c>
      <c r="M364">
        <v>8</v>
      </c>
      <c r="N364">
        <v>45</v>
      </c>
      <c r="O364">
        <v>0</v>
      </c>
      <c r="Q364" t="s">
        <v>97</v>
      </c>
      <c r="R364" t="s">
        <v>29</v>
      </c>
      <c r="T364" t="s">
        <v>1859</v>
      </c>
      <c r="U364" t="s">
        <v>42</v>
      </c>
      <c r="V364" t="s">
        <v>1336</v>
      </c>
      <c r="W364" t="s">
        <v>1336</v>
      </c>
      <c r="X364" t="s">
        <v>1336</v>
      </c>
      <c r="Y364" t="s">
        <v>1886</v>
      </c>
      <c r="Z364">
        <v>3.7854362677748421</v>
      </c>
      <c r="AA364" t="s">
        <v>1886</v>
      </c>
      <c r="AC364" t="str">
        <f t="shared" si="5"/>
        <v>2450552686459</v>
      </c>
    </row>
    <row r="365" spans="1:29" x14ac:dyDescent="0.3">
      <c r="A365" t="s">
        <v>19</v>
      </c>
      <c r="B365" t="s">
        <v>183</v>
      </c>
      <c r="C365" t="s">
        <v>200</v>
      </c>
      <c r="D365" t="s">
        <v>201</v>
      </c>
      <c r="E365">
        <v>2019</v>
      </c>
      <c r="F365">
        <v>5</v>
      </c>
      <c r="G365">
        <v>10</v>
      </c>
      <c r="H365">
        <v>1</v>
      </c>
      <c r="I365" t="s">
        <v>202</v>
      </c>
      <c r="J365">
        <v>6</v>
      </c>
      <c r="K365">
        <v>244536</v>
      </c>
      <c r="L365">
        <v>2687127</v>
      </c>
      <c r="M365">
        <v>9</v>
      </c>
      <c r="N365">
        <v>22</v>
      </c>
      <c r="O365">
        <v>0</v>
      </c>
      <c r="Q365" t="s">
        <v>97</v>
      </c>
      <c r="R365" t="s">
        <v>24</v>
      </c>
      <c r="T365" t="s">
        <v>1859</v>
      </c>
      <c r="U365" t="s">
        <v>42</v>
      </c>
      <c r="V365" t="s">
        <v>1336</v>
      </c>
      <c r="W365" t="s">
        <v>1336</v>
      </c>
      <c r="X365" t="s">
        <v>1336</v>
      </c>
      <c r="Y365" t="s">
        <v>1860</v>
      </c>
      <c r="Z365">
        <v>0</v>
      </c>
      <c r="AA365" t="s">
        <v>1861</v>
      </c>
      <c r="AC365" t="str">
        <f t="shared" si="5"/>
        <v>2445362687127</v>
      </c>
    </row>
    <row r="366" spans="1:29" x14ac:dyDescent="0.3">
      <c r="A366" t="s">
        <v>19</v>
      </c>
      <c r="B366" t="s">
        <v>183</v>
      </c>
      <c r="C366" t="s">
        <v>203</v>
      </c>
      <c r="D366" t="s">
        <v>204</v>
      </c>
      <c r="E366">
        <v>2019</v>
      </c>
      <c r="F366">
        <v>5</v>
      </c>
      <c r="G366">
        <v>9</v>
      </c>
      <c r="H366">
        <v>1</v>
      </c>
      <c r="I366" t="s">
        <v>205</v>
      </c>
      <c r="J366">
        <v>1</v>
      </c>
      <c r="K366">
        <v>245935</v>
      </c>
      <c r="L366">
        <v>2688724</v>
      </c>
      <c r="M366">
        <v>7</v>
      </c>
      <c r="N366">
        <v>38</v>
      </c>
      <c r="O366">
        <v>0</v>
      </c>
      <c r="Q366" t="s">
        <v>97</v>
      </c>
      <c r="R366" t="s">
        <v>30</v>
      </c>
      <c r="T366" t="s">
        <v>1868</v>
      </c>
      <c r="U366" t="s">
        <v>42</v>
      </c>
      <c r="V366" t="s">
        <v>1336</v>
      </c>
      <c r="W366" t="s">
        <v>1336</v>
      </c>
      <c r="X366" t="s">
        <v>1336</v>
      </c>
      <c r="Y366" t="s">
        <v>1862</v>
      </c>
      <c r="Z366">
        <v>0</v>
      </c>
      <c r="AA366" t="s">
        <v>1863</v>
      </c>
      <c r="AC366" t="str">
        <f t="shared" si="5"/>
        <v>2459352688724</v>
      </c>
    </row>
    <row r="367" spans="1:29" x14ac:dyDescent="0.3">
      <c r="A367" t="s">
        <v>19</v>
      </c>
      <c r="B367" t="s">
        <v>183</v>
      </c>
      <c r="C367" t="s">
        <v>203</v>
      </c>
      <c r="D367" t="s">
        <v>204</v>
      </c>
      <c r="E367">
        <v>2019</v>
      </c>
      <c r="F367">
        <v>5</v>
      </c>
      <c r="G367">
        <v>9</v>
      </c>
      <c r="H367">
        <v>1</v>
      </c>
      <c r="I367" t="s">
        <v>205</v>
      </c>
      <c r="J367">
        <v>2</v>
      </c>
      <c r="K367">
        <v>246129</v>
      </c>
      <c r="L367">
        <v>2688670</v>
      </c>
      <c r="M367">
        <v>7</v>
      </c>
      <c r="N367">
        <v>46</v>
      </c>
      <c r="O367">
        <v>0</v>
      </c>
      <c r="Q367" t="s">
        <v>97</v>
      </c>
      <c r="R367" t="s">
        <v>30</v>
      </c>
      <c r="T367" t="s">
        <v>1868</v>
      </c>
      <c r="U367" t="s">
        <v>42</v>
      </c>
      <c r="V367" t="s">
        <v>1336</v>
      </c>
      <c r="W367" t="s">
        <v>1336</v>
      </c>
      <c r="X367" t="s">
        <v>1336</v>
      </c>
      <c r="Y367" t="s">
        <v>1869</v>
      </c>
      <c r="Z367">
        <v>0</v>
      </c>
      <c r="AA367" t="s">
        <v>1870</v>
      </c>
      <c r="AC367" t="str">
        <f t="shared" si="5"/>
        <v>2461292688670</v>
      </c>
    </row>
    <row r="368" spans="1:29" x14ac:dyDescent="0.3">
      <c r="A368" t="s">
        <v>19</v>
      </c>
      <c r="B368" t="s">
        <v>183</v>
      </c>
      <c r="C368" t="s">
        <v>203</v>
      </c>
      <c r="D368" t="s">
        <v>204</v>
      </c>
      <c r="E368">
        <v>2019</v>
      </c>
      <c r="F368">
        <v>5</v>
      </c>
      <c r="G368">
        <v>9</v>
      </c>
      <c r="H368">
        <v>1</v>
      </c>
      <c r="I368" t="s">
        <v>205</v>
      </c>
      <c r="J368">
        <v>3</v>
      </c>
      <c r="K368">
        <v>246330</v>
      </c>
      <c r="L368">
        <v>2688574</v>
      </c>
      <c r="M368">
        <v>7</v>
      </c>
      <c r="N368">
        <v>54</v>
      </c>
      <c r="O368">
        <v>0</v>
      </c>
      <c r="Q368" t="s">
        <v>97</v>
      </c>
      <c r="R368" t="s">
        <v>30</v>
      </c>
      <c r="T368" t="s">
        <v>1868</v>
      </c>
      <c r="U368" t="s">
        <v>42</v>
      </c>
      <c r="V368" t="s">
        <v>1336</v>
      </c>
      <c r="W368" t="s">
        <v>1336</v>
      </c>
      <c r="X368" t="s">
        <v>1336</v>
      </c>
      <c r="Y368" t="s">
        <v>1869</v>
      </c>
      <c r="Z368">
        <v>0</v>
      </c>
      <c r="AA368" t="s">
        <v>1870</v>
      </c>
      <c r="AC368" t="str">
        <f t="shared" si="5"/>
        <v>2463302688574</v>
      </c>
    </row>
    <row r="369" spans="1:29" x14ac:dyDescent="0.3">
      <c r="A369" t="s">
        <v>19</v>
      </c>
      <c r="B369" t="s">
        <v>183</v>
      </c>
      <c r="C369" t="s">
        <v>203</v>
      </c>
      <c r="D369" t="s">
        <v>204</v>
      </c>
      <c r="E369">
        <v>2019</v>
      </c>
      <c r="F369">
        <v>5</v>
      </c>
      <c r="G369">
        <v>9</v>
      </c>
      <c r="H369">
        <v>1</v>
      </c>
      <c r="I369" t="s">
        <v>205</v>
      </c>
      <c r="J369">
        <v>4</v>
      </c>
      <c r="K369">
        <v>246493</v>
      </c>
      <c r="L369">
        <v>2688442</v>
      </c>
      <c r="M369">
        <v>8</v>
      </c>
      <c r="N369">
        <v>1</v>
      </c>
      <c r="O369">
        <v>0</v>
      </c>
      <c r="Q369" t="s">
        <v>97</v>
      </c>
      <c r="R369" t="s">
        <v>30</v>
      </c>
      <c r="T369" t="s">
        <v>1868</v>
      </c>
      <c r="U369" t="s">
        <v>42</v>
      </c>
      <c r="V369" t="s">
        <v>1336</v>
      </c>
      <c r="W369" t="s">
        <v>1336</v>
      </c>
      <c r="X369" t="s">
        <v>1336</v>
      </c>
      <c r="Y369" t="s">
        <v>1869</v>
      </c>
      <c r="Z369">
        <v>0</v>
      </c>
      <c r="AA369" t="s">
        <v>1870</v>
      </c>
      <c r="AC369" t="str">
        <f t="shared" si="5"/>
        <v>2464932688442</v>
      </c>
    </row>
    <row r="370" spans="1:29" x14ac:dyDescent="0.3">
      <c r="A370" t="s">
        <v>19</v>
      </c>
      <c r="B370" t="s">
        <v>183</v>
      </c>
      <c r="C370" t="s">
        <v>203</v>
      </c>
      <c r="D370" t="s">
        <v>204</v>
      </c>
      <c r="E370">
        <v>2019</v>
      </c>
      <c r="F370">
        <v>5</v>
      </c>
      <c r="G370">
        <v>9</v>
      </c>
      <c r="H370">
        <v>1</v>
      </c>
      <c r="I370" t="s">
        <v>205</v>
      </c>
      <c r="J370">
        <v>5</v>
      </c>
      <c r="K370">
        <v>246732</v>
      </c>
      <c r="L370">
        <v>2688451</v>
      </c>
      <c r="M370">
        <v>8</v>
      </c>
      <c r="N370">
        <v>10</v>
      </c>
      <c r="O370">
        <v>0</v>
      </c>
      <c r="Q370" t="s">
        <v>97</v>
      </c>
      <c r="R370" t="s">
        <v>30</v>
      </c>
      <c r="T370" t="s">
        <v>1868</v>
      </c>
      <c r="U370" t="s">
        <v>42</v>
      </c>
      <c r="V370" t="s">
        <v>1336</v>
      </c>
      <c r="W370" t="s">
        <v>1336</v>
      </c>
      <c r="X370" t="s">
        <v>1336</v>
      </c>
      <c r="Y370" t="s">
        <v>1862</v>
      </c>
      <c r="Z370">
        <v>0</v>
      </c>
      <c r="AA370" t="s">
        <v>1863</v>
      </c>
      <c r="AC370" t="str">
        <f t="shared" si="5"/>
        <v>2467322688451</v>
      </c>
    </row>
    <row r="371" spans="1:29" x14ac:dyDescent="0.3">
      <c r="A371" t="s">
        <v>19</v>
      </c>
      <c r="B371" t="s">
        <v>183</v>
      </c>
      <c r="C371" t="s">
        <v>203</v>
      </c>
      <c r="D371" t="s">
        <v>204</v>
      </c>
      <c r="E371">
        <v>2019</v>
      </c>
      <c r="F371">
        <v>5</v>
      </c>
      <c r="G371">
        <v>9</v>
      </c>
      <c r="H371">
        <v>1</v>
      </c>
      <c r="I371" t="s">
        <v>205</v>
      </c>
      <c r="J371">
        <v>6</v>
      </c>
      <c r="K371">
        <v>246893</v>
      </c>
      <c r="L371">
        <v>2688272</v>
      </c>
      <c r="M371">
        <v>8</v>
      </c>
      <c r="N371">
        <v>20</v>
      </c>
      <c r="O371">
        <v>0</v>
      </c>
      <c r="Q371" t="s">
        <v>97</v>
      </c>
      <c r="R371" t="s">
        <v>30</v>
      </c>
      <c r="T371" t="s">
        <v>1868</v>
      </c>
      <c r="U371" t="s">
        <v>42</v>
      </c>
      <c r="V371" t="s">
        <v>1336</v>
      </c>
      <c r="W371" t="s">
        <v>1336</v>
      </c>
      <c r="X371" t="s">
        <v>1336</v>
      </c>
      <c r="Y371" t="s">
        <v>1860</v>
      </c>
      <c r="Z371">
        <v>0</v>
      </c>
      <c r="AA371" t="s">
        <v>1861</v>
      </c>
      <c r="AC371" t="str">
        <f t="shared" si="5"/>
        <v>2468932688272</v>
      </c>
    </row>
    <row r="372" spans="1:29" x14ac:dyDescent="0.3">
      <c r="A372" t="s">
        <v>19</v>
      </c>
      <c r="B372" t="s">
        <v>183</v>
      </c>
      <c r="C372" t="s">
        <v>206</v>
      </c>
      <c r="D372" t="s">
        <v>207</v>
      </c>
      <c r="E372">
        <v>2019</v>
      </c>
      <c r="F372">
        <v>5</v>
      </c>
      <c r="G372">
        <v>9</v>
      </c>
      <c r="H372">
        <v>1</v>
      </c>
      <c r="I372" t="s">
        <v>208</v>
      </c>
      <c r="J372">
        <v>1</v>
      </c>
      <c r="K372">
        <v>243475</v>
      </c>
      <c r="L372">
        <v>2691978</v>
      </c>
      <c r="M372">
        <v>8</v>
      </c>
      <c r="N372">
        <v>7</v>
      </c>
      <c r="O372">
        <v>0</v>
      </c>
      <c r="Q372" t="s">
        <v>97</v>
      </c>
      <c r="R372" t="s">
        <v>30</v>
      </c>
      <c r="T372" t="s">
        <v>1859</v>
      </c>
      <c r="U372" t="s">
        <v>42</v>
      </c>
      <c r="V372" t="s">
        <v>1336</v>
      </c>
      <c r="W372" t="s">
        <v>1336</v>
      </c>
      <c r="X372" t="s">
        <v>1336</v>
      </c>
      <c r="Y372" t="s">
        <v>1860</v>
      </c>
      <c r="Z372">
        <v>0</v>
      </c>
      <c r="AA372" t="s">
        <v>1861</v>
      </c>
      <c r="AC372" t="str">
        <f t="shared" si="5"/>
        <v>2434752691978</v>
      </c>
    </row>
    <row r="373" spans="1:29" x14ac:dyDescent="0.3">
      <c r="A373" t="s">
        <v>19</v>
      </c>
      <c r="B373" t="s">
        <v>183</v>
      </c>
      <c r="C373" t="s">
        <v>206</v>
      </c>
      <c r="D373" t="s">
        <v>207</v>
      </c>
      <c r="E373">
        <v>2019</v>
      </c>
      <c r="F373">
        <v>5</v>
      </c>
      <c r="G373">
        <v>9</v>
      </c>
      <c r="H373">
        <v>1</v>
      </c>
      <c r="I373" t="s">
        <v>208</v>
      </c>
      <c r="J373">
        <v>2</v>
      </c>
      <c r="K373">
        <v>243673</v>
      </c>
      <c r="L373">
        <v>2691920</v>
      </c>
      <c r="M373">
        <v>8</v>
      </c>
      <c r="N373">
        <v>16</v>
      </c>
      <c r="O373">
        <v>0</v>
      </c>
      <c r="Q373" t="s">
        <v>97</v>
      </c>
      <c r="R373" t="s">
        <v>24</v>
      </c>
      <c r="T373" t="s">
        <v>1859</v>
      </c>
      <c r="U373" t="s">
        <v>42</v>
      </c>
      <c r="V373" t="s">
        <v>1336</v>
      </c>
      <c r="W373" t="s">
        <v>1336</v>
      </c>
      <c r="X373" t="s">
        <v>1336</v>
      </c>
      <c r="Y373" t="s">
        <v>1860</v>
      </c>
      <c r="Z373">
        <v>0</v>
      </c>
      <c r="AA373" t="s">
        <v>1861</v>
      </c>
      <c r="AC373" t="str">
        <f t="shared" si="5"/>
        <v>2436732691920</v>
      </c>
    </row>
    <row r="374" spans="1:29" x14ac:dyDescent="0.3">
      <c r="A374" t="s">
        <v>19</v>
      </c>
      <c r="B374" t="s">
        <v>183</v>
      </c>
      <c r="C374" t="s">
        <v>206</v>
      </c>
      <c r="D374" t="s">
        <v>207</v>
      </c>
      <c r="E374">
        <v>2019</v>
      </c>
      <c r="F374">
        <v>5</v>
      </c>
      <c r="G374">
        <v>9</v>
      </c>
      <c r="H374">
        <v>1</v>
      </c>
      <c r="I374" t="s">
        <v>208</v>
      </c>
      <c r="J374">
        <v>3</v>
      </c>
      <c r="K374">
        <v>243875</v>
      </c>
      <c r="L374">
        <v>2691886</v>
      </c>
      <c r="M374">
        <v>8</v>
      </c>
      <c r="N374">
        <v>24</v>
      </c>
      <c r="O374">
        <v>0</v>
      </c>
      <c r="Q374" t="s">
        <v>97</v>
      </c>
      <c r="R374" t="s">
        <v>24</v>
      </c>
      <c r="T374" t="s">
        <v>1859</v>
      </c>
      <c r="U374" t="s">
        <v>42</v>
      </c>
      <c r="V374" t="s">
        <v>1336</v>
      </c>
      <c r="W374" t="s">
        <v>1336</v>
      </c>
      <c r="X374" t="s">
        <v>1336</v>
      </c>
      <c r="Y374" t="s">
        <v>1860</v>
      </c>
      <c r="Z374">
        <v>0</v>
      </c>
      <c r="AA374" t="s">
        <v>1861</v>
      </c>
      <c r="AC374" t="str">
        <f t="shared" si="5"/>
        <v>2438752691886</v>
      </c>
    </row>
    <row r="375" spans="1:29" x14ac:dyDescent="0.3">
      <c r="A375" t="s">
        <v>19</v>
      </c>
      <c r="B375" t="s">
        <v>183</v>
      </c>
      <c r="C375" t="s">
        <v>206</v>
      </c>
      <c r="D375" t="s">
        <v>207</v>
      </c>
      <c r="E375">
        <v>2019</v>
      </c>
      <c r="F375">
        <v>5</v>
      </c>
      <c r="G375">
        <v>9</v>
      </c>
      <c r="H375">
        <v>1</v>
      </c>
      <c r="I375" t="s">
        <v>208</v>
      </c>
      <c r="J375">
        <v>4</v>
      </c>
      <c r="K375">
        <v>244014</v>
      </c>
      <c r="L375">
        <v>2691735</v>
      </c>
      <c r="M375">
        <v>8</v>
      </c>
      <c r="N375">
        <v>32</v>
      </c>
      <c r="O375">
        <v>0</v>
      </c>
      <c r="Q375" t="s">
        <v>97</v>
      </c>
      <c r="R375" t="s">
        <v>24</v>
      </c>
      <c r="T375" t="s">
        <v>1859</v>
      </c>
      <c r="U375" t="s">
        <v>42</v>
      </c>
      <c r="V375" t="s">
        <v>1336</v>
      </c>
      <c r="W375" t="s">
        <v>1336</v>
      </c>
      <c r="X375" t="s">
        <v>1336</v>
      </c>
      <c r="Y375" t="s">
        <v>1860</v>
      </c>
      <c r="Z375">
        <v>0</v>
      </c>
      <c r="AA375" t="s">
        <v>1861</v>
      </c>
      <c r="AC375" t="str">
        <f t="shared" si="5"/>
        <v>2440142691735</v>
      </c>
    </row>
    <row r="376" spans="1:29" x14ac:dyDescent="0.3">
      <c r="A376" t="s">
        <v>19</v>
      </c>
      <c r="B376" t="s">
        <v>183</v>
      </c>
      <c r="C376" t="s">
        <v>206</v>
      </c>
      <c r="D376" t="s">
        <v>207</v>
      </c>
      <c r="E376">
        <v>2019</v>
      </c>
      <c r="F376">
        <v>5</v>
      </c>
      <c r="G376">
        <v>9</v>
      </c>
      <c r="H376">
        <v>1</v>
      </c>
      <c r="I376" t="s">
        <v>208</v>
      </c>
      <c r="J376">
        <v>5</v>
      </c>
      <c r="K376">
        <v>244128</v>
      </c>
      <c r="L376">
        <v>2691565</v>
      </c>
      <c r="M376">
        <v>8</v>
      </c>
      <c r="N376">
        <v>40</v>
      </c>
      <c r="O376">
        <v>0</v>
      </c>
      <c r="Q376" t="s">
        <v>97</v>
      </c>
      <c r="R376" t="s">
        <v>24</v>
      </c>
      <c r="T376" t="s">
        <v>1859</v>
      </c>
      <c r="U376" t="s">
        <v>42</v>
      </c>
      <c r="V376" t="s">
        <v>1336</v>
      </c>
      <c r="W376" t="s">
        <v>1336</v>
      </c>
      <c r="X376" t="s">
        <v>1336</v>
      </c>
      <c r="Y376" t="s">
        <v>1860</v>
      </c>
      <c r="Z376">
        <v>0</v>
      </c>
      <c r="AA376" t="s">
        <v>1861</v>
      </c>
      <c r="AC376" t="str">
        <f t="shared" si="5"/>
        <v>2441282691565</v>
      </c>
    </row>
    <row r="377" spans="1:29" x14ac:dyDescent="0.3">
      <c r="A377" t="s">
        <v>19</v>
      </c>
      <c r="B377" t="s">
        <v>183</v>
      </c>
      <c r="C377" t="s">
        <v>206</v>
      </c>
      <c r="D377" t="s">
        <v>207</v>
      </c>
      <c r="E377">
        <v>2019</v>
      </c>
      <c r="F377">
        <v>5</v>
      </c>
      <c r="G377">
        <v>9</v>
      </c>
      <c r="H377">
        <v>1</v>
      </c>
      <c r="I377" t="s">
        <v>208</v>
      </c>
      <c r="J377">
        <v>6</v>
      </c>
      <c r="K377">
        <v>244241</v>
      </c>
      <c r="L377">
        <v>2691396</v>
      </c>
      <c r="M377">
        <v>8</v>
      </c>
      <c r="N377">
        <v>48</v>
      </c>
      <c r="O377">
        <v>0</v>
      </c>
      <c r="Q377" t="s">
        <v>97</v>
      </c>
      <c r="R377" t="s">
        <v>24</v>
      </c>
      <c r="T377" t="s">
        <v>1859</v>
      </c>
      <c r="U377" t="s">
        <v>42</v>
      </c>
      <c r="V377" t="s">
        <v>1336</v>
      </c>
      <c r="W377" t="s">
        <v>1336</v>
      </c>
      <c r="X377" t="s">
        <v>1336</v>
      </c>
      <c r="Y377" t="s">
        <v>1860</v>
      </c>
      <c r="Z377">
        <v>0</v>
      </c>
      <c r="AA377" t="s">
        <v>1861</v>
      </c>
      <c r="AC377" t="str">
        <f t="shared" si="5"/>
        <v>2442412691396</v>
      </c>
    </row>
    <row r="378" spans="1:29" x14ac:dyDescent="0.3">
      <c r="A378" t="s">
        <v>19</v>
      </c>
      <c r="B378" t="s">
        <v>183</v>
      </c>
      <c r="C378" t="s">
        <v>209</v>
      </c>
      <c r="D378" t="s">
        <v>210</v>
      </c>
      <c r="E378">
        <v>2019</v>
      </c>
      <c r="F378">
        <v>5</v>
      </c>
      <c r="G378">
        <v>9</v>
      </c>
      <c r="H378">
        <v>1</v>
      </c>
      <c r="I378" t="s">
        <v>211</v>
      </c>
      <c r="J378">
        <v>1</v>
      </c>
      <c r="K378">
        <v>248006</v>
      </c>
      <c r="L378">
        <v>2694258</v>
      </c>
      <c r="M378">
        <v>8</v>
      </c>
      <c r="N378">
        <v>0</v>
      </c>
      <c r="O378">
        <v>0</v>
      </c>
      <c r="Q378" t="s">
        <v>97</v>
      </c>
      <c r="R378" t="s">
        <v>212</v>
      </c>
      <c r="T378" t="s">
        <v>1868</v>
      </c>
      <c r="U378" t="s">
        <v>42</v>
      </c>
      <c r="V378" t="s">
        <v>1336</v>
      </c>
      <c r="W378" t="s">
        <v>1336</v>
      </c>
      <c r="X378" t="s">
        <v>1336</v>
      </c>
      <c r="Y378" t="s">
        <v>1860</v>
      </c>
      <c r="Z378">
        <v>0</v>
      </c>
      <c r="AA378" t="s">
        <v>1861</v>
      </c>
      <c r="AC378" t="str">
        <f t="shared" si="5"/>
        <v>2480062694258</v>
      </c>
    </row>
    <row r="379" spans="1:29" x14ac:dyDescent="0.3">
      <c r="A379" t="s">
        <v>19</v>
      </c>
      <c r="B379" t="s">
        <v>183</v>
      </c>
      <c r="C379" t="s">
        <v>209</v>
      </c>
      <c r="D379" t="s">
        <v>210</v>
      </c>
      <c r="E379">
        <v>2019</v>
      </c>
      <c r="F379">
        <v>5</v>
      </c>
      <c r="G379">
        <v>9</v>
      </c>
      <c r="H379">
        <v>1</v>
      </c>
      <c r="I379" t="s">
        <v>211</v>
      </c>
      <c r="J379">
        <v>2</v>
      </c>
      <c r="K379">
        <v>248039</v>
      </c>
      <c r="L379">
        <v>2694457</v>
      </c>
      <c r="M379">
        <v>8</v>
      </c>
      <c r="N379">
        <v>10</v>
      </c>
      <c r="O379">
        <v>0</v>
      </c>
      <c r="Q379" t="s">
        <v>97</v>
      </c>
      <c r="R379" t="s">
        <v>144</v>
      </c>
      <c r="T379" t="s">
        <v>1868</v>
      </c>
      <c r="U379" t="s">
        <v>42</v>
      </c>
      <c r="V379" t="s">
        <v>1336</v>
      </c>
      <c r="W379" t="s">
        <v>1336</v>
      </c>
      <c r="X379" t="s">
        <v>1336</v>
      </c>
      <c r="Y379" t="s">
        <v>1860</v>
      </c>
      <c r="Z379">
        <v>0</v>
      </c>
      <c r="AA379" t="s">
        <v>1861</v>
      </c>
      <c r="AC379" t="str">
        <f t="shared" si="5"/>
        <v>2480392694457</v>
      </c>
    </row>
    <row r="380" spans="1:29" x14ac:dyDescent="0.3">
      <c r="A380" t="s">
        <v>19</v>
      </c>
      <c r="B380" t="s">
        <v>183</v>
      </c>
      <c r="C380" t="s">
        <v>209</v>
      </c>
      <c r="D380" t="s">
        <v>210</v>
      </c>
      <c r="E380">
        <v>2019</v>
      </c>
      <c r="F380">
        <v>5</v>
      </c>
      <c r="G380">
        <v>9</v>
      </c>
      <c r="H380">
        <v>1</v>
      </c>
      <c r="I380" t="s">
        <v>211</v>
      </c>
      <c r="J380">
        <v>3</v>
      </c>
      <c r="K380">
        <v>248248</v>
      </c>
      <c r="L380">
        <v>2694270</v>
      </c>
      <c r="M380">
        <v>8</v>
      </c>
      <c r="N380">
        <v>18</v>
      </c>
      <c r="O380">
        <v>0</v>
      </c>
      <c r="Q380" t="s">
        <v>97</v>
      </c>
      <c r="R380" t="s">
        <v>30</v>
      </c>
      <c r="T380" t="s">
        <v>1868</v>
      </c>
      <c r="U380" t="s">
        <v>42</v>
      </c>
      <c r="V380" t="s">
        <v>1336</v>
      </c>
      <c r="W380" t="s">
        <v>1336</v>
      </c>
      <c r="X380" t="s">
        <v>1336</v>
      </c>
      <c r="Y380" t="s">
        <v>1860</v>
      </c>
      <c r="Z380">
        <v>0</v>
      </c>
      <c r="AA380" t="s">
        <v>1861</v>
      </c>
      <c r="AC380" t="str">
        <f t="shared" si="5"/>
        <v>2482482694270</v>
      </c>
    </row>
    <row r="381" spans="1:29" x14ac:dyDescent="0.3">
      <c r="A381" t="s">
        <v>19</v>
      </c>
      <c r="B381" t="s">
        <v>183</v>
      </c>
      <c r="C381" t="s">
        <v>209</v>
      </c>
      <c r="D381" t="s">
        <v>210</v>
      </c>
      <c r="E381">
        <v>2019</v>
      </c>
      <c r="F381">
        <v>5</v>
      </c>
      <c r="G381">
        <v>9</v>
      </c>
      <c r="H381">
        <v>1</v>
      </c>
      <c r="I381" t="s">
        <v>211</v>
      </c>
      <c r="J381">
        <v>4</v>
      </c>
      <c r="K381">
        <v>248287</v>
      </c>
      <c r="L381">
        <v>2694477</v>
      </c>
      <c r="M381">
        <v>8</v>
      </c>
      <c r="N381">
        <v>28</v>
      </c>
      <c r="O381">
        <v>0</v>
      </c>
      <c r="Q381" t="s">
        <v>97</v>
      </c>
      <c r="R381" t="s">
        <v>30</v>
      </c>
      <c r="T381" t="s">
        <v>1868</v>
      </c>
      <c r="U381" t="s">
        <v>42</v>
      </c>
      <c r="V381" t="s">
        <v>1336</v>
      </c>
      <c r="W381" t="s">
        <v>1336</v>
      </c>
      <c r="X381" t="s">
        <v>1336</v>
      </c>
      <c r="Y381" t="s">
        <v>1860</v>
      </c>
      <c r="Z381">
        <v>0</v>
      </c>
      <c r="AA381" t="s">
        <v>1861</v>
      </c>
      <c r="AC381" t="str">
        <f t="shared" si="5"/>
        <v>2482872694477</v>
      </c>
    </row>
    <row r="382" spans="1:29" x14ac:dyDescent="0.3">
      <c r="A382" t="s">
        <v>19</v>
      </c>
      <c r="B382" t="s">
        <v>183</v>
      </c>
      <c r="C382" t="s">
        <v>209</v>
      </c>
      <c r="D382" t="s">
        <v>210</v>
      </c>
      <c r="E382">
        <v>2019</v>
      </c>
      <c r="F382">
        <v>5</v>
      </c>
      <c r="G382">
        <v>9</v>
      </c>
      <c r="H382">
        <v>1</v>
      </c>
      <c r="I382" t="s">
        <v>211</v>
      </c>
      <c r="J382">
        <v>5</v>
      </c>
      <c r="K382">
        <v>248470</v>
      </c>
      <c r="L382">
        <v>2694597</v>
      </c>
      <c r="M382">
        <v>8</v>
      </c>
      <c r="N382">
        <v>38</v>
      </c>
      <c r="O382">
        <v>0</v>
      </c>
      <c r="Q382" t="s">
        <v>97</v>
      </c>
      <c r="R382" t="s">
        <v>30</v>
      </c>
      <c r="T382" t="s">
        <v>1868</v>
      </c>
      <c r="U382" t="s">
        <v>42</v>
      </c>
      <c r="V382" t="s">
        <v>1336</v>
      </c>
      <c r="W382" t="s">
        <v>1336</v>
      </c>
      <c r="X382" t="s">
        <v>1336</v>
      </c>
      <c r="Y382" t="s">
        <v>1860</v>
      </c>
      <c r="Z382">
        <v>0</v>
      </c>
      <c r="AA382" t="s">
        <v>1861</v>
      </c>
      <c r="AC382" t="str">
        <f t="shared" si="5"/>
        <v>2484702694597</v>
      </c>
    </row>
    <row r="383" spans="1:29" x14ac:dyDescent="0.3">
      <c r="A383" t="s">
        <v>19</v>
      </c>
      <c r="B383" t="s">
        <v>183</v>
      </c>
      <c r="C383" t="s">
        <v>209</v>
      </c>
      <c r="D383" t="s">
        <v>210</v>
      </c>
      <c r="E383">
        <v>2019</v>
      </c>
      <c r="F383">
        <v>5</v>
      </c>
      <c r="G383">
        <v>9</v>
      </c>
      <c r="H383">
        <v>1</v>
      </c>
      <c r="I383" t="s">
        <v>211</v>
      </c>
      <c r="J383">
        <v>6</v>
      </c>
      <c r="K383">
        <v>248622</v>
      </c>
      <c r="L383">
        <v>2694750</v>
      </c>
      <c r="M383">
        <v>8</v>
      </c>
      <c r="N383">
        <v>47</v>
      </c>
      <c r="O383">
        <v>0</v>
      </c>
      <c r="Q383" t="s">
        <v>97</v>
      </c>
      <c r="R383" t="s">
        <v>144</v>
      </c>
      <c r="T383" t="s">
        <v>1868</v>
      </c>
      <c r="U383" t="s">
        <v>42</v>
      </c>
      <c r="V383" t="s">
        <v>1336</v>
      </c>
      <c r="W383" t="s">
        <v>1336</v>
      </c>
      <c r="X383" t="s">
        <v>1336</v>
      </c>
      <c r="Y383" t="s">
        <v>1860</v>
      </c>
      <c r="Z383">
        <v>0</v>
      </c>
      <c r="AA383" t="s">
        <v>1861</v>
      </c>
      <c r="AC383" t="str">
        <f t="shared" si="5"/>
        <v>2486222694750</v>
      </c>
    </row>
    <row r="384" spans="1:29" x14ac:dyDescent="0.3">
      <c r="A384" t="s">
        <v>19</v>
      </c>
      <c r="B384" t="s">
        <v>183</v>
      </c>
      <c r="C384" t="s">
        <v>213</v>
      </c>
      <c r="D384" t="s">
        <v>214</v>
      </c>
      <c r="E384">
        <v>2019</v>
      </c>
      <c r="F384">
        <v>5</v>
      </c>
      <c r="G384">
        <v>8</v>
      </c>
      <c r="H384">
        <v>1</v>
      </c>
      <c r="I384" t="s">
        <v>211</v>
      </c>
      <c r="J384">
        <v>1</v>
      </c>
      <c r="K384">
        <v>248393</v>
      </c>
      <c r="L384">
        <v>2694849</v>
      </c>
      <c r="M384">
        <v>7</v>
      </c>
      <c r="N384">
        <v>50</v>
      </c>
      <c r="O384">
        <v>0</v>
      </c>
      <c r="Q384" t="s">
        <v>97</v>
      </c>
      <c r="R384" t="s">
        <v>30</v>
      </c>
      <c r="T384" t="s">
        <v>1868</v>
      </c>
      <c r="U384" t="s">
        <v>42</v>
      </c>
      <c r="V384" t="s">
        <v>1336</v>
      </c>
      <c r="W384" t="s">
        <v>1336</v>
      </c>
      <c r="X384" t="s">
        <v>1336</v>
      </c>
      <c r="Y384" t="s">
        <v>1886</v>
      </c>
      <c r="Z384">
        <v>0</v>
      </c>
      <c r="AA384" t="s">
        <v>1886</v>
      </c>
      <c r="AC384" t="str">
        <f t="shared" si="5"/>
        <v>2483932694849</v>
      </c>
    </row>
    <row r="385" spans="1:29" x14ac:dyDescent="0.3">
      <c r="A385" t="s">
        <v>19</v>
      </c>
      <c r="B385" t="s">
        <v>183</v>
      </c>
      <c r="C385" t="s">
        <v>213</v>
      </c>
      <c r="D385" t="s">
        <v>214</v>
      </c>
      <c r="E385">
        <v>2019</v>
      </c>
      <c r="F385">
        <v>5</v>
      </c>
      <c r="G385">
        <v>8</v>
      </c>
      <c r="H385">
        <v>1</v>
      </c>
      <c r="I385" t="s">
        <v>211</v>
      </c>
      <c r="J385">
        <v>2</v>
      </c>
      <c r="K385">
        <v>248496</v>
      </c>
      <c r="L385">
        <v>2695021</v>
      </c>
      <c r="M385">
        <v>7</v>
      </c>
      <c r="N385">
        <v>58</v>
      </c>
      <c r="O385">
        <v>0</v>
      </c>
      <c r="Q385" t="s">
        <v>97</v>
      </c>
      <c r="R385" t="s">
        <v>144</v>
      </c>
      <c r="T385" t="s">
        <v>1868</v>
      </c>
      <c r="U385" t="s">
        <v>42</v>
      </c>
      <c r="V385" t="s">
        <v>1336</v>
      </c>
      <c r="W385" t="s">
        <v>1336</v>
      </c>
      <c r="X385" t="s">
        <v>1336</v>
      </c>
      <c r="Y385" t="s">
        <v>1860</v>
      </c>
      <c r="Z385">
        <v>0</v>
      </c>
      <c r="AA385" t="s">
        <v>1861</v>
      </c>
      <c r="AC385" t="str">
        <f t="shared" si="5"/>
        <v>2484962695021</v>
      </c>
    </row>
    <row r="386" spans="1:29" x14ac:dyDescent="0.3">
      <c r="A386" t="s">
        <v>19</v>
      </c>
      <c r="B386" t="s">
        <v>183</v>
      </c>
      <c r="C386" t="s">
        <v>213</v>
      </c>
      <c r="D386" t="s">
        <v>214</v>
      </c>
      <c r="E386">
        <v>2019</v>
      </c>
      <c r="F386">
        <v>5</v>
      </c>
      <c r="G386">
        <v>8</v>
      </c>
      <c r="H386">
        <v>1</v>
      </c>
      <c r="I386" t="s">
        <v>211</v>
      </c>
      <c r="J386">
        <v>3</v>
      </c>
      <c r="K386">
        <v>248702</v>
      </c>
      <c r="L386">
        <v>2695092</v>
      </c>
      <c r="M386">
        <v>8</v>
      </c>
      <c r="N386">
        <v>8</v>
      </c>
      <c r="O386">
        <v>0</v>
      </c>
      <c r="Q386" t="s">
        <v>97</v>
      </c>
      <c r="R386" t="s">
        <v>24</v>
      </c>
      <c r="T386" t="s">
        <v>1868</v>
      </c>
      <c r="U386" t="s">
        <v>42</v>
      </c>
      <c r="V386" t="s">
        <v>1336</v>
      </c>
      <c r="W386" t="s">
        <v>1336</v>
      </c>
      <c r="X386" t="s">
        <v>1336</v>
      </c>
      <c r="Y386" t="s">
        <v>1860</v>
      </c>
      <c r="Z386">
        <v>0</v>
      </c>
      <c r="AA386" t="s">
        <v>1861</v>
      </c>
      <c r="AC386" t="str">
        <f t="shared" si="5"/>
        <v>2487022695092</v>
      </c>
    </row>
    <row r="387" spans="1:29" x14ac:dyDescent="0.3">
      <c r="A387" t="s">
        <v>19</v>
      </c>
      <c r="B387" t="s">
        <v>183</v>
      </c>
      <c r="C387" t="s">
        <v>213</v>
      </c>
      <c r="D387" t="s">
        <v>214</v>
      </c>
      <c r="E387">
        <v>2019</v>
      </c>
      <c r="F387">
        <v>5</v>
      </c>
      <c r="G387">
        <v>8</v>
      </c>
      <c r="H387">
        <v>1</v>
      </c>
      <c r="I387" t="s">
        <v>211</v>
      </c>
      <c r="J387">
        <v>4</v>
      </c>
      <c r="K387">
        <v>248831</v>
      </c>
      <c r="L387">
        <v>2695287</v>
      </c>
      <c r="M387">
        <v>8</v>
      </c>
      <c r="N387">
        <v>17</v>
      </c>
      <c r="O387">
        <v>1</v>
      </c>
      <c r="P387" t="s">
        <v>41</v>
      </c>
      <c r="Q387" t="s">
        <v>42</v>
      </c>
      <c r="R387" t="s">
        <v>24</v>
      </c>
      <c r="T387" t="s">
        <v>1868</v>
      </c>
      <c r="U387" t="s">
        <v>42</v>
      </c>
      <c r="V387" t="s">
        <v>1336</v>
      </c>
      <c r="W387" t="s">
        <v>1336</v>
      </c>
      <c r="X387" t="s">
        <v>1336</v>
      </c>
      <c r="Y387" t="s">
        <v>1860</v>
      </c>
      <c r="Z387">
        <v>0</v>
      </c>
      <c r="AA387" t="s">
        <v>1861</v>
      </c>
      <c r="AC387" t="str">
        <f t="shared" ref="AC387:AC450" si="6">K387&amp;L387</f>
        <v>2488312695287</v>
      </c>
    </row>
    <row r="388" spans="1:29" x14ac:dyDescent="0.3">
      <c r="A388" t="s">
        <v>19</v>
      </c>
      <c r="B388" t="s">
        <v>183</v>
      </c>
      <c r="C388" t="s">
        <v>213</v>
      </c>
      <c r="D388" t="s">
        <v>214</v>
      </c>
      <c r="E388">
        <v>2019</v>
      </c>
      <c r="F388">
        <v>5</v>
      </c>
      <c r="G388">
        <v>8</v>
      </c>
      <c r="H388">
        <v>1</v>
      </c>
      <c r="I388" t="s">
        <v>211</v>
      </c>
      <c r="J388">
        <v>5</v>
      </c>
      <c r="K388">
        <v>249018</v>
      </c>
      <c r="L388">
        <v>2695219</v>
      </c>
      <c r="M388">
        <v>8</v>
      </c>
      <c r="N388">
        <v>26</v>
      </c>
      <c r="O388">
        <v>0</v>
      </c>
      <c r="Q388" t="s">
        <v>97</v>
      </c>
      <c r="R388" t="s">
        <v>24</v>
      </c>
      <c r="T388" t="s">
        <v>1868</v>
      </c>
      <c r="U388" t="s">
        <v>42</v>
      </c>
      <c r="V388" t="s">
        <v>1336</v>
      </c>
      <c r="W388" t="s">
        <v>1336</v>
      </c>
      <c r="X388" t="s">
        <v>1336</v>
      </c>
      <c r="Y388" t="s">
        <v>1860</v>
      </c>
      <c r="Z388">
        <v>0</v>
      </c>
      <c r="AA388" t="s">
        <v>1861</v>
      </c>
      <c r="AC388" t="str">
        <f t="shared" si="6"/>
        <v>2490182695219</v>
      </c>
    </row>
    <row r="389" spans="1:29" x14ac:dyDescent="0.3">
      <c r="A389" t="s">
        <v>19</v>
      </c>
      <c r="B389" t="s">
        <v>183</v>
      </c>
      <c r="C389" t="s">
        <v>213</v>
      </c>
      <c r="D389" t="s">
        <v>214</v>
      </c>
      <c r="E389">
        <v>2019</v>
      </c>
      <c r="F389">
        <v>5</v>
      </c>
      <c r="G389">
        <v>8</v>
      </c>
      <c r="H389">
        <v>1</v>
      </c>
      <c r="I389" t="s">
        <v>211</v>
      </c>
      <c r="J389">
        <v>6</v>
      </c>
      <c r="K389">
        <v>249188</v>
      </c>
      <c r="L389">
        <v>2695100</v>
      </c>
      <c r="M389">
        <v>8</v>
      </c>
      <c r="N389">
        <v>35</v>
      </c>
      <c r="O389">
        <v>0</v>
      </c>
      <c r="Q389" t="s">
        <v>97</v>
      </c>
      <c r="R389" t="s">
        <v>24</v>
      </c>
      <c r="T389" t="s">
        <v>1868</v>
      </c>
      <c r="U389" t="s">
        <v>42</v>
      </c>
      <c r="V389" t="s">
        <v>1336</v>
      </c>
      <c r="W389" t="s">
        <v>1336</v>
      </c>
      <c r="X389" t="s">
        <v>1336</v>
      </c>
      <c r="Y389" t="s">
        <v>1860</v>
      </c>
      <c r="Z389">
        <v>0</v>
      </c>
      <c r="AA389" t="s">
        <v>1861</v>
      </c>
      <c r="AC389" t="str">
        <f t="shared" si="6"/>
        <v>2491882695100</v>
      </c>
    </row>
    <row r="390" spans="1:29" x14ac:dyDescent="0.3">
      <c r="A390" t="s">
        <v>19</v>
      </c>
      <c r="B390" t="s">
        <v>183</v>
      </c>
      <c r="C390" t="s">
        <v>215</v>
      </c>
      <c r="D390" t="s">
        <v>216</v>
      </c>
      <c r="E390">
        <v>2019</v>
      </c>
      <c r="F390">
        <v>5</v>
      </c>
      <c r="G390">
        <v>10</v>
      </c>
      <c r="H390">
        <v>1</v>
      </c>
      <c r="I390" t="s">
        <v>217</v>
      </c>
      <c r="J390">
        <v>1</v>
      </c>
      <c r="K390">
        <v>230672</v>
      </c>
      <c r="L390">
        <v>2670818</v>
      </c>
      <c r="M390">
        <v>9</v>
      </c>
      <c r="N390">
        <v>37</v>
      </c>
      <c r="O390">
        <v>0</v>
      </c>
      <c r="Q390" t="s">
        <v>97</v>
      </c>
      <c r="R390" t="s">
        <v>24</v>
      </c>
      <c r="T390" t="s">
        <v>1859</v>
      </c>
      <c r="U390" t="s">
        <v>42</v>
      </c>
      <c r="V390" t="s">
        <v>1336</v>
      </c>
      <c r="W390" t="s">
        <v>1336</v>
      </c>
      <c r="X390" t="s">
        <v>1336</v>
      </c>
      <c r="Y390" t="s">
        <v>1860</v>
      </c>
      <c r="Z390">
        <v>0</v>
      </c>
      <c r="AA390" t="s">
        <v>1861</v>
      </c>
      <c r="AC390" t="str">
        <f t="shared" si="6"/>
        <v>2306722670818</v>
      </c>
    </row>
    <row r="391" spans="1:29" x14ac:dyDescent="0.3">
      <c r="A391" t="s">
        <v>19</v>
      </c>
      <c r="B391" t="s">
        <v>183</v>
      </c>
      <c r="C391" t="s">
        <v>215</v>
      </c>
      <c r="D391" t="s">
        <v>216</v>
      </c>
      <c r="E391">
        <v>2019</v>
      </c>
      <c r="F391">
        <v>5</v>
      </c>
      <c r="G391">
        <v>10</v>
      </c>
      <c r="H391">
        <v>1</v>
      </c>
      <c r="I391" t="s">
        <v>217</v>
      </c>
      <c r="J391">
        <v>2</v>
      </c>
      <c r="K391">
        <v>230884</v>
      </c>
      <c r="L391">
        <v>2670851</v>
      </c>
      <c r="M391">
        <v>9</v>
      </c>
      <c r="N391">
        <v>28</v>
      </c>
      <c r="O391">
        <v>0</v>
      </c>
      <c r="Q391" t="s">
        <v>97</v>
      </c>
      <c r="R391" t="s">
        <v>24</v>
      </c>
      <c r="T391" t="s">
        <v>1859</v>
      </c>
      <c r="U391" t="s">
        <v>42</v>
      </c>
      <c r="V391" t="s">
        <v>1336</v>
      </c>
      <c r="W391" t="s">
        <v>1336</v>
      </c>
      <c r="X391" t="s">
        <v>1336</v>
      </c>
      <c r="Y391" t="s">
        <v>1860</v>
      </c>
      <c r="Z391">
        <v>1.92953134116622</v>
      </c>
      <c r="AA391" t="s">
        <v>1861</v>
      </c>
      <c r="AC391" t="str">
        <f t="shared" si="6"/>
        <v>2308842670851</v>
      </c>
    </row>
    <row r="392" spans="1:29" x14ac:dyDescent="0.3">
      <c r="A392" t="s">
        <v>19</v>
      </c>
      <c r="B392" t="s">
        <v>183</v>
      </c>
      <c r="C392" t="s">
        <v>215</v>
      </c>
      <c r="D392" t="s">
        <v>216</v>
      </c>
      <c r="E392">
        <v>2019</v>
      </c>
      <c r="F392">
        <v>5</v>
      </c>
      <c r="G392">
        <v>10</v>
      </c>
      <c r="H392">
        <v>1</v>
      </c>
      <c r="I392" t="s">
        <v>217</v>
      </c>
      <c r="J392">
        <v>3</v>
      </c>
      <c r="K392">
        <v>231089</v>
      </c>
      <c r="L392">
        <v>2670866</v>
      </c>
      <c r="M392">
        <v>9</v>
      </c>
      <c r="N392">
        <v>21</v>
      </c>
      <c r="O392">
        <v>0</v>
      </c>
      <c r="Q392" t="s">
        <v>97</v>
      </c>
      <c r="R392" t="s">
        <v>24</v>
      </c>
      <c r="T392" t="s">
        <v>1859</v>
      </c>
      <c r="U392" t="s">
        <v>42</v>
      </c>
      <c r="V392" t="s">
        <v>1336</v>
      </c>
      <c r="W392" t="s">
        <v>1336</v>
      </c>
      <c r="X392" t="s">
        <v>1336</v>
      </c>
      <c r="Y392" t="s">
        <v>1860</v>
      </c>
      <c r="Z392">
        <v>1.387581418663616</v>
      </c>
      <c r="AA392" t="s">
        <v>1861</v>
      </c>
      <c r="AC392" t="str">
        <f t="shared" si="6"/>
        <v>2310892670866</v>
      </c>
    </row>
    <row r="393" spans="1:29" x14ac:dyDescent="0.3">
      <c r="A393" t="s">
        <v>19</v>
      </c>
      <c r="B393" t="s">
        <v>183</v>
      </c>
      <c r="C393" t="s">
        <v>215</v>
      </c>
      <c r="D393" t="s">
        <v>216</v>
      </c>
      <c r="E393">
        <v>2019</v>
      </c>
      <c r="F393">
        <v>5</v>
      </c>
      <c r="G393">
        <v>10</v>
      </c>
      <c r="H393">
        <v>1</v>
      </c>
      <c r="I393" t="s">
        <v>217</v>
      </c>
      <c r="J393">
        <v>4</v>
      </c>
      <c r="K393">
        <v>231289</v>
      </c>
      <c r="L393">
        <v>2670888</v>
      </c>
      <c r="M393">
        <v>9</v>
      </c>
      <c r="N393">
        <v>12</v>
      </c>
      <c r="O393">
        <v>0</v>
      </c>
      <c r="Q393" t="s">
        <v>97</v>
      </c>
      <c r="R393" t="s">
        <v>24</v>
      </c>
      <c r="T393" t="s">
        <v>1859</v>
      </c>
      <c r="U393" t="s">
        <v>42</v>
      </c>
      <c r="V393" t="s">
        <v>1336</v>
      </c>
      <c r="W393" t="s">
        <v>1336</v>
      </c>
      <c r="X393" t="s">
        <v>1336</v>
      </c>
      <c r="Y393" t="s">
        <v>1860</v>
      </c>
      <c r="Z393">
        <v>0</v>
      </c>
      <c r="AA393" t="s">
        <v>1861</v>
      </c>
      <c r="AC393" t="str">
        <f t="shared" si="6"/>
        <v>2312892670888</v>
      </c>
    </row>
    <row r="394" spans="1:29" x14ac:dyDescent="0.3">
      <c r="A394" t="s">
        <v>19</v>
      </c>
      <c r="B394" t="s">
        <v>183</v>
      </c>
      <c r="C394" t="s">
        <v>215</v>
      </c>
      <c r="D394" t="s">
        <v>216</v>
      </c>
      <c r="E394">
        <v>2019</v>
      </c>
      <c r="F394">
        <v>5</v>
      </c>
      <c r="G394">
        <v>10</v>
      </c>
      <c r="H394">
        <v>1</v>
      </c>
      <c r="I394" t="s">
        <v>217</v>
      </c>
      <c r="J394">
        <v>5</v>
      </c>
      <c r="K394">
        <v>231400</v>
      </c>
      <c r="L394">
        <v>2671061</v>
      </c>
      <c r="M394">
        <v>9</v>
      </c>
      <c r="N394">
        <v>3</v>
      </c>
      <c r="O394">
        <v>0</v>
      </c>
      <c r="Q394" t="s">
        <v>97</v>
      </c>
      <c r="R394" t="s">
        <v>24</v>
      </c>
      <c r="T394" t="s">
        <v>1859</v>
      </c>
      <c r="U394" t="s">
        <v>42</v>
      </c>
      <c r="V394" t="s">
        <v>1336</v>
      </c>
      <c r="W394" t="s">
        <v>1336</v>
      </c>
      <c r="X394" t="s">
        <v>1336</v>
      </c>
      <c r="Y394" t="s">
        <v>1865</v>
      </c>
      <c r="Z394">
        <v>1.8818920902529841</v>
      </c>
      <c r="AA394" t="s">
        <v>1863</v>
      </c>
      <c r="AC394" t="str">
        <f t="shared" si="6"/>
        <v>2314002671061</v>
      </c>
    </row>
    <row r="395" spans="1:29" x14ac:dyDescent="0.3">
      <c r="A395" t="s">
        <v>19</v>
      </c>
      <c r="B395" t="s">
        <v>183</v>
      </c>
      <c r="C395" t="s">
        <v>215</v>
      </c>
      <c r="D395" t="s">
        <v>216</v>
      </c>
      <c r="E395">
        <v>2019</v>
      </c>
      <c r="F395">
        <v>5</v>
      </c>
      <c r="G395">
        <v>10</v>
      </c>
      <c r="H395">
        <v>1</v>
      </c>
      <c r="I395" t="s">
        <v>217</v>
      </c>
      <c r="J395">
        <v>6</v>
      </c>
      <c r="K395">
        <v>231432</v>
      </c>
      <c r="L395">
        <v>2671267</v>
      </c>
      <c r="M395">
        <v>8</v>
      </c>
      <c r="N395">
        <v>55</v>
      </c>
      <c r="O395">
        <v>0</v>
      </c>
      <c r="Q395" t="s">
        <v>97</v>
      </c>
      <c r="R395" t="s">
        <v>30</v>
      </c>
      <c r="T395" t="s">
        <v>1859</v>
      </c>
      <c r="U395" t="s">
        <v>42</v>
      </c>
      <c r="V395" t="s">
        <v>1336</v>
      </c>
      <c r="W395" t="s">
        <v>1336</v>
      </c>
      <c r="X395" t="s">
        <v>1336</v>
      </c>
      <c r="Y395" t="s">
        <v>1860</v>
      </c>
      <c r="Z395">
        <v>20.009844572299912</v>
      </c>
      <c r="AA395" t="s">
        <v>1864</v>
      </c>
      <c r="AC395" t="str">
        <f t="shared" si="6"/>
        <v>2314322671267</v>
      </c>
    </row>
    <row r="396" spans="1:29" x14ac:dyDescent="0.3">
      <c r="A396" t="s">
        <v>19</v>
      </c>
      <c r="B396" t="s">
        <v>183</v>
      </c>
      <c r="C396" t="s">
        <v>184</v>
      </c>
      <c r="D396" t="s">
        <v>185</v>
      </c>
      <c r="E396">
        <v>2019</v>
      </c>
      <c r="F396">
        <v>6</v>
      </c>
      <c r="G396">
        <v>4</v>
      </c>
      <c r="H396">
        <v>2</v>
      </c>
      <c r="I396" t="s">
        <v>186</v>
      </c>
      <c r="J396">
        <v>1</v>
      </c>
      <c r="K396">
        <v>229516</v>
      </c>
      <c r="L396">
        <v>2676735</v>
      </c>
      <c r="M396">
        <v>7</v>
      </c>
      <c r="N396">
        <v>45</v>
      </c>
      <c r="O396">
        <v>0</v>
      </c>
      <c r="Q396" t="s">
        <v>97</v>
      </c>
      <c r="R396" t="s">
        <v>24</v>
      </c>
      <c r="T396" t="s">
        <v>1859</v>
      </c>
      <c r="U396" t="s">
        <v>42</v>
      </c>
      <c r="V396" t="s">
        <v>1336</v>
      </c>
      <c r="W396" t="s">
        <v>1336</v>
      </c>
      <c r="X396" t="s">
        <v>1336</v>
      </c>
      <c r="Y396" t="s">
        <v>1865</v>
      </c>
      <c r="Z396">
        <v>0</v>
      </c>
      <c r="AA396" t="s">
        <v>1863</v>
      </c>
      <c r="AC396" t="str">
        <f t="shared" si="6"/>
        <v>2295162676735</v>
      </c>
    </row>
    <row r="397" spans="1:29" x14ac:dyDescent="0.3">
      <c r="A397" t="s">
        <v>19</v>
      </c>
      <c r="B397" t="s">
        <v>183</v>
      </c>
      <c r="C397" t="s">
        <v>184</v>
      </c>
      <c r="D397" t="s">
        <v>185</v>
      </c>
      <c r="E397">
        <v>2019</v>
      </c>
      <c r="F397">
        <v>6</v>
      </c>
      <c r="G397">
        <v>4</v>
      </c>
      <c r="H397">
        <v>2</v>
      </c>
      <c r="I397" t="s">
        <v>186</v>
      </c>
      <c r="J397">
        <v>2</v>
      </c>
      <c r="K397">
        <v>229395</v>
      </c>
      <c r="L397">
        <v>2676501</v>
      </c>
      <c r="M397">
        <v>7</v>
      </c>
      <c r="N397">
        <v>55</v>
      </c>
      <c r="O397">
        <v>0</v>
      </c>
      <c r="Q397" t="s">
        <v>97</v>
      </c>
      <c r="R397" t="s">
        <v>24</v>
      </c>
      <c r="T397" t="s">
        <v>1859</v>
      </c>
      <c r="U397" t="s">
        <v>42</v>
      </c>
      <c r="V397" t="s">
        <v>1336</v>
      </c>
      <c r="W397" t="s">
        <v>1336</v>
      </c>
      <c r="X397" t="s">
        <v>1336</v>
      </c>
      <c r="Y397" t="s">
        <v>1860</v>
      </c>
      <c r="Z397">
        <v>0</v>
      </c>
      <c r="AA397" t="s">
        <v>1861</v>
      </c>
      <c r="AC397" t="str">
        <f t="shared" si="6"/>
        <v>2293952676501</v>
      </c>
    </row>
    <row r="398" spans="1:29" x14ac:dyDescent="0.3">
      <c r="A398" t="s">
        <v>19</v>
      </c>
      <c r="B398" t="s">
        <v>183</v>
      </c>
      <c r="C398" t="s">
        <v>184</v>
      </c>
      <c r="D398" t="s">
        <v>185</v>
      </c>
      <c r="E398">
        <v>2019</v>
      </c>
      <c r="F398">
        <v>6</v>
      </c>
      <c r="G398">
        <v>4</v>
      </c>
      <c r="H398">
        <v>2</v>
      </c>
      <c r="I398" t="s">
        <v>186</v>
      </c>
      <c r="J398">
        <v>3</v>
      </c>
      <c r="K398">
        <v>229267</v>
      </c>
      <c r="L398">
        <v>2676300</v>
      </c>
      <c r="M398">
        <v>8</v>
      </c>
      <c r="N398">
        <v>3</v>
      </c>
      <c r="O398">
        <v>0</v>
      </c>
      <c r="Q398" t="s">
        <v>97</v>
      </c>
      <c r="R398" t="s">
        <v>29</v>
      </c>
      <c r="T398" t="s">
        <v>1859</v>
      </c>
      <c r="U398" t="s">
        <v>42</v>
      </c>
      <c r="V398" t="s">
        <v>1336</v>
      </c>
      <c r="W398" t="s">
        <v>1336</v>
      </c>
      <c r="X398" t="s">
        <v>1336</v>
      </c>
      <c r="Y398" t="s">
        <v>1860</v>
      </c>
      <c r="Z398">
        <v>6.5647361251735932</v>
      </c>
      <c r="AA398" t="s">
        <v>1861</v>
      </c>
      <c r="AC398" t="str">
        <f t="shared" si="6"/>
        <v>2292672676300</v>
      </c>
    </row>
    <row r="399" spans="1:29" x14ac:dyDescent="0.3">
      <c r="A399" t="s">
        <v>19</v>
      </c>
      <c r="B399" t="s">
        <v>183</v>
      </c>
      <c r="C399" t="s">
        <v>184</v>
      </c>
      <c r="D399" t="s">
        <v>185</v>
      </c>
      <c r="E399">
        <v>2019</v>
      </c>
      <c r="F399">
        <v>6</v>
      </c>
      <c r="G399">
        <v>4</v>
      </c>
      <c r="H399">
        <v>2</v>
      </c>
      <c r="I399" t="s">
        <v>186</v>
      </c>
      <c r="J399">
        <v>4</v>
      </c>
      <c r="K399">
        <v>229260</v>
      </c>
      <c r="L399">
        <v>2675978</v>
      </c>
      <c r="M399">
        <v>8</v>
      </c>
      <c r="N399">
        <v>12</v>
      </c>
      <c r="O399">
        <v>0</v>
      </c>
      <c r="Q399" t="s">
        <v>97</v>
      </c>
      <c r="R399" t="s">
        <v>24</v>
      </c>
      <c r="T399" t="s">
        <v>1859</v>
      </c>
      <c r="U399" t="s">
        <v>42</v>
      </c>
      <c r="V399" t="s">
        <v>1336</v>
      </c>
      <c r="W399" t="s">
        <v>1336</v>
      </c>
      <c r="X399" t="s">
        <v>1336</v>
      </c>
      <c r="Y399" t="s">
        <v>1860</v>
      </c>
      <c r="Z399">
        <v>0</v>
      </c>
      <c r="AA399" t="s">
        <v>1861</v>
      </c>
      <c r="AC399" t="str">
        <f t="shared" si="6"/>
        <v>2292602675978</v>
      </c>
    </row>
    <row r="400" spans="1:29" x14ac:dyDescent="0.3">
      <c r="A400" t="s">
        <v>19</v>
      </c>
      <c r="B400" t="s">
        <v>183</v>
      </c>
      <c r="C400" t="s">
        <v>184</v>
      </c>
      <c r="D400" t="s">
        <v>185</v>
      </c>
      <c r="E400">
        <v>2019</v>
      </c>
      <c r="F400">
        <v>6</v>
      </c>
      <c r="G400">
        <v>4</v>
      </c>
      <c r="H400">
        <v>2</v>
      </c>
      <c r="I400" t="s">
        <v>186</v>
      </c>
      <c r="J400">
        <v>5</v>
      </c>
      <c r="K400">
        <v>228664</v>
      </c>
      <c r="L400">
        <v>2675905</v>
      </c>
      <c r="M400">
        <v>8</v>
      </c>
      <c r="N400">
        <v>50</v>
      </c>
      <c r="O400">
        <v>1</v>
      </c>
      <c r="P400" t="s">
        <v>41</v>
      </c>
      <c r="Q400" t="s">
        <v>97</v>
      </c>
      <c r="R400" t="s">
        <v>144</v>
      </c>
      <c r="T400" t="s">
        <v>1859</v>
      </c>
      <c r="U400" t="s">
        <v>42</v>
      </c>
      <c r="V400" t="s">
        <v>1336</v>
      </c>
      <c r="W400" t="s">
        <v>1336</v>
      </c>
      <c r="X400" t="s">
        <v>1336</v>
      </c>
      <c r="Y400" t="s">
        <v>1860</v>
      </c>
      <c r="Z400">
        <v>0</v>
      </c>
      <c r="AA400" t="s">
        <v>1861</v>
      </c>
      <c r="AC400" t="str">
        <f t="shared" si="6"/>
        <v>2286642675905</v>
      </c>
    </row>
    <row r="401" spans="1:29" x14ac:dyDescent="0.3">
      <c r="A401" t="s">
        <v>19</v>
      </c>
      <c r="B401" t="s">
        <v>183</v>
      </c>
      <c r="C401" t="s">
        <v>184</v>
      </c>
      <c r="D401" t="s">
        <v>185</v>
      </c>
      <c r="E401">
        <v>2019</v>
      </c>
      <c r="F401">
        <v>6</v>
      </c>
      <c r="G401">
        <v>4</v>
      </c>
      <c r="H401">
        <v>2</v>
      </c>
      <c r="I401" t="s">
        <v>186</v>
      </c>
      <c r="J401">
        <v>6</v>
      </c>
      <c r="K401">
        <v>228640</v>
      </c>
      <c r="L401">
        <v>2674869</v>
      </c>
      <c r="M401">
        <v>9</v>
      </c>
      <c r="N401">
        <v>15</v>
      </c>
      <c r="O401">
        <v>2</v>
      </c>
      <c r="P401" t="s">
        <v>96</v>
      </c>
      <c r="Q401" t="s">
        <v>97</v>
      </c>
      <c r="R401" t="s">
        <v>28</v>
      </c>
      <c r="T401" t="s">
        <v>1859</v>
      </c>
      <c r="U401" t="s">
        <v>42</v>
      </c>
      <c r="V401" t="s">
        <v>1336</v>
      </c>
      <c r="W401" t="s">
        <v>1336</v>
      </c>
      <c r="X401" t="s">
        <v>1336</v>
      </c>
      <c r="Y401" t="s">
        <v>1860</v>
      </c>
      <c r="Z401">
        <v>4.480412219500514</v>
      </c>
      <c r="AA401" t="s">
        <v>1861</v>
      </c>
      <c r="AC401" t="str">
        <f t="shared" si="6"/>
        <v>2286402674869</v>
      </c>
    </row>
    <row r="402" spans="1:29" x14ac:dyDescent="0.3">
      <c r="A402" t="s">
        <v>19</v>
      </c>
      <c r="B402" t="s">
        <v>183</v>
      </c>
      <c r="C402" t="s">
        <v>187</v>
      </c>
      <c r="D402" t="s">
        <v>188</v>
      </c>
      <c r="E402">
        <v>2019</v>
      </c>
      <c r="F402">
        <v>6</v>
      </c>
      <c r="G402">
        <v>13</v>
      </c>
      <c r="H402">
        <v>2</v>
      </c>
      <c r="I402" t="s">
        <v>218</v>
      </c>
      <c r="J402">
        <v>1</v>
      </c>
      <c r="K402">
        <v>248464</v>
      </c>
      <c r="L402">
        <v>2691774</v>
      </c>
      <c r="M402">
        <v>7</v>
      </c>
      <c r="N402">
        <v>0</v>
      </c>
      <c r="O402">
        <v>0</v>
      </c>
      <c r="Q402" t="s">
        <v>97</v>
      </c>
      <c r="R402" t="s">
        <v>24</v>
      </c>
      <c r="T402" t="s">
        <v>1868</v>
      </c>
      <c r="U402" t="s">
        <v>42</v>
      </c>
      <c r="V402" t="s">
        <v>1336</v>
      </c>
      <c r="W402" t="s">
        <v>1336</v>
      </c>
      <c r="X402" t="s">
        <v>1336</v>
      </c>
      <c r="Y402" t="s">
        <v>1860</v>
      </c>
      <c r="Z402">
        <v>0</v>
      </c>
      <c r="AA402" t="s">
        <v>1861</v>
      </c>
      <c r="AC402" t="str">
        <f t="shared" si="6"/>
        <v>2484642691774</v>
      </c>
    </row>
    <row r="403" spans="1:29" x14ac:dyDescent="0.3">
      <c r="A403" t="s">
        <v>19</v>
      </c>
      <c r="B403" t="s">
        <v>183</v>
      </c>
      <c r="C403" t="s">
        <v>187</v>
      </c>
      <c r="D403" t="s">
        <v>188</v>
      </c>
      <c r="E403">
        <v>2019</v>
      </c>
      <c r="F403">
        <v>6</v>
      </c>
      <c r="G403">
        <v>13</v>
      </c>
      <c r="H403">
        <v>2</v>
      </c>
      <c r="I403" t="s">
        <v>218</v>
      </c>
      <c r="J403">
        <v>2</v>
      </c>
      <c r="K403">
        <v>248358</v>
      </c>
      <c r="L403">
        <v>2691946</v>
      </c>
      <c r="M403">
        <v>7</v>
      </c>
      <c r="N403">
        <v>10</v>
      </c>
      <c r="O403">
        <v>0</v>
      </c>
      <c r="Q403" t="s">
        <v>97</v>
      </c>
      <c r="R403" t="s">
        <v>24</v>
      </c>
      <c r="T403" t="s">
        <v>1868</v>
      </c>
      <c r="U403" t="s">
        <v>42</v>
      </c>
      <c r="V403" t="s">
        <v>1336</v>
      </c>
      <c r="W403" t="s">
        <v>1336</v>
      </c>
      <c r="X403" t="s">
        <v>1336</v>
      </c>
      <c r="Y403" t="s">
        <v>1860</v>
      </c>
      <c r="Z403">
        <v>0</v>
      </c>
      <c r="AA403" t="s">
        <v>1861</v>
      </c>
      <c r="AC403" t="str">
        <f t="shared" si="6"/>
        <v>2483582691946</v>
      </c>
    </row>
    <row r="404" spans="1:29" x14ac:dyDescent="0.3">
      <c r="A404" t="s">
        <v>19</v>
      </c>
      <c r="B404" t="s">
        <v>183</v>
      </c>
      <c r="C404" t="s">
        <v>187</v>
      </c>
      <c r="D404" t="s">
        <v>188</v>
      </c>
      <c r="E404">
        <v>2019</v>
      </c>
      <c r="F404">
        <v>6</v>
      </c>
      <c r="G404">
        <v>13</v>
      </c>
      <c r="H404">
        <v>2</v>
      </c>
      <c r="I404" t="s">
        <v>218</v>
      </c>
      <c r="J404">
        <v>3</v>
      </c>
      <c r="K404">
        <v>248163</v>
      </c>
      <c r="L404">
        <v>2692034</v>
      </c>
      <c r="M404">
        <v>7</v>
      </c>
      <c r="N404">
        <v>18</v>
      </c>
      <c r="O404">
        <v>0</v>
      </c>
      <c r="Q404" t="s">
        <v>97</v>
      </c>
      <c r="R404" t="s">
        <v>24</v>
      </c>
      <c r="T404" t="s">
        <v>1868</v>
      </c>
      <c r="U404" t="s">
        <v>42</v>
      </c>
      <c r="V404" t="s">
        <v>1336</v>
      </c>
      <c r="W404" t="s">
        <v>1336</v>
      </c>
      <c r="X404" t="s">
        <v>1336</v>
      </c>
      <c r="Y404" t="s">
        <v>1860</v>
      </c>
      <c r="Z404">
        <v>0</v>
      </c>
      <c r="AA404" t="s">
        <v>1861</v>
      </c>
      <c r="AC404" t="str">
        <f t="shared" si="6"/>
        <v>2481632692034</v>
      </c>
    </row>
    <row r="405" spans="1:29" x14ac:dyDescent="0.3">
      <c r="A405" t="s">
        <v>19</v>
      </c>
      <c r="B405" t="s">
        <v>183</v>
      </c>
      <c r="C405" t="s">
        <v>187</v>
      </c>
      <c r="D405" t="s">
        <v>188</v>
      </c>
      <c r="E405">
        <v>2019</v>
      </c>
      <c r="F405">
        <v>6</v>
      </c>
      <c r="G405">
        <v>13</v>
      </c>
      <c r="H405">
        <v>2</v>
      </c>
      <c r="I405" t="s">
        <v>218</v>
      </c>
      <c r="J405">
        <v>4</v>
      </c>
      <c r="K405">
        <v>248117</v>
      </c>
      <c r="L405">
        <v>2691830</v>
      </c>
      <c r="M405">
        <v>7</v>
      </c>
      <c r="N405">
        <v>26</v>
      </c>
      <c r="O405">
        <v>0</v>
      </c>
      <c r="Q405" t="s">
        <v>97</v>
      </c>
      <c r="R405" t="s">
        <v>24</v>
      </c>
      <c r="T405" t="s">
        <v>1868</v>
      </c>
      <c r="U405" t="s">
        <v>42</v>
      </c>
      <c r="V405" t="s">
        <v>1336</v>
      </c>
      <c r="W405" t="s">
        <v>1336</v>
      </c>
      <c r="X405" t="s">
        <v>1336</v>
      </c>
      <c r="Y405" t="s">
        <v>1860</v>
      </c>
      <c r="Z405">
        <v>0</v>
      </c>
      <c r="AA405" t="s">
        <v>1861</v>
      </c>
      <c r="AC405" t="str">
        <f t="shared" si="6"/>
        <v>2481172691830</v>
      </c>
    </row>
    <row r="406" spans="1:29" x14ac:dyDescent="0.3">
      <c r="A406" t="s">
        <v>19</v>
      </c>
      <c r="B406" t="s">
        <v>183</v>
      </c>
      <c r="C406" t="s">
        <v>187</v>
      </c>
      <c r="D406" t="s">
        <v>188</v>
      </c>
      <c r="E406">
        <v>2019</v>
      </c>
      <c r="F406">
        <v>6</v>
      </c>
      <c r="G406">
        <v>13</v>
      </c>
      <c r="H406">
        <v>2</v>
      </c>
      <c r="I406" t="s">
        <v>218</v>
      </c>
      <c r="J406">
        <v>5</v>
      </c>
      <c r="K406">
        <v>248275</v>
      </c>
      <c r="L406">
        <v>2691706</v>
      </c>
      <c r="M406">
        <v>7</v>
      </c>
      <c r="N406">
        <v>33</v>
      </c>
      <c r="O406">
        <v>0</v>
      </c>
      <c r="Q406" t="s">
        <v>97</v>
      </c>
      <c r="R406" t="s">
        <v>24</v>
      </c>
      <c r="T406" t="s">
        <v>1868</v>
      </c>
      <c r="U406" t="s">
        <v>42</v>
      </c>
      <c r="V406" t="s">
        <v>1336</v>
      </c>
      <c r="W406" t="s">
        <v>1336</v>
      </c>
      <c r="X406" t="s">
        <v>1336</v>
      </c>
      <c r="Y406" t="s">
        <v>1860</v>
      </c>
      <c r="Z406">
        <v>0</v>
      </c>
      <c r="AA406" t="s">
        <v>1861</v>
      </c>
      <c r="AC406" t="str">
        <f t="shared" si="6"/>
        <v>2482752691706</v>
      </c>
    </row>
    <row r="407" spans="1:29" x14ac:dyDescent="0.3">
      <c r="A407" t="s">
        <v>19</v>
      </c>
      <c r="B407" t="s">
        <v>183</v>
      </c>
      <c r="C407" t="s">
        <v>187</v>
      </c>
      <c r="D407" t="s">
        <v>188</v>
      </c>
      <c r="E407">
        <v>2019</v>
      </c>
      <c r="F407">
        <v>6</v>
      </c>
      <c r="G407">
        <v>13</v>
      </c>
      <c r="H407">
        <v>2</v>
      </c>
      <c r="I407" t="s">
        <v>218</v>
      </c>
      <c r="J407">
        <v>6</v>
      </c>
      <c r="K407">
        <v>248398</v>
      </c>
      <c r="L407">
        <v>2691533</v>
      </c>
      <c r="M407">
        <v>7</v>
      </c>
      <c r="N407">
        <v>40</v>
      </c>
      <c r="O407">
        <v>0</v>
      </c>
      <c r="Q407" t="s">
        <v>97</v>
      </c>
      <c r="R407" t="s">
        <v>24</v>
      </c>
      <c r="T407" t="s">
        <v>1868</v>
      </c>
      <c r="U407" t="s">
        <v>42</v>
      </c>
      <c r="V407" t="s">
        <v>1336</v>
      </c>
      <c r="W407" t="s">
        <v>1336</v>
      </c>
      <c r="X407" t="s">
        <v>1336</v>
      </c>
      <c r="Y407" t="s">
        <v>1860</v>
      </c>
      <c r="Z407">
        <v>0</v>
      </c>
      <c r="AA407" t="s">
        <v>1861</v>
      </c>
      <c r="AC407" t="str">
        <f t="shared" si="6"/>
        <v>2483982691533</v>
      </c>
    </row>
    <row r="408" spans="1:29" x14ac:dyDescent="0.3">
      <c r="A408" t="s">
        <v>19</v>
      </c>
      <c r="B408" t="s">
        <v>183</v>
      </c>
      <c r="C408" t="s">
        <v>190</v>
      </c>
      <c r="D408" t="s">
        <v>191</v>
      </c>
      <c r="E408">
        <v>2019</v>
      </c>
      <c r="F408">
        <v>6</v>
      </c>
      <c r="G408">
        <v>13</v>
      </c>
      <c r="H408">
        <v>2</v>
      </c>
      <c r="I408" t="s">
        <v>218</v>
      </c>
      <c r="J408">
        <v>1</v>
      </c>
      <c r="K408">
        <v>247875</v>
      </c>
      <c r="L408">
        <v>2689733</v>
      </c>
      <c r="M408">
        <v>5</v>
      </c>
      <c r="N408">
        <v>50</v>
      </c>
      <c r="O408">
        <v>0</v>
      </c>
      <c r="Q408" t="s">
        <v>97</v>
      </c>
      <c r="R408" t="s">
        <v>24</v>
      </c>
      <c r="T408" t="s">
        <v>1868</v>
      </c>
      <c r="U408" t="s">
        <v>42</v>
      </c>
      <c r="V408" t="s">
        <v>1336</v>
      </c>
      <c r="W408" t="s">
        <v>1336</v>
      </c>
      <c r="X408" t="s">
        <v>1336</v>
      </c>
      <c r="Y408" t="s">
        <v>1860</v>
      </c>
      <c r="Z408">
        <v>0</v>
      </c>
      <c r="AA408" t="s">
        <v>1861</v>
      </c>
      <c r="AC408" t="str">
        <f t="shared" si="6"/>
        <v>2478752689733</v>
      </c>
    </row>
    <row r="409" spans="1:29" x14ac:dyDescent="0.3">
      <c r="A409" t="s">
        <v>19</v>
      </c>
      <c r="B409" t="s">
        <v>183</v>
      </c>
      <c r="C409" t="s">
        <v>190</v>
      </c>
      <c r="D409" t="s">
        <v>191</v>
      </c>
      <c r="E409">
        <v>2019</v>
      </c>
      <c r="F409">
        <v>6</v>
      </c>
      <c r="G409">
        <v>13</v>
      </c>
      <c r="H409">
        <v>2</v>
      </c>
      <c r="I409" t="s">
        <v>218</v>
      </c>
      <c r="J409">
        <v>2</v>
      </c>
      <c r="K409">
        <v>248062</v>
      </c>
      <c r="L409">
        <v>2689600</v>
      </c>
      <c r="M409">
        <v>5</v>
      </c>
      <c r="N409">
        <v>58</v>
      </c>
      <c r="O409">
        <v>0</v>
      </c>
      <c r="Q409" t="s">
        <v>97</v>
      </c>
      <c r="R409" t="s">
        <v>24</v>
      </c>
      <c r="T409" t="s">
        <v>1868</v>
      </c>
      <c r="U409" t="s">
        <v>42</v>
      </c>
      <c r="V409" t="s">
        <v>1336</v>
      </c>
      <c r="W409" t="s">
        <v>1336</v>
      </c>
      <c r="X409" t="s">
        <v>1336</v>
      </c>
      <c r="Y409" t="s">
        <v>1860</v>
      </c>
      <c r="Z409">
        <v>0</v>
      </c>
      <c r="AA409" t="s">
        <v>1861</v>
      </c>
      <c r="AC409" t="str">
        <f t="shared" si="6"/>
        <v>2480622689600</v>
      </c>
    </row>
    <row r="410" spans="1:29" x14ac:dyDescent="0.3">
      <c r="A410" t="s">
        <v>19</v>
      </c>
      <c r="B410" t="s">
        <v>183</v>
      </c>
      <c r="C410" t="s">
        <v>190</v>
      </c>
      <c r="D410" t="s">
        <v>191</v>
      </c>
      <c r="E410">
        <v>2019</v>
      </c>
      <c r="F410">
        <v>6</v>
      </c>
      <c r="G410">
        <v>13</v>
      </c>
      <c r="H410">
        <v>2</v>
      </c>
      <c r="I410" t="s">
        <v>218</v>
      </c>
      <c r="J410">
        <v>3</v>
      </c>
      <c r="K410">
        <v>248236</v>
      </c>
      <c r="L410">
        <v>2689468</v>
      </c>
      <c r="M410">
        <v>6</v>
      </c>
      <c r="N410">
        <v>7</v>
      </c>
      <c r="O410">
        <v>0</v>
      </c>
      <c r="Q410" t="s">
        <v>97</v>
      </c>
      <c r="R410" t="s">
        <v>24</v>
      </c>
      <c r="T410" t="s">
        <v>1868</v>
      </c>
      <c r="U410" t="s">
        <v>42</v>
      </c>
      <c r="V410" t="s">
        <v>1336</v>
      </c>
      <c r="W410" t="s">
        <v>1336</v>
      </c>
      <c r="X410" t="s">
        <v>1336</v>
      </c>
      <c r="Y410" t="s">
        <v>1860</v>
      </c>
      <c r="Z410">
        <v>0</v>
      </c>
      <c r="AA410" t="s">
        <v>1861</v>
      </c>
      <c r="AC410" t="str">
        <f t="shared" si="6"/>
        <v>2482362689468</v>
      </c>
    </row>
    <row r="411" spans="1:29" x14ac:dyDescent="0.3">
      <c r="A411" t="s">
        <v>19</v>
      </c>
      <c r="B411" t="s">
        <v>183</v>
      </c>
      <c r="C411" t="s">
        <v>190</v>
      </c>
      <c r="D411" t="s">
        <v>191</v>
      </c>
      <c r="E411">
        <v>2019</v>
      </c>
      <c r="F411">
        <v>6</v>
      </c>
      <c r="G411">
        <v>13</v>
      </c>
      <c r="H411">
        <v>2</v>
      </c>
      <c r="I411" t="s">
        <v>218</v>
      </c>
      <c r="J411">
        <v>4</v>
      </c>
      <c r="K411">
        <v>248268</v>
      </c>
      <c r="L411">
        <v>2689682</v>
      </c>
      <c r="M411">
        <v>6</v>
      </c>
      <c r="N411">
        <v>15</v>
      </c>
      <c r="O411">
        <v>0</v>
      </c>
      <c r="Q411" t="s">
        <v>97</v>
      </c>
      <c r="R411" t="s">
        <v>24</v>
      </c>
      <c r="T411" t="s">
        <v>1868</v>
      </c>
      <c r="U411" t="s">
        <v>42</v>
      </c>
      <c r="V411" t="s">
        <v>1336</v>
      </c>
      <c r="W411" t="s">
        <v>1336</v>
      </c>
      <c r="X411" t="s">
        <v>1336</v>
      </c>
      <c r="Y411" t="s">
        <v>1860</v>
      </c>
      <c r="Z411">
        <v>0</v>
      </c>
      <c r="AA411" t="s">
        <v>1861</v>
      </c>
      <c r="AC411" t="str">
        <f t="shared" si="6"/>
        <v>2482682689682</v>
      </c>
    </row>
    <row r="412" spans="1:29" x14ac:dyDescent="0.3">
      <c r="A412" t="s">
        <v>19</v>
      </c>
      <c r="B412" t="s">
        <v>183</v>
      </c>
      <c r="C412" t="s">
        <v>190</v>
      </c>
      <c r="D412" t="s">
        <v>191</v>
      </c>
      <c r="E412">
        <v>2019</v>
      </c>
      <c r="F412">
        <v>6</v>
      </c>
      <c r="G412">
        <v>13</v>
      </c>
      <c r="H412">
        <v>2</v>
      </c>
      <c r="I412" t="s">
        <v>218</v>
      </c>
      <c r="J412">
        <v>5</v>
      </c>
      <c r="K412">
        <v>248456</v>
      </c>
      <c r="L412">
        <v>2689778</v>
      </c>
      <c r="M412">
        <v>6</v>
      </c>
      <c r="N412">
        <v>22</v>
      </c>
      <c r="O412">
        <v>0</v>
      </c>
      <c r="Q412" t="s">
        <v>97</v>
      </c>
      <c r="R412" t="s">
        <v>24</v>
      </c>
      <c r="T412" t="s">
        <v>1868</v>
      </c>
      <c r="U412" t="s">
        <v>42</v>
      </c>
      <c r="V412" t="s">
        <v>1336</v>
      </c>
      <c r="W412" t="s">
        <v>1336</v>
      </c>
      <c r="X412" t="s">
        <v>1336</v>
      </c>
      <c r="Y412" t="s">
        <v>1860</v>
      </c>
      <c r="Z412">
        <v>0</v>
      </c>
      <c r="AA412" t="s">
        <v>1861</v>
      </c>
      <c r="AC412" t="str">
        <f t="shared" si="6"/>
        <v>2484562689778</v>
      </c>
    </row>
    <row r="413" spans="1:29" x14ac:dyDescent="0.3">
      <c r="A413" t="s">
        <v>19</v>
      </c>
      <c r="B413" t="s">
        <v>183</v>
      </c>
      <c r="C413" t="s">
        <v>190</v>
      </c>
      <c r="D413" t="s">
        <v>191</v>
      </c>
      <c r="E413">
        <v>2019</v>
      </c>
      <c r="F413">
        <v>6</v>
      </c>
      <c r="G413">
        <v>13</v>
      </c>
      <c r="H413">
        <v>2</v>
      </c>
      <c r="I413" t="s">
        <v>218</v>
      </c>
      <c r="J413">
        <v>6</v>
      </c>
      <c r="K413">
        <v>248629</v>
      </c>
      <c r="L413">
        <v>2689930</v>
      </c>
      <c r="M413">
        <v>6</v>
      </c>
      <c r="N413">
        <v>30</v>
      </c>
      <c r="O413">
        <v>0</v>
      </c>
      <c r="Q413" t="s">
        <v>97</v>
      </c>
      <c r="R413" t="s">
        <v>24</v>
      </c>
      <c r="T413" t="s">
        <v>1868</v>
      </c>
      <c r="U413" t="s">
        <v>42</v>
      </c>
      <c r="V413" t="s">
        <v>1336</v>
      </c>
      <c r="W413" t="s">
        <v>1336</v>
      </c>
      <c r="X413" t="s">
        <v>1336</v>
      </c>
      <c r="Y413" t="s">
        <v>1860</v>
      </c>
      <c r="Z413">
        <v>0</v>
      </c>
      <c r="AA413" t="s">
        <v>1861</v>
      </c>
      <c r="AC413" t="str">
        <f t="shared" si="6"/>
        <v>2486292689930</v>
      </c>
    </row>
    <row r="414" spans="1:29" x14ac:dyDescent="0.3">
      <c r="A414" t="s">
        <v>19</v>
      </c>
      <c r="B414" t="s">
        <v>183</v>
      </c>
      <c r="C414" t="s">
        <v>192</v>
      </c>
      <c r="D414" t="s">
        <v>193</v>
      </c>
      <c r="E414">
        <v>2019</v>
      </c>
      <c r="F414">
        <v>6</v>
      </c>
      <c r="G414">
        <v>11</v>
      </c>
      <c r="H414">
        <v>2</v>
      </c>
      <c r="I414" t="s">
        <v>219</v>
      </c>
      <c r="J414">
        <v>1</v>
      </c>
      <c r="K414">
        <v>242983</v>
      </c>
      <c r="L414">
        <v>2687638</v>
      </c>
      <c r="M414">
        <v>8</v>
      </c>
      <c r="N414">
        <v>30</v>
      </c>
      <c r="O414">
        <v>0</v>
      </c>
      <c r="Q414" t="s">
        <v>97</v>
      </c>
      <c r="R414" t="s">
        <v>24</v>
      </c>
      <c r="T414" t="s">
        <v>1859</v>
      </c>
      <c r="U414" t="s">
        <v>42</v>
      </c>
      <c r="V414" t="s">
        <v>1336</v>
      </c>
      <c r="W414" t="s">
        <v>1336</v>
      </c>
      <c r="X414" t="s">
        <v>1336</v>
      </c>
      <c r="Y414" t="s">
        <v>1860</v>
      </c>
      <c r="Z414">
        <v>0</v>
      </c>
      <c r="AA414" t="s">
        <v>1861</v>
      </c>
      <c r="AC414" t="str">
        <f t="shared" si="6"/>
        <v>2429832687638</v>
      </c>
    </row>
    <row r="415" spans="1:29" x14ac:dyDescent="0.3">
      <c r="A415" t="s">
        <v>19</v>
      </c>
      <c r="B415" t="s">
        <v>183</v>
      </c>
      <c r="C415" t="s">
        <v>192</v>
      </c>
      <c r="D415" t="s">
        <v>193</v>
      </c>
      <c r="E415">
        <v>2019</v>
      </c>
      <c r="F415">
        <v>6</v>
      </c>
      <c r="G415">
        <v>11</v>
      </c>
      <c r="H415">
        <v>2</v>
      </c>
      <c r="I415" t="s">
        <v>219</v>
      </c>
      <c r="J415">
        <v>2</v>
      </c>
      <c r="K415">
        <v>243194</v>
      </c>
      <c r="L415">
        <v>2687523</v>
      </c>
      <c r="M415">
        <v>8</v>
      </c>
      <c r="N415">
        <v>38</v>
      </c>
      <c r="O415">
        <v>0</v>
      </c>
      <c r="Q415" t="s">
        <v>97</v>
      </c>
      <c r="R415" t="s">
        <v>24</v>
      </c>
      <c r="T415" t="s">
        <v>1859</v>
      </c>
      <c r="U415" t="s">
        <v>42</v>
      </c>
      <c r="V415" t="s">
        <v>1336</v>
      </c>
      <c r="W415" t="s">
        <v>1336</v>
      </c>
      <c r="X415" t="s">
        <v>1336</v>
      </c>
      <c r="Y415" t="s">
        <v>1860</v>
      </c>
      <c r="Z415">
        <v>0</v>
      </c>
      <c r="AA415" t="s">
        <v>1861</v>
      </c>
      <c r="AC415" t="str">
        <f t="shared" si="6"/>
        <v>2431942687523</v>
      </c>
    </row>
    <row r="416" spans="1:29" x14ac:dyDescent="0.3">
      <c r="A416" t="s">
        <v>19</v>
      </c>
      <c r="B416" t="s">
        <v>183</v>
      </c>
      <c r="C416" t="s">
        <v>192</v>
      </c>
      <c r="D416" t="s">
        <v>193</v>
      </c>
      <c r="E416">
        <v>2019</v>
      </c>
      <c r="F416">
        <v>6</v>
      </c>
      <c r="G416">
        <v>11</v>
      </c>
      <c r="H416">
        <v>2</v>
      </c>
      <c r="I416" t="s">
        <v>219</v>
      </c>
      <c r="J416">
        <v>3</v>
      </c>
      <c r="K416">
        <v>243293</v>
      </c>
      <c r="L416">
        <v>2687291</v>
      </c>
      <c r="M416">
        <v>8</v>
      </c>
      <c r="N416">
        <v>45</v>
      </c>
      <c r="O416">
        <v>0</v>
      </c>
      <c r="Q416" t="s">
        <v>97</v>
      </c>
      <c r="R416" t="s">
        <v>24</v>
      </c>
      <c r="T416" t="s">
        <v>1859</v>
      </c>
      <c r="U416" t="s">
        <v>42</v>
      </c>
      <c r="V416" t="s">
        <v>1336</v>
      </c>
      <c r="W416" t="s">
        <v>1336</v>
      </c>
      <c r="X416" t="s">
        <v>1336</v>
      </c>
      <c r="Y416" t="s">
        <v>1860</v>
      </c>
      <c r="Z416">
        <v>0</v>
      </c>
      <c r="AA416" t="s">
        <v>1861</v>
      </c>
      <c r="AC416" t="str">
        <f t="shared" si="6"/>
        <v>2432932687291</v>
      </c>
    </row>
    <row r="417" spans="1:29" x14ac:dyDescent="0.3">
      <c r="A417" t="s">
        <v>19</v>
      </c>
      <c r="B417" t="s">
        <v>183</v>
      </c>
      <c r="C417" t="s">
        <v>192</v>
      </c>
      <c r="D417" t="s">
        <v>193</v>
      </c>
      <c r="E417">
        <v>2019</v>
      </c>
      <c r="F417">
        <v>6</v>
      </c>
      <c r="G417">
        <v>11</v>
      </c>
      <c r="H417">
        <v>2</v>
      </c>
      <c r="I417" t="s">
        <v>219</v>
      </c>
      <c r="J417">
        <v>4</v>
      </c>
      <c r="K417">
        <v>243487</v>
      </c>
      <c r="L417">
        <v>2687150</v>
      </c>
      <c r="M417">
        <v>8</v>
      </c>
      <c r="N417">
        <v>53</v>
      </c>
      <c r="O417">
        <v>0</v>
      </c>
      <c r="Q417" t="s">
        <v>97</v>
      </c>
      <c r="R417" t="s">
        <v>24</v>
      </c>
      <c r="T417" t="s">
        <v>1859</v>
      </c>
      <c r="U417" t="s">
        <v>42</v>
      </c>
      <c r="V417" t="s">
        <v>1336</v>
      </c>
      <c r="W417" t="s">
        <v>1336</v>
      </c>
      <c r="X417" t="s">
        <v>1336</v>
      </c>
      <c r="Y417" t="s">
        <v>1860</v>
      </c>
      <c r="Z417">
        <v>0</v>
      </c>
      <c r="AA417" t="s">
        <v>1861</v>
      </c>
      <c r="AC417" t="str">
        <f t="shared" si="6"/>
        <v>2434872687150</v>
      </c>
    </row>
    <row r="418" spans="1:29" x14ac:dyDescent="0.3">
      <c r="A418" t="s">
        <v>19</v>
      </c>
      <c r="B418" t="s">
        <v>183</v>
      </c>
      <c r="C418" t="s">
        <v>192</v>
      </c>
      <c r="D418" t="s">
        <v>193</v>
      </c>
      <c r="E418">
        <v>2019</v>
      </c>
      <c r="F418">
        <v>6</v>
      </c>
      <c r="G418">
        <v>11</v>
      </c>
      <c r="H418">
        <v>2</v>
      </c>
      <c r="I418" t="s">
        <v>219</v>
      </c>
      <c r="J418">
        <v>5</v>
      </c>
      <c r="K418">
        <v>243661</v>
      </c>
      <c r="L418">
        <v>2686976</v>
      </c>
      <c r="M418">
        <v>9</v>
      </c>
      <c r="N418">
        <v>0</v>
      </c>
      <c r="O418">
        <v>0</v>
      </c>
      <c r="Q418" t="s">
        <v>97</v>
      </c>
      <c r="R418" t="s">
        <v>24</v>
      </c>
      <c r="T418" t="s">
        <v>1859</v>
      </c>
      <c r="U418" t="s">
        <v>42</v>
      </c>
      <c r="V418" t="s">
        <v>1336</v>
      </c>
      <c r="W418" t="s">
        <v>1336</v>
      </c>
      <c r="X418" t="s">
        <v>1336</v>
      </c>
      <c r="Y418" t="s">
        <v>1860</v>
      </c>
      <c r="Z418">
        <v>0</v>
      </c>
      <c r="AA418" t="s">
        <v>1861</v>
      </c>
      <c r="AC418" t="str">
        <f t="shared" si="6"/>
        <v>2436612686976</v>
      </c>
    </row>
    <row r="419" spans="1:29" x14ac:dyDescent="0.3">
      <c r="A419" t="s">
        <v>19</v>
      </c>
      <c r="B419" t="s">
        <v>183</v>
      </c>
      <c r="C419" t="s">
        <v>192</v>
      </c>
      <c r="D419" t="s">
        <v>193</v>
      </c>
      <c r="E419">
        <v>2019</v>
      </c>
      <c r="F419">
        <v>6</v>
      </c>
      <c r="G419">
        <v>11</v>
      </c>
      <c r="H419">
        <v>2</v>
      </c>
      <c r="I419" t="s">
        <v>219</v>
      </c>
      <c r="J419">
        <v>6</v>
      </c>
      <c r="K419">
        <v>243892</v>
      </c>
      <c r="L419">
        <v>2686889</v>
      </c>
      <c r="M419">
        <v>9</v>
      </c>
      <c r="N419">
        <v>6</v>
      </c>
      <c r="O419">
        <v>0</v>
      </c>
      <c r="Q419" t="s">
        <v>97</v>
      </c>
      <c r="R419" t="s">
        <v>24</v>
      </c>
      <c r="T419" t="s">
        <v>1859</v>
      </c>
      <c r="U419" t="s">
        <v>42</v>
      </c>
      <c r="V419" t="s">
        <v>1336</v>
      </c>
      <c r="W419" t="s">
        <v>1336</v>
      </c>
      <c r="X419" t="s">
        <v>1336</v>
      </c>
      <c r="Y419" t="s">
        <v>1867</v>
      </c>
      <c r="Z419">
        <v>0.83131187933818573</v>
      </c>
      <c r="AA419" t="s">
        <v>1864</v>
      </c>
      <c r="AC419" t="str">
        <f t="shared" si="6"/>
        <v>2438922686889</v>
      </c>
    </row>
    <row r="420" spans="1:29" x14ac:dyDescent="0.3">
      <c r="A420" t="s">
        <v>19</v>
      </c>
      <c r="B420" t="s">
        <v>183</v>
      </c>
      <c r="C420" t="s">
        <v>195</v>
      </c>
      <c r="D420" t="s">
        <v>196</v>
      </c>
      <c r="E420">
        <v>2019</v>
      </c>
      <c r="F420">
        <v>6</v>
      </c>
      <c r="G420">
        <v>11</v>
      </c>
      <c r="H420">
        <v>2</v>
      </c>
      <c r="I420" t="s">
        <v>219</v>
      </c>
      <c r="J420">
        <v>1</v>
      </c>
      <c r="K420">
        <v>241150</v>
      </c>
      <c r="L420">
        <v>2687520</v>
      </c>
      <c r="M420">
        <v>7</v>
      </c>
      <c r="N420">
        <v>44</v>
      </c>
      <c r="O420">
        <v>0</v>
      </c>
      <c r="Q420" t="s">
        <v>97</v>
      </c>
      <c r="R420" t="s">
        <v>24</v>
      </c>
      <c r="T420" t="s">
        <v>1859</v>
      </c>
      <c r="U420" t="s">
        <v>42</v>
      </c>
      <c r="V420" t="s">
        <v>1336</v>
      </c>
      <c r="W420" t="s">
        <v>1336</v>
      </c>
      <c r="X420" t="s">
        <v>1336</v>
      </c>
      <c r="Y420" t="s">
        <v>1888</v>
      </c>
      <c r="Z420">
        <v>0</v>
      </c>
      <c r="AA420" t="s">
        <v>1863</v>
      </c>
      <c r="AC420" t="str">
        <f t="shared" si="6"/>
        <v>2411502687520</v>
      </c>
    </row>
    <row r="421" spans="1:29" x14ac:dyDescent="0.3">
      <c r="A421" t="s">
        <v>19</v>
      </c>
      <c r="B421" t="s">
        <v>183</v>
      </c>
      <c r="C421" t="s">
        <v>195</v>
      </c>
      <c r="D421" t="s">
        <v>196</v>
      </c>
      <c r="E421">
        <v>2019</v>
      </c>
      <c r="F421">
        <v>6</v>
      </c>
      <c r="G421">
        <v>11</v>
      </c>
      <c r="H421">
        <v>2</v>
      </c>
      <c r="I421" t="s">
        <v>219</v>
      </c>
      <c r="J421">
        <v>2</v>
      </c>
      <c r="K421">
        <v>241358</v>
      </c>
      <c r="L421">
        <v>2687640</v>
      </c>
      <c r="M421">
        <v>7</v>
      </c>
      <c r="N421">
        <v>51</v>
      </c>
      <c r="O421">
        <v>2</v>
      </c>
      <c r="P421" t="s">
        <v>96</v>
      </c>
      <c r="Q421" t="s">
        <v>42</v>
      </c>
      <c r="R421" t="s">
        <v>24</v>
      </c>
      <c r="T421" t="s">
        <v>1859</v>
      </c>
      <c r="U421" t="s">
        <v>42</v>
      </c>
      <c r="V421" t="s">
        <v>1336</v>
      </c>
      <c r="W421" t="s">
        <v>1336</v>
      </c>
      <c r="X421" t="s">
        <v>1336</v>
      </c>
      <c r="Y421" t="s">
        <v>1862</v>
      </c>
      <c r="Z421">
        <v>6.0257470456273854</v>
      </c>
      <c r="AA421" t="s">
        <v>1863</v>
      </c>
      <c r="AC421" t="str">
        <f t="shared" si="6"/>
        <v>2413582687640</v>
      </c>
    </row>
    <row r="422" spans="1:29" x14ac:dyDescent="0.3">
      <c r="A422" t="s">
        <v>19</v>
      </c>
      <c r="B422" t="s">
        <v>183</v>
      </c>
      <c r="C422" t="s">
        <v>195</v>
      </c>
      <c r="D422" t="s">
        <v>196</v>
      </c>
      <c r="E422">
        <v>2019</v>
      </c>
      <c r="F422">
        <v>6</v>
      </c>
      <c r="G422">
        <v>11</v>
      </c>
      <c r="H422">
        <v>2</v>
      </c>
      <c r="I422" t="s">
        <v>219</v>
      </c>
      <c r="J422">
        <v>3</v>
      </c>
      <c r="K422">
        <v>241550</v>
      </c>
      <c r="L422">
        <v>2687800</v>
      </c>
      <c r="M422">
        <v>7</v>
      </c>
      <c r="N422">
        <v>59</v>
      </c>
      <c r="O422">
        <v>0</v>
      </c>
      <c r="Q422" t="s">
        <v>97</v>
      </c>
      <c r="R422" t="s">
        <v>24</v>
      </c>
      <c r="T422" t="s">
        <v>1859</v>
      </c>
      <c r="U422" t="s">
        <v>42</v>
      </c>
      <c r="V422" t="s">
        <v>1336</v>
      </c>
      <c r="W422" t="s">
        <v>1336</v>
      </c>
      <c r="X422" t="s">
        <v>1336</v>
      </c>
      <c r="Y422" t="s">
        <v>1888</v>
      </c>
      <c r="Z422">
        <v>1.752635327892085</v>
      </c>
      <c r="AA422" t="s">
        <v>1863</v>
      </c>
      <c r="AC422" t="str">
        <f t="shared" si="6"/>
        <v>2415502687800</v>
      </c>
    </row>
    <row r="423" spans="1:29" x14ac:dyDescent="0.3">
      <c r="A423" t="s">
        <v>19</v>
      </c>
      <c r="B423" t="s">
        <v>183</v>
      </c>
      <c r="C423" t="s">
        <v>195</v>
      </c>
      <c r="D423" t="s">
        <v>196</v>
      </c>
      <c r="E423">
        <v>2019</v>
      </c>
      <c r="F423">
        <v>6</v>
      </c>
      <c r="G423">
        <v>11</v>
      </c>
      <c r="H423">
        <v>2</v>
      </c>
      <c r="I423" t="s">
        <v>219</v>
      </c>
      <c r="J423">
        <v>4</v>
      </c>
      <c r="K423">
        <v>241767</v>
      </c>
      <c r="L423">
        <v>2687926</v>
      </c>
      <c r="M423">
        <v>8</v>
      </c>
      <c r="N423">
        <v>7</v>
      </c>
      <c r="O423">
        <v>0</v>
      </c>
      <c r="Q423" t="s">
        <v>97</v>
      </c>
      <c r="R423" t="s">
        <v>24</v>
      </c>
      <c r="T423" t="s">
        <v>1859</v>
      </c>
      <c r="U423" t="s">
        <v>42</v>
      </c>
      <c r="V423" t="s">
        <v>1336</v>
      </c>
      <c r="W423" t="s">
        <v>1336</v>
      </c>
      <c r="X423" t="s">
        <v>1336</v>
      </c>
      <c r="Y423" t="s">
        <v>1888</v>
      </c>
      <c r="Z423">
        <v>1.032913636924304E-2</v>
      </c>
      <c r="AA423" t="s">
        <v>1863</v>
      </c>
      <c r="AC423" t="str">
        <f t="shared" si="6"/>
        <v>2417672687926</v>
      </c>
    </row>
    <row r="424" spans="1:29" x14ac:dyDescent="0.3">
      <c r="A424" t="s">
        <v>19</v>
      </c>
      <c r="B424" t="s">
        <v>183</v>
      </c>
      <c r="C424" t="s">
        <v>195</v>
      </c>
      <c r="D424" t="s">
        <v>196</v>
      </c>
      <c r="E424">
        <v>2019</v>
      </c>
      <c r="F424">
        <v>6</v>
      </c>
      <c r="G424">
        <v>11</v>
      </c>
      <c r="H424">
        <v>2</v>
      </c>
      <c r="I424" t="s">
        <v>219</v>
      </c>
      <c r="J424">
        <v>5</v>
      </c>
      <c r="K424">
        <v>242000</v>
      </c>
      <c r="L424">
        <v>2687950</v>
      </c>
      <c r="M424">
        <v>8</v>
      </c>
      <c r="N424">
        <v>23</v>
      </c>
      <c r="O424">
        <v>0</v>
      </c>
      <c r="Q424" t="s">
        <v>97</v>
      </c>
      <c r="R424" t="s">
        <v>29</v>
      </c>
      <c r="T424" t="s">
        <v>1859</v>
      </c>
      <c r="U424" t="s">
        <v>42</v>
      </c>
      <c r="V424" t="s">
        <v>1336</v>
      </c>
      <c r="W424" t="s">
        <v>1336</v>
      </c>
      <c r="X424" t="s">
        <v>1336</v>
      </c>
      <c r="Y424" t="s">
        <v>1888</v>
      </c>
      <c r="Z424">
        <v>0</v>
      </c>
      <c r="AA424" t="s">
        <v>1863</v>
      </c>
      <c r="AC424" t="str">
        <f t="shared" si="6"/>
        <v>2420002687950</v>
      </c>
    </row>
    <row r="425" spans="1:29" x14ac:dyDescent="0.3">
      <c r="A425" t="s">
        <v>19</v>
      </c>
      <c r="B425" t="s">
        <v>183</v>
      </c>
      <c r="C425" t="s">
        <v>195</v>
      </c>
      <c r="D425" t="s">
        <v>196</v>
      </c>
      <c r="E425">
        <v>2019</v>
      </c>
      <c r="F425">
        <v>6</v>
      </c>
      <c r="G425">
        <v>11</v>
      </c>
      <c r="H425">
        <v>2</v>
      </c>
      <c r="I425" t="s">
        <v>219</v>
      </c>
      <c r="J425">
        <v>6</v>
      </c>
      <c r="K425">
        <v>242233</v>
      </c>
      <c r="L425">
        <v>2687875</v>
      </c>
      <c r="M425">
        <v>8</v>
      </c>
      <c r="N425">
        <v>14</v>
      </c>
      <c r="O425">
        <v>0</v>
      </c>
      <c r="Q425" t="s">
        <v>97</v>
      </c>
      <c r="R425" t="s">
        <v>24</v>
      </c>
      <c r="T425" t="s">
        <v>1859</v>
      </c>
      <c r="U425" t="s">
        <v>42</v>
      </c>
      <c r="V425" t="s">
        <v>1336</v>
      </c>
      <c r="W425" t="s">
        <v>1336</v>
      </c>
      <c r="X425" t="s">
        <v>1336</v>
      </c>
      <c r="Y425" t="s">
        <v>1860</v>
      </c>
      <c r="Z425">
        <v>0</v>
      </c>
      <c r="AA425" t="s">
        <v>1861</v>
      </c>
      <c r="AC425" t="str">
        <f t="shared" si="6"/>
        <v>2422332687875</v>
      </c>
    </row>
    <row r="426" spans="1:29" x14ac:dyDescent="0.3">
      <c r="A426" t="s">
        <v>19</v>
      </c>
      <c r="B426" t="s">
        <v>183</v>
      </c>
      <c r="C426" t="s">
        <v>197</v>
      </c>
      <c r="D426" t="s">
        <v>198</v>
      </c>
      <c r="E426">
        <v>2019</v>
      </c>
      <c r="F426">
        <v>6</v>
      </c>
      <c r="G426">
        <v>6</v>
      </c>
      <c r="H426">
        <v>2</v>
      </c>
      <c r="I426" t="s">
        <v>202</v>
      </c>
      <c r="J426">
        <v>1</v>
      </c>
      <c r="K426">
        <v>241045</v>
      </c>
      <c r="L426">
        <v>2685746</v>
      </c>
      <c r="M426">
        <v>8</v>
      </c>
      <c r="N426">
        <v>55</v>
      </c>
      <c r="O426">
        <v>0</v>
      </c>
      <c r="Q426" t="s">
        <v>97</v>
      </c>
      <c r="R426" t="s">
        <v>24</v>
      </c>
      <c r="T426" t="s">
        <v>1859</v>
      </c>
      <c r="U426" t="s">
        <v>42</v>
      </c>
      <c r="V426" t="s">
        <v>1336</v>
      </c>
      <c r="W426" t="s">
        <v>1336</v>
      </c>
      <c r="X426" t="s">
        <v>1336</v>
      </c>
      <c r="Y426" t="s">
        <v>1860</v>
      </c>
      <c r="Z426">
        <v>12.84894171290742</v>
      </c>
      <c r="AA426" t="s">
        <v>1861</v>
      </c>
      <c r="AC426" t="str">
        <f t="shared" si="6"/>
        <v>2410452685746</v>
      </c>
    </row>
    <row r="427" spans="1:29" x14ac:dyDescent="0.3">
      <c r="A427" t="s">
        <v>19</v>
      </c>
      <c r="B427" t="s">
        <v>183</v>
      </c>
      <c r="C427" t="s">
        <v>197</v>
      </c>
      <c r="D427" t="s">
        <v>198</v>
      </c>
      <c r="E427">
        <v>2019</v>
      </c>
      <c r="F427">
        <v>6</v>
      </c>
      <c r="G427">
        <v>6</v>
      </c>
      <c r="H427">
        <v>2</v>
      </c>
      <c r="I427" t="s">
        <v>202</v>
      </c>
      <c r="J427">
        <v>2</v>
      </c>
      <c r="K427">
        <v>241266</v>
      </c>
      <c r="L427">
        <v>2685624</v>
      </c>
      <c r="M427">
        <v>8</v>
      </c>
      <c r="N427">
        <v>47</v>
      </c>
      <c r="O427">
        <v>0</v>
      </c>
      <c r="Q427" t="s">
        <v>97</v>
      </c>
      <c r="R427" t="s">
        <v>24</v>
      </c>
      <c r="T427" t="s">
        <v>1859</v>
      </c>
      <c r="U427" t="s">
        <v>42</v>
      </c>
      <c r="V427" t="s">
        <v>1336</v>
      </c>
      <c r="W427" t="s">
        <v>1336</v>
      </c>
      <c r="X427" t="s">
        <v>1336</v>
      </c>
      <c r="Y427" t="s">
        <v>1862</v>
      </c>
      <c r="Z427">
        <v>0</v>
      </c>
      <c r="AA427" t="s">
        <v>1863</v>
      </c>
      <c r="AC427" t="str">
        <f t="shared" si="6"/>
        <v>2412662685624</v>
      </c>
    </row>
    <row r="428" spans="1:29" x14ac:dyDescent="0.3">
      <c r="A428" t="s">
        <v>19</v>
      </c>
      <c r="B428" t="s">
        <v>183</v>
      </c>
      <c r="C428" t="s">
        <v>197</v>
      </c>
      <c r="D428" t="s">
        <v>198</v>
      </c>
      <c r="E428">
        <v>2019</v>
      </c>
      <c r="F428">
        <v>6</v>
      </c>
      <c r="G428">
        <v>6</v>
      </c>
      <c r="H428">
        <v>2</v>
      </c>
      <c r="I428" t="s">
        <v>202</v>
      </c>
      <c r="J428">
        <v>3</v>
      </c>
      <c r="K428">
        <v>241462</v>
      </c>
      <c r="L428">
        <v>2685454</v>
      </c>
      <c r="M428">
        <v>8</v>
      </c>
      <c r="N428">
        <v>33</v>
      </c>
      <c r="O428">
        <v>0</v>
      </c>
      <c r="Q428" t="s">
        <v>97</v>
      </c>
      <c r="R428" t="s">
        <v>24</v>
      </c>
      <c r="T428" t="s">
        <v>1859</v>
      </c>
      <c r="U428" t="s">
        <v>42</v>
      </c>
      <c r="V428" t="s">
        <v>1336</v>
      </c>
      <c r="W428" t="s">
        <v>1336</v>
      </c>
      <c r="X428" t="s">
        <v>1336</v>
      </c>
      <c r="Y428" t="s">
        <v>1860</v>
      </c>
      <c r="Z428">
        <v>0</v>
      </c>
      <c r="AA428" t="s">
        <v>1861</v>
      </c>
      <c r="AC428" t="str">
        <f t="shared" si="6"/>
        <v>2414622685454</v>
      </c>
    </row>
    <row r="429" spans="1:29" x14ac:dyDescent="0.3">
      <c r="A429" t="s">
        <v>19</v>
      </c>
      <c r="B429" t="s">
        <v>183</v>
      </c>
      <c r="C429" t="s">
        <v>197</v>
      </c>
      <c r="D429" t="s">
        <v>198</v>
      </c>
      <c r="E429">
        <v>2019</v>
      </c>
      <c r="F429">
        <v>6</v>
      </c>
      <c r="G429">
        <v>6</v>
      </c>
      <c r="H429">
        <v>2</v>
      </c>
      <c r="I429" t="s">
        <v>202</v>
      </c>
      <c r="J429">
        <v>4</v>
      </c>
      <c r="K429">
        <v>241663</v>
      </c>
      <c r="L429">
        <v>2685283</v>
      </c>
      <c r="M429">
        <v>8</v>
      </c>
      <c r="N429">
        <v>25</v>
      </c>
      <c r="O429">
        <v>0</v>
      </c>
      <c r="Q429" t="s">
        <v>97</v>
      </c>
      <c r="R429" t="s">
        <v>24</v>
      </c>
      <c r="T429" t="s">
        <v>1859</v>
      </c>
      <c r="U429" t="s">
        <v>42</v>
      </c>
      <c r="V429" t="s">
        <v>1336</v>
      </c>
      <c r="W429" t="s">
        <v>1336</v>
      </c>
      <c r="X429" t="s">
        <v>1336</v>
      </c>
      <c r="Y429" t="s">
        <v>1860</v>
      </c>
      <c r="Z429">
        <v>0</v>
      </c>
      <c r="AA429" t="s">
        <v>1861</v>
      </c>
      <c r="AC429" t="str">
        <f t="shared" si="6"/>
        <v>2416632685283</v>
      </c>
    </row>
    <row r="430" spans="1:29" x14ac:dyDescent="0.3">
      <c r="A430" t="s">
        <v>19</v>
      </c>
      <c r="B430" t="s">
        <v>183</v>
      </c>
      <c r="C430" t="s">
        <v>197</v>
      </c>
      <c r="D430" t="s">
        <v>198</v>
      </c>
      <c r="E430">
        <v>2019</v>
      </c>
      <c r="F430">
        <v>6</v>
      </c>
      <c r="G430">
        <v>6</v>
      </c>
      <c r="H430">
        <v>2</v>
      </c>
      <c r="I430" t="s">
        <v>202</v>
      </c>
      <c r="J430">
        <v>5</v>
      </c>
      <c r="K430">
        <v>241924</v>
      </c>
      <c r="L430">
        <v>2685325</v>
      </c>
      <c r="M430">
        <v>8</v>
      </c>
      <c r="N430">
        <v>13</v>
      </c>
      <c r="O430">
        <v>0</v>
      </c>
      <c r="Q430" t="s">
        <v>97</v>
      </c>
      <c r="R430" t="s">
        <v>24</v>
      </c>
      <c r="T430" t="s">
        <v>1859</v>
      </c>
      <c r="U430" t="s">
        <v>42</v>
      </c>
      <c r="V430" t="s">
        <v>1336</v>
      </c>
      <c r="W430" t="s">
        <v>1336</v>
      </c>
      <c r="X430" t="s">
        <v>1336</v>
      </c>
      <c r="Y430" t="s">
        <v>1869</v>
      </c>
      <c r="Z430">
        <v>0</v>
      </c>
      <c r="AA430" t="s">
        <v>1870</v>
      </c>
      <c r="AC430" t="str">
        <f t="shared" si="6"/>
        <v>2419242685325</v>
      </c>
    </row>
    <row r="431" spans="1:29" x14ac:dyDescent="0.3">
      <c r="A431" t="s">
        <v>19</v>
      </c>
      <c r="B431" t="s">
        <v>183</v>
      </c>
      <c r="C431" t="s">
        <v>197</v>
      </c>
      <c r="D431" t="s">
        <v>198</v>
      </c>
      <c r="E431">
        <v>2019</v>
      </c>
      <c r="F431">
        <v>6</v>
      </c>
      <c r="G431">
        <v>6</v>
      </c>
      <c r="H431">
        <v>2</v>
      </c>
      <c r="I431" t="s">
        <v>202</v>
      </c>
      <c r="J431">
        <v>6</v>
      </c>
      <c r="K431">
        <v>242007</v>
      </c>
      <c r="L431">
        <v>2685082</v>
      </c>
      <c r="M431">
        <v>8</v>
      </c>
      <c r="N431">
        <v>1</v>
      </c>
      <c r="O431">
        <v>0</v>
      </c>
      <c r="Q431" t="s">
        <v>97</v>
      </c>
      <c r="R431" t="s">
        <v>24</v>
      </c>
      <c r="T431" t="s">
        <v>1859</v>
      </c>
      <c r="U431" t="s">
        <v>42</v>
      </c>
      <c r="V431" t="s">
        <v>1336</v>
      </c>
      <c r="W431" t="s">
        <v>1336</v>
      </c>
      <c r="X431" t="s">
        <v>1336</v>
      </c>
      <c r="Y431" t="s">
        <v>1860</v>
      </c>
      <c r="Z431">
        <v>0</v>
      </c>
      <c r="AA431" t="s">
        <v>1861</v>
      </c>
      <c r="AC431" t="str">
        <f t="shared" si="6"/>
        <v>2420072685082</v>
      </c>
    </row>
    <row r="432" spans="1:29" x14ac:dyDescent="0.3">
      <c r="A432" t="s">
        <v>19</v>
      </c>
      <c r="B432" t="s">
        <v>183</v>
      </c>
      <c r="C432" t="s">
        <v>200</v>
      </c>
      <c r="D432" t="s">
        <v>201</v>
      </c>
      <c r="E432">
        <v>2019</v>
      </c>
      <c r="F432">
        <v>6</v>
      </c>
      <c r="G432">
        <v>5</v>
      </c>
      <c r="H432">
        <v>2</v>
      </c>
      <c r="I432" t="s">
        <v>219</v>
      </c>
      <c r="J432">
        <v>1</v>
      </c>
      <c r="K432">
        <v>245293</v>
      </c>
      <c r="L432">
        <v>2687347</v>
      </c>
      <c r="M432">
        <v>8</v>
      </c>
      <c r="N432">
        <v>28</v>
      </c>
      <c r="O432">
        <v>0</v>
      </c>
      <c r="Q432" t="s">
        <v>97</v>
      </c>
      <c r="R432" t="s">
        <v>24</v>
      </c>
      <c r="T432" t="s">
        <v>1859</v>
      </c>
      <c r="U432" t="s">
        <v>42</v>
      </c>
      <c r="V432" t="s">
        <v>1336</v>
      </c>
      <c r="W432" t="s">
        <v>1336</v>
      </c>
      <c r="X432" t="s">
        <v>1336</v>
      </c>
      <c r="Y432" t="s">
        <v>1869</v>
      </c>
      <c r="Z432">
        <v>0</v>
      </c>
      <c r="AA432" t="s">
        <v>1870</v>
      </c>
      <c r="AC432" t="str">
        <f t="shared" si="6"/>
        <v>2452932687347</v>
      </c>
    </row>
    <row r="433" spans="1:29" x14ac:dyDescent="0.3">
      <c r="A433" t="s">
        <v>19</v>
      </c>
      <c r="B433" t="s">
        <v>183</v>
      </c>
      <c r="C433" t="s">
        <v>200</v>
      </c>
      <c r="D433" t="s">
        <v>201</v>
      </c>
      <c r="E433">
        <v>2019</v>
      </c>
      <c r="F433">
        <v>6</v>
      </c>
      <c r="G433">
        <v>5</v>
      </c>
      <c r="H433">
        <v>2</v>
      </c>
      <c r="I433" t="s">
        <v>219</v>
      </c>
      <c r="J433">
        <v>2</v>
      </c>
      <c r="K433">
        <v>245015</v>
      </c>
      <c r="L433">
        <v>2687257</v>
      </c>
      <c r="M433">
        <v>8</v>
      </c>
      <c r="N433">
        <v>41</v>
      </c>
      <c r="O433">
        <v>0</v>
      </c>
      <c r="Q433" t="s">
        <v>97</v>
      </c>
      <c r="R433" t="s">
        <v>29</v>
      </c>
      <c r="T433" t="s">
        <v>1859</v>
      </c>
      <c r="U433" t="s">
        <v>42</v>
      </c>
      <c r="V433" t="s">
        <v>1336</v>
      </c>
      <c r="W433" t="s">
        <v>1336</v>
      </c>
      <c r="X433" t="s">
        <v>1336</v>
      </c>
      <c r="Y433" t="s">
        <v>1865</v>
      </c>
      <c r="Z433">
        <v>6.4843272540106671</v>
      </c>
      <c r="AA433" t="s">
        <v>1863</v>
      </c>
      <c r="AC433" t="str">
        <f t="shared" si="6"/>
        <v>2450152687257</v>
      </c>
    </row>
    <row r="434" spans="1:29" x14ac:dyDescent="0.3">
      <c r="A434" t="s">
        <v>19</v>
      </c>
      <c r="B434" t="s">
        <v>183</v>
      </c>
      <c r="C434" t="s">
        <v>200</v>
      </c>
      <c r="D434" t="s">
        <v>201</v>
      </c>
      <c r="E434">
        <v>2019</v>
      </c>
      <c r="F434">
        <v>6</v>
      </c>
      <c r="G434">
        <v>5</v>
      </c>
      <c r="H434">
        <v>2</v>
      </c>
      <c r="I434" t="s">
        <v>219</v>
      </c>
      <c r="J434">
        <v>3</v>
      </c>
      <c r="K434">
        <v>244850</v>
      </c>
      <c r="L434">
        <v>2687217</v>
      </c>
      <c r="M434">
        <v>8</v>
      </c>
      <c r="N434">
        <v>59</v>
      </c>
      <c r="O434">
        <v>0</v>
      </c>
      <c r="Q434" t="s">
        <v>97</v>
      </c>
      <c r="R434" t="s">
        <v>24</v>
      </c>
      <c r="T434" t="s">
        <v>1859</v>
      </c>
      <c r="U434" t="s">
        <v>42</v>
      </c>
      <c r="V434" t="s">
        <v>1336</v>
      </c>
      <c r="W434" t="s">
        <v>1336</v>
      </c>
      <c r="X434" t="s">
        <v>1336</v>
      </c>
      <c r="Y434" t="s">
        <v>1866</v>
      </c>
      <c r="Z434">
        <v>0</v>
      </c>
      <c r="AA434" t="s">
        <v>1864</v>
      </c>
      <c r="AC434" t="str">
        <f t="shared" si="6"/>
        <v>2448502687217</v>
      </c>
    </row>
    <row r="435" spans="1:29" x14ac:dyDescent="0.3">
      <c r="A435" t="s">
        <v>19</v>
      </c>
      <c r="B435" t="s">
        <v>183</v>
      </c>
      <c r="C435" t="s">
        <v>200</v>
      </c>
      <c r="D435" t="s">
        <v>201</v>
      </c>
      <c r="E435">
        <v>2019</v>
      </c>
      <c r="F435">
        <v>6</v>
      </c>
      <c r="G435">
        <v>5</v>
      </c>
      <c r="H435">
        <v>2</v>
      </c>
      <c r="I435" t="s">
        <v>219</v>
      </c>
      <c r="J435">
        <v>4</v>
      </c>
      <c r="K435">
        <v>245098</v>
      </c>
      <c r="L435">
        <v>2686834</v>
      </c>
      <c r="M435">
        <v>8</v>
      </c>
      <c r="N435">
        <v>15</v>
      </c>
      <c r="O435">
        <v>0</v>
      </c>
      <c r="Q435" t="s">
        <v>97</v>
      </c>
      <c r="R435" t="s">
        <v>24</v>
      </c>
      <c r="T435" t="s">
        <v>1859</v>
      </c>
      <c r="U435" t="s">
        <v>42</v>
      </c>
      <c r="V435" t="s">
        <v>1336</v>
      </c>
      <c r="W435" t="s">
        <v>1336</v>
      </c>
      <c r="X435" t="s">
        <v>1336</v>
      </c>
      <c r="Y435" t="s">
        <v>1860</v>
      </c>
      <c r="Z435">
        <v>0</v>
      </c>
      <c r="AA435" t="s">
        <v>1861</v>
      </c>
      <c r="AC435" t="str">
        <f t="shared" si="6"/>
        <v>2450982686834</v>
      </c>
    </row>
    <row r="436" spans="1:29" x14ac:dyDescent="0.3">
      <c r="A436" t="s">
        <v>19</v>
      </c>
      <c r="B436" t="s">
        <v>183</v>
      </c>
      <c r="C436" t="s">
        <v>200</v>
      </c>
      <c r="D436" t="s">
        <v>201</v>
      </c>
      <c r="E436">
        <v>2019</v>
      </c>
      <c r="F436">
        <v>6</v>
      </c>
      <c r="G436">
        <v>5</v>
      </c>
      <c r="H436">
        <v>2</v>
      </c>
      <c r="I436" t="s">
        <v>219</v>
      </c>
      <c r="J436">
        <v>5</v>
      </c>
      <c r="K436">
        <v>245055</v>
      </c>
      <c r="L436">
        <v>2686459</v>
      </c>
      <c r="M436">
        <v>7</v>
      </c>
      <c r="N436">
        <v>50</v>
      </c>
      <c r="O436">
        <v>0</v>
      </c>
      <c r="Q436" t="s">
        <v>97</v>
      </c>
      <c r="R436" t="s">
        <v>29</v>
      </c>
      <c r="T436" t="s">
        <v>1859</v>
      </c>
      <c r="U436" t="s">
        <v>42</v>
      </c>
      <c r="V436" t="s">
        <v>1336</v>
      </c>
      <c r="W436" t="s">
        <v>1336</v>
      </c>
      <c r="X436" t="s">
        <v>1336</v>
      </c>
      <c r="Y436" t="s">
        <v>1886</v>
      </c>
      <c r="Z436">
        <v>3.7854362677748421</v>
      </c>
      <c r="AA436" t="s">
        <v>1886</v>
      </c>
      <c r="AC436" t="str">
        <f t="shared" si="6"/>
        <v>2450552686459</v>
      </c>
    </row>
    <row r="437" spans="1:29" x14ac:dyDescent="0.3">
      <c r="A437" t="s">
        <v>19</v>
      </c>
      <c r="B437" t="s">
        <v>183</v>
      </c>
      <c r="C437" t="s">
        <v>200</v>
      </c>
      <c r="D437" t="s">
        <v>201</v>
      </c>
      <c r="E437">
        <v>2019</v>
      </c>
      <c r="F437">
        <v>6</v>
      </c>
      <c r="G437">
        <v>5</v>
      </c>
      <c r="H437">
        <v>2</v>
      </c>
      <c r="I437" t="s">
        <v>219</v>
      </c>
      <c r="J437">
        <v>6</v>
      </c>
      <c r="K437">
        <v>244536</v>
      </c>
      <c r="L437">
        <v>2687127</v>
      </c>
      <c r="M437">
        <v>9</v>
      </c>
      <c r="N437">
        <v>8</v>
      </c>
      <c r="O437">
        <v>0</v>
      </c>
      <c r="Q437" t="s">
        <v>97</v>
      </c>
      <c r="R437" t="s">
        <v>24</v>
      </c>
      <c r="T437" t="s">
        <v>1859</v>
      </c>
      <c r="U437" t="s">
        <v>42</v>
      </c>
      <c r="V437" t="s">
        <v>1336</v>
      </c>
      <c r="W437" t="s">
        <v>1336</v>
      </c>
      <c r="X437" t="s">
        <v>1336</v>
      </c>
      <c r="Y437" t="s">
        <v>1860</v>
      </c>
      <c r="Z437">
        <v>0</v>
      </c>
      <c r="AA437" t="s">
        <v>1861</v>
      </c>
      <c r="AC437" t="str">
        <f t="shared" si="6"/>
        <v>2445362687127</v>
      </c>
    </row>
    <row r="438" spans="1:29" x14ac:dyDescent="0.3">
      <c r="A438" t="s">
        <v>19</v>
      </c>
      <c r="B438" t="s">
        <v>183</v>
      </c>
      <c r="C438" t="s">
        <v>203</v>
      </c>
      <c r="D438" t="s">
        <v>204</v>
      </c>
      <c r="E438">
        <v>2019</v>
      </c>
      <c r="F438">
        <v>6</v>
      </c>
      <c r="G438">
        <v>13</v>
      </c>
      <c r="H438">
        <v>2</v>
      </c>
      <c r="I438" t="s">
        <v>205</v>
      </c>
      <c r="J438">
        <v>1</v>
      </c>
      <c r="K438">
        <v>245935</v>
      </c>
      <c r="L438">
        <v>2688724</v>
      </c>
      <c r="M438">
        <v>7</v>
      </c>
      <c r="N438">
        <v>55</v>
      </c>
      <c r="O438">
        <v>0</v>
      </c>
      <c r="Q438" t="s">
        <v>97</v>
      </c>
      <c r="R438" t="s">
        <v>30</v>
      </c>
      <c r="T438" t="s">
        <v>1868</v>
      </c>
      <c r="U438" t="s">
        <v>42</v>
      </c>
      <c r="V438" t="s">
        <v>1336</v>
      </c>
      <c r="W438" t="s">
        <v>1336</v>
      </c>
      <c r="X438" t="s">
        <v>1336</v>
      </c>
      <c r="Y438" t="s">
        <v>1862</v>
      </c>
      <c r="Z438">
        <v>0</v>
      </c>
      <c r="AA438" t="s">
        <v>1863</v>
      </c>
      <c r="AC438" t="str">
        <f t="shared" si="6"/>
        <v>2459352688724</v>
      </c>
    </row>
    <row r="439" spans="1:29" x14ac:dyDescent="0.3">
      <c r="A439" t="s">
        <v>19</v>
      </c>
      <c r="B439" t="s">
        <v>183</v>
      </c>
      <c r="C439" t="s">
        <v>203</v>
      </c>
      <c r="D439" t="s">
        <v>204</v>
      </c>
      <c r="E439">
        <v>2019</v>
      </c>
      <c r="F439">
        <v>6</v>
      </c>
      <c r="G439">
        <v>13</v>
      </c>
      <c r="H439">
        <v>2</v>
      </c>
      <c r="I439" t="s">
        <v>205</v>
      </c>
      <c r="J439">
        <v>2</v>
      </c>
      <c r="K439">
        <v>246129</v>
      </c>
      <c r="L439">
        <v>2688670</v>
      </c>
      <c r="M439">
        <v>8</v>
      </c>
      <c r="N439">
        <v>5</v>
      </c>
      <c r="O439">
        <v>0</v>
      </c>
      <c r="Q439" t="s">
        <v>97</v>
      </c>
      <c r="R439" t="s">
        <v>30</v>
      </c>
      <c r="T439" t="s">
        <v>1868</v>
      </c>
      <c r="U439" t="s">
        <v>42</v>
      </c>
      <c r="V439" t="s">
        <v>1336</v>
      </c>
      <c r="W439" t="s">
        <v>1336</v>
      </c>
      <c r="X439" t="s">
        <v>1336</v>
      </c>
      <c r="Y439" t="s">
        <v>1869</v>
      </c>
      <c r="Z439">
        <v>0</v>
      </c>
      <c r="AA439" t="s">
        <v>1870</v>
      </c>
      <c r="AC439" t="str">
        <f t="shared" si="6"/>
        <v>2461292688670</v>
      </c>
    </row>
    <row r="440" spans="1:29" x14ac:dyDescent="0.3">
      <c r="A440" t="s">
        <v>19</v>
      </c>
      <c r="B440" t="s">
        <v>183</v>
      </c>
      <c r="C440" t="s">
        <v>203</v>
      </c>
      <c r="D440" t="s">
        <v>204</v>
      </c>
      <c r="E440">
        <v>2019</v>
      </c>
      <c r="F440">
        <v>6</v>
      </c>
      <c r="G440">
        <v>13</v>
      </c>
      <c r="H440">
        <v>2</v>
      </c>
      <c r="I440" t="s">
        <v>205</v>
      </c>
      <c r="J440">
        <v>3</v>
      </c>
      <c r="K440">
        <v>246330</v>
      </c>
      <c r="L440">
        <v>2688574</v>
      </c>
      <c r="M440">
        <v>8</v>
      </c>
      <c r="N440">
        <v>12</v>
      </c>
      <c r="O440">
        <v>0</v>
      </c>
      <c r="Q440" t="s">
        <v>97</v>
      </c>
      <c r="R440" t="s">
        <v>30</v>
      </c>
      <c r="T440" t="s">
        <v>1868</v>
      </c>
      <c r="U440" t="s">
        <v>42</v>
      </c>
      <c r="V440" t="s">
        <v>1336</v>
      </c>
      <c r="W440" t="s">
        <v>1336</v>
      </c>
      <c r="X440" t="s">
        <v>1336</v>
      </c>
      <c r="Y440" t="s">
        <v>1869</v>
      </c>
      <c r="Z440">
        <v>0</v>
      </c>
      <c r="AA440" t="s">
        <v>1870</v>
      </c>
      <c r="AC440" t="str">
        <f t="shared" si="6"/>
        <v>2463302688574</v>
      </c>
    </row>
    <row r="441" spans="1:29" x14ac:dyDescent="0.3">
      <c r="A441" t="s">
        <v>19</v>
      </c>
      <c r="B441" t="s">
        <v>183</v>
      </c>
      <c r="C441" t="s">
        <v>203</v>
      </c>
      <c r="D441" t="s">
        <v>204</v>
      </c>
      <c r="E441">
        <v>2019</v>
      </c>
      <c r="F441">
        <v>6</v>
      </c>
      <c r="G441">
        <v>13</v>
      </c>
      <c r="H441">
        <v>2</v>
      </c>
      <c r="I441" t="s">
        <v>205</v>
      </c>
      <c r="J441">
        <v>4</v>
      </c>
      <c r="K441">
        <v>246493</v>
      </c>
      <c r="L441">
        <v>2688442</v>
      </c>
      <c r="M441">
        <v>8</v>
      </c>
      <c r="N441">
        <v>20</v>
      </c>
      <c r="O441">
        <v>0</v>
      </c>
      <c r="Q441" t="s">
        <v>97</v>
      </c>
      <c r="R441" t="s">
        <v>30</v>
      </c>
      <c r="T441" t="s">
        <v>1868</v>
      </c>
      <c r="U441" t="s">
        <v>42</v>
      </c>
      <c r="V441" t="s">
        <v>1336</v>
      </c>
      <c r="W441" t="s">
        <v>1336</v>
      </c>
      <c r="X441" t="s">
        <v>1336</v>
      </c>
      <c r="Y441" t="s">
        <v>1869</v>
      </c>
      <c r="Z441">
        <v>0</v>
      </c>
      <c r="AA441" t="s">
        <v>1870</v>
      </c>
      <c r="AC441" t="str">
        <f t="shared" si="6"/>
        <v>2464932688442</v>
      </c>
    </row>
    <row r="442" spans="1:29" x14ac:dyDescent="0.3">
      <c r="A442" t="s">
        <v>19</v>
      </c>
      <c r="B442" t="s">
        <v>183</v>
      </c>
      <c r="C442" t="s">
        <v>203</v>
      </c>
      <c r="D442" t="s">
        <v>204</v>
      </c>
      <c r="E442">
        <v>2019</v>
      </c>
      <c r="F442">
        <v>6</v>
      </c>
      <c r="G442">
        <v>13</v>
      </c>
      <c r="H442">
        <v>2</v>
      </c>
      <c r="I442" t="s">
        <v>205</v>
      </c>
      <c r="J442">
        <v>5</v>
      </c>
      <c r="K442">
        <v>246732</v>
      </c>
      <c r="L442">
        <v>2688451</v>
      </c>
      <c r="M442">
        <v>8</v>
      </c>
      <c r="N442">
        <v>43</v>
      </c>
      <c r="O442">
        <v>0</v>
      </c>
      <c r="Q442" t="s">
        <v>97</v>
      </c>
      <c r="R442" t="s">
        <v>30</v>
      </c>
      <c r="T442" t="s">
        <v>1868</v>
      </c>
      <c r="U442" t="s">
        <v>42</v>
      </c>
      <c r="V442" t="s">
        <v>1336</v>
      </c>
      <c r="W442" t="s">
        <v>1336</v>
      </c>
      <c r="X442" t="s">
        <v>1336</v>
      </c>
      <c r="Y442" t="s">
        <v>1862</v>
      </c>
      <c r="Z442">
        <v>0</v>
      </c>
      <c r="AA442" t="s">
        <v>1863</v>
      </c>
      <c r="AC442" t="str">
        <f t="shared" si="6"/>
        <v>2467322688451</v>
      </c>
    </row>
    <row r="443" spans="1:29" x14ac:dyDescent="0.3">
      <c r="A443" t="s">
        <v>19</v>
      </c>
      <c r="B443" t="s">
        <v>183</v>
      </c>
      <c r="C443" t="s">
        <v>203</v>
      </c>
      <c r="D443" t="s">
        <v>204</v>
      </c>
      <c r="E443">
        <v>2019</v>
      </c>
      <c r="F443">
        <v>6</v>
      </c>
      <c r="G443">
        <v>13</v>
      </c>
      <c r="H443">
        <v>2</v>
      </c>
      <c r="I443" t="s">
        <v>205</v>
      </c>
      <c r="J443">
        <v>6</v>
      </c>
      <c r="K443">
        <v>246893</v>
      </c>
      <c r="L443">
        <v>2688272</v>
      </c>
      <c r="M443">
        <v>8</v>
      </c>
      <c r="N443">
        <v>54</v>
      </c>
      <c r="O443">
        <v>0</v>
      </c>
      <c r="Q443" t="s">
        <v>97</v>
      </c>
      <c r="R443" t="s">
        <v>30</v>
      </c>
      <c r="T443" t="s">
        <v>1868</v>
      </c>
      <c r="U443" t="s">
        <v>42</v>
      </c>
      <c r="V443" t="s">
        <v>1336</v>
      </c>
      <c r="W443" t="s">
        <v>1336</v>
      </c>
      <c r="X443" t="s">
        <v>1336</v>
      </c>
      <c r="Y443" t="s">
        <v>1860</v>
      </c>
      <c r="Z443">
        <v>0</v>
      </c>
      <c r="AA443" t="s">
        <v>1861</v>
      </c>
      <c r="AC443" t="str">
        <f t="shared" si="6"/>
        <v>2468932688272</v>
      </c>
    </row>
    <row r="444" spans="1:29" x14ac:dyDescent="0.3">
      <c r="A444" t="s">
        <v>19</v>
      </c>
      <c r="B444" t="s">
        <v>183</v>
      </c>
      <c r="C444" t="s">
        <v>206</v>
      </c>
      <c r="D444" t="s">
        <v>207</v>
      </c>
      <c r="E444">
        <v>2019</v>
      </c>
      <c r="F444">
        <v>6</v>
      </c>
      <c r="G444">
        <v>13</v>
      </c>
      <c r="H444">
        <v>2</v>
      </c>
      <c r="I444" t="s">
        <v>208</v>
      </c>
      <c r="J444">
        <v>1</v>
      </c>
      <c r="K444">
        <v>243475</v>
      </c>
      <c r="L444">
        <v>2691978</v>
      </c>
      <c r="M444">
        <v>8</v>
      </c>
      <c r="N444">
        <v>11</v>
      </c>
      <c r="O444">
        <v>0</v>
      </c>
      <c r="Q444" t="s">
        <v>97</v>
      </c>
      <c r="R444" t="s">
        <v>30</v>
      </c>
      <c r="T444" t="s">
        <v>1859</v>
      </c>
      <c r="U444" t="s">
        <v>42</v>
      </c>
      <c r="V444" t="s">
        <v>1336</v>
      </c>
      <c r="W444" t="s">
        <v>1336</v>
      </c>
      <c r="X444" t="s">
        <v>1336</v>
      </c>
      <c r="Y444" t="s">
        <v>1860</v>
      </c>
      <c r="Z444">
        <v>0</v>
      </c>
      <c r="AA444" t="s">
        <v>1861</v>
      </c>
      <c r="AC444" t="str">
        <f t="shared" si="6"/>
        <v>2434752691978</v>
      </c>
    </row>
    <row r="445" spans="1:29" x14ac:dyDescent="0.3">
      <c r="A445" t="s">
        <v>19</v>
      </c>
      <c r="B445" t="s">
        <v>183</v>
      </c>
      <c r="C445" t="s">
        <v>206</v>
      </c>
      <c r="D445" t="s">
        <v>207</v>
      </c>
      <c r="E445">
        <v>2019</v>
      </c>
      <c r="F445">
        <v>6</v>
      </c>
      <c r="G445">
        <v>13</v>
      </c>
      <c r="H445">
        <v>2</v>
      </c>
      <c r="I445" t="s">
        <v>208</v>
      </c>
      <c r="J445">
        <v>2</v>
      </c>
      <c r="K445">
        <v>243673</v>
      </c>
      <c r="L445">
        <v>2691920</v>
      </c>
      <c r="M445">
        <v>8</v>
      </c>
      <c r="N445">
        <v>19</v>
      </c>
      <c r="O445">
        <v>0</v>
      </c>
      <c r="Q445" t="s">
        <v>97</v>
      </c>
      <c r="R445" t="s">
        <v>24</v>
      </c>
      <c r="T445" t="s">
        <v>1859</v>
      </c>
      <c r="U445" t="s">
        <v>42</v>
      </c>
      <c r="V445" t="s">
        <v>1336</v>
      </c>
      <c r="W445" t="s">
        <v>1336</v>
      </c>
      <c r="X445" t="s">
        <v>1336</v>
      </c>
      <c r="Y445" t="s">
        <v>1860</v>
      </c>
      <c r="Z445">
        <v>0</v>
      </c>
      <c r="AA445" t="s">
        <v>1861</v>
      </c>
      <c r="AC445" t="str">
        <f t="shared" si="6"/>
        <v>2436732691920</v>
      </c>
    </row>
    <row r="446" spans="1:29" x14ac:dyDescent="0.3">
      <c r="A446" t="s">
        <v>19</v>
      </c>
      <c r="B446" t="s">
        <v>183</v>
      </c>
      <c r="C446" t="s">
        <v>206</v>
      </c>
      <c r="D446" t="s">
        <v>207</v>
      </c>
      <c r="E446">
        <v>2019</v>
      </c>
      <c r="F446">
        <v>6</v>
      </c>
      <c r="G446">
        <v>13</v>
      </c>
      <c r="H446">
        <v>2</v>
      </c>
      <c r="I446" t="s">
        <v>208</v>
      </c>
      <c r="J446">
        <v>3</v>
      </c>
      <c r="K446">
        <v>243875</v>
      </c>
      <c r="L446">
        <v>2691886</v>
      </c>
      <c r="M446">
        <v>8</v>
      </c>
      <c r="N446">
        <v>27</v>
      </c>
      <c r="O446">
        <v>0</v>
      </c>
      <c r="Q446" t="s">
        <v>97</v>
      </c>
      <c r="R446" t="s">
        <v>24</v>
      </c>
      <c r="T446" t="s">
        <v>1859</v>
      </c>
      <c r="U446" t="s">
        <v>42</v>
      </c>
      <c r="V446" t="s">
        <v>1336</v>
      </c>
      <c r="W446" t="s">
        <v>1336</v>
      </c>
      <c r="X446" t="s">
        <v>1336</v>
      </c>
      <c r="Y446" t="s">
        <v>1860</v>
      </c>
      <c r="Z446">
        <v>0</v>
      </c>
      <c r="AA446" t="s">
        <v>1861</v>
      </c>
      <c r="AC446" t="str">
        <f t="shared" si="6"/>
        <v>2438752691886</v>
      </c>
    </row>
    <row r="447" spans="1:29" x14ac:dyDescent="0.3">
      <c r="A447" t="s">
        <v>19</v>
      </c>
      <c r="B447" t="s">
        <v>183</v>
      </c>
      <c r="C447" t="s">
        <v>206</v>
      </c>
      <c r="D447" t="s">
        <v>207</v>
      </c>
      <c r="E447">
        <v>2019</v>
      </c>
      <c r="F447">
        <v>6</v>
      </c>
      <c r="G447">
        <v>13</v>
      </c>
      <c r="H447">
        <v>2</v>
      </c>
      <c r="I447" t="s">
        <v>208</v>
      </c>
      <c r="J447">
        <v>4</v>
      </c>
      <c r="K447">
        <v>244014</v>
      </c>
      <c r="L447">
        <v>2691735</v>
      </c>
      <c r="M447">
        <v>8</v>
      </c>
      <c r="N447">
        <v>36</v>
      </c>
      <c r="O447">
        <v>0</v>
      </c>
      <c r="Q447" t="s">
        <v>97</v>
      </c>
      <c r="R447" t="s">
        <v>24</v>
      </c>
      <c r="T447" t="s">
        <v>1859</v>
      </c>
      <c r="U447" t="s">
        <v>42</v>
      </c>
      <c r="V447" t="s">
        <v>1336</v>
      </c>
      <c r="W447" t="s">
        <v>1336</v>
      </c>
      <c r="X447" t="s">
        <v>1336</v>
      </c>
      <c r="Y447" t="s">
        <v>1860</v>
      </c>
      <c r="Z447">
        <v>0</v>
      </c>
      <c r="AA447" t="s">
        <v>1861</v>
      </c>
      <c r="AC447" t="str">
        <f t="shared" si="6"/>
        <v>2440142691735</v>
      </c>
    </row>
    <row r="448" spans="1:29" x14ac:dyDescent="0.3">
      <c r="A448" t="s">
        <v>19</v>
      </c>
      <c r="B448" t="s">
        <v>183</v>
      </c>
      <c r="C448" t="s">
        <v>206</v>
      </c>
      <c r="D448" t="s">
        <v>207</v>
      </c>
      <c r="E448">
        <v>2019</v>
      </c>
      <c r="F448">
        <v>6</v>
      </c>
      <c r="G448">
        <v>13</v>
      </c>
      <c r="H448">
        <v>2</v>
      </c>
      <c r="I448" t="s">
        <v>208</v>
      </c>
      <c r="J448">
        <v>5</v>
      </c>
      <c r="K448">
        <v>244128</v>
      </c>
      <c r="L448">
        <v>2691565</v>
      </c>
      <c r="M448">
        <v>8</v>
      </c>
      <c r="N448">
        <v>44</v>
      </c>
      <c r="O448">
        <v>0</v>
      </c>
      <c r="Q448" t="s">
        <v>97</v>
      </c>
      <c r="R448" t="s">
        <v>24</v>
      </c>
      <c r="T448" t="s">
        <v>1859</v>
      </c>
      <c r="U448" t="s">
        <v>42</v>
      </c>
      <c r="V448" t="s">
        <v>1336</v>
      </c>
      <c r="W448" t="s">
        <v>1336</v>
      </c>
      <c r="X448" t="s">
        <v>1336</v>
      </c>
      <c r="Y448" t="s">
        <v>1860</v>
      </c>
      <c r="Z448">
        <v>0</v>
      </c>
      <c r="AA448" t="s">
        <v>1861</v>
      </c>
      <c r="AC448" t="str">
        <f t="shared" si="6"/>
        <v>2441282691565</v>
      </c>
    </row>
    <row r="449" spans="1:29" x14ac:dyDescent="0.3">
      <c r="A449" t="s">
        <v>19</v>
      </c>
      <c r="B449" t="s">
        <v>183</v>
      </c>
      <c r="C449" t="s">
        <v>206</v>
      </c>
      <c r="D449" t="s">
        <v>207</v>
      </c>
      <c r="E449">
        <v>2019</v>
      </c>
      <c r="F449">
        <v>6</v>
      </c>
      <c r="G449">
        <v>13</v>
      </c>
      <c r="H449">
        <v>2</v>
      </c>
      <c r="I449" t="s">
        <v>208</v>
      </c>
      <c r="J449">
        <v>6</v>
      </c>
      <c r="K449">
        <v>244241</v>
      </c>
      <c r="L449">
        <v>2691396</v>
      </c>
      <c r="M449">
        <v>8</v>
      </c>
      <c r="N449">
        <v>53</v>
      </c>
      <c r="O449">
        <v>0</v>
      </c>
      <c r="Q449" t="s">
        <v>97</v>
      </c>
      <c r="R449" t="s">
        <v>24</v>
      </c>
      <c r="T449" t="s">
        <v>1859</v>
      </c>
      <c r="U449" t="s">
        <v>42</v>
      </c>
      <c r="V449" t="s">
        <v>1336</v>
      </c>
      <c r="W449" t="s">
        <v>1336</v>
      </c>
      <c r="X449" t="s">
        <v>1336</v>
      </c>
      <c r="Y449" t="s">
        <v>1860</v>
      </c>
      <c r="Z449">
        <v>0</v>
      </c>
      <c r="AA449" t="s">
        <v>1861</v>
      </c>
      <c r="AC449" t="str">
        <f t="shared" si="6"/>
        <v>2442412691396</v>
      </c>
    </row>
    <row r="450" spans="1:29" x14ac:dyDescent="0.3">
      <c r="A450" t="s">
        <v>19</v>
      </c>
      <c r="B450" t="s">
        <v>183</v>
      </c>
      <c r="C450" t="s">
        <v>209</v>
      </c>
      <c r="D450" t="s">
        <v>210</v>
      </c>
      <c r="E450">
        <v>2019</v>
      </c>
      <c r="F450">
        <v>6</v>
      </c>
      <c r="G450">
        <v>12</v>
      </c>
      <c r="H450">
        <v>2</v>
      </c>
      <c r="I450" t="s">
        <v>211</v>
      </c>
      <c r="J450">
        <v>1</v>
      </c>
      <c r="K450">
        <v>248006</v>
      </c>
      <c r="L450">
        <v>2694258</v>
      </c>
      <c r="M450">
        <v>7</v>
      </c>
      <c r="N450">
        <v>43</v>
      </c>
      <c r="O450">
        <v>0</v>
      </c>
      <c r="Q450" t="s">
        <v>97</v>
      </c>
      <c r="R450" t="s">
        <v>30</v>
      </c>
      <c r="T450" t="s">
        <v>1868</v>
      </c>
      <c r="U450" t="s">
        <v>42</v>
      </c>
      <c r="V450" t="s">
        <v>1336</v>
      </c>
      <c r="W450" t="s">
        <v>1336</v>
      </c>
      <c r="X450" t="s">
        <v>1336</v>
      </c>
      <c r="Y450" t="s">
        <v>1860</v>
      </c>
      <c r="Z450">
        <v>0</v>
      </c>
      <c r="AA450" t="s">
        <v>1861</v>
      </c>
      <c r="AC450" t="str">
        <f t="shared" si="6"/>
        <v>2480062694258</v>
      </c>
    </row>
    <row r="451" spans="1:29" x14ac:dyDescent="0.3">
      <c r="A451" t="s">
        <v>19</v>
      </c>
      <c r="B451" t="s">
        <v>183</v>
      </c>
      <c r="C451" t="s">
        <v>209</v>
      </c>
      <c r="D451" t="s">
        <v>210</v>
      </c>
      <c r="E451">
        <v>2019</v>
      </c>
      <c r="F451">
        <v>6</v>
      </c>
      <c r="G451">
        <v>12</v>
      </c>
      <c r="H451">
        <v>2</v>
      </c>
      <c r="I451" t="s">
        <v>211</v>
      </c>
      <c r="J451">
        <v>2</v>
      </c>
      <c r="K451">
        <v>248039</v>
      </c>
      <c r="L451">
        <v>2694457</v>
      </c>
      <c r="M451">
        <v>7</v>
      </c>
      <c r="N451">
        <v>54</v>
      </c>
      <c r="O451">
        <v>0</v>
      </c>
      <c r="Q451" t="s">
        <v>97</v>
      </c>
      <c r="R451" t="s">
        <v>30</v>
      </c>
      <c r="T451" t="s">
        <v>1868</v>
      </c>
      <c r="U451" t="s">
        <v>42</v>
      </c>
      <c r="V451" t="s">
        <v>1336</v>
      </c>
      <c r="W451" t="s">
        <v>1336</v>
      </c>
      <c r="X451" t="s">
        <v>1336</v>
      </c>
      <c r="Y451" t="s">
        <v>1860</v>
      </c>
      <c r="Z451">
        <v>0</v>
      </c>
      <c r="AA451" t="s">
        <v>1861</v>
      </c>
      <c r="AC451" t="str">
        <f t="shared" ref="AC451:AC514" si="7">K451&amp;L451</f>
        <v>2480392694457</v>
      </c>
    </row>
    <row r="452" spans="1:29" x14ac:dyDescent="0.3">
      <c r="A452" t="s">
        <v>19</v>
      </c>
      <c r="B452" t="s">
        <v>183</v>
      </c>
      <c r="C452" t="s">
        <v>209</v>
      </c>
      <c r="D452" t="s">
        <v>210</v>
      </c>
      <c r="E452">
        <v>2019</v>
      </c>
      <c r="F452">
        <v>6</v>
      </c>
      <c r="G452">
        <v>12</v>
      </c>
      <c r="H452">
        <v>2</v>
      </c>
      <c r="I452" t="s">
        <v>211</v>
      </c>
      <c r="J452">
        <v>3</v>
      </c>
      <c r="K452">
        <v>248248</v>
      </c>
      <c r="L452">
        <v>2694270</v>
      </c>
      <c r="M452">
        <v>8</v>
      </c>
      <c r="N452">
        <v>1</v>
      </c>
      <c r="O452">
        <v>0</v>
      </c>
      <c r="Q452" t="s">
        <v>97</v>
      </c>
      <c r="R452" t="s">
        <v>30</v>
      </c>
      <c r="T452" t="s">
        <v>1868</v>
      </c>
      <c r="U452" t="s">
        <v>42</v>
      </c>
      <c r="V452" t="s">
        <v>1336</v>
      </c>
      <c r="W452" t="s">
        <v>1336</v>
      </c>
      <c r="X452" t="s">
        <v>1336</v>
      </c>
      <c r="Y452" t="s">
        <v>1860</v>
      </c>
      <c r="Z452">
        <v>0</v>
      </c>
      <c r="AA452" t="s">
        <v>1861</v>
      </c>
      <c r="AC452" t="str">
        <f t="shared" si="7"/>
        <v>2482482694270</v>
      </c>
    </row>
    <row r="453" spans="1:29" x14ac:dyDescent="0.3">
      <c r="A453" t="s">
        <v>19</v>
      </c>
      <c r="B453" t="s">
        <v>183</v>
      </c>
      <c r="C453" t="s">
        <v>209</v>
      </c>
      <c r="D453" t="s">
        <v>210</v>
      </c>
      <c r="E453">
        <v>2019</v>
      </c>
      <c r="F453">
        <v>6</v>
      </c>
      <c r="G453">
        <v>12</v>
      </c>
      <c r="H453">
        <v>2</v>
      </c>
      <c r="I453" t="s">
        <v>211</v>
      </c>
      <c r="J453">
        <v>4</v>
      </c>
      <c r="K453">
        <v>248287</v>
      </c>
      <c r="L453">
        <v>2694477</v>
      </c>
      <c r="M453">
        <v>8</v>
      </c>
      <c r="N453">
        <v>10</v>
      </c>
      <c r="O453">
        <v>0</v>
      </c>
      <c r="Q453" t="s">
        <v>97</v>
      </c>
      <c r="R453" t="s">
        <v>30</v>
      </c>
      <c r="T453" t="s">
        <v>1868</v>
      </c>
      <c r="U453" t="s">
        <v>42</v>
      </c>
      <c r="V453" t="s">
        <v>1336</v>
      </c>
      <c r="W453" t="s">
        <v>1336</v>
      </c>
      <c r="X453" t="s">
        <v>1336</v>
      </c>
      <c r="Y453" t="s">
        <v>1860</v>
      </c>
      <c r="Z453">
        <v>0</v>
      </c>
      <c r="AA453" t="s">
        <v>1861</v>
      </c>
      <c r="AC453" t="str">
        <f t="shared" si="7"/>
        <v>2482872694477</v>
      </c>
    </row>
    <row r="454" spans="1:29" x14ac:dyDescent="0.3">
      <c r="A454" t="s">
        <v>19</v>
      </c>
      <c r="B454" t="s">
        <v>183</v>
      </c>
      <c r="C454" t="s">
        <v>209</v>
      </c>
      <c r="D454" t="s">
        <v>210</v>
      </c>
      <c r="E454">
        <v>2019</v>
      </c>
      <c r="F454">
        <v>6</v>
      </c>
      <c r="G454">
        <v>12</v>
      </c>
      <c r="H454">
        <v>2</v>
      </c>
      <c r="I454" t="s">
        <v>211</v>
      </c>
      <c r="J454">
        <v>5</v>
      </c>
      <c r="K454">
        <v>248470</v>
      </c>
      <c r="L454">
        <v>2694597</v>
      </c>
      <c r="M454">
        <v>8</v>
      </c>
      <c r="N454">
        <v>18</v>
      </c>
      <c r="O454">
        <v>0</v>
      </c>
      <c r="Q454" t="s">
        <v>97</v>
      </c>
      <c r="R454" t="s">
        <v>30</v>
      </c>
      <c r="T454" t="s">
        <v>1868</v>
      </c>
      <c r="U454" t="s">
        <v>42</v>
      </c>
      <c r="V454" t="s">
        <v>1336</v>
      </c>
      <c r="W454" t="s">
        <v>1336</v>
      </c>
      <c r="X454" t="s">
        <v>1336</v>
      </c>
      <c r="Y454" t="s">
        <v>1860</v>
      </c>
      <c r="Z454">
        <v>0</v>
      </c>
      <c r="AA454" t="s">
        <v>1861</v>
      </c>
      <c r="AC454" t="str">
        <f t="shared" si="7"/>
        <v>2484702694597</v>
      </c>
    </row>
    <row r="455" spans="1:29" x14ac:dyDescent="0.3">
      <c r="A455" t="s">
        <v>19</v>
      </c>
      <c r="B455" t="s">
        <v>183</v>
      </c>
      <c r="C455" t="s">
        <v>209</v>
      </c>
      <c r="D455" t="s">
        <v>210</v>
      </c>
      <c r="E455">
        <v>2019</v>
      </c>
      <c r="F455">
        <v>6</v>
      </c>
      <c r="G455">
        <v>12</v>
      </c>
      <c r="H455">
        <v>2</v>
      </c>
      <c r="I455" t="s">
        <v>211</v>
      </c>
      <c r="J455">
        <v>6</v>
      </c>
      <c r="K455">
        <v>248622</v>
      </c>
      <c r="L455">
        <v>2694750</v>
      </c>
      <c r="M455">
        <v>8</v>
      </c>
      <c r="N455">
        <v>27</v>
      </c>
      <c r="O455">
        <v>0</v>
      </c>
      <c r="Q455" t="s">
        <v>97</v>
      </c>
      <c r="R455" t="s">
        <v>30</v>
      </c>
      <c r="T455" t="s">
        <v>1868</v>
      </c>
      <c r="U455" t="s">
        <v>42</v>
      </c>
      <c r="V455" t="s">
        <v>1336</v>
      </c>
      <c r="W455" t="s">
        <v>1336</v>
      </c>
      <c r="X455" t="s">
        <v>1336</v>
      </c>
      <c r="Y455" t="s">
        <v>1860</v>
      </c>
      <c r="Z455">
        <v>0</v>
      </c>
      <c r="AA455" t="s">
        <v>1861</v>
      </c>
      <c r="AC455" t="str">
        <f t="shared" si="7"/>
        <v>2486222694750</v>
      </c>
    </row>
    <row r="456" spans="1:29" x14ac:dyDescent="0.3">
      <c r="A456" t="s">
        <v>19</v>
      </c>
      <c r="B456" t="s">
        <v>183</v>
      </c>
      <c r="C456" t="s">
        <v>213</v>
      </c>
      <c r="D456" t="s">
        <v>214</v>
      </c>
      <c r="E456">
        <v>2019</v>
      </c>
      <c r="F456">
        <v>6</v>
      </c>
      <c r="G456">
        <v>13</v>
      </c>
      <c r="H456">
        <v>2</v>
      </c>
      <c r="I456" t="s">
        <v>211</v>
      </c>
      <c r="J456">
        <v>1</v>
      </c>
      <c r="K456">
        <v>248393</v>
      </c>
      <c r="L456">
        <v>2694849</v>
      </c>
      <c r="M456">
        <v>7</v>
      </c>
      <c r="N456">
        <v>58</v>
      </c>
      <c r="O456">
        <v>0</v>
      </c>
      <c r="Q456" t="s">
        <v>97</v>
      </c>
      <c r="R456" t="s">
        <v>30</v>
      </c>
      <c r="T456" t="s">
        <v>1868</v>
      </c>
      <c r="U456" t="s">
        <v>42</v>
      </c>
      <c r="V456" t="s">
        <v>1336</v>
      </c>
      <c r="W456" t="s">
        <v>1336</v>
      </c>
      <c r="X456" t="s">
        <v>1336</v>
      </c>
      <c r="Y456" t="s">
        <v>1886</v>
      </c>
      <c r="Z456">
        <v>0</v>
      </c>
      <c r="AA456" t="s">
        <v>1886</v>
      </c>
      <c r="AC456" t="str">
        <f t="shared" si="7"/>
        <v>2483932694849</v>
      </c>
    </row>
    <row r="457" spans="1:29" x14ac:dyDescent="0.3">
      <c r="A457" t="s">
        <v>19</v>
      </c>
      <c r="B457" t="s">
        <v>183</v>
      </c>
      <c r="C457" t="s">
        <v>213</v>
      </c>
      <c r="D457" t="s">
        <v>214</v>
      </c>
      <c r="E457">
        <v>2019</v>
      </c>
      <c r="F457">
        <v>6</v>
      </c>
      <c r="G457">
        <v>13</v>
      </c>
      <c r="H457">
        <v>2</v>
      </c>
      <c r="I457" t="s">
        <v>211</v>
      </c>
      <c r="J457">
        <v>2</v>
      </c>
      <c r="K457">
        <v>248496</v>
      </c>
      <c r="L457">
        <v>2695021</v>
      </c>
      <c r="M457">
        <v>8</v>
      </c>
      <c r="N457">
        <v>10</v>
      </c>
      <c r="O457">
        <v>0</v>
      </c>
      <c r="Q457" t="s">
        <v>97</v>
      </c>
      <c r="R457" t="s">
        <v>144</v>
      </c>
      <c r="T457" t="s">
        <v>1868</v>
      </c>
      <c r="U457" t="s">
        <v>42</v>
      </c>
      <c r="V457" t="s">
        <v>1336</v>
      </c>
      <c r="W457" t="s">
        <v>1336</v>
      </c>
      <c r="X457" t="s">
        <v>1336</v>
      </c>
      <c r="Y457" t="s">
        <v>1860</v>
      </c>
      <c r="Z457">
        <v>0</v>
      </c>
      <c r="AA457" t="s">
        <v>1861</v>
      </c>
      <c r="AC457" t="str">
        <f t="shared" si="7"/>
        <v>2484962695021</v>
      </c>
    </row>
    <row r="458" spans="1:29" x14ac:dyDescent="0.3">
      <c r="A458" t="s">
        <v>19</v>
      </c>
      <c r="B458" t="s">
        <v>183</v>
      </c>
      <c r="C458" t="s">
        <v>213</v>
      </c>
      <c r="D458" t="s">
        <v>214</v>
      </c>
      <c r="E458">
        <v>2019</v>
      </c>
      <c r="F458">
        <v>6</v>
      </c>
      <c r="G458">
        <v>13</v>
      </c>
      <c r="H458">
        <v>2</v>
      </c>
      <c r="I458" t="s">
        <v>211</v>
      </c>
      <c r="J458">
        <v>3</v>
      </c>
      <c r="K458">
        <v>248702</v>
      </c>
      <c r="L458">
        <v>2695092</v>
      </c>
      <c r="M458">
        <v>8</v>
      </c>
      <c r="N458">
        <v>17</v>
      </c>
      <c r="O458">
        <v>0</v>
      </c>
      <c r="Q458" t="s">
        <v>97</v>
      </c>
      <c r="R458" t="s">
        <v>24</v>
      </c>
      <c r="T458" t="s">
        <v>1868</v>
      </c>
      <c r="U458" t="s">
        <v>42</v>
      </c>
      <c r="V458" t="s">
        <v>1336</v>
      </c>
      <c r="W458" t="s">
        <v>1336</v>
      </c>
      <c r="X458" t="s">
        <v>1336</v>
      </c>
      <c r="Y458" t="s">
        <v>1860</v>
      </c>
      <c r="Z458">
        <v>0</v>
      </c>
      <c r="AA458" t="s">
        <v>1861</v>
      </c>
      <c r="AC458" t="str">
        <f t="shared" si="7"/>
        <v>2487022695092</v>
      </c>
    </row>
    <row r="459" spans="1:29" x14ac:dyDescent="0.3">
      <c r="A459" t="s">
        <v>19</v>
      </c>
      <c r="B459" t="s">
        <v>183</v>
      </c>
      <c r="C459" t="s">
        <v>213</v>
      </c>
      <c r="D459" t="s">
        <v>214</v>
      </c>
      <c r="E459">
        <v>2019</v>
      </c>
      <c r="F459">
        <v>6</v>
      </c>
      <c r="G459">
        <v>13</v>
      </c>
      <c r="H459">
        <v>2</v>
      </c>
      <c r="I459" t="s">
        <v>211</v>
      </c>
      <c r="J459">
        <v>4</v>
      </c>
      <c r="K459">
        <v>248831</v>
      </c>
      <c r="L459">
        <v>2695287</v>
      </c>
      <c r="M459">
        <v>8</v>
      </c>
      <c r="N459">
        <v>25</v>
      </c>
      <c r="O459">
        <v>0</v>
      </c>
      <c r="Q459" t="s">
        <v>97</v>
      </c>
      <c r="R459" t="s">
        <v>24</v>
      </c>
      <c r="T459" t="s">
        <v>1868</v>
      </c>
      <c r="U459" t="s">
        <v>42</v>
      </c>
      <c r="V459" t="s">
        <v>1336</v>
      </c>
      <c r="W459" t="s">
        <v>1336</v>
      </c>
      <c r="X459" t="s">
        <v>1336</v>
      </c>
      <c r="Y459" t="s">
        <v>1860</v>
      </c>
      <c r="Z459">
        <v>0</v>
      </c>
      <c r="AA459" t="s">
        <v>1861</v>
      </c>
      <c r="AC459" t="str">
        <f t="shared" si="7"/>
        <v>2488312695287</v>
      </c>
    </row>
    <row r="460" spans="1:29" x14ac:dyDescent="0.3">
      <c r="A460" t="s">
        <v>19</v>
      </c>
      <c r="B460" t="s">
        <v>183</v>
      </c>
      <c r="C460" t="s">
        <v>213</v>
      </c>
      <c r="D460" t="s">
        <v>214</v>
      </c>
      <c r="E460">
        <v>2019</v>
      </c>
      <c r="F460">
        <v>6</v>
      </c>
      <c r="G460">
        <v>13</v>
      </c>
      <c r="H460">
        <v>2</v>
      </c>
      <c r="I460" t="s">
        <v>211</v>
      </c>
      <c r="J460">
        <v>5</v>
      </c>
      <c r="K460">
        <v>249018</v>
      </c>
      <c r="L460">
        <v>2695219</v>
      </c>
      <c r="M460">
        <v>8</v>
      </c>
      <c r="N460">
        <v>32</v>
      </c>
      <c r="O460">
        <v>0</v>
      </c>
      <c r="Q460" t="s">
        <v>97</v>
      </c>
      <c r="R460" t="s">
        <v>30</v>
      </c>
      <c r="T460" t="s">
        <v>1868</v>
      </c>
      <c r="U460" t="s">
        <v>42</v>
      </c>
      <c r="V460" t="s">
        <v>1336</v>
      </c>
      <c r="W460" t="s">
        <v>1336</v>
      </c>
      <c r="X460" t="s">
        <v>1336</v>
      </c>
      <c r="Y460" t="s">
        <v>1860</v>
      </c>
      <c r="Z460">
        <v>0</v>
      </c>
      <c r="AA460" t="s">
        <v>1861</v>
      </c>
      <c r="AC460" t="str">
        <f t="shared" si="7"/>
        <v>2490182695219</v>
      </c>
    </row>
    <row r="461" spans="1:29" x14ac:dyDescent="0.3">
      <c r="A461" t="s">
        <v>19</v>
      </c>
      <c r="B461" t="s">
        <v>183</v>
      </c>
      <c r="C461" t="s">
        <v>213</v>
      </c>
      <c r="D461" t="s">
        <v>214</v>
      </c>
      <c r="E461">
        <v>2019</v>
      </c>
      <c r="F461">
        <v>6</v>
      </c>
      <c r="G461">
        <v>13</v>
      </c>
      <c r="H461">
        <v>2</v>
      </c>
      <c r="I461" t="s">
        <v>211</v>
      </c>
      <c r="J461">
        <v>6</v>
      </c>
      <c r="K461">
        <v>249188</v>
      </c>
      <c r="L461">
        <v>2695100</v>
      </c>
      <c r="M461">
        <v>8</v>
      </c>
      <c r="N461">
        <v>40</v>
      </c>
      <c r="O461">
        <v>0</v>
      </c>
      <c r="Q461" t="s">
        <v>97</v>
      </c>
      <c r="R461" t="s">
        <v>30</v>
      </c>
      <c r="T461" t="s">
        <v>1868</v>
      </c>
      <c r="U461" t="s">
        <v>42</v>
      </c>
      <c r="V461" t="s">
        <v>1336</v>
      </c>
      <c r="W461" t="s">
        <v>1336</v>
      </c>
      <c r="X461" t="s">
        <v>1336</v>
      </c>
      <c r="Y461" t="s">
        <v>1860</v>
      </c>
      <c r="Z461">
        <v>0</v>
      </c>
      <c r="AA461" t="s">
        <v>1861</v>
      </c>
      <c r="AC461" t="str">
        <f t="shared" si="7"/>
        <v>2491882695100</v>
      </c>
    </row>
    <row r="462" spans="1:29" x14ac:dyDescent="0.3">
      <c r="A462" t="s">
        <v>19</v>
      </c>
      <c r="B462" t="s">
        <v>183</v>
      </c>
      <c r="C462" t="s">
        <v>215</v>
      </c>
      <c r="D462" t="s">
        <v>216</v>
      </c>
      <c r="E462">
        <v>2019</v>
      </c>
      <c r="F462">
        <v>6</v>
      </c>
      <c r="G462">
        <v>6</v>
      </c>
      <c r="H462">
        <v>2</v>
      </c>
      <c r="I462" t="s">
        <v>217</v>
      </c>
      <c r="J462">
        <v>1</v>
      </c>
      <c r="K462">
        <v>230672</v>
      </c>
      <c r="L462">
        <v>2670818</v>
      </c>
      <c r="M462">
        <v>8</v>
      </c>
      <c r="N462">
        <v>45</v>
      </c>
      <c r="O462">
        <v>0</v>
      </c>
      <c r="Q462" t="s">
        <v>97</v>
      </c>
      <c r="R462" t="s">
        <v>30</v>
      </c>
      <c r="T462" t="s">
        <v>1859</v>
      </c>
      <c r="U462" t="s">
        <v>42</v>
      </c>
      <c r="V462" t="s">
        <v>1336</v>
      </c>
      <c r="W462" t="s">
        <v>1336</v>
      </c>
      <c r="X462" t="s">
        <v>1336</v>
      </c>
      <c r="Y462" t="s">
        <v>1860</v>
      </c>
      <c r="Z462">
        <v>0</v>
      </c>
      <c r="AA462" t="s">
        <v>1861</v>
      </c>
      <c r="AC462" t="str">
        <f t="shared" si="7"/>
        <v>2306722670818</v>
      </c>
    </row>
    <row r="463" spans="1:29" x14ac:dyDescent="0.3">
      <c r="A463" t="s">
        <v>19</v>
      </c>
      <c r="B463" t="s">
        <v>183</v>
      </c>
      <c r="C463" t="s">
        <v>215</v>
      </c>
      <c r="D463" t="s">
        <v>216</v>
      </c>
      <c r="E463">
        <v>2019</v>
      </c>
      <c r="F463">
        <v>6</v>
      </c>
      <c r="G463">
        <v>6</v>
      </c>
      <c r="H463">
        <v>2</v>
      </c>
      <c r="I463" t="s">
        <v>217</v>
      </c>
      <c r="J463">
        <v>2</v>
      </c>
      <c r="K463">
        <v>230884</v>
      </c>
      <c r="L463">
        <v>2670851</v>
      </c>
      <c r="M463">
        <v>8</v>
      </c>
      <c r="N463">
        <v>53</v>
      </c>
      <c r="O463">
        <v>0</v>
      </c>
      <c r="Q463" t="s">
        <v>97</v>
      </c>
      <c r="R463" t="s">
        <v>24</v>
      </c>
      <c r="T463" t="s">
        <v>1859</v>
      </c>
      <c r="U463" t="s">
        <v>42</v>
      </c>
      <c r="V463" t="s">
        <v>1336</v>
      </c>
      <c r="W463" t="s">
        <v>1336</v>
      </c>
      <c r="X463" t="s">
        <v>1336</v>
      </c>
      <c r="Y463" t="s">
        <v>1860</v>
      </c>
      <c r="Z463">
        <v>1.92953134116622</v>
      </c>
      <c r="AA463" t="s">
        <v>1861</v>
      </c>
      <c r="AC463" t="str">
        <f t="shared" si="7"/>
        <v>2308842670851</v>
      </c>
    </row>
    <row r="464" spans="1:29" x14ac:dyDescent="0.3">
      <c r="A464" t="s">
        <v>19</v>
      </c>
      <c r="B464" t="s">
        <v>183</v>
      </c>
      <c r="C464" t="s">
        <v>215</v>
      </c>
      <c r="D464" t="s">
        <v>216</v>
      </c>
      <c r="E464">
        <v>2019</v>
      </c>
      <c r="F464">
        <v>6</v>
      </c>
      <c r="G464">
        <v>6</v>
      </c>
      <c r="H464">
        <v>2</v>
      </c>
      <c r="I464" t="s">
        <v>217</v>
      </c>
      <c r="J464">
        <v>3</v>
      </c>
      <c r="K464">
        <v>231089</v>
      </c>
      <c r="L464">
        <v>2670866</v>
      </c>
      <c r="M464">
        <v>9</v>
      </c>
      <c r="N464">
        <v>2</v>
      </c>
      <c r="O464">
        <v>0</v>
      </c>
      <c r="Q464" t="s">
        <v>97</v>
      </c>
      <c r="R464" t="s">
        <v>24</v>
      </c>
      <c r="T464" t="s">
        <v>1859</v>
      </c>
      <c r="U464" t="s">
        <v>42</v>
      </c>
      <c r="V464" t="s">
        <v>1336</v>
      </c>
      <c r="W464" t="s">
        <v>1336</v>
      </c>
      <c r="X464" t="s">
        <v>1336</v>
      </c>
      <c r="Y464" t="s">
        <v>1860</v>
      </c>
      <c r="Z464">
        <v>1.387581418663616</v>
      </c>
      <c r="AA464" t="s">
        <v>1861</v>
      </c>
      <c r="AC464" t="str">
        <f t="shared" si="7"/>
        <v>2310892670866</v>
      </c>
    </row>
    <row r="465" spans="1:29" x14ac:dyDescent="0.3">
      <c r="A465" t="s">
        <v>19</v>
      </c>
      <c r="B465" t="s">
        <v>183</v>
      </c>
      <c r="C465" t="s">
        <v>215</v>
      </c>
      <c r="D465" t="s">
        <v>216</v>
      </c>
      <c r="E465">
        <v>2019</v>
      </c>
      <c r="F465">
        <v>6</v>
      </c>
      <c r="G465">
        <v>6</v>
      </c>
      <c r="H465">
        <v>2</v>
      </c>
      <c r="I465" t="s">
        <v>217</v>
      </c>
      <c r="J465">
        <v>4</v>
      </c>
      <c r="K465">
        <v>231289</v>
      </c>
      <c r="L465">
        <v>2670888</v>
      </c>
      <c r="M465">
        <v>9</v>
      </c>
      <c r="N465">
        <v>11</v>
      </c>
      <c r="O465">
        <v>0</v>
      </c>
      <c r="Q465" t="s">
        <v>97</v>
      </c>
      <c r="R465" t="s">
        <v>24</v>
      </c>
      <c r="T465" t="s">
        <v>1859</v>
      </c>
      <c r="U465" t="s">
        <v>42</v>
      </c>
      <c r="V465" t="s">
        <v>1336</v>
      </c>
      <c r="W465" t="s">
        <v>1336</v>
      </c>
      <c r="X465" t="s">
        <v>1336</v>
      </c>
      <c r="Y465" t="s">
        <v>1860</v>
      </c>
      <c r="Z465">
        <v>0</v>
      </c>
      <c r="AA465" t="s">
        <v>1861</v>
      </c>
      <c r="AC465" t="str">
        <f t="shared" si="7"/>
        <v>2312892670888</v>
      </c>
    </row>
    <row r="466" spans="1:29" x14ac:dyDescent="0.3">
      <c r="A466" t="s">
        <v>19</v>
      </c>
      <c r="B466" t="s">
        <v>183</v>
      </c>
      <c r="C466" t="s">
        <v>215</v>
      </c>
      <c r="D466" t="s">
        <v>216</v>
      </c>
      <c r="E466">
        <v>2019</v>
      </c>
      <c r="F466">
        <v>6</v>
      </c>
      <c r="G466">
        <v>6</v>
      </c>
      <c r="H466">
        <v>2</v>
      </c>
      <c r="I466" t="s">
        <v>217</v>
      </c>
      <c r="J466">
        <v>5</v>
      </c>
      <c r="K466">
        <v>231400</v>
      </c>
      <c r="L466">
        <v>2671061</v>
      </c>
      <c r="M466">
        <v>9</v>
      </c>
      <c r="N466">
        <v>17</v>
      </c>
      <c r="O466">
        <v>0</v>
      </c>
      <c r="Q466" t="s">
        <v>97</v>
      </c>
      <c r="R466" t="s">
        <v>24</v>
      </c>
      <c r="T466" t="s">
        <v>1859</v>
      </c>
      <c r="U466" t="s">
        <v>42</v>
      </c>
      <c r="V466" t="s">
        <v>1336</v>
      </c>
      <c r="W466" t="s">
        <v>1336</v>
      </c>
      <c r="X466" t="s">
        <v>1336</v>
      </c>
      <c r="Y466" t="s">
        <v>1865</v>
      </c>
      <c r="Z466">
        <v>1.8818920902529841</v>
      </c>
      <c r="AA466" t="s">
        <v>1863</v>
      </c>
      <c r="AC466" t="str">
        <f t="shared" si="7"/>
        <v>2314002671061</v>
      </c>
    </row>
    <row r="467" spans="1:29" x14ac:dyDescent="0.3">
      <c r="A467" t="s">
        <v>19</v>
      </c>
      <c r="B467" t="s">
        <v>183</v>
      </c>
      <c r="C467" t="s">
        <v>215</v>
      </c>
      <c r="D467" t="s">
        <v>216</v>
      </c>
      <c r="E467">
        <v>2019</v>
      </c>
      <c r="F467">
        <v>6</v>
      </c>
      <c r="G467">
        <v>6</v>
      </c>
      <c r="H467">
        <v>2</v>
      </c>
      <c r="I467" t="s">
        <v>217</v>
      </c>
      <c r="J467">
        <v>6</v>
      </c>
      <c r="K467">
        <v>231432</v>
      </c>
      <c r="L467">
        <v>2671267</v>
      </c>
      <c r="M467">
        <v>9</v>
      </c>
      <c r="N467">
        <v>26</v>
      </c>
      <c r="O467">
        <v>0</v>
      </c>
      <c r="Q467" t="s">
        <v>97</v>
      </c>
      <c r="R467" t="s">
        <v>24</v>
      </c>
      <c r="T467" t="s">
        <v>1859</v>
      </c>
      <c r="U467" t="s">
        <v>42</v>
      </c>
      <c r="V467" t="s">
        <v>1336</v>
      </c>
      <c r="W467" t="s">
        <v>1336</v>
      </c>
      <c r="X467" t="s">
        <v>1336</v>
      </c>
      <c r="Y467" t="s">
        <v>1860</v>
      </c>
      <c r="Z467">
        <v>20.009844572299912</v>
      </c>
      <c r="AA467" t="s">
        <v>1864</v>
      </c>
      <c r="AC467" t="str">
        <f t="shared" si="7"/>
        <v>2314322671267</v>
      </c>
    </row>
    <row r="468" spans="1:29" x14ac:dyDescent="0.3">
      <c r="A468" t="s">
        <v>220</v>
      </c>
      <c r="B468" t="s">
        <v>221</v>
      </c>
      <c r="C468" t="s">
        <v>222</v>
      </c>
      <c r="D468" t="s">
        <v>223</v>
      </c>
      <c r="E468">
        <v>2019</v>
      </c>
      <c r="F468">
        <v>6</v>
      </c>
      <c r="G468">
        <v>6</v>
      </c>
      <c r="H468">
        <v>1</v>
      </c>
      <c r="I468" t="s">
        <v>224</v>
      </c>
      <c r="J468">
        <v>1</v>
      </c>
      <c r="K468">
        <v>275927</v>
      </c>
      <c r="L468">
        <v>2590699</v>
      </c>
      <c r="M468">
        <v>7</v>
      </c>
      <c r="N468">
        <v>34</v>
      </c>
      <c r="O468">
        <v>0</v>
      </c>
      <c r="R468" t="s">
        <v>30</v>
      </c>
      <c r="T468" t="s">
        <v>1868</v>
      </c>
      <c r="U468" t="s">
        <v>42</v>
      </c>
      <c r="V468" t="s">
        <v>1336</v>
      </c>
      <c r="W468" t="s">
        <v>1336</v>
      </c>
      <c r="X468" t="s">
        <v>1336</v>
      </c>
      <c r="Y468" t="s">
        <v>1860</v>
      </c>
      <c r="Z468">
        <v>0</v>
      </c>
      <c r="AA468" t="s">
        <v>1861</v>
      </c>
      <c r="AC468" t="str">
        <f t="shared" si="7"/>
        <v>2759272590699</v>
      </c>
    </row>
    <row r="469" spans="1:29" x14ac:dyDescent="0.3">
      <c r="A469" t="s">
        <v>220</v>
      </c>
      <c r="B469" t="s">
        <v>221</v>
      </c>
      <c r="C469" t="s">
        <v>222</v>
      </c>
      <c r="D469" t="s">
        <v>223</v>
      </c>
      <c r="E469">
        <v>2019</v>
      </c>
      <c r="F469">
        <v>6</v>
      </c>
      <c r="G469">
        <v>6</v>
      </c>
      <c r="H469">
        <v>1</v>
      </c>
      <c r="I469" t="s">
        <v>224</v>
      </c>
      <c r="J469">
        <v>2</v>
      </c>
      <c r="K469">
        <v>276155</v>
      </c>
      <c r="L469">
        <v>2590691</v>
      </c>
      <c r="M469">
        <v>7</v>
      </c>
      <c r="N469">
        <v>45</v>
      </c>
      <c r="O469">
        <v>0</v>
      </c>
      <c r="R469" t="s">
        <v>30</v>
      </c>
      <c r="T469" t="s">
        <v>1868</v>
      </c>
      <c r="U469" t="s">
        <v>42</v>
      </c>
      <c r="V469" t="s">
        <v>1336</v>
      </c>
      <c r="W469" t="s">
        <v>1336</v>
      </c>
      <c r="X469" t="s">
        <v>1336</v>
      </c>
      <c r="Y469" t="s">
        <v>1869</v>
      </c>
      <c r="Z469">
        <v>0</v>
      </c>
      <c r="AA469" t="s">
        <v>1870</v>
      </c>
      <c r="AC469" t="str">
        <f t="shared" si="7"/>
        <v>2761552590691</v>
      </c>
    </row>
    <row r="470" spans="1:29" x14ac:dyDescent="0.3">
      <c r="A470" t="s">
        <v>220</v>
      </c>
      <c r="B470" t="s">
        <v>221</v>
      </c>
      <c r="C470" t="s">
        <v>222</v>
      </c>
      <c r="D470" t="s">
        <v>223</v>
      </c>
      <c r="E470">
        <v>2019</v>
      </c>
      <c r="F470">
        <v>6</v>
      </c>
      <c r="G470">
        <v>6</v>
      </c>
      <c r="H470">
        <v>1</v>
      </c>
      <c r="I470" t="s">
        <v>224</v>
      </c>
      <c r="J470">
        <v>3</v>
      </c>
      <c r="K470">
        <v>276382</v>
      </c>
      <c r="L470">
        <v>2590671</v>
      </c>
      <c r="M470">
        <v>7</v>
      </c>
      <c r="N470">
        <v>55</v>
      </c>
      <c r="O470">
        <v>0</v>
      </c>
      <c r="R470" t="s">
        <v>24</v>
      </c>
      <c r="T470" t="s">
        <v>1868</v>
      </c>
      <c r="U470" t="s">
        <v>42</v>
      </c>
      <c r="V470" t="s">
        <v>1336</v>
      </c>
      <c r="W470" t="s">
        <v>1336</v>
      </c>
      <c r="X470" t="s">
        <v>1336</v>
      </c>
      <c r="Y470" t="s">
        <v>1860</v>
      </c>
      <c r="Z470">
        <v>0</v>
      </c>
      <c r="AA470" t="s">
        <v>1861</v>
      </c>
      <c r="AC470" t="str">
        <f t="shared" si="7"/>
        <v>2763822590671</v>
      </c>
    </row>
    <row r="471" spans="1:29" x14ac:dyDescent="0.3">
      <c r="A471" t="s">
        <v>220</v>
      </c>
      <c r="B471" t="s">
        <v>221</v>
      </c>
      <c r="C471" t="s">
        <v>222</v>
      </c>
      <c r="D471" t="s">
        <v>223</v>
      </c>
      <c r="E471">
        <v>2019</v>
      </c>
      <c r="F471">
        <v>6</v>
      </c>
      <c r="G471">
        <v>6</v>
      </c>
      <c r="H471">
        <v>1</v>
      </c>
      <c r="I471" t="s">
        <v>224</v>
      </c>
      <c r="J471">
        <v>4</v>
      </c>
      <c r="K471">
        <v>276595</v>
      </c>
      <c r="L471">
        <v>2590644</v>
      </c>
      <c r="M471">
        <v>8</v>
      </c>
      <c r="N471">
        <v>5</v>
      </c>
      <c r="O471">
        <v>0</v>
      </c>
      <c r="R471" t="s">
        <v>24</v>
      </c>
      <c r="T471" t="s">
        <v>1868</v>
      </c>
      <c r="U471" t="s">
        <v>42</v>
      </c>
      <c r="V471" t="s">
        <v>1336</v>
      </c>
      <c r="W471" t="s">
        <v>1336</v>
      </c>
      <c r="X471" t="s">
        <v>1336</v>
      </c>
      <c r="Y471" t="s">
        <v>1860</v>
      </c>
      <c r="Z471">
        <v>0</v>
      </c>
      <c r="AA471" t="s">
        <v>1861</v>
      </c>
      <c r="AC471" t="str">
        <f t="shared" si="7"/>
        <v>2765952590644</v>
      </c>
    </row>
    <row r="472" spans="1:29" x14ac:dyDescent="0.3">
      <c r="A472" t="s">
        <v>220</v>
      </c>
      <c r="B472" t="s">
        <v>221</v>
      </c>
      <c r="C472" t="s">
        <v>222</v>
      </c>
      <c r="D472" t="s">
        <v>223</v>
      </c>
      <c r="E472">
        <v>2019</v>
      </c>
      <c r="F472">
        <v>6</v>
      </c>
      <c r="G472">
        <v>6</v>
      </c>
      <c r="H472">
        <v>1</v>
      </c>
      <c r="I472" t="s">
        <v>224</v>
      </c>
      <c r="J472">
        <v>5</v>
      </c>
      <c r="K472">
        <v>276569</v>
      </c>
      <c r="L472">
        <v>2590348</v>
      </c>
      <c r="M472">
        <v>8</v>
      </c>
      <c r="N472">
        <v>16</v>
      </c>
      <c r="O472">
        <v>0</v>
      </c>
      <c r="R472" t="s">
        <v>24</v>
      </c>
      <c r="T472" t="s">
        <v>1868</v>
      </c>
      <c r="U472" t="s">
        <v>42</v>
      </c>
      <c r="V472" t="s">
        <v>1336</v>
      </c>
      <c r="W472" t="s">
        <v>1336</v>
      </c>
      <c r="X472" t="s">
        <v>1336</v>
      </c>
      <c r="Y472" t="s">
        <v>1860</v>
      </c>
      <c r="Z472">
        <v>0</v>
      </c>
      <c r="AA472" t="s">
        <v>1861</v>
      </c>
      <c r="AC472" t="str">
        <f t="shared" si="7"/>
        <v>2765692590348</v>
      </c>
    </row>
    <row r="473" spans="1:29" x14ac:dyDescent="0.3">
      <c r="A473" t="s">
        <v>220</v>
      </c>
      <c r="B473" t="s">
        <v>221</v>
      </c>
      <c r="C473" t="s">
        <v>222</v>
      </c>
      <c r="D473" t="s">
        <v>223</v>
      </c>
      <c r="E473">
        <v>2019</v>
      </c>
      <c r="F473">
        <v>6</v>
      </c>
      <c r="G473">
        <v>6</v>
      </c>
      <c r="H473">
        <v>1</v>
      </c>
      <c r="I473" t="s">
        <v>224</v>
      </c>
      <c r="J473">
        <v>6</v>
      </c>
      <c r="K473">
        <v>276805</v>
      </c>
      <c r="L473">
        <v>2590451</v>
      </c>
      <c r="M473">
        <v>8</v>
      </c>
      <c r="N473">
        <v>26</v>
      </c>
      <c r="O473">
        <v>0</v>
      </c>
      <c r="R473" t="s">
        <v>24</v>
      </c>
      <c r="T473" t="s">
        <v>1868</v>
      </c>
      <c r="U473" t="s">
        <v>42</v>
      </c>
      <c r="V473" t="s">
        <v>1336</v>
      </c>
      <c r="W473" t="s">
        <v>1336</v>
      </c>
      <c r="X473" t="s">
        <v>1336</v>
      </c>
      <c r="Y473" t="s">
        <v>1860</v>
      </c>
      <c r="Z473">
        <v>0</v>
      </c>
      <c r="AA473" t="s">
        <v>1861</v>
      </c>
      <c r="AC473" t="str">
        <f t="shared" si="7"/>
        <v>2768052590451</v>
      </c>
    </row>
    <row r="474" spans="1:29" x14ac:dyDescent="0.3">
      <c r="A474" t="s">
        <v>220</v>
      </c>
      <c r="B474" t="s">
        <v>221</v>
      </c>
      <c r="C474" t="s">
        <v>222</v>
      </c>
      <c r="D474" t="s">
        <v>223</v>
      </c>
      <c r="E474">
        <v>2019</v>
      </c>
      <c r="F474">
        <v>6</v>
      </c>
      <c r="G474">
        <v>6</v>
      </c>
      <c r="H474">
        <v>1</v>
      </c>
      <c r="I474" t="s">
        <v>224</v>
      </c>
      <c r="J474">
        <v>7</v>
      </c>
      <c r="K474">
        <v>277041</v>
      </c>
      <c r="L474">
        <v>2590464</v>
      </c>
      <c r="M474">
        <v>8</v>
      </c>
      <c r="N474">
        <v>35</v>
      </c>
      <c r="O474">
        <v>0</v>
      </c>
      <c r="R474" t="s">
        <v>30</v>
      </c>
      <c r="T474" t="s">
        <v>1868</v>
      </c>
      <c r="U474" t="s">
        <v>42</v>
      </c>
      <c r="V474" t="s">
        <v>1336</v>
      </c>
      <c r="W474" t="s">
        <v>1336</v>
      </c>
      <c r="X474" t="s">
        <v>1336</v>
      </c>
      <c r="Y474" t="s">
        <v>1862</v>
      </c>
      <c r="Z474">
        <v>0</v>
      </c>
      <c r="AA474" t="s">
        <v>1863</v>
      </c>
      <c r="AC474" t="str">
        <f t="shared" si="7"/>
        <v>2770412590464</v>
      </c>
    </row>
    <row r="475" spans="1:29" x14ac:dyDescent="0.3">
      <c r="A475" t="s">
        <v>220</v>
      </c>
      <c r="B475" t="s">
        <v>221</v>
      </c>
      <c r="C475" t="s">
        <v>222</v>
      </c>
      <c r="D475" t="s">
        <v>223</v>
      </c>
      <c r="E475">
        <v>2019</v>
      </c>
      <c r="F475">
        <v>6</v>
      </c>
      <c r="G475">
        <v>6</v>
      </c>
      <c r="H475">
        <v>1</v>
      </c>
      <c r="I475" t="s">
        <v>224</v>
      </c>
      <c r="J475">
        <v>8</v>
      </c>
      <c r="K475">
        <v>277248</v>
      </c>
      <c r="L475">
        <v>2590623</v>
      </c>
      <c r="M475">
        <v>8</v>
      </c>
      <c r="N475">
        <v>46</v>
      </c>
      <c r="O475">
        <v>0</v>
      </c>
      <c r="R475" t="s">
        <v>30</v>
      </c>
      <c r="T475" t="s">
        <v>1868</v>
      </c>
      <c r="U475" t="s">
        <v>42</v>
      </c>
      <c r="V475" t="s">
        <v>1336</v>
      </c>
      <c r="W475" t="s">
        <v>1336</v>
      </c>
      <c r="X475" t="s">
        <v>1336</v>
      </c>
      <c r="Y475" t="s">
        <v>1862</v>
      </c>
      <c r="Z475">
        <v>0</v>
      </c>
      <c r="AA475" t="s">
        <v>1863</v>
      </c>
      <c r="AC475" t="str">
        <f t="shared" si="7"/>
        <v>2772482590623</v>
      </c>
    </row>
    <row r="476" spans="1:29" x14ac:dyDescent="0.3">
      <c r="A476" t="s">
        <v>220</v>
      </c>
      <c r="B476" t="s">
        <v>221</v>
      </c>
      <c r="C476" t="s">
        <v>225</v>
      </c>
      <c r="D476" t="s">
        <v>226</v>
      </c>
      <c r="E476">
        <v>2019</v>
      </c>
      <c r="F476">
        <v>6</v>
      </c>
      <c r="G476">
        <v>13</v>
      </c>
      <c r="H476">
        <v>1</v>
      </c>
      <c r="I476" t="s">
        <v>227</v>
      </c>
      <c r="J476">
        <v>1</v>
      </c>
      <c r="K476">
        <v>271073</v>
      </c>
      <c r="L476">
        <v>2571734</v>
      </c>
      <c r="M476">
        <v>7</v>
      </c>
      <c r="N476">
        <v>18</v>
      </c>
      <c r="O476">
        <v>0</v>
      </c>
      <c r="R476" t="s">
        <v>30</v>
      </c>
      <c r="T476" t="s">
        <v>1868</v>
      </c>
      <c r="U476" t="s">
        <v>42</v>
      </c>
      <c r="V476" t="s">
        <v>1336</v>
      </c>
      <c r="W476" t="s">
        <v>1336</v>
      </c>
      <c r="X476" t="s">
        <v>1336</v>
      </c>
      <c r="Y476" t="s">
        <v>1862</v>
      </c>
      <c r="Z476">
        <v>0</v>
      </c>
      <c r="AA476" t="s">
        <v>1863</v>
      </c>
      <c r="AC476" t="str">
        <f t="shared" si="7"/>
        <v>2710732571734</v>
      </c>
    </row>
    <row r="477" spans="1:29" x14ac:dyDescent="0.3">
      <c r="A477" t="s">
        <v>220</v>
      </c>
      <c r="B477" t="s">
        <v>221</v>
      </c>
      <c r="C477" t="s">
        <v>225</v>
      </c>
      <c r="D477" t="s">
        <v>226</v>
      </c>
      <c r="E477">
        <v>2019</v>
      </c>
      <c r="F477">
        <v>6</v>
      </c>
      <c r="G477">
        <v>13</v>
      </c>
      <c r="H477">
        <v>1</v>
      </c>
      <c r="I477" t="s">
        <v>227</v>
      </c>
      <c r="J477">
        <v>2</v>
      </c>
      <c r="K477">
        <v>271263</v>
      </c>
      <c r="L477">
        <v>2571898</v>
      </c>
      <c r="M477">
        <v>7</v>
      </c>
      <c r="N477">
        <v>28</v>
      </c>
      <c r="O477">
        <v>0</v>
      </c>
      <c r="R477" t="s">
        <v>30</v>
      </c>
      <c r="S477" t="s">
        <v>228</v>
      </c>
      <c r="T477" t="s">
        <v>1868</v>
      </c>
      <c r="U477" t="s">
        <v>42</v>
      </c>
      <c r="V477" t="s">
        <v>1336</v>
      </c>
      <c r="W477" t="s">
        <v>1336</v>
      </c>
      <c r="X477" t="s">
        <v>1336</v>
      </c>
      <c r="Y477" t="s">
        <v>1862</v>
      </c>
      <c r="Z477">
        <v>0</v>
      </c>
      <c r="AA477" t="s">
        <v>1863</v>
      </c>
      <c r="AC477" t="str">
        <f t="shared" si="7"/>
        <v>2712632571898</v>
      </c>
    </row>
    <row r="478" spans="1:29" x14ac:dyDescent="0.3">
      <c r="A478" t="s">
        <v>220</v>
      </c>
      <c r="B478" t="s">
        <v>221</v>
      </c>
      <c r="C478" t="s">
        <v>225</v>
      </c>
      <c r="D478" t="s">
        <v>226</v>
      </c>
      <c r="E478">
        <v>2019</v>
      </c>
      <c r="F478">
        <v>6</v>
      </c>
      <c r="G478">
        <v>13</v>
      </c>
      <c r="H478">
        <v>1</v>
      </c>
      <c r="I478" t="s">
        <v>227</v>
      </c>
      <c r="J478">
        <v>3</v>
      </c>
      <c r="K478">
        <v>271331</v>
      </c>
      <c r="L478">
        <v>2572164</v>
      </c>
      <c r="M478">
        <v>7</v>
      </c>
      <c r="N478">
        <v>38</v>
      </c>
      <c r="O478">
        <v>0</v>
      </c>
      <c r="R478" t="s">
        <v>30</v>
      </c>
      <c r="T478" t="s">
        <v>1868</v>
      </c>
      <c r="U478" t="s">
        <v>42</v>
      </c>
      <c r="V478" t="s">
        <v>1336</v>
      </c>
      <c r="W478" t="s">
        <v>1336</v>
      </c>
      <c r="X478" t="s">
        <v>1336</v>
      </c>
      <c r="Y478" t="s">
        <v>1862</v>
      </c>
      <c r="Z478">
        <v>0</v>
      </c>
      <c r="AA478" t="s">
        <v>1863</v>
      </c>
      <c r="AC478" t="str">
        <f t="shared" si="7"/>
        <v>2713312572164</v>
      </c>
    </row>
    <row r="479" spans="1:29" x14ac:dyDescent="0.3">
      <c r="A479" t="s">
        <v>220</v>
      </c>
      <c r="B479" t="s">
        <v>221</v>
      </c>
      <c r="C479" t="s">
        <v>225</v>
      </c>
      <c r="D479" t="s">
        <v>226</v>
      </c>
      <c r="E479">
        <v>2019</v>
      </c>
      <c r="F479">
        <v>6</v>
      </c>
      <c r="G479">
        <v>13</v>
      </c>
      <c r="H479">
        <v>1</v>
      </c>
      <c r="I479" t="s">
        <v>227</v>
      </c>
      <c r="J479">
        <v>4</v>
      </c>
      <c r="K479">
        <v>271425</v>
      </c>
      <c r="L479">
        <v>2572297</v>
      </c>
      <c r="M479">
        <v>7</v>
      </c>
      <c r="N479">
        <v>48</v>
      </c>
      <c r="O479">
        <v>0</v>
      </c>
      <c r="R479" t="s">
        <v>30</v>
      </c>
      <c r="T479" t="s">
        <v>1868</v>
      </c>
      <c r="U479" t="s">
        <v>42</v>
      </c>
      <c r="V479" t="s">
        <v>1336</v>
      </c>
      <c r="W479" t="s">
        <v>1336</v>
      </c>
      <c r="X479" t="s">
        <v>1336</v>
      </c>
      <c r="Y479" t="s">
        <v>1862</v>
      </c>
      <c r="Z479">
        <v>0</v>
      </c>
      <c r="AA479" t="s">
        <v>1863</v>
      </c>
      <c r="AC479" t="str">
        <f t="shared" si="7"/>
        <v>2714252572297</v>
      </c>
    </row>
    <row r="480" spans="1:29" x14ac:dyDescent="0.3">
      <c r="A480" t="s">
        <v>220</v>
      </c>
      <c r="B480" t="s">
        <v>221</v>
      </c>
      <c r="C480" t="s">
        <v>225</v>
      </c>
      <c r="D480" t="s">
        <v>226</v>
      </c>
      <c r="E480">
        <v>2019</v>
      </c>
      <c r="F480">
        <v>6</v>
      </c>
      <c r="G480">
        <v>13</v>
      </c>
      <c r="H480">
        <v>1</v>
      </c>
      <c r="I480" t="s">
        <v>227</v>
      </c>
      <c r="J480">
        <v>5</v>
      </c>
      <c r="K480">
        <v>271529</v>
      </c>
      <c r="L480">
        <v>2572570</v>
      </c>
      <c r="M480">
        <v>7</v>
      </c>
      <c r="N480">
        <v>59</v>
      </c>
      <c r="O480">
        <v>0</v>
      </c>
      <c r="R480" t="s">
        <v>30</v>
      </c>
      <c r="T480" t="s">
        <v>1868</v>
      </c>
      <c r="U480" t="s">
        <v>42</v>
      </c>
      <c r="V480" t="s">
        <v>1336</v>
      </c>
      <c r="W480" t="s">
        <v>1336</v>
      </c>
      <c r="X480" t="s">
        <v>1336</v>
      </c>
      <c r="Y480" t="s">
        <v>1862</v>
      </c>
      <c r="Z480">
        <v>0</v>
      </c>
      <c r="AA480" t="s">
        <v>1863</v>
      </c>
      <c r="AC480" t="str">
        <f t="shared" si="7"/>
        <v>2715292572570</v>
      </c>
    </row>
    <row r="481" spans="1:29" x14ac:dyDescent="0.3">
      <c r="A481" t="s">
        <v>220</v>
      </c>
      <c r="B481" t="s">
        <v>221</v>
      </c>
      <c r="C481" t="s">
        <v>225</v>
      </c>
      <c r="D481" t="s">
        <v>226</v>
      </c>
      <c r="E481">
        <v>2019</v>
      </c>
      <c r="F481">
        <v>6</v>
      </c>
      <c r="G481">
        <v>13</v>
      </c>
      <c r="H481">
        <v>1</v>
      </c>
      <c r="I481" t="s">
        <v>227</v>
      </c>
      <c r="J481">
        <v>6</v>
      </c>
      <c r="K481">
        <v>271679</v>
      </c>
      <c r="L481">
        <v>2572843</v>
      </c>
      <c r="M481">
        <v>8</v>
      </c>
      <c r="N481">
        <v>10</v>
      </c>
      <c r="O481">
        <v>0</v>
      </c>
      <c r="R481" t="s">
        <v>30</v>
      </c>
      <c r="T481" t="s">
        <v>1868</v>
      </c>
      <c r="U481" t="s">
        <v>42</v>
      </c>
      <c r="V481" t="s">
        <v>1336</v>
      </c>
      <c r="W481" t="s">
        <v>1336</v>
      </c>
      <c r="X481" t="s">
        <v>1336</v>
      </c>
      <c r="Y481" t="s">
        <v>1869</v>
      </c>
      <c r="Z481">
        <v>0</v>
      </c>
      <c r="AA481" t="s">
        <v>1870</v>
      </c>
      <c r="AC481" t="str">
        <f t="shared" si="7"/>
        <v>2716792572843</v>
      </c>
    </row>
    <row r="482" spans="1:29" x14ac:dyDescent="0.3">
      <c r="A482" t="s">
        <v>220</v>
      </c>
      <c r="B482" t="s">
        <v>221</v>
      </c>
      <c r="C482" t="s">
        <v>225</v>
      </c>
      <c r="D482" t="s">
        <v>226</v>
      </c>
      <c r="E482">
        <v>2019</v>
      </c>
      <c r="F482">
        <v>6</v>
      </c>
      <c r="G482">
        <v>13</v>
      </c>
      <c r="H482">
        <v>1</v>
      </c>
      <c r="I482" t="s">
        <v>227</v>
      </c>
      <c r="J482">
        <v>7</v>
      </c>
      <c r="K482">
        <v>271999</v>
      </c>
      <c r="L482">
        <v>2572920</v>
      </c>
      <c r="M482">
        <v>8</v>
      </c>
      <c r="N482">
        <v>21</v>
      </c>
      <c r="O482">
        <v>0</v>
      </c>
      <c r="R482" t="s">
        <v>30</v>
      </c>
      <c r="T482" t="s">
        <v>1868</v>
      </c>
      <c r="U482" t="s">
        <v>42</v>
      </c>
      <c r="V482" t="s">
        <v>1336</v>
      </c>
      <c r="W482" t="s">
        <v>1336</v>
      </c>
      <c r="X482" t="s">
        <v>1336</v>
      </c>
      <c r="Y482" t="s">
        <v>1862</v>
      </c>
      <c r="Z482">
        <v>0</v>
      </c>
      <c r="AA482" t="s">
        <v>1863</v>
      </c>
      <c r="AC482" t="str">
        <f t="shared" si="7"/>
        <v>2719992572920</v>
      </c>
    </row>
    <row r="483" spans="1:29" x14ac:dyDescent="0.3">
      <c r="A483" t="s">
        <v>220</v>
      </c>
      <c r="B483" t="s">
        <v>221</v>
      </c>
      <c r="C483" t="s">
        <v>225</v>
      </c>
      <c r="D483" t="s">
        <v>226</v>
      </c>
      <c r="E483">
        <v>2019</v>
      </c>
      <c r="F483">
        <v>6</v>
      </c>
      <c r="G483">
        <v>13</v>
      </c>
      <c r="H483">
        <v>1</v>
      </c>
      <c r="I483" t="s">
        <v>227</v>
      </c>
      <c r="J483">
        <v>8</v>
      </c>
      <c r="K483">
        <v>272219</v>
      </c>
      <c r="L483">
        <v>2572973</v>
      </c>
      <c r="M483">
        <v>8</v>
      </c>
      <c r="N483">
        <v>30</v>
      </c>
      <c r="O483">
        <v>0</v>
      </c>
      <c r="R483" t="s">
        <v>30</v>
      </c>
      <c r="T483" t="s">
        <v>1868</v>
      </c>
      <c r="U483" t="s">
        <v>42</v>
      </c>
      <c r="V483" t="s">
        <v>1336</v>
      </c>
      <c r="W483" t="s">
        <v>1336</v>
      </c>
      <c r="X483" t="s">
        <v>1336</v>
      </c>
      <c r="Y483" t="s">
        <v>1862</v>
      </c>
      <c r="Z483">
        <v>0</v>
      </c>
      <c r="AA483" t="s">
        <v>1863</v>
      </c>
      <c r="AC483" t="str">
        <f t="shared" si="7"/>
        <v>2722192572973</v>
      </c>
    </row>
    <row r="484" spans="1:29" x14ac:dyDescent="0.3">
      <c r="A484" t="s">
        <v>220</v>
      </c>
      <c r="B484" t="s">
        <v>221</v>
      </c>
      <c r="C484" t="s">
        <v>229</v>
      </c>
      <c r="D484" t="s">
        <v>230</v>
      </c>
      <c r="E484">
        <v>2019</v>
      </c>
      <c r="F484">
        <v>7</v>
      </c>
      <c r="G484">
        <v>22</v>
      </c>
      <c r="H484">
        <v>1</v>
      </c>
      <c r="I484" t="s">
        <v>231</v>
      </c>
      <c r="J484">
        <v>1</v>
      </c>
      <c r="K484">
        <v>276365</v>
      </c>
      <c r="L484">
        <v>2578824</v>
      </c>
      <c r="M484">
        <v>7</v>
      </c>
      <c r="N484">
        <v>35</v>
      </c>
      <c r="O484">
        <v>0</v>
      </c>
      <c r="R484" t="s">
        <v>24</v>
      </c>
      <c r="T484" t="s">
        <v>1859</v>
      </c>
      <c r="U484" t="s">
        <v>42</v>
      </c>
      <c r="V484" t="s">
        <v>1336</v>
      </c>
      <c r="W484" t="s">
        <v>1336</v>
      </c>
      <c r="X484" t="s">
        <v>1336</v>
      </c>
      <c r="Y484" t="s">
        <v>1860</v>
      </c>
      <c r="Z484">
        <v>0</v>
      </c>
      <c r="AA484" t="s">
        <v>1861</v>
      </c>
      <c r="AC484" t="str">
        <f t="shared" si="7"/>
        <v>2763652578824</v>
      </c>
    </row>
    <row r="485" spans="1:29" x14ac:dyDescent="0.3">
      <c r="A485" t="s">
        <v>220</v>
      </c>
      <c r="B485" t="s">
        <v>221</v>
      </c>
      <c r="C485" t="s">
        <v>229</v>
      </c>
      <c r="D485" t="s">
        <v>230</v>
      </c>
      <c r="E485">
        <v>2019</v>
      </c>
      <c r="F485">
        <v>7</v>
      </c>
      <c r="G485">
        <v>22</v>
      </c>
      <c r="H485">
        <v>1</v>
      </c>
      <c r="I485" t="s">
        <v>231</v>
      </c>
      <c r="J485">
        <v>2</v>
      </c>
      <c r="K485">
        <v>276188</v>
      </c>
      <c r="L485">
        <v>2578721</v>
      </c>
      <c r="M485">
        <v>7</v>
      </c>
      <c r="N485">
        <v>46</v>
      </c>
      <c r="O485">
        <v>2</v>
      </c>
      <c r="P485" t="s">
        <v>41</v>
      </c>
      <c r="Q485" t="s">
        <v>42</v>
      </c>
      <c r="R485" t="s">
        <v>24</v>
      </c>
      <c r="T485" t="s">
        <v>1859</v>
      </c>
      <c r="U485" t="s">
        <v>42</v>
      </c>
      <c r="V485" t="s">
        <v>1336</v>
      </c>
      <c r="W485" t="s">
        <v>1336</v>
      </c>
      <c r="X485" t="s">
        <v>1336</v>
      </c>
      <c r="Y485" t="s">
        <v>1860</v>
      </c>
      <c r="Z485">
        <v>0</v>
      </c>
      <c r="AA485" t="s">
        <v>1861</v>
      </c>
      <c r="AC485" t="str">
        <f t="shared" si="7"/>
        <v>2761882578721</v>
      </c>
    </row>
    <row r="486" spans="1:29" x14ac:dyDescent="0.3">
      <c r="A486" t="s">
        <v>220</v>
      </c>
      <c r="B486" t="s">
        <v>221</v>
      </c>
      <c r="C486" t="s">
        <v>229</v>
      </c>
      <c r="D486" t="s">
        <v>230</v>
      </c>
      <c r="E486">
        <v>2019</v>
      </c>
      <c r="F486">
        <v>7</v>
      </c>
      <c r="G486">
        <v>22</v>
      </c>
      <c r="H486">
        <v>1</v>
      </c>
      <c r="I486" t="s">
        <v>231</v>
      </c>
      <c r="J486">
        <v>3</v>
      </c>
      <c r="K486">
        <v>276032</v>
      </c>
      <c r="L486">
        <v>2578789</v>
      </c>
      <c r="M486">
        <v>7</v>
      </c>
      <c r="N486">
        <v>56</v>
      </c>
      <c r="O486">
        <v>0</v>
      </c>
      <c r="R486" t="s">
        <v>24</v>
      </c>
      <c r="T486" t="s">
        <v>1859</v>
      </c>
      <c r="U486" t="s">
        <v>42</v>
      </c>
      <c r="V486" t="s">
        <v>1336</v>
      </c>
      <c r="W486" t="s">
        <v>1336</v>
      </c>
      <c r="X486" t="s">
        <v>1336</v>
      </c>
      <c r="Y486" t="s">
        <v>1860</v>
      </c>
      <c r="Z486">
        <v>0</v>
      </c>
      <c r="AA486" t="s">
        <v>1861</v>
      </c>
      <c r="AC486" t="str">
        <f t="shared" si="7"/>
        <v>2760322578789</v>
      </c>
    </row>
    <row r="487" spans="1:29" x14ac:dyDescent="0.3">
      <c r="A487" t="s">
        <v>220</v>
      </c>
      <c r="B487" t="s">
        <v>221</v>
      </c>
      <c r="C487" t="s">
        <v>229</v>
      </c>
      <c r="D487" t="s">
        <v>230</v>
      </c>
      <c r="E487">
        <v>2019</v>
      </c>
      <c r="F487">
        <v>7</v>
      </c>
      <c r="G487">
        <v>22</v>
      </c>
      <c r="H487">
        <v>1</v>
      </c>
      <c r="I487" t="s">
        <v>231</v>
      </c>
      <c r="J487">
        <v>4</v>
      </c>
      <c r="K487">
        <v>276075</v>
      </c>
      <c r="L487">
        <v>2578997</v>
      </c>
      <c r="M487">
        <v>8</v>
      </c>
      <c r="N487">
        <v>10</v>
      </c>
      <c r="O487">
        <v>0</v>
      </c>
      <c r="R487" t="s">
        <v>24</v>
      </c>
      <c r="T487" t="s">
        <v>1859</v>
      </c>
      <c r="U487" t="s">
        <v>42</v>
      </c>
      <c r="V487" t="s">
        <v>1336</v>
      </c>
      <c r="W487" t="s">
        <v>1336</v>
      </c>
      <c r="X487" t="s">
        <v>1336</v>
      </c>
      <c r="Y487" t="s">
        <v>1860</v>
      </c>
      <c r="Z487">
        <v>0</v>
      </c>
      <c r="AA487" t="s">
        <v>1861</v>
      </c>
      <c r="AC487" t="str">
        <f t="shared" si="7"/>
        <v>2760752578997</v>
      </c>
    </row>
    <row r="488" spans="1:29" x14ac:dyDescent="0.3">
      <c r="A488" t="s">
        <v>220</v>
      </c>
      <c r="B488" t="s">
        <v>221</v>
      </c>
      <c r="C488" t="s">
        <v>229</v>
      </c>
      <c r="D488" t="s">
        <v>230</v>
      </c>
      <c r="E488">
        <v>2019</v>
      </c>
      <c r="F488">
        <v>7</v>
      </c>
      <c r="G488">
        <v>22</v>
      </c>
      <c r="H488">
        <v>1</v>
      </c>
      <c r="I488" t="s">
        <v>231</v>
      </c>
      <c r="J488">
        <v>5</v>
      </c>
      <c r="K488">
        <v>276139</v>
      </c>
      <c r="L488">
        <v>2579194</v>
      </c>
      <c r="M488">
        <v>8</v>
      </c>
      <c r="N488">
        <v>17</v>
      </c>
      <c r="O488">
        <v>0</v>
      </c>
      <c r="R488" t="s">
        <v>24</v>
      </c>
      <c r="T488" t="s">
        <v>1859</v>
      </c>
      <c r="U488" t="s">
        <v>42</v>
      </c>
      <c r="V488" t="s">
        <v>1336</v>
      </c>
      <c r="W488" t="s">
        <v>1336</v>
      </c>
      <c r="X488" t="s">
        <v>1336</v>
      </c>
      <c r="Y488" t="s">
        <v>1860</v>
      </c>
      <c r="Z488">
        <v>0</v>
      </c>
      <c r="AA488" t="s">
        <v>1861</v>
      </c>
      <c r="AC488" t="str">
        <f t="shared" si="7"/>
        <v>2761392579194</v>
      </c>
    </row>
    <row r="489" spans="1:29" x14ac:dyDescent="0.3">
      <c r="A489" t="s">
        <v>220</v>
      </c>
      <c r="B489" t="s">
        <v>221</v>
      </c>
      <c r="C489" t="s">
        <v>229</v>
      </c>
      <c r="D489" t="s">
        <v>230</v>
      </c>
      <c r="E489">
        <v>2019</v>
      </c>
      <c r="F489">
        <v>7</v>
      </c>
      <c r="G489">
        <v>22</v>
      </c>
      <c r="H489">
        <v>1</v>
      </c>
      <c r="I489" t="s">
        <v>231</v>
      </c>
      <c r="J489">
        <v>6</v>
      </c>
      <c r="K489">
        <v>276331</v>
      </c>
      <c r="L489">
        <v>2579327</v>
      </c>
      <c r="M489">
        <v>8</v>
      </c>
      <c r="N489">
        <v>27</v>
      </c>
      <c r="O489">
        <v>0</v>
      </c>
      <c r="R489" t="s">
        <v>24</v>
      </c>
      <c r="T489" t="s">
        <v>1859</v>
      </c>
      <c r="U489" t="s">
        <v>42</v>
      </c>
      <c r="V489" t="s">
        <v>1336</v>
      </c>
      <c r="W489" t="s">
        <v>1336</v>
      </c>
      <c r="X489" t="s">
        <v>1336</v>
      </c>
      <c r="Y489" t="s">
        <v>1860</v>
      </c>
      <c r="Z489">
        <v>0</v>
      </c>
      <c r="AA489" t="s">
        <v>1861</v>
      </c>
      <c r="AC489" t="str">
        <f t="shared" si="7"/>
        <v>2763312579327</v>
      </c>
    </row>
    <row r="490" spans="1:29" x14ac:dyDescent="0.3">
      <c r="A490" t="s">
        <v>220</v>
      </c>
      <c r="B490" t="s">
        <v>221</v>
      </c>
      <c r="C490" t="s">
        <v>229</v>
      </c>
      <c r="D490" t="s">
        <v>230</v>
      </c>
      <c r="E490">
        <v>2019</v>
      </c>
      <c r="F490">
        <v>7</v>
      </c>
      <c r="G490">
        <v>22</v>
      </c>
      <c r="H490">
        <v>1</v>
      </c>
      <c r="I490" t="s">
        <v>231</v>
      </c>
      <c r="J490">
        <v>7</v>
      </c>
      <c r="K490">
        <v>276224</v>
      </c>
      <c r="L490">
        <v>2579526</v>
      </c>
      <c r="M490">
        <v>8</v>
      </c>
      <c r="N490">
        <v>36</v>
      </c>
      <c r="O490">
        <v>0</v>
      </c>
      <c r="R490" t="s">
        <v>24</v>
      </c>
      <c r="T490" t="s">
        <v>1859</v>
      </c>
      <c r="U490" t="s">
        <v>42</v>
      </c>
      <c r="V490" t="s">
        <v>1336</v>
      </c>
      <c r="W490" t="s">
        <v>1336</v>
      </c>
      <c r="X490" t="s">
        <v>1336</v>
      </c>
      <c r="Y490" t="s">
        <v>1860</v>
      </c>
      <c r="Z490">
        <v>0</v>
      </c>
      <c r="AA490" t="s">
        <v>1861</v>
      </c>
      <c r="AC490" t="str">
        <f t="shared" si="7"/>
        <v>2762242579526</v>
      </c>
    </row>
    <row r="491" spans="1:29" x14ac:dyDescent="0.3">
      <c r="A491" t="s">
        <v>220</v>
      </c>
      <c r="B491" t="s">
        <v>221</v>
      </c>
      <c r="C491" t="s">
        <v>229</v>
      </c>
      <c r="D491" t="s">
        <v>230</v>
      </c>
      <c r="E491">
        <v>2019</v>
      </c>
      <c r="F491">
        <v>7</v>
      </c>
      <c r="G491">
        <v>22</v>
      </c>
      <c r="H491">
        <v>1</v>
      </c>
      <c r="I491" t="s">
        <v>231</v>
      </c>
      <c r="J491">
        <v>8</v>
      </c>
      <c r="K491">
        <v>275874</v>
      </c>
      <c r="L491">
        <v>2579536</v>
      </c>
      <c r="M491">
        <v>8</v>
      </c>
      <c r="N491">
        <v>48</v>
      </c>
      <c r="O491">
        <v>0</v>
      </c>
      <c r="R491" t="s">
        <v>24</v>
      </c>
      <c r="T491" t="s">
        <v>1859</v>
      </c>
      <c r="U491" t="s">
        <v>42</v>
      </c>
      <c r="V491" t="s">
        <v>1336</v>
      </c>
      <c r="W491" t="s">
        <v>1336</v>
      </c>
      <c r="X491" t="s">
        <v>1336</v>
      </c>
      <c r="Y491" t="s">
        <v>1860</v>
      </c>
      <c r="Z491">
        <v>0</v>
      </c>
      <c r="AA491" t="s">
        <v>1861</v>
      </c>
      <c r="AC491" t="str">
        <f t="shared" si="7"/>
        <v>2758742579536</v>
      </c>
    </row>
    <row r="492" spans="1:29" x14ac:dyDescent="0.3">
      <c r="A492" t="s">
        <v>220</v>
      </c>
      <c r="B492" t="s">
        <v>221</v>
      </c>
      <c r="C492" t="s">
        <v>232</v>
      </c>
      <c r="D492" t="s">
        <v>233</v>
      </c>
      <c r="E492">
        <v>2019</v>
      </c>
      <c r="F492">
        <v>5</v>
      </c>
      <c r="G492">
        <v>27</v>
      </c>
      <c r="H492">
        <v>1</v>
      </c>
      <c r="I492" t="s">
        <v>234</v>
      </c>
      <c r="J492">
        <v>1</v>
      </c>
      <c r="K492">
        <v>281134</v>
      </c>
      <c r="L492">
        <v>2585209</v>
      </c>
      <c r="M492">
        <v>7</v>
      </c>
      <c r="N492">
        <v>44</v>
      </c>
      <c r="O492">
        <v>0</v>
      </c>
      <c r="R492" t="s">
        <v>24</v>
      </c>
      <c r="T492" t="s">
        <v>1859</v>
      </c>
      <c r="U492" t="s">
        <v>42</v>
      </c>
      <c r="V492" t="s">
        <v>1336</v>
      </c>
      <c r="W492" t="s">
        <v>1336</v>
      </c>
      <c r="X492" t="s">
        <v>1336</v>
      </c>
      <c r="Y492" t="s">
        <v>1860</v>
      </c>
      <c r="Z492">
        <v>0</v>
      </c>
      <c r="AA492" t="s">
        <v>1861</v>
      </c>
      <c r="AC492" t="str">
        <f t="shared" si="7"/>
        <v>2811342585209</v>
      </c>
    </row>
    <row r="493" spans="1:29" x14ac:dyDescent="0.3">
      <c r="A493" t="s">
        <v>220</v>
      </c>
      <c r="B493" t="s">
        <v>221</v>
      </c>
      <c r="C493" t="s">
        <v>232</v>
      </c>
      <c r="D493" t="s">
        <v>233</v>
      </c>
      <c r="E493">
        <v>2019</v>
      </c>
      <c r="F493">
        <v>5</v>
      </c>
      <c r="G493">
        <v>27</v>
      </c>
      <c r="H493">
        <v>1</v>
      </c>
      <c r="I493" t="s">
        <v>234</v>
      </c>
      <c r="J493">
        <v>2</v>
      </c>
      <c r="K493">
        <v>281270</v>
      </c>
      <c r="L493">
        <v>2585187</v>
      </c>
      <c r="M493">
        <v>7</v>
      </c>
      <c r="N493">
        <v>55</v>
      </c>
      <c r="O493">
        <v>0</v>
      </c>
      <c r="R493" t="s">
        <v>24</v>
      </c>
      <c r="S493" t="s">
        <v>228</v>
      </c>
      <c r="T493" t="s">
        <v>1859</v>
      </c>
      <c r="U493" t="s">
        <v>42</v>
      </c>
      <c r="V493" t="s">
        <v>1336</v>
      </c>
      <c r="W493" t="s">
        <v>1336</v>
      </c>
      <c r="X493" t="s">
        <v>1336</v>
      </c>
      <c r="Y493" t="s">
        <v>1860</v>
      </c>
      <c r="Z493">
        <v>0</v>
      </c>
      <c r="AA493" t="s">
        <v>1861</v>
      </c>
      <c r="AC493" t="str">
        <f t="shared" si="7"/>
        <v>2812702585187</v>
      </c>
    </row>
    <row r="494" spans="1:29" x14ac:dyDescent="0.3">
      <c r="A494" t="s">
        <v>220</v>
      </c>
      <c r="B494" t="s">
        <v>221</v>
      </c>
      <c r="C494" t="s">
        <v>232</v>
      </c>
      <c r="D494" t="s">
        <v>233</v>
      </c>
      <c r="E494">
        <v>2019</v>
      </c>
      <c r="F494">
        <v>5</v>
      </c>
      <c r="G494">
        <v>27</v>
      </c>
      <c r="H494">
        <v>1</v>
      </c>
      <c r="I494" t="s">
        <v>234</v>
      </c>
      <c r="J494">
        <v>3</v>
      </c>
      <c r="K494">
        <v>281404</v>
      </c>
      <c r="L494">
        <v>2585007</v>
      </c>
      <c r="M494">
        <v>8</v>
      </c>
      <c r="N494">
        <v>5</v>
      </c>
      <c r="O494">
        <v>0</v>
      </c>
      <c r="R494" t="s">
        <v>24</v>
      </c>
      <c r="T494" t="s">
        <v>1859</v>
      </c>
      <c r="U494" t="s">
        <v>42</v>
      </c>
      <c r="V494" t="s">
        <v>1336</v>
      </c>
      <c r="W494" t="s">
        <v>1336</v>
      </c>
      <c r="X494" t="s">
        <v>1336</v>
      </c>
      <c r="Y494" t="s">
        <v>1860</v>
      </c>
      <c r="Z494">
        <v>0</v>
      </c>
      <c r="AA494" t="s">
        <v>1861</v>
      </c>
      <c r="AC494" t="str">
        <f t="shared" si="7"/>
        <v>2814042585007</v>
      </c>
    </row>
    <row r="495" spans="1:29" x14ac:dyDescent="0.3">
      <c r="A495" t="s">
        <v>220</v>
      </c>
      <c r="B495" t="s">
        <v>221</v>
      </c>
      <c r="C495" t="s">
        <v>232</v>
      </c>
      <c r="D495" t="s">
        <v>233</v>
      </c>
      <c r="E495">
        <v>2019</v>
      </c>
      <c r="F495">
        <v>5</v>
      </c>
      <c r="G495">
        <v>27</v>
      </c>
      <c r="H495">
        <v>1</v>
      </c>
      <c r="I495" t="s">
        <v>234</v>
      </c>
      <c r="J495">
        <v>4</v>
      </c>
      <c r="K495">
        <v>281602</v>
      </c>
      <c r="L495">
        <v>2584660</v>
      </c>
      <c r="M495">
        <v>8</v>
      </c>
      <c r="N495">
        <v>15</v>
      </c>
      <c r="O495">
        <v>0</v>
      </c>
      <c r="R495" t="s">
        <v>144</v>
      </c>
      <c r="T495" t="s">
        <v>1859</v>
      </c>
      <c r="U495" t="s">
        <v>42</v>
      </c>
      <c r="V495" t="s">
        <v>1336</v>
      </c>
      <c r="W495" t="s">
        <v>1336</v>
      </c>
      <c r="X495" t="s">
        <v>1336</v>
      </c>
      <c r="Y495" t="s">
        <v>1886</v>
      </c>
      <c r="Z495">
        <v>0</v>
      </c>
      <c r="AA495" t="s">
        <v>1886</v>
      </c>
      <c r="AC495" t="str">
        <f t="shared" si="7"/>
        <v>2816022584660</v>
      </c>
    </row>
    <row r="496" spans="1:29" x14ac:dyDescent="0.3">
      <c r="A496" t="s">
        <v>220</v>
      </c>
      <c r="B496" t="s">
        <v>221</v>
      </c>
      <c r="C496" t="s">
        <v>232</v>
      </c>
      <c r="D496" t="s">
        <v>233</v>
      </c>
      <c r="E496">
        <v>2019</v>
      </c>
      <c r="F496">
        <v>5</v>
      </c>
      <c r="G496">
        <v>27</v>
      </c>
      <c r="H496">
        <v>1</v>
      </c>
      <c r="I496" t="s">
        <v>234</v>
      </c>
      <c r="J496">
        <v>5</v>
      </c>
      <c r="K496">
        <v>281607</v>
      </c>
      <c r="L496">
        <v>2584879</v>
      </c>
      <c r="M496">
        <v>8</v>
      </c>
      <c r="N496">
        <v>25</v>
      </c>
      <c r="O496">
        <v>0</v>
      </c>
      <c r="R496" t="s">
        <v>24</v>
      </c>
      <c r="T496" t="s">
        <v>1859</v>
      </c>
      <c r="U496" t="s">
        <v>42</v>
      </c>
      <c r="V496" t="s">
        <v>1336</v>
      </c>
      <c r="W496" t="s">
        <v>1336</v>
      </c>
      <c r="X496" t="s">
        <v>1336</v>
      </c>
      <c r="Y496" t="s">
        <v>1886</v>
      </c>
      <c r="Z496">
        <v>0</v>
      </c>
      <c r="AA496" t="s">
        <v>1886</v>
      </c>
      <c r="AC496" t="str">
        <f t="shared" si="7"/>
        <v>2816072584879</v>
      </c>
    </row>
    <row r="497" spans="1:29" x14ac:dyDescent="0.3">
      <c r="A497" t="s">
        <v>220</v>
      </c>
      <c r="B497" t="s">
        <v>221</v>
      </c>
      <c r="C497" t="s">
        <v>232</v>
      </c>
      <c r="D497" t="s">
        <v>233</v>
      </c>
      <c r="E497">
        <v>2019</v>
      </c>
      <c r="F497">
        <v>5</v>
      </c>
      <c r="G497">
        <v>27</v>
      </c>
      <c r="H497">
        <v>1</v>
      </c>
      <c r="I497" t="s">
        <v>234</v>
      </c>
      <c r="J497">
        <v>6</v>
      </c>
      <c r="K497">
        <v>281794</v>
      </c>
      <c r="L497">
        <v>2584620</v>
      </c>
      <c r="M497">
        <v>8</v>
      </c>
      <c r="N497">
        <v>35</v>
      </c>
      <c r="O497">
        <v>0</v>
      </c>
      <c r="R497" t="s">
        <v>144</v>
      </c>
      <c r="T497" t="s">
        <v>1859</v>
      </c>
      <c r="U497" t="s">
        <v>42</v>
      </c>
      <c r="V497" t="s">
        <v>1336</v>
      </c>
      <c r="W497" t="s">
        <v>1336</v>
      </c>
      <c r="X497" t="s">
        <v>1336</v>
      </c>
      <c r="Y497" t="s">
        <v>1886</v>
      </c>
      <c r="Z497">
        <v>0</v>
      </c>
      <c r="AA497" t="s">
        <v>1886</v>
      </c>
      <c r="AC497" t="str">
        <f t="shared" si="7"/>
        <v>2817942584620</v>
      </c>
    </row>
    <row r="498" spans="1:29" x14ac:dyDescent="0.3">
      <c r="A498" t="s">
        <v>220</v>
      </c>
      <c r="B498" t="s">
        <v>221</v>
      </c>
      <c r="C498" t="s">
        <v>232</v>
      </c>
      <c r="D498" t="s">
        <v>233</v>
      </c>
      <c r="E498">
        <v>2019</v>
      </c>
      <c r="F498">
        <v>5</v>
      </c>
      <c r="G498">
        <v>27</v>
      </c>
      <c r="H498">
        <v>1</v>
      </c>
      <c r="I498" t="s">
        <v>234</v>
      </c>
      <c r="J498">
        <v>7</v>
      </c>
      <c r="K498">
        <v>281925</v>
      </c>
      <c r="L498">
        <v>2584733</v>
      </c>
      <c r="M498">
        <v>8</v>
      </c>
      <c r="N498">
        <v>56</v>
      </c>
      <c r="O498">
        <v>0</v>
      </c>
      <c r="R498" t="s">
        <v>24</v>
      </c>
      <c r="S498" t="s">
        <v>235</v>
      </c>
      <c r="T498" t="s">
        <v>1859</v>
      </c>
      <c r="U498" t="s">
        <v>42</v>
      </c>
      <c r="V498" t="s">
        <v>1336</v>
      </c>
      <c r="W498" t="s">
        <v>1336</v>
      </c>
      <c r="X498" t="s">
        <v>1336</v>
      </c>
      <c r="Y498" t="s">
        <v>1886</v>
      </c>
      <c r="Z498">
        <v>0</v>
      </c>
      <c r="AA498" t="s">
        <v>1886</v>
      </c>
      <c r="AC498" t="str">
        <f t="shared" si="7"/>
        <v>2819252584733</v>
      </c>
    </row>
    <row r="499" spans="1:29" x14ac:dyDescent="0.3">
      <c r="A499" t="s">
        <v>220</v>
      </c>
      <c r="B499" t="s">
        <v>221</v>
      </c>
      <c r="C499" t="s">
        <v>232</v>
      </c>
      <c r="D499" t="s">
        <v>233</v>
      </c>
      <c r="E499">
        <v>2019</v>
      </c>
      <c r="F499">
        <v>5</v>
      </c>
      <c r="G499">
        <v>27</v>
      </c>
      <c r="H499">
        <v>1</v>
      </c>
      <c r="I499" t="s">
        <v>234</v>
      </c>
      <c r="J499">
        <v>8</v>
      </c>
      <c r="K499">
        <v>282112</v>
      </c>
      <c r="L499">
        <v>2584563</v>
      </c>
      <c r="M499">
        <v>9</v>
      </c>
      <c r="N499">
        <v>0</v>
      </c>
      <c r="O499">
        <v>0</v>
      </c>
      <c r="R499" t="s">
        <v>24</v>
      </c>
      <c r="S499" t="s">
        <v>228</v>
      </c>
      <c r="T499" t="s">
        <v>1859</v>
      </c>
      <c r="U499" t="s">
        <v>42</v>
      </c>
      <c r="V499" t="s">
        <v>1336</v>
      </c>
      <c r="W499" t="s">
        <v>1336</v>
      </c>
      <c r="X499" t="s">
        <v>1336</v>
      </c>
      <c r="Y499" t="s">
        <v>1886</v>
      </c>
      <c r="Z499">
        <v>0</v>
      </c>
      <c r="AA499" t="s">
        <v>1886</v>
      </c>
      <c r="AC499" t="str">
        <f t="shared" si="7"/>
        <v>2821122584563</v>
      </c>
    </row>
    <row r="500" spans="1:29" x14ac:dyDescent="0.3">
      <c r="A500" t="s">
        <v>220</v>
      </c>
      <c r="B500" t="s">
        <v>221</v>
      </c>
      <c r="C500" t="s">
        <v>236</v>
      </c>
      <c r="D500" t="s">
        <v>237</v>
      </c>
      <c r="E500">
        <v>2019</v>
      </c>
      <c r="F500">
        <v>5</v>
      </c>
      <c r="G500">
        <v>27</v>
      </c>
      <c r="H500">
        <v>1</v>
      </c>
      <c r="I500" t="s">
        <v>238</v>
      </c>
      <c r="J500">
        <v>1</v>
      </c>
      <c r="K500">
        <v>284381</v>
      </c>
      <c r="L500">
        <v>2592518</v>
      </c>
      <c r="M500">
        <v>7</v>
      </c>
      <c r="N500">
        <v>30</v>
      </c>
      <c r="O500">
        <v>0</v>
      </c>
      <c r="R500" t="s">
        <v>29</v>
      </c>
      <c r="T500" t="s">
        <v>1859</v>
      </c>
      <c r="U500" t="s">
        <v>42</v>
      </c>
      <c r="V500" t="s">
        <v>1336</v>
      </c>
      <c r="W500" t="s">
        <v>1336</v>
      </c>
      <c r="X500" t="s">
        <v>1336</v>
      </c>
      <c r="Y500" t="s">
        <v>1860</v>
      </c>
      <c r="Z500">
        <v>106.32641986263231</v>
      </c>
      <c r="AA500" t="s">
        <v>1864</v>
      </c>
      <c r="AC500" t="str">
        <f t="shared" si="7"/>
        <v>2843812592518</v>
      </c>
    </row>
    <row r="501" spans="1:29" x14ac:dyDescent="0.3">
      <c r="A501" t="s">
        <v>220</v>
      </c>
      <c r="B501" t="s">
        <v>221</v>
      </c>
      <c r="C501" t="s">
        <v>236</v>
      </c>
      <c r="D501" t="s">
        <v>237</v>
      </c>
      <c r="E501">
        <v>2019</v>
      </c>
      <c r="F501">
        <v>5</v>
      </c>
      <c r="G501">
        <v>27</v>
      </c>
      <c r="H501">
        <v>1</v>
      </c>
      <c r="I501" t="s">
        <v>238</v>
      </c>
      <c r="J501">
        <v>2</v>
      </c>
      <c r="K501">
        <v>284577</v>
      </c>
      <c r="L501">
        <v>2592226</v>
      </c>
      <c r="M501">
        <v>7</v>
      </c>
      <c r="N501">
        <v>40</v>
      </c>
      <c r="O501">
        <v>0</v>
      </c>
      <c r="R501" t="s">
        <v>29</v>
      </c>
      <c r="T501" t="s">
        <v>1859</v>
      </c>
      <c r="U501" t="s">
        <v>42</v>
      </c>
      <c r="V501" t="s">
        <v>1336</v>
      </c>
      <c r="W501" t="s">
        <v>1336</v>
      </c>
      <c r="X501" t="s">
        <v>1336</v>
      </c>
      <c r="Y501" t="s">
        <v>1860</v>
      </c>
      <c r="Z501">
        <v>2.4236145257102222</v>
      </c>
      <c r="AA501" t="s">
        <v>1861</v>
      </c>
      <c r="AC501" t="str">
        <f t="shared" si="7"/>
        <v>2845772592226</v>
      </c>
    </row>
    <row r="502" spans="1:29" x14ac:dyDescent="0.3">
      <c r="A502" t="s">
        <v>220</v>
      </c>
      <c r="B502" t="s">
        <v>221</v>
      </c>
      <c r="C502" t="s">
        <v>236</v>
      </c>
      <c r="D502" t="s">
        <v>237</v>
      </c>
      <c r="E502">
        <v>2019</v>
      </c>
      <c r="F502">
        <v>5</v>
      </c>
      <c r="G502">
        <v>27</v>
      </c>
      <c r="H502">
        <v>1</v>
      </c>
      <c r="I502" t="s">
        <v>238</v>
      </c>
      <c r="J502">
        <v>3</v>
      </c>
      <c r="K502">
        <v>284440</v>
      </c>
      <c r="L502">
        <v>2592030</v>
      </c>
      <c r="M502">
        <v>7</v>
      </c>
      <c r="N502">
        <v>50</v>
      </c>
      <c r="O502">
        <v>0</v>
      </c>
      <c r="R502" t="s">
        <v>29</v>
      </c>
      <c r="T502" t="s">
        <v>1859</v>
      </c>
      <c r="U502" t="s">
        <v>42</v>
      </c>
      <c r="V502" t="s">
        <v>1336</v>
      </c>
      <c r="W502" t="s">
        <v>1336</v>
      </c>
      <c r="X502" t="s">
        <v>1336</v>
      </c>
      <c r="Y502" t="s">
        <v>1860</v>
      </c>
      <c r="Z502">
        <v>16.051066925668142</v>
      </c>
      <c r="AA502" t="s">
        <v>1861</v>
      </c>
      <c r="AC502" t="str">
        <f t="shared" si="7"/>
        <v>2844402592030</v>
      </c>
    </row>
    <row r="503" spans="1:29" x14ac:dyDescent="0.3">
      <c r="A503" t="s">
        <v>220</v>
      </c>
      <c r="B503" t="s">
        <v>221</v>
      </c>
      <c r="C503" t="s">
        <v>236</v>
      </c>
      <c r="D503" t="s">
        <v>237</v>
      </c>
      <c r="E503">
        <v>2019</v>
      </c>
      <c r="F503">
        <v>5</v>
      </c>
      <c r="G503">
        <v>27</v>
      </c>
      <c r="H503">
        <v>1</v>
      </c>
      <c r="I503" t="s">
        <v>238</v>
      </c>
      <c r="J503">
        <v>4</v>
      </c>
      <c r="K503">
        <v>284470</v>
      </c>
      <c r="L503">
        <v>2591788</v>
      </c>
      <c r="M503">
        <v>8</v>
      </c>
      <c r="N503">
        <v>0</v>
      </c>
      <c r="O503">
        <v>0</v>
      </c>
      <c r="R503" t="s">
        <v>29</v>
      </c>
      <c r="T503" t="s">
        <v>1859</v>
      </c>
      <c r="U503" t="s">
        <v>42</v>
      </c>
      <c r="V503" t="s">
        <v>1336</v>
      </c>
      <c r="W503" t="s">
        <v>1336</v>
      </c>
      <c r="X503" t="s">
        <v>1336</v>
      </c>
      <c r="Y503" t="s">
        <v>1860</v>
      </c>
      <c r="Z503">
        <v>0.95823191421636844</v>
      </c>
      <c r="AA503" t="s">
        <v>1861</v>
      </c>
      <c r="AC503" t="str">
        <f t="shared" si="7"/>
        <v>2844702591788</v>
      </c>
    </row>
    <row r="504" spans="1:29" x14ac:dyDescent="0.3">
      <c r="A504" t="s">
        <v>220</v>
      </c>
      <c r="B504" t="s">
        <v>221</v>
      </c>
      <c r="C504" t="s">
        <v>236</v>
      </c>
      <c r="D504" t="s">
        <v>237</v>
      </c>
      <c r="E504">
        <v>2019</v>
      </c>
      <c r="F504">
        <v>5</v>
      </c>
      <c r="G504">
        <v>27</v>
      </c>
      <c r="H504">
        <v>1</v>
      </c>
      <c r="I504" t="s">
        <v>238</v>
      </c>
      <c r="J504">
        <v>5</v>
      </c>
      <c r="K504">
        <v>284516</v>
      </c>
      <c r="L504">
        <v>2591501</v>
      </c>
      <c r="M504">
        <v>8</v>
      </c>
      <c r="N504">
        <v>10</v>
      </c>
      <c r="O504">
        <v>0</v>
      </c>
      <c r="R504" t="s">
        <v>29</v>
      </c>
      <c r="T504" t="s">
        <v>1859</v>
      </c>
      <c r="U504" t="s">
        <v>42</v>
      </c>
      <c r="V504" t="s">
        <v>1336</v>
      </c>
      <c r="W504" t="s">
        <v>1336</v>
      </c>
      <c r="X504" t="s">
        <v>1336</v>
      </c>
      <c r="Y504" t="s">
        <v>1860</v>
      </c>
      <c r="Z504">
        <v>0</v>
      </c>
      <c r="AA504" t="s">
        <v>1861</v>
      </c>
      <c r="AC504" t="str">
        <f t="shared" si="7"/>
        <v>2845162591501</v>
      </c>
    </row>
    <row r="505" spans="1:29" x14ac:dyDescent="0.3">
      <c r="A505" t="s">
        <v>220</v>
      </c>
      <c r="B505" t="s">
        <v>221</v>
      </c>
      <c r="C505" t="s">
        <v>236</v>
      </c>
      <c r="D505" t="s">
        <v>237</v>
      </c>
      <c r="E505">
        <v>2019</v>
      </c>
      <c r="F505">
        <v>5</v>
      </c>
      <c r="G505">
        <v>27</v>
      </c>
      <c r="H505">
        <v>1</v>
      </c>
      <c r="I505" t="s">
        <v>238</v>
      </c>
      <c r="J505">
        <v>6</v>
      </c>
      <c r="K505">
        <v>284782</v>
      </c>
      <c r="L505">
        <v>2591557</v>
      </c>
      <c r="M505">
        <v>8</v>
      </c>
      <c r="N505">
        <v>20</v>
      </c>
      <c r="O505">
        <v>0</v>
      </c>
      <c r="R505" t="s">
        <v>48</v>
      </c>
      <c r="T505" t="s">
        <v>1859</v>
      </c>
      <c r="U505" t="s">
        <v>42</v>
      </c>
      <c r="V505" t="s">
        <v>1336</v>
      </c>
      <c r="W505" t="s">
        <v>1336</v>
      </c>
      <c r="X505" t="s">
        <v>1336</v>
      </c>
      <c r="Y505" t="s">
        <v>1860</v>
      </c>
      <c r="Z505">
        <v>0</v>
      </c>
      <c r="AA505" t="s">
        <v>1861</v>
      </c>
      <c r="AC505" t="str">
        <f t="shared" si="7"/>
        <v>2847822591557</v>
      </c>
    </row>
    <row r="506" spans="1:29" x14ac:dyDescent="0.3">
      <c r="A506" t="s">
        <v>220</v>
      </c>
      <c r="B506" t="s">
        <v>221</v>
      </c>
      <c r="C506" t="s">
        <v>236</v>
      </c>
      <c r="D506" t="s">
        <v>237</v>
      </c>
      <c r="E506">
        <v>2019</v>
      </c>
      <c r="F506">
        <v>5</v>
      </c>
      <c r="G506">
        <v>27</v>
      </c>
      <c r="H506">
        <v>1</v>
      </c>
      <c r="I506" t="s">
        <v>238</v>
      </c>
      <c r="J506">
        <v>7</v>
      </c>
      <c r="K506">
        <v>284841</v>
      </c>
      <c r="L506">
        <v>2591195</v>
      </c>
      <c r="M506">
        <v>8</v>
      </c>
      <c r="N506">
        <v>30</v>
      </c>
      <c r="O506">
        <v>0</v>
      </c>
      <c r="R506" t="s">
        <v>24</v>
      </c>
      <c r="T506" t="s">
        <v>1859</v>
      </c>
      <c r="U506" t="s">
        <v>42</v>
      </c>
      <c r="V506" t="s">
        <v>1336</v>
      </c>
      <c r="W506" t="s">
        <v>1336</v>
      </c>
      <c r="X506" t="s">
        <v>1336</v>
      </c>
      <c r="Y506" t="s">
        <v>1860</v>
      </c>
      <c r="Z506">
        <v>0.94192740510891781</v>
      </c>
      <c r="AA506" t="s">
        <v>1861</v>
      </c>
      <c r="AC506" t="str">
        <f t="shared" si="7"/>
        <v>2848412591195</v>
      </c>
    </row>
    <row r="507" spans="1:29" x14ac:dyDescent="0.3">
      <c r="A507" t="s">
        <v>220</v>
      </c>
      <c r="B507" t="s">
        <v>221</v>
      </c>
      <c r="C507" t="s">
        <v>236</v>
      </c>
      <c r="D507" t="s">
        <v>237</v>
      </c>
      <c r="E507">
        <v>2019</v>
      </c>
      <c r="F507">
        <v>5</v>
      </c>
      <c r="G507">
        <v>27</v>
      </c>
      <c r="H507">
        <v>1</v>
      </c>
      <c r="I507" t="s">
        <v>238</v>
      </c>
      <c r="J507">
        <v>8</v>
      </c>
      <c r="K507">
        <v>285058</v>
      </c>
      <c r="L507">
        <v>2591765</v>
      </c>
      <c r="M507">
        <v>8</v>
      </c>
      <c r="N507">
        <v>40</v>
      </c>
      <c r="O507">
        <v>0</v>
      </c>
      <c r="R507" t="s">
        <v>24</v>
      </c>
      <c r="T507" t="s">
        <v>1859</v>
      </c>
      <c r="U507" t="s">
        <v>42</v>
      </c>
      <c r="V507" t="s">
        <v>1336</v>
      </c>
      <c r="W507" t="s">
        <v>1336</v>
      </c>
      <c r="X507" t="s">
        <v>1336</v>
      </c>
      <c r="Y507" t="s">
        <v>1860</v>
      </c>
      <c r="Z507">
        <v>1.494092138461</v>
      </c>
      <c r="AA507" t="s">
        <v>1861</v>
      </c>
      <c r="AC507" t="str">
        <f t="shared" si="7"/>
        <v>2850582591765</v>
      </c>
    </row>
    <row r="508" spans="1:29" x14ac:dyDescent="0.3">
      <c r="A508" t="s">
        <v>220</v>
      </c>
      <c r="B508" t="s">
        <v>221</v>
      </c>
      <c r="C508" t="s">
        <v>239</v>
      </c>
      <c r="D508" t="s">
        <v>240</v>
      </c>
      <c r="E508">
        <v>2019</v>
      </c>
      <c r="F508">
        <v>5</v>
      </c>
      <c r="G508">
        <v>24</v>
      </c>
      <c r="H508">
        <v>1</v>
      </c>
      <c r="I508" t="s">
        <v>234</v>
      </c>
      <c r="J508">
        <v>1</v>
      </c>
      <c r="K508">
        <v>288323</v>
      </c>
      <c r="L508">
        <v>2579566</v>
      </c>
      <c r="M508">
        <v>7</v>
      </c>
      <c r="N508">
        <v>24</v>
      </c>
      <c r="O508">
        <v>0</v>
      </c>
      <c r="R508" t="s">
        <v>24</v>
      </c>
      <c r="T508" t="s">
        <v>1859</v>
      </c>
      <c r="U508" t="s">
        <v>42</v>
      </c>
      <c r="V508" t="s">
        <v>1336</v>
      </c>
      <c r="W508" t="s">
        <v>1336</v>
      </c>
      <c r="X508" t="s">
        <v>1336</v>
      </c>
      <c r="Y508" t="s">
        <v>1860</v>
      </c>
      <c r="Z508">
        <v>0</v>
      </c>
      <c r="AA508" t="s">
        <v>1861</v>
      </c>
      <c r="AC508" t="str">
        <f t="shared" si="7"/>
        <v>2883232579566</v>
      </c>
    </row>
    <row r="509" spans="1:29" x14ac:dyDescent="0.3">
      <c r="A509" t="s">
        <v>220</v>
      </c>
      <c r="B509" t="s">
        <v>221</v>
      </c>
      <c r="C509" t="s">
        <v>239</v>
      </c>
      <c r="D509" t="s">
        <v>240</v>
      </c>
      <c r="E509">
        <v>2019</v>
      </c>
      <c r="F509">
        <v>5</v>
      </c>
      <c r="G509">
        <v>24</v>
      </c>
      <c r="H509">
        <v>1</v>
      </c>
      <c r="I509" t="s">
        <v>234</v>
      </c>
      <c r="J509">
        <v>2</v>
      </c>
      <c r="K509">
        <v>288134</v>
      </c>
      <c r="L509">
        <v>2579656</v>
      </c>
      <c r="M509">
        <v>7</v>
      </c>
      <c r="N509">
        <v>34</v>
      </c>
      <c r="O509">
        <v>0</v>
      </c>
      <c r="R509" t="s">
        <v>24</v>
      </c>
      <c r="T509" t="s">
        <v>1859</v>
      </c>
      <c r="U509" t="s">
        <v>42</v>
      </c>
      <c r="V509" t="s">
        <v>1336</v>
      </c>
      <c r="W509" t="s">
        <v>1336</v>
      </c>
      <c r="X509" t="s">
        <v>1336</v>
      </c>
      <c r="Y509" t="s">
        <v>1860</v>
      </c>
      <c r="Z509">
        <v>1.4721935166065829</v>
      </c>
      <c r="AA509" t="s">
        <v>1861</v>
      </c>
      <c r="AC509" t="str">
        <f t="shared" si="7"/>
        <v>2881342579656</v>
      </c>
    </row>
    <row r="510" spans="1:29" x14ac:dyDescent="0.3">
      <c r="A510" t="s">
        <v>220</v>
      </c>
      <c r="B510" t="s">
        <v>221</v>
      </c>
      <c r="C510" t="s">
        <v>239</v>
      </c>
      <c r="D510" t="s">
        <v>240</v>
      </c>
      <c r="E510">
        <v>2019</v>
      </c>
      <c r="F510">
        <v>5</v>
      </c>
      <c r="G510">
        <v>24</v>
      </c>
      <c r="H510">
        <v>1</v>
      </c>
      <c r="I510" t="s">
        <v>234</v>
      </c>
      <c r="J510">
        <v>3</v>
      </c>
      <c r="K510">
        <v>287894</v>
      </c>
      <c r="L510">
        <v>2579652</v>
      </c>
      <c r="M510">
        <v>7</v>
      </c>
      <c r="N510">
        <v>45</v>
      </c>
      <c r="O510">
        <v>0</v>
      </c>
      <c r="R510" t="s">
        <v>24</v>
      </c>
      <c r="T510" t="s">
        <v>1859</v>
      </c>
      <c r="U510" t="s">
        <v>42</v>
      </c>
      <c r="V510" t="s">
        <v>1336</v>
      </c>
      <c r="W510" t="s">
        <v>1336</v>
      </c>
      <c r="X510" t="s">
        <v>1336</v>
      </c>
      <c r="Y510" t="s">
        <v>1860</v>
      </c>
      <c r="Z510">
        <v>0</v>
      </c>
      <c r="AA510" t="s">
        <v>1861</v>
      </c>
      <c r="AC510" t="str">
        <f t="shared" si="7"/>
        <v>2878942579652</v>
      </c>
    </row>
    <row r="511" spans="1:29" x14ac:dyDescent="0.3">
      <c r="A511" t="s">
        <v>220</v>
      </c>
      <c r="B511" t="s">
        <v>221</v>
      </c>
      <c r="C511" t="s">
        <v>239</v>
      </c>
      <c r="D511" t="s">
        <v>240</v>
      </c>
      <c r="E511">
        <v>2019</v>
      </c>
      <c r="F511">
        <v>5</v>
      </c>
      <c r="G511">
        <v>24</v>
      </c>
      <c r="H511">
        <v>1</v>
      </c>
      <c r="I511" t="s">
        <v>234</v>
      </c>
      <c r="J511">
        <v>4</v>
      </c>
      <c r="K511">
        <v>287689</v>
      </c>
      <c r="L511">
        <v>2579681</v>
      </c>
      <c r="M511">
        <v>7</v>
      </c>
      <c r="N511">
        <v>56</v>
      </c>
      <c r="O511">
        <v>0</v>
      </c>
      <c r="R511" t="s">
        <v>24</v>
      </c>
      <c r="T511" t="s">
        <v>1859</v>
      </c>
      <c r="U511" t="s">
        <v>42</v>
      </c>
      <c r="V511" t="s">
        <v>1336</v>
      </c>
      <c r="W511" t="s">
        <v>1336</v>
      </c>
      <c r="X511" t="s">
        <v>1336</v>
      </c>
      <c r="Y511" t="s">
        <v>1860</v>
      </c>
      <c r="Z511">
        <v>0</v>
      </c>
      <c r="AA511" t="s">
        <v>1861</v>
      </c>
      <c r="AC511" t="str">
        <f t="shared" si="7"/>
        <v>2876892579681</v>
      </c>
    </row>
    <row r="512" spans="1:29" x14ac:dyDescent="0.3">
      <c r="A512" t="s">
        <v>220</v>
      </c>
      <c r="B512" t="s">
        <v>221</v>
      </c>
      <c r="C512" t="s">
        <v>239</v>
      </c>
      <c r="D512" t="s">
        <v>240</v>
      </c>
      <c r="E512">
        <v>2019</v>
      </c>
      <c r="F512">
        <v>5</v>
      </c>
      <c r="G512">
        <v>24</v>
      </c>
      <c r="H512">
        <v>1</v>
      </c>
      <c r="I512" t="s">
        <v>234</v>
      </c>
      <c r="J512">
        <v>5</v>
      </c>
      <c r="K512">
        <v>287537</v>
      </c>
      <c r="L512">
        <v>2579746</v>
      </c>
      <c r="M512">
        <v>8</v>
      </c>
      <c r="N512">
        <v>7</v>
      </c>
      <c r="O512">
        <v>2</v>
      </c>
      <c r="P512" t="s">
        <v>41</v>
      </c>
      <c r="Q512" t="s">
        <v>42</v>
      </c>
      <c r="R512" t="s">
        <v>24</v>
      </c>
      <c r="T512" t="s">
        <v>1859</v>
      </c>
      <c r="U512" t="s">
        <v>42</v>
      </c>
      <c r="V512" t="s">
        <v>1336</v>
      </c>
      <c r="W512" t="s">
        <v>1336</v>
      </c>
      <c r="X512" t="s">
        <v>1336</v>
      </c>
      <c r="Y512" t="s">
        <v>1860</v>
      </c>
      <c r="Z512">
        <v>0</v>
      </c>
      <c r="AA512" t="s">
        <v>1861</v>
      </c>
      <c r="AC512" t="str">
        <f t="shared" si="7"/>
        <v>2875372579746</v>
      </c>
    </row>
    <row r="513" spans="1:29" x14ac:dyDescent="0.3">
      <c r="A513" t="s">
        <v>220</v>
      </c>
      <c r="B513" t="s">
        <v>221</v>
      </c>
      <c r="C513" t="s">
        <v>239</v>
      </c>
      <c r="D513" t="s">
        <v>240</v>
      </c>
      <c r="E513">
        <v>2019</v>
      </c>
      <c r="F513">
        <v>5</v>
      </c>
      <c r="G513">
        <v>24</v>
      </c>
      <c r="H513">
        <v>1</v>
      </c>
      <c r="I513" t="s">
        <v>234</v>
      </c>
      <c r="J513">
        <v>6</v>
      </c>
      <c r="K513">
        <v>287364</v>
      </c>
      <c r="L513">
        <v>2579707</v>
      </c>
      <c r="M513">
        <v>8</v>
      </c>
      <c r="N513">
        <v>17</v>
      </c>
      <c r="O513">
        <v>0</v>
      </c>
      <c r="R513" t="s">
        <v>241</v>
      </c>
      <c r="T513" t="s">
        <v>1859</v>
      </c>
      <c r="U513" t="s">
        <v>42</v>
      </c>
      <c r="V513" t="s">
        <v>1336</v>
      </c>
      <c r="W513" t="s">
        <v>1336</v>
      </c>
      <c r="X513" t="s">
        <v>1336</v>
      </c>
      <c r="Y513" t="s">
        <v>1860</v>
      </c>
      <c r="Z513">
        <v>0.2642570004502795</v>
      </c>
      <c r="AA513" t="s">
        <v>1861</v>
      </c>
      <c r="AC513" t="str">
        <f t="shared" si="7"/>
        <v>2873642579707</v>
      </c>
    </row>
    <row r="514" spans="1:29" x14ac:dyDescent="0.3">
      <c r="A514" t="s">
        <v>220</v>
      </c>
      <c r="B514" t="s">
        <v>221</v>
      </c>
      <c r="C514" t="s">
        <v>239</v>
      </c>
      <c r="D514" t="s">
        <v>240</v>
      </c>
      <c r="E514">
        <v>2019</v>
      </c>
      <c r="F514">
        <v>5</v>
      </c>
      <c r="G514">
        <v>24</v>
      </c>
      <c r="H514">
        <v>1</v>
      </c>
      <c r="I514" t="s">
        <v>234</v>
      </c>
      <c r="J514">
        <v>7</v>
      </c>
      <c r="K514">
        <v>287158</v>
      </c>
      <c r="L514">
        <v>2579725</v>
      </c>
      <c r="M514">
        <v>8</v>
      </c>
      <c r="N514">
        <v>30</v>
      </c>
      <c r="O514">
        <v>0</v>
      </c>
      <c r="R514" t="s">
        <v>241</v>
      </c>
      <c r="T514" t="s">
        <v>1859</v>
      </c>
      <c r="U514" t="s">
        <v>42</v>
      </c>
      <c r="V514" t="s">
        <v>1336</v>
      </c>
      <c r="W514" t="s">
        <v>1336</v>
      </c>
      <c r="X514" t="s">
        <v>1336</v>
      </c>
      <c r="Y514" t="s">
        <v>1860</v>
      </c>
      <c r="Z514">
        <v>0</v>
      </c>
      <c r="AA514" t="s">
        <v>1861</v>
      </c>
      <c r="AC514" t="str">
        <f t="shared" si="7"/>
        <v>2871582579725</v>
      </c>
    </row>
    <row r="515" spans="1:29" x14ac:dyDescent="0.3">
      <c r="A515" t="s">
        <v>220</v>
      </c>
      <c r="B515" t="s">
        <v>221</v>
      </c>
      <c r="C515" t="s">
        <v>239</v>
      </c>
      <c r="D515" t="s">
        <v>240</v>
      </c>
      <c r="E515">
        <v>2019</v>
      </c>
      <c r="F515">
        <v>5</v>
      </c>
      <c r="G515">
        <v>24</v>
      </c>
      <c r="H515">
        <v>1</v>
      </c>
      <c r="I515" t="s">
        <v>234</v>
      </c>
      <c r="J515">
        <v>8</v>
      </c>
      <c r="K515">
        <v>286934</v>
      </c>
      <c r="L515">
        <v>2579738</v>
      </c>
      <c r="M515">
        <v>8</v>
      </c>
      <c r="N515">
        <v>43</v>
      </c>
      <c r="O515">
        <v>0</v>
      </c>
      <c r="R515" t="s">
        <v>241</v>
      </c>
      <c r="T515" t="s">
        <v>1859</v>
      </c>
      <c r="U515" t="s">
        <v>42</v>
      </c>
      <c r="V515" t="s">
        <v>1336</v>
      </c>
      <c r="W515" t="s">
        <v>1336</v>
      </c>
      <c r="X515" t="s">
        <v>1336</v>
      </c>
      <c r="Y515" t="s">
        <v>1866</v>
      </c>
      <c r="Z515">
        <v>2.532517904323262</v>
      </c>
      <c r="AA515" t="s">
        <v>1864</v>
      </c>
      <c r="AC515" t="str">
        <f t="shared" ref="AC515:AC578" si="8">K515&amp;L515</f>
        <v>2869342579738</v>
      </c>
    </row>
    <row r="516" spans="1:29" x14ac:dyDescent="0.3">
      <c r="A516" t="s">
        <v>220</v>
      </c>
      <c r="B516" t="s">
        <v>221</v>
      </c>
      <c r="C516" t="s">
        <v>242</v>
      </c>
      <c r="D516" t="s">
        <v>243</v>
      </c>
      <c r="E516">
        <v>2019</v>
      </c>
      <c r="F516">
        <v>5</v>
      </c>
      <c r="G516">
        <v>24</v>
      </c>
      <c r="H516">
        <v>1</v>
      </c>
      <c r="I516" t="s">
        <v>244</v>
      </c>
      <c r="J516">
        <v>1</v>
      </c>
      <c r="K516">
        <v>284968</v>
      </c>
      <c r="L516">
        <v>2571293</v>
      </c>
      <c r="M516">
        <v>7</v>
      </c>
      <c r="N516">
        <v>52</v>
      </c>
      <c r="O516">
        <v>0</v>
      </c>
      <c r="R516" t="s">
        <v>24</v>
      </c>
      <c r="T516" t="s">
        <v>1859</v>
      </c>
      <c r="U516" t="s">
        <v>42</v>
      </c>
      <c r="V516" t="s">
        <v>1336</v>
      </c>
      <c r="W516" t="s">
        <v>1336</v>
      </c>
      <c r="X516" t="s">
        <v>1336</v>
      </c>
      <c r="Y516" t="s">
        <v>1860</v>
      </c>
      <c r="Z516">
        <v>0</v>
      </c>
      <c r="AA516" t="s">
        <v>1861</v>
      </c>
      <c r="AC516" t="str">
        <f t="shared" si="8"/>
        <v>2849682571293</v>
      </c>
    </row>
    <row r="517" spans="1:29" x14ac:dyDescent="0.3">
      <c r="A517" t="s">
        <v>220</v>
      </c>
      <c r="B517" t="s">
        <v>221</v>
      </c>
      <c r="C517" t="s">
        <v>242</v>
      </c>
      <c r="D517" t="s">
        <v>243</v>
      </c>
      <c r="E517">
        <v>2019</v>
      </c>
      <c r="F517">
        <v>5</v>
      </c>
      <c r="G517">
        <v>24</v>
      </c>
      <c r="H517">
        <v>1</v>
      </c>
      <c r="I517" t="s">
        <v>244</v>
      </c>
      <c r="J517">
        <v>2</v>
      </c>
      <c r="K517">
        <v>284793</v>
      </c>
      <c r="L517">
        <v>2571418</v>
      </c>
      <c r="M517">
        <v>8</v>
      </c>
      <c r="N517">
        <v>2</v>
      </c>
      <c r="O517">
        <v>0</v>
      </c>
      <c r="R517" t="s">
        <v>24</v>
      </c>
      <c r="T517" t="s">
        <v>1859</v>
      </c>
      <c r="U517" t="s">
        <v>42</v>
      </c>
      <c r="V517" t="s">
        <v>1336</v>
      </c>
      <c r="W517" t="s">
        <v>1336</v>
      </c>
      <c r="X517" t="s">
        <v>1336</v>
      </c>
      <c r="Y517" t="s">
        <v>1860</v>
      </c>
      <c r="Z517">
        <v>0</v>
      </c>
      <c r="AA517" t="s">
        <v>1861</v>
      </c>
      <c r="AC517" t="str">
        <f t="shared" si="8"/>
        <v>2847932571418</v>
      </c>
    </row>
    <row r="518" spans="1:29" x14ac:dyDescent="0.3">
      <c r="A518" t="s">
        <v>220</v>
      </c>
      <c r="B518" t="s">
        <v>221</v>
      </c>
      <c r="C518" t="s">
        <v>242</v>
      </c>
      <c r="D518" t="s">
        <v>243</v>
      </c>
      <c r="E518">
        <v>2019</v>
      </c>
      <c r="F518">
        <v>5</v>
      </c>
      <c r="G518">
        <v>24</v>
      </c>
      <c r="H518">
        <v>1</v>
      </c>
      <c r="I518" t="s">
        <v>244</v>
      </c>
      <c r="J518">
        <v>3</v>
      </c>
      <c r="K518">
        <v>284682</v>
      </c>
      <c r="L518">
        <v>2571575</v>
      </c>
      <c r="M518">
        <v>8</v>
      </c>
      <c r="N518">
        <v>12</v>
      </c>
      <c r="O518">
        <v>0</v>
      </c>
      <c r="R518" t="s">
        <v>24</v>
      </c>
      <c r="T518" t="s">
        <v>1859</v>
      </c>
      <c r="U518" t="s">
        <v>42</v>
      </c>
      <c r="V518" t="s">
        <v>1336</v>
      </c>
      <c r="W518" t="s">
        <v>1336</v>
      </c>
      <c r="X518" t="s">
        <v>1336</v>
      </c>
      <c r="Y518" t="s">
        <v>1860</v>
      </c>
      <c r="Z518">
        <v>1.2025192788455019</v>
      </c>
      <c r="AA518" t="s">
        <v>1861</v>
      </c>
      <c r="AC518" t="str">
        <f t="shared" si="8"/>
        <v>2846822571575</v>
      </c>
    </row>
    <row r="519" spans="1:29" x14ac:dyDescent="0.3">
      <c r="A519" t="s">
        <v>220</v>
      </c>
      <c r="B519" t="s">
        <v>221</v>
      </c>
      <c r="C519" t="s">
        <v>242</v>
      </c>
      <c r="D519" t="s">
        <v>243</v>
      </c>
      <c r="E519">
        <v>2019</v>
      </c>
      <c r="F519">
        <v>5</v>
      </c>
      <c r="G519">
        <v>24</v>
      </c>
      <c r="H519">
        <v>1</v>
      </c>
      <c r="I519" t="s">
        <v>244</v>
      </c>
      <c r="J519">
        <v>4</v>
      </c>
      <c r="K519">
        <v>284423</v>
      </c>
      <c r="L519">
        <v>2571558</v>
      </c>
      <c r="M519">
        <v>8</v>
      </c>
      <c r="N519">
        <v>22</v>
      </c>
      <c r="O519">
        <v>0</v>
      </c>
      <c r="R519" t="s">
        <v>241</v>
      </c>
      <c r="T519" t="s">
        <v>1859</v>
      </c>
      <c r="U519" t="s">
        <v>42</v>
      </c>
      <c r="V519" t="s">
        <v>1336</v>
      </c>
      <c r="W519" t="s">
        <v>1336</v>
      </c>
      <c r="X519" t="s">
        <v>1336</v>
      </c>
      <c r="Y519" t="s">
        <v>1860</v>
      </c>
      <c r="Z519">
        <v>2.5624330698125029</v>
      </c>
      <c r="AA519" t="s">
        <v>1861</v>
      </c>
      <c r="AC519" t="str">
        <f t="shared" si="8"/>
        <v>2844232571558</v>
      </c>
    </row>
    <row r="520" spans="1:29" x14ac:dyDescent="0.3">
      <c r="A520" t="s">
        <v>220</v>
      </c>
      <c r="B520" t="s">
        <v>221</v>
      </c>
      <c r="C520" t="s">
        <v>242</v>
      </c>
      <c r="D520" t="s">
        <v>243</v>
      </c>
      <c r="E520">
        <v>2019</v>
      </c>
      <c r="F520">
        <v>5</v>
      </c>
      <c r="G520">
        <v>24</v>
      </c>
      <c r="H520">
        <v>1</v>
      </c>
      <c r="I520" t="s">
        <v>244</v>
      </c>
      <c r="J520">
        <v>5</v>
      </c>
      <c r="K520">
        <v>284249</v>
      </c>
      <c r="L520">
        <v>2571650</v>
      </c>
      <c r="M520">
        <v>8</v>
      </c>
      <c r="N520">
        <v>32</v>
      </c>
      <c r="O520">
        <v>0</v>
      </c>
      <c r="R520" t="s">
        <v>241</v>
      </c>
      <c r="T520" t="s">
        <v>1859</v>
      </c>
      <c r="U520" t="s">
        <v>42</v>
      </c>
      <c r="V520" t="s">
        <v>1336</v>
      </c>
      <c r="W520" t="s">
        <v>1336</v>
      </c>
      <c r="X520" t="s">
        <v>1336</v>
      </c>
      <c r="Y520" t="s">
        <v>1860</v>
      </c>
      <c r="Z520">
        <v>74.976744579794087</v>
      </c>
      <c r="AA520" t="s">
        <v>1864</v>
      </c>
      <c r="AC520" t="str">
        <f t="shared" si="8"/>
        <v>2842492571650</v>
      </c>
    </row>
    <row r="521" spans="1:29" x14ac:dyDescent="0.3">
      <c r="A521" t="s">
        <v>220</v>
      </c>
      <c r="B521" t="s">
        <v>221</v>
      </c>
      <c r="C521" t="s">
        <v>242</v>
      </c>
      <c r="D521" t="s">
        <v>243</v>
      </c>
      <c r="E521">
        <v>2019</v>
      </c>
      <c r="F521">
        <v>5</v>
      </c>
      <c r="G521">
        <v>24</v>
      </c>
      <c r="H521">
        <v>1</v>
      </c>
      <c r="I521" t="s">
        <v>244</v>
      </c>
      <c r="J521">
        <v>6</v>
      </c>
      <c r="K521">
        <v>284092</v>
      </c>
      <c r="L521">
        <v>2571785</v>
      </c>
      <c r="M521">
        <v>8</v>
      </c>
      <c r="N521">
        <v>42</v>
      </c>
      <c r="O521">
        <v>0</v>
      </c>
      <c r="R521" t="s">
        <v>241</v>
      </c>
      <c r="T521" t="s">
        <v>1859</v>
      </c>
      <c r="U521" t="s">
        <v>42</v>
      </c>
      <c r="V521" t="s">
        <v>1336</v>
      </c>
      <c r="W521" t="s">
        <v>1336</v>
      </c>
      <c r="X521" t="s">
        <v>1336</v>
      </c>
      <c r="Y521" t="s">
        <v>1886</v>
      </c>
      <c r="Z521">
        <v>3.840701365123286</v>
      </c>
      <c r="AA521" t="s">
        <v>1886</v>
      </c>
      <c r="AC521" t="str">
        <f t="shared" si="8"/>
        <v>2840922571785</v>
      </c>
    </row>
    <row r="522" spans="1:29" x14ac:dyDescent="0.3">
      <c r="A522" t="s">
        <v>220</v>
      </c>
      <c r="B522" t="s">
        <v>221</v>
      </c>
      <c r="C522" t="s">
        <v>242</v>
      </c>
      <c r="D522" t="s">
        <v>243</v>
      </c>
      <c r="E522">
        <v>2019</v>
      </c>
      <c r="F522">
        <v>5</v>
      </c>
      <c r="G522">
        <v>24</v>
      </c>
      <c r="H522">
        <v>1</v>
      </c>
      <c r="I522" t="s">
        <v>244</v>
      </c>
      <c r="J522">
        <v>7</v>
      </c>
      <c r="K522">
        <v>283926</v>
      </c>
      <c r="L522">
        <v>2571884</v>
      </c>
      <c r="M522">
        <v>8</v>
      </c>
      <c r="N522">
        <v>52</v>
      </c>
      <c r="O522">
        <v>0</v>
      </c>
      <c r="R522" t="s">
        <v>241</v>
      </c>
      <c r="S522" t="s">
        <v>245</v>
      </c>
      <c r="T522" t="s">
        <v>1859</v>
      </c>
      <c r="U522" t="s">
        <v>42</v>
      </c>
      <c r="V522" t="s">
        <v>1336</v>
      </c>
      <c r="W522" t="s">
        <v>1336</v>
      </c>
      <c r="X522" t="s">
        <v>1336</v>
      </c>
      <c r="Y522" t="s">
        <v>1886</v>
      </c>
      <c r="Z522">
        <v>19.05155041708182</v>
      </c>
      <c r="AA522" t="s">
        <v>1886</v>
      </c>
      <c r="AC522" t="str">
        <f t="shared" si="8"/>
        <v>2839262571884</v>
      </c>
    </row>
    <row r="523" spans="1:29" x14ac:dyDescent="0.3">
      <c r="A523" t="s">
        <v>220</v>
      </c>
      <c r="B523" t="s">
        <v>221</v>
      </c>
      <c r="C523" t="s">
        <v>242</v>
      </c>
      <c r="D523" t="s">
        <v>243</v>
      </c>
      <c r="E523">
        <v>2019</v>
      </c>
      <c r="F523">
        <v>5</v>
      </c>
      <c r="G523">
        <v>24</v>
      </c>
      <c r="H523">
        <v>1</v>
      </c>
      <c r="I523" t="s">
        <v>244</v>
      </c>
      <c r="J523">
        <v>8</v>
      </c>
      <c r="K523">
        <v>283768</v>
      </c>
      <c r="L523">
        <v>2572043</v>
      </c>
      <c r="M523">
        <v>9</v>
      </c>
      <c r="N523">
        <v>2</v>
      </c>
      <c r="O523">
        <v>0</v>
      </c>
      <c r="R523" t="s">
        <v>241</v>
      </c>
      <c r="T523" t="s">
        <v>1859</v>
      </c>
      <c r="U523" t="s">
        <v>42</v>
      </c>
      <c r="V523" t="s">
        <v>1336</v>
      </c>
      <c r="W523" t="s">
        <v>1336</v>
      </c>
      <c r="X523" t="s">
        <v>1336</v>
      </c>
      <c r="Y523" t="s">
        <v>1860</v>
      </c>
      <c r="Z523">
        <v>68.32662845912796</v>
      </c>
      <c r="AA523" t="s">
        <v>1864</v>
      </c>
      <c r="AC523" t="str">
        <f t="shared" si="8"/>
        <v>2837682572043</v>
      </c>
    </row>
    <row r="524" spans="1:29" x14ac:dyDescent="0.3">
      <c r="A524" t="s">
        <v>220</v>
      </c>
      <c r="B524" t="s">
        <v>221</v>
      </c>
      <c r="C524" t="s">
        <v>246</v>
      </c>
      <c r="D524" t="s">
        <v>247</v>
      </c>
      <c r="E524">
        <v>2019</v>
      </c>
      <c r="F524">
        <v>5</v>
      </c>
      <c r="G524">
        <v>28</v>
      </c>
      <c r="H524">
        <v>1</v>
      </c>
      <c r="I524" t="s">
        <v>248</v>
      </c>
      <c r="J524">
        <v>1</v>
      </c>
      <c r="K524">
        <v>278904</v>
      </c>
      <c r="L524">
        <v>2557004</v>
      </c>
      <c r="M524">
        <v>7</v>
      </c>
      <c r="N524">
        <v>10</v>
      </c>
      <c r="O524">
        <v>0</v>
      </c>
      <c r="R524" t="s">
        <v>24</v>
      </c>
      <c r="T524" t="s">
        <v>1859</v>
      </c>
      <c r="U524" t="s">
        <v>42</v>
      </c>
      <c r="V524" t="s">
        <v>1336</v>
      </c>
      <c r="W524" t="s">
        <v>1336</v>
      </c>
      <c r="X524" t="s">
        <v>1336</v>
      </c>
      <c r="Y524" t="s">
        <v>1860</v>
      </c>
      <c r="Z524">
        <v>0</v>
      </c>
      <c r="AA524" t="s">
        <v>1861</v>
      </c>
      <c r="AC524" t="str">
        <f t="shared" si="8"/>
        <v>2789042557004</v>
      </c>
    </row>
    <row r="525" spans="1:29" x14ac:dyDescent="0.3">
      <c r="A525" t="s">
        <v>220</v>
      </c>
      <c r="B525" t="s">
        <v>221</v>
      </c>
      <c r="C525" t="s">
        <v>246</v>
      </c>
      <c r="D525" t="s">
        <v>247</v>
      </c>
      <c r="E525">
        <v>2019</v>
      </c>
      <c r="F525">
        <v>5</v>
      </c>
      <c r="G525">
        <v>28</v>
      </c>
      <c r="H525">
        <v>1</v>
      </c>
      <c r="I525" t="s">
        <v>248</v>
      </c>
      <c r="J525">
        <v>2</v>
      </c>
      <c r="K525">
        <v>279108</v>
      </c>
      <c r="L525">
        <v>2557182</v>
      </c>
      <c r="M525">
        <v>7</v>
      </c>
      <c r="N525">
        <v>20</v>
      </c>
      <c r="O525">
        <v>0</v>
      </c>
      <c r="R525" t="s">
        <v>24</v>
      </c>
      <c r="T525" t="s">
        <v>1859</v>
      </c>
      <c r="U525" t="s">
        <v>42</v>
      </c>
      <c r="V525" t="s">
        <v>1336</v>
      </c>
      <c r="W525" t="s">
        <v>1336</v>
      </c>
      <c r="X525" t="s">
        <v>1336</v>
      </c>
      <c r="Y525" t="s">
        <v>1860</v>
      </c>
      <c r="Z525">
        <v>3.534576204756684</v>
      </c>
      <c r="AA525" t="s">
        <v>1861</v>
      </c>
      <c r="AC525" t="str">
        <f t="shared" si="8"/>
        <v>2791082557182</v>
      </c>
    </row>
    <row r="526" spans="1:29" x14ac:dyDescent="0.3">
      <c r="A526" t="s">
        <v>220</v>
      </c>
      <c r="B526" t="s">
        <v>221</v>
      </c>
      <c r="C526" t="s">
        <v>246</v>
      </c>
      <c r="D526" t="s">
        <v>247</v>
      </c>
      <c r="E526">
        <v>2019</v>
      </c>
      <c r="F526">
        <v>5</v>
      </c>
      <c r="G526">
        <v>28</v>
      </c>
      <c r="H526">
        <v>1</v>
      </c>
      <c r="I526" t="s">
        <v>248</v>
      </c>
      <c r="J526">
        <v>3</v>
      </c>
      <c r="K526">
        <v>279048</v>
      </c>
      <c r="L526">
        <v>2557324</v>
      </c>
      <c r="M526">
        <v>7</v>
      </c>
      <c r="N526">
        <v>30</v>
      </c>
      <c r="O526">
        <v>0</v>
      </c>
      <c r="R526" t="s">
        <v>24</v>
      </c>
      <c r="T526" t="s">
        <v>1859</v>
      </c>
      <c r="U526" t="s">
        <v>42</v>
      </c>
      <c r="V526" t="s">
        <v>1336</v>
      </c>
      <c r="W526" t="s">
        <v>1336</v>
      </c>
      <c r="X526" t="s">
        <v>1336</v>
      </c>
      <c r="Y526" t="s">
        <v>1860</v>
      </c>
      <c r="Z526">
        <v>0</v>
      </c>
      <c r="AA526" t="s">
        <v>1861</v>
      </c>
      <c r="AC526" t="str">
        <f t="shared" si="8"/>
        <v>2790482557324</v>
      </c>
    </row>
    <row r="527" spans="1:29" x14ac:dyDescent="0.3">
      <c r="A527" t="s">
        <v>220</v>
      </c>
      <c r="B527" t="s">
        <v>221</v>
      </c>
      <c r="C527" t="s">
        <v>246</v>
      </c>
      <c r="D527" t="s">
        <v>247</v>
      </c>
      <c r="E527">
        <v>2019</v>
      </c>
      <c r="F527">
        <v>5</v>
      </c>
      <c r="G527">
        <v>28</v>
      </c>
      <c r="H527">
        <v>1</v>
      </c>
      <c r="I527" t="s">
        <v>248</v>
      </c>
      <c r="J527">
        <v>4</v>
      </c>
      <c r="K527">
        <v>278881</v>
      </c>
      <c r="L527">
        <v>2557509</v>
      </c>
      <c r="M527">
        <v>7</v>
      </c>
      <c r="N527">
        <v>40</v>
      </c>
      <c r="O527">
        <v>0</v>
      </c>
      <c r="R527" t="s">
        <v>24</v>
      </c>
      <c r="T527" t="s">
        <v>1859</v>
      </c>
      <c r="U527" t="s">
        <v>42</v>
      </c>
      <c r="V527" t="s">
        <v>1336</v>
      </c>
      <c r="W527" t="s">
        <v>1336</v>
      </c>
      <c r="X527" t="s">
        <v>1336</v>
      </c>
      <c r="Y527" t="s">
        <v>1886</v>
      </c>
      <c r="Z527">
        <v>3.6711530330487889</v>
      </c>
      <c r="AA527" t="s">
        <v>1886</v>
      </c>
      <c r="AC527" t="str">
        <f t="shared" si="8"/>
        <v>2788812557509</v>
      </c>
    </row>
    <row r="528" spans="1:29" x14ac:dyDescent="0.3">
      <c r="A528" t="s">
        <v>220</v>
      </c>
      <c r="B528" t="s">
        <v>221</v>
      </c>
      <c r="C528" t="s">
        <v>246</v>
      </c>
      <c r="D528" t="s">
        <v>247</v>
      </c>
      <c r="E528">
        <v>2019</v>
      </c>
      <c r="F528">
        <v>5</v>
      </c>
      <c r="G528">
        <v>28</v>
      </c>
      <c r="H528">
        <v>1</v>
      </c>
      <c r="I528" t="s">
        <v>248</v>
      </c>
      <c r="J528">
        <v>5</v>
      </c>
      <c r="K528">
        <v>278670</v>
      </c>
      <c r="L528">
        <v>2557488</v>
      </c>
      <c r="M528">
        <v>7</v>
      </c>
      <c r="N528">
        <v>50</v>
      </c>
      <c r="O528">
        <v>0</v>
      </c>
      <c r="R528" t="s">
        <v>24</v>
      </c>
      <c r="T528" t="s">
        <v>1859</v>
      </c>
      <c r="U528" t="s">
        <v>42</v>
      </c>
      <c r="V528" t="s">
        <v>1336</v>
      </c>
      <c r="W528" t="s">
        <v>1336</v>
      </c>
      <c r="X528" t="s">
        <v>1336</v>
      </c>
      <c r="Y528" t="s">
        <v>1860</v>
      </c>
      <c r="Z528">
        <v>0.75201850604930731</v>
      </c>
      <c r="AA528" t="s">
        <v>1861</v>
      </c>
      <c r="AC528" t="str">
        <f t="shared" si="8"/>
        <v>2786702557488</v>
      </c>
    </row>
    <row r="529" spans="1:29" x14ac:dyDescent="0.3">
      <c r="A529" t="s">
        <v>220</v>
      </c>
      <c r="B529" t="s">
        <v>221</v>
      </c>
      <c r="C529" t="s">
        <v>246</v>
      </c>
      <c r="D529" t="s">
        <v>247</v>
      </c>
      <c r="E529">
        <v>2019</v>
      </c>
      <c r="F529">
        <v>5</v>
      </c>
      <c r="G529">
        <v>28</v>
      </c>
      <c r="H529">
        <v>1</v>
      </c>
      <c r="I529" t="s">
        <v>248</v>
      </c>
      <c r="J529">
        <v>6</v>
      </c>
      <c r="K529">
        <v>278589</v>
      </c>
      <c r="L529">
        <v>2557700</v>
      </c>
      <c r="M529">
        <v>8</v>
      </c>
      <c r="N529">
        <v>0</v>
      </c>
      <c r="O529">
        <v>0</v>
      </c>
      <c r="R529" t="s">
        <v>29</v>
      </c>
      <c r="S529" t="s">
        <v>249</v>
      </c>
      <c r="T529" t="s">
        <v>1859</v>
      </c>
      <c r="U529" t="s">
        <v>42</v>
      </c>
      <c r="V529" t="s">
        <v>1336</v>
      </c>
      <c r="W529" t="s">
        <v>1336</v>
      </c>
      <c r="X529" t="s">
        <v>1336</v>
      </c>
      <c r="Y529" t="s">
        <v>1865</v>
      </c>
      <c r="Z529">
        <v>0</v>
      </c>
      <c r="AA529" t="s">
        <v>1863</v>
      </c>
      <c r="AC529" t="str">
        <f t="shared" si="8"/>
        <v>2785892557700</v>
      </c>
    </row>
    <row r="530" spans="1:29" x14ac:dyDescent="0.3">
      <c r="A530" t="s">
        <v>220</v>
      </c>
      <c r="B530" t="s">
        <v>221</v>
      </c>
      <c r="C530" t="s">
        <v>246</v>
      </c>
      <c r="D530" t="s">
        <v>247</v>
      </c>
      <c r="E530">
        <v>2019</v>
      </c>
      <c r="F530">
        <v>5</v>
      </c>
      <c r="G530">
        <v>28</v>
      </c>
      <c r="H530">
        <v>1</v>
      </c>
      <c r="I530" t="s">
        <v>248</v>
      </c>
      <c r="J530">
        <v>7</v>
      </c>
      <c r="K530">
        <v>278719</v>
      </c>
      <c r="L530">
        <v>2557926</v>
      </c>
      <c r="M530">
        <v>8</v>
      </c>
      <c r="N530">
        <v>10</v>
      </c>
      <c r="O530">
        <v>0</v>
      </c>
      <c r="R530" t="s">
        <v>241</v>
      </c>
      <c r="T530" t="s">
        <v>1859</v>
      </c>
      <c r="U530" t="s">
        <v>42</v>
      </c>
      <c r="V530" t="s">
        <v>1336</v>
      </c>
      <c r="W530" t="s">
        <v>1336</v>
      </c>
      <c r="X530" t="s">
        <v>1336</v>
      </c>
      <c r="Y530" t="s">
        <v>1886</v>
      </c>
      <c r="Z530">
        <v>56.027439070733223</v>
      </c>
      <c r="AA530" t="s">
        <v>1864</v>
      </c>
      <c r="AC530" t="str">
        <f t="shared" si="8"/>
        <v>2787192557926</v>
      </c>
    </row>
    <row r="531" spans="1:29" x14ac:dyDescent="0.3">
      <c r="A531" t="s">
        <v>220</v>
      </c>
      <c r="B531" t="s">
        <v>221</v>
      </c>
      <c r="C531" t="s">
        <v>246</v>
      </c>
      <c r="D531" t="s">
        <v>247</v>
      </c>
      <c r="E531">
        <v>2019</v>
      </c>
      <c r="F531">
        <v>5</v>
      </c>
      <c r="G531">
        <v>28</v>
      </c>
      <c r="H531">
        <v>1</v>
      </c>
      <c r="I531" t="s">
        <v>248</v>
      </c>
      <c r="J531">
        <v>8</v>
      </c>
      <c r="K531">
        <v>278795</v>
      </c>
      <c r="L531">
        <v>2558149</v>
      </c>
      <c r="M531">
        <v>8</v>
      </c>
      <c r="N531">
        <v>20</v>
      </c>
      <c r="O531">
        <v>0</v>
      </c>
      <c r="R531" t="s">
        <v>241</v>
      </c>
      <c r="S531" t="s">
        <v>250</v>
      </c>
      <c r="T531" t="s">
        <v>1859</v>
      </c>
      <c r="U531" t="s">
        <v>42</v>
      </c>
      <c r="V531" t="s">
        <v>1336</v>
      </c>
      <c r="W531" t="s">
        <v>1336</v>
      </c>
      <c r="X531" t="s">
        <v>1336</v>
      </c>
      <c r="Y531" t="s">
        <v>1860</v>
      </c>
      <c r="Z531">
        <v>27.41333140084166</v>
      </c>
      <c r="AA531" t="s">
        <v>1864</v>
      </c>
      <c r="AC531" t="str">
        <f t="shared" si="8"/>
        <v>2787952558149</v>
      </c>
    </row>
    <row r="532" spans="1:29" x14ac:dyDescent="0.3">
      <c r="A532" t="s">
        <v>220</v>
      </c>
      <c r="B532" t="s">
        <v>251</v>
      </c>
      <c r="C532" t="s">
        <v>252</v>
      </c>
      <c r="D532" t="s">
        <v>253</v>
      </c>
      <c r="E532">
        <v>2019</v>
      </c>
      <c r="F532">
        <v>5</v>
      </c>
      <c r="G532">
        <v>24</v>
      </c>
      <c r="H532">
        <v>1</v>
      </c>
      <c r="I532" t="s">
        <v>254</v>
      </c>
      <c r="J532">
        <v>1</v>
      </c>
      <c r="K532">
        <v>304532</v>
      </c>
      <c r="L532">
        <v>2617986</v>
      </c>
      <c r="M532">
        <v>10</v>
      </c>
      <c r="N532">
        <v>40</v>
      </c>
      <c r="O532">
        <v>0</v>
      </c>
      <c r="R532" t="s">
        <v>241</v>
      </c>
      <c r="T532" t="s">
        <v>1859</v>
      </c>
      <c r="U532" t="s">
        <v>42</v>
      </c>
      <c r="V532" t="s">
        <v>1336</v>
      </c>
      <c r="W532" t="s">
        <v>1336</v>
      </c>
      <c r="X532" t="s">
        <v>1336</v>
      </c>
      <c r="Y532" t="s">
        <v>1860</v>
      </c>
      <c r="Z532">
        <v>0.28371323079251448</v>
      </c>
      <c r="AA532" t="s">
        <v>1861</v>
      </c>
      <c r="AC532" t="str">
        <f t="shared" si="8"/>
        <v>3045322617986</v>
      </c>
    </row>
    <row r="533" spans="1:29" x14ac:dyDescent="0.3">
      <c r="A533" t="s">
        <v>220</v>
      </c>
      <c r="B533" t="s">
        <v>251</v>
      </c>
      <c r="C533" t="s">
        <v>252</v>
      </c>
      <c r="D533" t="s">
        <v>253</v>
      </c>
      <c r="E533">
        <v>2019</v>
      </c>
      <c r="F533">
        <v>5</v>
      </c>
      <c r="G533">
        <v>24</v>
      </c>
      <c r="H533">
        <v>1</v>
      </c>
      <c r="I533" t="s">
        <v>254</v>
      </c>
      <c r="J533">
        <v>2</v>
      </c>
      <c r="K533">
        <v>304549</v>
      </c>
      <c r="L533">
        <v>2617742</v>
      </c>
      <c r="M533">
        <v>10</v>
      </c>
      <c r="N533">
        <v>57</v>
      </c>
      <c r="O533">
        <v>0</v>
      </c>
      <c r="R533" t="s">
        <v>29</v>
      </c>
      <c r="T533" t="s">
        <v>1859</v>
      </c>
      <c r="U533" t="s">
        <v>42</v>
      </c>
      <c r="V533" t="s">
        <v>1336</v>
      </c>
      <c r="W533" t="s">
        <v>1336</v>
      </c>
      <c r="X533" t="s">
        <v>1336</v>
      </c>
      <c r="Y533" t="s">
        <v>1860</v>
      </c>
      <c r="Z533">
        <v>0</v>
      </c>
      <c r="AA533" t="s">
        <v>1861</v>
      </c>
      <c r="AC533" t="str">
        <f t="shared" si="8"/>
        <v>3045492617742</v>
      </c>
    </row>
    <row r="534" spans="1:29" x14ac:dyDescent="0.3">
      <c r="A534" t="s">
        <v>220</v>
      </c>
      <c r="B534" t="s">
        <v>251</v>
      </c>
      <c r="C534" t="s">
        <v>252</v>
      </c>
      <c r="D534" t="s">
        <v>253</v>
      </c>
      <c r="E534">
        <v>2019</v>
      </c>
      <c r="F534">
        <v>5</v>
      </c>
      <c r="G534">
        <v>24</v>
      </c>
      <c r="H534">
        <v>1</v>
      </c>
      <c r="I534" t="s">
        <v>254</v>
      </c>
      <c r="J534">
        <v>3</v>
      </c>
      <c r="K534">
        <v>304520</v>
      </c>
      <c r="L534">
        <v>2617588</v>
      </c>
      <c r="M534">
        <v>11</v>
      </c>
      <c r="N534">
        <v>5</v>
      </c>
      <c r="O534">
        <v>0</v>
      </c>
      <c r="R534" t="s">
        <v>48</v>
      </c>
      <c r="T534" t="s">
        <v>1859</v>
      </c>
      <c r="U534" t="s">
        <v>42</v>
      </c>
      <c r="V534" t="s">
        <v>1336</v>
      </c>
      <c r="W534" t="s">
        <v>1336</v>
      </c>
      <c r="X534" t="s">
        <v>1336</v>
      </c>
      <c r="Y534" t="s">
        <v>1860</v>
      </c>
      <c r="Z534">
        <v>4.8200081160376387</v>
      </c>
      <c r="AA534" t="s">
        <v>1861</v>
      </c>
      <c r="AC534" t="str">
        <f t="shared" si="8"/>
        <v>3045202617588</v>
      </c>
    </row>
    <row r="535" spans="1:29" x14ac:dyDescent="0.3">
      <c r="A535" t="s">
        <v>220</v>
      </c>
      <c r="B535" t="s">
        <v>251</v>
      </c>
      <c r="C535" t="s">
        <v>252</v>
      </c>
      <c r="D535" t="s">
        <v>253</v>
      </c>
      <c r="E535">
        <v>2019</v>
      </c>
      <c r="F535">
        <v>5</v>
      </c>
      <c r="G535">
        <v>24</v>
      </c>
      <c r="H535">
        <v>1</v>
      </c>
      <c r="I535" t="s">
        <v>254</v>
      </c>
      <c r="J535">
        <v>4</v>
      </c>
      <c r="K535">
        <v>304299</v>
      </c>
      <c r="L535">
        <v>2618013</v>
      </c>
      <c r="M535">
        <v>11</v>
      </c>
      <c r="N535">
        <v>17</v>
      </c>
      <c r="O535">
        <v>0</v>
      </c>
      <c r="R535" t="s">
        <v>24</v>
      </c>
      <c r="T535" t="s">
        <v>1859</v>
      </c>
      <c r="U535" t="s">
        <v>42</v>
      </c>
      <c r="V535" t="s">
        <v>1336</v>
      </c>
      <c r="W535" t="s">
        <v>1336</v>
      </c>
      <c r="X535" t="s">
        <v>1336</v>
      </c>
      <c r="Y535" t="s">
        <v>1860</v>
      </c>
      <c r="Z535">
        <v>1.4530175840472439</v>
      </c>
      <c r="AA535" t="s">
        <v>1861</v>
      </c>
      <c r="AC535" t="str">
        <f t="shared" si="8"/>
        <v>3042992618013</v>
      </c>
    </row>
    <row r="536" spans="1:29" x14ac:dyDescent="0.3">
      <c r="A536" t="s">
        <v>220</v>
      </c>
      <c r="B536" t="s">
        <v>251</v>
      </c>
      <c r="C536" t="s">
        <v>252</v>
      </c>
      <c r="D536" t="s">
        <v>253</v>
      </c>
      <c r="E536">
        <v>2019</v>
      </c>
      <c r="F536">
        <v>5</v>
      </c>
      <c r="G536">
        <v>24</v>
      </c>
      <c r="H536">
        <v>1</v>
      </c>
      <c r="I536" t="s">
        <v>254</v>
      </c>
      <c r="J536">
        <v>5</v>
      </c>
      <c r="K536">
        <v>304696</v>
      </c>
      <c r="L536">
        <v>2617330</v>
      </c>
      <c r="M536">
        <v>11</v>
      </c>
      <c r="N536">
        <v>28</v>
      </c>
      <c r="O536">
        <v>0</v>
      </c>
      <c r="R536" t="s">
        <v>24</v>
      </c>
      <c r="T536" t="s">
        <v>1859</v>
      </c>
      <c r="U536" t="s">
        <v>42</v>
      </c>
      <c r="V536" t="s">
        <v>1336</v>
      </c>
      <c r="W536" t="s">
        <v>1336</v>
      </c>
      <c r="X536" t="s">
        <v>1336</v>
      </c>
      <c r="Y536" t="s">
        <v>1860</v>
      </c>
      <c r="Z536">
        <v>0</v>
      </c>
      <c r="AA536" t="s">
        <v>1861</v>
      </c>
      <c r="AC536" t="str">
        <f t="shared" si="8"/>
        <v>3046962617330</v>
      </c>
    </row>
    <row r="537" spans="1:29" x14ac:dyDescent="0.3">
      <c r="A537" t="s">
        <v>220</v>
      </c>
      <c r="B537" t="s">
        <v>251</v>
      </c>
      <c r="C537" t="s">
        <v>252</v>
      </c>
      <c r="D537" t="s">
        <v>253</v>
      </c>
      <c r="E537">
        <v>2019</v>
      </c>
      <c r="F537">
        <v>5</v>
      </c>
      <c r="G537">
        <v>24</v>
      </c>
      <c r="H537">
        <v>1</v>
      </c>
      <c r="I537" t="s">
        <v>254</v>
      </c>
      <c r="J537">
        <v>6</v>
      </c>
      <c r="K537">
        <v>304695</v>
      </c>
      <c r="L537">
        <v>2616981</v>
      </c>
      <c r="M537">
        <v>11</v>
      </c>
      <c r="N537">
        <v>37</v>
      </c>
      <c r="O537">
        <v>0</v>
      </c>
      <c r="R537" t="s">
        <v>24</v>
      </c>
      <c r="T537" t="s">
        <v>1859</v>
      </c>
      <c r="U537" t="s">
        <v>42</v>
      </c>
      <c r="V537" t="s">
        <v>1336</v>
      </c>
      <c r="W537" t="s">
        <v>1336</v>
      </c>
      <c r="X537" t="s">
        <v>1336</v>
      </c>
      <c r="Y537" t="s">
        <v>1860</v>
      </c>
      <c r="Z537">
        <v>1.927284555895318</v>
      </c>
      <c r="AA537" t="s">
        <v>1861</v>
      </c>
      <c r="AC537" t="str">
        <f t="shared" si="8"/>
        <v>3046952616981</v>
      </c>
    </row>
    <row r="538" spans="1:29" x14ac:dyDescent="0.3">
      <c r="A538" t="s">
        <v>220</v>
      </c>
      <c r="B538" t="s">
        <v>251</v>
      </c>
      <c r="C538" t="s">
        <v>255</v>
      </c>
      <c r="D538" t="s">
        <v>256</v>
      </c>
      <c r="E538">
        <v>2019</v>
      </c>
      <c r="F538">
        <v>5</v>
      </c>
      <c r="G538">
        <v>27</v>
      </c>
      <c r="H538">
        <v>1</v>
      </c>
      <c r="I538" t="s">
        <v>257</v>
      </c>
      <c r="J538">
        <v>1</v>
      </c>
      <c r="K538">
        <v>293400</v>
      </c>
      <c r="L538">
        <v>2626860</v>
      </c>
      <c r="M538">
        <v>11</v>
      </c>
      <c r="N538">
        <v>17</v>
      </c>
      <c r="O538">
        <v>0</v>
      </c>
      <c r="R538" t="s">
        <v>29</v>
      </c>
      <c r="S538" t="s">
        <v>258</v>
      </c>
      <c r="T538" t="s">
        <v>1859</v>
      </c>
      <c r="U538" t="s">
        <v>42</v>
      </c>
      <c r="V538" t="s">
        <v>1336</v>
      </c>
      <c r="W538" t="s">
        <v>1336</v>
      </c>
      <c r="X538" t="s">
        <v>1336</v>
      </c>
      <c r="Y538" t="s">
        <v>1860</v>
      </c>
      <c r="Z538">
        <v>90.188370330038168</v>
      </c>
      <c r="AA538" t="s">
        <v>1864</v>
      </c>
      <c r="AC538" t="str">
        <f t="shared" si="8"/>
        <v>2934002626860</v>
      </c>
    </row>
    <row r="539" spans="1:29" x14ac:dyDescent="0.3">
      <c r="A539" t="s">
        <v>220</v>
      </c>
      <c r="B539" t="s">
        <v>251</v>
      </c>
      <c r="C539" t="s">
        <v>255</v>
      </c>
      <c r="D539" t="s">
        <v>256</v>
      </c>
      <c r="E539">
        <v>2019</v>
      </c>
      <c r="F539">
        <v>5</v>
      </c>
      <c r="G539">
        <v>27</v>
      </c>
      <c r="H539">
        <v>1</v>
      </c>
      <c r="I539" t="s">
        <v>257</v>
      </c>
      <c r="J539">
        <v>2</v>
      </c>
      <c r="K539">
        <v>293466</v>
      </c>
      <c r="L539">
        <v>2627067</v>
      </c>
      <c r="M539">
        <v>11</v>
      </c>
      <c r="N539">
        <v>5</v>
      </c>
      <c r="O539">
        <v>0</v>
      </c>
      <c r="R539" t="s">
        <v>24</v>
      </c>
      <c r="S539" t="s">
        <v>259</v>
      </c>
      <c r="T539" t="s">
        <v>1859</v>
      </c>
      <c r="U539" t="s">
        <v>42</v>
      </c>
      <c r="V539" t="s">
        <v>1336</v>
      </c>
      <c r="W539" t="s">
        <v>1336</v>
      </c>
      <c r="X539" t="s">
        <v>1336</v>
      </c>
      <c r="Y539" t="s">
        <v>1860</v>
      </c>
      <c r="Z539">
        <v>5.0468189236834311</v>
      </c>
      <c r="AA539" t="s">
        <v>1861</v>
      </c>
      <c r="AC539" t="str">
        <f t="shared" si="8"/>
        <v>2934662627067</v>
      </c>
    </row>
    <row r="540" spans="1:29" x14ac:dyDescent="0.3">
      <c r="A540" t="s">
        <v>220</v>
      </c>
      <c r="B540" t="s">
        <v>251</v>
      </c>
      <c r="C540" t="s">
        <v>255</v>
      </c>
      <c r="D540" t="s">
        <v>256</v>
      </c>
      <c r="E540">
        <v>2019</v>
      </c>
      <c r="F540">
        <v>5</v>
      </c>
      <c r="G540">
        <v>27</v>
      </c>
      <c r="H540">
        <v>1</v>
      </c>
      <c r="I540" t="s">
        <v>257</v>
      </c>
      <c r="J540">
        <v>3</v>
      </c>
      <c r="K540">
        <v>293152</v>
      </c>
      <c r="L540">
        <v>2627666</v>
      </c>
      <c r="M540">
        <v>11</v>
      </c>
      <c r="N540">
        <v>32</v>
      </c>
      <c r="O540">
        <v>0</v>
      </c>
      <c r="R540" t="s">
        <v>24</v>
      </c>
      <c r="S540" t="s">
        <v>260</v>
      </c>
      <c r="T540" t="s">
        <v>1859</v>
      </c>
      <c r="U540" t="s">
        <v>42</v>
      </c>
      <c r="V540" t="s">
        <v>1336</v>
      </c>
      <c r="W540" t="s">
        <v>1336</v>
      </c>
      <c r="X540" t="s">
        <v>1336</v>
      </c>
      <c r="Y540" t="s">
        <v>1860</v>
      </c>
      <c r="Z540">
        <v>0.11242182690282509</v>
      </c>
      <c r="AA540" t="s">
        <v>1861</v>
      </c>
      <c r="AC540" t="str">
        <f t="shared" si="8"/>
        <v>2931522627666</v>
      </c>
    </row>
    <row r="541" spans="1:29" x14ac:dyDescent="0.3">
      <c r="A541" t="s">
        <v>220</v>
      </c>
      <c r="B541" t="s">
        <v>251</v>
      </c>
      <c r="C541" t="s">
        <v>255</v>
      </c>
      <c r="D541" t="s">
        <v>256</v>
      </c>
      <c r="E541">
        <v>2019</v>
      </c>
      <c r="F541">
        <v>5</v>
      </c>
      <c r="G541">
        <v>27</v>
      </c>
      <c r="H541">
        <v>1</v>
      </c>
      <c r="I541" t="s">
        <v>257</v>
      </c>
      <c r="J541">
        <v>4</v>
      </c>
      <c r="K541">
        <v>293350</v>
      </c>
      <c r="L541">
        <v>2627603</v>
      </c>
      <c r="M541">
        <v>11</v>
      </c>
      <c r="N541">
        <v>51</v>
      </c>
      <c r="O541">
        <v>0</v>
      </c>
      <c r="R541" t="s">
        <v>29</v>
      </c>
      <c r="S541" t="s">
        <v>261</v>
      </c>
      <c r="T541" t="s">
        <v>1859</v>
      </c>
      <c r="U541" t="s">
        <v>42</v>
      </c>
      <c r="V541" t="s">
        <v>1336</v>
      </c>
      <c r="W541" t="s">
        <v>1336</v>
      </c>
      <c r="X541" t="s">
        <v>1336</v>
      </c>
      <c r="Y541" t="s">
        <v>1860</v>
      </c>
      <c r="Z541">
        <v>136.01541804222899</v>
      </c>
      <c r="AA541" t="s">
        <v>1864</v>
      </c>
      <c r="AC541" t="str">
        <f t="shared" si="8"/>
        <v>2933502627603</v>
      </c>
    </row>
    <row r="542" spans="1:29" x14ac:dyDescent="0.3">
      <c r="A542" t="s">
        <v>220</v>
      </c>
      <c r="B542" t="s">
        <v>251</v>
      </c>
      <c r="C542" t="s">
        <v>255</v>
      </c>
      <c r="D542" t="s">
        <v>256</v>
      </c>
      <c r="E542">
        <v>2019</v>
      </c>
      <c r="F542">
        <v>5</v>
      </c>
      <c r="G542">
        <v>27</v>
      </c>
      <c r="H542">
        <v>1</v>
      </c>
      <c r="I542" t="s">
        <v>257</v>
      </c>
      <c r="J542">
        <v>5</v>
      </c>
      <c r="K542">
        <v>293132</v>
      </c>
      <c r="L542">
        <v>2627890</v>
      </c>
      <c r="M542">
        <v>12</v>
      </c>
      <c r="N542">
        <v>6</v>
      </c>
      <c r="O542">
        <v>0</v>
      </c>
      <c r="R542" t="s">
        <v>24</v>
      </c>
      <c r="S542" t="s">
        <v>262</v>
      </c>
      <c r="T542" t="s">
        <v>1859</v>
      </c>
      <c r="U542" t="s">
        <v>42</v>
      </c>
      <c r="V542" t="s">
        <v>1336</v>
      </c>
      <c r="W542" t="s">
        <v>1336</v>
      </c>
      <c r="X542" t="s">
        <v>1336</v>
      </c>
      <c r="Y542" t="s">
        <v>1860</v>
      </c>
      <c r="Z542">
        <v>11.17971289598542</v>
      </c>
      <c r="AA542" t="s">
        <v>1861</v>
      </c>
      <c r="AC542" t="str">
        <f t="shared" si="8"/>
        <v>2931322627890</v>
      </c>
    </row>
    <row r="543" spans="1:29" x14ac:dyDescent="0.3">
      <c r="A543" t="s">
        <v>220</v>
      </c>
      <c r="B543" t="s">
        <v>251</v>
      </c>
      <c r="C543" t="s">
        <v>255</v>
      </c>
      <c r="D543" t="s">
        <v>256</v>
      </c>
      <c r="E543">
        <v>2019</v>
      </c>
      <c r="F543">
        <v>5</v>
      </c>
      <c r="G543">
        <v>27</v>
      </c>
      <c r="H543">
        <v>1</v>
      </c>
      <c r="I543" t="s">
        <v>257</v>
      </c>
      <c r="J543">
        <v>6</v>
      </c>
      <c r="K543">
        <v>293510</v>
      </c>
      <c r="L543">
        <v>2628061</v>
      </c>
      <c r="M543">
        <v>12</v>
      </c>
      <c r="N543">
        <v>19</v>
      </c>
      <c r="O543">
        <v>0</v>
      </c>
      <c r="R543" t="s">
        <v>29</v>
      </c>
      <c r="S543" t="s">
        <v>263</v>
      </c>
      <c r="T543" t="s">
        <v>1859</v>
      </c>
      <c r="U543" t="s">
        <v>42</v>
      </c>
      <c r="V543" t="s">
        <v>1336</v>
      </c>
      <c r="W543" t="s">
        <v>1336</v>
      </c>
      <c r="X543" t="s">
        <v>1336</v>
      </c>
      <c r="Y543" t="s">
        <v>1860</v>
      </c>
      <c r="Z543">
        <v>120.0870119778218</v>
      </c>
      <c r="AA543" t="s">
        <v>1864</v>
      </c>
      <c r="AC543" t="str">
        <f t="shared" si="8"/>
        <v>2935102628061</v>
      </c>
    </row>
    <row r="544" spans="1:29" x14ac:dyDescent="0.3">
      <c r="A544" t="s">
        <v>220</v>
      </c>
      <c r="B544" t="s">
        <v>251</v>
      </c>
      <c r="C544" t="s">
        <v>264</v>
      </c>
      <c r="D544" t="s">
        <v>265</v>
      </c>
      <c r="E544">
        <v>2019</v>
      </c>
      <c r="F544">
        <v>5</v>
      </c>
      <c r="G544">
        <v>27</v>
      </c>
      <c r="H544">
        <v>1</v>
      </c>
      <c r="I544" t="s">
        <v>257</v>
      </c>
      <c r="J544">
        <v>1</v>
      </c>
      <c r="K544">
        <v>301491</v>
      </c>
      <c r="L544">
        <v>2627706</v>
      </c>
      <c r="M544">
        <v>13</v>
      </c>
      <c r="N544">
        <v>24</v>
      </c>
      <c r="O544">
        <v>0</v>
      </c>
      <c r="R544" t="s">
        <v>24</v>
      </c>
      <c r="S544" t="s">
        <v>266</v>
      </c>
      <c r="T544" t="s">
        <v>1859</v>
      </c>
      <c r="U544" t="s">
        <v>42</v>
      </c>
      <c r="V544" t="s">
        <v>1336</v>
      </c>
      <c r="W544" t="s">
        <v>1336</v>
      </c>
      <c r="X544" t="s">
        <v>1336</v>
      </c>
      <c r="Y544" t="s">
        <v>1860</v>
      </c>
      <c r="Z544">
        <v>1.7139832963086701</v>
      </c>
      <c r="AA544" t="s">
        <v>1861</v>
      </c>
      <c r="AC544" t="str">
        <f t="shared" si="8"/>
        <v>3014912627706</v>
      </c>
    </row>
    <row r="545" spans="1:29" x14ac:dyDescent="0.3">
      <c r="A545" t="s">
        <v>220</v>
      </c>
      <c r="B545" t="s">
        <v>251</v>
      </c>
      <c r="C545" t="s">
        <v>264</v>
      </c>
      <c r="D545" t="s">
        <v>265</v>
      </c>
      <c r="E545">
        <v>2019</v>
      </c>
      <c r="F545">
        <v>5</v>
      </c>
      <c r="G545">
        <v>27</v>
      </c>
      <c r="H545">
        <v>1</v>
      </c>
      <c r="I545" t="s">
        <v>257</v>
      </c>
      <c r="J545">
        <v>2</v>
      </c>
      <c r="K545">
        <v>301297</v>
      </c>
      <c r="L545">
        <v>2627797</v>
      </c>
      <c r="M545">
        <v>13</v>
      </c>
      <c r="N545">
        <v>52</v>
      </c>
      <c r="O545">
        <v>0</v>
      </c>
      <c r="R545" t="s">
        <v>24</v>
      </c>
      <c r="S545" t="s">
        <v>267</v>
      </c>
      <c r="T545" t="s">
        <v>1859</v>
      </c>
      <c r="U545" t="s">
        <v>42</v>
      </c>
      <c r="V545" t="s">
        <v>1336</v>
      </c>
      <c r="W545" t="s">
        <v>1336</v>
      </c>
      <c r="X545" t="s">
        <v>1336</v>
      </c>
      <c r="Y545" t="s">
        <v>1860</v>
      </c>
      <c r="Z545">
        <v>1.8788351518427751</v>
      </c>
      <c r="AA545" t="s">
        <v>1861</v>
      </c>
      <c r="AC545" t="str">
        <f t="shared" si="8"/>
        <v>3012972627797</v>
      </c>
    </row>
    <row r="546" spans="1:29" x14ac:dyDescent="0.3">
      <c r="A546" t="s">
        <v>220</v>
      </c>
      <c r="B546" t="s">
        <v>251</v>
      </c>
      <c r="C546" t="s">
        <v>264</v>
      </c>
      <c r="D546" t="s">
        <v>265</v>
      </c>
      <c r="E546">
        <v>2019</v>
      </c>
      <c r="F546">
        <v>5</v>
      </c>
      <c r="G546">
        <v>27</v>
      </c>
      <c r="H546">
        <v>1</v>
      </c>
      <c r="I546" t="s">
        <v>257</v>
      </c>
      <c r="J546">
        <v>3</v>
      </c>
      <c r="K546">
        <v>301081</v>
      </c>
      <c r="L546">
        <v>2627714</v>
      </c>
      <c r="M546">
        <v>14</v>
      </c>
      <c r="N546">
        <v>0</v>
      </c>
      <c r="O546">
        <v>0</v>
      </c>
      <c r="R546" t="s">
        <v>24</v>
      </c>
      <c r="S546" t="s">
        <v>268</v>
      </c>
      <c r="T546" t="s">
        <v>1859</v>
      </c>
      <c r="U546" t="s">
        <v>42</v>
      </c>
      <c r="V546" t="s">
        <v>1336</v>
      </c>
      <c r="W546" t="s">
        <v>1336</v>
      </c>
      <c r="X546" t="s">
        <v>1336</v>
      </c>
      <c r="Y546" t="s">
        <v>1860</v>
      </c>
      <c r="Z546">
        <v>0</v>
      </c>
      <c r="AA546" t="s">
        <v>1861</v>
      </c>
      <c r="AC546" t="str">
        <f t="shared" si="8"/>
        <v>3010812627714</v>
      </c>
    </row>
    <row r="547" spans="1:29" x14ac:dyDescent="0.3">
      <c r="A547" t="s">
        <v>220</v>
      </c>
      <c r="B547" t="s">
        <v>251</v>
      </c>
      <c r="C547" t="s">
        <v>264</v>
      </c>
      <c r="D547" t="s">
        <v>265</v>
      </c>
      <c r="E547">
        <v>2019</v>
      </c>
      <c r="F547">
        <v>5</v>
      </c>
      <c r="G547">
        <v>27</v>
      </c>
      <c r="H547">
        <v>1</v>
      </c>
      <c r="I547" t="s">
        <v>257</v>
      </c>
      <c r="J547">
        <v>4</v>
      </c>
      <c r="K547">
        <v>301241</v>
      </c>
      <c r="L547">
        <v>2628337</v>
      </c>
      <c r="M547">
        <v>14</v>
      </c>
      <c r="N547">
        <v>32</v>
      </c>
      <c r="O547">
        <v>0</v>
      </c>
      <c r="R547" t="s">
        <v>29</v>
      </c>
      <c r="S547" t="s">
        <v>269</v>
      </c>
      <c r="T547" t="s">
        <v>1859</v>
      </c>
      <c r="U547" t="s">
        <v>42</v>
      </c>
      <c r="V547" t="s">
        <v>1336</v>
      </c>
      <c r="W547" t="s">
        <v>1336</v>
      </c>
      <c r="X547" t="s">
        <v>1336</v>
      </c>
      <c r="Y547" t="s">
        <v>1860</v>
      </c>
      <c r="Z547">
        <v>0</v>
      </c>
      <c r="AA547" t="s">
        <v>1861</v>
      </c>
      <c r="AC547" t="str">
        <f t="shared" si="8"/>
        <v>3012412628337</v>
      </c>
    </row>
    <row r="548" spans="1:29" x14ac:dyDescent="0.3">
      <c r="A548" t="s">
        <v>220</v>
      </c>
      <c r="B548" t="s">
        <v>251</v>
      </c>
      <c r="C548" t="s">
        <v>264</v>
      </c>
      <c r="D548" t="s">
        <v>265</v>
      </c>
      <c r="E548">
        <v>2019</v>
      </c>
      <c r="F548">
        <v>5</v>
      </c>
      <c r="G548">
        <v>27</v>
      </c>
      <c r="H548">
        <v>1</v>
      </c>
      <c r="I548" t="s">
        <v>257</v>
      </c>
      <c r="J548">
        <v>5</v>
      </c>
      <c r="K548">
        <v>300894</v>
      </c>
      <c r="L548">
        <v>2628168</v>
      </c>
      <c r="M548">
        <v>14</v>
      </c>
      <c r="N548">
        <v>40</v>
      </c>
      <c r="O548">
        <v>0</v>
      </c>
      <c r="R548" t="s">
        <v>29</v>
      </c>
      <c r="S548" t="s">
        <v>270</v>
      </c>
      <c r="T548" t="s">
        <v>1859</v>
      </c>
      <c r="U548" t="s">
        <v>42</v>
      </c>
      <c r="V548" t="s">
        <v>1336</v>
      </c>
      <c r="W548" t="s">
        <v>1336</v>
      </c>
      <c r="X548" t="s">
        <v>1336</v>
      </c>
      <c r="Y548" t="s">
        <v>1860</v>
      </c>
      <c r="Z548">
        <v>0</v>
      </c>
      <c r="AA548" t="s">
        <v>1861</v>
      </c>
      <c r="AC548" t="str">
        <f t="shared" si="8"/>
        <v>3008942628168</v>
      </c>
    </row>
    <row r="549" spans="1:29" x14ac:dyDescent="0.3">
      <c r="A549" t="s">
        <v>220</v>
      </c>
      <c r="B549" t="s">
        <v>251</v>
      </c>
      <c r="C549" t="s">
        <v>264</v>
      </c>
      <c r="D549" t="s">
        <v>265</v>
      </c>
      <c r="E549">
        <v>2019</v>
      </c>
      <c r="F549">
        <v>5</v>
      </c>
      <c r="G549">
        <v>27</v>
      </c>
      <c r="H549">
        <v>1</v>
      </c>
      <c r="I549" t="s">
        <v>257</v>
      </c>
      <c r="J549">
        <v>6</v>
      </c>
      <c r="K549">
        <v>300650</v>
      </c>
      <c r="L549">
        <v>2627314</v>
      </c>
      <c r="M549">
        <v>14</v>
      </c>
      <c r="N549">
        <v>50</v>
      </c>
      <c r="O549">
        <v>0</v>
      </c>
      <c r="R549" t="s">
        <v>24</v>
      </c>
      <c r="S549" t="s">
        <v>271</v>
      </c>
      <c r="T549" t="s">
        <v>1859</v>
      </c>
      <c r="U549" t="s">
        <v>42</v>
      </c>
      <c r="V549" t="s">
        <v>1336</v>
      </c>
      <c r="W549" t="s">
        <v>1336</v>
      </c>
      <c r="X549" t="s">
        <v>1336</v>
      </c>
      <c r="Y549" t="s">
        <v>1860</v>
      </c>
      <c r="Z549">
        <v>2.3926564733174671</v>
      </c>
      <c r="AA549" t="s">
        <v>1861</v>
      </c>
      <c r="AC549" t="str">
        <f t="shared" si="8"/>
        <v>3006502627314</v>
      </c>
    </row>
    <row r="550" spans="1:29" x14ac:dyDescent="0.3">
      <c r="A550" t="s">
        <v>220</v>
      </c>
      <c r="B550" t="s">
        <v>251</v>
      </c>
      <c r="C550" t="s">
        <v>272</v>
      </c>
      <c r="D550" t="s">
        <v>273</v>
      </c>
      <c r="E550">
        <v>2019</v>
      </c>
      <c r="F550">
        <v>5</v>
      </c>
      <c r="G550">
        <v>30</v>
      </c>
      <c r="H550">
        <v>1</v>
      </c>
      <c r="I550" t="s">
        <v>257</v>
      </c>
      <c r="J550">
        <v>1</v>
      </c>
      <c r="K550">
        <v>300600</v>
      </c>
      <c r="L550">
        <v>2623645</v>
      </c>
      <c r="M550">
        <v>7</v>
      </c>
      <c r="N550">
        <v>18</v>
      </c>
      <c r="O550">
        <v>0</v>
      </c>
      <c r="R550" t="s">
        <v>24</v>
      </c>
      <c r="S550" t="s">
        <v>274</v>
      </c>
      <c r="T550" t="s">
        <v>1859</v>
      </c>
      <c r="U550" t="s">
        <v>42</v>
      </c>
      <c r="V550" t="s">
        <v>1336</v>
      </c>
      <c r="W550" t="s">
        <v>1336</v>
      </c>
      <c r="X550" t="s">
        <v>1336</v>
      </c>
      <c r="Y550" t="s">
        <v>1860</v>
      </c>
      <c r="Z550">
        <v>0</v>
      </c>
      <c r="AA550" t="s">
        <v>1861</v>
      </c>
      <c r="AC550" t="str">
        <f t="shared" si="8"/>
        <v>3006002623645</v>
      </c>
    </row>
    <row r="551" spans="1:29" x14ac:dyDescent="0.3">
      <c r="A551" t="s">
        <v>220</v>
      </c>
      <c r="B551" t="s">
        <v>251</v>
      </c>
      <c r="C551" t="s">
        <v>272</v>
      </c>
      <c r="D551" t="s">
        <v>273</v>
      </c>
      <c r="E551">
        <v>2019</v>
      </c>
      <c r="F551">
        <v>5</v>
      </c>
      <c r="G551">
        <v>30</v>
      </c>
      <c r="H551">
        <v>1</v>
      </c>
      <c r="I551" t="s">
        <v>257</v>
      </c>
      <c r="J551">
        <v>2</v>
      </c>
      <c r="K551">
        <v>300760</v>
      </c>
      <c r="L551">
        <v>2623505</v>
      </c>
      <c r="M551">
        <v>7</v>
      </c>
      <c r="N551">
        <v>30</v>
      </c>
      <c r="O551">
        <v>2</v>
      </c>
      <c r="P551" t="s">
        <v>41</v>
      </c>
      <c r="Q551" t="s">
        <v>42</v>
      </c>
      <c r="R551" t="s">
        <v>24</v>
      </c>
      <c r="S551" t="s">
        <v>275</v>
      </c>
      <c r="T551" t="s">
        <v>1859</v>
      </c>
      <c r="U551" t="s">
        <v>42</v>
      </c>
      <c r="V551" t="s">
        <v>1336</v>
      </c>
      <c r="W551" t="s">
        <v>1336</v>
      </c>
      <c r="X551" t="s">
        <v>1336</v>
      </c>
      <c r="Y551" t="s">
        <v>1860</v>
      </c>
      <c r="Z551">
        <v>7.9992572821500634</v>
      </c>
      <c r="AA551" t="s">
        <v>1861</v>
      </c>
      <c r="AC551" t="str">
        <f t="shared" si="8"/>
        <v>3007602623505</v>
      </c>
    </row>
    <row r="552" spans="1:29" x14ac:dyDescent="0.3">
      <c r="A552" t="s">
        <v>220</v>
      </c>
      <c r="B552" t="s">
        <v>251</v>
      </c>
      <c r="C552" t="s">
        <v>272</v>
      </c>
      <c r="D552" t="s">
        <v>273</v>
      </c>
      <c r="E552">
        <v>2019</v>
      </c>
      <c r="F552">
        <v>5</v>
      </c>
      <c r="G552">
        <v>30</v>
      </c>
      <c r="H552">
        <v>1</v>
      </c>
      <c r="I552" t="s">
        <v>257</v>
      </c>
      <c r="J552">
        <v>3</v>
      </c>
      <c r="K552">
        <v>300516</v>
      </c>
      <c r="L552">
        <v>2623200</v>
      </c>
      <c r="M552">
        <v>7</v>
      </c>
      <c r="N552">
        <v>40</v>
      </c>
      <c r="O552">
        <v>0</v>
      </c>
      <c r="R552" t="s">
        <v>24</v>
      </c>
      <c r="S552" t="s">
        <v>276</v>
      </c>
      <c r="T552" t="s">
        <v>1859</v>
      </c>
      <c r="U552" t="s">
        <v>42</v>
      </c>
      <c r="V552" t="s">
        <v>1336</v>
      </c>
      <c r="W552" t="s">
        <v>1336</v>
      </c>
      <c r="X552" t="s">
        <v>1336</v>
      </c>
      <c r="Y552" t="s">
        <v>1860</v>
      </c>
      <c r="Z552">
        <v>1.301845589998982</v>
      </c>
      <c r="AA552" t="s">
        <v>1861</v>
      </c>
      <c r="AC552" t="str">
        <f t="shared" si="8"/>
        <v>3005162623200</v>
      </c>
    </row>
    <row r="553" spans="1:29" x14ac:dyDescent="0.3">
      <c r="A553" t="s">
        <v>220</v>
      </c>
      <c r="B553" t="s">
        <v>251</v>
      </c>
      <c r="C553" t="s">
        <v>272</v>
      </c>
      <c r="D553" t="s">
        <v>273</v>
      </c>
      <c r="E553">
        <v>2019</v>
      </c>
      <c r="F553">
        <v>5</v>
      </c>
      <c r="G553">
        <v>30</v>
      </c>
      <c r="H553">
        <v>1</v>
      </c>
      <c r="I553" t="s">
        <v>257</v>
      </c>
      <c r="J553">
        <v>4</v>
      </c>
      <c r="K553">
        <v>300376</v>
      </c>
      <c r="L553">
        <v>2622798</v>
      </c>
      <c r="M553">
        <v>7</v>
      </c>
      <c r="N553">
        <v>50</v>
      </c>
      <c r="O553">
        <v>0</v>
      </c>
      <c r="R553" t="s">
        <v>24</v>
      </c>
      <c r="S553" t="s">
        <v>277</v>
      </c>
      <c r="T553" t="s">
        <v>1859</v>
      </c>
      <c r="U553" t="s">
        <v>42</v>
      </c>
      <c r="V553" t="s">
        <v>1336</v>
      </c>
      <c r="W553" t="s">
        <v>1336</v>
      </c>
      <c r="X553" t="s">
        <v>1336</v>
      </c>
      <c r="Y553" t="s">
        <v>1860</v>
      </c>
      <c r="Z553">
        <v>0</v>
      </c>
      <c r="AA553" t="s">
        <v>1861</v>
      </c>
      <c r="AC553" t="str">
        <f t="shared" si="8"/>
        <v>3003762622798</v>
      </c>
    </row>
    <row r="554" spans="1:29" x14ac:dyDescent="0.3">
      <c r="A554" t="s">
        <v>220</v>
      </c>
      <c r="B554" t="s">
        <v>251</v>
      </c>
      <c r="C554" t="s">
        <v>272</v>
      </c>
      <c r="D554" t="s">
        <v>273</v>
      </c>
      <c r="E554">
        <v>2019</v>
      </c>
      <c r="F554">
        <v>5</v>
      </c>
      <c r="G554">
        <v>30</v>
      </c>
      <c r="H554">
        <v>1</v>
      </c>
      <c r="I554" t="s">
        <v>257</v>
      </c>
      <c r="J554">
        <v>5</v>
      </c>
      <c r="K554">
        <v>300034</v>
      </c>
      <c r="L554">
        <v>2622033</v>
      </c>
      <c r="M554">
        <v>8</v>
      </c>
      <c r="N554">
        <v>8</v>
      </c>
      <c r="O554">
        <v>0</v>
      </c>
      <c r="R554" t="s">
        <v>24</v>
      </c>
      <c r="S554" t="s">
        <v>278</v>
      </c>
      <c r="T554" t="s">
        <v>1859</v>
      </c>
      <c r="U554" t="s">
        <v>42</v>
      </c>
      <c r="V554" t="s">
        <v>1336</v>
      </c>
      <c r="W554" t="s">
        <v>1336</v>
      </c>
      <c r="X554" t="s">
        <v>1336</v>
      </c>
      <c r="Y554" t="s">
        <v>1860</v>
      </c>
      <c r="Z554">
        <v>5.6351819269658199</v>
      </c>
      <c r="AA554" t="s">
        <v>1861</v>
      </c>
      <c r="AC554" t="str">
        <f t="shared" si="8"/>
        <v>3000342622033</v>
      </c>
    </row>
    <row r="555" spans="1:29" x14ac:dyDescent="0.3">
      <c r="A555" t="s">
        <v>220</v>
      </c>
      <c r="B555" t="s">
        <v>251</v>
      </c>
      <c r="C555" t="s">
        <v>272</v>
      </c>
      <c r="D555" t="s">
        <v>273</v>
      </c>
      <c r="E555">
        <v>2019</v>
      </c>
      <c r="F555">
        <v>5</v>
      </c>
      <c r="G555">
        <v>30</v>
      </c>
      <c r="H555">
        <v>1</v>
      </c>
      <c r="I555" t="s">
        <v>257</v>
      </c>
      <c r="J555">
        <v>6</v>
      </c>
      <c r="K555">
        <v>300324</v>
      </c>
      <c r="L555">
        <v>2622042</v>
      </c>
      <c r="M555">
        <v>8</v>
      </c>
      <c r="N555">
        <v>24</v>
      </c>
      <c r="O555">
        <v>0</v>
      </c>
      <c r="R555" t="s">
        <v>24</v>
      </c>
      <c r="S555" t="s">
        <v>279</v>
      </c>
      <c r="T555" t="s">
        <v>1859</v>
      </c>
      <c r="U555" t="s">
        <v>42</v>
      </c>
      <c r="V555" t="s">
        <v>1336</v>
      </c>
      <c r="W555" t="s">
        <v>1336</v>
      </c>
      <c r="X555" t="s">
        <v>1336</v>
      </c>
      <c r="Y555" t="s">
        <v>1860</v>
      </c>
      <c r="Z555">
        <v>2.7054494306111359</v>
      </c>
      <c r="AA555" t="s">
        <v>1861</v>
      </c>
      <c r="AC555" t="str">
        <f t="shared" si="8"/>
        <v>3003242622042</v>
      </c>
    </row>
    <row r="556" spans="1:29" x14ac:dyDescent="0.3">
      <c r="A556" t="s">
        <v>220</v>
      </c>
      <c r="B556" t="s">
        <v>251</v>
      </c>
      <c r="C556" t="s">
        <v>280</v>
      </c>
      <c r="D556" t="s">
        <v>281</v>
      </c>
      <c r="E556">
        <v>2019</v>
      </c>
      <c r="F556">
        <v>5</v>
      </c>
      <c r="G556">
        <v>30</v>
      </c>
      <c r="H556">
        <v>1</v>
      </c>
      <c r="I556" t="s">
        <v>257</v>
      </c>
      <c r="J556">
        <v>1</v>
      </c>
      <c r="K556">
        <v>297343</v>
      </c>
      <c r="L556">
        <v>2616626</v>
      </c>
      <c r="M556">
        <v>8</v>
      </c>
      <c r="N556">
        <v>59</v>
      </c>
      <c r="O556">
        <v>0</v>
      </c>
      <c r="R556" t="s">
        <v>24</v>
      </c>
      <c r="S556" t="s">
        <v>282</v>
      </c>
      <c r="T556" t="s">
        <v>1859</v>
      </c>
      <c r="U556" t="s">
        <v>42</v>
      </c>
      <c r="V556" t="s">
        <v>1336</v>
      </c>
      <c r="W556" t="s">
        <v>1336</v>
      </c>
      <c r="X556" t="s">
        <v>1336</v>
      </c>
      <c r="Y556" t="s">
        <v>1860</v>
      </c>
      <c r="Z556">
        <v>0.77804414647615472</v>
      </c>
      <c r="AA556" t="s">
        <v>1861</v>
      </c>
      <c r="AC556" t="str">
        <f t="shared" si="8"/>
        <v>2973432616626</v>
      </c>
    </row>
    <row r="557" spans="1:29" x14ac:dyDescent="0.3">
      <c r="A557" t="s">
        <v>220</v>
      </c>
      <c r="B557" t="s">
        <v>251</v>
      </c>
      <c r="C557" t="s">
        <v>280</v>
      </c>
      <c r="D557" t="s">
        <v>281</v>
      </c>
      <c r="E557">
        <v>2019</v>
      </c>
      <c r="F557">
        <v>5</v>
      </c>
      <c r="G557">
        <v>30</v>
      </c>
      <c r="H557">
        <v>1</v>
      </c>
      <c r="I557" t="s">
        <v>257</v>
      </c>
      <c r="J557">
        <v>2</v>
      </c>
      <c r="K557">
        <v>297820</v>
      </c>
      <c r="L557">
        <v>2616831</v>
      </c>
      <c r="M557">
        <v>9</v>
      </c>
      <c r="N557">
        <v>8</v>
      </c>
      <c r="O557">
        <v>0</v>
      </c>
      <c r="R557" t="s">
        <v>24</v>
      </c>
      <c r="S557" t="s">
        <v>283</v>
      </c>
      <c r="T557" t="s">
        <v>1859</v>
      </c>
      <c r="U557" t="s">
        <v>42</v>
      </c>
      <c r="V557" t="s">
        <v>1336</v>
      </c>
      <c r="W557" t="s">
        <v>1336</v>
      </c>
      <c r="X557" t="s">
        <v>1336</v>
      </c>
      <c r="Y557" t="s">
        <v>1860</v>
      </c>
      <c r="Z557">
        <v>0</v>
      </c>
      <c r="AA557" t="s">
        <v>1861</v>
      </c>
      <c r="AC557" t="str">
        <f t="shared" si="8"/>
        <v>2978202616831</v>
      </c>
    </row>
    <row r="558" spans="1:29" x14ac:dyDescent="0.3">
      <c r="A558" t="s">
        <v>220</v>
      </c>
      <c r="B558" t="s">
        <v>251</v>
      </c>
      <c r="C558" t="s">
        <v>280</v>
      </c>
      <c r="D558" t="s">
        <v>281</v>
      </c>
      <c r="E558">
        <v>2019</v>
      </c>
      <c r="F558">
        <v>5</v>
      </c>
      <c r="G558">
        <v>30</v>
      </c>
      <c r="H558">
        <v>1</v>
      </c>
      <c r="I558" t="s">
        <v>257</v>
      </c>
      <c r="J558">
        <v>3</v>
      </c>
      <c r="K558">
        <v>298063</v>
      </c>
      <c r="L558">
        <v>2616636</v>
      </c>
      <c r="M558">
        <v>9</v>
      </c>
      <c r="N558">
        <v>14</v>
      </c>
      <c r="O558">
        <v>0</v>
      </c>
      <c r="R558" t="s">
        <v>24</v>
      </c>
      <c r="S558" t="s">
        <v>284</v>
      </c>
      <c r="T558" t="s">
        <v>1859</v>
      </c>
      <c r="U558" t="s">
        <v>42</v>
      </c>
      <c r="V558" t="s">
        <v>1336</v>
      </c>
      <c r="W558" t="s">
        <v>1336</v>
      </c>
      <c r="X558" t="s">
        <v>1336</v>
      </c>
      <c r="Y558" t="s">
        <v>1860</v>
      </c>
      <c r="Z558">
        <v>11.61177302738974</v>
      </c>
      <c r="AA558" t="s">
        <v>1861</v>
      </c>
      <c r="AC558" t="str">
        <f t="shared" si="8"/>
        <v>2980632616636</v>
      </c>
    </row>
    <row r="559" spans="1:29" x14ac:dyDescent="0.3">
      <c r="A559" t="s">
        <v>220</v>
      </c>
      <c r="B559" t="s">
        <v>251</v>
      </c>
      <c r="C559" t="s">
        <v>280</v>
      </c>
      <c r="D559" t="s">
        <v>281</v>
      </c>
      <c r="E559">
        <v>2019</v>
      </c>
      <c r="F559">
        <v>5</v>
      </c>
      <c r="G559">
        <v>30</v>
      </c>
      <c r="H559">
        <v>1</v>
      </c>
      <c r="I559" t="s">
        <v>257</v>
      </c>
      <c r="J559">
        <v>4</v>
      </c>
      <c r="K559">
        <v>297875</v>
      </c>
      <c r="L559">
        <v>2616394</v>
      </c>
      <c r="M559">
        <v>9</v>
      </c>
      <c r="N559">
        <v>20</v>
      </c>
      <c r="O559">
        <v>0</v>
      </c>
      <c r="R559" t="s">
        <v>24</v>
      </c>
      <c r="S559" t="s">
        <v>285</v>
      </c>
      <c r="T559" t="s">
        <v>1859</v>
      </c>
      <c r="U559" t="s">
        <v>42</v>
      </c>
      <c r="V559" t="s">
        <v>1336</v>
      </c>
      <c r="W559" t="s">
        <v>1336</v>
      </c>
      <c r="X559" t="s">
        <v>1336</v>
      </c>
      <c r="Y559" t="s">
        <v>1860</v>
      </c>
      <c r="Z559">
        <v>0</v>
      </c>
      <c r="AA559" t="s">
        <v>1861</v>
      </c>
      <c r="AC559" t="str">
        <f t="shared" si="8"/>
        <v>2978752616394</v>
      </c>
    </row>
    <row r="560" spans="1:29" x14ac:dyDescent="0.3">
      <c r="A560" t="s">
        <v>220</v>
      </c>
      <c r="B560" t="s">
        <v>251</v>
      </c>
      <c r="C560" t="s">
        <v>280</v>
      </c>
      <c r="D560" t="s">
        <v>281</v>
      </c>
      <c r="E560">
        <v>2019</v>
      </c>
      <c r="F560">
        <v>5</v>
      </c>
      <c r="G560">
        <v>30</v>
      </c>
      <c r="H560">
        <v>1</v>
      </c>
      <c r="I560" t="s">
        <v>257</v>
      </c>
      <c r="J560">
        <v>5</v>
      </c>
      <c r="K560">
        <v>298180</v>
      </c>
      <c r="L560">
        <v>2616455</v>
      </c>
      <c r="M560">
        <v>9</v>
      </c>
      <c r="N560">
        <v>28</v>
      </c>
      <c r="O560">
        <v>0</v>
      </c>
      <c r="R560" t="s">
        <v>24</v>
      </c>
      <c r="S560" t="s">
        <v>286</v>
      </c>
      <c r="T560" t="s">
        <v>1859</v>
      </c>
      <c r="U560" t="s">
        <v>42</v>
      </c>
      <c r="V560" t="s">
        <v>1336</v>
      </c>
      <c r="W560" t="s">
        <v>1336</v>
      </c>
      <c r="X560" t="s">
        <v>1336</v>
      </c>
      <c r="Y560" t="s">
        <v>1860</v>
      </c>
      <c r="Z560">
        <v>0</v>
      </c>
      <c r="AA560" t="s">
        <v>1861</v>
      </c>
      <c r="AC560" t="str">
        <f t="shared" si="8"/>
        <v>2981802616455</v>
      </c>
    </row>
    <row r="561" spans="1:29" x14ac:dyDescent="0.3">
      <c r="A561" t="s">
        <v>220</v>
      </c>
      <c r="B561" t="s">
        <v>251</v>
      </c>
      <c r="C561" t="s">
        <v>280</v>
      </c>
      <c r="D561" t="s">
        <v>281</v>
      </c>
      <c r="E561">
        <v>2019</v>
      </c>
      <c r="F561">
        <v>5</v>
      </c>
      <c r="G561">
        <v>30</v>
      </c>
      <c r="H561">
        <v>1</v>
      </c>
      <c r="I561" t="s">
        <v>257</v>
      </c>
      <c r="J561">
        <v>6</v>
      </c>
      <c r="K561">
        <v>298600</v>
      </c>
      <c r="L561">
        <v>2616480</v>
      </c>
      <c r="M561">
        <v>9</v>
      </c>
      <c r="N561">
        <v>35</v>
      </c>
      <c r="O561">
        <v>0</v>
      </c>
      <c r="R561" t="s">
        <v>24</v>
      </c>
      <c r="S561" t="s">
        <v>287</v>
      </c>
      <c r="T561" t="s">
        <v>1859</v>
      </c>
      <c r="U561" t="s">
        <v>42</v>
      </c>
      <c r="V561" t="s">
        <v>1336</v>
      </c>
      <c r="W561" t="s">
        <v>1336</v>
      </c>
      <c r="X561" t="s">
        <v>1336</v>
      </c>
      <c r="Y561" t="s">
        <v>1860</v>
      </c>
      <c r="Z561">
        <v>0</v>
      </c>
      <c r="AA561" t="s">
        <v>1861</v>
      </c>
      <c r="AC561" t="str">
        <f t="shared" si="8"/>
        <v>2986002616480</v>
      </c>
    </row>
    <row r="562" spans="1:29" x14ac:dyDescent="0.3">
      <c r="A562" t="s">
        <v>220</v>
      </c>
      <c r="B562" t="s">
        <v>251</v>
      </c>
      <c r="C562" t="s">
        <v>288</v>
      </c>
      <c r="D562" t="s">
        <v>289</v>
      </c>
      <c r="E562">
        <v>2019</v>
      </c>
      <c r="F562">
        <v>5</v>
      </c>
      <c r="G562">
        <v>30</v>
      </c>
      <c r="H562">
        <v>1</v>
      </c>
      <c r="I562" t="s">
        <v>257</v>
      </c>
      <c r="J562">
        <v>1</v>
      </c>
      <c r="K562">
        <v>299615</v>
      </c>
      <c r="L562">
        <v>2615951</v>
      </c>
      <c r="M562">
        <v>9</v>
      </c>
      <c r="N562">
        <v>44</v>
      </c>
      <c r="O562">
        <v>0</v>
      </c>
      <c r="R562" t="s">
        <v>24</v>
      </c>
      <c r="S562" t="s">
        <v>290</v>
      </c>
      <c r="T562" t="s">
        <v>1859</v>
      </c>
      <c r="U562" t="s">
        <v>42</v>
      </c>
      <c r="V562" t="s">
        <v>1336</v>
      </c>
      <c r="W562" t="s">
        <v>1336</v>
      </c>
      <c r="X562" t="s">
        <v>1336</v>
      </c>
      <c r="Y562" t="s">
        <v>1860</v>
      </c>
      <c r="Z562">
        <v>3.6924468800224801</v>
      </c>
      <c r="AA562" t="s">
        <v>1861</v>
      </c>
      <c r="AC562" t="str">
        <f t="shared" si="8"/>
        <v>2996152615951</v>
      </c>
    </row>
    <row r="563" spans="1:29" x14ac:dyDescent="0.3">
      <c r="A563" t="s">
        <v>220</v>
      </c>
      <c r="B563" t="s">
        <v>251</v>
      </c>
      <c r="C563" t="s">
        <v>288</v>
      </c>
      <c r="D563" t="s">
        <v>289</v>
      </c>
      <c r="E563">
        <v>2019</v>
      </c>
      <c r="F563">
        <v>5</v>
      </c>
      <c r="G563">
        <v>30</v>
      </c>
      <c r="H563">
        <v>1</v>
      </c>
      <c r="I563" t="s">
        <v>257</v>
      </c>
      <c r="J563">
        <v>2</v>
      </c>
      <c r="K563">
        <v>299759</v>
      </c>
      <c r="L563">
        <v>2615796</v>
      </c>
      <c r="M563">
        <v>9</v>
      </c>
      <c r="N563">
        <v>51</v>
      </c>
      <c r="O563">
        <v>0</v>
      </c>
      <c r="R563" t="s">
        <v>24</v>
      </c>
      <c r="S563" t="s">
        <v>291</v>
      </c>
      <c r="T563" t="s">
        <v>1859</v>
      </c>
      <c r="U563" t="s">
        <v>42</v>
      </c>
      <c r="V563" t="s">
        <v>1336</v>
      </c>
      <c r="W563" t="s">
        <v>1336</v>
      </c>
      <c r="X563" t="s">
        <v>1336</v>
      </c>
      <c r="Y563" t="s">
        <v>1865</v>
      </c>
      <c r="Z563">
        <v>2.1107290827694349</v>
      </c>
      <c r="AA563" t="s">
        <v>1863</v>
      </c>
      <c r="AC563" t="str">
        <f t="shared" si="8"/>
        <v>2997592615796</v>
      </c>
    </row>
    <row r="564" spans="1:29" x14ac:dyDescent="0.3">
      <c r="A564" t="s">
        <v>220</v>
      </c>
      <c r="B564" t="s">
        <v>251</v>
      </c>
      <c r="C564" t="s">
        <v>288</v>
      </c>
      <c r="D564" t="s">
        <v>289</v>
      </c>
      <c r="E564">
        <v>2019</v>
      </c>
      <c r="F564">
        <v>5</v>
      </c>
      <c r="G564">
        <v>30</v>
      </c>
      <c r="H564">
        <v>1</v>
      </c>
      <c r="I564" t="s">
        <v>257</v>
      </c>
      <c r="J564">
        <v>3</v>
      </c>
      <c r="K564">
        <v>300289</v>
      </c>
      <c r="L564">
        <v>2615885</v>
      </c>
      <c r="M564">
        <v>9</v>
      </c>
      <c r="N564">
        <v>59</v>
      </c>
      <c r="O564">
        <v>0</v>
      </c>
      <c r="R564" t="s">
        <v>24</v>
      </c>
      <c r="S564" t="s">
        <v>292</v>
      </c>
      <c r="T564" t="s">
        <v>1859</v>
      </c>
      <c r="U564" t="s">
        <v>42</v>
      </c>
      <c r="V564" t="s">
        <v>1336</v>
      </c>
      <c r="W564" t="s">
        <v>1336</v>
      </c>
      <c r="X564" t="s">
        <v>1336</v>
      </c>
      <c r="Y564" t="s">
        <v>1860</v>
      </c>
      <c r="Z564">
        <v>0</v>
      </c>
      <c r="AA564" t="s">
        <v>1861</v>
      </c>
      <c r="AC564" t="str">
        <f t="shared" si="8"/>
        <v>3002892615885</v>
      </c>
    </row>
    <row r="565" spans="1:29" x14ac:dyDescent="0.3">
      <c r="A565" t="s">
        <v>220</v>
      </c>
      <c r="B565" t="s">
        <v>251</v>
      </c>
      <c r="C565" t="s">
        <v>288</v>
      </c>
      <c r="D565" t="s">
        <v>289</v>
      </c>
      <c r="E565">
        <v>2019</v>
      </c>
      <c r="F565">
        <v>5</v>
      </c>
      <c r="G565">
        <v>30</v>
      </c>
      <c r="H565">
        <v>1</v>
      </c>
      <c r="I565" t="s">
        <v>257</v>
      </c>
      <c r="J565">
        <v>4</v>
      </c>
      <c r="K565">
        <v>300069</v>
      </c>
      <c r="L565">
        <v>2615568</v>
      </c>
      <c r="M565">
        <v>10</v>
      </c>
      <c r="N565">
        <v>2</v>
      </c>
      <c r="O565">
        <v>0</v>
      </c>
      <c r="R565" t="s">
        <v>24</v>
      </c>
      <c r="S565" t="s">
        <v>293</v>
      </c>
      <c r="T565" t="s">
        <v>1859</v>
      </c>
      <c r="U565" t="s">
        <v>42</v>
      </c>
      <c r="V565" t="s">
        <v>1336</v>
      </c>
      <c r="W565" t="s">
        <v>1336</v>
      </c>
      <c r="X565" t="s">
        <v>1336</v>
      </c>
      <c r="Y565" t="s">
        <v>1860</v>
      </c>
      <c r="Z565">
        <v>0</v>
      </c>
      <c r="AA565" t="s">
        <v>1861</v>
      </c>
      <c r="AC565" t="str">
        <f t="shared" si="8"/>
        <v>3000692615568</v>
      </c>
    </row>
    <row r="566" spans="1:29" x14ac:dyDescent="0.3">
      <c r="A566" t="s">
        <v>220</v>
      </c>
      <c r="B566" t="s">
        <v>251</v>
      </c>
      <c r="C566" t="s">
        <v>288</v>
      </c>
      <c r="D566" t="s">
        <v>289</v>
      </c>
      <c r="E566">
        <v>2019</v>
      </c>
      <c r="F566">
        <v>5</v>
      </c>
      <c r="G566">
        <v>30</v>
      </c>
      <c r="H566">
        <v>1</v>
      </c>
      <c r="I566" t="s">
        <v>257</v>
      </c>
      <c r="J566">
        <v>5</v>
      </c>
      <c r="K566">
        <v>299832</v>
      </c>
      <c r="L566">
        <v>2615245</v>
      </c>
      <c r="M566">
        <v>10</v>
      </c>
      <c r="N566">
        <v>10</v>
      </c>
      <c r="O566">
        <v>2</v>
      </c>
      <c r="P566" t="s">
        <v>41</v>
      </c>
      <c r="Q566" t="s">
        <v>42</v>
      </c>
      <c r="R566" t="s">
        <v>48</v>
      </c>
      <c r="S566" t="s">
        <v>294</v>
      </c>
      <c r="T566" t="s">
        <v>1859</v>
      </c>
      <c r="U566" t="s">
        <v>42</v>
      </c>
      <c r="V566" t="s">
        <v>1336</v>
      </c>
      <c r="W566" t="s">
        <v>1336</v>
      </c>
      <c r="X566" t="s">
        <v>1336</v>
      </c>
      <c r="Y566" t="s">
        <v>1860</v>
      </c>
      <c r="Z566">
        <v>5.6699145151777604</v>
      </c>
      <c r="AA566" t="s">
        <v>1861</v>
      </c>
      <c r="AC566" t="str">
        <f t="shared" si="8"/>
        <v>2998322615245</v>
      </c>
    </row>
    <row r="567" spans="1:29" x14ac:dyDescent="0.3">
      <c r="A567" t="s">
        <v>220</v>
      </c>
      <c r="B567" t="s">
        <v>251</v>
      </c>
      <c r="C567" t="s">
        <v>288</v>
      </c>
      <c r="D567" t="s">
        <v>289</v>
      </c>
      <c r="E567">
        <v>2019</v>
      </c>
      <c r="F567">
        <v>5</v>
      </c>
      <c r="G567">
        <v>30</v>
      </c>
      <c r="H567">
        <v>1</v>
      </c>
      <c r="I567" t="s">
        <v>257</v>
      </c>
      <c r="J567">
        <v>6</v>
      </c>
      <c r="K567">
        <v>299972</v>
      </c>
      <c r="L567">
        <v>2614773</v>
      </c>
      <c r="M567">
        <v>10</v>
      </c>
      <c r="N567">
        <v>20</v>
      </c>
      <c r="O567">
        <v>0</v>
      </c>
      <c r="R567" t="s">
        <v>24</v>
      </c>
      <c r="S567" t="s">
        <v>295</v>
      </c>
      <c r="T567" t="s">
        <v>1859</v>
      </c>
      <c r="U567" t="s">
        <v>42</v>
      </c>
      <c r="V567" t="s">
        <v>1336</v>
      </c>
      <c r="W567" t="s">
        <v>1336</v>
      </c>
      <c r="X567" t="s">
        <v>1336</v>
      </c>
      <c r="Y567" t="s">
        <v>1860</v>
      </c>
      <c r="Z567">
        <v>0.72970502949740756</v>
      </c>
      <c r="AA567" t="s">
        <v>1861</v>
      </c>
      <c r="AC567" t="str">
        <f t="shared" si="8"/>
        <v>2999722614773</v>
      </c>
    </row>
    <row r="568" spans="1:29" x14ac:dyDescent="0.3">
      <c r="A568" t="s">
        <v>220</v>
      </c>
      <c r="B568" t="s">
        <v>251</v>
      </c>
      <c r="C568" t="s">
        <v>296</v>
      </c>
      <c r="D568" t="s">
        <v>297</v>
      </c>
      <c r="E568">
        <v>2019</v>
      </c>
      <c r="F568">
        <v>5</v>
      </c>
      <c r="G568">
        <v>30</v>
      </c>
      <c r="H568">
        <v>1</v>
      </c>
      <c r="I568" t="s">
        <v>257</v>
      </c>
      <c r="J568">
        <v>1</v>
      </c>
      <c r="K568">
        <v>300758</v>
      </c>
      <c r="L568">
        <v>2608541</v>
      </c>
      <c r="M568">
        <v>10</v>
      </c>
      <c r="N568">
        <v>45</v>
      </c>
      <c r="O568">
        <v>0</v>
      </c>
      <c r="R568" t="s">
        <v>24</v>
      </c>
      <c r="S568" t="s">
        <v>298</v>
      </c>
      <c r="T568" t="s">
        <v>1859</v>
      </c>
      <c r="U568" t="s">
        <v>42</v>
      </c>
      <c r="V568" t="s">
        <v>1336</v>
      </c>
      <c r="W568" t="s">
        <v>1336</v>
      </c>
      <c r="X568" t="s">
        <v>1336</v>
      </c>
      <c r="Y568" t="s">
        <v>1860</v>
      </c>
      <c r="Z568">
        <v>1.430942485639249</v>
      </c>
      <c r="AA568" t="s">
        <v>1861</v>
      </c>
      <c r="AC568" t="str">
        <f t="shared" si="8"/>
        <v>3007582608541</v>
      </c>
    </row>
    <row r="569" spans="1:29" x14ac:dyDescent="0.3">
      <c r="A569" t="s">
        <v>220</v>
      </c>
      <c r="B569" t="s">
        <v>251</v>
      </c>
      <c r="C569" t="s">
        <v>296</v>
      </c>
      <c r="D569" t="s">
        <v>297</v>
      </c>
      <c r="E569">
        <v>2019</v>
      </c>
      <c r="F569">
        <v>5</v>
      </c>
      <c r="G569">
        <v>30</v>
      </c>
      <c r="H569">
        <v>1</v>
      </c>
      <c r="I569" t="s">
        <v>257</v>
      </c>
      <c r="J569">
        <v>2</v>
      </c>
      <c r="K569">
        <v>300688</v>
      </c>
      <c r="L569">
        <v>2608052</v>
      </c>
      <c r="M569">
        <v>10</v>
      </c>
      <c r="N569">
        <v>58</v>
      </c>
      <c r="O569">
        <v>0</v>
      </c>
      <c r="R569" t="s">
        <v>24</v>
      </c>
      <c r="S569" t="s">
        <v>299</v>
      </c>
      <c r="T569" t="s">
        <v>1859</v>
      </c>
      <c r="U569" t="s">
        <v>42</v>
      </c>
      <c r="V569" t="s">
        <v>1336</v>
      </c>
      <c r="W569" t="s">
        <v>1336</v>
      </c>
      <c r="X569" t="s">
        <v>1336</v>
      </c>
      <c r="Y569" t="s">
        <v>1860</v>
      </c>
      <c r="Z569">
        <v>0</v>
      </c>
      <c r="AA569" t="s">
        <v>1861</v>
      </c>
      <c r="AC569" t="str">
        <f t="shared" si="8"/>
        <v>3006882608052</v>
      </c>
    </row>
    <row r="570" spans="1:29" x14ac:dyDescent="0.3">
      <c r="A570" t="s">
        <v>220</v>
      </c>
      <c r="B570" t="s">
        <v>251</v>
      </c>
      <c r="C570" t="s">
        <v>296</v>
      </c>
      <c r="D570" t="s">
        <v>297</v>
      </c>
      <c r="E570">
        <v>2019</v>
      </c>
      <c r="F570">
        <v>5</v>
      </c>
      <c r="G570">
        <v>30</v>
      </c>
      <c r="H570">
        <v>1</v>
      </c>
      <c r="I570" t="s">
        <v>257</v>
      </c>
      <c r="J570">
        <v>3</v>
      </c>
      <c r="K570">
        <v>300424</v>
      </c>
      <c r="L570">
        <v>2608068</v>
      </c>
      <c r="M570">
        <v>11</v>
      </c>
      <c r="N570">
        <v>5</v>
      </c>
      <c r="O570">
        <v>0</v>
      </c>
      <c r="R570" t="s">
        <v>24</v>
      </c>
      <c r="S570" t="s">
        <v>300</v>
      </c>
      <c r="T570" t="s">
        <v>1859</v>
      </c>
      <c r="U570" t="s">
        <v>42</v>
      </c>
      <c r="V570" t="s">
        <v>1336</v>
      </c>
      <c r="W570" t="s">
        <v>1336</v>
      </c>
      <c r="X570" t="s">
        <v>1336</v>
      </c>
      <c r="Y570" t="s">
        <v>1860</v>
      </c>
      <c r="Z570">
        <v>0</v>
      </c>
      <c r="AA570" t="s">
        <v>1861</v>
      </c>
      <c r="AC570" t="str">
        <f t="shared" si="8"/>
        <v>3004242608068</v>
      </c>
    </row>
    <row r="571" spans="1:29" x14ac:dyDescent="0.3">
      <c r="A571" t="s">
        <v>220</v>
      </c>
      <c r="B571" t="s">
        <v>251</v>
      </c>
      <c r="C571" t="s">
        <v>296</v>
      </c>
      <c r="D571" t="s">
        <v>297</v>
      </c>
      <c r="E571">
        <v>2019</v>
      </c>
      <c r="F571">
        <v>5</v>
      </c>
      <c r="G571">
        <v>30</v>
      </c>
      <c r="H571">
        <v>1</v>
      </c>
      <c r="I571" t="s">
        <v>257</v>
      </c>
      <c r="J571">
        <v>4</v>
      </c>
      <c r="K571">
        <v>300403</v>
      </c>
      <c r="L571">
        <v>2607741</v>
      </c>
      <c r="M571">
        <v>11</v>
      </c>
      <c r="N571">
        <v>15</v>
      </c>
      <c r="O571">
        <v>0</v>
      </c>
      <c r="R571" t="s">
        <v>24</v>
      </c>
      <c r="S571" t="s">
        <v>301</v>
      </c>
      <c r="T571" t="s">
        <v>1859</v>
      </c>
      <c r="U571" t="s">
        <v>42</v>
      </c>
      <c r="V571" t="s">
        <v>1336</v>
      </c>
      <c r="W571" t="s">
        <v>1336</v>
      </c>
      <c r="X571" t="s">
        <v>1336</v>
      </c>
      <c r="Y571" t="s">
        <v>1860</v>
      </c>
      <c r="Z571">
        <v>0</v>
      </c>
      <c r="AA571" t="s">
        <v>1861</v>
      </c>
      <c r="AC571" t="str">
        <f t="shared" si="8"/>
        <v>3004032607741</v>
      </c>
    </row>
    <row r="572" spans="1:29" x14ac:dyDescent="0.3">
      <c r="A572" t="s">
        <v>220</v>
      </c>
      <c r="B572" t="s">
        <v>251</v>
      </c>
      <c r="C572" t="s">
        <v>296</v>
      </c>
      <c r="D572" t="s">
        <v>297</v>
      </c>
      <c r="E572">
        <v>2019</v>
      </c>
      <c r="F572">
        <v>5</v>
      </c>
      <c r="G572">
        <v>30</v>
      </c>
      <c r="H572">
        <v>1</v>
      </c>
      <c r="I572" t="s">
        <v>257</v>
      </c>
      <c r="J572">
        <v>5</v>
      </c>
      <c r="K572">
        <v>299969</v>
      </c>
      <c r="L572">
        <v>2607647</v>
      </c>
      <c r="M572">
        <v>11</v>
      </c>
      <c r="N572">
        <v>20</v>
      </c>
      <c r="O572">
        <v>0</v>
      </c>
      <c r="R572" t="s">
        <v>29</v>
      </c>
      <c r="S572" t="s">
        <v>302</v>
      </c>
      <c r="T572" t="s">
        <v>1859</v>
      </c>
      <c r="U572" t="s">
        <v>42</v>
      </c>
      <c r="V572" t="s">
        <v>1336</v>
      </c>
      <c r="W572" t="s">
        <v>1336</v>
      </c>
      <c r="X572" t="s">
        <v>1336</v>
      </c>
      <c r="Y572" t="s">
        <v>1860</v>
      </c>
      <c r="Z572">
        <v>3.7560355678848212</v>
      </c>
      <c r="AA572" t="s">
        <v>1861</v>
      </c>
      <c r="AC572" t="str">
        <f t="shared" si="8"/>
        <v>2999692607647</v>
      </c>
    </row>
    <row r="573" spans="1:29" x14ac:dyDescent="0.3">
      <c r="A573" t="s">
        <v>220</v>
      </c>
      <c r="B573" t="s">
        <v>251</v>
      </c>
      <c r="C573" t="s">
        <v>296</v>
      </c>
      <c r="D573" t="s">
        <v>297</v>
      </c>
      <c r="E573">
        <v>2019</v>
      </c>
      <c r="F573">
        <v>5</v>
      </c>
      <c r="G573">
        <v>30</v>
      </c>
      <c r="H573">
        <v>1</v>
      </c>
      <c r="I573" t="s">
        <v>257</v>
      </c>
      <c r="J573">
        <v>6</v>
      </c>
      <c r="K573">
        <v>299720</v>
      </c>
      <c r="L573">
        <v>2607453</v>
      </c>
      <c r="M573">
        <v>11</v>
      </c>
      <c r="N573">
        <v>30</v>
      </c>
      <c r="O573">
        <v>0</v>
      </c>
      <c r="R573" t="s">
        <v>29</v>
      </c>
      <c r="S573" t="s">
        <v>303</v>
      </c>
      <c r="T573" t="s">
        <v>1859</v>
      </c>
      <c r="U573" t="s">
        <v>42</v>
      </c>
      <c r="V573" t="s">
        <v>1336</v>
      </c>
      <c r="W573" t="s">
        <v>1336</v>
      </c>
      <c r="X573" t="s">
        <v>1336</v>
      </c>
      <c r="Y573" t="s">
        <v>1860</v>
      </c>
      <c r="Z573">
        <v>2.6774394782498598</v>
      </c>
      <c r="AA573" t="s">
        <v>1861</v>
      </c>
      <c r="AC573" t="str">
        <f t="shared" si="8"/>
        <v>2997202607453</v>
      </c>
    </row>
    <row r="574" spans="1:29" x14ac:dyDescent="0.3">
      <c r="A574" t="s">
        <v>220</v>
      </c>
      <c r="B574" t="s">
        <v>251</v>
      </c>
      <c r="C574" t="s">
        <v>304</v>
      </c>
      <c r="D574" t="s">
        <v>305</v>
      </c>
      <c r="E574">
        <v>2019</v>
      </c>
      <c r="F574">
        <v>5</v>
      </c>
      <c r="G574">
        <v>30</v>
      </c>
      <c r="H574">
        <v>1</v>
      </c>
      <c r="I574" t="s">
        <v>257</v>
      </c>
      <c r="J574">
        <v>1</v>
      </c>
      <c r="K574">
        <v>306829</v>
      </c>
      <c r="L574">
        <v>2627672</v>
      </c>
      <c r="M574">
        <v>14</v>
      </c>
      <c r="N574">
        <v>50</v>
      </c>
      <c r="O574">
        <v>0</v>
      </c>
      <c r="R574" t="s">
        <v>24</v>
      </c>
      <c r="S574" t="s">
        <v>306</v>
      </c>
      <c r="T574" t="s">
        <v>1859</v>
      </c>
      <c r="U574" t="s">
        <v>42</v>
      </c>
      <c r="V574" t="s">
        <v>1336</v>
      </c>
      <c r="W574" t="s">
        <v>1336</v>
      </c>
      <c r="X574" t="s">
        <v>1336</v>
      </c>
      <c r="Y574" t="s">
        <v>1860</v>
      </c>
      <c r="Z574">
        <v>3.7147793114208318</v>
      </c>
      <c r="AA574" t="s">
        <v>1861</v>
      </c>
      <c r="AC574" t="str">
        <f t="shared" si="8"/>
        <v>3068292627672</v>
      </c>
    </row>
    <row r="575" spans="1:29" x14ac:dyDescent="0.3">
      <c r="A575" t="s">
        <v>220</v>
      </c>
      <c r="B575" t="s">
        <v>251</v>
      </c>
      <c r="C575" t="s">
        <v>304</v>
      </c>
      <c r="D575" t="s">
        <v>305</v>
      </c>
      <c r="E575">
        <v>2019</v>
      </c>
      <c r="F575">
        <v>5</v>
      </c>
      <c r="G575">
        <v>30</v>
      </c>
      <c r="H575">
        <v>1</v>
      </c>
      <c r="I575" t="s">
        <v>257</v>
      </c>
      <c r="J575">
        <v>2</v>
      </c>
      <c r="K575">
        <v>306623</v>
      </c>
      <c r="L575">
        <v>2627607</v>
      </c>
      <c r="M575">
        <v>15</v>
      </c>
      <c r="N575">
        <v>0</v>
      </c>
      <c r="O575">
        <v>0</v>
      </c>
      <c r="R575" t="s">
        <v>24</v>
      </c>
      <c r="S575" t="s">
        <v>307</v>
      </c>
      <c r="T575" t="s">
        <v>1859</v>
      </c>
      <c r="U575" t="s">
        <v>42</v>
      </c>
      <c r="V575" t="s">
        <v>1336</v>
      </c>
      <c r="W575" t="s">
        <v>1336</v>
      </c>
      <c r="X575" t="s">
        <v>1336</v>
      </c>
      <c r="Y575" t="s">
        <v>1860</v>
      </c>
      <c r="Z575">
        <v>0</v>
      </c>
      <c r="AA575" t="s">
        <v>1861</v>
      </c>
      <c r="AC575" t="str">
        <f t="shared" si="8"/>
        <v>3066232627607</v>
      </c>
    </row>
    <row r="576" spans="1:29" x14ac:dyDescent="0.3">
      <c r="A576" t="s">
        <v>220</v>
      </c>
      <c r="B576" t="s">
        <v>251</v>
      </c>
      <c r="C576" t="s">
        <v>304</v>
      </c>
      <c r="D576" t="s">
        <v>305</v>
      </c>
      <c r="E576">
        <v>2019</v>
      </c>
      <c r="F576">
        <v>5</v>
      </c>
      <c r="G576">
        <v>30</v>
      </c>
      <c r="H576">
        <v>1</v>
      </c>
      <c r="I576" t="s">
        <v>257</v>
      </c>
      <c r="J576">
        <v>3</v>
      </c>
      <c r="K576">
        <v>306383</v>
      </c>
      <c r="L576">
        <v>2627904</v>
      </c>
      <c r="M576">
        <v>15</v>
      </c>
      <c r="N576">
        <v>8</v>
      </c>
      <c r="O576">
        <v>0</v>
      </c>
      <c r="R576" t="s">
        <v>24</v>
      </c>
      <c r="S576" t="s">
        <v>308</v>
      </c>
      <c r="T576" t="s">
        <v>1859</v>
      </c>
      <c r="U576" t="s">
        <v>42</v>
      </c>
      <c r="V576" t="s">
        <v>1336</v>
      </c>
      <c r="W576" t="s">
        <v>1336</v>
      </c>
      <c r="X576" t="s">
        <v>1336</v>
      </c>
      <c r="Y576" t="s">
        <v>1860</v>
      </c>
      <c r="Z576">
        <v>3.1731635705781009</v>
      </c>
      <c r="AA576" t="s">
        <v>1861</v>
      </c>
      <c r="AC576" t="str">
        <f t="shared" si="8"/>
        <v>3063832627904</v>
      </c>
    </row>
    <row r="577" spans="1:29" x14ac:dyDescent="0.3">
      <c r="A577" t="s">
        <v>220</v>
      </c>
      <c r="B577" t="s">
        <v>251</v>
      </c>
      <c r="C577" t="s">
        <v>304</v>
      </c>
      <c r="D577" t="s">
        <v>305</v>
      </c>
      <c r="E577">
        <v>2019</v>
      </c>
      <c r="F577">
        <v>5</v>
      </c>
      <c r="G577">
        <v>30</v>
      </c>
      <c r="H577">
        <v>1</v>
      </c>
      <c r="I577" t="s">
        <v>257</v>
      </c>
      <c r="J577">
        <v>4</v>
      </c>
      <c r="K577">
        <v>306349</v>
      </c>
      <c r="L577">
        <v>2627558</v>
      </c>
      <c r="M577">
        <v>15</v>
      </c>
      <c r="N577">
        <v>18</v>
      </c>
      <c r="O577">
        <v>0</v>
      </c>
      <c r="R577" t="s">
        <v>24</v>
      </c>
      <c r="S577" t="s">
        <v>309</v>
      </c>
      <c r="T577" t="s">
        <v>1859</v>
      </c>
      <c r="U577" t="s">
        <v>42</v>
      </c>
      <c r="V577" t="s">
        <v>1336</v>
      </c>
      <c r="W577" t="s">
        <v>1336</v>
      </c>
      <c r="X577" t="s">
        <v>1336</v>
      </c>
      <c r="Y577" t="s">
        <v>1860</v>
      </c>
      <c r="Z577">
        <v>0</v>
      </c>
      <c r="AA577" t="s">
        <v>1861</v>
      </c>
      <c r="AC577" t="str">
        <f t="shared" si="8"/>
        <v>3063492627558</v>
      </c>
    </row>
    <row r="578" spans="1:29" x14ac:dyDescent="0.3">
      <c r="A578" t="s">
        <v>220</v>
      </c>
      <c r="B578" t="s">
        <v>251</v>
      </c>
      <c r="C578" t="s">
        <v>304</v>
      </c>
      <c r="D578" t="s">
        <v>305</v>
      </c>
      <c r="E578">
        <v>2019</v>
      </c>
      <c r="F578">
        <v>5</v>
      </c>
      <c r="G578">
        <v>30</v>
      </c>
      <c r="H578">
        <v>1</v>
      </c>
      <c r="I578" t="s">
        <v>257</v>
      </c>
      <c r="J578">
        <v>5</v>
      </c>
      <c r="K578">
        <v>305997</v>
      </c>
      <c r="L578">
        <v>2627232</v>
      </c>
      <c r="M578">
        <v>15</v>
      </c>
      <c r="N578">
        <v>26</v>
      </c>
      <c r="O578">
        <v>0</v>
      </c>
      <c r="R578" t="s">
        <v>29</v>
      </c>
      <c r="S578" t="s">
        <v>310</v>
      </c>
      <c r="T578" t="s">
        <v>1859</v>
      </c>
      <c r="U578" t="s">
        <v>42</v>
      </c>
      <c r="V578" t="s">
        <v>1336</v>
      </c>
      <c r="W578" t="s">
        <v>1336</v>
      </c>
      <c r="X578" t="s">
        <v>1336</v>
      </c>
      <c r="Y578" t="s">
        <v>1860</v>
      </c>
      <c r="Z578">
        <v>0</v>
      </c>
      <c r="AA578" t="s">
        <v>1861</v>
      </c>
      <c r="AC578" t="str">
        <f t="shared" si="8"/>
        <v>3059972627232</v>
      </c>
    </row>
    <row r="579" spans="1:29" x14ac:dyDescent="0.3">
      <c r="A579" t="s">
        <v>220</v>
      </c>
      <c r="B579" t="s">
        <v>251</v>
      </c>
      <c r="C579" t="s">
        <v>304</v>
      </c>
      <c r="D579" t="s">
        <v>305</v>
      </c>
      <c r="E579">
        <v>2019</v>
      </c>
      <c r="F579">
        <v>5</v>
      </c>
      <c r="G579">
        <v>30</v>
      </c>
      <c r="H579">
        <v>1</v>
      </c>
      <c r="I579" t="s">
        <v>257</v>
      </c>
      <c r="J579">
        <v>6</v>
      </c>
      <c r="K579">
        <v>305575</v>
      </c>
      <c r="L579">
        <v>2627106</v>
      </c>
      <c r="M579">
        <v>15</v>
      </c>
      <c r="N579">
        <v>40</v>
      </c>
      <c r="O579">
        <v>0</v>
      </c>
      <c r="R579" t="s">
        <v>241</v>
      </c>
      <c r="S579" t="s">
        <v>311</v>
      </c>
      <c r="T579" t="s">
        <v>1859</v>
      </c>
      <c r="U579" t="s">
        <v>42</v>
      </c>
      <c r="V579" t="s">
        <v>1336</v>
      </c>
      <c r="W579" t="s">
        <v>1336</v>
      </c>
      <c r="X579" t="s">
        <v>1336</v>
      </c>
      <c r="Y579" t="s">
        <v>1865</v>
      </c>
      <c r="Z579">
        <v>7.6584423777106236</v>
      </c>
      <c r="AA579" t="s">
        <v>1863</v>
      </c>
      <c r="AC579" t="str">
        <f t="shared" ref="AC579:AC642" si="9">K579&amp;L579</f>
        <v>3055752627106</v>
      </c>
    </row>
    <row r="580" spans="1:29" x14ac:dyDescent="0.3">
      <c r="A580" t="s">
        <v>220</v>
      </c>
      <c r="B580" t="s">
        <v>251</v>
      </c>
      <c r="C580" t="s">
        <v>312</v>
      </c>
      <c r="D580" t="s">
        <v>313</v>
      </c>
      <c r="E580">
        <v>2019</v>
      </c>
      <c r="F580">
        <v>6</v>
      </c>
      <c r="G580">
        <v>4</v>
      </c>
      <c r="H580">
        <v>1</v>
      </c>
      <c r="I580" t="s">
        <v>314</v>
      </c>
      <c r="J580">
        <v>1</v>
      </c>
      <c r="K580">
        <v>288937</v>
      </c>
      <c r="L580">
        <v>2618275</v>
      </c>
      <c r="M580">
        <v>9</v>
      </c>
      <c r="N580">
        <v>17</v>
      </c>
      <c r="O580">
        <v>0</v>
      </c>
      <c r="R580" t="s">
        <v>24</v>
      </c>
      <c r="S580" t="s">
        <v>315</v>
      </c>
      <c r="T580" t="s">
        <v>1859</v>
      </c>
      <c r="U580" t="s">
        <v>42</v>
      </c>
      <c r="V580" t="s">
        <v>1336</v>
      </c>
      <c r="W580" t="s">
        <v>1336</v>
      </c>
      <c r="X580" t="s">
        <v>1336</v>
      </c>
      <c r="Y580" t="s">
        <v>1860</v>
      </c>
      <c r="Z580">
        <v>0</v>
      </c>
      <c r="AA580" t="s">
        <v>1861</v>
      </c>
      <c r="AC580" t="str">
        <f t="shared" si="9"/>
        <v>2889372618275</v>
      </c>
    </row>
    <row r="581" spans="1:29" x14ac:dyDescent="0.3">
      <c r="A581" t="s">
        <v>220</v>
      </c>
      <c r="B581" t="s">
        <v>251</v>
      </c>
      <c r="C581" t="s">
        <v>312</v>
      </c>
      <c r="D581" t="s">
        <v>313</v>
      </c>
      <c r="E581">
        <v>2019</v>
      </c>
      <c r="F581">
        <v>6</v>
      </c>
      <c r="G581">
        <v>4</v>
      </c>
      <c r="H581">
        <v>1</v>
      </c>
      <c r="I581" t="s">
        <v>314</v>
      </c>
      <c r="J581">
        <v>2</v>
      </c>
      <c r="K581">
        <v>288637</v>
      </c>
      <c r="L581">
        <v>2618284</v>
      </c>
      <c r="M581">
        <v>9</v>
      </c>
      <c r="N581">
        <v>25</v>
      </c>
      <c r="O581">
        <v>0</v>
      </c>
      <c r="R581" t="s">
        <v>24</v>
      </c>
      <c r="T581" t="s">
        <v>1859</v>
      </c>
      <c r="U581" t="s">
        <v>42</v>
      </c>
      <c r="V581" t="s">
        <v>1336</v>
      </c>
      <c r="W581" t="s">
        <v>1336</v>
      </c>
      <c r="X581" t="s">
        <v>1336</v>
      </c>
      <c r="Y581" t="s">
        <v>1860</v>
      </c>
      <c r="Z581">
        <v>0.72301912317153438</v>
      </c>
      <c r="AA581" t="s">
        <v>1861</v>
      </c>
      <c r="AC581" t="str">
        <f t="shared" si="9"/>
        <v>2886372618284</v>
      </c>
    </row>
    <row r="582" spans="1:29" x14ac:dyDescent="0.3">
      <c r="A582" t="s">
        <v>220</v>
      </c>
      <c r="B582" t="s">
        <v>251</v>
      </c>
      <c r="C582" t="s">
        <v>312</v>
      </c>
      <c r="D582" t="s">
        <v>313</v>
      </c>
      <c r="E582">
        <v>2019</v>
      </c>
      <c r="F582">
        <v>6</v>
      </c>
      <c r="G582">
        <v>4</v>
      </c>
      <c r="H582">
        <v>1</v>
      </c>
      <c r="I582" t="s">
        <v>314</v>
      </c>
      <c r="J582">
        <v>3</v>
      </c>
      <c r="K582">
        <v>288221</v>
      </c>
      <c r="L582">
        <v>2618552</v>
      </c>
      <c r="M582">
        <v>9</v>
      </c>
      <c r="N582">
        <v>35</v>
      </c>
      <c r="O582">
        <v>0</v>
      </c>
      <c r="R582" t="s">
        <v>24</v>
      </c>
      <c r="T582" t="s">
        <v>1859</v>
      </c>
      <c r="U582" t="s">
        <v>42</v>
      </c>
      <c r="V582" t="s">
        <v>1336</v>
      </c>
      <c r="W582" t="s">
        <v>1336</v>
      </c>
      <c r="X582" t="s">
        <v>1336</v>
      </c>
      <c r="Y582" t="s">
        <v>1860</v>
      </c>
      <c r="Z582">
        <v>5.389364882421658</v>
      </c>
      <c r="AA582" t="s">
        <v>1861</v>
      </c>
      <c r="AC582" t="str">
        <f t="shared" si="9"/>
        <v>2882212618552</v>
      </c>
    </row>
    <row r="583" spans="1:29" x14ac:dyDescent="0.3">
      <c r="A583" t="s">
        <v>220</v>
      </c>
      <c r="B583" t="s">
        <v>251</v>
      </c>
      <c r="C583" t="s">
        <v>312</v>
      </c>
      <c r="D583" t="s">
        <v>313</v>
      </c>
      <c r="E583">
        <v>2019</v>
      </c>
      <c r="F583">
        <v>6</v>
      </c>
      <c r="G583">
        <v>4</v>
      </c>
      <c r="H583">
        <v>1</v>
      </c>
      <c r="I583" t="s">
        <v>314</v>
      </c>
      <c r="J583">
        <v>4</v>
      </c>
      <c r="K583">
        <v>287930</v>
      </c>
      <c r="L583">
        <v>2618815</v>
      </c>
      <c r="M583">
        <v>9</v>
      </c>
      <c r="N583">
        <v>47</v>
      </c>
      <c r="O583">
        <v>0</v>
      </c>
      <c r="R583" t="s">
        <v>24</v>
      </c>
      <c r="S583" t="s">
        <v>316</v>
      </c>
      <c r="T583" t="s">
        <v>1859</v>
      </c>
      <c r="U583" t="s">
        <v>42</v>
      </c>
      <c r="V583" t="s">
        <v>1336</v>
      </c>
      <c r="W583" t="s">
        <v>1336</v>
      </c>
      <c r="X583" t="s">
        <v>1336</v>
      </c>
      <c r="Y583" t="s">
        <v>1860</v>
      </c>
      <c r="Z583">
        <v>0</v>
      </c>
      <c r="AA583" t="s">
        <v>1861</v>
      </c>
      <c r="AC583" t="str">
        <f t="shared" si="9"/>
        <v>2879302618815</v>
      </c>
    </row>
    <row r="584" spans="1:29" x14ac:dyDescent="0.3">
      <c r="A584" t="s">
        <v>220</v>
      </c>
      <c r="B584" t="s">
        <v>251</v>
      </c>
      <c r="C584" t="s">
        <v>312</v>
      </c>
      <c r="D584" t="s">
        <v>313</v>
      </c>
      <c r="E584">
        <v>2019</v>
      </c>
      <c r="F584">
        <v>6</v>
      </c>
      <c r="G584">
        <v>4</v>
      </c>
      <c r="H584">
        <v>1</v>
      </c>
      <c r="I584" t="s">
        <v>314</v>
      </c>
      <c r="J584">
        <v>5</v>
      </c>
      <c r="K584">
        <v>288120</v>
      </c>
      <c r="L584">
        <v>2618078</v>
      </c>
      <c r="M584">
        <v>9</v>
      </c>
      <c r="N584">
        <v>56</v>
      </c>
      <c r="O584">
        <v>0</v>
      </c>
      <c r="R584" t="s">
        <v>24</v>
      </c>
      <c r="S584" t="s">
        <v>317</v>
      </c>
      <c r="T584" t="s">
        <v>1859</v>
      </c>
      <c r="U584" t="s">
        <v>42</v>
      </c>
      <c r="V584" t="s">
        <v>1336</v>
      </c>
      <c r="W584" t="s">
        <v>1336</v>
      </c>
      <c r="X584" t="s">
        <v>1336</v>
      </c>
      <c r="Y584" t="s">
        <v>1860</v>
      </c>
      <c r="Z584">
        <v>0</v>
      </c>
      <c r="AA584" t="s">
        <v>1861</v>
      </c>
      <c r="AC584" t="str">
        <f t="shared" si="9"/>
        <v>2881202618078</v>
      </c>
    </row>
    <row r="585" spans="1:29" x14ac:dyDescent="0.3">
      <c r="A585" t="s">
        <v>220</v>
      </c>
      <c r="B585" t="s">
        <v>251</v>
      </c>
      <c r="C585" t="s">
        <v>312</v>
      </c>
      <c r="D585" t="s">
        <v>313</v>
      </c>
      <c r="E585">
        <v>2019</v>
      </c>
      <c r="F585">
        <v>6</v>
      </c>
      <c r="G585">
        <v>4</v>
      </c>
      <c r="H585">
        <v>1</v>
      </c>
      <c r="I585" t="s">
        <v>314</v>
      </c>
      <c r="J585">
        <v>6</v>
      </c>
      <c r="K585">
        <v>287688</v>
      </c>
      <c r="L585">
        <v>2618213</v>
      </c>
      <c r="M585">
        <v>10</v>
      </c>
      <c r="N585">
        <v>12</v>
      </c>
      <c r="O585">
        <v>0</v>
      </c>
      <c r="R585" t="s">
        <v>24</v>
      </c>
      <c r="S585" t="s">
        <v>318</v>
      </c>
      <c r="T585" t="s">
        <v>1859</v>
      </c>
      <c r="U585" t="s">
        <v>42</v>
      </c>
      <c r="V585" t="s">
        <v>1336</v>
      </c>
      <c r="W585" t="s">
        <v>1336</v>
      </c>
      <c r="X585" t="s">
        <v>1336</v>
      </c>
      <c r="Y585" t="s">
        <v>1860</v>
      </c>
      <c r="Z585">
        <v>17.29420529816004</v>
      </c>
      <c r="AA585" t="s">
        <v>1861</v>
      </c>
      <c r="AC585" t="str">
        <f t="shared" si="9"/>
        <v>2876882618213</v>
      </c>
    </row>
    <row r="586" spans="1:29" x14ac:dyDescent="0.3">
      <c r="A586" t="s">
        <v>220</v>
      </c>
      <c r="B586" t="s">
        <v>251</v>
      </c>
      <c r="C586" t="s">
        <v>319</v>
      </c>
      <c r="D586" t="s">
        <v>320</v>
      </c>
      <c r="E586">
        <v>2019</v>
      </c>
      <c r="F586">
        <v>6</v>
      </c>
      <c r="G586">
        <v>4</v>
      </c>
      <c r="H586">
        <v>1</v>
      </c>
      <c r="I586" t="s">
        <v>314</v>
      </c>
      <c r="J586">
        <v>1</v>
      </c>
      <c r="K586">
        <v>285955</v>
      </c>
      <c r="L586">
        <v>2618653</v>
      </c>
      <c r="M586">
        <v>10</v>
      </c>
      <c r="N586">
        <v>42</v>
      </c>
      <c r="O586">
        <v>0</v>
      </c>
      <c r="R586" t="s">
        <v>52</v>
      </c>
      <c r="S586" t="s">
        <v>321</v>
      </c>
      <c r="T586" t="s">
        <v>1868</v>
      </c>
      <c r="U586" t="s">
        <v>42</v>
      </c>
      <c r="V586" t="s">
        <v>1336</v>
      </c>
      <c r="W586" t="s">
        <v>1336</v>
      </c>
      <c r="X586" t="s">
        <v>1336</v>
      </c>
      <c r="Y586" t="s">
        <v>1869</v>
      </c>
      <c r="Z586">
        <v>0</v>
      </c>
      <c r="AA586" t="s">
        <v>1870</v>
      </c>
      <c r="AC586" t="str">
        <f t="shared" si="9"/>
        <v>2859552618653</v>
      </c>
    </row>
    <row r="587" spans="1:29" x14ac:dyDescent="0.3">
      <c r="A587" t="s">
        <v>220</v>
      </c>
      <c r="B587" t="s">
        <v>251</v>
      </c>
      <c r="C587" t="s">
        <v>319</v>
      </c>
      <c r="D587" t="s">
        <v>320</v>
      </c>
      <c r="E587">
        <v>2019</v>
      </c>
      <c r="F587">
        <v>6</v>
      </c>
      <c r="G587">
        <v>4</v>
      </c>
      <c r="H587">
        <v>1</v>
      </c>
      <c r="I587" t="s">
        <v>314</v>
      </c>
      <c r="J587">
        <v>2</v>
      </c>
      <c r="K587">
        <v>286197</v>
      </c>
      <c r="L587">
        <v>2618821</v>
      </c>
      <c r="M587">
        <v>10</v>
      </c>
      <c r="N587">
        <v>52</v>
      </c>
      <c r="O587">
        <v>0</v>
      </c>
      <c r="R587" t="s">
        <v>52</v>
      </c>
      <c r="S587" t="s">
        <v>322</v>
      </c>
      <c r="T587" t="s">
        <v>1868</v>
      </c>
      <c r="U587" t="s">
        <v>42</v>
      </c>
      <c r="V587" t="s">
        <v>1336</v>
      </c>
      <c r="W587" t="s">
        <v>1336</v>
      </c>
      <c r="X587" t="s">
        <v>1336</v>
      </c>
      <c r="Y587" t="s">
        <v>1869</v>
      </c>
      <c r="Z587">
        <v>0</v>
      </c>
      <c r="AA587" t="s">
        <v>1870</v>
      </c>
      <c r="AC587" t="str">
        <f t="shared" si="9"/>
        <v>2861972618821</v>
      </c>
    </row>
    <row r="588" spans="1:29" x14ac:dyDescent="0.3">
      <c r="A588" t="s">
        <v>220</v>
      </c>
      <c r="B588" t="s">
        <v>251</v>
      </c>
      <c r="C588" t="s">
        <v>319</v>
      </c>
      <c r="D588" t="s">
        <v>320</v>
      </c>
      <c r="E588">
        <v>2019</v>
      </c>
      <c r="F588">
        <v>6</v>
      </c>
      <c r="G588">
        <v>4</v>
      </c>
      <c r="H588">
        <v>1</v>
      </c>
      <c r="I588" t="s">
        <v>314</v>
      </c>
      <c r="J588">
        <v>3</v>
      </c>
      <c r="K588">
        <v>286399</v>
      </c>
      <c r="L588">
        <v>2619249</v>
      </c>
      <c r="M588">
        <v>11</v>
      </c>
      <c r="N588">
        <v>1</v>
      </c>
      <c r="O588">
        <v>0</v>
      </c>
      <c r="R588" t="s">
        <v>52</v>
      </c>
      <c r="T588" t="s">
        <v>1868</v>
      </c>
      <c r="U588" t="s">
        <v>42</v>
      </c>
      <c r="V588" t="s">
        <v>1336</v>
      </c>
      <c r="W588" t="s">
        <v>1336</v>
      </c>
      <c r="X588" t="s">
        <v>1336</v>
      </c>
      <c r="Y588" t="s">
        <v>1869</v>
      </c>
      <c r="Z588">
        <v>0</v>
      </c>
      <c r="AA588" t="s">
        <v>1870</v>
      </c>
      <c r="AC588" t="str">
        <f t="shared" si="9"/>
        <v>2863992619249</v>
      </c>
    </row>
    <row r="589" spans="1:29" x14ac:dyDescent="0.3">
      <c r="A589" t="s">
        <v>220</v>
      </c>
      <c r="B589" t="s">
        <v>251</v>
      </c>
      <c r="C589" t="s">
        <v>319</v>
      </c>
      <c r="D589" t="s">
        <v>320</v>
      </c>
      <c r="E589">
        <v>2019</v>
      </c>
      <c r="F589">
        <v>6</v>
      </c>
      <c r="G589">
        <v>4</v>
      </c>
      <c r="H589">
        <v>1</v>
      </c>
      <c r="I589" t="s">
        <v>314</v>
      </c>
      <c r="J589">
        <v>4</v>
      </c>
      <c r="K589">
        <v>286568</v>
      </c>
      <c r="L589">
        <v>2619137</v>
      </c>
      <c r="M589">
        <v>11</v>
      </c>
      <c r="N589">
        <v>8</v>
      </c>
      <c r="O589">
        <v>0</v>
      </c>
      <c r="R589" t="s">
        <v>30</v>
      </c>
      <c r="S589" t="s">
        <v>323</v>
      </c>
      <c r="T589" t="s">
        <v>1868</v>
      </c>
      <c r="U589" t="s">
        <v>42</v>
      </c>
      <c r="V589" t="s">
        <v>1336</v>
      </c>
      <c r="W589" t="s">
        <v>1336</v>
      </c>
      <c r="X589" t="s">
        <v>1336</v>
      </c>
      <c r="Y589" t="s">
        <v>1867</v>
      </c>
      <c r="Z589">
        <v>0</v>
      </c>
      <c r="AA589" t="s">
        <v>1864</v>
      </c>
      <c r="AC589" t="str">
        <f t="shared" si="9"/>
        <v>2865682619137</v>
      </c>
    </row>
    <row r="590" spans="1:29" x14ac:dyDescent="0.3">
      <c r="A590" t="s">
        <v>220</v>
      </c>
      <c r="B590" t="s">
        <v>251</v>
      </c>
      <c r="C590" t="s">
        <v>319</v>
      </c>
      <c r="D590" t="s">
        <v>320</v>
      </c>
      <c r="E590">
        <v>2019</v>
      </c>
      <c r="F590">
        <v>6</v>
      </c>
      <c r="G590">
        <v>4</v>
      </c>
      <c r="H590">
        <v>1</v>
      </c>
      <c r="I590" t="s">
        <v>314</v>
      </c>
      <c r="J590">
        <v>5</v>
      </c>
      <c r="K590">
        <v>286538</v>
      </c>
      <c r="L590">
        <v>2619426</v>
      </c>
      <c r="M590">
        <v>11</v>
      </c>
      <c r="N590">
        <v>17</v>
      </c>
      <c r="O590">
        <v>0</v>
      </c>
      <c r="R590" t="s">
        <v>30</v>
      </c>
      <c r="S590" t="s">
        <v>324</v>
      </c>
      <c r="T590" t="s">
        <v>1868</v>
      </c>
      <c r="U590" t="s">
        <v>42</v>
      </c>
      <c r="V590" t="s">
        <v>1336</v>
      </c>
      <c r="W590" t="s">
        <v>1336</v>
      </c>
      <c r="X590" t="s">
        <v>1336</v>
      </c>
      <c r="Y590" t="s">
        <v>1860</v>
      </c>
      <c r="Z590">
        <v>8.122483452248435</v>
      </c>
      <c r="AA590" t="s">
        <v>1861</v>
      </c>
      <c r="AC590" t="str">
        <f t="shared" si="9"/>
        <v>2865382619426</v>
      </c>
    </row>
    <row r="591" spans="1:29" x14ac:dyDescent="0.3">
      <c r="A591" t="s">
        <v>220</v>
      </c>
      <c r="B591" t="s">
        <v>251</v>
      </c>
      <c r="C591" t="s">
        <v>319</v>
      </c>
      <c r="D591" t="s">
        <v>320</v>
      </c>
      <c r="E591">
        <v>2019</v>
      </c>
      <c r="F591">
        <v>6</v>
      </c>
      <c r="G591">
        <v>4</v>
      </c>
      <c r="H591">
        <v>1</v>
      </c>
      <c r="I591" t="s">
        <v>314</v>
      </c>
      <c r="J591">
        <v>6</v>
      </c>
      <c r="K591">
        <v>286721</v>
      </c>
      <c r="L591">
        <v>2618927</v>
      </c>
      <c r="M591">
        <v>11</v>
      </c>
      <c r="N591">
        <v>31</v>
      </c>
      <c r="O591">
        <v>0</v>
      </c>
      <c r="R591" t="s">
        <v>30</v>
      </c>
      <c r="T591" t="s">
        <v>1868</v>
      </c>
      <c r="U591" t="s">
        <v>42</v>
      </c>
      <c r="V591" t="s">
        <v>1336</v>
      </c>
      <c r="W591" t="s">
        <v>1336</v>
      </c>
      <c r="X591" t="s">
        <v>1336</v>
      </c>
      <c r="Y591" t="s">
        <v>1866</v>
      </c>
      <c r="Z591">
        <v>0</v>
      </c>
      <c r="AA591" t="s">
        <v>1864</v>
      </c>
      <c r="AC591" t="str">
        <f t="shared" si="9"/>
        <v>2867212618927</v>
      </c>
    </row>
    <row r="592" spans="1:29" x14ac:dyDescent="0.3">
      <c r="A592" t="s">
        <v>220</v>
      </c>
      <c r="B592" t="s">
        <v>251</v>
      </c>
      <c r="C592" t="s">
        <v>325</v>
      </c>
      <c r="D592" t="s">
        <v>326</v>
      </c>
      <c r="E592">
        <v>2019</v>
      </c>
      <c r="F592">
        <v>6</v>
      </c>
      <c r="G592">
        <v>6</v>
      </c>
      <c r="H592">
        <v>1</v>
      </c>
      <c r="I592" t="s">
        <v>327</v>
      </c>
      <c r="J592">
        <v>1</v>
      </c>
      <c r="K592">
        <v>287030</v>
      </c>
      <c r="L592">
        <v>2624217</v>
      </c>
      <c r="M592">
        <v>9</v>
      </c>
      <c r="N592">
        <v>47</v>
      </c>
      <c r="O592">
        <v>0</v>
      </c>
      <c r="R592" t="s">
        <v>24</v>
      </c>
      <c r="S592" t="s">
        <v>328</v>
      </c>
      <c r="T592" t="s">
        <v>1859</v>
      </c>
      <c r="U592" t="s">
        <v>42</v>
      </c>
      <c r="V592" t="s">
        <v>1336</v>
      </c>
      <c r="W592" t="s">
        <v>1336</v>
      </c>
      <c r="X592" t="s">
        <v>1336</v>
      </c>
      <c r="Y592" t="s">
        <v>1860</v>
      </c>
      <c r="Z592">
        <v>1.130831003999385</v>
      </c>
      <c r="AA592" t="s">
        <v>1861</v>
      </c>
      <c r="AC592" t="str">
        <f t="shared" si="9"/>
        <v>2870302624217</v>
      </c>
    </row>
    <row r="593" spans="1:29" x14ac:dyDescent="0.3">
      <c r="A593" t="s">
        <v>220</v>
      </c>
      <c r="B593" t="s">
        <v>251</v>
      </c>
      <c r="C593" t="s">
        <v>325</v>
      </c>
      <c r="D593" t="s">
        <v>326</v>
      </c>
      <c r="E593">
        <v>2019</v>
      </c>
      <c r="F593">
        <v>6</v>
      </c>
      <c r="G593">
        <v>6</v>
      </c>
      <c r="H593">
        <v>1</v>
      </c>
      <c r="I593" t="s">
        <v>327</v>
      </c>
      <c r="J593">
        <v>2</v>
      </c>
      <c r="K593">
        <v>287266</v>
      </c>
      <c r="L593">
        <v>2624022</v>
      </c>
      <c r="M593">
        <v>10</v>
      </c>
      <c r="N593">
        <v>4</v>
      </c>
      <c r="O593">
        <v>0</v>
      </c>
      <c r="R593" t="s">
        <v>24</v>
      </c>
      <c r="S593" t="s">
        <v>329</v>
      </c>
      <c r="T593" t="s">
        <v>1859</v>
      </c>
      <c r="U593" t="s">
        <v>42</v>
      </c>
      <c r="V593" t="s">
        <v>1336</v>
      </c>
      <c r="W593" t="s">
        <v>1336</v>
      </c>
      <c r="X593" t="s">
        <v>1336</v>
      </c>
      <c r="Y593" t="s">
        <v>1860</v>
      </c>
      <c r="Z593">
        <v>2.6695797505006071</v>
      </c>
      <c r="AA593" t="s">
        <v>1861</v>
      </c>
      <c r="AC593" t="str">
        <f t="shared" si="9"/>
        <v>2872662624022</v>
      </c>
    </row>
    <row r="594" spans="1:29" x14ac:dyDescent="0.3">
      <c r="A594" t="s">
        <v>220</v>
      </c>
      <c r="B594" t="s">
        <v>251</v>
      </c>
      <c r="C594" t="s">
        <v>325</v>
      </c>
      <c r="D594" t="s">
        <v>326</v>
      </c>
      <c r="E594">
        <v>2019</v>
      </c>
      <c r="F594">
        <v>6</v>
      </c>
      <c r="G594">
        <v>6</v>
      </c>
      <c r="H594">
        <v>1</v>
      </c>
      <c r="I594" t="s">
        <v>327</v>
      </c>
      <c r="J594">
        <v>3</v>
      </c>
      <c r="K594">
        <v>287559</v>
      </c>
      <c r="L594">
        <v>2623959</v>
      </c>
      <c r="M594">
        <v>10</v>
      </c>
      <c r="N594">
        <v>18</v>
      </c>
      <c r="O594">
        <v>0</v>
      </c>
      <c r="R594" t="s">
        <v>24</v>
      </c>
      <c r="T594" t="s">
        <v>1859</v>
      </c>
      <c r="U594" t="s">
        <v>42</v>
      </c>
      <c r="V594" t="s">
        <v>1336</v>
      </c>
      <c r="W594" t="s">
        <v>1336</v>
      </c>
      <c r="X594" t="s">
        <v>1336</v>
      </c>
      <c r="Y594" t="s">
        <v>1860</v>
      </c>
      <c r="Z594">
        <v>0.2358778526132389</v>
      </c>
      <c r="AA594" t="s">
        <v>1861</v>
      </c>
      <c r="AC594" t="str">
        <f t="shared" si="9"/>
        <v>2875592623959</v>
      </c>
    </row>
    <row r="595" spans="1:29" x14ac:dyDescent="0.3">
      <c r="A595" t="s">
        <v>220</v>
      </c>
      <c r="B595" t="s">
        <v>251</v>
      </c>
      <c r="C595" t="s">
        <v>325</v>
      </c>
      <c r="D595" t="s">
        <v>326</v>
      </c>
      <c r="E595">
        <v>2019</v>
      </c>
      <c r="F595">
        <v>6</v>
      </c>
      <c r="G595">
        <v>6</v>
      </c>
      <c r="H595">
        <v>1</v>
      </c>
      <c r="I595" t="s">
        <v>327</v>
      </c>
      <c r="J595">
        <v>4</v>
      </c>
      <c r="K595">
        <v>287789</v>
      </c>
      <c r="L595">
        <v>2623874</v>
      </c>
      <c r="M595">
        <v>10</v>
      </c>
      <c r="N595">
        <v>30</v>
      </c>
      <c r="O595">
        <v>0</v>
      </c>
      <c r="R595" t="s">
        <v>24</v>
      </c>
      <c r="S595" t="s">
        <v>330</v>
      </c>
      <c r="T595" t="s">
        <v>1859</v>
      </c>
      <c r="U595" t="s">
        <v>42</v>
      </c>
      <c r="V595" t="s">
        <v>1336</v>
      </c>
      <c r="W595" t="s">
        <v>1336</v>
      </c>
      <c r="X595" t="s">
        <v>1336</v>
      </c>
      <c r="Y595" t="s">
        <v>1860</v>
      </c>
      <c r="Z595">
        <v>0.2781916774650991</v>
      </c>
      <c r="AA595" t="s">
        <v>1861</v>
      </c>
      <c r="AC595" t="str">
        <f t="shared" si="9"/>
        <v>2877892623874</v>
      </c>
    </row>
    <row r="596" spans="1:29" x14ac:dyDescent="0.3">
      <c r="A596" t="s">
        <v>220</v>
      </c>
      <c r="B596" t="s">
        <v>251</v>
      </c>
      <c r="C596" t="s">
        <v>325</v>
      </c>
      <c r="D596" t="s">
        <v>326</v>
      </c>
      <c r="E596">
        <v>2019</v>
      </c>
      <c r="F596">
        <v>6</v>
      </c>
      <c r="G596">
        <v>6</v>
      </c>
      <c r="H596">
        <v>1</v>
      </c>
      <c r="I596" t="s">
        <v>327</v>
      </c>
      <c r="J596">
        <v>5</v>
      </c>
      <c r="K596">
        <v>287763</v>
      </c>
      <c r="L596">
        <v>2623463</v>
      </c>
      <c r="M596">
        <v>10</v>
      </c>
      <c r="N596">
        <v>45</v>
      </c>
      <c r="O596">
        <v>0</v>
      </c>
      <c r="R596" t="s">
        <v>24</v>
      </c>
      <c r="S596" t="s">
        <v>331</v>
      </c>
      <c r="T596" t="s">
        <v>1859</v>
      </c>
      <c r="U596" t="s">
        <v>42</v>
      </c>
      <c r="V596" t="s">
        <v>1336</v>
      </c>
      <c r="W596" t="s">
        <v>1336</v>
      </c>
      <c r="X596" t="s">
        <v>1336</v>
      </c>
      <c r="Y596" t="s">
        <v>1860</v>
      </c>
      <c r="Z596">
        <v>0.54824130337089261</v>
      </c>
      <c r="AA596" t="s">
        <v>1861</v>
      </c>
      <c r="AC596" t="str">
        <f t="shared" si="9"/>
        <v>2877632623463</v>
      </c>
    </row>
    <row r="597" spans="1:29" x14ac:dyDescent="0.3">
      <c r="A597" t="s">
        <v>220</v>
      </c>
      <c r="B597" t="s">
        <v>251</v>
      </c>
      <c r="C597" t="s">
        <v>325</v>
      </c>
      <c r="D597" t="s">
        <v>326</v>
      </c>
      <c r="E597">
        <v>2019</v>
      </c>
      <c r="F597">
        <v>6</v>
      </c>
      <c r="G597">
        <v>6</v>
      </c>
      <c r="H597">
        <v>1</v>
      </c>
      <c r="I597" t="s">
        <v>327</v>
      </c>
      <c r="J597">
        <v>6</v>
      </c>
      <c r="K597">
        <v>288273</v>
      </c>
      <c r="L597">
        <v>2623383</v>
      </c>
      <c r="M597">
        <v>11</v>
      </c>
      <c r="N597">
        <v>0</v>
      </c>
      <c r="O597">
        <v>0</v>
      </c>
      <c r="R597" t="s">
        <v>24</v>
      </c>
      <c r="S597" t="s">
        <v>332</v>
      </c>
      <c r="T597" t="s">
        <v>1859</v>
      </c>
      <c r="U597" t="s">
        <v>42</v>
      </c>
      <c r="V597" t="s">
        <v>1336</v>
      </c>
      <c r="W597" t="s">
        <v>1336</v>
      </c>
      <c r="X597" t="s">
        <v>1336</v>
      </c>
      <c r="Y597" t="s">
        <v>1860</v>
      </c>
      <c r="Z597">
        <v>1.2728725477984639</v>
      </c>
      <c r="AA597" t="s">
        <v>1861</v>
      </c>
      <c r="AC597" t="str">
        <f t="shared" si="9"/>
        <v>2882732623383</v>
      </c>
    </row>
    <row r="598" spans="1:29" x14ac:dyDescent="0.3">
      <c r="A598" t="s">
        <v>220</v>
      </c>
      <c r="B598" t="s">
        <v>251</v>
      </c>
      <c r="C598" t="s">
        <v>333</v>
      </c>
      <c r="D598" t="s">
        <v>334</v>
      </c>
      <c r="E598">
        <v>2019</v>
      </c>
      <c r="F598">
        <v>6</v>
      </c>
      <c r="G598">
        <v>24</v>
      </c>
      <c r="H598">
        <v>1</v>
      </c>
      <c r="I598" t="s">
        <v>335</v>
      </c>
      <c r="J598">
        <v>1</v>
      </c>
      <c r="K598">
        <v>290835</v>
      </c>
      <c r="L598">
        <v>2634411</v>
      </c>
      <c r="M598">
        <v>13</v>
      </c>
      <c r="N598">
        <v>20</v>
      </c>
      <c r="O598">
        <v>0</v>
      </c>
      <c r="R598" t="s">
        <v>30</v>
      </c>
      <c r="S598" t="s">
        <v>336</v>
      </c>
      <c r="T598" t="s">
        <v>1868</v>
      </c>
      <c r="U598" t="s">
        <v>42</v>
      </c>
      <c r="V598" t="s">
        <v>1336</v>
      </c>
      <c r="W598" t="s">
        <v>1336</v>
      </c>
      <c r="X598" t="s">
        <v>1336</v>
      </c>
      <c r="Y598" t="s">
        <v>1860</v>
      </c>
      <c r="Z598">
        <v>1.6792760118559349</v>
      </c>
      <c r="AA598" t="s">
        <v>1861</v>
      </c>
      <c r="AC598" t="str">
        <f t="shared" si="9"/>
        <v>2908352634411</v>
      </c>
    </row>
    <row r="599" spans="1:29" x14ac:dyDescent="0.3">
      <c r="A599" t="s">
        <v>220</v>
      </c>
      <c r="B599" t="s">
        <v>251</v>
      </c>
      <c r="C599" t="s">
        <v>333</v>
      </c>
      <c r="D599" t="s">
        <v>334</v>
      </c>
      <c r="E599">
        <v>2019</v>
      </c>
      <c r="F599">
        <v>6</v>
      </c>
      <c r="G599">
        <v>24</v>
      </c>
      <c r="H599">
        <v>1</v>
      </c>
      <c r="I599" t="s">
        <v>335</v>
      </c>
      <c r="J599">
        <v>2</v>
      </c>
      <c r="K599">
        <v>291086</v>
      </c>
      <c r="L599">
        <v>2634563</v>
      </c>
      <c r="M599">
        <v>13</v>
      </c>
      <c r="N599">
        <v>35</v>
      </c>
      <c r="O599">
        <v>0</v>
      </c>
      <c r="R599" t="s">
        <v>30</v>
      </c>
      <c r="S599" t="s">
        <v>337</v>
      </c>
      <c r="T599" t="s">
        <v>1868</v>
      </c>
      <c r="U599" t="s">
        <v>42</v>
      </c>
      <c r="V599" t="s">
        <v>1336</v>
      </c>
      <c r="W599" t="s">
        <v>1336</v>
      </c>
      <c r="X599" t="s">
        <v>1336</v>
      </c>
      <c r="Y599" t="s">
        <v>1860</v>
      </c>
      <c r="Z599">
        <v>3.1595165242691472</v>
      </c>
      <c r="AA599" t="s">
        <v>1861</v>
      </c>
      <c r="AC599" t="str">
        <f t="shared" si="9"/>
        <v>2910862634563</v>
      </c>
    </row>
    <row r="600" spans="1:29" x14ac:dyDescent="0.3">
      <c r="A600" t="s">
        <v>220</v>
      </c>
      <c r="B600" t="s">
        <v>251</v>
      </c>
      <c r="C600" t="s">
        <v>333</v>
      </c>
      <c r="D600" t="s">
        <v>334</v>
      </c>
      <c r="E600">
        <v>2019</v>
      </c>
      <c r="F600">
        <v>6</v>
      </c>
      <c r="G600">
        <v>24</v>
      </c>
      <c r="H600">
        <v>1</v>
      </c>
      <c r="I600" t="s">
        <v>335</v>
      </c>
      <c r="J600">
        <v>3</v>
      </c>
      <c r="K600">
        <v>291371</v>
      </c>
      <c r="L600">
        <v>2634817</v>
      </c>
      <c r="M600">
        <v>13</v>
      </c>
      <c r="N600">
        <v>42</v>
      </c>
      <c r="O600">
        <v>0</v>
      </c>
      <c r="R600" t="s">
        <v>30</v>
      </c>
      <c r="S600" t="s">
        <v>338</v>
      </c>
      <c r="T600" t="s">
        <v>1868</v>
      </c>
      <c r="U600" t="s">
        <v>42</v>
      </c>
      <c r="V600" t="s">
        <v>1336</v>
      </c>
      <c r="W600" t="s">
        <v>1336</v>
      </c>
      <c r="X600" t="s">
        <v>1336</v>
      </c>
      <c r="Y600" t="s">
        <v>1860</v>
      </c>
      <c r="Z600">
        <v>0</v>
      </c>
      <c r="AA600" t="s">
        <v>1861</v>
      </c>
      <c r="AC600" t="str">
        <f t="shared" si="9"/>
        <v>2913712634817</v>
      </c>
    </row>
    <row r="601" spans="1:29" x14ac:dyDescent="0.3">
      <c r="A601" t="s">
        <v>220</v>
      </c>
      <c r="B601" t="s">
        <v>251</v>
      </c>
      <c r="C601" t="s">
        <v>333</v>
      </c>
      <c r="D601" t="s">
        <v>334</v>
      </c>
      <c r="E601">
        <v>2019</v>
      </c>
      <c r="F601">
        <v>6</v>
      </c>
      <c r="G601">
        <v>24</v>
      </c>
      <c r="H601">
        <v>1</v>
      </c>
      <c r="I601" t="s">
        <v>335</v>
      </c>
      <c r="J601">
        <v>4</v>
      </c>
      <c r="K601">
        <v>291152</v>
      </c>
      <c r="L601">
        <v>2634838</v>
      </c>
      <c r="M601">
        <v>13</v>
      </c>
      <c r="N601">
        <v>53</v>
      </c>
      <c r="O601">
        <v>0</v>
      </c>
      <c r="R601" t="s">
        <v>24</v>
      </c>
      <c r="S601" t="s">
        <v>339</v>
      </c>
      <c r="T601" t="s">
        <v>1868</v>
      </c>
      <c r="U601" t="s">
        <v>42</v>
      </c>
      <c r="V601" t="s">
        <v>1336</v>
      </c>
      <c r="W601" t="s">
        <v>1336</v>
      </c>
      <c r="X601" t="s">
        <v>1336</v>
      </c>
      <c r="Y601" t="s">
        <v>1860</v>
      </c>
      <c r="Z601">
        <v>4.2783088915707044</v>
      </c>
      <c r="AA601" t="s">
        <v>1861</v>
      </c>
      <c r="AC601" t="str">
        <f t="shared" si="9"/>
        <v>2911522634838</v>
      </c>
    </row>
    <row r="602" spans="1:29" x14ac:dyDescent="0.3">
      <c r="A602" t="s">
        <v>220</v>
      </c>
      <c r="B602" t="s">
        <v>251</v>
      </c>
      <c r="C602" t="s">
        <v>333</v>
      </c>
      <c r="D602" t="s">
        <v>334</v>
      </c>
      <c r="E602">
        <v>2019</v>
      </c>
      <c r="F602">
        <v>6</v>
      </c>
      <c r="G602">
        <v>24</v>
      </c>
      <c r="H602">
        <v>1</v>
      </c>
      <c r="I602" t="s">
        <v>335</v>
      </c>
      <c r="J602">
        <v>5</v>
      </c>
      <c r="K602">
        <v>291446</v>
      </c>
      <c r="L602">
        <v>2635096</v>
      </c>
      <c r="M602">
        <v>14</v>
      </c>
      <c r="N602">
        <v>6</v>
      </c>
      <c r="O602">
        <v>0</v>
      </c>
      <c r="R602" t="s">
        <v>24</v>
      </c>
      <c r="S602" t="s">
        <v>340</v>
      </c>
      <c r="T602" t="s">
        <v>1868</v>
      </c>
      <c r="U602" t="s">
        <v>42</v>
      </c>
      <c r="V602" t="s">
        <v>1336</v>
      </c>
      <c r="W602" t="s">
        <v>1336</v>
      </c>
      <c r="X602" t="s">
        <v>1336</v>
      </c>
      <c r="Y602" t="s">
        <v>1860</v>
      </c>
      <c r="Z602">
        <v>2.7456264397276309</v>
      </c>
      <c r="AA602" t="s">
        <v>1861</v>
      </c>
      <c r="AC602" t="str">
        <f t="shared" si="9"/>
        <v>2914462635096</v>
      </c>
    </row>
    <row r="603" spans="1:29" x14ac:dyDescent="0.3">
      <c r="A603" t="s">
        <v>220</v>
      </c>
      <c r="B603" t="s">
        <v>251</v>
      </c>
      <c r="C603" t="s">
        <v>333</v>
      </c>
      <c r="D603" t="s">
        <v>334</v>
      </c>
      <c r="E603">
        <v>2019</v>
      </c>
      <c r="F603">
        <v>6</v>
      </c>
      <c r="G603">
        <v>24</v>
      </c>
      <c r="H603">
        <v>1</v>
      </c>
      <c r="I603" t="s">
        <v>335</v>
      </c>
      <c r="J603">
        <v>6</v>
      </c>
      <c r="K603">
        <v>291626</v>
      </c>
      <c r="L603">
        <v>2635358</v>
      </c>
      <c r="M603">
        <v>14</v>
      </c>
      <c r="N603">
        <v>23</v>
      </c>
      <c r="O603">
        <v>0</v>
      </c>
      <c r="R603" t="s">
        <v>24</v>
      </c>
      <c r="S603" t="s">
        <v>341</v>
      </c>
      <c r="T603" t="s">
        <v>1868</v>
      </c>
      <c r="U603" t="s">
        <v>42</v>
      </c>
      <c r="V603" t="s">
        <v>1336</v>
      </c>
      <c r="W603" t="s">
        <v>1336</v>
      </c>
      <c r="X603" t="s">
        <v>1336</v>
      </c>
      <c r="Y603" t="s">
        <v>1860</v>
      </c>
      <c r="Z603">
        <v>0</v>
      </c>
      <c r="AA603" t="s">
        <v>1861</v>
      </c>
      <c r="AC603" t="str">
        <f t="shared" si="9"/>
        <v>2916262635358</v>
      </c>
    </row>
    <row r="604" spans="1:29" x14ac:dyDescent="0.3">
      <c r="A604" t="s">
        <v>220</v>
      </c>
      <c r="B604" t="s">
        <v>251</v>
      </c>
      <c r="C604" t="s">
        <v>342</v>
      </c>
      <c r="D604" t="s">
        <v>343</v>
      </c>
      <c r="E604">
        <v>2019</v>
      </c>
      <c r="F604">
        <v>6</v>
      </c>
      <c r="G604">
        <v>24</v>
      </c>
      <c r="H604">
        <v>1</v>
      </c>
      <c r="I604" t="s">
        <v>335</v>
      </c>
      <c r="J604">
        <v>1</v>
      </c>
      <c r="K604">
        <v>289735</v>
      </c>
      <c r="L604">
        <v>2635170</v>
      </c>
      <c r="M604">
        <v>12</v>
      </c>
      <c r="N604">
        <v>18</v>
      </c>
      <c r="O604">
        <v>0</v>
      </c>
      <c r="R604" t="s">
        <v>24</v>
      </c>
      <c r="S604" t="s">
        <v>344</v>
      </c>
      <c r="T604" t="s">
        <v>1868</v>
      </c>
      <c r="U604" t="s">
        <v>42</v>
      </c>
      <c r="V604" t="s">
        <v>1336</v>
      </c>
      <c r="W604" t="s">
        <v>1336</v>
      </c>
      <c r="X604" t="s">
        <v>1336</v>
      </c>
      <c r="Y604" t="s">
        <v>1860</v>
      </c>
      <c r="Z604">
        <v>2.1588119662092211</v>
      </c>
      <c r="AA604" t="s">
        <v>1861</v>
      </c>
      <c r="AC604" t="str">
        <f t="shared" si="9"/>
        <v>2897352635170</v>
      </c>
    </row>
    <row r="605" spans="1:29" x14ac:dyDescent="0.3">
      <c r="A605" t="s">
        <v>220</v>
      </c>
      <c r="B605" t="s">
        <v>251</v>
      </c>
      <c r="C605" t="s">
        <v>342</v>
      </c>
      <c r="D605" t="s">
        <v>343</v>
      </c>
      <c r="E605">
        <v>2019</v>
      </c>
      <c r="F605">
        <v>6</v>
      </c>
      <c r="G605">
        <v>24</v>
      </c>
      <c r="H605">
        <v>1</v>
      </c>
      <c r="I605" t="s">
        <v>335</v>
      </c>
      <c r="J605">
        <v>2</v>
      </c>
      <c r="K605">
        <v>289933</v>
      </c>
      <c r="L605">
        <v>2635008</v>
      </c>
      <c r="M605">
        <v>12</v>
      </c>
      <c r="N605">
        <v>26</v>
      </c>
      <c r="O605">
        <v>0</v>
      </c>
      <c r="R605" t="s">
        <v>24</v>
      </c>
      <c r="S605" t="s">
        <v>345</v>
      </c>
      <c r="T605" t="s">
        <v>1868</v>
      </c>
      <c r="U605" t="s">
        <v>42</v>
      </c>
      <c r="V605" t="s">
        <v>1336</v>
      </c>
      <c r="W605" t="s">
        <v>1336</v>
      </c>
      <c r="X605" t="s">
        <v>1336</v>
      </c>
      <c r="Y605" t="s">
        <v>1860</v>
      </c>
      <c r="Z605">
        <v>0</v>
      </c>
      <c r="AA605" t="s">
        <v>1861</v>
      </c>
      <c r="AC605" t="str">
        <f t="shared" si="9"/>
        <v>2899332635008</v>
      </c>
    </row>
    <row r="606" spans="1:29" x14ac:dyDescent="0.3">
      <c r="A606" t="s">
        <v>220</v>
      </c>
      <c r="B606" t="s">
        <v>251</v>
      </c>
      <c r="C606" t="s">
        <v>342</v>
      </c>
      <c r="D606" t="s">
        <v>343</v>
      </c>
      <c r="E606">
        <v>2019</v>
      </c>
      <c r="F606">
        <v>6</v>
      </c>
      <c r="G606">
        <v>24</v>
      </c>
      <c r="H606">
        <v>1</v>
      </c>
      <c r="I606" t="s">
        <v>335</v>
      </c>
      <c r="J606">
        <v>3</v>
      </c>
      <c r="K606">
        <v>290142</v>
      </c>
      <c r="L606">
        <v>2634951</v>
      </c>
      <c r="M606">
        <v>12</v>
      </c>
      <c r="N606">
        <v>36</v>
      </c>
      <c r="O606">
        <v>0</v>
      </c>
      <c r="R606" t="s">
        <v>30</v>
      </c>
      <c r="S606" t="s">
        <v>346</v>
      </c>
      <c r="T606" t="s">
        <v>1868</v>
      </c>
      <c r="U606" t="s">
        <v>42</v>
      </c>
      <c r="V606" t="s">
        <v>1336</v>
      </c>
      <c r="W606" t="s">
        <v>1336</v>
      </c>
      <c r="X606" t="s">
        <v>1336</v>
      </c>
      <c r="Y606" t="s">
        <v>1860</v>
      </c>
      <c r="Z606">
        <v>2.2037655482674641</v>
      </c>
      <c r="AA606" t="s">
        <v>1861</v>
      </c>
      <c r="AC606" t="str">
        <f t="shared" si="9"/>
        <v>2901422634951</v>
      </c>
    </row>
    <row r="607" spans="1:29" x14ac:dyDescent="0.3">
      <c r="A607" t="s">
        <v>220</v>
      </c>
      <c r="B607" t="s">
        <v>251</v>
      </c>
      <c r="C607" t="s">
        <v>342</v>
      </c>
      <c r="D607" t="s">
        <v>343</v>
      </c>
      <c r="E607">
        <v>2019</v>
      </c>
      <c r="F607">
        <v>6</v>
      </c>
      <c r="G607">
        <v>24</v>
      </c>
      <c r="H607">
        <v>1</v>
      </c>
      <c r="I607" t="s">
        <v>335</v>
      </c>
      <c r="J607">
        <v>4</v>
      </c>
      <c r="K607">
        <v>290298</v>
      </c>
      <c r="L607">
        <v>2634812</v>
      </c>
      <c r="M607">
        <v>12</v>
      </c>
      <c r="N607">
        <v>45</v>
      </c>
      <c r="O607">
        <v>0</v>
      </c>
      <c r="R607" t="s">
        <v>30</v>
      </c>
      <c r="S607" t="s">
        <v>347</v>
      </c>
      <c r="T607" t="s">
        <v>1868</v>
      </c>
      <c r="U607" t="s">
        <v>42</v>
      </c>
      <c r="V607" t="s">
        <v>1336</v>
      </c>
      <c r="W607" t="s">
        <v>1336</v>
      </c>
      <c r="X607" t="s">
        <v>1336</v>
      </c>
      <c r="Y607" t="s">
        <v>1860</v>
      </c>
      <c r="Z607">
        <v>0</v>
      </c>
      <c r="AA607" t="s">
        <v>1861</v>
      </c>
      <c r="AC607" t="str">
        <f t="shared" si="9"/>
        <v>2902982634812</v>
      </c>
    </row>
    <row r="608" spans="1:29" x14ac:dyDescent="0.3">
      <c r="A608" t="s">
        <v>220</v>
      </c>
      <c r="B608" t="s">
        <v>251</v>
      </c>
      <c r="C608" t="s">
        <v>342</v>
      </c>
      <c r="D608" t="s">
        <v>343</v>
      </c>
      <c r="E608">
        <v>2019</v>
      </c>
      <c r="F608">
        <v>6</v>
      </c>
      <c r="G608">
        <v>24</v>
      </c>
      <c r="H608">
        <v>1</v>
      </c>
      <c r="I608" t="s">
        <v>335</v>
      </c>
      <c r="J608">
        <v>5</v>
      </c>
      <c r="K608">
        <v>290481</v>
      </c>
      <c r="L608">
        <v>2634641</v>
      </c>
      <c r="M608">
        <v>12</v>
      </c>
      <c r="N608">
        <v>52</v>
      </c>
      <c r="O608">
        <v>0</v>
      </c>
      <c r="R608" t="s">
        <v>30</v>
      </c>
      <c r="S608" t="s">
        <v>348</v>
      </c>
      <c r="T608" t="s">
        <v>1868</v>
      </c>
      <c r="U608" t="s">
        <v>42</v>
      </c>
      <c r="V608" t="s">
        <v>1336</v>
      </c>
      <c r="W608" t="s">
        <v>1336</v>
      </c>
      <c r="X608" t="s">
        <v>1336</v>
      </c>
      <c r="Y608" t="s">
        <v>1860</v>
      </c>
      <c r="Z608">
        <v>0.88338964017024724</v>
      </c>
      <c r="AA608" t="s">
        <v>1861</v>
      </c>
      <c r="AC608" t="str">
        <f t="shared" si="9"/>
        <v>2904812634641</v>
      </c>
    </row>
    <row r="609" spans="1:29" x14ac:dyDescent="0.3">
      <c r="A609" t="s">
        <v>220</v>
      </c>
      <c r="B609" t="s">
        <v>251</v>
      </c>
      <c r="C609" t="s">
        <v>342</v>
      </c>
      <c r="D609" t="s">
        <v>343</v>
      </c>
      <c r="E609">
        <v>2019</v>
      </c>
      <c r="F609">
        <v>6</v>
      </c>
      <c r="G609">
        <v>24</v>
      </c>
      <c r="H609">
        <v>1</v>
      </c>
      <c r="I609" t="s">
        <v>335</v>
      </c>
      <c r="J609">
        <v>6</v>
      </c>
      <c r="K609">
        <v>290268</v>
      </c>
      <c r="L609">
        <v>2635194</v>
      </c>
      <c r="M609">
        <v>13</v>
      </c>
      <c r="N609">
        <v>4</v>
      </c>
      <c r="O609">
        <v>0</v>
      </c>
      <c r="R609" t="s">
        <v>30</v>
      </c>
      <c r="T609" t="s">
        <v>1868</v>
      </c>
      <c r="U609" t="s">
        <v>42</v>
      </c>
      <c r="V609" t="s">
        <v>1336</v>
      </c>
      <c r="W609" t="s">
        <v>1336</v>
      </c>
      <c r="X609" t="s">
        <v>1336</v>
      </c>
      <c r="Y609" t="s">
        <v>1869</v>
      </c>
      <c r="Z609">
        <v>0</v>
      </c>
      <c r="AA609" t="s">
        <v>1870</v>
      </c>
      <c r="AC609" t="str">
        <f t="shared" si="9"/>
        <v>2902682635194</v>
      </c>
    </row>
    <row r="610" spans="1:29" x14ac:dyDescent="0.3">
      <c r="A610" t="s">
        <v>220</v>
      </c>
      <c r="B610" t="s">
        <v>251</v>
      </c>
      <c r="C610" t="s">
        <v>349</v>
      </c>
      <c r="D610" t="s">
        <v>350</v>
      </c>
      <c r="E610">
        <v>2019</v>
      </c>
      <c r="F610">
        <v>7</v>
      </c>
      <c r="G610">
        <v>27</v>
      </c>
      <c r="H610">
        <v>1</v>
      </c>
      <c r="I610" t="s">
        <v>351</v>
      </c>
      <c r="J610">
        <v>1</v>
      </c>
      <c r="K610">
        <v>285140</v>
      </c>
      <c r="L610">
        <v>2627212</v>
      </c>
      <c r="M610">
        <v>7</v>
      </c>
      <c r="N610">
        <v>28</v>
      </c>
      <c r="O610">
        <v>0</v>
      </c>
      <c r="R610" t="s">
        <v>30</v>
      </c>
      <c r="T610" t="s">
        <v>1859</v>
      </c>
      <c r="U610" t="s">
        <v>42</v>
      </c>
      <c r="V610" t="s">
        <v>1336</v>
      </c>
      <c r="W610" t="s">
        <v>1336</v>
      </c>
      <c r="X610" t="s">
        <v>1336</v>
      </c>
      <c r="Y610" t="s">
        <v>1860</v>
      </c>
      <c r="Z610">
        <v>0</v>
      </c>
      <c r="AA610" t="s">
        <v>1861</v>
      </c>
      <c r="AC610" t="str">
        <f t="shared" si="9"/>
        <v>2851402627212</v>
      </c>
    </row>
    <row r="611" spans="1:29" x14ac:dyDescent="0.3">
      <c r="A611" t="s">
        <v>220</v>
      </c>
      <c r="B611" t="s">
        <v>251</v>
      </c>
      <c r="C611" t="s">
        <v>349</v>
      </c>
      <c r="D611" t="s">
        <v>350</v>
      </c>
      <c r="E611">
        <v>2019</v>
      </c>
      <c r="F611">
        <v>7</v>
      </c>
      <c r="G611">
        <v>27</v>
      </c>
      <c r="H611">
        <v>1</v>
      </c>
      <c r="I611" t="s">
        <v>351</v>
      </c>
      <c r="J611">
        <v>2</v>
      </c>
      <c r="K611">
        <v>285175</v>
      </c>
      <c r="L611">
        <v>2627450</v>
      </c>
      <c r="M611">
        <v>7</v>
      </c>
      <c r="N611">
        <v>25</v>
      </c>
      <c r="O611">
        <v>0</v>
      </c>
      <c r="R611" t="s">
        <v>30</v>
      </c>
      <c r="T611" t="s">
        <v>1859</v>
      </c>
      <c r="U611" t="s">
        <v>42</v>
      </c>
      <c r="V611" t="s">
        <v>1336</v>
      </c>
      <c r="W611" t="s">
        <v>1336</v>
      </c>
      <c r="X611" t="s">
        <v>1336</v>
      </c>
      <c r="Y611" t="s">
        <v>1860</v>
      </c>
      <c r="Z611">
        <v>0</v>
      </c>
      <c r="AA611" t="s">
        <v>1861</v>
      </c>
      <c r="AC611" t="str">
        <f t="shared" si="9"/>
        <v>2851752627450</v>
      </c>
    </row>
    <row r="612" spans="1:29" x14ac:dyDescent="0.3">
      <c r="A612" t="s">
        <v>220</v>
      </c>
      <c r="B612" t="s">
        <v>251</v>
      </c>
      <c r="C612" t="s">
        <v>349</v>
      </c>
      <c r="D612" t="s">
        <v>350</v>
      </c>
      <c r="E612">
        <v>2019</v>
      </c>
      <c r="F612">
        <v>7</v>
      </c>
      <c r="G612">
        <v>27</v>
      </c>
      <c r="H612">
        <v>1</v>
      </c>
      <c r="I612" t="s">
        <v>351</v>
      </c>
      <c r="J612">
        <v>3</v>
      </c>
      <c r="K612">
        <v>285159</v>
      </c>
      <c r="L612">
        <v>2627686</v>
      </c>
      <c r="M612">
        <v>6</v>
      </c>
      <c r="N612">
        <v>20</v>
      </c>
      <c r="O612">
        <v>1</v>
      </c>
      <c r="P612" t="s">
        <v>96</v>
      </c>
      <c r="Q612" t="s">
        <v>42</v>
      </c>
      <c r="R612" t="s">
        <v>30</v>
      </c>
      <c r="S612" t="s">
        <v>352</v>
      </c>
      <c r="T612" t="s">
        <v>1859</v>
      </c>
      <c r="U612" t="s">
        <v>42</v>
      </c>
      <c r="V612" t="s">
        <v>1336</v>
      </c>
      <c r="W612" t="s">
        <v>1336</v>
      </c>
      <c r="X612" t="s">
        <v>1336</v>
      </c>
      <c r="Y612" t="s">
        <v>1862</v>
      </c>
      <c r="Z612">
        <v>0</v>
      </c>
      <c r="AA612" t="s">
        <v>1863</v>
      </c>
      <c r="AC612" t="str">
        <f t="shared" si="9"/>
        <v>2851592627686</v>
      </c>
    </row>
    <row r="613" spans="1:29" x14ac:dyDescent="0.3">
      <c r="A613" t="s">
        <v>220</v>
      </c>
      <c r="B613" t="s">
        <v>251</v>
      </c>
      <c r="C613" t="s">
        <v>349</v>
      </c>
      <c r="D613" t="s">
        <v>350</v>
      </c>
      <c r="E613">
        <v>2019</v>
      </c>
      <c r="F613">
        <v>7</v>
      </c>
      <c r="G613">
        <v>27</v>
      </c>
      <c r="H613">
        <v>1</v>
      </c>
      <c r="I613" t="s">
        <v>351</v>
      </c>
      <c r="J613">
        <v>4</v>
      </c>
      <c r="K613">
        <v>285392</v>
      </c>
      <c r="L613">
        <v>2627864</v>
      </c>
      <c r="M613">
        <v>7</v>
      </c>
      <c r="N613">
        <v>27</v>
      </c>
      <c r="O613">
        <v>0</v>
      </c>
      <c r="R613" t="s">
        <v>24</v>
      </c>
      <c r="T613" t="s">
        <v>1859</v>
      </c>
      <c r="U613" t="s">
        <v>42</v>
      </c>
      <c r="V613" t="s">
        <v>1336</v>
      </c>
      <c r="W613" t="s">
        <v>1336</v>
      </c>
      <c r="X613" t="s">
        <v>1336</v>
      </c>
      <c r="Y613" t="s">
        <v>1862</v>
      </c>
      <c r="Z613">
        <v>0</v>
      </c>
      <c r="AA613" t="s">
        <v>1863</v>
      </c>
      <c r="AC613" t="str">
        <f t="shared" si="9"/>
        <v>2853922627864</v>
      </c>
    </row>
    <row r="614" spans="1:29" x14ac:dyDescent="0.3">
      <c r="A614" t="s">
        <v>220</v>
      </c>
      <c r="B614" t="s">
        <v>251</v>
      </c>
      <c r="C614" t="s">
        <v>349</v>
      </c>
      <c r="D614" t="s">
        <v>350</v>
      </c>
      <c r="E614">
        <v>2019</v>
      </c>
      <c r="F614">
        <v>7</v>
      </c>
      <c r="G614">
        <v>27</v>
      </c>
      <c r="H614">
        <v>1</v>
      </c>
      <c r="I614" t="s">
        <v>351</v>
      </c>
      <c r="J614">
        <v>5</v>
      </c>
      <c r="K614">
        <v>285721</v>
      </c>
      <c r="L614">
        <v>2627490</v>
      </c>
      <c r="M614">
        <v>7</v>
      </c>
      <c r="N614">
        <v>53</v>
      </c>
      <c r="O614">
        <v>0</v>
      </c>
      <c r="R614" t="s">
        <v>24</v>
      </c>
      <c r="T614" t="s">
        <v>1859</v>
      </c>
      <c r="U614" t="s">
        <v>42</v>
      </c>
      <c r="V614" t="s">
        <v>1336</v>
      </c>
      <c r="W614" t="s">
        <v>1336</v>
      </c>
      <c r="X614" t="s">
        <v>1336</v>
      </c>
      <c r="Y614" t="s">
        <v>1860</v>
      </c>
      <c r="Z614">
        <v>0</v>
      </c>
      <c r="AA614" t="s">
        <v>1861</v>
      </c>
      <c r="AC614" t="str">
        <f t="shared" si="9"/>
        <v>2857212627490</v>
      </c>
    </row>
    <row r="615" spans="1:29" x14ac:dyDescent="0.3">
      <c r="A615" t="s">
        <v>220</v>
      </c>
      <c r="B615" t="s">
        <v>251</v>
      </c>
      <c r="C615" t="s">
        <v>349</v>
      </c>
      <c r="D615" t="s">
        <v>350</v>
      </c>
      <c r="E615">
        <v>2019</v>
      </c>
      <c r="F615">
        <v>7</v>
      </c>
      <c r="G615">
        <v>27</v>
      </c>
      <c r="H615">
        <v>1</v>
      </c>
      <c r="I615" t="s">
        <v>351</v>
      </c>
      <c r="J615">
        <v>6</v>
      </c>
      <c r="K615">
        <v>286021</v>
      </c>
      <c r="L615">
        <v>2627197</v>
      </c>
      <c r="M615">
        <v>8</v>
      </c>
      <c r="N615">
        <v>1</v>
      </c>
      <c r="O615">
        <v>0</v>
      </c>
      <c r="R615" t="s">
        <v>24</v>
      </c>
      <c r="S615" t="s">
        <v>353</v>
      </c>
      <c r="T615" t="s">
        <v>1859</v>
      </c>
      <c r="U615" t="s">
        <v>42</v>
      </c>
      <c r="V615" t="s">
        <v>1336</v>
      </c>
      <c r="W615" t="s">
        <v>1336</v>
      </c>
      <c r="X615" t="s">
        <v>1336</v>
      </c>
      <c r="Y615" t="s">
        <v>1866</v>
      </c>
      <c r="Z615">
        <v>0</v>
      </c>
      <c r="AA615" t="s">
        <v>1864</v>
      </c>
      <c r="AC615" t="str">
        <f t="shared" si="9"/>
        <v>2860212627197</v>
      </c>
    </row>
    <row r="616" spans="1:29" x14ac:dyDescent="0.3">
      <c r="A616" t="s">
        <v>220</v>
      </c>
      <c r="B616" t="s">
        <v>354</v>
      </c>
      <c r="C616" t="s">
        <v>355</v>
      </c>
      <c r="D616" t="s">
        <v>356</v>
      </c>
      <c r="E616">
        <v>2019</v>
      </c>
      <c r="F616">
        <v>7</v>
      </c>
      <c r="G616">
        <v>10</v>
      </c>
      <c r="H616">
        <v>1</v>
      </c>
      <c r="I616" t="s">
        <v>357</v>
      </c>
      <c r="J616">
        <v>1</v>
      </c>
      <c r="K616">
        <v>283109</v>
      </c>
      <c r="L616">
        <v>2675631</v>
      </c>
      <c r="M616">
        <v>6</v>
      </c>
      <c r="N616">
        <v>20</v>
      </c>
      <c r="O616">
        <v>2</v>
      </c>
      <c r="P616" t="s">
        <v>41</v>
      </c>
      <c r="Q616" t="s">
        <v>42</v>
      </c>
      <c r="R616" t="s">
        <v>30</v>
      </c>
      <c r="T616" t="s">
        <v>1868</v>
      </c>
      <c r="U616" t="s">
        <v>42</v>
      </c>
      <c r="V616" t="s">
        <v>1336</v>
      </c>
      <c r="W616" t="s">
        <v>1336</v>
      </c>
      <c r="X616" t="s">
        <v>1336</v>
      </c>
      <c r="Y616" t="s">
        <v>1862</v>
      </c>
      <c r="Z616">
        <v>1.49188540316934</v>
      </c>
      <c r="AA616" t="s">
        <v>1863</v>
      </c>
      <c r="AC616" t="str">
        <f t="shared" si="9"/>
        <v>2831092675631</v>
      </c>
    </row>
    <row r="617" spans="1:29" x14ac:dyDescent="0.3">
      <c r="A617" t="s">
        <v>220</v>
      </c>
      <c r="B617" t="s">
        <v>354</v>
      </c>
      <c r="C617" t="s">
        <v>355</v>
      </c>
      <c r="D617" t="s">
        <v>356</v>
      </c>
      <c r="E617">
        <v>2019</v>
      </c>
      <c r="F617">
        <v>7</v>
      </c>
      <c r="G617">
        <v>10</v>
      </c>
      <c r="H617">
        <v>1</v>
      </c>
      <c r="I617" t="s">
        <v>357</v>
      </c>
      <c r="J617">
        <v>2</v>
      </c>
      <c r="K617">
        <v>283187</v>
      </c>
      <c r="L617">
        <v>2675315</v>
      </c>
      <c r="M617">
        <v>6</v>
      </c>
      <c r="N617">
        <v>28</v>
      </c>
      <c r="O617">
        <v>2</v>
      </c>
      <c r="P617" t="s">
        <v>96</v>
      </c>
      <c r="Q617" t="s">
        <v>42</v>
      </c>
      <c r="R617" t="s">
        <v>30</v>
      </c>
      <c r="T617" t="s">
        <v>1868</v>
      </c>
      <c r="U617" t="s">
        <v>42</v>
      </c>
      <c r="V617" t="s">
        <v>1336</v>
      </c>
      <c r="W617" t="s">
        <v>1336</v>
      </c>
      <c r="X617" t="s">
        <v>1336</v>
      </c>
      <c r="Y617" t="s">
        <v>1860</v>
      </c>
      <c r="Z617">
        <v>0</v>
      </c>
      <c r="AA617" t="s">
        <v>1861</v>
      </c>
      <c r="AC617" t="str">
        <f t="shared" si="9"/>
        <v>2831872675315</v>
      </c>
    </row>
    <row r="618" spans="1:29" x14ac:dyDescent="0.3">
      <c r="A618" t="s">
        <v>220</v>
      </c>
      <c r="B618" t="s">
        <v>354</v>
      </c>
      <c r="C618" t="s">
        <v>355</v>
      </c>
      <c r="D618" t="s">
        <v>356</v>
      </c>
      <c r="E618">
        <v>2019</v>
      </c>
      <c r="F618">
        <v>7</v>
      </c>
      <c r="G618">
        <v>10</v>
      </c>
      <c r="H618">
        <v>1</v>
      </c>
      <c r="I618" t="s">
        <v>357</v>
      </c>
      <c r="J618">
        <v>3</v>
      </c>
      <c r="K618">
        <v>282820</v>
      </c>
      <c r="L618">
        <v>2675148</v>
      </c>
      <c r="M618">
        <v>6</v>
      </c>
      <c r="N618">
        <v>40</v>
      </c>
      <c r="O618">
        <v>0</v>
      </c>
      <c r="R618" t="s">
        <v>30</v>
      </c>
      <c r="T618" t="s">
        <v>1868</v>
      </c>
      <c r="U618" t="s">
        <v>42</v>
      </c>
      <c r="V618" t="s">
        <v>1336</v>
      </c>
      <c r="W618" t="s">
        <v>1336</v>
      </c>
      <c r="X618" t="s">
        <v>1336</v>
      </c>
      <c r="Y618" t="s">
        <v>1869</v>
      </c>
      <c r="Z618">
        <v>0</v>
      </c>
      <c r="AA618" t="s">
        <v>1870</v>
      </c>
      <c r="AC618" t="str">
        <f t="shared" si="9"/>
        <v>2828202675148</v>
      </c>
    </row>
    <row r="619" spans="1:29" x14ac:dyDescent="0.3">
      <c r="A619" t="s">
        <v>220</v>
      </c>
      <c r="B619" t="s">
        <v>354</v>
      </c>
      <c r="C619" t="s">
        <v>355</v>
      </c>
      <c r="D619" t="s">
        <v>356</v>
      </c>
      <c r="E619">
        <v>2019</v>
      </c>
      <c r="F619">
        <v>7</v>
      </c>
      <c r="G619">
        <v>10</v>
      </c>
      <c r="H619">
        <v>1</v>
      </c>
      <c r="I619" t="s">
        <v>357</v>
      </c>
      <c r="J619">
        <v>4</v>
      </c>
      <c r="K619">
        <v>282292</v>
      </c>
      <c r="L619">
        <v>2674913</v>
      </c>
      <c r="M619">
        <v>6</v>
      </c>
      <c r="N619">
        <v>55</v>
      </c>
      <c r="O619">
        <v>0</v>
      </c>
      <c r="R619" t="s">
        <v>30</v>
      </c>
      <c r="T619" t="s">
        <v>1868</v>
      </c>
      <c r="U619" t="s">
        <v>42</v>
      </c>
      <c r="V619" t="s">
        <v>1336</v>
      </c>
      <c r="W619" t="s">
        <v>1336</v>
      </c>
      <c r="X619" t="s">
        <v>1336</v>
      </c>
      <c r="Y619" t="s">
        <v>1869</v>
      </c>
      <c r="Z619">
        <v>33.842969303440803</v>
      </c>
      <c r="AA619" t="s">
        <v>1864</v>
      </c>
      <c r="AC619" t="str">
        <f t="shared" si="9"/>
        <v>2822922674913</v>
      </c>
    </row>
    <row r="620" spans="1:29" x14ac:dyDescent="0.3">
      <c r="A620" t="s">
        <v>220</v>
      </c>
      <c r="B620" t="s">
        <v>354</v>
      </c>
      <c r="C620" t="s">
        <v>355</v>
      </c>
      <c r="D620" t="s">
        <v>356</v>
      </c>
      <c r="E620">
        <v>2019</v>
      </c>
      <c r="F620">
        <v>7</v>
      </c>
      <c r="G620">
        <v>10</v>
      </c>
      <c r="H620">
        <v>1</v>
      </c>
      <c r="I620" t="s">
        <v>357</v>
      </c>
      <c r="J620">
        <v>5</v>
      </c>
      <c r="K620">
        <v>281935</v>
      </c>
      <c r="L620">
        <v>2674997</v>
      </c>
      <c r="M620">
        <v>7</v>
      </c>
      <c r="N620">
        <v>10</v>
      </c>
      <c r="O620">
        <v>2</v>
      </c>
      <c r="P620" t="s">
        <v>41</v>
      </c>
      <c r="Q620" t="s">
        <v>42</v>
      </c>
      <c r="R620" t="s">
        <v>30</v>
      </c>
      <c r="T620" t="s">
        <v>1868</v>
      </c>
      <c r="U620" t="s">
        <v>42</v>
      </c>
      <c r="V620" t="s">
        <v>1336</v>
      </c>
      <c r="W620" t="s">
        <v>1336</v>
      </c>
      <c r="X620" t="s">
        <v>1336</v>
      </c>
      <c r="Y620" t="s">
        <v>1869</v>
      </c>
      <c r="Z620">
        <v>4.1827407630780193</v>
      </c>
      <c r="AA620" t="s">
        <v>1870</v>
      </c>
      <c r="AC620" t="str">
        <f t="shared" si="9"/>
        <v>2819352674997</v>
      </c>
    </row>
    <row r="621" spans="1:29" x14ac:dyDescent="0.3">
      <c r="A621" t="s">
        <v>220</v>
      </c>
      <c r="B621" t="s">
        <v>354</v>
      </c>
      <c r="C621" t="s">
        <v>355</v>
      </c>
      <c r="D621" t="s">
        <v>356</v>
      </c>
      <c r="E621">
        <v>2019</v>
      </c>
      <c r="F621">
        <v>7</v>
      </c>
      <c r="G621">
        <v>10</v>
      </c>
      <c r="H621">
        <v>1</v>
      </c>
      <c r="I621" t="s">
        <v>357</v>
      </c>
      <c r="J621">
        <v>6</v>
      </c>
      <c r="K621">
        <v>281466</v>
      </c>
      <c r="L621">
        <v>2675077</v>
      </c>
      <c r="M621">
        <v>7</v>
      </c>
      <c r="N621">
        <v>22</v>
      </c>
      <c r="O621">
        <v>0</v>
      </c>
      <c r="P621" t="s">
        <v>41</v>
      </c>
      <c r="Q621" t="s">
        <v>42</v>
      </c>
      <c r="R621" t="s">
        <v>30</v>
      </c>
      <c r="T621" t="s">
        <v>1868</v>
      </c>
      <c r="U621" t="s">
        <v>42</v>
      </c>
      <c r="V621" t="s">
        <v>1336</v>
      </c>
      <c r="W621" t="s">
        <v>1336</v>
      </c>
      <c r="X621" t="s">
        <v>1336</v>
      </c>
      <c r="Y621" t="s">
        <v>1869</v>
      </c>
      <c r="Z621">
        <v>1.5630795310105501</v>
      </c>
      <c r="AA621" t="s">
        <v>1870</v>
      </c>
      <c r="AC621" t="str">
        <f t="shared" si="9"/>
        <v>2814662675077</v>
      </c>
    </row>
    <row r="622" spans="1:29" x14ac:dyDescent="0.3">
      <c r="A622" t="s">
        <v>220</v>
      </c>
      <c r="B622" t="s">
        <v>354</v>
      </c>
      <c r="C622" t="s">
        <v>358</v>
      </c>
      <c r="D622" t="s">
        <v>442</v>
      </c>
      <c r="E622">
        <v>2019</v>
      </c>
      <c r="F622">
        <v>7</v>
      </c>
      <c r="G622">
        <v>12</v>
      </c>
      <c r="H622">
        <v>1</v>
      </c>
      <c r="I622" t="s">
        <v>357</v>
      </c>
      <c r="J622">
        <v>1</v>
      </c>
      <c r="K622">
        <v>284098</v>
      </c>
      <c r="L622">
        <v>2675712</v>
      </c>
      <c r="M622">
        <v>6</v>
      </c>
      <c r="N622">
        <v>35</v>
      </c>
      <c r="O622">
        <v>2</v>
      </c>
      <c r="R622" t="s">
        <v>30</v>
      </c>
      <c r="T622" t="s">
        <v>1868</v>
      </c>
      <c r="U622" t="s">
        <v>97</v>
      </c>
      <c r="V622" t="s">
        <v>1336</v>
      </c>
      <c r="W622" t="s">
        <v>1336</v>
      </c>
      <c r="X622" t="s">
        <v>1889</v>
      </c>
      <c r="Y622" t="s">
        <v>1869</v>
      </c>
      <c r="Z622">
        <v>0</v>
      </c>
      <c r="AA622" t="s">
        <v>1870</v>
      </c>
      <c r="AC622" t="str">
        <f t="shared" si="9"/>
        <v>2840982675712</v>
      </c>
    </row>
    <row r="623" spans="1:29" x14ac:dyDescent="0.3">
      <c r="A623" t="s">
        <v>220</v>
      </c>
      <c r="B623" t="s">
        <v>354</v>
      </c>
      <c r="C623" t="s">
        <v>358</v>
      </c>
      <c r="D623" t="s">
        <v>359</v>
      </c>
      <c r="E623">
        <v>2019</v>
      </c>
      <c r="F623">
        <v>7</v>
      </c>
      <c r="G623">
        <v>12</v>
      </c>
      <c r="H623">
        <v>1</v>
      </c>
      <c r="I623" t="s">
        <v>357</v>
      </c>
      <c r="J623">
        <v>2</v>
      </c>
      <c r="K623">
        <v>284798</v>
      </c>
      <c r="L623">
        <v>2675472</v>
      </c>
      <c r="M623">
        <v>7</v>
      </c>
      <c r="N623">
        <v>30</v>
      </c>
      <c r="O623">
        <v>0</v>
      </c>
      <c r="R623" t="s">
        <v>30</v>
      </c>
      <c r="T623" t="s">
        <v>1859</v>
      </c>
      <c r="U623" t="s">
        <v>42</v>
      </c>
      <c r="V623" t="s">
        <v>1336</v>
      </c>
      <c r="W623" t="s">
        <v>1336</v>
      </c>
      <c r="X623" t="s">
        <v>1336</v>
      </c>
      <c r="Y623" t="s">
        <v>1860</v>
      </c>
      <c r="Z623">
        <v>22.047776389637839</v>
      </c>
      <c r="AA623" t="s">
        <v>1864</v>
      </c>
      <c r="AC623" t="str">
        <f t="shared" si="9"/>
        <v>2847982675472</v>
      </c>
    </row>
    <row r="624" spans="1:29" x14ac:dyDescent="0.3">
      <c r="A624" t="s">
        <v>220</v>
      </c>
      <c r="B624" t="s">
        <v>354</v>
      </c>
      <c r="C624" t="s">
        <v>358</v>
      </c>
      <c r="D624" t="s">
        <v>359</v>
      </c>
      <c r="E624">
        <v>2019</v>
      </c>
      <c r="F624">
        <v>7</v>
      </c>
      <c r="G624">
        <v>12</v>
      </c>
      <c r="H624">
        <v>1</v>
      </c>
      <c r="I624" t="s">
        <v>357</v>
      </c>
      <c r="J624">
        <v>3</v>
      </c>
      <c r="K624">
        <v>284951</v>
      </c>
      <c r="L624">
        <v>2675268</v>
      </c>
      <c r="M624">
        <v>7</v>
      </c>
      <c r="N624">
        <v>40</v>
      </c>
      <c r="O624">
        <v>0</v>
      </c>
      <c r="R624" t="s">
        <v>30</v>
      </c>
      <c r="T624" t="s">
        <v>1859</v>
      </c>
      <c r="U624" t="s">
        <v>42</v>
      </c>
      <c r="V624" t="s">
        <v>1336</v>
      </c>
      <c r="W624" t="s">
        <v>1336</v>
      </c>
      <c r="X624" t="s">
        <v>1336</v>
      </c>
      <c r="Y624" t="s">
        <v>1860</v>
      </c>
      <c r="Z624">
        <v>0</v>
      </c>
      <c r="AA624" t="s">
        <v>1861</v>
      </c>
      <c r="AC624" t="str">
        <f t="shared" si="9"/>
        <v>2849512675268</v>
      </c>
    </row>
    <row r="625" spans="1:29" x14ac:dyDescent="0.3">
      <c r="A625" t="s">
        <v>220</v>
      </c>
      <c r="B625" t="s">
        <v>354</v>
      </c>
      <c r="C625" t="s">
        <v>358</v>
      </c>
      <c r="D625" t="s">
        <v>359</v>
      </c>
      <c r="E625">
        <v>2019</v>
      </c>
      <c r="F625">
        <v>7</v>
      </c>
      <c r="G625">
        <v>12</v>
      </c>
      <c r="H625">
        <v>1</v>
      </c>
      <c r="I625" t="s">
        <v>357</v>
      </c>
      <c r="J625">
        <v>4</v>
      </c>
      <c r="K625">
        <v>284884</v>
      </c>
      <c r="L625">
        <v>2675579</v>
      </c>
      <c r="M625">
        <v>7</v>
      </c>
      <c r="N625">
        <v>55</v>
      </c>
      <c r="O625">
        <v>0</v>
      </c>
      <c r="R625" t="s">
        <v>30</v>
      </c>
      <c r="T625" t="s">
        <v>1859</v>
      </c>
      <c r="U625" t="s">
        <v>42</v>
      </c>
      <c r="V625" t="s">
        <v>1336</v>
      </c>
      <c r="W625" t="s">
        <v>1336</v>
      </c>
      <c r="X625" t="s">
        <v>1336</v>
      </c>
      <c r="Y625" t="s">
        <v>1860</v>
      </c>
      <c r="Z625">
        <v>0</v>
      </c>
      <c r="AA625" t="s">
        <v>1861</v>
      </c>
      <c r="AC625" t="str">
        <f t="shared" si="9"/>
        <v>2848842675579</v>
      </c>
    </row>
    <row r="626" spans="1:29" x14ac:dyDescent="0.3">
      <c r="A626" t="s">
        <v>220</v>
      </c>
      <c r="B626" t="s">
        <v>354</v>
      </c>
      <c r="C626" t="s">
        <v>358</v>
      </c>
      <c r="D626" t="s">
        <v>359</v>
      </c>
      <c r="E626">
        <v>2019</v>
      </c>
      <c r="F626">
        <v>7</v>
      </c>
      <c r="G626">
        <v>12</v>
      </c>
      <c r="H626">
        <v>1</v>
      </c>
      <c r="I626" t="s">
        <v>357</v>
      </c>
      <c r="J626">
        <v>5</v>
      </c>
      <c r="K626">
        <v>284889</v>
      </c>
      <c r="L626">
        <v>2675859</v>
      </c>
      <c r="M626">
        <v>8</v>
      </c>
      <c r="N626">
        <v>6</v>
      </c>
      <c r="O626">
        <v>0</v>
      </c>
      <c r="R626" t="s">
        <v>30</v>
      </c>
      <c r="T626" t="s">
        <v>1859</v>
      </c>
      <c r="U626" t="s">
        <v>42</v>
      </c>
      <c r="V626" t="s">
        <v>1336</v>
      </c>
      <c r="W626" t="s">
        <v>1336</v>
      </c>
      <c r="X626" t="s">
        <v>1336</v>
      </c>
      <c r="Y626" t="s">
        <v>1862</v>
      </c>
      <c r="Z626">
        <v>0</v>
      </c>
      <c r="AA626" t="s">
        <v>1863</v>
      </c>
      <c r="AC626" t="str">
        <f t="shared" si="9"/>
        <v>2848892675859</v>
      </c>
    </row>
    <row r="627" spans="1:29" x14ac:dyDescent="0.3">
      <c r="A627" t="s">
        <v>220</v>
      </c>
      <c r="B627" t="s">
        <v>354</v>
      </c>
      <c r="C627" t="s">
        <v>358</v>
      </c>
      <c r="D627" t="s">
        <v>442</v>
      </c>
      <c r="E627">
        <v>2019</v>
      </c>
      <c r="F627">
        <v>7</v>
      </c>
      <c r="G627">
        <v>12</v>
      </c>
      <c r="H627">
        <v>1</v>
      </c>
      <c r="I627" t="s">
        <v>357</v>
      </c>
      <c r="J627">
        <v>6</v>
      </c>
      <c r="K627">
        <v>285145</v>
      </c>
      <c r="L627">
        <v>2676070</v>
      </c>
      <c r="M627">
        <v>8</v>
      </c>
      <c r="N627">
        <v>17</v>
      </c>
      <c r="O627">
        <v>2</v>
      </c>
      <c r="P627" t="s">
        <v>96</v>
      </c>
      <c r="Q627" t="s">
        <v>42</v>
      </c>
      <c r="R627" t="s">
        <v>30</v>
      </c>
      <c r="T627" t="s">
        <v>1868</v>
      </c>
      <c r="U627" t="s">
        <v>42</v>
      </c>
      <c r="V627" t="s">
        <v>1336</v>
      </c>
      <c r="W627" t="s">
        <v>1336</v>
      </c>
      <c r="X627" t="s">
        <v>1336</v>
      </c>
      <c r="Y627" t="s">
        <v>1862</v>
      </c>
      <c r="Z627">
        <v>0</v>
      </c>
      <c r="AA627" t="s">
        <v>1863</v>
      </c>
      <c r="AC627" t="str">
        <f t="shared" si="9"/>
        <v>2851452676070</v>
      </c>
    </row>
    <row r="628" spans="1:29" x14ac:dyDescent="0.3">
      <c r="A628" t="s">
        <v>220</v>
      </c>
      <c r="B628" t="s">
        <v>354</v>
      </c>
      <c r="C628" t="s">
        <v>360</v>
      </c>
      <c r="D628" t="s">
        <v>361</v>
      </c>
      <c r="E628">
        <v>2019</v>
      </c>
      <c r="F628">
        <v>7</v>
      </c>
      <c r="G628">
        <v>11</v>
      </c>
      <c r="H628">
        <v>1</v>
      </c>
      <c r="I628" t="s">
        <v>357</v>
      </c>
      <c r="J628">
        <v>1</v>
      </c>
      <c r="K628">
        <v>291160</v>
      </c>
      <c r="L628">
        <v>2674699</v>
      </c>
      <c r="M628">
        <v>5</v>
      </c>
      <c r="N628">
        <v>50</v>
      </c>
      <c r="O628">
        <v>2</v>
      </c>
      <c r="P628" t="s">
        <v>41</v>
      </c>
      <c r="Q628" t="s">
        <v>42</v>
      </c>
      <c r="R628" t="s">
        <v>30</v>
      </c>
      <c r="T628" t="s">
        <v>1859</v>
      </c>
      <c r="U628" t="s">
        <v>42</v>
      </c>
      <c r="V628" t="s">
        <v>1336</v>
      </c>
      <c r="W628" t="s">
        <v>1336</v>
      </c>
      <c r="X628" t="s">
        <v>1336</v>
      </c>
      <c r="Y628" t="s">
        <v>1862</v>
      </c>
      <c r="Z628">
        <v>7.6899528759294657</v>
      </c>
      <c r="AA628" t="s">
        <v>1863</v>
      </c>
      <c r="AC628" t="str">
        <f t="shared" si="9"/>
        <v>2911602674699</v>
      </c>
    </row>
    <row r="629" spans="1:29" x14ac:dyDescent="0.3">
      <c r="A629" t="s">
        <v>220</v>
      </c>
      <c r="B629" t="s">
        <v>354</v>
      </c>
      <c r="C629" t="s">
        <v>360</v>
      </c>
      <c r="D629" t="s">
        <v>361</v>
      </c>
      <c r="E629">
        <v>2019</v>
      </c>
      <c r="F629">
        <v>7</v>
      </c>
      <c r="G629">
        <v>11</v>
      </c>
      <c r="H629">
        <v>1</v>
      </c>
      <c r="I629" t="s">
        <v>357</v>
      </c>
      <c r="J629">
        <v>2</v>
      </c>
      <c r="K629">
        <v>290971</v>
      </c>
      <c r="L629">
        <v>2675062</v>
      </c>
      <c r="M629">
        <v>6</v>
      </c>
      <c r="N629">
        <v>20</v>
      </c>
      <c r="O629">
        <v>0</v>
      </c>
      <c r="R629" t="s">
        <v>30</v>
      </c>
      <c r="T629" t="s">
        <v>1859</v>
      </c>
      <c r="U629" t="s">
        <v>42</v>
      </c>
      <c r="V629" t="s">
        <v>1336</v>
      </c>
      <c r="W629" t="s">
        <v>1336</v>
      </c>
      <c r="X629" t="s">
        <v>1336</v>
      </c>
      <c r="Y629" t="s">
        <v>1862</v>
      </c>
      <c r="Z629">
        <v>4.9742202338584613</v>
      </c>
      <c r="AA629" t="s">
        <v>1863</v>
      </c>
      <c r="AC629" t="str">
        <f t="shared" si="9"/>
        <v>2909712675062</v>
      </c>
    </row>
    <row r="630" spans="1:29" x14ac:dyDescent="0.3">
      <c r="A630" t="s">
        <v>220</v>
      </c>
      <c r="B630" t="s">
        <v>354</v>
      </c>
      <c r="C630" t="s">
        <v>360</v>
      </c>
      <c r="D630" t="s">
        <v>361</v>
      </c>
      <c r="E630">
        <v>2019</v>
      </c>
      <c r="F630">
        <v>7</v>
      </c>
      <c r="G630">
        <v>11</v>
      </c>
      <c r="H630">
        <v>1</v>
      </c>
      <c r="I630" t="s">
        <v>357</v>
      </c>
      <c r="J630">
        <v>3</v>
      </c>
      <c r="K630">
        <v>290713</v>
      </c>
      <c r="L630">
        <v>2675088</v>
      </c>
      <c r="M630">
        <v>6</v>
      </c>
      <c r="N630">
        <v>35</v>
      </c>
      <c r="O630">
        <v>0</v>
      </c>
      <c r="R630" t="s">
        <v>30</v>
      </c>
      <c r="T630" t="s">
        <v>1859</v>
      </c>
      <c r="U630" t="s">
        <v>42</v>
      </c>
      <c r="V630" t="s">
        <v>1336</v>
      </c>
      <c r="W630" t="s">
        <v>1336</v>
      </c>
      <c r="X630" t="s">
        <v>1336</v>
      </c>
      <c r="Y630" t="s">
        <v>1860</v>
      </c>
      <c r="Z630">
        <v>0</v>
      </c>
      <c r="AA630" t="s">
        <v>1861</v>
      </c>
      <c r="AC630" t="str">
        <f t="shared" si="9"/>
        <v>2907132675088</v>
      </c>
    </row>
    <row r="631" spans="1:29" x14ac:dyDescent="0.3">
      <c r="A631" t="s">
        <v>220</v>
      </c>
      <c r="B631" t="s">
        <v>354</v>
      </c>
      <c r="C631" t="s">
        <v>360</v>
      </c>
      <c r="D631" t="s">
        <v>361</v>
      </c>
      <c r="E631">
        <v>2019</v>
      </c>
      <c r="F631">
        <v>7</v>
      </c>
      <c r="G631">
        <v>11</v>
      </c>
      <c r="H631">
        <v>1</v>
      </c>
      <c r="I631" t="s">
        <v>357</v>
      </c>
      <c r="J631">
        <v>4</v>
      </c>
      <c r="K631">
        <v>290345</v>
      </c>
      <c r="L631">
        <v>2675100</v>
      </c>
      <c r="M631">
        <v>6</v>
      </c>
      <c r="N631">
        <v>45</v>
      </c>
      <c r="O631">
        <v>2</v>
      </c>
      <c r="P631" t="s">
        <v>41</v>
      </c>
      <c r="Q631" t="s">
        <v>42</v>
      </c>
      <c r="R631" t="s">
        <v>30</v>
      </c>
      <c r="T631" t="s">
        <v>1859</v>
      </c>
      <c r="U631" t="s">
        <v>42</v>
      </c>
      <c r="V631" t="s">
        <v>1336</v>
      </c>
      <c r="W631" t="s">
        <v>1336</v>
      </c>
      <c r="X631" t="s">
        <v>1336</v>
      </c>
      <c r="Y631" t="s">
        <v>1862</v>
      </c>
      <c r="Z631">
        <v>0</v>
      </c>
      <c r="AA631" t="s">
        <v>1863</v>
      </c>
      <c r="AC631" t="str">
        <f t="shared" si="9"/>
        <v>2903452675100</v>
      </c>
    </row>
    <row r="632" spans="1:29" x14ac:dyDescent="0.3">
      <c r="A632" t="s">
        <v>220</v>
      </c>
      <c r="B632" t="s">
        <v>354</v>
      </c>
      <c r="C632" t="s">
        <v>360</v>
      </c>
      <c r="D632" t="s">
        <v>361</v>
      </c>
      <c r="E632">
        <v>2019</v>
      </c>
      <c r="F632">
        <v>7</v>
      </c>
      <c r="G632">
        <v>11</v>
      </c>
      <c r="H632">
        <v>1</v>
      </c>
      <c r="I632" t="s">
        <v>357</v>
      </c>
      <c r="J632">
        <v>5</v>
      </c>
      <c r="K632">
        <v>289842</v>
      </c>
      <c r="L632">
        <v>2675132</v>
      </c>
      <c r="M632">
        <v>6</v>
      </c>
      <c r="N632">
        <v>53</v>
      </c>
      <c r="O632">
        <v>0</v>
      </c>
      <c r="R632" t="s">
        <v>30</v>
      </c>
      <c r="T632" t="s">
        <v>1859</v>
      </c>
      <c r="U632" t="s">
        <v>42</v>
      </c>
      <c r="V632" t="s">
        <v>1336</v>
      </c>
      <c r="W632" t="s">
        <v>1336</v>
      </c>
      <c r="X632" t="s">
        <v>1336</v>
      </c>
      <c r="Y632" t="s">
        <v>1862</v>
      </c>
      <c r="Z632">
        <v>0</v>
      </c>
      <c r="AA632" t="s">
        <v>1863</v>
      </c>
      <c r="AC632" t="str">
        <f t="shared" si="9"/>
        <v>2898422675132</v>
      </c>
    </row>
    <row r="633" spans="1:29" x14ac:dyDescent="0.3">
      <c r="A633" t="s">
        <v>220</v>
      </c>
      <c r="B633" t="s">
        <v>354</v>
      </c>
      <c r="C633" t="s">
        <v>360</v>
      </c>
      <c r="D633" t="s">
        <v>361</v>
      </c>
      <c r="E633">
        <v>2019</v>
      </c>
      <c r="F633">
        <v>7</v>
      </c>
      <c r="G633">
        <v>11</v>
      </c>
      <c r="H633">
        <v>1</v>
      </c>
      <c r="I633" t="s">
        <v>357</v>
      </c>
      <c r="J633">
        <v>6</v>
      </c>
      <c r="K633">
        <v>289657</v>
      </c>
      <c r="L633">
        <v>2674901</v>
      </c>
      <c r="M633">
        <v>7</v>
      </c>
      <c r="N633">
        <v>10</v>
      </c>
      <c r="O633">
        <v>2</v>
      </c>
      <c r="P633" t="s">
        <v>96</v>
      </c>
      <c r="Q633" t="s">
        <v>42</v>
      </c>
      <c r="R633" t="s">
        <v>30</v>
      </c>
      <c r="T633" t="s">
        <v>1859</v>
      </c>
      <c r="U633" t="s">
        <v>42</v>
      </c>
      <c r="V633" t="s">
        <v>1336</v>
      </c>
      <c r="W633" t="s">
        <v>1336</v>
      </c>
      <c r="X633" t="s">
        <v>1336</v>
      </c>
      <c r="Y633" t="s">
        <v>1860</v>
      </c>
      <c r="Z633">
        <v>3.4308440342093469</v>
      </c>
      <c r="AA633" t="s">
        <v>1861</v>
      </c>
      <c r="AC633" t="str">
        <f t="shared" si="9"/>
        <v>2896572674901</v>
      </c>
    </row>
    <row r="634" spans="1:29" x14ac:dyDescent="0.3">
      <c r="A634" t="s">
        <v>220</v>
      </c>
      <c r="B634" t="s">
        <v>354</v>
      </c>
      <c r="C634" t="s">
        <v>362</v>
      </c>
      <c r="D634" t="s">
        <v>460</v>
      </c>
      <c r="E634">
        <v>2019</v>
      </c>
      <c r="F634">
        <v>7</v>
      </c>
      <c r="G634">
        <v>10</v>
      </c>
      <c r="H634">
        <v>1</v>
      </c>
      <c r="I634" t="s">
        <v>364</v>
      </c>
      <c r="J634">
        <v>1</v>
      </c>
      <c r="K634">
        <v>293663</v>
      </c>
      <c r="L634">
        <v>2678420</v>
      </c>
      <c r="M634">
        <v>7</v>
      </c>
      <c r="N634">
        <v>52</v>
      </c>
      <c r="O634">
        <v>0</v>
      </c>
      <c r="R634" t="s">
        <v>30</v>
      </c>
      <c r="T634" t="s">
        <v>1859</v>
      </c>
      <c r="U634" t="s">
        <v>42</v>
      </c>
      <c r="V634" t="s">
        <v>1336</v>
      </c>
      <c r="W634" t="s">
        <v>1336</v>
      </c>
      <c r="X634" t="s">
        <v>1336</v>
      </c>
      <c r="Y634" t="s">
        <v>1860</v>
      </c>
      <c r="Z634">
        <v>0</v>
      </c>
      <c r="AA634" t="s">
        <v>1861</v>
      </c>
      <c r="AC634" t="str">
        <f t="shared" si="9"/>
        <v>2936632678420</v>
      </c>
    </row>
    <row r="635" spans="1:29" x14ac:dyDescent="0.3">
      <c r="A635" t="s">
        <v>220</v>
      </c>
      <c r="B635" t="s">
        <v>354</v>
      </c>
      <c r="C635" t="s">
        <v>362</v>
      </c>
      <c r="D635" t="s">
        <v>460</v>
      </c>
      <c r="E635">
        <v>2019</v>
      </c>
      <c r="F635">
        <v>7</v>
      </c>
      <c r="G635">
        <v>10</v>
      </c>
      <c r="H635">
        <v>1</v>
      </c>
      <c r="I635" t="s">
        <v>364</v>
      </c>
      <c r="J635">
        <v>2</v>
      </c>
      <c r="K635">
        <v>295855</v>
      </c>
      <c r="L635">
        <v>2677978</v>
      </c>
      <c r="M635">
        <v>8</v>
      </c>
      <c r="N635">
        <v>15</v>
      </c>
      <c r="O635">
        <v>2</v>
      </c>
      <c r="P635" t="s">
        <v>41</v>
      </c>
      <c r="Q635" t="s">
        <v>42</v>
      </c>
      <c r="R635" t="s">
        <v>30</v>
      </c>
      <c r="T635" t="s">
        <v>1859</v>
      </c>
      <c r="U635" t="s">
        <v>42</v>
      </c>
      <c r="V635" t="s">
        <v>1336</v>
      </c>
      <c r="W635" t="s">
        <v>1336</v>
      </c>
      <c r="X635" t="s">
        <v>1336</v>
      </c>
      <c r="Y635" t="s">
        <v>1860</v>
      </c>
      <c r="Z635">
        <v>7.6156812074103319</v>
      </c>
      <c r="AA635" t="s">
        <v>1861</v>
      </c>
      <c r="AC635" t="str">
        <f t="shared" si="9"/>
        <v>2958552677978</v>
      </c>
    </row>
    <row r="636" spans="1:29" x14ac:dyDescent="0.3">
      <c r="A636" t="s">
        <v>220</v>
      </c>
      <c r="B636" t="s">
        <v>354</v>
      </c>
      <c r="C636" t="s">
        <v>362</v>
      </c>
      <c r="D636" t="s">
        <v>460</v>
      </c>
      <c r="E636">
        <v>2019</v>
      </c>
      <c r="F636">
        <v>7</v>
      </c>
      <c r="G636">
        <v>10</v>
      </c>
      <c r="H636">
        <v>1</v>
      </c>
      <c r="I636" t="s">
        <v>364</v>
      </c>
      <c r="J636">
        <v>3</v>
      </c>
      <c r="K636">
        <v>299346</v>
      </c>
      <c r="L636">
        <v>2676181</v>
      </c>
      <c r="M636">
        <v>9</v>
      </c>
      <c r="N636">
        <v>27</v>
      </c>
      <c r="O636">
        <v>0</v>
      </c>
      <c r="R636" t="s">
        <v>30</v>
      </c>
      <c r="T636" t="s">
        <v>1859</v>
      </c>
      <c r="U636" t="s">
        <v>42</v>
      </c>
      <c r="V636" t="s">
        <v>1336</v>
      </c>
      <c r="W636" t="s">
        <v>1336</v>
      </c>
      <c r="X636" t="s">
        <v>1336</v>
      </c>
      <c r="Y636" t="s">
        <v>1860</v>
      </c>
      <c r="Z636">
        <v>1.8787196438992511</v>
      </c>
      <c r="AA636" t="s">
        <v>1861</v>
      </c>
      <c r="AC636" t="str">
        <f t="shared" si="9"/>
        <v>2993462676181</v>
      </c>
    </row>
    <row r="637" spans="1:29" x14ac:dyDescent="0.3">
      <c r="A637" t="s">
        <v>220</v>
      </c>
      <c r="B637" t="s">
        <v>354</v>
      </c>
      <c r="C637" t="s">
        <v>362</v>
      </c>
      <c r="D637" t="s">
        <v>460</v>
      </c>
      <c r="E637">
        <v>2019</v>
      </c>
      <c r="F637">
        <v>7</v>
      </c>
      <c r="G637">
        <v>10</v>
      </c>
      <c r="H637">
        <v>1</v>
      </c>
      <c r="I637" t="s">
        <v>364</v>
      </c>
      <c r="J637">
        <v>4</v>
      </c>
      <c r="K637">
        <v>299284</v>
      </c>
      <c r="L637">
        <v>2677045</v>
      </c>
      <c r="M637">
        <v>9</v>
      </c>
      <c r="N637">
        <v>50</v>
      </c>
      <c r="O637">
        <v>0</v>
      </c>
      <c r="R637" t="s">
        <v>30</v>
      </c>
      <c r="T637" t="s">
        <v>1859</v>
      </c>
      <c r="U637" t="s">
        <v>42</v>
      </c>
      <c r="V637" t="s">
        <v>1336</v>
      </c>
      <c r="W637" t="s">
        <v>1336</v>
      </c>
      <c r="X637" t="s">
        <v>1336</v>
      </c>
      <c r="Y637" t="s">
        <v>1860</v>
      </c>
      <c r="Z637">
        <v>7.5333162314116997</v>
      </c>
      <c r="AA637" t="s">
        <v>1861</v>
      </c>
      <c r="AC637" t="str">
        <f t="shared" si="9"/>
        <v>2992842677045</v>
      </c>
    </row>
    <row r="638" spans="1:29" x14ac:dyDescent="0.3">
      <c r="A638" t="s">
        <v>220</v>
      </c>
      <c r="B638" t="s">
        <v>354</v>
      </c>
      <c r="C638" t="s">
        <v>362</v>
      </c>
      <c r="D638" t="s">
        <v>460</v>
      </c>
      <c r="E638">
        <v>2019</v>
      </c>
      <c r="F638">
        <v>7</v>
      </c>
      <c r="G638">
        <v>10</v>
      </c>
      <c r="H638">
        <v>1</v>
      </c>
      <c r="I638" t="s">
        <v>364</v>
      </c>
      <c r="J638">
        <v>5</v>
      </c>
      <c r="K638">
        <v>299042</v>
      </c>
      <c r="L638">
        <v>2677923</v>
      </c>
      <c r="M638">
        <v>10</v>
      </c>
      <c r="N638">
        <v>17</v>
      </c>
      <c r="O638">
        <v>2</v>
      </c>
      <c r="P638" t="s">
        <v>96</v>
      </c>
      <c r="Q638" t="s">
        <v>42</v>
      </c>
      <c r="R638" t="s">
        <v>29</v>
      </c>
      <c r="T638" t="s">
        <v>1859</v>
      </c>
      <c r="U638" t="s">
        <v>42</v>
      </c>
      <c r="V638" t="s">
        <v>1336</v>
      </c>
      <c r="W638" t="s">
        <v>1336</v>
      </c>
      <c r="X638" t="s">
        <v>1336</v>
      </c>
      <c r="Y638" t="s">
        <v>1860</v>
      </c>
      <c r="Z638">
        <v>69.126755997102265</v>
      </c>
      <c r="AA638" t="s">
        <v>1864</v>
      </c>
      <c r="AC638" t="str">
        <f t="shared" si="9"/>
        <v>2990422677923</v>
      </c>
    </row>
    <row r="639" spans="1:29" x14ac:dyDescent="0.3">
      <c r="A639" t="s">
        <v>220</v>
      </c>
      <c r="B639" t="s">
        <v>354</v>
      </c>
      <c r="C639" t="s">
        <v>362</v>
      </c>
      <c r="D639" t="s">
        <v>460</v>
      </c>
      <c r="E639">
        <v>2019</v>
      </c>
      <c r="F639">
        <v>7</v>
      </c>
      <c r="G639">
        <v>10</v>
      </c>
      <c r="H639">
        <v>1</v>
      </c>
      <c r="I639" t="s">
        <v>364</v>
      </c>
      <c r="J639">
        <v>6</v>
      </c>
      <c r="K639">
        <v>299431</v>
      </c>
      <c r="L639">
        <v>2677487</v>
      </c>
      <c r="M639">
        <v>11</v>
      </c>
      <c r="N639">
        <v>30</v>
      </c>
      <c r="O639">
        <v>0</v>
      </c>
      <c r="R639" t="s">
        <v>24</v>
      </c>
      <c r="T639" t="s">
        <v>1859</v>
      </c>
      <c r="U639" t="s">
        <v>42</v>
      </c>
      <c r="V639" t="s">
        <v>1336</v>
      </c>
      <c r="W639" t="s">
        <v>1336</v>
      </c>
      <c r="X639" t="s">
        <v>1336</v>
      </c>
      <c r="Y639" t="s">
        <v>1860</v>
      </c>
      <c r="Z639">
        <v>0.622375286617732</v>
      </c>
      <c r="AA639" t="s">
        <v>1861</v>
      </c>
      <c r="AC639" t="str">
        <f t="shared" si="9"/>
        <v>2994312677487</v>
      </c>
    </row>
    <row r="640" spans="1:29" x14ac:dyDescent="0.3">
      <c r="A640" t="s">
        <v>220</v>
      </c>
      <c r="B640" t="s">
        <v>354</v>
      </c>
      <c r="C640" t="s">
        <v>365</v>
      </c>
      <c r="D640" t="s">
        <v>469</v>
      </c>
      <c r="E640">
        <v>2019</v>
      </c>
      <c r="F640">
        <v>7</v>
      </c>
      <c r="G640">
        <v>16</v>
      </c>
      <c r="H640">
        <v>1</v>
      </c>
      <c r="I640" t="s">
        <v>367</v>
      </c>
      <c r="J640">
        <v>1</v>
      </c>
      <c r="K640">
        <v>302259</v>
      </c>
      <c r="L640">
        <v>2674703</v>
      </c>
      <c r="M640">
        <v>8</v>
      </c>
      <c r="N640">
        <v>20</v>
      </c>
      <c r="O640">
        <v>0</v>
      </c>
      <c r="R640" t="s">
        <v>48</v>
      </c>
      <c r="T640" t="s">
        <v>1859</v>
      </c>
      <c r="U640" t="s">
        <v>42</v>
      </c>
      <c r="V640" t="s">
        <v>1336</v>
      </c>
      <c r="W640" t="s">
        <v>1336</v>
      </c>
      <c r="X640" t="s">
        <v>1336</v>
      </c>
      <c r="Y640" t="s">
        <v>1860</v>
      </c>
      <c r="Z640">
        <v>0</v>
      </c>
      <c r="AA640" t="s">
        <v>1861</v>
      </c>
      <c r="AC640" t="str">
        <f t="shared" si="9"/>
        <v>3022592674703</v>
      </c>
    </row>
    <row r="641" spans="1:29" x14ac:dyDescent="0.3">
      <c r="A641" t="s">
        <v>220</v>
      </c>
      <c r="B641" t="s">
        <v>354</v>
      </c>
      <c r="C641" t="s">
        <v>365</v>
      </c>
      <c r="D641" t="s">
        <v>366</v>
      </c>
      <c r="E641">
        <v>2019</v>
      </c>
      <c r="F641">
        <v>7</v>
      </c>
      <c r="G641">
        <v>16</v>
      </c>
      <c r="H641">
        <v>1</v>
      </c>
      <c r="I641" t="s">
        <v>367</v>
      </c>
      <c r="J641">
        <v>2</v>
      </c>
      <c r="K641">
        <v>301660</v>
      </c>
      <c r="L641">
        <v>2675108</v>
      </c>
      <c r="M641">
        <v>9</v>
      </c>
      <c r="N641">
        <v>0</v>
      </c>
      <c r="O641">
        <v>0</v>
      </c>
      <c r="R641" t="s">
        <v>24</v>
      </c>
      <c r="T641" t="s">
        <v>1859</v>
      </c>
      <c r="U641" t="s">
        <v>42</v>
      </c>
      <c r="V641" t="s">
        <v>1336</v>
      </c>
      <c r="W641" t="s">
        <v>1336</v>
      </c>
      <c r="X641" t="s">
        <v>1336</v>
      </c>
      <c r="Y641" t="s">
        <v>1860</v>
      </c>
      <c r="Z641">
        <v>0</v>
      </c>
      <c r="AA641" t="s">
        <v>1861</v>
      </c>
      <c r="AC641" t="str">
        <f t="shared" si="9"/>
        <v>3016602675108</v>
      </c>
    </row>
    <row r="642" spans="1:29" x14ac:dyDescent="0.3">
      <c r="A642" t="s">
        <v>220</v>
      </c>
      <c r="B642" t="s">
        <v>354</v>
      </c>
      <c r="C642" t="s">
        <v>365</v>
      </c>
      <c r="D642" t="s">
        <v>366</v>
      </c>
      <c r="E642">
        <v>2019</v>
      </c>
      <c r="F642">
        <v>7</v>
      </c>
      <c r="G642">
        <v>16</v>
      </c>
      <c r="H642">
        <v>1</v>
      </c>
      <c r="I642" t="s">
        <v>367</v>
      </c>
      <c r="J642">
        <v>3</v>
      </c>
      <c r="K642">
        <v>300272</v>
      </c>
      <c r="L642">
        <v>2675398</v>
      </c>
      <c r="M642">
        <v>9</v>
      </c>
      <c r="N642">
        <v>30</v>
      </c>
      <c r="O642">
        <v>2</v>
      </c>
      <c r="P642" t="s">
        <v>96</v>
      </c>
      <c r="Q642" t="s">
        <v>42</v>
      </c>
      <c r="R642" t="s">
        <v>48</v>
      </c>
      <c r="T642" t="s">
        <v>1859</v>
      </c>
      <c r="U642" t="s">
        <v>42</v>
      </c>
      <c r="V642" t="s">
        <v>1336</v>
      </c>
      <c r="W642" t="s">
        <v>1336</v>
      </c>
      <c r="X642" t="s">
        <v>1336</v>
      </c>
      <c r="Y642" t="s">
        <v>1860</v>
      </c>
      <c r="Z642">
        <v>0</v>
      </c>
      <c r="AA642" t="s">
        <v>1861</v>
      </c>
      <c r="AC642" t="str">
        <f t="shared" si="9"/>
        <v>3002722675398</v>
      </c>
    </row>
    <row r="643" spans="1:29" x14ac:dyDescent="0.3">
      <c r="A643" t="s">
        <v>220</v>
      </c>
      <c r="B643" t="s">
        <v>354</v>
      </c>
      <c r="C643" t="s">
        <v>365</v>
      </c>
      <c r="D643" t="s">
        <v>366</v>
      </c>
      <c r="E643">
        <v>2019</v>
      </c>
      <c r="F643">
        <v>7</v>
      </c>
      <c r="G643">
        <v>16</v>
      </c>
      <c r="H643">
        <v>1</v>
      </c>
      <c r="I643" t="s">
        <v>368</v>
      </c>
      <c r="J643">
        <v>4</v>
      </c>
      <c r="K643">
        <v>300249</v>
      </c>
      <c r="L643">
        <v>2675407</v>
      </c>
      <c r="M643">
        <v>10</v>
      </c>
      <c r="N643">
        <v>0</v>
      </c>
      <c r="O643">
        <v>0</v>
      </c>
      <c r="T643" t="s">
        <v>1859</v>
      </c>
      <c r="U643" t="s">
        <v>42</v>
      </c>
      <c r="V643" t="s">
        <v>1336</v>
      </c>
      <c r="W643" t="s">
        <v>1336</v>
      </c>
      <c r="X643" t="s">
        <v>1336</v>
      </c>
      <c r="Y643" t="s">
        <v>1860</v>
      </c>
      <c r="Z643">
        <v>19.93886405355677</v>
      </c>
      <c r="AA643" t="s">
        <v>1861</v>
      </c>
      <c r="AC643" t="str">
        <f t="shared" ref="AC643:AC706" si="10">K643&amp;L643</f>
        <v>3002492675407</v>
      </c>
    </row>
    <row r="644" spans="1:29" x14ac:dyDescent="0.3">
      <c r="A644" t="s">
        <v>220</v>
      </c>
      <c r="B644" t="s">
        <v>354</v>
      </c>
      <c r="C644" t="s">
        <v>365</v>
      </c>
      <c r="D644" t="s">
        <v>366</v>
      </c>
      <c r="E644">
        <v>2019</v>
      </c>
      <c r="F644">
        <v>7</v>
      </c>
      <c r="G644">
        <v>16</v>
      </c>
      <c r="H644">
        <v>1</v>
      </c>
      <c r="I644" t="s">
        <v>368</v>
      </c>
      <c r="J644">
        <v>5</v>
      </c>
      <c r="K644">
        <v>301605</v>
      </c>
      <c r="L644">
        <v>2674939</v>
      </c>
      <c r="M644">
        <v>10</v>
      </c>
      <c r="N644">
        <v>44</v>
      </c>
      <c r="O644">
        <v>0</v>
      </c>
      <c r="T644" t="s">
        <v>1859</v>
      </c>
      <c r="U644" t="s">
        <v>42</v>
      </c>
      <c r="V644" t="s">
        <v>1336</v>
      </c>
      <c r="W644" t="s">
        <v>1336</v>
      </c>
      <c r="X644" t="s">
        <v>1336</v>
      </c>
      <c r="Y644" t="s">
        <v>1860</v>
      </c>
      <c r="Z644">
        <v>2.4508828325930412</v>
      </c>
      <c r="AA644" t="s">
        <v>1861</v>
      </c>
      <c r="AC644" t="str">
        <f t="shared" si="10"/>
        <v>3016052674939</v>
      </c>
    </row>
    <row r="645" spans="1:29" x14ac:dyDescent="0.3">
      <c r="A645" t="s">
        <v>220</v>
      </c>
      <c r="B645" t="s">
        <v>354</v>
      </c>
      <c r="C645" t="s">
        <v>365</v>
      </c>
      <c r="D645" t="s">
        <v>366</v>
      </c>
      <c r="E645">
        <v>2019</v>
      </c>
      <c r="F645">
        <v>7</v>
      </c>
      <c r="G645">
        <v>16</v>
      </c>
      <c r="H645">
        <v>1</v>
      </c>
      <c r="I645" t="s">
        <v>368</v>
      </c>
      <c r="J645">
        <v>6</v>
      </c>
      <c r="K645">
        <v>302265</v>
      </c>
      <c r="L645">
        <v>2674706</v>
      </c>
      <c r="M645">
        <v>11</v>
      </c>
      <c r="N645">
        <v>57</v>
      </c>
      <c r="O645">
        <v>0</v>
      </c>
      <c r="T645" t="s">
        <v>1859</v>
      </c>
      <c r="U645" t="s">
        <v>42</v>
      </c>
      <c r="V645" t="s">
        <v>1336</v>
      </c>
      <c r="W645" t="s">
        <v>1336</v>
      </c>
      <c r="X645" t="s">
        <v>1336</v>
      </c>
      <c r="Y645" t="s">
        <v>1860</v>
      </c>
      <c r="Z645">
        <v>1.0982328849110099</v>
      </c>
      <c r="AA645" t="s">
        <v>1861</v>
      </c>
      <c r="AC645" t="str">
        <f t="shared" si="10"/>
        <v>3022652674706</v>
      </c>
    </row>
    <row r="646" spans="1:29" x14ac:dyDescent="0.3">
      <c r="A646" t="s">
        <v>220</v>
      </c>
      <c r="B646" t="s">
        <v>354</v>
      </c>
      <c r="C646" t="s">
        <v>369</v>
      </c>
      <c r="D646" t="s">
        <v>370</v>
      </c>
      <c r="E646">
        <v>2019</v>
      </c>
      <c r="F646">
        <v>7</v>
      </c>
      <c r="G646">
        <v>30</v>
      </c>
      <c r="H646">
        <v>1</v>
      </c>
      <c r="I646" t="s">
        <v>371</v>
      </c>
      <c r="J646">
        <v>1</v>
      </c>
      <c r="K646">
        <v>308640</v>
      </c>
      <c r="L646">
        <v>2657207</v>
      </c>
      <c r="M646">
        <v>6</v>
      </c>
      <c r="N646">
        <v>40</v>
      </c>
      <c r="O646">
        <v>2</v>
      </c>
      <c r="P646" t="s">
        <v>41</v>
      </c>
      <c r="Q646" t="s">
        <v>97</v>
      </c>
      <c r="R646" t="s">
        <v>24</v>
      </c>
      <c r="T646" t="e">
        <v>#N/A</v>
      </c>
      <c r="U646" t="s">
        <v>42</v>
      </c>
      <c r="V646" t="s">
        <v>1336</v>
      </c>
      <c r="W646" t="s">
        <v>1336</v>
      </c>
      <c r="X646" t="s">
        <v>1336</v>
      </c>
      <c r="Y646" t="s">
        <v>1860</v>
      </c>
      <c r="Z646">
        <v>3.6080534044978991</v>
      </c>
      <c r="AA646" t="s">
        <v>1861</v>
      </c>
      <c r="AC646" t="str">
        <f t="shared" si="10"/>
        <v>3086402657207</v>
      </c>
    </row>
    <row r="647" spans="1:29" x14ac:dyDescent="0.3">
      <c r="A647" t="s">
        <v>220</v>
      </c>
      <c r="B647" t="s">
        <v>354</v>
      </c>
      <c r="C647" t="s">
        <v>369</v>
      </c>
      <c r="D647" t="s">
        <v>370</v>
      </c>
      <c r="E647">
        <v>2019</v>
      </c>
      <c r="F647">
        <v>7</v>
      </c>
      <c r="G647">
        <v>30</v>
      </c>
      <c r="H647">
        <v>1</v>
      </c>
      <c r="I647" t="s">
        <v>371</v>
      </c>
      <c r="J647">
        <v>2</v>
      </c>
      <c r="K647">
        <v>308422</v>
      </c>
      <c r="L647">
        <v>2657501</v>
      </c>
      <c r="M647">
        <v>6</v>
      </c>
      <c r="N647">
        <v>50</v>
      </c>
      <c r="O647">
        <v>0</v>
      </c>
      <c r="R647" t="s">
        <v>24</v>
      </c>
      <c r="T647" t="e">
        <v>#N/A</v>
      </c>
      <c r="U647" t="s">
        <v>42</v>
      </c>
      <c r="V647" t="s">
        <v>1336</v>
      </c>
      <c r="W647" t="s">
        <v>1336</v>
      </c>
      <c r="X647" t="s">
        <v>1336</v>
      </c>
      <c r="Y647" t="s">
        <v>1860</v>
      </c>
      <c r="Z647">
        <v>0</v>
      </c>
      <c r="AA647" t="s">
        <v>1861</v>
      </c>
      <c r="AC647" t="str">
        <f t="shared" si="10"/>
        <v>3084222657501</v>
      </c>
    </row>
    <row r="648" spans="1:29" x14ac:dyDescent="0.3">
      <c r="A648" t="s">
        <v>220</v>
      </c>
      <c r="B648" t="s">
        <v>354</v>
      </c>
      <c r="C648" t="s">
        <v>369</v>
      </c>
      <c r="D648" t="s">
        <v>370</v>
      </c>
      <c r="E648">
        <v>2019</v>
      </c>
      <c r="F648">
        <v>7</v>
      </c>
      <c r="G648">
        <v>30</v>
      </c>
      <c r="H648">
        <v>1</v>
      </c>
      <c r="I648" t="s">
        <v>371</v>
      </c>
      <c r="J648">
        <v>3</v>
      </c>
      <c r="K648">
        <v>308396</v>
      </c>
      <c r="L648">
        <v>2657205</v>
      </c>
      <c r="M648">
        <v>7</v>
      </c>
      <c r="N648">
        <v>0</v>
      </c>
      <c r="O648">
        <v>2</v>
      </c>
      <c r="P648" t="s">
        <v>41</v>
      </c>
      <c r="Q648" t="s">
        <v>42</v>
      </c>
      <c r="R648" t="s">
        <v>24</v>
      </c>
      <c r="T648" t="e">
        <v>#N/A</v>
      </c>
      <c r="U648" t="s">
        <v>42</v>
      </c>
      <c r="V648" t="s">
        <v>1336</v>
      </c>
      <c r="W648" t="s">
        <v>1336</v>
      </c>
      <c r="X648" t="s">
        <v>1336</v>
      </c>
      <c r="Y648" t="s">
        <v>1860</v>
      </c>
      <c r="Z648">
        <v>0</v>
      </c>
      <c r="AA648" t="s">
        <v>1861</v>
      </c>
      <c r="AC648" t="str">
        <f t="shared" si="10"/>
        <v>3083962657205</v>
      </c>
    </row>
    <row r="649" spans="1:29" x14ac:dyDescent="0.3">
      <c r="A649" t="s">
        <v>220</v>
      </c>
      <c r="B649" t="s">
        <v>354</v>
      </c>
      <c r="C649" t="s">
        <v>369</v>
      </c>
      <c r="D649" t="s">
        <v>370</v>
      </c>
      <c r="E649">
        <v>2019</v>
      </c>
      <c r="F649">
        <v>7</v>
      </c>
      <c r="G649">
        <v>30</v>
      </c>
      <c r="H649">
        <v>1</v>
      </c>
      <c r="I649" t="s">
        <v>371</v>
      </c>
      <c r="J649">
        <v>4</v>
      </c>
      <c r="K649">
        <v>308310</v>
      </c>
      <c r="L649">
        <v>2656869</v>
      </c>
      <c r="M649">
        <v>7</v>
      </c>
      <c r="N649">
        <v>10</v>
      </c>
      <c r="O649">
        <v>2</v>
      </c>
      <c r="P649" t="s">
        <v>96</v>
      </c>
      <c r="Q649" t="s">
        <v>97</v>
      </c>
      <c r="R649" t="s">
        <v>24</v>
      </c>
      <c r="T649" t="e">
        <v>#N/A</v>
      </c>
      <c r="U649" t="s">
        <v>42</v>
      </c>
      <c r="V649" t="s">
        <v>1336</v>
      </c>
      <c r="W649" t="s">
        <v>1336</v>
      </c>
      <c r="X649" t="s">
        <v>1336</v>
      </c>
      <c r="Y649" t="s">
        <v>1860</v>
      </c>
      <c r="Z649">
        <v>0.4885638010730845</v>
      </c>
      <c r="AA649" t="s">
        <v>1861</v>
      </c>
      <c r="AC649" t="str">
        <f t="shared" si="10"/>
        <v>3083102656869</v>
      </c>
    </row>
    <row r="650" spans="1:29" x14ac:dyDescent="0.3">
      <c r="A650" t="s">
        <v>220</v>
      </c>
      <c r="B650" t="s">
        <v>354</v>
      </c>
      <c r="C650" t="s">
        <v>369</v>
      </c>
      <c r="D650" t="s">
        <v>370</v>
      </c>
      <c r="E650">
        <v>2019</v>
      </c>
      <c r="F650">
        <v>7</v>
      </c>
      <c r="G650">
        <v>30</v>
      </c>
      <c r="H650">
        <v>1</v>
      </c>
      <c r="I650" t="s">
        <v>371</v>
      </c>
      <c r="J650">
        <v>5</v>
      </c>
      <c r="K650">
        <v>308113</v>
      </c>
      <c r="L650">
        <v>2657248</v>
      </c>
      <c r="M650">
        <v>7</v>
      </c>
      <c r="N650">
        <v>20</v>
      </c>
      <c r="O650">
        <v>1</v>
      </c>
      <c r="P650" t="s">
        <v>96</v>
      </c>
      <c r="Q650" t="s">
        <v>97</v>
      </c>
      <c r="R650" t="s">
        <v>24</v>
      </c>
      <c r="T650" t="e">
        <v>#N/A</v>
      </c>
      <c r="U650" t="s">
        <v>42</v>
      </c>
      <c r="V650" t="s">
        <v>1336</v>
      </c>
      <c r="W650" t="s">
        <v>1336</v>
      </c>
      <c r="X650" t="s">
        <v>1336</v>
      </c>
      <c r="Y650" t="s">
        <v>1860</v>
      </c>
      <c r="Z650">
        <v>1.297552870626578</v>
      </c>
      <c r="AA650" t="s">
        <v>1861</v>
      </c>
      <c r="AC650" t="str">
        <f t="shared" si="10"/>
        <v>3081132657248</v>
      </c>
    </row>
    <row r="651" spans="1:29" x14ac:dyDescent="0.3">
      <c r="A651" t="s">
        <v>220</v>
      </c>
      <c r="B651" t="s">
        <v>354</v>
      </c>
      <c r="C651" t="s">
        <v>369</v>
      </c>
      <c r="D651" t="s">
        <v>370</v>
      </c>
      <c r="E651">
        <v>2019</v>
      </c>
      <c r="F651">
        <v>7</v>
      </c>
      <c r="G651">
        <v>30</v>
      </c>
      <c r="H651">
        <v>1</v>
      </c>
      <c r="I651" t="s">
        <v>371</v>
      </c>
      <c r="J651">
        <v>6</v>
      </c>
      <c r="K651">
        <v>308132</v>
      </c>
      <c r="L651">
        <v>2656951</v>
      </c>
      <c r="M651">
        <v>7</v>
      </c>
      <c r="N651">
        <v>30</v>
      </c>
      <c r="O651">
        <v>2</v>
      </c>
      <c r="P651" t="s">
        <v>41</v>
      </c>
      <c r="Q651" t="s">
        <v>97</v>
      </c>
      <c r="R651" t="s">
        <v>24</v>
      </c>
      <c r="T651" t="e">
        <v>#N/A</v>
      </c>
      <c r="U651" t="s">
        <v>42</v>
      </c>
      <c r="V651" t="s">
        <v>1336</v>
      </c>
      <c r="W651" t="s">
        <v>1336</v>
      </c>
      <c r="X651" t="s">
        <v>1336</v>
      </c>
      <c r="Y651" t="s">
        <v>1860</v>
      </c>
      <c r="Z651">
        <v>3.7897919068732508</v>
      </c>
      <c r="AA651" t="s">
        <v>1861</v>
      </c>
      <c r="AC651" t="str">
        <f t="shared" si="10"/>
        <v>3081322656951</v>
      </c>
    </row>
    <row r="652" spans="1:29" x14ac:dyDescent="0.3">
      <c r="A652" t="s">
        <v>220</v>
      </c>
      <c r="B652" t="s">
        <v>354</v>
      </c>
      <c r="C652" t="s">
        <v>369</v>
      </c>
      <c r="D652" t="s">
        <v>370</v>
      </c>
      <c r="E652">
        <v>2019</v>
      </c>
      <c r="F652">
        <v>7</v>
      </c>
      <c r="G652">
        <v>30</v>
      </c>
      <c r="H652">
        <v>1</v>
      </c>
      <c r="I652" t="s">
        <v>371</v>
      </c>
      <c r="J652">
        <v>7</v>
      </c>
      <c r="K652">
        <v>307911</v>
      </c>
      <c r="L652">
        <v>2657040</v>
      </c>
      <c r="M652">
        <v>7</v>
      </c>
      <c r="N652">
        <v>40</v>
      </c>
      <c r="O652">
        <v>2</v>
      </c>
      <c r="P652" t="s">
        <v>41</v>
      </c>
      <c r="Q652" t="s">
        <v>42</v>
      </c>
      <c r="R652" t="s">
        <v>24</v>
      </c>
      <c r="T652" t="e">
        <v>#N/A</v>
      </c>
      <c r="U652" t="s">
        <v>42</v>
      </c>
      <c r="V652" t="s">
        <v>1336</v>
      </c>
      <c r="W652" t="s">
        <v>1336</v>
      </c>
      <c r="X652" t="s">
        <v>1336</v>
      </c>
      <c r="Y652" t="s">
        <v>1860</v>
      </c>
      <c r="Z652">
        <v>1.1852146795948619</v>
      </c>
      <c r="AA652" t="s">
        <v>1861</v>
      </c>
      <c r="AC652" t="str">
        <f t="shared" si="10"/>
        <v>3079112657040</v>
      </c>
    </row>
    <row r="653" spans="1:29" x14ac:dyDescent="0.3">
      <c r="A653" t="s">
        <v>220</v>
      </c>
      <c r="B653" t="s">
        <v>354</v>
      </c>
      <c r="C653" t="s">
        <v>369</v>
      </c>
      <c r="D653" t="s">
        <v>370</v>
      </c>
      <c r="E653">
        <v>2019</v>
      </c>
      <c r="F653">
        <v>7</v>
      </c>
      <c r="G653">
        <v>30</v>
      </c>
      <c r="H653">
        <v>1</v>
      </c>
      <c r="I653" t="s">
        <v>371</v>
      </c>
      <c r="J653">
        <v>8</v>
      </c>
      <c r="K653">
        <v>307802</v>
      </c>
      <c r="L653">
        <v>2657252</v>
      </c>
      <c r="M653">
        <v>7</v>
      </c>
      <c r="N653">
        <v>50</v>
      </c>
      <c r="O653">
        <v>0</v>
      </c>
      <c r="R653" t="s">
        <v>24</v>
      </c>
      <c r="T653" t="e">
        <v>#N/A</v>
      </c>
      <c r="U653" t="s">
        <v>42</v>
      </c>
      <c r="V653" t="s">
        <v>1336</v>
      </c>
      <c r="W653" t="s">
        <v>1336</v>
      </c>
      <c r="X653" t="s">
        <v>1336</v>
      </c>
      <c r="Y653" t="s">
        <v>1860</v>
      </c>
      <c r="Z653">
        <v>0</v>
      </c>
      <c r="AA653" t="s">
        <v>1861</v>
      </c>
      <c r="AC653" t="str">
        <f t="shared" si="10"/>
        <v>3078022657252</v>
      </c>
    </row>
    <row r="654" spans="1:29" x14ac:dyDescent="0.3">
      <c r="A654" t="s">
        <v>220</v>
      </c>
      <c r="B654" t="s">
        <v>354</v>
      </c>
      <c r="C654" t="s">
        <v>369</v>
      </c>
      <c r="D654" t="s">
        <v>370</v>
      </c>
      <c r="E654">
        <v>2019</v>
      </c>
      <c r="F654">
        <v>7</v>
      </c>
      <c r="G654">
        <v>30</v>
      </c>
      <c r="H654">
        <v>1</v>
      </c>
      <c r="I654" t="s">
        <v>371</v>
      </c>
      <c r="J654">
        <v>9</v>
      </c>
      <c r="K654">
        <v>307998</v>
      </c>
      <c r="L654">
        <v>2657336</v>
      </c>
      <c r="M654">
        <v>8</v>
      </c>
      <c r="N654">
        <v>0</v>
      </c>
      <c r="O654">
        <v>1</v>
      </c>
      <c r="P654" t="s">
        <v>41</v>
      </c>
      <c r="Q654" t="s">
        <v>97</v>
      </c>
      <c r="R654" t="s">
        <v>24</v>
      </c>
      <c r="T654" t="e">
        <v>#N/A</v>
      </c>
      <c r="U654" t="s">
        <v>42</v>
      </c>
      <c r="V654" t="s">
        <v>1336</v>
      </c>
      <c r="W654" t="s">
        <v>1336</v>
      </c>
      <c r="X654" t="s">
        <v>1336</v>
      </c>
      <c r="Y654" t="s">
        <v>1860</v>
      </c>
      <c r="Z654">
        <v>3.41258336039304</v>
      </c>
      <c r="AA654" t="s">
        <v>1861</v>
      </c>
      <c r="AC654" t="str">
        <f t="shared" si="10"/>
        <v>3079982657336</v>
      </c>
    </row>
    <row r="655" spans="1:29" x14ac:dyDescent="0.3">
      <c r="A655" t="s">
        <v>220</v>
      </c>
      <c r="B655" t="s">
        <v>354</v>
      </c>
      <c r="C655" t="s">
        <v>372</v>
      </c>
      <c r="D655" t="s">
        <v>373</v>
      </c>
      <c r="E655">
        <v>2019</v>
      </c>
      <c r="F655">
        <v>7</v>
      </c>
      <c r="G655">
        <v>19</v>
      </c>
      <c r="H655">
        <v>1</v>
      </c>
      <c r="I655" t="s">
        <v>374</v>
      </c>
      <c r="J655">
        <v>1</v>
      </c>
      <c r="K655">
        <v>305881</v>
      </c>
      <c r="L655">
        <v>2656720</v>
      </c>
      <c r="M655">
        <v>14</v>
      </c>
      <c r="N655">
        <v>40</v>
      </c>
      <c r="O655">
        <v>0</v>
      </c>
      <c r="R655" t="s">
        <v>30</v>
      </c>
      <c r="T655" t="e">
        <v>#N/A</v>
      </c>
      <c r="U655" t="s">
        <v>42</v>
      </c>
      <c r="V655" t="s">
        <v>1336</v>
      </c>
      <c r="W655" t="s">
        <v>1336</v>
      </c>
      <c r="X655" t="s">
        <v>1336</v>
      </c>
      <c r="Y655" t="s">
        <v>1860</v>
      </c>
      <c r="Z655">
        <v>0</v>
      </c>
      <c r="AA655" t="s">
        <v>1861</v>
      </c>
      <c r="AC655" t="str">
        <f t="shared" si="10"/>
        <v>3058812656720</v>
      </c>
    </row>
    <row r="656" spans="1:29" x14ac:dyDescent="0.3">
      <c r="A656" t="s">
        <v>220</v>
      </c>
      <c r="B656" t="s">
        <v>354</v>
      </c>
      <c r="C656" t="s">
        <v>372</v>
      </c>
      <c r="D656" t="s">
        <v>373</v>
      </c>
      <c r="E656">
        <v>2019</v>
      </c>
      <c r="F656">
        <v>7</v>
      </c>
      <c r="G656">
        <v>19</v>
      </c>
      <c r="H656">
        <v>1</v>
      </c>
      <c r="I656" t="s">
        <v>374</v>
      </c>
      <c r="J656">
        <v>2</v>
      </c>
      <c r="K656">
        <v>306449</v>
      </c>
      <c r="L656">
        <v>2656195</v>
      </c>
      <c r="M656">
        <v>14</v>
      </c>
      <c r="N656">
        <v>58</v>
      </c>
      <c r="O656">
        <v>0</v>
      </c>
      <c r="R656" t="s">
        <v>24</v>
      </c>
      <c r="T656" t="e">
        <v>#N/A</v>
      </c>
      <c r="U656" t="s">
        <v>42</v>
      </c>
      <c r="V656" t="s">
        <v>1336</v>
      </c>
      <c r="W656" t="s">
        <v>1336</v>
      </c>
      <c r="X656" t="s">
        <v>1336</v>
      </c>
      <c r="Y656" t="s">
        <v>1860</v>
      </c>
      <c r="Z656">
        <v>1.58245755010499</v>
      </c>
      <c r="AA656" t="s">
        <v>1861</v>
      </c>
      <c r="AC656" t="str">
        <f t="shared" si="10"/>
        <v>3064492656195</v>
      </c>
    </row>
    <row r="657" spans="1:29" x14ac:dyDescent="0.3">
      <c r="A657" t="s">
        <v>220</v>
      </c>
      <c r="B657" t="s">
        <v>354</v>
      </c>
      <c r="C657" t="s">
        <v>372</v>
      </c>
      <c r="D657" t="s">
        <v>373</v>
      </c>
      <c r="E657">
        <v>2019</v>
      </c>
      <c r="F657">
        <v>7</v>
      </c>
      <c r="G657">
        <v>19</v>
      </c>
      <c r="H657">
        <v>1</v>
      </c>
      <c r="I657" t="s">
        <v>374</v>
      </c>
      <c r="J657">
        <v>3</v>
      </c>
      <c r="K657">
        <v>305839</v>
      </c>
      <c r="L657">
        <v>2656328</v>
      </c>
      <c r="M657">
        <v>15</v>
      </c>
      <c r="N657">
        <v>10</v>
      </c>
      <c r="O657">
        <v>0</v>
      </c>
      <c r="R657" t="s">
        <v>30</v>
      </c>
      <c r="T657" t="e">
        <v>#N/A</v>
      </c>
      <c r="U657" t="s">
        <v>42</v>
      </c>
      <c r="V657" t="s">
        <v>1336</v>
      </c>
      <c r="W657" t="s">
        <v>1336</v>
      </c>
      <c r="X657" t="s">
        <v>1336</v>
      </c>
      <c r="Y657" t="s">
        <v>1865</v>
      </c>
      <c r="Z657">
        <v>0.84471498731129335</v>
      </c>
      <c r="AA657" t="s">
        <v>1863</v>
      </c>
      <c r="AC657" t="str">
        <f t="shared" si="10"/>
        <v>3058392656328</v>
      </c>
    </row>
    <row r="658" spans="1:29" x14ac:dyDescent="0.3">
      <c r="A658" t="s">
        <v>220</v>
      </c>
      <c r="B658" t="s">
        <v>354</v>
      </c>
      <c r="C658" t="s">
        <v>372</v>
      </c>
      <c r="D658" t="s">
        <v>373</v>
      </c>
      <c r="E658">
        <v>2019</v>
      </c>
      <c r="F658">
        <v>7</v>
      </c>
      <c r="G658">
        <v>19</v>
      </c>
      <c r="H658">
        <v>1</v>
      </c>
      <c r="I658" t="s">
        <v>375</v>
      </c>
      <c r="J658">
        <v>4</v>
      </c>
      <c r="K658">
        <v>304584</v>
      </c>
      <c r="L658">
        <v>2656423</v>
      </c>
      <c r="M658">
        <v>11</v>
      </c>
      <c r="N658">
        <v>10</v>
      </c>
      <c r="O658">
        <v>0</v>
      </c>
      <c r="R658" t="s">
        <v>24</v>
      </c>
      <c r="T658" t="e">
        <v>#N/A</v>
      </c>
      <c r="U658" t="s">
        <v>42</v>
      </c>
      <c r="V658" t="s">
        <v>1336</v>
      </c>
      <c r="W658" t="s">
        <v>1336</v>
      </c>
      <c r="X658" t="s">
        <v>1336</v>
      </c>
      <c r="Y658" t="s">
        <v>1860</v>
      </c>
      <c r="Z658">
        <v>0.84204771278955515</v>
      </c>
      <c r="AA658" t="s">
        <v>1861</v>
      </c>
      <c r="AC658" t="str">
        <f t="shared" si="10"/>
        <v>3045842656423</v>
      </c>
    </row>
    <row r="659" spans="1:29" x14ac:dyDescent="0.3">
      <c r="A659" t="s">
        <v>220</v>
      </c>
      <c r="B659" t="s">
        <v>354</v>
      </c>
      <c r="C659" t="s">
        <v>372</v>
      </c>
      <c r="D659" t="s">
        <v>373</v>
      </c>
      <c r="E659">
        <v>2019</v>
      </c>
      <c r="F659">
        <v>7</v>
      </c>
      <c r="G659">
        <v>19</v>
      </c>
      <c r="H659">
        <v>1</v>
      </c>
      <c r="I659" t="s">
        <v>375</v>
      </c>
      <c r="J659">
        <v>5</v>
      </c>
      <c r="K659">
        <v>305235</v>
      </c>
      <c r="L659">
        <v>2656418</v>
      </c>
      <c r="M659">
        <v>11</v>
      </c>
      <c r="N659">
        <v>23</v>
      </c>
      <c r="O659">
        <v>0</v>
      </c>
      <c r="R659" t="s">
        <v>24</v>
      </c>
      <c r="T659" t="e">
        <v>#N/A</v>
      </c>
      <c r="U659" t="s">
        <v>42</v>
      </c>
      <c r="V659" t="s">
        <v>1336</v>
      </c>
      <c r="W659" t="s">
        <v>1336</v>
      </c>
      <c r="X659" t="s">
        <v>1336</v>
      </c>
      <c r="Y659" t="s">
        <v>1860</v>
      </c>
      <c r="Z659">
        <v>0</v>
      </c>
      <c r="AA659" t="s">
        <v>1861</v>
      </c>
      <c r="AC659" t="str">
        <f t="shared" si="10"/>
        <v>3052352656418</v>
      </c>
    </row>
    <row r="660" spans="1:29" x14ac:dyDescent="0.3">
      <c r="A660" t="s">
        <v>220</v>
      </c>
      <c r="B660" t="s">
        <v>354</v>
      </c>
      <c r="C660" t="s">
        <v>372</v>
      </c>
      <c r="D660" t="s">
        <v>373</v>
      </c>
      <c r="E660">
        <v>2019</v>
      </c>
      <c r="F660">
        <v>7</v>
      </c>
      <c r="G660">
        <v>19</v>
      </c>
      <c r="H660">
        <v>1</v>
      </c>
      <c r="I660" t="s">
        <v>375</v>
      </c>
      <c r="J660">
        <v>6</v>
      </c>
      <c r="K660">
        <v>305332</v>
      </c>
      <c r="L660">
        <v>2656861</v>
      </c>
      <c r="M660">
        <v>11</v>
      </c>
      <c r="N660">
        <v>45</v>
      </c>
      <c r="O660">
        <v>0</v>
      </c>
      <c r="R660" t="s">
        <v>24</v>
      </c>
      <c r="T660" t="e">
        <v>#N/A</v>
      </c>
      <c r="U660" t="s">
        <v>42</v>
      </c>
      <c r="V660" t="s">
        <v>1336</v>
      </c>
      <c r="W660" t="s">
        <v>1336</v>
      </c>
      <c r="X660" t="s">
        <v>1336</v>
      </c>
      <c r="Y660" t="s">
        <v>1860</v>
      </c>
      <c r="Z660">
        <v>3.4093635502011068</v>
      </c>
      <c r="AA660" t="s">
        <v>1861</v>
      </c>
      <c r="AC660" t="str">
        <f t="shared" si="10"/>
        <v>3053322656861</v>
      </c>
    </row>
    <row r="661" spans="1:29" x14ac:dyDescent="0.3">
      <c r="A661" t="s">
        <v>220</v>
      </c>
      <c r="B661" t="s">
        <v>354</v>
      </c>
      <c r="C661" t="s">
        <v>376</v>
      </c>
      <c r="D661" t="s">
        <v>359</v>
      </c>
      <c r="E661">
        <v>2019</v>
      </c>
      <c r="F661">
        <v>7</v>
      </c>
      <c r="G661">
        <v>23</v>
      </c>
      <c r="H661">
        <v>1</v>
      </c>
      <c r="I661" t="s">
        <v>378</v>
      </c>
      <c r="J661">
        <v>1</v>
      </c>
      <c r="K661">
        <v>310960</v>
      </c>
      <c r="L661">
        <v>2667098</v>
      </c>
      <c r="M661">
        <v>9</v>
      </c>
      <c r="N661">
        <v>34</v>
      </c>
      <c r="O661">
        <v>1</v>
      </c>
      <c r="P661" t="s">
        <v>96</v>
      </c>
      <c r="Q661" t="s">
        <v>42</v>
      </c>
      <c r="R661" t="s">
        <v>24</v>
      </c>
      <c r="T661" t="s">
        <v>1859</v>
      </c>
      <c r="U661" t="s">
        <v>42</v>
      </c>
      <c r="V661" t="s">
        <v>1336</v>
      </c>
      <c r="W661" t="s">
        <v>1336</v>
      </c>
      <c r="X661" t="s">
        <v>1336</v>
      </c>
      <c r="Y661" t="s">
        <v>1860</v>
      </c>
      <c r="Z661">
        <v>1.173160334306987</v>
      </c>
      <c r="AA661" t="s">
        <v>1861</v>
      </c>
      <c r="AC661" t="str">
        <f t="shared" si="10"/>
        <v>3109602667098</v>
      </c>
    </row>
    <row r="662" spans="1:29" x14ac:dyDescent="0.3">
      <c r="A662" t="s">
        <v>220</v>
      </c>
      <c r="B662" t="s">
        <v>354</v>
      </c>
      <c r="C662" t="s">
        <v>376</v>
      </c>
      <c r="D662" t="s">
        <v>359</v>
      </c>
      <c r="E662">
        <v>2019</v>
      </c>
      <c r="F662">
        <v>7</v>
      </c>
      <c r="G662">
        <v>23</v>
      </c>
      <c r="H662">
        <v>1</v>
      </c>
      <c r="I662" t="s">
        <v>378</v>
      </c>
      <c r="J662">
        <v>2</v>
      </c>
      <c r="K662">
        <v>310798</v>
      </c>
      <c r="L662">
        <v>2667236</v>
      </c>
      <c r="M662">
        <v>9</v>
      </c>
      <c r="N662">
        <v>49</v>
      </c>
      <c r="O662">
        <v>0</v>
      </c>
      <c r="R662" t="s">
        <v>24</v>
      </c>
      <c r="T662" t="s">
        <v>1859</v>
      </c>
      <c r="U662" t="s">
        <v>42</v>
      </c>
      <c r="V662" t="s">
        <v>1336</v>
      </c>
      <c r="W662" t="s">
        <v>1336</v>
      </c>
      <c r="X662" t="s">
        <v>1336</v>
      </c>
      <c r="Y662" t="s">
        <v>1860</v>
      </c>
      <c r="Z662">
        <v>2.1905796072627388</v>
      </c>
      <c r="AA662" t="s">
        <v>1861</v>
      </c>
      <c r="AC662" t="str">
        <f t="shared" si="10"/>
        <v>3107982667236</v>
      </c>
    </row>
    <row r="663" spans="1:29" x14ac:dyDescent="0.3">
      <c r="A663" t="s">
        <v>220</v>
      </c>
      <c r="B663" t="s">
        <v>354</v>
      </c>
      <c r="C663" t="s">
        <v>376</v>
      </c>
      <c r="D663" t="s">
        <v>359</v>
      </c>
      <c r="E663">
        <v>2019</v>
      </c>
      <c r="F663">
        <v>7</v>
      </c>
      <c r="G663">
        <v>23</v>
      </c>
      <c r="H663">
        <v>1</v>
      </c>
      <c r="I663" t="s">
        <v>378</v>
      </c>
      <c r="J663">
        <v>3</v>
      </c>
      <c r="K663">
        <v>311851</v>
      </c>
      <c r="L663">
        <v>2666270</v>
      </c>
      <c r="M663">
        <v>10</v>
      </c>
      <c r="N663">
        <v>54</v>
      </c>
      <c r="O663">
        <v>0</v>
      </c>
      <c r="R663" t="s">
        <v>24</v>
      </c>
      <c r="T663" t="s">
        <v>1859</v>
      </c>
      <c r="U663" t="s">
        <v>42</v>
      </c>
      <c r="V663" t="s">
        <v>1336</v>
      </c>
      <c r="W663" t="s">
        <v>1336</v>
      </c>
      <c r="X663" t="s">
        <v>1336</v>
      </c>
      <c r="Y663" t="s">
        <v>1860</v>
      </c>
      <c r="Z663">
        <v>7.9595224908541464</v>
      </c>
      <c r="AA663" t="s">
        <v>1861</v>
      </c>
      <c r="AC663" t="str">
        <f t="shared" si="10"/>
        <v>3118512666270</v>
      </c>
    </row>
    <row r="664" spans="1:29" x14ac:dyDescent="0.3">
      <c r="A664" t="s">
        <v>220</v>
      </c>
      <c r="B664" t="s">
        <v>354</v>
      </c>
      <c r="C664" t="s">
        <v>376</v>
      </c>
      <c r="D664" t="s">
        <v>359</v>
      </c>
      <c r="E664">
        <v>2019</v>
      </c>
      <c r="F664">
        <v>7</v>
      </c>
      <c r="G664">
        <v>23</v>
      </c>
      <c r="H664">
        <v>1</v>
      </c>
      <c r="I664" t="s">
        <v>379</v>
      </c>
      <c r="J664">
        <v>4</v>
      </c>
      <c r="K664">
        <v>311727</v>
      </c>
      <c r="L664">
        <v>2666464</v>
      </c>
      <c r="M664">
        <v>11</v>
      </c>
      <c r="N664">
        <v>7</v>
      </c>
      <c r="O664">
        <v>0</v>
      </c>
      <c r="R664" t="s">
        <v>24</v>
      </c>
      <c r="T664" t="s">
        <v>1859</v>
      </c>
      <c r="U664" t="s">
        <v>42</v>
      </c>
      <c r="V664" t="s">
        <v>1336</v>
      </c>
      <c r="W664" t="s">
        <v>1336</v>
      </c>
      <c r="X664" t="s">
        <v>1336</v>
      </c>
      <c r="Y664" t="s">
        <v>1860</v>
      </c>
      <c r="Z664">
        <v>0</v>
      </c>
      <c r="AA664" t="s">
        <v>1861</v>
      </c>
      <c r="AC664" t="str">
        <f t="shared" si="10"/>
        <v>3117272666464</v>
      </c>
    </row>
    <row r="665" spans="1:29" x14ac:dyDescent="0.3">
      <c r="A665" t="s">
        <v>220</v>
      </c>
      <c r="B665" t="s">
        <v>354</v>
      </c>
      <c r="C665" t="s">
        <v>376</v>
      </c>
      <c r="D665" t="s">
        <v>359</v>
      </c>
      <c r="E665">
        <v>2019</v>
      </c>
      <c r="F665">
        <v>7</v>
      </c>
      <c r="G665">
        <v>23</v>
      </c>
      <c r="H665">
        <v>1</v>
      </c>
      <c r="I665" t="s">
        <v>379</v>
      </c>
      <c r="J665">
        <v>5</v>
      </c>
      <c r="K665">
        <v>311422</v>
      </c>
      <c r="L665">
        <v>2666610</v>
      </c>
      <c r="M665">
        <v>11</v>
      </c>
      <c r="N665">
        <v>25</v>
      </c>
      <c r="O665">
        <v>0</v>
      </c>
      <c r="R665" t="s">
        <v>24</v>
      </c>
      <c r="T665" t="s">
        <v>1859</v>
      </c>
      <c r="U665" t="s">
        <v>42</v>
      </c>
      <c r="V665" t="s">
        <v>1336</v>
      </c>
      <c r="W665" t="s">
        <v>1336</v>
      </c>
      <c r="X665" t="s">
        <v>1336</v>
      </c>
      <c r="Y665" t="s">
        <v>1860</v>
      </c>
      <c r="Z665">
        <v>0.76094583439079189</v>
      </c>
      <c r="AA665" t="s">
        <v>1861</v>
      </c>
      <c r="AC665" t="str">
        <f t="shared" si="10"/>
        <v>3114222666610</v>
      </c>
    </row>
    <row r="666" spans="1:29" x14ac:dyDescent="0.3">
      <c r="A666" t="s">
        <v>220</v>
      </c>
      <c r="B666" t="s">
        <v>354</v>
      </c>
      <c r="C666" t="s">
        <v>376</v>
      </c>
      <c r="D666" t="s">
        <v>359</v>
      </c>
      <c r="E666">
        <v>2019</v>
      </c>
      <c r="F666">
        <v>7</v>
      </c>
      <c r="G666">
        <v>23</v>
      </c>
      <c r="H666">
        <v>1</v>
      </c>
      <c r="I666" t="s">
        <v>379</v>
      </c>
      <c r="J666">
        <v>6</v>
      </c>
      <c r="K666">
        <v>311224</v>
      </c>
      <c r="L666">
        <v>2666605</v>
      </c>
      <c r="M666">
        <v>11</v>
      </c>
      <c r="N666">
        <v>48</v>
      </c>
      <c r="O666">
        <v>0</v>
      </c>
      <c r="R666" t="s">
        <v>24</v>
      </c>
      <c r="T666" t="s">
        <v>1859</v>
      </c>
      <c r="U666" t="s">
        <v>42</v>
      </c>
      <c r="V666" t="s">
        <v>1336</v>
      </c>
      <c r="W666" t="s">
        <v>1336</v>
      </c>
      <c r="X666" t="s">
        <v>1336</v>
      </c>
      <c r="Y666" t="s">
        <v>1860</v>
      </c>
      <c r="Z666">
        <v>0</v>
      </c>
      <c r="AA666" t="s">
        <v>1861</v>
      </c>
      <c r="AC666" t="str">
        <f t="shared" si="10"/>
        <v>3112242666605</v>
      </c>
    </row>
    <row r="667" spans="1:29" x14ac:dyDescent="0.3">
      <c r="A667" t="s">
        <v>220</v>
      </c>
      <c r="B667" t="s">
        <v>354</v>
      </c>
      <c r="C667" t="s">
        <v>376</v>
      </c>
      <c r="D667" t="s">
        <v>359</v>
      </c>
      <c r="E667">
        <v>2019</v>
      </c>
      <c r="F667">
        <v>7</v>
      </c>
      <c r="G667">
        <v>23</v>
      </c>
      <c r="H667">
        <v>1</v>
      </c>
      <c r="I667" t="s">
        <v>379</v>
      </c>
      <c r="J667">
        <v>7</v>
      </c>
      <c r="K667">
        <v>310984</v>
      </c>
      <c r="L667">
        <v>2666598</v>
      </c>
      <c r="M667">
        <v>12</v>
      </c>
      <c r="N667">
        <v>39</v>
      </c>
      <c r="O667">
        <v>0</v>
      </c>
      <c r="R667" t="s">
        <v>24</v>
      </c>
      <c r="T667" t="s">
        <v>1859</v>
      </c>
      <c r="U667" t="s">
        <v>42</v>
      </c>
      <c r="V667" t="s">
        <v>1336</v>
      </c>
      <c r="W667" t="s">
        <v>1336</v>
      </c>
      <c r="X667" t="s">
        <v>1336</v>
      </c>
      <c r="Y667" t="s">
        <v>1860</v>
      </c>
      <c r="Z667">
        <v>0</v>
      </c>
      <c r="AA667" t="s">
        <v>1861</v>
      </c>
      <c r="AC667" t="str">
        <f t="shared" si="10"/>
        <v>3109842666598</v>
      </c>
    </row>
    <row r="668" spans="1:29" x14ac:dyDescent="0.3">
      <c r="A668" t="s">
        <v>220</v>
      </c>
      <c r="B668" t="s">
        <v>354</v>
      </c>
      <c r="C668" t="s">
        <v>380</v>
      </c>
      <c r="D668" t="s">
        <v>381</v>
      </c>
      <c r="E668">
        <v>2019</v>
      </c>
      <c r="F668">
        <v>7</v>
      </c>
      <c r="G668">
        <v>3</v>
      </c>
      <c r="H668">
        <v>1</v>
      </c>
      <c r="I668" t="s">
        <v>382</v>
      </c>
      <c r="J668">
        <v>1</v>
      </c>
      <c r="K668">
        <v>318082</v>
      </c>
      <c r="L668">
        <v>2678283</v>
      </c>
      <c r="M668">
        <v>9</v>
      </c>
      <c r="N668">
        <v>7</v>
      </c>
      <c r="O668">
        <v>0</v>
      </c>
      <c r="R668" t="s">
        <v>24</v>
      </c>
      <c r="T668" t="e">
        <v>#N/A</v>
      </c>
      <c r="U668" t="s">
        <v>42</v>
      </c>
      <c r="V668" t="s">
        <v>1336</v>
      </c>
      <c r="W668" t="s">
        <v>1336</v>
      </c>
      <c r="X668" t="s">
        <v>1336</v>
      </c>
      <c r="Y668" t="s">
        <v>1860</v>
      </c>
      <c r="Z668">
        <v>6.3621300728137076</v>
      </c>
      <c r="AA668" t="s">
        <v>1861</v>
      </c>
      <c r="AC668" t="str">
        <f t="shared" si="10"/>
        <v>3180822678283</v>
      </c>
    </row>
    <row r="669" spans="1:29" x14ac:dyDescent="0.3">
      <c r="A669" t="s">
        <v>220</v>
      </c>
      <c r="B669" t="s">
        <v>354</v>
      </c>
      <c r="C669" t="s">
        <v>380</v>
      </c>
      <c r="D669" t="s">
        <v>381</v>
      </c>
      <c r="E669">
        <v>2019</v>
      </c>
      <c r="F669">
        <v>7</v>
      </c>
      <c r="G669">
        <v>3</v>
      </c>
      <c r="H669">
        <v>1</v>
      </c>
      <c r="I669" t="s">
        <v>382</v>
      </c>
      <c r="J669">
        <v>2</v>
      </c>
      <c r="K669">
        <v>319995</v>
      </c>
      <c r="L669">
        <v>2679491</v>
      </c>
      <c r="M669">
        <v>11</v>
      </c>
      <c r="N669">
        <v>0</v>
      </c>
      <c r="O669">
        <v>2</v>
      </c>
      <c r="P669" t="s">
        <v>41</v>
      </c>
      <c r="Q669" t="s">
        <v>97</v>
      </c>
      <c r="R669" t="s">
        <v>24</v>
      </c>
      <c r="T669" t="e">
        <v>#N/A</v>
      </c>
      <c r="U669" t="s">
        <v>42</v>
      </c>
      <c r="V669" t="s">
        <v>1336</v>
      </c>
      <c r="W669" t="s">
        <v>1336</v>
      </c>
      <c r="X669" t="s">
        <v>1336</v>
      </c>
      <c r="Y669" t="s">
        <v>1860</v>
      </c>
      <c r="Z669">
        <v>9.2675128777233997</v>
      </c>
      <c r="AA669" t="s">
        <v>1861</v>
      </c>
      <c r="AC669" t="str">
        <f t="shared" si="10"/>
        <v>3199952679491</v>
      </c>
    </row>
    <row r="670" spans="1:29" x14ac:dyDescent="0.3">
      <c r="A670" t="s">
        <v>220</v>
      </c>
      <c r="B670" t="s">
        <v>354</v>
      </c>
      <c r="C670" t="s">
        <v>380</v>
      </c>
      <c r="D670" t="s">
        <v>381</v>
      </c>
      <c r="E670">
        <v>2019</v>
      </c>
      <c r="F670">
        <v>7</v>
      </c>
      <c r="G670">
        <v>3</v>
      </c>
      <c r="H670">
        <v>1</v>
      </c>
      <c r="I670" t="s">
        <v>383</v>
      </c>
      <c r="J670">
        <v>3</v>
      </c>
      <c r="K670">
        <v>325086</v>
      </c>
      <c r="L670">
        <v>2684587</v>
      </c>
      <c r="M670">
        <v>9</v>
      </c>
      <c r="N670">
        <v>47</v>
      </c>
      <c r="O670">
        <v>0</v>
      </c>
      <c r="R670" t="s">
        <v>24</v>
      </c>
      <c r="T670" t="e">
        <v>#N/A</v>
      </c>
      <c r="U670" t="s">
        <v>42</v>
      </c>
      <c r="V670" t="s">
        <v>1336</v>
      </c>
      <c r="W670" t="s">
        <v>1336</v>
      </c>
      <c r="X670" t="s">
        <v>1336</v>
      </c>
      <c r="Y670" t="s">
        <v>1860</v>
      </c>
      <c r="Z670">
        <v>0</v>
      </c>
      <c r="AA670" t="s">
        <v>1861</v>
      </c>
      <c r="AC670" t="str">
        <f t="shared" si="10"/>
        <v>3250862684587</v>
      </c>
    </row>
    <row r="671" spans="1:29" x14ac:dyDescent="0.3">
      <c r="A671" t="s">
        <v>220</v>
      </c>
      <c r="B671" t="s">
        <v>354</v>
      </c>
      <c r="C671" t="s">
        <v>380</v>
      </c>
      <c r="D671" t="s">
        <v>381</v>
      </c>
      <c r="E671">
        <v>2019</v>
      </c>
      <c r="F671">
        <v>7</v>
      </c>
      <c r="G671">
        <v>3</v>
      </c>
      <c r="H671">
        <v>1</v>
      </c>
      <c r="I671" t="s">
        <v>383</v>
      </c>
      <c r="J671">
        <v>4</v>
      </c>
      <c r="K671">
        <v>317237</v>
      </c>
      <c r="L671">
        <v>2676543</v>
      </c>
      <c r="M671">
        <v>10</v>
      </c>
      <c r="N671">
        <v>16</v>
      </c>
      <c r="O671">
        <v>0</v>
      </c>
      <c r="R671" t="s">
        <v>24</v>
      </c>
      <c r="T671" t="e">
        <v>#N/A</v>
      </c>
      <c r="U671" t="s">
        <v>42</v>
      </c>
      <c r="V671" t="s">
        <v>1336</v>
      </c>
      <c r="W671" t="s">
        <v>1336</v>
      </c>
      <c r="X671" t="s">
        <v>1336</v>
      </c>
      <c r="Y671" t="s">
        <v>1860</v>
      </c>
      <c r="Z671">
        <v>7.1433728097937959</v>
      </c>
      <c r="AA671" t="s">
        <v>1861</v>
      </c>
      <c r="AC671" t="str">
        <f t="shared" si="10"/>
        <v>3172372676543</v>
      </c>
    </row>
    <row r="672" spans="1:29" x14ac:dyDescent="0.3">
      <c r="A672" t="s">
        <v>220</v>
      </c>
      <c r="B672" t="s">
        <v>354</v>
      </c>
      <c r="C672" t="s">
        <v>380</v>
      </c>
      <c r="D672" t="s">
        <v>381</v>
      </c>
      <c r="E672">
        <v>2019</v>
      </c>
      <c r="F672">
        <v>7</v>
      </c>
      <c r="G672">
        <v>3</v>
      </c>
      <c r="H672">
        <v>1</v>
      </c>
      <c r="I672" t="s">
        <v>384</v>
      </c>
      <c r="J672">
        <v>5</v>
      </c>
      <c r="K672">
        <v>322963</v>
      </c>
      <c r="L672">
        <v>2682564</v>
      </c>
      <c r="M672">
        <v>9</v>
      </c>
      <c r="N672">
        <v>50</v>
      </c>
      <c r="O672">
        <v>0</v>
      </c>
      <c r="R672" t="s">
        <v>24</v>
      </c>
      <c r="T672" t="e">
        <v>#N/A</v>
      </c>
      <c r="U672" t="s">
        <v>42</v>
      </c>
      <c r="V672" t="s">
        <v>1336</v>
      </c>
      <c r="W672" t="s">
        <v>1336</v>
      </c>
      <c r="X672" t="s">
        <v>1336</v>
      </c>
      <c r="Y672" t="s">
        <v>1860</v>
      </c>
      <c r="Z672">
        <v>0</v>
      </c>
      <c r="AA672" t="s">
        <v>1861</v>
      </c>
      <c r="AC672" t="str">
        <f t="shared" si="10"/>
        <v>3229632682564</v>
      </c>
    </row>
    <row r="673" spans="1:29" x14ac:dyDescent="0.3">
      <c r="A673" t="s">
        <v>220</v>
      </c>
      <c r="B673" t="s">
        <v>354</v>
      </c>
      <c r="C673" t="s">
        <v>380</v>
      </c>
      <c r="D673" t="s">
        <v>381</v>
      </c>
      <c r="E673">
        <v>2019</v>
      </c>
      <c r="F673">
        <v>7</v>
      </c>
      <c r="G673">
        <v>3</v>
      </c>
      <c r="H673">
        <v>1</v>
      </c>
      <c r="I673" t="s">
        <v>384</v>
      </c>
      <c r="J673">
        <v>6</v>
      </c>
      <c r="K673">
        <v>321888</v>
      </c>
      <c r="L673">
        <v>2681212</v>
      </c>
      <c r="M673">
        <v>10</v>
      </c>
      <c r="N673">
        <v>15</v>
      </c>
      <c r="O673">
        <v>0</v>
      </c>
      <c r="R673" t="s">
        <v>24</v>
      </c>
      <c r="T673" t="e">
        <v>#N/A</v>
      </c>
      <c r="U673" t="s">
        <v>42</v>
      </c>
      <c r="V673" t="s">
        <v>1336</v>
      </c>
      <c r="W673" t="s">
        <v>1336</v>
      </c>
      <c r="X673" t="s">
        <v>1336</v>
      </c>
      <c r="Y673" t="s">
        <v>1860</v>
      </c>
      <c r="Z673">
        <v>3.0279391481523672</v>
      </c>
      <c r="AA673" t="s">
        <v>1861</v>
      </c>
      <c r="AC673" t="str">
        <f t="shared" si="10"/>
        <v>3218882681212</v>
      </c>
    </row>
    <row r="674" spans="1:29" x14ac:dyDescent="0.3">
      <c r="A674" t="s">
        <v>220</v>
      </c>
      <c r="B674" t="s">
        <v>354</v>
      </c>
      <c r="C674" t="s">
        <v>385</v>
      </c>
      <c r="D674" t="s">
        <v>366</v>
      </c>
      <c r="E674">
        <v>2019</v>
      </c>
      <c r="F674">
        <v>7</v>
      </c>
      <c r="G674">
        <v>12</v>
      </c>
      <c r="H674">
        <v>1</v>
      </c>
      <c r="I674" t="s">
        <v>387</v>
      </c>
      <c r="J674">
        <v>1</v>
      </c>
      <c r="K674">
        <v>325761</v>
      </c>
      <c r="L674">
        <v>2688539</v>
      </c>
      <c r="M674">
        <v>9</v>
      </c>
      <c r="N674">
        <v>30</v>
      </c>
      <c r="O674">
        <v>1</v>
      </c>
      <c r="P674" t="s">
        <v>41</v>
      </c>
      <c r="Q674" t="s">
        <v>42</v>
      </c>
      <c r="R674" t="s">
        <v>30</v>
      </c>
      <c r="T674" t="s">
        <v>1859</v>
      </c>
      <c r="U674" t="s">
        <v>42</v>
      </c>
      <c r="V674" t="s">
        <v>1336</v>
      </c>
      <c r="W674" t="s">
        <v>1336</v>
      </c>
      <c r="X674" t="s">
        <v>1336</v>
      </c>
      <c r="Y674" t="s">
        <v>1860</v>
      </c>
      <c r="Z674">
        <v>1.9254147982814069</v>
      </c>
      <c r="AA674" t="s">
        <v>1861</v>
      </c>
      <c r="AC674" t="str">
        <f t="shared" si="10"/>
        <v>3257612688539</v>
      </c>
    </row>
    <row r="675" spans="1:29" x14ac:dyDescent="0.3">
      <c r="A675" t="s">
        <v>220</v>
      </c>
      <c r="B675" t="s">
        <v>354</v>
      </c>
      <c r="C675" t="s">
        <v>385</v>
      </c>
      <c r="D675" t="s">
        <v>366</v>
      </c>
      <c r="E675">
        <v>2019</v>
      </c>
      <c r="F675">
        <v>7</v>
      </c>
      <c r="G675">
        <v>12</v>
      </c>
      <c r="H675">
        <v>1</v>
      </c>
      <c r="I675" t="s">
        <v>387</v>
      </c>
      <c r="J675">
        <v>2</v>
      </c>
      <c r="K675">
        <v>325045</v>
      </c>
      <c r="L675">
        <v>2688713</v>
      </c>
      <c r="M675">
        <v>10</v>
      </c>
      <c r="N675">
        <v>1</v>
      </c>
      <c r="O675">
        <v>0</v>
      </c>
      <c r="R675" t="s">
        <v>30</v>
      </c>
      <c r="T675" t="s">
        <v>1859</v>
      </c>
      <c r="U675" t="s">
        <v>42</v>
      </c>
      <c r="V675" t="s">
        <v>1336</v>
      </c>
      <c r="W675" t="s">
        <v>1336</v>
      </c>
      <c r="X675" t="s">
        <v>1336</v>
      </c>
      <c r="Y675" t="s">
        <v>1860</v>
      </c>
      <c r="Z675">
        <v>0</v>
      </c>
      <c r="AA675" t="s">
        <v>1861</v>
      </c>
      <c r="AC675" t="str">
        <f t="shared" si="10"/>
        <v>3250452688713</v>
      </c>
    </row>
    <row r="676" spans="1:29" x14ac:dyDescent="0.3">
      <c r="A676" t="s">
        <v>220</v>
      </c>
      <c r="B676" t="s">
        <v>354</v>
      </c>
      <c r="C676" t="s">
        <v>385</v>
      </c>
      <c r="D676" t="s">
        <v>366</v>
      </c>
      <c r="E676">
        <v>2019</v>
      </c>
      <c r="F676">
        <v>7</v>
      </c>
      <c r="G676">
        <v>12</v>
      </c>
      <c r="H676">
        <v>1</v>
      </c>
      <c r="I676" t="s">
        <v>387</v>
      </c>
      <c r="J676">
        <v>3</v>
      </c>
      <c r="K676">
        <v>324993</v>
      </c>
      <c r="L676">
        <v>2688369</v>
      </c>
      <c r="M676">
        <v>10</v>
      </c>
      <c r="N676">
        <v>15</v>
      </c>
      <c r="O676">
        <v>1</v>
      </c>
      <c r="P676" t="s">
        <v>41</v>
      </c>
      <c r="Q676" t="s">
        <v>42</v>
      </c>
      <c r="R676" t="s">
        <v>30</v>
      </c>
      <c r="T676" t="s">
        <v>1859</v>
      </c>
      <c r="U676" t="s">
        <v>42</v>
      </c>
      <c r="V676" t="s">
        <v>1336</v>
      </c>
      <c r="W676" t="s">
        <v>1336</v>
      </c>
      <c r="X676" t="s">
        <v>1336</v>
      </c>
      <c r="Y676" t="s">
        <v>1860</v>
      </c>
      <c r="Z676">
        <v>0.2733557084600915</v>
      </c>
      <c r="AA676" t="s">
        <v>1861</v>
      </c>
      <c r="AC676" t="str">
        <f t="shared" si="10"/>
        <v>3249932688369</v>
      </c>
    </row>
    <row r="677" spans="1:29" x14ac:dyDescent="0.3">
      <c r="A677" t="s">
        <v>220</v>
      </c>
      <c r="B677" t="s">
        <v>354</v>
      </c>
      <c r="C677" t="s">
        <v>385</v>
      </c>
      <c r="D677" t="s">
        <v>366</v>
      </c>
      <c r="E677">
        <v>2019</v>
      </c>
      <c r="F677">
        <v>7</v>
      </c>
      <c r="G677">
        <v>12</v>
      </c>
      <c r="H677">
        <v>1</v>
      </c>
      <c r="I677" t="s">
        <v>388</v>
      </c>
      <c r="J677">
        <v>4</v>
      </c>
      <c r="K677">
        <v>324015</v>
      </c>
      <c r="L677">
        <v>2689070</v>
      </c>
      <c r="M677">
        <v>10</v>
      </c>
      <c r="N677">
        <v>15</v>
      </c>
      <c r="O677">
        <v>0</v>
      </c>
      <c r="R677" t="s">
        <v>30</v>
      </c>
      <c r="T677" t="s">
        <v>1859</v>
      </c>
      <c r="U677" t="s">
        <v>42</v>
      </c>
      <c r="V677" t="s">
        <v>1336</v>
      </c>
      <c r="W677" t="s">
        <v>1336</v>
      </c>
      <c r="X677" t="s">
        <v>1336</v>
      </c>
      <c r="Y677" t="s">
        <v>1860</v>
      </c>
      <c r="Z677">
        <v>0.91367271198632782</v>
      </c>
      <c r="AA677" t="s">
        <v>1861</v>
      </c>
      <c r="AC677" t="str">
        <f t="shared" si="10"/>
        <v>3240152689070</v>
      </c>
    </row>
    <row r="678" spans="1:29" x14ac:dyDescent="0.3">
      <c r="A678" t="s">
        <v>220</v>
      </c>
      <c r="B678" t="s">
        <v>354</v>
      </c>
      <c r="C678" t="s">
        <v>385</v>
      </c>
      <c r="D678" t="s">
        <v>366</v>
      </c>
      <c r="E678">
        <v>2019</v>
      </c>
      <c r="F678">
        <v>7</v>
      </c>
      <c r="G678">
        <v>12</v>
      </c>
      <c r="H678">
        <v>1</v>
      </c>
      <c r="I678" t="s">
        <v>388</v>
      </c>
      <c r="J678">
        <v>5</v>
      </c>
      <c r="K678">
        <v>324449</v>
      </c>
      <c r="L678">
        <v>2688979</v>
      </c>
      <c r="M678">
        <v>10</v>
      </c>
      <c r="N678">
        <v>31</v>
      </c>
      <c r="O678">
        <v>0</v>
      </c>
      <c r="R678" t="s">
        <v>30</v>
      </c>
      <c r="T678" t="s">
        <v>1859</v>
      </c>
      <c r="U678" t="s">
        <v>42</v>
      </c>
      <c r="V678" t="s">
        <v>1336</v>
      </c>
      <c r="W678" t="s">
        <v>1336</v>
      </c>
      <c r="X678" t="s">
        <v>1336</v>
      </c>
      <c r="Y678" t="s">
        <v>1860</v>
      </c>
      <c r="Z678">
        <v>2.0019815157662348</v>
      </c>
      <c r="AA678" t="s">
        <v>1861</v>
      </c>
      <c r="AC678" t="str">
        <f t="shared" si="10"/>
        <v>3244492688979</v>
      </c>
    </row>
    <row r="679" spans="1:29" x14ac:dyDescent="0.3">
      <c r="A679" t="s">
        <v>220</v>
      </c>
      <c r="B679" t="s">
        <v>354</v>
      </c>
      <c r="C679" t="s">
        <v>385</v>
      </c>
      <c r="D679" t="s">
        <v>366</v>
      </c>
      <c r="E679">
        <v>2019</v>
      </c>
      <c r="F679">
        <v>7</v>
      </c>
      <c r="G679">
        <v>12</v>
      </c>
      <c r="H679">
        <v>1</v>
      </c>
      <c r="I679" t="s">
        <v>388</v>
      </c>
      <c r="J679">
        <v>6</v>
      </c>
      <c r="K679">
        <v>323740</v>
      </c>
      <c r="L679">
        <v>2688057</v>
      </c>
      <c r="M679">
        <v>10</v>
      </c>
      <c r="N679">
        <v>45</v>
      </c>
      <c r="O679">
        <v>0</v>
      </c>
      <c r="R679" t="s">
        <v>241</v>
      </c>
      <c r="T679" t="s">
        <v>1859</v>
      </c>
      <c r="U679" t="s">
        <v>42</v>
      </c>
      <c r="V679" t="s">
        <v>1336</v>
      </c>
      <c r="W679" t="s">
        <v>1336</v>
      </c>
      <c r="X679" t="s">
        <v>1336</v>
      </c>
      <c r="Y679" t="s">
        <v>1860</v>
      </c>
      <c r="Z679">
        <v>4.2037459190710651</v>
      </c>
      <c r="AA679" t="s">
        <v>1861</v>
      </c>
      <c r="AC679" t="str">
        <f t="shared" si="10"/>
        <v>3237402688057</v>
      </c>
    </row>
    <row r="680" spans="1:29" x14ac:dyDescent="0.3">
      <c r="A680" t="s">
        <v>220</v>
      </c>
      <c r="B680" t="s">
        <v>389</v>
      </c>
      <c r="C680" t="s">
        <v>390</v>
      </c>
      <c r="D680" t="s">
        <v>391</v>
      </c>
      <c r="E680">
        <v>2019</v>
      </c>
      <c r="F680">
        <v>5</v>
      </c>
      <c r="G680">
        <v>21</v>
      </c>
      <c r="H680">
        <v>1</v>
      </c>
      <c r="I680" t="s">
        <v>392</v>
      </c>
      <c r="J680">
        <v>1</v>
      </c>
      <c r="K680">
        <v>306796</v>
      </c>
      <c r="L680">
        <v>2631604</v>
      </c>
      <c r="M680">
        <v>9</v>
      </c>
      <c r="N680">
        <v>44</v>
      </c>
      <c r="O680">
        <v>0</v>
      </c>
      <c r="Q680" t="s">
        <v>97</v>
      </c>
      <c r="R680" t="s">
        <v>144</v>
      </c>
      <c r="T680" t="s">
        <v>1859</v>
      </c>
      <c r="U680" t="s">
        <v>42</v>
      </c>
      <c r="V680" t="s">
        <v>1336</v>
      </c>
      <c r="W680" t="s">
        <v>1336</v>
      </c>
      <c r="X680" t="s">
        <v>1336</v>
      </c>
      <c r="Y680" t="s">
        <v>1886</v>
      </c>
      <c r="Z680">
        <v>0.66087522445554814</v>
      </c>
      <c r="AA680" t="s">
        <v>1886</v>
      </c>
      <c r="AC680" t="str">
        <f t="shared" si="10"/>
        <v>3067962631604</v>
      </c>
    </row>
    <row r="681" spans="1:29" x14ac:dyDescent="0.3">
      <c r="A681" t="s">
        <v>220</v>
      </c>
      <c r="B681" t="s">
        <v>389</v>
      </c>
      <c r="C681" t="s">
        <v>390</v>
      </c>
      <c r="D681" t="s">
        <v>391</v>
      </c>
      <c r="E681">
        <v>2019</v>
      </c>
      <c r="F681">
        <v>5</v>
      </c>
      <c r="G681">
        <v>21</v>
      </c>
      <c r="H681">
        <v>1</v>
      </c>
      <c r="I681" t="s">
        <v>392</v>
      </c>
      <c r="J681">
        <v>2</v>
      </c>
      <c r="K681">
        <v>306632</v>
      </c>
      <c r="L681">
        <v>2631689</v>
      </c>
      <c r="M681">
        <v>9</v>
      </c>
      <c r="N681">
        <v>51</v>
      </c>
      <c r="O681">
        <v>0</v>
      </c>
      <c r="R681" t="s">
        <v>393</v>
      </c>
      <c r="T681" t="s">
        <v>1859</v>
      </c>
      <c r="U681" t="s">
        <v>42</v>
      </c>
      <c r="V681" t="s">
        <v>1336</v>
      </c>
      <c r="W681" t="s">
        <v>1336</v>
      </c>
      <c r="X681" t="s">
        <v>1336</v>
      </c>
      <c r="Y681" t="s">
        <v>1860</v>
      </c>
      <c r="Z681">
        <v>0</v>
      </c>
      <c r="AA681" t="s">
        <v>1861</v>
      </c>
      <c r="AC681" t="str">
        <f t="shared" si="10"/>
        <v>3066322631689</v>
      </c>
    </row>
    <row r="682" spans="1:29" x14ac:dyDescent="0.3">
      <c r="A682" t="s">
        <v>220</v>
      </c>
      <c r="B682" t="s">
        <v>389</v>
      </c>
      <c r="C682" t="s">
        <v>390</v>
      </c>
      <c r="D682" t="s">
        <v>391</v>
      </c>
      <c r="E682">
        <v>2019</v>
      </c>
      <c r="F682">
        <v>5</v>
      </c>
      <c r="G682">
        <v>21</v>
      </c>
      <c r="H682">
        <v>1</v>
      </c>
      <c r="I682" t="s">
        <v>392</v>
      </c>
      <c r="J682">
        <v>3</v>
      </c>
      <c r="K682">
        <v>306891</v>
      </c>
      <c r="L682">
        <v>2631725</v>
      </c>
      <c r="M682">
        <v>10</v>
      </c>
      <c r="N682">
        <v>4</v>
      </c>
      <c r="O682">
        <v>0</v>
      </c>
      <c r="R682" t="s">
        <v>394</v>
      </c>
      <c r="T682" t="s">
        <v>1859</v>
      </c>
      <c r="U682" t="s">
        <v>42</v>
      </c>
      <c r="V682" t="s">
        <v>1336</v>
      </c>
      <c r="W682" t="s">
        <v>1336</v>
      </c>
      <c r="X682" t="s">
        <v>1336</v>
      </c>
      <c r="Y682" t="s">
        <v>1860</v>
      </c>
      <c r="Z682">
        <v>0</v>
      </c>
      <c r="AA682" t="s">
        <v>1861</v>
      </c>
      <c r="AC682" t="str">
        <f t="shared" si="10"/>
        <v>3068912631725</v>
      </c>
    </row>
    <row r="683" spans="1:29" x14ac:dyDescent="0.3">
      <c r="A683" t="s">
        <v>220</v>
      </c>
      <c r="B683" t="s">
        <v>389</v>
      </c>
      <c r="C683" t="s">
        <v>390</v>
      </c>
      <c r="D683" t="s">
        <v>391</v>
      </c>
      <c r="E683">
        <v>2019</v>
      </c>
      <c r="F683">
        <v>5</v>
      </c>
      <c r="G683">
        <v>21</v>
      </c>
      <c r="H683">
        <v>1</v>
      </c>
      <c r="I683" t="s">
        <v>392</v>
      </c>
      <c r="J683">
        <v>4</v>
      </c>
      <c r="K683">
        <v>306154</v>
      </c>
      <c r="L683">
        <v>2631781</v>
      </c>
      <c r="M683">
        <v>10</v>
      </c>
      <c r="N683">
        <v>16</v>
      </c>
      <c r="O683">
        <v>1</v>
      </c>
      <c r="P683" t="s">
        <v>96</v>
      </c>
      <c r="Q683" t="s">
        <v>42</v>
      </c>
      <c r="R683" t="s">
        <v>29</v>
      </c>
      <c r="T683" t="s">
        <v>1859</v>
      </c>
      <c r="U683" t="s">
        <v>42</v>
      </c>
      <c r="V683" t="s">
        <v>1336</v>
      </c>
      <c r="W683" t="s">
        <v>1336</v>
      </c>
      <c r="X683" t="s">
        <v>1336</v>
      </c>
      <c r="Y683" t="s">
        <v>1860</v>
      </c>
      <c r="Z683">
        <v>0</v>
      </c>
      <c r="AA683" t="s">
        <v>1861</v>
      </c>
      <c r="AC683" t="str">
        <f t="shared" si="10"/>
        <v>3061542631781</v>
      </c>
    </row>
    <row r="684" spans="1:29" x14ac:dyDescent="0.3">
      <c r="A684" t="s">
        <v>220</v>
      </c>
      <c r="B684" t="s">
        <v>389</v>
      </c>
      <c r="C684" t="s">
        <v>390</v>
      </c>
      <c r="D684" t="s">
        <v>391</v>
      </c>
      <c r="E684">
        <v>2019</v>
      </c>
      <c r="F684">
        <v>5</v>
      </c>
      <c r="G684">
        <v>21</v>
      </c>
      <c r="H684">
        <v>1</v>
      </c>
      <c r="I684" t="s">
        <v>392</v>
      </c>
      <c r="J684">
        <v>5</v>
      </c>
      <c r="K684">
        <v>306444</v>
      </c>
      <c r="L684">
        <v>2632054</v>
      </c>
      <c r="M684">
        <v>10</v>
      </c>
      <c r="N684">
        <v>23</v>
      </c>
      <c r="O684">
        <v>1</v>
      </c>
      <c r="P684" t="s">
        <v>96</v>
      </c>
      <c r="Q684" t="s">
        <v>42</v>
      </c>
      <c r="R684" t="s">
        <v>24</v>
      </c>
      <c r="T684" t="s">
        <v>1859</v>
      </c>
      <c r="U684" t="s">
        <v>42</v>
      </c>
      <c r="V684" t="s">
        <v>1336</v>
      </c>
      <c r="W684" t="s">
        <v>1336</v>
      </c>
      <c r="X684" t="s">
        <v>1336</v>
      </c>
      <c r="Y684" t="s">
        <v>1860</v>
      </c>
      <c r="Z684">
        <v>0</v>
      </c>
      <c r="AA684" t="s">
        <v>1861</v>
      </c>
      <c r="AC684" t="str">
        <f t="shared" si="10"/>
        <v>3064442632054</v>
      </c>
    </row>
    <row r="685" spans="1:29" x14ac:dyDescent="0.3">
      <c r="A685" t="s">
        <v>220</v>
      </c>
      <c r="B685" t="s">
        <v>389</v>
      </c>
      <c r="C685" t="s">
        <v>390</v>
      </c>
      <c r="D685" t="s">
        <v>391</v>
      </c>
      <c r="E685">
        <v>2019</v>
      </c>
      <c r="F685">
        <v>5</v>
      </c>
      <c r="G685">
        <v>21</v>
      </c>
      <c r="H685">
        <v>1</v>
      </c>
      <c r="I685" t="s">
        <v>392</v>
      </c>
      <c r="J685">
        <v>6</v>
      </c>
      <c r="K685">
        <v>306591</v>
      </c>
      <c r="L685">
        <v>2631863</v>
      </c>
      <c r="M685">
        <v>10</v>
      </c>
      <c r="N685">
        <v>31</v>
      </c>
      <c r="O685">
        <v>1</v>
      </c>
      <c r="P685" t="s">
        <v>96</v>
      </c>
      <c r="Q685" t="s">
        <v>42</v>
      </c>
      <c r="R685" t="s">
        <v>24</v>
      </c>
      <c r="T685" t="s">
        <v>1859</v>
      </c>
      <c r="U685" t="s">
        <v>42</v>
      </c>
      <c r="V685" t="s">
        <v>1336</v>
      </c>
      <c r="W685" t="s">
        <v>1336</v>
      </c>
      <c r="X685" t="s">
        <v>1336</v>
      </c>
      <c r="Y685" t="s">
        <v>1860</v>
      </c>
      <c r="Z685">
        <v>0</v>
      </c>
      <c r="AA685" t="s">
        <v>1861</v>
      </c>
      <c r="AC685" t="str">
        <f t="shared" si="10"/>
        <v>3065912631863</v>
      </c>
    </row>
    <row r="686" spans="1:29" x14ac:dyDescent="0.3">
      <c r="A686" t="s">
        <v>220</v>
      </c>
      <c r="B686" t="s">
        <v>389</v>
      </c>
      <c r="C686" t="s">
        <v>395</v>
      </c>
      <c r="D686" t="s">
        <v>396</v>
      </c>
      <c r="E686">
        <v>2019</v>
      </c>
      <c r="F686">
        <v>5</v>
      </c>
      <c r="G686">
        <v>23</v>
      </c>
      <c r="H686">
        <v>1</v>
      </c>
      <c r="I686" t="s">
        <v>392</v>
      </c>
      <c r="J686">
        <v>1</v>
      </c>
      <c r="K686">
        <v>304934</v>
      </c>
      <c r="L686">
        <v>2629734</v>
      </c>
      <c r="M686">
        <v>10</v>
      </c>
      <c r="N686">
        <v>16</v>
      </c>
      <c r="O686">
        <v>0</v>
      </c>
      <c r="R686" t="s">
        <v>24</v>
      </c>
      <c r="T686" t="s">
        <v>1859</v>
      </c>
      <c r="U686" t="s">
        <v>42</v>
      </c>
      <c r="V686" t="s">
        <v>1336</v>
      </c>
      <c r="W686" t="s">
        <v>1336</v>
      </c>
      <c r="X686" t="s">
        <v>1336</v>
      </c>
      <c r="Y686" t="s">
        <v>1865</v>
      </c>
      <c r="Z686">
        <v>0</v>
      </c>
      <c r="AA686" t="s">
        <v>1863</v>
      </c>
      <c r="AC686" t="str">
        <f t="shared" si="10"/>
        <v>3049342629734</v>
      </c>
    </row>
    <row r="687" spans="1:29" x14ac:dyDescent="0.3">
      <c r="A687" t="s">
        <v>220</v>
      </c>
      <c r="B687" t="s">
        <v>389</v>
      </c>
      <c r="C687" t="s">
        <v>395</v>
      </c>
      <c r="D687" t="s">
        <v>396</v>
      </c>
      <c r="E687">
        <v>2019</v>
      </c>
      <c r="F687">
        <v>5</v>
      </c>
      <c r="G687">
        <v>23</v>
      </c>
      <c r="H687">
        <v>1</v>
      </c>
      <c r="I687" t="s">
        <v>392</v>
      </c>
      <c r="J687">
        <v>2</v>
      </c>
      <c r="K687">
        <v>304979</v>
      </c>
      <c r="L687">
        <v>2629880</v>
      </c>
      <c r="M687">
        <v>10</v>
      </c>
      <c r="N687">
        <v>25</v>
      </c>
      <c r="O687">
        <v>0</v>
      </c>
      <c r="R687" t="s">
        <v>144</v>
      </c>
      <c r="T687" t="s">
        <v>1859</v>
      </c>
      <c r="U687" t="s">
        <v>42</v>
      </c>
      <c r="V687" t="s">
        <v>1336</v>
      </c>
      <c r="W687" t="s">
        <v>1336</v>
      </c>
      <c r="X687" t="s">
        <v>1336</v>
      </c>
      <c r="Y687" t="s">
        <v>1860</v>
      </c>
      <c r="Z687">
        <v>1.812151333820158</v>
      </c>
      <c r="AA687" t="s">
        <v>1861</v>
      </c>
      <c r="AC687" t="str">
        <f t="shared" si="10"/>
        <v>3049792629880</v>
      </c>
    </row>
    <row r="688" spans="1:29" x14ac:dyDescent="0.3">
      <c r="A688" t="s">
        <v>220</v>
      </c>
      <c r="B688" t="s">
        <v>389</v>
      </c>
      <c r="C688" t="s">
        <v>395</v>
      </c>
      <c r="D688" t="s">
        <v>396</v>
      </c>
      <c r="E688">
        <v>2019</v>
      </c>
      <c r="F688">
        <v>5</v>
      </c>
      <c r="G688">
        <v>23</v>
      </c>
      <c r="H688">
        <v>1</v>
      </c>
      <c r="I688" t="s">
        <v>392</v>
      </c>
      <c r="J688">
        <v>3</v>
      </c>
      <c r="K688">
        <v>304716</v>
      </c>
      <c r="L688">
        <v>2629916</v>
      </c>
      <c r="M688">
        <v>10</v>
      </c>
      <c r="N688">
        <v>33</v>
      </c>
      <c r="O688">
        <v>0</v>
      </c>
      <c r="R688" t="s">
        <v>24</v>
      </c>
      <c r="T688" t="s">
        <v>1859</v>
      </c>
      <c r="U688" t="s">
        <v>42</v>
      </c>
      <c r="V688" t="s">
        <v>1336</v>
      </c>
      <c r="W688" t="s">
        <v>1336</v>
      </c>
      <c r="X688" t="s">
        <v>1336</v>
      </c>
      <c r="Y688" t="s">
        <v>1860</v>
      </c>
      <c r="Z688">
        <v>0</v>
      </c>
      <c r="AA688" t="s">
        <v>1861</v>
      </c>
      <c r="AC688" t="str">
        <f t="shared" si="10"/>
        <v>3047162629916</v>
      </c>
    </row>
    <row r="689" spans="1:29" x14ac:dyDescent="0.3">
      <c r="A689" t="s">
        <v>220</v>
      </c>
      <c r="B689" t="s">
        <v>389</v>
      </c>
      <c r="C689" t="s">
        <v>395</v>
      </c>
      <c r="D689" t="s">
        <v>396</v>
      </c>
      <c r="E689">
        <v>2019</v>
      </c>
      <c r="F689">
        <v>5</v>
      </c>
      <c r="G689">
        <v>23</v>
      </c>
      <c r="H689">
        <v>1</v>
      </c>
      <c r="I689" t="s">
        <v>392</v>
      </c>
      <c r="J689">
        <v>4</v>
      </c>
      <c r="K689">
        <v>304474</v>
      </c>
      <c r="L689">
        <v>2629968</v>
      </c>
      <c r="M689">
        <v>10</v>
      </c>
      <c r="N689">
        <v>39</v>
      </c>
      <c r="O689">
        <v>0</v>
      </c>
      <c r="R689" t="s">
        <v>24</v>
      </c>
      <c r="T689" t="s">
        <v>1859</v>
      </c>
      <c r="U689" t="s">
        <v>42</v>
      </c>
      <c r="V689" t="s">
        <v>1336</v>
      </c>
      <c r="W689" t="s">
        <v>1336</v>
      </c>
      <c r="X689" t="s">
        <v>1336</v>
      </c>
      <c r="Y689" t="s">
        <v>1860</v>
      </c>
      <c r="Z689">
        <v>3.095389529290729</v>
      </c>
      <c r="AA689" t="s">
        <v>1861</v>
      </c>
      <c r="AC689" t="str">
        <f t="shared" si="10"/>
        <v>3044742629968</v>
      </c>
    </row>
    <row r="690" spans="1:29" x14ac:dyDescent="0.3">
      <c r="A690" t="s">
        <v>220</v>
      </c>
      <c r="B690" t="s">
        <v>389</v>
      </c>
      <c r="C690" t="s">
        <v>395</v>
      </c>
      <c r="D690" t="s">
        <v>396</v>
      </c>
      <c r="E690">
        <v>2019</v>
      </c>
      <c r="F690">
        <v>5</v>
      </c>
      <c r="G690">
        <v>23</v>
      </c>
      <c r="H690">
        <v>1</v>
      </c>
      <c r="I690" t="s">
        <v>392</v>
      </c>
      <c r="J690">
        <v>5</v>
      </c>
      <c r="K690">
        <v>304172</v>
      </c>
      <c r="L690">
        <v>2630056</v>
      </c>
      <c r="M690">
        <v>10</v>
      </c>
      <c r="N690">
        <v>50</v>
      </c>
      <c r="O690">
        <v>0</v>
      </c>
      <c r="R690" t="s">
        <v>24</v>
      </c>
      <c r="T690" t="s">
        <v>1859</v>
      </c>
      <c r="U690" t="s">
        <v>42</v>
      </c>
      <c r="V690" t="s">
        <v>1336</v>
      </c>
      <c r="W690" t="s">
        <v>1336</v>
      </c>
      <c r="X690" t="s">
        <v>1336</v>
      </c>
      <c r="Y690" t="s">
        <v>1860</v>
      </c>
      <c r="Z690">
        <v>0</v>
      </c>
      <c r="AA690" t="s">
        <v>1861</v>
      </c>
      <c r="AC690" t="str">
        <f t="shared" si="10"/>
        <v>3041722630056</v>
      </c>
    </row>
    <row r="691" spans="1:29" x14ac:dyDescent="0.3">
      <c r="A691" t="s">
        <v>220</v>
      </c>
      <c r="B691" t="s">
        <v>389</v>
      </c>
      <c r="C691" t="s">
        <v>395</v>
      </c>
      <c r="D691" t="s">
        <v>396</v>
      </c>
      <c r="E691">
        <v>2019</v>
      </c>
      <c r="F691">
        <v>5</v>
      </c>
      <c r="G691">
        <v>23</v>
      </c>
      <c r="H691">
        <v>1</v>
      </c>
      <c r="I691" t="s">
        <v>392</v>
      </c>
      <c r="J691">
        <v>6</v>
      </c>
      <c r="K691">
        <v>304073</v>
      </c>
      <c r="L691">
        <v>2629910</v>
      </c>
      <c r="M691">
        <v>10</v>
      </c>
      <c r="N691">
        <v>58</v>
      </c>
      <c r="O691">
        <v>1</v>
      </c>
      <c r="P691" t="s">
        <v>96</v>
      </c>
      <c r="Q691" t="s">
        <v>42</v>
      </c>
      <c r="R691" t="s">
        <v>24</v>
      </c>
      <c r="T691" t="s">
        <v>1859</v>
      </c>
      <c r="U691" t="s">
        <v>42</v>
      </c>
      <c r="V691" t="s">
        <v>1336</v>
      </c>
      <c r="W691" t="s">
        <v>1336</v>
      </c>
      <c r="X691" t="s">
        <v>1336</v>
      </c>
      <c r="Y691" t="s">
        <v>1860</v>
      </c>
      <c r="Z691">
        <v>0</v>
      </c>
      <c r="AA691" t="s">
        <v>1861</v>
      </c>
      <c r="AC691" t="str">
        <f t="shared" si="10"/>
        <v>3040732629910</v>
      </c>
    </row>
    <row r="692" spans="1:29" x14ac:dyDescent="0.3">
      <c r="A692" t="s">
        <v>220</v>
      </c>
      <c r="B692" t="s">
        <v>389</v>
      </c>
      <c r="C692" t="s">
        <v>397</v>
      </c>
      <c r="D692" t="s">
        <v>398</v>
      </c>
      <c r="E692">
        <v>2019</v>
      </c>
      <c r="F692">
        <v>5</v>
      </c>
      <c r="G692">
        <v>24</v>
      </c>
      <c r="H692">
        <v>1</v>
      </c>
      <c r="I692" t="s">
        <v>399</v>
      </c>
      <c r="J692">
        <v>1</v>
      </c>
      <c r="K692">
        <v>309508</v>
      </c>
      <c r="L692">
        <v>2643731</v>
      </c>
      <c r="M692">
        <v>9</v>
      </c>
      <c r="N692">
        <v>34</v>
      </c>
      <c r="O692">
        <v>0</v>
      </c>
      <c r="Q692" t="s">
        <v>97</v>
      </c>
      <c r="R692" t="s">
        <v>24</v>
      </c>
      <c r="T692" t="s">
        <v>1859</v>
      </c>
      <c r="U692" t="s">
        <v>42</v>
      </c>
      <c r="V692" t="s">
        <v>1336</v>
      </c>
      <c r="W692" t="s">
        <v>1336</v>
      </c>
      <c r="X692" t="s">
        <v>1336</v>
      </c>
      <c r="Y692" t="s">
        <v>1860</v>
      </c>
      <c r="Z692">
        <v>1.0301312678045551</v>
      </c>
      <c r="AA692" t="s">
        <v>1861</v>
      </c>
      <c r="AC692" t="str">
        <f t="shared" si="10"/>
        <v>3095082643731</v>
      </c>
    </row>
    <row r="693" spans="1:29" x14ac:dyDescent="0.3">
      <c r="A693" t="s">
        <v>220</v>
      </c>
      <c r="B693" t="s">
        <v>389</v>
      </c>
      <c r="C693" t="s">
        <v>397</v>
      </c>
      <c r="D693" t="s">
        <v>398</v>
      </c>
      <c r="E693">
        <v>2019</v>
      </c>
      <c r="F693">
        <v>5</v>
      </c>
      <c r="G693">
        <v>24</v>
      </c>
      <c r="H693">
        <v>1</v>
      </c>
      <c r="I693" t="s">
        <v>399</v>
      </c>
      <c r="J693">
        <v>2</v>
      </c>
      <c r="K693">
        <v>309393</v>
      </c>
      <c r="L693">
        <v>2643570</v>
      </c>
      <c r="M693">
        <v>9</v>
      </c>
      <c r="N693">
        <v>47</v>
      </c>
      <c r="O693">
        <v>0</v>
      </c>
      <c r="Q693" t="s">
        <v>97</v>
      </c>
      <c r="R693" t="s">
        <v>400</v>
      </c>
      <c r="S693" t="s">
        <v>401</v>
      </c>
      <c r="T693" t="s">
        <v>1859</v>
      </c>
      <c r="U693" t="s">
        <v>42</v>
      </c>
      <c r="V693" t="s">
        <v>1336</v>
      </c>
      <c r="W693" t="s">
        <v>1336</v>
      </c>
      <c r="X693" t="s">
        <v>1336</v>
      </c>
      <c r="Y693" t="s">
        <v>1860</v>
      </c>
      <c r="Z693">
        <v>5.7299787885029518</v>
      </c>
      <c r="AA693" t="s">
        <v>1861</v>
      </c>
      <c r="AC693" t="str">
        <f t="shared" si="10"/>
        <v>3093932643570</v>
      </c>
    </row>
    <row r="694" spans="1:29" x14ac:dyDescent="0.3">
      <c r="A694" t="s">
        <v>220</v>
      </c>
      <c r="B694" t="s">
        <v>389</v>
      </c>
      <c r="C694" t="s">
        <v>397</v>
      </c>
      <c r="D694" t="s">
        <v>398</v>
      </c>
      <c r="E694">
        <v>2019</v>
      </c>
      <c r="F694">
        <v>5</v>
      </c>
      <c r="G694">
        <v>24</v>
      </c>
      <c r="H694">
        <v>1</v>
      </c>
      <c r="I694" t="s">
        <v>399</v>
      </c>
      <c r="J694">
        <v>3</v>
      </c>
      <c r="K694">
        <v>309303</v>
      </c>
      <c r="L694">
        <v>2643377</v>
      </c>
      <c r="M694">
        <v>9</v>
      </c>
      <c r="N694">
        <v>56</v>
      </c>
      <c r="O694">
        <v>2</v>
      </c>
      <c r="P694" t="s">
        <v>41</v>
      </c>
      <c r="Q694" t="s">
        <v>42</v>
      </c>
      <c r="R694" t="s">
        <v>24</v>
      </c>
      <c r="T694" t="s">
        <v>1859</v>
      </c>
      <c r="U694" t="s">
        <v>42</v>
      </c>
      <c r="V694" t="s">
        <v>1336</v>
      </c>
      <c r="W694" t="s">
        <v>1336</v>
      </c>
      <c r="X694" t="s">
        <v>1336</v>
      </c>
      <c r="Y694" t="s">
        <v>1860</v>
      </c>
      <c r="Z694">
        <v>0</v>
      </c>
      <c r="AA694" t="s">
        <v>1861</v>
      </c>
      <c r="AC694" t="str">
        <f t="shared" si="10"/>
        <v>3093032643377</v>
      </c>
    </row>
    <row r="695" spans="1:29" x14ac:dyDescent="0.3">
      <c r="A695" t="s">
        <v>220</v>
      </c>
      <c r="B695" t="s">
        <v>389</v>
      </c>
      <c r="C695" t="s">
        <v>397</v>
      </c>
      <c r="D695" t="s">
        <v>398</v>
      </c>
      <c r="E695">
        <v>2019</v>
      </c>
      <c r="F695">
        <v>5</v>
      </c>
      <c r="G695">
        <v>24</v>
      </c>
      <c r="H695">
        <v>1</v>
      </c>
      <c r="I695" t="s">
        <v>399</v>
      </c>
      <c r="J695">
        <v>4</v>
      </c>
      <c r="K695">
        <v>309201</v>
      </c>
      <c r="L695">
        <v>2643171</v>
      </c>
      <c r="M695">
        <v>10</v>
      </c>
      <c r="N695">
        <v>10</v>
      </c>
      <c r="O695">
        <v>0</v>
      </c>
      <c r="Q695" t="s">
        <v>97</v>
      </c>
      <c r="R695" t="s">
        <v>24</v>
      </c>
      <c r="T695" t="s">
        <v>1859</v>
      </c>
      <c r="U695" t="s">
        <v>42</v>
      </c>
      <c r="V695" t="s">
        <v>1336</v>
      </c>
      <c r="W695" t="s">
        <v>1336</v>
      </c>
      <c r="X695" t="s">
        <v>1336</v>
      </c>
      <c r="Y695" t="s">
        <v>1860</v>
      </c>
      <c r="Z695">
        <v>2.9784517095615888</v>
      </c>
      <c r="AA695" t="s">
        <v>1861</v>
      </c>
      <c r="AC695" t="str">
        <f t="shared" si="10"/>
        <v>3092012643171</v>
      </c>
    </row>
    <row r="696" spans="1:29" x14ac:dyDescent="0.3">
      <c r="A696" t="s">
        <v>220</v>
      </c>
      <c r="B696" t="s">
        <v>389</v>
      </c>
      <c r="C696" t="s">
        <v>397</v>
      </c>
      <c r="D696" t="s">
        <v>398</v>
      </c>
      <c r="E696">
        <v>2019</v>
      </c>
      <c r="F696">
        <v>5</v>
      </c>
      <c r="G696">
        <v>24</v>
      </c>
      <c r="H696">
        <v>1</v>
      </c>
      <c r="I696" t="s">
        <v>399</v>
      </c>
      <c r="J696">
        <v>5</v>
      </c>
      <c r="K696">
        <v>309069</v>
      </c>
      <c r="L696">
        <v>2642961</v>
      </c>
      <c r="M696">
        <v>10</v>
      </c>
      <c r="N696">
        <v>23</v>
      </c>
      <c r="O696">
        <v>0</v>
      </c>
      <c r="Q696" t="s">
        <v>97</v>
      </c>
      <c r="R696" t="s">
        <v>400</v>
      </c>
      <c r="T696" t="s">
        <v>1859</v>
      </c>
      <c r="U696" t="s">
        <v>42</v>
      </c>
      <c r="V696" t="s">
        <v>1336</v>
      </c>
      <c r="W696" t="s">
        <v>1336</v>
      </c>
      <c r="X696" t="s">
        <v>1336</v>
      </c>
      <c r="Y696" t="s">
        <v>1860</v>
      </c>
      <c r="Z696">
        <v>0</v>
      </c>
      <c r="AA696" t="s">
        <v>1861</v>
      </c>
      <c r="AC696" t="str">
        <f t="shared" si="10"/>
        <v>3090692642961</v>
      </c>
    </row>
    <row r="697" spans="1:29" x14ac:dyDescent="0.3">
      <c r="A697" t="s">
        <v>220</v>
      </c>
      <c r="B697" t="s">
        <v>389</v>
      </c>
      <c r="C697" t="s">
        <v>397</v>
      </c>
      <c r="D697" t="s">
        <v>398</v>
      </c>
      <c r="E697">
        <v>2019</v>
      </c>
      <c r="F697">
        <v>5</v>
      </c>
      <c r="G697">
        <v>24</v>
      </c>
      <c r="H697">
        <v>1</v>
      </c>
      <c r="I697" t="s">
        <v>399</v>
      </c>
      <c r="J697">
        <v>6</v>
      </c>
      <c r="K697">
        <v>308835</v>
      </c>
      <c r="L697">
        <v>2642861</v>
      </c>
      <c r="M697">
        <v>10</v>
      </c>
      <c r="N697">
        <v>40</v>
      </c>
      <c r="O697">
        <v>0</v>
      </c>
      <c r="Q697" t="s">
        <v>97</v>
      </c>
      <c r="R697" t="s">
        <v>402</v>
      </c>
      <c r="S697" t="s">
        <v>403</v>
      </c>
      <c r="T697" t="s">
        <v>1859</v>
      </c>
      <c r="U697" t="s">
        <v>42</v>
      </c>
      <c r="V697" t="s">
        <v>1336</v>
      </c>
      <c r="W697" t="s">
        <v>1336</v>
      </c>
      <c r="X697" t="s">
        <v>1336</v>
      </c>
      <c r="Y697" t="s">
        <v>1860</v>
      </c>
      <c r="Z697">
        <v>3.0254479367942011</v>
      </c>
      <c r="AA697" t="s">
        <v>1861</v>
      </c>
      <c r="AC697" t="str">
        <f t="shared" si="10"/>
        <v>3088352642861</v>
      </c>
    </row>
    <row r="698" spans="1:29" x14ac:dyDescent="0.3">
      <c r="A698" t="s">
        <v>220</v>
      </c>
      <c r="B698" t="s">
        <v>389</v>
      </c>
      <c r="C698" t="s">
        <v>397</v>
      </c>
      <c r="D698" t="s">
        <v>398</v>
      </c>
      <c r="E698">
        <v>2019</v>
      </c>
      <c r="F698">
        <v>5</v>
      </c>
      <c r="G698">
        <v>24</v>
      </c>
      <c r="H698">
        <v>1</v>
      </c>
      <c r="I698" t="s">
        <v>399</v>
      </c>
      <c r="J698">
        <v>7</v>
      </c>
      <c r="K698">
        <v>309406</v>
      </c>
      <c r="L698">
        <v>2643163</v>
      </c>
      <c r="M698">
        <v>11</v>
      </c>
      <c r="N698">
        <v>5</v>
      </c>
      <c r="O698">
        <v>0</v>
      </c>
      <c r="Q698" t="s">
        <v>97</v>
      </c>
      <c r="R698" t="s">
        <v>24</v>
      </c>
      <c r="S698" t="s">
        <v>404</v>
      </c>
      <c r="T698" t="s">
        <v>1859</v>
      </c>
      <c r="U698" t="s">
        <v>42</v>
      </c>
      <c r="V698" t="s">
        <v>1336</v>
      </c>
      <c r="W698" t="s">
        <v>1336</v>
      </c>
      <c r="X698" t="s">
        <v>1336</v>
      </c>
      <c r="Y698" t="s">
        <v>1860</v>
      </c>
      <c r="Z698">
        <v>0</v>
      </c>
      <c r="AA698" t="s">
        <v>1861</v>
      </c>
      <c r="AC698" t="str">
        <f t="shared" si="10"/>
        <v>3094062643163</v>
      </c>
    </row>
    <row r="699" spans="1:29" x14ac:dyDescent="0.3">
      <c r="A699" t="s">
        <v>220</v>
      </c>
      <c r="B699" t="s">
        <v>389</v>
      </c>
      <c r="C699" t="s">
        <v>405</v>
      </c>
      <c r="D699" t="s">
        <v>406</v>
      </c>
      <c r="E699">
        <v>2019</v>
      </c>
      <c r="F699">
        <v>5</v>
      </c>
      <c r="G699">
        <v>27</v>
      </c>
      <c r="H699">
        <v>1</v>
      </c>
      <c r="I699" t="s">
        <v>399</v>
      </c>
      <c r="J699">
        <v>1</v>
      </c>
      <c r="K699">
        <v>308278</v>
      </c>
      <c r="L699">
        <v>2639984</v>
      </c>
      <c r="M699">
        <v>9</v>
      </c>
      <c r="N699">
        <v>41</v>
      </c>
      <c r="O699">
        <v>0</v>
      </c>
      <c r="Q699" t="s">
        <v>97</v>
      </c>
      <c r="R699" t="s">
        <v>24</v>
      </c>
      <c r="T699" t="s">
        <v>1859</v>
      </c>
      <c r="U699" t="s">
        <v>42</v>
      </c>
      <c r="V699" t="s">
        <v>1336</v>
      </c>
      <c r="W699" t="s">
        <v>1336</v>
      </c>
      <c r="X699" t="s">
        <v>1336</v>
      </c>
      <c r="Y699" t="s">
        <v>1860</v>
      </c>
      <c r="Z699">
        <v>1.0686725961023611</v>
      </c>
      <c r="AA699" t="s">
        <v>1861</v>
      </c>
      <c r="AC699" t="str">
        <f t="shared" si="10"/>
        <v>3082782639984</v>
      </c>
    </row>
    <row r="700" spans="1:29" x14ac:dyDescent="0.3">
      <c r="A700" t="s">
        <v>220</v>
      </c>
      <c r="B700" t="s">
        <v>389</v>
      </c>
      <c r="C700" t="s">
        <v>405</v>
      </c>
      <c r="D700" t="s">
        <v>406</v>
      </c>
      <c r="E700">
        <v>2019</v>
      </c>
      <c r="F700">
        <v>5</v>
      </c>
      <c r="G700">
        <v>27</v>
      </c>
      <c r="H700">
        <v>1</v>
      </c>
      <c r="I700" t="s">
        <v>399</v>
      </c>
      <c r="J700">
        <v>2</v>
      </c>
      <c r="K700">
        <v>308202</v>
      </c>
      <c r="L700">
        <v>2639766</v>
      </c>
      <c r="M700">
        <v>9</v>
      </c>
      <c r="N700">
        <v>52</v>
      </c>
      <c r="O700">
        <v>2</v>
      </c>
      <c r="P700" t="s">
        <v>41</v>
      </c>
      <c r="Q700" t="s">
        <v>42</v>
      </c>
      <c r="R700" t="s">
        <v>24</v>
      </c>
      <c r="T700" t="s">
        <v>1859</v>
      </c>
      <c r="U700" t="s">
        <v>42</v>
      </c>
      <c r="V700" t="s">
        <v>1336</v>
      </c>
      <c r="W700" t="s">
        <v>1336</v>
      </c>
      <c r="X700" t="s">
        <v>1336</v>
      </c>
      <c r="Y700" t="s">
        <v>1860</v>
      </c>
      <c r="Z700">
        <v>1.4801926667058209</v>
      </c>
      <c r="AA700" t="s">
        <v>1861</v>
      </c>
      <c r="AC700" t="str">
        <f t="shared" si="10"/>
        <v>3082022639766</v>
      </c>
    </row>
    <row r="701" spans="1:29" x14ac:dyDescent="0.3">
      <c r="A701" t="s">
        <v>220</v>
      </c>
      <c r="B701" t="s">
        <v>389</v>
      </c>
      <c r="C701" t="s">
        <v>405</v>
      </c>
      <c r="D701" t="s">
        <v>406</v>
      </c>
      <c r="E701">
        <v>2019</v>
      </c>
      <c r="F701">
        <v>5</v>
      </c>
      <c r="G701">
        <v>27</v>
      </c>
      <c r="H701">
        <v>1</v>
      </c>
      <c r="I701" t="s">
        <v>399</v>
      </c>
      <c r="J701">
        <v>3</v>
      </c>
      <c r="K701">
        <v>308132</v>
      </c>
      <c r="L701">
        <v>2639544</v>
      </c>
      <c r="M701">
        <v>10</v>
      </c>
      <c r="N701">
        <v>4</v>
      </c>
      <c r="O701">
        <v>2</v>
      </c>
      <c r="P701" t="s">
        <v>41</v>
      </c>
      <c r="Q701" t="s">
        <v>42</v>
      </c>
      <c r="R701" t="s">
        <v>24</v>
      </c>
      <c r="T701" t="s">
        <v>1859</v>
      </c>
      <c r="U701" t="s">
        <v>42</v>
      </c>
      <c r="V701" t="s">
        <v>1336</v>
      </c>
      <c r="W701" t="s">
        <v>1336</v>
      </c>
      <c r="X701" t="s">
        <v>1336</v>
      </c>
      <c r="Y701" t="s">
        <v>1860</v>
      </c>
      <c r="Z701">
        <v>0</v>
      </c>
      <c r="AA701" t="s">
        <v>1861</v>
      </c>
      <c r="AC701" t="str">
        <f t="shared" si="10"/>
        <v>3081322639544</v>
      </c>
    </row>
    <row r="702" spans="1:29" x14ac:dyDescent="0.3">
      <c r="A702" t="s">
        <v>220</v>
      </c>
      <c r="B702" t="s">
        <v>389</v>
      </c>
      <c r="C702" t="s">
        <v>405</v>
      </c>
      <c r="D702" t="s">
        <v>406</v>
      </c>
      <c r="E702">
        <v>2019</v>
      </c>
      <c r="F702">
        <v>5</v>
      </c>
      <c r="G702">
        <v>27</v>
      </c>
      <c r="H702">
        <v>1</v>
      </c>
      <c r="I702" t="s">
        <v>399</v>
      </c>
      <c r="J702">
        <v>4</v>
      </c>
      <c r="K702">
        <v>307949</v>
      </c>
      <c r="L702">
        <v>2639386</v>
      </c>
      <c r="M702">
        <v>10</v>
      </c>
      <c r="N702">
        <v>20</v>
      </c>
      <c r="O702">
        <v>0</v>
      </c>
      <c r="Q702" t="s">
        <v>97</v>
      </c>
      <c r="R702" t="s">
        <v>24</v>
      </c>
      <c r="T702" t="s">
        <v>1859</v>
      </c>
      <c r="U702" t="s">
        <v>42</v>
      </c>
      <c r="V702" t="s">
        <v>1336</v>
      </c>
      <c r="W702" t="s">
        <v>1336</v>
      </c>
      <c r="X702" t="s">
        <v>1336</v>
      </c>
      <c r="Y702" t="s">
        <v>1860</v>
      </c>
      <c r="Z702">
        <v>0</v>
      </c>
      <c r="AA702" t="s">
        <v>1861</v>
      </c>
      <c r="AC702" t="str">
        <f t="shared" si="10"/>
        <v>3079492639386</v>
      </c>
    </row>
    <row r="703" spans="1:29" x14ac:dyDescent="0.3">
      <c r="A703" t="s">
        <v>220</v>
      </c>
      <c r="B703" t="s">
        <v>389</v>
      </c>
      <c r="C703" t="s">
        <v>405</v>
      </c>
      <c r="D703" t="s">
        <v>406</v>
      </c>
      <c r="E703">
        <v>2019</v>
      </c>
      <c r="F703">
        <v>5</v>
      </c>
      <c r="G703">
        <v>27</v>
      </c>
      <c r="H703">
        <v>1</v>
      </c>
      <c r="I703" t="s">
        <v>399</v>
      </c>
      <c r="J703">
        <v>5</v>
      </c>
      <c r="K703">
        <v>307864</v>
      </c>
      <c r="L703">
        <v>2639248</v>
      </c>
      <c r="M703">
        <v>10</v>
      </c>
      <c r="N703">
        <v>35</v>
      </c>
      <c r="O703">
        <v>0</v>
      </c>
      <c r="Q703" t="s">
        <v>97</v>
      </c>
      <c r="R703" t="s">
        <v>24</v>
      </c>
      <c r="T703" t="s">
        <v>1859</v>
      </c>
      <c r="U703" t="s">
        <v>42</v>
      </c>
      <c r="V703" t="s">
        <v>1336</v>
      </c>
      <c r="W703" t="s">
        <v>1336</v>
      </c>
      <c r="X703" t="s">
        <v>1336</v>
      </c>
      <c r="Y703" t="s">
        <v>1886</v>
      </c>
      <c r="Z703">
        <v>0</v>
      </c>
      <c r="AA703" t="s">
        <v>1886</v>
      </c>
      <c r="AC703" t="str">
        <f t="shared" si="10"/>
        <v>3078642639248</v>
      </c>
    </row>
    <row r="704" spans="1:29" x14ac:dyDescent="0.3">
      <c r="A704" t="s">
        <v>220</v>
      </c>
      <c r="B704" t="s">
        <v>389</v>
      </c>
      <c r="C704" t="s">
        <v>405</v>
      </c>
      <c r="D704" t="s">
        <v>406</v>
      </c>
      <c r="E704">
        <v>2019</v>
      </c>
      <c r="F704">
        <v>5</v>
      </c>
      <c r="G704">
        <v>27</v>
      </c>
      <c r="H704">
        <v>1</v>
      </c>
      <c r="I704" t="s">
        <v>399</v>
      </c>
      <c r="J704">
        <v>6</v>
      </c>
      <c r="K704">
        <v>307800</v>
      </c>
      <c r="L704">
        <v>2639081</v>
      </c>
      <c r="M704">
        <v>10</v>
      </c>
      <c r="N704">
        <v>45</v>
      </c>
      <c r="O704">
        <v>0</v>
      </c>
      <c r="Q704" t="s">
        <v>97</v>
      </c>
      <c r="R704" t="s">
        <v>24</v>
      </c>
      <c r="T704" t="s">
        <v>1859</v>
      </c>
      <c r="U704" t="s">
        <v>42</v>
      </c>
      <c r="V704" t="s">
        <v>1336</v>
      </c>
      <c r="W704" t="s">
        <v>1336</v>
      </c>
      <c r="X704" t="s">
        <v>1336</v>
      </c>
      <c r="Y704" t="s">
        <v>1860</v>
      </c>
      <c r="Z704">
        <v>0</v>
      </c>
      <c r="AA704" t="s">
        <v>1861</v>
      </c>
      <c r="AC704" t="str">
        <f t="shared" si="10"/>
        <v>3078002639081</v>
      </c>
    </row>
    <row r="705" spans="1:29" x14ac:dyDescent="0.3">
      <c r="A705" t="s">
        <v>220</v>
      </c>
      <c r="B705" t="s">
        <v>389</v>
      </c>
      <c r="C705" t="s">
        <v>405</v>
      </c>
      <c r="D705" t="s">
        <v>406</v>
      </c>
      <c r="E705">
        <v>2019</v>
      </c>
      <c r="F705">
        <v>5</v>
      </c>
      <c r="G705">
        <v>27</v>
      </c>
      <c r="H705">
        <v>1</v>
      </c>
      <c r="I705" t="s">
        <v>399</v>
      </c>
      <c r="J705">
        <v>7</v>
      </c>
      <c r="K705">
        <v>307671</v>
      </c>
      <c r="L705">
        <v>2638872</v>
      </c>
      <c r="M705">
        <v>10</v>
      </c>
      <c r="N705">
        <v>57</v>
      </c>
      <c r="O705">
        <v>2</v>
      </c>
      <c r="P705" t="s">
        <v>41</v>
      </c>
      <c r="Q705" t="s">
        <v>42</v>
      </c>
      <c r="R705" t="s">
        <v>24</v>
      </c>
      <c r="T705" t="s">
        <v>1859</v>
      </c>
      <c r="U705" t="s">
        <v>42</v>
      </c>
      <c r="V705" t="s">
        <v>1336</v>
      </c>
      <c r="W705" t="s">
        <v>1336</v>
      </c>
      <c r="X705" t="s">
        <v>1336</v>
      </c>
      <c r="Y705" t="s">
        <v>1860</v>
      </c>
      <c r="Z705">
        <v>1.2409613553714449</v>
      </c>
      <c r="AA705" t="s">
        <v>1861</v>
      </c>
      <c r="AC705" t="str">
        <f t="shared" si="10"/>
        <v>3076712638872</v>
      </c>
    </row>
    <row r="706" spans="1:29" x14ac:dyDescent="0.3">
      <c r="A706" t="s">
        <v>220</v>
      </c>
      <c r="B706" t="s">
        <v>389</v>
      </c>
      <c r="C706" t="s">
        <v>407</v>
      </c>
      <c r="D706" t="s">
        <v>408</v>
      </c>
      <c r="E706">
        <v>2019</v>
      </c>
      <c r="F706">
        <v>5</v>
      </c>
      <c r="G706">
        <v>30</v>
      </c>
      <c r="H706">
        <v>1</v>
      </c>
      <c r="I706" t="s">
        <v>399</v>
      </c>
      <c r="J706">
        <v>1</v>
      </c>
      <c r="K706">
        <v>307295</v>
      </c>
      <c r="L706">
        <v>2640471</v>
      </c>
      <c r="M706">
        <v>10</v>
      </c>
      <c r="N706">
        <v>24</v>
      </c>
      <c r="O706">
        <v>0</v>
      </c>
      <c r="Q706" t="s">
        <v>97</v>
      </c>
      <c r="R706" t="s">
        <v>400</v>
      </c>
      <c r="T706" t="s">
        <v>1859</v>
      </c>
      <c r="U706" t="s">
        <v>42</v>
      </c>
      <c r="V706" t="s">
        <v>1336</v>
      </c>
      <c r="W706" t="s">
        <v>1336</v>
      </c>
      <c r="X706" t="s">
        <v>1336</v>
      </c>
      <c r="Y706" t="s">
        <v>1860</v>
      </c>
      <c r="Z706">
        <v>5.3626202046918969</v>
      </c>
      <c r="AA706" t="s">
        <v>1861</v>
      </c>
      <c r="AC706" t="str">
        <f t="shared" si="10"/>
        <v>3072952640471</v>
      </c>
    </row>
    <row r="707" spans="1:29" x14ac:dyDescent="0.3">
      <c r="A707" t="s">
        <v>220</v>
      </c>
      <c r="B707" t="s">
        <v>389</v>
      </c>
      <c r="C707" t="s">
        <v>407</v>
      </c>
      <c r="D707" t="s">
        <v>408</v>
      </c>
      <c r="E707">
        <v>2019</v>
      </c>
      <c r="F707">
        <v>5</v>
      </c>
      <c r="G707">
        <v>30</v>
      </c>
      <c r="H707">
        <v>1</v>
      </c>
      <c r="I707" t="s">
        <v>399</v>
      </c>
      <c r="J707">
        <v>2</v>
      </c>
      <c r="K707">
        <v>307472</v>
      </c>
      <c r="L707">
        <v>2640408</v>
      </c>
      <c r="M707">
        <v>10</v>
      </c>
      <c r="N707">
        <v>35</v>
      </c>
      <c r="O707">
        <v>0</v>
      </c>
      <c r="Q707" t="s">
        <v>97</v>
      </c>
      <c r="R707" t="s">
        <v>409</v>
      </c>
      <c r="S707" t="s">
        <v>410</v>
      </c>
      <c r="T707" t="s">
        <v>1859</v>
      </c>
      <c r="U707" t="s">
        <v>42</v>
      </c>
      <c r="V707" t="s">
        <v>1336</v>
      </c>
      <c r="W707" t="s">
        <v>1336</v>
      </c>
      <c r="X707" t="s">
        <v>1336</v>
      </c>
      <c r="Y707" t="s">
        <v>1860</v>
      </c>
      <c r="Z707">
        <v>0</v>
      </c>
      <c r="AA707" t="s">
        <v>1861</v>
      </c>
      <c r="AC707" t="str">
        <f t="shared" ref="AC707:AC770" si="11">K707&amp;L707</f>
        <v>3074722640408</v>
      </c>
    </row>
    <row r="708" spans="1:29" x14ac:dyDescent="0.3">
      <c r="A708" t="s">
        <v>220</v>
      </c>
      <c r="B708" t="s">
        <v>389</v>
      </c>
      <c r="C708" t="s">
        <v>407</v>
      </c>
      <c r="D708" t="s">
        <v>408</v>
      </c>
      <c r="E708">
        <v>2019</v>
      </c>
      <c r="F708">
        <v>5</v>
      </c>
      <c r="G708">
        <v>30</v>
      </c>
      <c r="H708">
        <v>1</v>
      </c>
      <c r="I708" t="s">
        <v>399</v>
      </c>
      <c r="J708">
        <v>3</v>
      </c>
      <c r="K708">
        <v>307182</v>
      </c>
      <c r="L708">
        <v>2640201</v>
      </c>
      <c r="M708">
        <v>10</v>
      </c>
      <c r="N708">
        <v>50</v>
      </c>
      <c r="O708">
        <v>0</v>
      </c>
      <c r="Q708" t="s">
        <v>97</v>
      </c>
      <c r="R708" t="s">
        <v>400</v>
      </c>
      <c r="T708" t="s">
        <v>1859</v>
      </c>
      <c r="U708" t="s">
        <v>42</v>
      </c>
      <c r="V708" t="s">
        <v>1336</v>
      </c>
      <c r="W708" t="s">
        <v>1336</v>
      </c>
      <c r="X708" t="s">
        <v>1336</v>
      </c>
      <c r="Y708" t="s">
        <v>1860</v>
      </c>
      <c r="Z708">
        <v>0</v>
      </c>
      <c r="AA708" t="s">
        <v>1861</v>
      </c>
      <c r="AC708" t="str">
        <f t="shared" si="11"/>
        <v>3071822640201</v>
      </c>
    </row>
    <row r="709" spans="1:29" x14ac:dyDescent="0.3">
      <c r="A709" t="s">
        <v>220</v>
      </c>
      <c r="B709" t="s">
        <v>389</v>
      </c>
      <c r="C709" t="s">
        <v>407</v>
      </c>
      <c r="D709" t="s">
        <v>408</v>
      </c>
      <c r="E709">
        <v>2019</v>
      </c>
      <c r="F709">
        <v>5</v>
      </c>
      <c r="G709">
        <v>30</v>
      </c>
      <c r="H709">
        <v>1</v>
      </c>
      <c r="I709" t="s">
        <v>399</v>
      </c>
      <c r="J709">
        <v>4</v>
      </c>
      <c r="K709">
        <v>307294</v>
      </c>
      <c r="L709">
        <v>2640021</v>
      </c>
      <c r="M709">
        <v>11</v>
      </c>
      <c r="N709">
        <v>6</v>
      </c>
      <c r="O709">
        <v>0</v>
      </c>
      <c r="Q709" t="s">
        <v>97</v>
      </c>
      <c r="R709" t="s">
        <v>24</v>
      </c>
      <c r="T709" t="s">
        <v>1859</v>
      </c>
      <c r="U709" t="s">
        <v>42</v>
      </c>
      <c r="V709" t="s">
        <v>1336</v>
      </c>
      <c r="W709" t="s">
        <v>1336</v>
      </c>
      <c r="X709" t="s">
        <v>1336</v>
      </c>
      <c r="Y709" t="s">
        <v>1860</v>
      </c>
      <c r="Z709">
        <v>0</v>
      </c>
      <c r="AA709" t="s">
        <v>1861</v>
      </c>
      <c r="AC709" t="str">
        <f t="shared" si="11"/>
        <v>3072942640021</v>
      </c>
    </row>
    <row r="710" spans="1:29" x14ac:dyDescent="0.3">
      <c r="A710" t="s">
        <v>220</v>
      </c>
      <c r="B710" t="s">
        <v>389</v>
      </c>
      <c r="C710" t="s">
        <v>407</v>
      </c>
      <c r="D710" t="s">
        <v>408</v>
      </c>
      <c r="E710">
        <v>2019</v>
      </c>
      <c r="F710">
        <v>5</v>
      </c>
      <c r="G710">
        <v>30</v>
      </c>
      <c r="H710">
        <v>1</v>
      </c>
      <c r="I710" t="s">
        <v>399</v>
      </c>
      <c r="J710">
        <v>5</v>
      </c>
      <c r="K710">
        <v>307046</v>
      </c>
      <c r="L710">
        <v>2639977</v>
      </c>
      <c r="M710">
        <v>11</v>
      </c>
      <c r="N710">
        <v>29</v>
      </c>
      <c r="O710">
        <v>0</v>
      </c>
      <c r="Q710" t="s">
        <v>97</v>
      </c>
      <c r="R710" t="s">
        <v>24</v>
      </c>
      <c r="S710" t="s">
        <v>411</v>
      </c>
      <c r="T710" t="s">
        <v>1859</v>
      </c>
      <c r="U710" t="s">
        <v>42</v>
      </c>
      <c r="V710" t="s">
        <v>1336</v>
      </c>
      <c r="W710" t="s">
        <v>1336</v>
      </c>
      <c r="X710" t="s">
        <v>1336</v>
      </c>
      <c r="Y710" t="s">
        <v>1860</v>
      </c>
      <c r="Z710">
        <v>0</v>
      </c>
      <c r="AA710" t="s">
        <v>1861</v>
      </c>
      <c r="AC710" t="str">
        <f t="shared" si="11"/>
        <v>3070462639977</v>
      </c>
    </row>
    <row r="711" spans="1:29" x14ac:dyDescent="0.3">
      <c r="A711" t="s">
        <v>220</v>
      </c>
      <c r="B711" t="s">
        <v>389</v>
      </c>
      <c r="C711" t="s">
        <v>407</v>
      </c>
      <c r="D711" t="s">
        <v>408</v>
      </c>
      <c r="E711">
        <v>2019</v>
      </c>
      <c r="F711">
        <v>5</v>
      </c>
      <c r="G711">
        <v>30</v>
      </c>
      <c r="H711">
        <v>1</v>
      </c>
      <c r="I711" t="s">
        <v>399</v>
      </c>
      <c r="J711">
        <v>6</v>
      </c>
      <c r="K711">
        <v>306837</v>
      </c>
      <c r="L711">
        <v>2640233</v>
      </c>
      <c r="M711">
        <v>12</v>
      </c>
      <c r="N711">
        <v>6</v>
      </c>
      <c r="O711">
        <v>2</v>
      </c>
      <c r="P711" t="s">
        <v>96</v>
      </c>
      <c r="Q711" t="s">
        <v>42</v>
      </c>
      <c r="R711" t="s">
        <v>400</v>
      </c>
      <c r="T711" t="s">
        <v>1859</v>
      </c>
      <c r="U711" t="s">
        <v>42</v>
      </c>
      <c r="V711" t="s">
        <v>1336</v>
      </c>
      <c r="W711" t="s">
        <v>1336</v>
      </c>
      <c r="X711" t="s">
        <v>1336</v>
      </c>
      <c r="Y711" t="s">
        <v>1860</v>
      </c>
      <c r="Z711">
        <v>3.8031977057469781</v>
      </c>
      <c r="AA711" t="s">
        <v>1861</v>
      </c>
      <c r="AC711" t="str">
        <f t="shared" si="11"/>
        <v>3068372640233</v>
      </c>
    </row>
    <row r="712" spans="1:29" x14ac:dyDescent="0.3">
      <c r="A712" t="s">
        <v>220</v>
      </c>
      <c r="B712" t="s">
        <v>389</v>
      </c>
      <c r="C712" t="s">
        <v>407</v>
      </c>
      <c r="D712" t="s">
        <v>408</v>
      </c>
      <c r="E712">
        <v>2019</v>
      </c>
      <c r="F712">
        <v>5</v>
      </c>
      <c r="G712">
        <v>30</v>
      </c>
      <c r="H712">
        <v>1</v>
      </c>
      <c r="I712" t="s">
        <v>399</v>
      </c>
      <c r="J712">
        <v>7</v>
      </c>
      <c r="K712">
        <v>306633</v>
      </c>
      <c r="L712">
        <v>2639786</v>
      </c>
      <c r="M712">
        <v>12</v>
      </c>
      <c r="N712">
        <v>24</v>
      </c>
      <c r="O712">
        <v>2</v>
      </c>
      <c r="P712" t="s">
        <v>96</v>
      </c>
      <c r="Q712" t="s">
        <v>42</v>
      </c>
      <c r="R712" t="s">
        <v>400</v>
      </c>
      <c r="T712" t="s">
        <v>1859</v>
      </c>
      <c r="U712" t="s">
        <v>42</v>
      </c>
      <c r="V712" t="s">
        <v>1336</v>
      </c>
      <c r="W712" t="s">
        <v>1336</v>
      </c>
      <c r="X712" t="s">
        <v>1336</v>
      </c>
      <c r="Y712" t="s">
        <v>1860</v>
      </c>
      <c r="Z712">
        <v>3.5646927099551822</v>
      </c>
      <c r="AA712" t="s">
        <v>1861</v>
      </c>
      <c r="AC712" t="str">
        <f t="shared" si="11"/>
        <v>3066332639786</v>
      </c>
    </row>
    <row r="713" spans="1:29" x14ac:dyDescent="0.3">
      <c r="A713" t="s">
        <v>220</v>
      </c>
      <c r="B713" t="s">
        <v>389</v>
      </c>
      <c r="C713" t="s">
        <v>412</v>
      </c>
      <c r="D713" t="s">
        <v>413</v>
      </c>
      <c r="E713">
        <v>2019</v>
      </c>
      <c r="F713">
        <v>5</v>
      </c>
      <c r="G713">
        <v>24</v>
      </c>
      <c r="H713">
        <v>1</v>
      </c>
      <c r="I713" t="s">
        <v>414</v>
      </c>
      <c r="J713">
        <v>1</v>
      </c>
      <c r="K713">
        <v>300225</v>
      </c>
      <c r="L713">
        <v>2644826</v>
      </c>
      <c r="M713">
        <v>10</v>
      </c>
      <c r="N713">
        <v>12</v>
      </c>
      <c r="O713">
        <v>0</v>
      </c>
      <c r="Q713" t="s">
        <v>97</v>
      </c>
      <c r="R713" t="s">
        <v>24</v>
      </c>
      <c r="S713" t="s">
        <v>415</v>
      </c>
      <c r="T713" t="s">
        <v>1859</v>
      </c>
      <c r="U713" t="s">
        <v>42</v>
      </c>
      <c r="V713" t="s">
        <v>1336</v>
      </c>
      <c r="W713" t="s">
        <v>1336</v>
      </c>
      <c r="X713" t="s">
        <v>1336</v>
      </c>
      <c r="Y713" t="s">
        <v>1860</v>
      </c>
      <c r="Z713">
        <v>0</v>
      </c>
      <c r="AA713" t="s">
        <v>1861</v>
      </c>
      <c r="AC713" t="str">
        <f t="shared" si="11"/>
        <v>3002252644826</v>
      </c>
    </row>
    <row r="714" spans="1:29" x14ac:dyDescent="0.3">
      <c r="A714" t="s">
        <v>220</v>
      </c>
      <c r="B714" t="s">
        <v>389</v>
      </c>
      <c r="C714" t="s">
        <v>412</v>
      </c>
      <c r="D714" t="s">
        <v>413</v>
      </c>
      <c r="E714">
        <v>2019</v>
      </c>
      <c r="F714">
        <v>5</v>
      </c>
      <c r="G714">
        <v>24</v>
      </c>
      <c r="H714">
        <v>1</v>
      </c>
      <c r="I714" t="s">
        <v>414</v>
      </c>
      <c r="J714">
        <v>2</v>
      </c>
      <c r="K714">
        <v>300062</v>
      </c>
      <c r="L714">
        <v>2644688</v>
      </c>
      <c r="M714">
        <v>10</v>
      </c>
      <c r="N714">
        <v>26</v>
      </c>
      <c r="O714">
        <v>0</v>
      </c>
      <c r="Q714" t="s">
        <v>97</v>
      </c>
      <c r="R714" t="s">
        <v>24</v>
      </c>
      <c r="S714" t="s">
        <v>415</v>
      </c>
      <c r="T714" t="s">
        <v>1859</v>
      </c>
      <c r="U714" t="s">
        <v>42</v>
      </c>
      <c r="V714" t="s">
        <v>1336</v>
      </c>
      <c r="W714" t="s">
        <v>1336</v>
      </c>
      <c r="X714" t="s">
        <v>1336</v>
      </c>
      <c r="Y714" t="s">
        <v>1860</v>
      </c>
      <c r="Z714">
        <v>0</v>
      </c>
      <c r="AA714" t="s">
        <v>1861</v>
      </c>
      <c r="AC714" t="str">
        <f t="shared" si="11"/>
        <v>3000622644688</v>
      </c>
    </row>
    <row r="715" spans="1:29" x14ac:dyDescent="0.3">
      <c r="A715" t="s">
        <v>220</v>
      </c>
      <c r="B715" t="s">
        <v>389</v>
      </c>
      <c r="C715" t="s">
        <v>412</v>
      </c>
      <c r="D715" t="s">
        <v>413</v>
      </c>
      <c r="E715">
        <v>2019</v>
      </c>
      <c r="F715">
        <v>5</v>
      </c>
      <c r="G715">
        <v>24</v>
      </c>
      <c r="H715">
        <v>1</v>
      </c>
      <c r="I715" t="s">
        <v>414</v>
      </c>
      <c r="J715">
        <v>3</v>
      </c>
      <c r="K715">
        <v>299924</v>
      </c>
      <c r="L715">
        <v>2644624</v>
      </c>
      <c r="M715">
        <v>10</v>
      </c>
      <c r="N715">
        <v>38</v>
      </c>
      <c r="O715">
        <v>0</v>
      </c>
      <c r="Q715" t="s">
        <v>97</v>
      </c>
      <c r="R715" t="s">
        <v>24</v>
      </c>
      <c r="S715" t="s">
        <v>415</v>
      </c>
      <c r="T715" t="s">
        <v>1859</v>
      </c>
      <c r="U715" t="s">
        <v>42</v>
      </c>
      <c r="V715" t="s">
        <v>1336</v>
      </c>
      <c r="W715" t="s">
        <v>1336</v>
      </c>
      <c r="X715" t="s">
        <v>1336</v>
      </c>
      <c r="Y715" t="s">
        <v>1860</v>
      </c>
      <c r="Z715">
        <v>0.63466736447319017</v>
      </c>
      <c r="AA715" t="s">
        <v>1861</v>
      </c>
      <c r="AC715" t="str">
        <f t="shared" si="11"/>
        <v>2999242644624</v>
      </c>
    </row>
    <row r="716" spans="1:29" x14ac:dyDescent="0.3">
      <c r="A716" t="s">
        <v>220</v>
      </c>
      <c r="B716" t="s">
        <v>389</v>
      </c>
      <c r="C716" t="s">
        <v>412</v>
      </c>
      <c r="D716" t="s">
        <v>413</v>
      </c>
      <c r="E716">
        <v>2019</v>
      </c>
      <c r="F716">
        <v>5</v>
      </c>
      <c r="G716">
        <v>24</v>
      </c>
      <c r="H716">
        <v>1</v>
      </c>
      <c r="I716" t="s">
        <v>414</v>
      </c>
      <c r="J716">
        <v>4</v>
      </c>
      <c r="K716">
        <v>299631</v>
      </c>
      <c r="L716">
        <v>2644582</v>
      </c>
      <c r="M716">
        <v>10</v>
      </c>
      <c r="N716">
        <v>55</v>
      </c>
      <c r="O716">
        <v>0</v>
      </c>
      <c r="Q716" t="s">
        <v>97</v>
      </c>
      <c r="R716" t="s">
        <v>24</v>
      </c>
      <c r="S716" t="s">
        <v>415</v>
      </c>
      <c r="T716" t="s">
        <v>1859</v>
      </c>
      <c r="U716" t="s">
        <v>42</v>
      </c>
      <c r="V716" t="s">
        <v>1336</v>
      </c>
      <c r="W716" t="s">
        <v>1336</v>
      </c>
      <c r="X716" t="s">
        <v>1336</v>
      </c>
      <c r="Y716" t="s">
        <v>1860</v>
      </c>
      <c r="Z716">
        <v>0</v>
      </c>
      <c r="AA716" t="s">
        <v>1861</v>
      </c>
      <c r="AC716" t="str">
        <f t="shared" si="11"/>
        <v>2996312644582</v>
      </c>
    </row>
    <row r="717" spans="1:29" x14ac:dyDescent="0.3">
      <c r="A717" t="s">
        <v>220</v>
      </c>
      <c r="B717" t="s">
        <v>389</v>
      </c>
      <c r="C717" t="s">
        <v>412</v>
      </c>
      <c r="D717" t="s">
        <v>413</v>
      </c>
      <c r="E717">
        <v>2019</v>
      </c>
      <c r="F717">
        <v>5</v>
      </c>
      <c r="G717">
        <v>24</v>
      </c>
      <c r="H717">
        <v>1</v>
      </c>
      <c r="I717" t="s">
        <v>414</v>
      </c>
      <c r="J717">
        <v>5</v>
      </c>
      <c r="K717">
        <v>299521</v>
      </c>
      <c r="L717">
        <v>2644384</v>
      </c>
      <c r="M717">
        <v>11</v>
      </c>
      <c r="N717">
        <v>10</v>
      </c>
      <c r="O717">
        <v>0</v>
      </c>
      <c r="Q717" t="s">
        <v>97</v>
      </c>
      <c r="R717" t="s">
        <v>24</v>
      </c>
      <c r="S717" t="s">
        <v>415</v>
      </c>
      <c r="T717" t="s">
        <v>1859</v>
      </c>
      <c r="U717" t="s">
        <v>42</v>
      </c>
      <c r="V717" t="s">
        <v>1336</v>
      </c>
      <c r="W717" t="s">
        <v>1336</v>
      </c>
      <c r="X717" t="s">
        <v>1336</v>
      </c>
      <c r="Y717" t="s">
        <v>1860</v>
      </c>
      <c r="Z717">
        <v>0.27090493155936118</v>
      </c>
      <c r="AA717" t="s">
        <v>1861</v>
      </c>
      <c r="AC717" t="str">
        <f t="shared" si="11"/>
        <v>2995212644384</v>
      </c>
    </row>
    <row r="718" spans="1:29" x14ac:dyDescent="0.3">
      <c r="A718" t="s">
        <v>220</v>
      </c>
      <c r="B718" t="s">
        <v>389</v>
      </c>
      <c r="C718" t="s">
        <v>412</v>
      </c>
      <c r="D718" t="s">
        <v>413</v>
      </c>
      <c r="E718">
        <v>2019</v>
      </c>
      <c r="F718">
        <v>5</v>
      </c>
      <c r="G718">
        <v>24</v>
      </c>
      <c r="H718">
        <v>1</v>
      </c>
      <c r="I718" t="s">
        <v>414</v>
      </c>
      <c r="J718">
        <v>6</v>
      </c>
      <c r="K718">
        <v>299364</v>
      </c>
      <c r="L718">
        <v>2644212</v>
      </c>
      <c r="M718">
        <v>11</v>
      </c>
      <c r="N718">
        <v>21</v>
      </c>
      <c r="O718">
        <v>0</v>
      </c>
      <c r="Q718" t="s">
        <v>97</v>
      </c>
      <c r="R718" t="s">
        <v>24</v>
      </c>
      <c r="S718" t="s">
        <v>415</v>
      </c>
      <c r="T718" t="s">
        <v>1859</v>
      </c>
      <c r="U718" t="s">
        <v>42</v>
      </c>
      <c r="V718" t="s">
        <v>1336</v>
      </c>
      <c r="W718" t="s">
        <v>1336</v>
      </c>
      <c r="X718" t="s">
        <v>1336</v>
      </c>
      <c r="Y718" t="s">
        <v>1860</v>
      </c>
      <c r="Z718">
        <v>1.972320057685361</v>
      </c>
      <c r="AA718" t="s">
        <v>1861</v>
      </c>
      <c r="AC718" t="str">
        <f t="shared" si="11"/>
        <v>2993642644212</v>
      </c>
    </row>
    <row r="719" spans="1:29" x14ac:dyDescent="0.3">
      <c r="A719" t="s">
        <v>220</v>
      </c>
      <c r="B719" t="s">
        <v>389</v>
      </c>
      <c r="C719" t="s">
        <v>416</v>
      </c>
      <c r="D719" t="s">
        <v>417</v>
      </c>
      <c r="E719">
        <v>2019</v>
      </c>
      <c r="F719">
        <v>5</v>
      </c>
      <c r="G719">
        <v>23</v>
      </c>
      <c r="H719">
        <v>1</v>
      </c>
      <c r="I719" t="s">
        <v>418</v>
      </c>
      <c r="J719">
        <v>1</v>
      </c>
      <c r="K719">
        <v>292275</v>
      </c>
      <c r="L719">
        <v>2637751</v>
      </c>
      <c r="M719">
        <v>9</v>
      </c>
      <c r="N719">
        <v>40</v>
      </c>
      <c r="O719">
        <v>0</v>
      </c>
      <c r="Q719" t="s">
        <v>97</v>
      </c>
      <c r="R719" t="s">
        <v>24</v>
      </c>
      <c r="T719" t="s">
        <v>1859</v>
      </c>
      <c r="U719" t="s">
        <v>42</v>
      </c>
      <c r="V719" t="s">
        <v>1336</v>
      </c>
      <c r="W719" t="s">
        <v>1336</v>
      </c>
      <c r="X719" t="s">
        <v>1336</v>
      </c>
      <c r="Y719" t="s">
        <v>1860</v>
      </c>
      <c r="Z719">
        <v>0</v>
      </c>
      <c r="AA719" t="s">
        <v>1861</v>
      </c>
      <c r="AC719" t="str">
        <f t="shared" si="11"/>
        <v>2922752637751</v>
      </c>
    </row>
    <row r="720" spans="1:29" x14ac:dyDescent="0.3">
      <c r="A720" t="s">
        <v>220</v>
      </c>
      <c r="B720" t="s">
        <v>389</v>
      </c>
      <c r="C720" t="s">
        <v>416</v>
      </c>
      <c r="D720" t="s">
        <v>417</v>
      </c>
      <c r="E720">
        <v>2019</v>
      </c>
      <c r="F720">
        <v>5</v>
      </c>
      <c r="G720">
        <v>23</v>
      </c>
      <c r="H720">
        <v>1</v>
      </c>
      <c r="I720" t="s">
        <v>418</v>
      </c>
      <c r="J720">
        <v>2</v>
      </c>
      <c r="K720">
        <v>292498</v>
      </c>
      <c r="L720">
        <v>2637677</v>
      </c>
      <c r="M720">
        <v>9</v>
      </c>
      <c r="N720">
        <v>55</v>
      </c>
      <c r="O720">
        <v>0</v>
      </c>
      <c r="Q720" t="s">
        <v>97</v>
      </c>
      <c r="R720" t="s">
        <v>24</v>
      </c>
      <c r="T720" t="s">
        <v>1859</v>
      </c>
      <c r="U720" t="s">
        <v>42</v>
      </c>
      <c r="V720" t="s">
        <v>1336</v>
      </c>
      <c r="W720" t="s">
        <v>1336</v>
      </c>
      <c r="X720" t="s">
        <v>1336</v>
      </c>
      <c r="Y720" t="s">
        <v>1860</v>
      </c>
      <c r="Z720">
        <v>0</v>
      </c>
      <c r="AA720" t="s">
        <v>1861</v>
      </c>
      <c r="AC720" t="str">
        <f t="shared" si="11"/>
        <v>2924982637677</v>
      </c>
    </row>
    <row r="721" spans="1:29" x14ac:dyDescent="0.3">
      <c r="A721" t="s">
        <v>220</v>
      </c>
      <c r="B721" t="s">
        <v>389</v>
      </c>
      <c r="C721" t="s">
        <v>416</v>
      </c>
      <c r="D721" t="s">
        <v>417</v>
      </c>
      <c r="E721">
        <v>2019</v>
      </c>
      <c r="F721">
        <v>5</v>
      </c>
      <c r="G721">
        <v>23</v>
      </c>
      <c r="H721">
        <v>1</v>
      </c>
      <c r="I721" t="s">
        <v>418</v>
      </c>
      <c r="J721">
        <v>3</v>
      </c>
      <c r="K721">
        <v>292737</v>
      </c>
      <c r="L721">
        <v>2637415</v>
      </c>
      <c r="M721">
        <v>10</v>
      </c>
      <c r="N721">
        <v>10</v>
      </c>
      <c r="O721">
        <v>0</v>
      </c>
      <c r="Q721" t="s">
        <v>97</v>
      </c>
      <c r="R721" t="s">
        <v>24</v>
      </c>
      <c r="T721" t="s">
        <v>1859</v>
      </c>
      <c r="U721" t="s">
        <v>42</v>
      </c>
      <c r="V721" t="s">
        <v>1336</v>
      </c>
      <c r="W721" t="s">
        <v>1336</v>
      </c>
      <c r="X721" t="s">
        <v>1336</v>
      </c>
      <c r="Y721" t="s">
        <v>1860</v>
      </c>
      <c r="Z721">
        <v>0</v>
      </c>
      <c r="AA721" t="s">
        <v>1861</v>
      </c>
      <c r="AC721" t="str">
        <f t="shared" si="11"/>
        <v>2927372637415</v>
      </c>
    </row>
    <row r="722" spans="1:29" x14ac:dyDescent="0.3">
      <c r="A722" t="s">
        <v>220</v>
      </c>
      <c r="B722" t="s">
        <v>389</v>
      </c>
      <c r="C722" t="s">
        <v>416</v>
      </c>
      <c r="D722" t="s">
        <v>417</v>
      </c>
      <c r="E722">
        <v>2019</v>
      </c>
      <c r="F722">
        <v>5</v>
      </c>
      <c r="G722">
        <v>23</v>
      </c>
      <c r="H722">
        <v>1</v>
      </c>
      <c r="I722" t="s">
        <v>418</v>
      </c>
      <c r="J722">
        <v>4</v>
      </c>
      <c r="K722">
        <v>292953</v>
      </c>
      <c r="L722">
        <v>2637169</v>
      </c>
      <c r="M722">
        <v>10</v>
      </c>
      <c r="N722">
        <v>20</v>
      </c>
      <c r="O722">
        <v>0</v>
      </c>
      <c r="Q722" t="s">
        <v>97</v>
      </c>
      <c r="R722" t="s">
        <v>24</v>
      </c>
      <c r="T722" t="s">
        <v>1859</v>
      </c>
      <c r="U722" t="s">
        <v>42</v>
      </c>
      <c r="V722" t="s">
        <v>1336</v>
      </c>
      <c r="W722" t="s">
        <v>1336</v>
      </c>
      <c r="X722" t="s">
        <v>1336</v>
      </c>
      <c r="Y722" t="s">
        <v>1860</v>
      </c>
      <c r="Z722">
        <v>0.83446009496321882</v>
      </c>
      <c r="AA722" t="s">
        <v>1861</v>
      </c>
      <c r="AC722" t="str">
        <f t="shared" si="11"/>
        <v>2929532637169</v>
      </c>
    </row>
    <row r="723" spans="1:29" x14ac:dyDescent="0.3">
      <c r="A723" t="s">
        <v>220</v>
      </c>
      <c r="B723" t="s">
        <v>389</v>
      </c>
      <c r="C723" t="s">
        <v>416</v>
      </c>
      <c r="D723" t="s">
        <v>417</v>
      </c>
      <c r="E723">
        <v>2019</v>
      </c>
      <c r="F723">
        <v>5</v>
      </c>
      <c r="G723">
        <v>23</v>
      </c>
      <c r="H723">
        <v>1</v>
      </c>
      <c r="I723" t="s">
        <v>418</v>
      </c>
      <c r="J723">
        <v>5</v>
      </c>
      <c r="K723">
        <v>293063</v>
      </c>
      <c r="L723">
        <v>2636976</v>
      </c>
      <c r="M723">
        <v>10</v>
      </c>
      <c r="N723">
        <v>35</v>
      </c>
      <c r="O723">
        <v>0</v>
      </c>
      <c r="Q723" t="s">
        <v>97</v>
      </c>
      <c r="R723" t="s">
        <v>24</v>
      </c>
      <c r="T723" t="s">
        <v>1859</v>
      </c>
      <c r="U723" t="s">
        <v>42</v>
      </c>
      <c r="V723" t="s">
        <v>1336</v>
      </c>
      <c r="W723" t="s">
        <v>1336</v>
      </c>
      <c r="X723" t="s">
        <v>1336</v>
      </c>
      <c r="Y723" t="s">
        <v>1860</v>
      </c>
      <c r="Z723">
        <v>0</v>
      </c>
      <c r="AA723" t="s">
        <v>1861</v>
      </c>
      <c r="AC723" t="str">
        <f t="shared" si="11"/>
        <v>2930632636976</v>
      </c>
    </row>
    <row r="724" spans="1:29" x14ac:dyDescent="0.3">
      <c r="A724" t="s">
        <v>220</v>
      </c>
      <c r="B724" t="s">
        <v>389</v>
      </c>
      <c r="C724" t="s">
        <v>416</v>
      </c>
      <c r="D724" t="s">
        <v>417</v>
      </c>
      <c r="E724">
        <v>2019</v>
      </c>
      <c r="F724">
        <v>5</v>
      </c>
      <c r="G724">
        <v>23</v>
      </c>
      <c r="H724">
        <v>1</v>
      </c>
      <c r="I724" t="s">
        <v>418</v>
      </c>
      <c r="J724">
        <v>6</v>
      </c>
      <c r="K724">
        <v>293226</v>
      </c>
      <c r="L724">
        <v>2636741</v>
      </c>
      <c r="M724">
        <v>10</v>
      </c>
      <c r="N724">
        <v>50</v>
      </c>
      <c r="O724">
        <v>0</v>
      </c>
      <c r="Q724" t="s">
        <v>42</v>
      </c>
      <c r="R724" t="s">
        <v>24</v>
      </c>
      <c r="T724" t="s">
        <v>1859</v>
      </c>
      <c r="U724" t="s">
        <v>42</v>
      </c>
      <c r="V724" t="s">
        <v>1336</v>
      </c>
      <c r="W724" t="s">
        <v>1336</v>
      </c>
      <c r="X724" t="s">
        <v>1336</v>
      </c>
      <c r="Y724" t="s">
        <v>1860</v>
      </c>
      <c r="Z724">
        <v>0</v>
      </c>
      <c r="AA724" t="s">
        <v>1861</v>
      </c>
      <c r="AC724" t="str">
        <f t="shared" si="11"/>
        <v>2932262636741</v>
      </c>
    </row>
    <row r="725" spans="1:29" x14ac:dyDescent="0.3">
      <c r="A725" t="s">
        <v>220</v>
      </c>
      <c r="B725" t="s">
        <v>389</v>
      </c>
      <c r="C725" t="s">
        <v>416</v>
      </c>
      <c r="D725" t="s">
        <v>417</v>
      </c>
      <c r="E725">
        <v>2019</v>
      </c>
      <c r="F725">
        <v>5</v>
      </c>
      <c r="G725">
        <v>23</v>
      </c>
      <c r="H725">
        <v>1</v>
      </c>
      <c r="I725" t="s">
        <v>418</v>
      </c>
      <c r="J725">
        <v>7</v>
      </c>
      <c r="K725">
        <v>293305</v>
      </c>
      <c r="L725">
        <v>2636597</v>
      </c>
      <c r="M725">
        <v>11</v>
      </c>
      <c r="N725">
        <v>5</v>
      </c>
      <c r="O725">
        <v>0</v>
      </c>
      <c r="Q725" t="s">
        <v>97</v>
      </c>
      <c r="R725" t="s">
        <v>24</v>
      </c>
      <c r="T725" t="s">
        <v>1859</v>
      </c>
      <c r="U725" t="s">
        <v>42</v>
      </c>
      <c r="V725" t="s">
        <v>1336</v>
      </c>
      <c r="W725" t="s">
        <v>1336</v>
      </c>
      <c r="X725" t="s">
        <v>1336</v>
      </c>
      <c r="Y725" t="s">
        <v>1860</v>
      </c>
      <c r="Z725">
        <v>0</v>
      </c>
      <c r="AA725" t="s">
        <v>1861</v>
      </c>
      <c r="AC725" t="str">
        <f t="shared" si="11"/>
        <v>2933052636597</v>
      </c>
    </row>
    <row r="726" spans="1:29" x14ac:dyDescent="0.3">
      <c r="A726" t="s">
        <v>220</v>
      </c>
      <c r="B726" t="s">
        <v>389</v>
      </c>
      <c r="C726" t="s">
        <v>419</v>
      </c>
      <c r="D726" t="s">
        <v>420</v>
      </c>
      <c r="E726">
        <v>2019</v>
      </c>
      <c r="F726">
        <v>5</v>
      </c>
      <c r="G726">
        <v>21</v>
      </c>
      <c r="H726">
        <v>1</v>
      </c>
      <c r="I726" t="s">
        <v>418</v>
      </c>
      <c r="J726">
        <v>1</v>
      </c>
      <c r="K726">
        <v>296415</v>
      </c>
      <c r="L726">
        <v>2637618</v>
      </c>
      <c r="M726">
        <v>9</v>
      </c>
      <c r="N726">
        <v>41</v>
      </c>
      <c r="O726">
        <v>0</v>
      </c>
      <c r="Q726" t="s">
        <v>97</v>
      </c>
      <c r="R726" t="s">
        <v>30</v>
      </c>
      <c r="T726" t="s">
        <v>1859</v>
      </c>
      <c r="U726" t="s">
        <v>42</v>
      </c>
      <c r="V726" t="s">
        <v>1336</v>
      </c>
      <c r="W726" t="s">
        <v>1336</v>
      </c>
      <c r="X726" t="s">
        <v>1336</v>
      </c>
      <c r="Y726" t="s">
        <v>1860</v>
      </c>
      <c r="Z726">
        <v>39.823497146757951</v>
      </c>
      <c r="AA726" t="s">
        <v>1864</v>
      </c>
      <c r="AC726" t="str">
        <f t="shared" si="11"/>
        <v>2964152637618</v>
      </c>
    </row>
    <row r="727" spans="1:29" x14ac:dyDescent="0.3">
      <c r="A727" t="s">
        <v>220</v>
      </c>
      <c r="B727" t="s">
        <v>389</v>
      </c>
      <c r="C727" t="s">
        <v>419</v>
      </c>
      <c r="D727" t="s">
        <v>420</v>
      </c>
      <c r="E727">
        <v>2019</v>
      </c>
      <c r="F727">
        <v>5</v>
      </c>
      <c r="G727">
        <v>21</v>
      </c>
      <c r="H727">
        <v>1</v>
      </c>
      <c r="I727" t="s">
        <v>418</v>
      </c>
      <c r="J727">
        <v>2</v>
      </c>
      <c r="K727">
        <v>296556</v>
      </c>
      <c r="L727">
        <v>2637894</v>
      </c>
      <c r="M727">
        <v>9</v>
      </c>
      <c r="N727">
        <v>52</v>
      </c>
      <c r="O727">
        <v>0</v>
      </c>
      <c r="Q727" t="s">
        <v>97</v>
      </c>
      <c r="R727" t="s">
        <v>30</v>
      </c>
      <c r="T727" t="s">
        <v>1859</v>
      </c>
      <c r="U727" t="s">
        <v>42</v>
      </c>
      <c r="V727" t="s">
        <v>1336</v>
      </c>
      <c r="W727" t="s">
        <v>1336</v>
      </c>
      <c r="X727" t="s">
        <v>1336</v>
      </c>
      <c r="Y727" t="s">
        <v>1860</v>
      </c>
      <c r="Z727">
        <v>33.507667708264513</v>
      </c>
      <c r="AA727" t="s">
        <v>1864</v>
      </c>
      <c r="AC727" t="str">
        <f t="shared" si="11"/>
        <v>2965562637894</v>
      </c>
    </row>
    <row r="728" spans="1:29" x14ac:dyDescent="0.3">
      <c r="A728" t="s">
        <v>220</v>
      </c>
      <c r="B728" t="s">
        <v>389</v>
      </c>
      <c r="C728" t="s">
        <v>419</v>
      </c>
      <c r="D728" t="s">
        <v>420</v>
      </c>
      <c r="E728">
        <v>2019</v>
      </c>
      <c r="F728">
        <v>5</v>
      </c>
      <c r="G728">
        <v>21</v>
      </c>
      <c r="H728">
        <v>1</v>
      </c>
      <c r="I728" t="s">
        <v>418</v>
      </c>
      <c r="J728">
        <v>3</v>
      </c>
      <c r="K728">
        <v>296598</v>
      </c>
      <c r="L728">
        <v>2637498</v>
      </c>
      <c r="M728">
        <v>11</v>
      </c>
      <c r="N728">
        <v>5</v>
      </c>
      <c r="O728">
        <v>0</v>
      </c>
      <c r="Q728" t="s">
        <v>97</v>
      </c>
      <c r="R728" t="s">
        <v>29</v>
      </c>
      <c r="T728" t="s">
        <v>1859</v>
      </c>
      <c r="U728" t="s">
        <v>42</v>
      </c>
      <c r="V728" t="s">
        <v>1336</v>
      </c>
      <c r="W728" t="s">
        <v>1336</v>
      </c>
      <c r="X728" t="s">
        <v>1336</v>
      </c>
      <c r="Y728" t="s">
        <v>1860</v>
      </c>
      <c r="Z728">
        <v>0</v>
      </c>
      <c r="AA728" t="s">
        <v>1861</v>
      </c>
      <c r="AC728" t="str">
        <f t="shared" si="11"/>
        <v>2965982637498</v>
      </c>
    </row>
    <row r="729" spans="1:29" x14ac:dyDescent="0.3">
      <c r="A729" t="s">
        <v>220</v>
      </c>
      <c r="B729" t="s">
        <v>389</v>
      </c>
      <c r="C729" t="s">
        <v>419</v>
      </c>
      <c r="D729" t="s">
        <v>420</v>
      </c>
      <c r="E729">
        <v>2019</v>
      </c>
      <c r="F729">
        <v>5</v>
      </c>
      <c r="G729">
        <v>21</v>
      </c>
      <c r="H729">
        <v>1</v>
      </c>
      <c r="I729" t="s">
        <v>418</v>
      </c>
      <c r="J729">
        <v>4</v>
      </c>
      <c r="K729">
        <v>296836</v>
      </c>
      <c r="L729">
        <v>2637699</v>
      </c>
      <c r="M729">
        <v>10</v>
      </c>
      <c r="N729">
        <v>25</v>
      </c>
      <c r="O729">
        <v>0</v>
      </c>
      <c r="Q729" t="s">
        <v>97</v>
      </c>
      <c r="R729" t="s">
        <v>30</v>
      </c>
      <c r="T729" t="s">
        <v>1859</v>
      </c>
      <c r="U729" t="s">
        <v>42</v>
      </c>
      <c r="V729" t="s">
        <v>1336</v>
      </c>
      <c r="W729" t="s">
        <v>1336</v>
      </c>
      <c r="X729" t="s">
        <v>1336</v>
      </c>
      <c r="Y729" t="s">
        <v>1860</v>
      </c>
      <c r="Z729">
        <v>22.723274433903239</v>
      </c>
      <c r="AA729" t="s">
        <v>1864</v>
      </c>
      <c r="AC729" t="str">
        <f t="shared" si="11"/>
        <v>2968362637699</v>
      </c>
    </row>
    <row r="730" spans="1:29" x14ac:dyDescent="0.3">
      <c r="A730" t="s">
        <v>220</v>
      </c>
      <c r="B730" t="s">
        <v>389</v>
      </c>
      <c r="C730" t="s">
        <v>419</v>
      </c>
      <c r="D730" t="s">
        <v>420</v>
      </c>
      <c r="E730">
        <v>2019</v>
      </c>
      <c r="F730">
        <v>5</v>
      </c>
      <c r="G730">
        <v>21</v>
      </c>
      <c r="H730">
        <v>1</v>
      </c>
      <c r="I730" t="s">
        <v>418</v>
      </c>
      <c r="J730">
        <v>5</v>
      </c>
      <c r="K730">
        <v>296978</v>
      </c>
      <c r="L730">
        <v>2637562</v>
      </c>
      <c r="M730">
        <v>10</v>
      </c>
      <c r="N730">
        <v>40</v>
      </c>
      <c r="O730">
        <v>0</v>
      </c>
      <c r="Q730" t="s">
        <v>97</v>
      </c>
      <c r="R730" t="s">
        <v>30</v>
      </c>
      <c r="T730" t="s">
        <v>1859</v>
      </c>
      <c r="U730" t="s">
        <v>42</v>
      </c>
      <c r="V730" t="s">
        <v>1336</v>
      </c>
      <c r="W730" t="s">
        <v>1336</v>
      </c>
      <c r="X730" t="s">
        <v>1336</v>
      </c>
      <c r="Y730" t="s">
        <v>1860</v>
      </c>
      <c r="Z730">
        <v>0</v>
      </c>
      <c r="AA730" t="s">
        <v>1861</v>
      </c>
      <c r="AC730" t="str">
        <f t="shared" si="11"/>
        <v>2969782637562</v>
      </c>
    </row>
    <row r="731" spans="1:29" x14ac:dyDescent="0.3">
      <c r="A731" t="s">
        <v>220</v>
      </c>
      <c r="B731" t="s">
        <v>389</v>
      </c>
      <c r="C731" t="s">
        <v>419</v>
      </c>
      <c r="D731" t="s">
        <v>420</v>
      </c>
      <c r="E731">
        <v>2019</v>
      </c>
      <c r="F731">
        <v>5</v>
      </c>
      <c r="G731">
        <v>21</v>
      </c>
      <c r="H731">
        <v>1</v>
      </c>
      <c r="I731" t="s">
        <v>418</v>
      </c>
      <c r="J731">
        <v>6</v>
      </c>
      <c r="K731">
        <v>296672</v>
      </c>
      <c r="L731">
        <v>2637899</v>
      </c>
      <c r="M731">
        <v>10</v>
      </c>
      <c r="N731">
        <v>50</v>
      </c>
      <c r="O731">
        <v>0</v>
      </c>
      <c r="Q731" t="s">
        <v>97</v>
      </c>
      <c r="R731" t="s">
        <v>30</v>
      </c>
      <c r="S731" t="s">
        <v>421</v>
      </c>
      <c r="T731" t="s">
        <v>1859</v>
      </c>
      <c r="U731" t="s">
        <v>42</v>
      </c>
      <c r="V731" t="s">
        <v>1336</v>
      </c>
      <c r="W731" t="s">
        <v>1336</v>
      </c>
      <c r="X731" t="s">
        <v>1336</v>
      </c>
      <c r="Y731" t="s">
        <v>1860</v>
      </c>
      <c r="Z731">
        <v>11.181415555846151</v>
      </c>
      <c r="AA731" t="s">
        <v>1861</v>
      </c>
      <c r="AC731" t="str">
        <f t="shared" si="11"/>
        <v>2966722637899</v>
      </c>
    </row>
    <row r="732" spans="1:29" x14ac:dyDescent="0.3">
      <c r="A732" t="s">
        <v>220</v>
      </c>
      <c r="B732" t="s">
        <v>389</v>
      </c>
      <c r="C732" t="s">
        <v>419</v>
      </c>
      <c r="D732" t="s">
        <v>420</v>
      </c>
      <c r="E732">
        <v>2019</v>
      </c>
      <c r="F732">
        <v>5</v>
      </c>
      <c r="G732">
        <v>21</v>
      </c>
      <c r="H732">
        <v>1</v>
      </c>
      <c r="I732" t="s">
        <v>418</v>
      </c>
      <c r="J732">
        <v>7</v>
      </c>
      <c r="K732">
        <v>296313</v>
      </c>
      <c r="L732">
        <v>2637819</v>
      </c>
      <c r="M732">
        <v>11</v>
      </c>
      <c r="N732">
        <v>20</v>
      </c>
      <c r="O732">
        <v>0</v>
      </c>
      <c r="Q732" t="s">
        <v>97</v>
      </c>
      <c r="R732" t="s">
        <v>24</v>
      </c>
      <c r="T732" t="s">
        <v>1859</v>
      </c>
      <c r="U732" t="s">
        <v>42</v>
      </c>
      <c r="V732" t="s">
        <v>1336</v>
      </c>
      <c r="W732" t="s">
        <v>1336</v>
      </c>
      <c r="X732" t="s">
        <v>1336</v>
      </c>
      <c r="Y732" t="s">
        <v>1860</v>
      </c>
      <c r="Z732">
        <v>0</v>
      </c>
      <c r="AA732" t="s">
        <v>1861</v>
      </c>
      <c r="AC732" t="str">
        <f t="shared" si="11"/>
        <v>2963132637819</v>
      </c>
    </row>
    <row r="733" spans="1:29" x14ac:dyDescent="0.3">
      <c r="A733" t="s">
        <v>220</v>
      </c>
      <c r="B733" t="s">
        <v>389</v>
      </c>
      <c r="C733" t="s">
        <v>422</v>
      </c>
      <c r="D733" t="s">
        <v>423</v>
      </c>
      <c r="E733">
        <v>2019</v>
      </c>
      <c r="F733">
        <v>5</v>
      </c>
      <c r="G733">
        <v>22</v>
      </c>
      <c r="H733">
        <v>1</v>
      </c>
      <c r="I733" t="s">
        <v>418</v>
      </c>
      <c r="J733">
        <v>1</v>
      </c>
      <c r="K733">
        <v>296911</v>
      </c>
      <c r="L733">
        <v>2636921</v>
      </c>
      <c r="M733">
        <v>9</v>
      </c>
      <c r="N733">
        <v>28</v>
      </c>
      <c r="O733">
        <v>0</v>
      </c>
      <c r="Q733" t="s">
        <v>97</v>
      </c>
      <c r="R733" t="s">
        <v>24</v>
      </c>
      <c r="T733" t="s">
        <v>1859</v>
      </c>
      <c r="U733" t="s">
        <v>42</v>
      </c>
      <c r="V733" t="s">
        <v>1336</v>
      </c>
      <c r="W733" t="s">
        <v>1336</v>
      </c>
      <c r="X733" t="s">
        <v>1336</v>
      </c>
      <c r="Y733" t="s">
        <v>1860</v>
      </c>
      <c r="Z733">
        <v>106.6441682699549</v>
      </c>
      <c r="AA733" t="s">
        <v>1864</v>
      </c>
      <c r="AC733" t="str">
        <f t="shared" si="11"/>
        <v>2969112636921</v>
      </c>
    </row>
    <row r="734" spans="1:29" x14ac:dyDescent="0.3">
      <c r="A734" t="s">
        <v>220</v>
      </c>
      <c r="B734" t="s">
        <v>389</v>
      </c>
      <c r="C734" t="s">
        <v>422</v>
      </c>
      <c r="D734" t="s">
        <v>423</v>
      </c>
      <c r="E734">
        <v>2019</v>
      </c>
      <c r="F734">
        <v>5</v>
      </c>
      <c r="G734">
        <v>22</v>
      </c>
      <c r="H734">
        <v>1</v>
      </c>
      <c r="I734" t="s">
        <v>418</v>
      </c>
      <c r="J734">
        <v>2</v>
      </c>
      <c r="K734">
        <v>297119</v>
      </c>
      <c r="L734">
        <v>2636820</v>
      </c>
      <c r="M734">
        <v>9</v>
      </c>
      <c r="N734">
        <v>40</v>
      </c>
      <c r="O734">
        <v>0</v>
      </c>
      <c r="Q734" t="s">
        <v>97</v>
      </c>
      <c r="R734" t="s">
        <v>24</v>
      </c>
      <c r="T734" t="s">
        <v>1859</v>
      </c>
      <c r="U734" t="s">
        <v>42</v>
      </c>
      <c r="V734" t="s">
        <v>1336</v>
      </c>
      <c r="W734" t="s">
        <v>1336</v>
      </c>
      <c r="X734" t="s">
        <v>1336</v>
      </c>
      <c r="Y734" t="s">
        <v>1860</v>
      </c>
      <c r="Z734">
        <v>239.4028768917903</v>
      </c>
      <c r="AA734" t="s">
        <v>1864</v>
      </c>
      <c r="AC734" t="str">
        <f t="shared" si="11"/>
        <v>2971192636820</v>
      </c>
    </row>
    <row r="735" spans="1:29" x14ac:dyDescent="0.3">
      <c r="A735" t="s">
        <v>220</v>
      </c>
      <c r="B735" t="s">
        <v>389</v>
      </c>
      <c r="C735" t="s">
        <v>422</v>
      </c>
      <c r="D735" t="s">
        <v>423</v>
      </c>
      <c r="E735">
        <v>2019</v>
      </c>
      <c r="F735">
        <v>5</v>
      </c>
      <c r="G735">
        <v>22</v>
      </c>
      <c r="H735">
        <v>1</v>
      </c>
      <c r="I735" t="s">
        <v>418</v>
      </c>
      <c r="J735">
        <v>3</v>
      </c>
      <c r="K735">
        <v>297328</v>
      </c>
      <c r="L735">
        <v>2636750</v>
      </c>
      <c r="M735">
        <v>10</v>
      </c>
      <c r="N735">
        <v>10</v>
      </c>
      <c r="O735">
        <v>0</v>
      </c>
      <c r="Q735" t="s">
        <v>42</v>
      </c>
      <c r="R735" t="s">
        <v>30</v>
      </c>
      <c r="T735" t="s">
        <v>1859</v>
      </c>
      <c r="U735" t="s">
        <v>42</v>
      </c>
      <c r="V735" t="s">
        <v>1336</v>
      </c>
      <c r="W735" t="s">
        <v>1336</v>
      </c>
      <c r="X735" t="s">
        <v>1336</v>
      </c>
      <c r="Y735" t="s">
        <v>1860</v>
      </c>
      <c r="Z735">
        <v>61.71032766759317</v>
      </c>
      <c r="AA735" t="s">
        <v>1864</v>
      </c>
      <c r="AC735" t="str">
        <f t="shared" si="11"/>
        <v>2973282636750</v>
      </c>
    </row>
    <row r="736" spans="1:29" x14ac:dyDescent="0.3">
      <c r="A736" t="s">
        <v>220</v>
      </c>
      <c r="B736" t="s">
        <v>389</v>
      </c>
      <c r="C736" t="s">
        <v>422</v>
      </c>
      <c r="D736" t="s">
        <v>423</v>
      </c>
      <c r="E736">
        <v>2019</v>
      </c>
      <c r="F736">
        <v>5</v>
      </c>
      <c r="G736">
        <v>22</v>
      </c>
      <c r="H736">
        <v>1</v>
      </c>
      <c r="I736" t="s">
        <v>418</v>
      </c>
      <c r="J736">
        <v>4</v>
      </c>
      <c r="K736">
        <v>297507</v>
      </c>
      <c r="L736">
        <v>2636569</v>
      </c>
      <c r="M736">
        <v>9</v>
      </c>
      <c r="N736">
        <v>55</v>
      </c>
      <c r="O736">
        <v>0</v>
      </c>
      <c r="Q736" t="s">
        <v>97</v>
      </c>
      <c r="R736" t="s">
        <v>24</v>
      </c>
      <c r="T736" t="s">
        <v>1859</v>
      </c>
      <c r="U736" t="s">
        <v>42</v>
      </c>
      <c r="V736" t="s">
        <v>1336</v>
      </c>
      <c r="W736" t="s">
        <v>1336</v>
      </c>
      <c r="X736" t="s">
        <v>1336</v>
      </c>
      <c r="Y736" t="s">
        <v>1860</v>
      </c>
      <c r="Z736">
        <v>0</v>
      </c>
      <c r="AA736" t="s">
        <v>1861</v>
      </c>
      <c r="AC736" t="str">
        <f t="shared" si="11"/>
        <v>2975072636569</v>
      </c>
    </row>
    <row r="737" spans="1:29" x14ac:dyDescent="0.3">
      <c r="A737" t="s">
        <v>220</v>
      </c>
      <c r="B737" t="s">
        <v>389</v>
      </c>
      <c r="C737" t="s">
        <v>422</v>
      </c>
      <c r="D737" t="s">
        <v>423</v>
      </c>
      <c r="E737">
        <v>2019</v>
      </c>
      <c r="F737">
        <v>5</v>
      </c>
      <c r="G737">
        <v>22</v>
      </c>
      <c r="H737">
        <v>1</v>
      </c>
      <c r="I737" t="s">
        <v>418</v>
      </c>
      <c r="J737">
        <v>5</v>
      </c>
      <c r="K737">
        <v>297432</v>
      </c>
      <c r="L737">
        <v>2636981</v>
      </c>
      <c r="M737">
        <v>10</v>
      </c>
      <c r="N737">
        <v>15</v>
      </c>
      <c r="O737">
        <v>0</v>
      </c>
      <c r="Q737" t="s">
        <v>97</v>
      </c>
      <c r="R737" t="s">
        <v>24</v>
      </c>
      <c r="T737" t="s">
        <v>1859</v>
      </c>
      <c r="U737" t="s">
        <v>42</v>
      </c>
      <c r="V737" t="s">
        <v>1336</v>
      </c>
      <c r="W737" t="s">
        <v>1336</v>
      </c>
      <c r="X737" t="s">
        <v>1336</v>
      </c>
      <c r="Y737" t="s">
        <v>1860</v>
      </c>
      <c r="Z737">
        <v>0</v>
      </c>
      <c r="AA737" t="s">
        <v>1861</v>
      </c>
      <c r="AC737" t="str">
        <f t="shared" si="11"/>
        <v>2974322636981</v>
      </c>
    </row>
    <row r="738" spans="1:29" x14ac:dyDescent="0.3">
      <c r="A738" t="s">
        <v>220</v>
      </c>
      <c r="B738" t="s">
        <v>389</v>
      </c>
      <c r="C738" t="s">
        <v>422</v>
      </c>
      <c r="D738" t="s">
        <v>423</v>
      </c>
      <c r="E738">
        <v>2019</v>
      </c>
      <c r="F738">
        <v>5</v>
      </c>
      <c r="G738">
        <v>22</v>
      </c>
      <c r="H738">
        <v>1</v>
      </c>
      <c r="I738" t="s">
        <v>418</v>
      </c>
      <c r="J738">
        <v>6</v>
      </c>
      <c r="K738">
        <v>297572</v>
      </c>
      <c r="L738">
        <v>2636797</v>
      </c>
      <c r="M738">
        <v>10</v>
      </c>
      <c r="N738">
        <v>30</v>
      </c>
      <c r="O738">
        <v>0</v>
      </c>
      <c r="Q738" t="s">
        <v>42</v>
      </c>
      <c r="R738" t="s">
        <v>24</v>
      </c>
      <c r="T738" t="s">
        <v>1859</v>
      </c>
      <c r="U738" t="s">
        <v>42</v>
      </c>
      <c r="V738" t="s">
        <v>1336</v>
      </c>
      <c r="W738" t="s">
        <v>1336</v>
      </c>
      <c r="X738" t="s">
        <v>1336</v>
      </c>
      <c r="Y738" t="s">
        <v>1860</v>
      </c>
      <c r="Z738">
        <v>0</v>
      </c>
      <c r="AA738" t="s">
        <v>1861</v>
      </c>
      <c r="AC738" t="str">
        <f t="shared" si="11"/>
        <v>2975722636797</v>
      </c>
    </row>
    <row r="739" spans="1:29" x14ac:dyDescent="0.3">
      <c r="A739" t="s">
        <v>220</v>
      </c>
      <c r="B739" t="s">
        <v>389</v>
      </c>
      <c r="C739" t="s">
        <v>422</v>
      </c>
      <c r="D739" t="s">
        <v>423</v>
      </c>
      <c r="E739">
        <v>2019</v>
      </c>
      <c r="F739">
        <v>5</v>
      </c>
      <c r="G739">
        <v>22</v>
      </c>
      <c r="H739">
        <v>1</v>
      </c>
      <c r="I739" t="s">
        <v>418</v>
      </c>
      <c r="J739">
        <v>7</v>
      </c>
      <c r="K739">
        <v>297568</v>
      </c>
      <c r="L739">
        <v>2637105</v>
      </c>
      <c r="M739">
        <v>10</v>
      </c>
      <c r="N739">
        <v>50</v>
      </c>
      <c r="O739">
        <v>0</v>
      </c>
      <c r="Q739" t="s">
        <v>97</v>
      </c>
      <c r="R739" t="s">
        <v>30</v>
      </c>
      <c r="T739" t="s">
        <v>1859</v>
      </c>
      <c r="U739" t="s">
        <v>42</v>
      </c>
      <c r="V739" t="s">
        <v>1336</v>
      </c>
      <c r="W739" t="s">
        <v>1336</v>
      </c>
      <c r="X739" t="s">
        <v>1336</v>
      </c>
      <c r="Y739" t="s">
        <v>1860</v>
      </c>
      <c r="Z739">
        <v>0</v>
      </c>
      <c r="AA739" t="s">
        <v>1861</v>
      </c>
      <c r="AC739" t="str">
        <f t="shared" si="11"/>
        <v>2975682637105</v>
      </c>
    </row>
    <row r="740" spans="1:29" x14ac:dyDescent="0.3">
      <c r="A740" t="s">
        <v>220</v>
      </c>
      <c r="B740" t="s">
        <v>389</v>
      </c>
      <c r="C740" t="s">
        <v>424</v>
      </c>
      <c r="D740" t="s">
        <v>425</v>
      </c>
      <c r="E740">
        <v>2019</v>
      </c>
      <c r="F740">
        <v>6</v>
      </c>
      <c r="G740">
        <v>4</v>
      </c>
      <c r="H740">
        <v>1</v>
      </c>
      <c r="I740" t="s">
        <v>426</v>
      </c>
      <c r="J740">
        <v>1</v>
      </c>
      <c r="K740">
        <v>289791</v>
      </c>
      <c r="L740">
        <v>2657618</v>
      </c>
      <c r="M740">
        <v>10</v>
      </c>
      <c r="N740">
        <v>10</v>
      </c>
      <c r="O740">
        <v>0</v>
      </c>
      <c r="R740" t="s">
        <v>24</v>
      </c>
      <c r="T740" t="s">
        <v>1868</v>
      </c>
      <c r="U740" t="s">
        <v>42</v>
      </c>
      <c r="V740" t="s">
        <v>1336</v>
      </c>
      <c r="W740" t="s">
        <v>1336</v>
      </c>
      <c r="X740" t="s">
        <v>1336</v>
      </c>
      <c r="Y740" t="s">
        <v>1860</v>
      </c>
      <c r="Z740">
        <v>0</v>
      </c>
      <c r="AA740" t="s">
        <v>1861</v>
      </c>
      <c r="AC740" t="str">
        <f t="shared" si="11"/>
        <v>2897912657618</v>
      </c>
    </row>
    <row r="741" spans="1:29" x14ac:dyDescent="0.3">
      <c r="A741" t="s">
        <v>220</v>
      </c>
      <c r="B741" t="s">
        <v>389</v>
      </c>
      <c r="C741" t="s">
        <v>424</v>
      </c>
      <c r="D741" t="s">
        <v>425</v>
      </c>
      <c r="E741">
        <v>2019</v>
      </c>
      <c r="F741">
        <v>6</v>
      </c>
      <c r="G741">
        <v>4</v>
      </c>
      <c r="H741">
        <v>1</v>
      </c>
      <c r="I741" t="s">
        <v>426</v>
      </c>
      <c r="J741">
        <v>2</v>
      </c>
      <c r="K741">
        <v>289612</v>
      </c>
      <c r="L741">
        <v>2657702</v>
      </c>
      <c r="M741">
        <v>10</v>
      </c>
      <c r="N741">
        <v>20</v>
      </c>
      <c r="O741">
        <v>0</v>
      </c>
      <c r="R741" t="s">
        <v>24</v>
      </c>
      <c r="T741" t="s">
        <v>1868</v>
      </c>
      <c r="U741" t="s">
        <v>42</v>
      </c>
      <c r="V741" t="s">
        <v>1336</v>
      </c>
      <c r="W741" t="s">
        <v>1336</v>
      </c>
      <c r="X741" t="s">
        <v>1336</v>
      </c>
      <c r="Y741" t="s">
        <v>1860</v>
      </c>
      <c r="Z741">
        <v>0</v>
      </c>
      <c r="AA741" t="s">
        <v>1861</v>
      </c>
      <c r="AC741" t="str">
        <f t="shared" si="11"/>
        <v>2896122657702</v>
      </c>
    </row>
    <row r="742" spans="1:29" x14ac:dyDescent="0.3">
      <c r="A742" t="s">
        <v>220</v>
      </c>
      <c r="B742" t="s">
        <v>389</v>
      </c>
      <c r="C742" t="s">
        <v>424</v>
      </c>
      <c r="D742" t="s">
        <v>425</v>
      </c>
      <c r="E742">
        <v>2019</v>
      </c>
      <c r="F742">
        <v>6</v>
      </c>
      <c r="G742">
        <v>4</v>
      </c>
      <c r="H742">
        <v>1</v>
      </c>
      <c r="I742" t="s">
        <v>426</v>
      </c>
      <c r="J742">
        <v>3</v>
      </c>
      <c r="K742">
        <v>289493</v>
      </c>
      <c r="L742">
        <v>2657929</v>
      </c>
      <c r="M742">
        <v>10</v>
      </c>
      <c r="N742">
        <v>35</v>
      </c>
      <c r="O742">
        <v>2</v>
      </c>
      <c r="P742" t="s">
        <v>41</v>
      </c>
      <c r="Q742" t="s">
        <v>42</v>
      </c>
      <c r="R742" t="s">
        <v>24</v>
      </c>
      <c r="S742" t="s">
        <v>427</v>
      </c>
      <c r="T742" t="s">
        <v>1868</v>
      </c>
      <c r="U742" t="s">
        <v>42</v>
      </c>
      <c r="V742" t="s">
        <v>1336</v>
      </c>
      <c r="W742" t="s">
        <v>1336</v>
      </c>
      <c r="X742" t="s">
        <v>1336</v>
      </c>
      <c r="Y742" t="s">
        <v>1860</v>
      </c>
      <c r="Z742">
        <v>0</v>
      </c>
      <c r="AA742" t="s">
        <v>1861</v>
      </c>
      <c r="AC742" t="str">
        <f t="shared" si="11"/>
        <v>2894932657929</v>
      </c>
    </row>
    <row r="743" spans="1:29" x14ac:dyDescent="0.3">
      <c r="A743" t="s">
        <v>220</v>
      </c>
      <c r="B743" t="s">
        <v>389</v>
      </c>
      <c r="C743" t="s">
        <v>424</v>
      </c>
      <c r="D743" t="s">
        <v>425</v>
      </c>
      <c r="E743">
        <v>2019</v>
      </c>
      <c r="F743">
        <v>6</v>
      </c>
      <c r="G743">
        <v>4</v>
      </c>
      <c r="H743">
        <v>1</v>
      </c>
      <c r="I743" t="s">
        <v>426</v>
      </c>
      <c r="J743">
        <v>4</v>
      </c>
      <c r="K743">
        <v>289318</v>
      </c>
      <c r="L743">
        <v>2658103</v>
      </c>
      <c r="M743">
        <v>10</v>
      </c>
      <c r="N743">
        <v>50</v>
      </c>
      <c r="O743">
        <v>0</v>
      </c>
      <c r="R743" t="s">
        <v>24</v>
      </c>
      <c r="T743" t="s">
        <v>1868</v>
      </c>
      <c r="U743" t="s">
        <v>42</v>
      </c>
      <c r="V743" t="s">
        <v>1336</v>
      </c>
      <c r="W743" t="s">
        <v>1336</v>
      </c>
      <c r="X743" t="s">
        <v>1336</v>
      </c>
      <c r="Y743" t="s">
        <v>1860</v>
      </c>
      <c r="Z743">
        <v>0</v>
      </c>
      <c r="AA743" t="s">
        <v>1861</v>
      </c>
      <c r="AC743" t="str">
        <f t="shared" si="11"/>
        <v>2893182658103</v>
      </c>
    </row>
    <row r="744" spans="1:29" x14ac:dyDescent="0.3">
      <c r="A744" t="s">
        <v>220</v>
      </c>
      <c r="B744" t="s">
        <v>389</v>
      </c>
      <c r="C744" t="s">
        <v>424</v>
      </c>
      <c r="D744" t="s">
        <v>425</v>
      </c>
      <c r="E744">
        <v>2019</v>
      </c>
      <c r="F744">
        <v>6</v>
      </c>
      <c r="G744">
        <v>4</v>
      </c>
      <c r="H744">
        <v>1</v>
      </c>
      <c r="I744" t="s">
        <v>426</v>
      </c>
      <c r="J744">
        <v>5</v>
      </c>
      <c r="K744">
        <v>289134</v>
      </c>
      <c r="L744">
        <v>2658445</v>
      </c>
      <c r="M744">
        <v>10</v>
      </c>
      <c r="N744">
        <v>59</v>
      </c>
      <c r="O744">
        <v>0</v>
      </c>
      <c r="R744" t="s">
        <v>24</v>
      </c>
      <c r="T744" t="s">
        <v>1868</v>
      </c>
      <c r="U744" t="s">
        <v>42</v>
      </c>
      <c r="V744" t="s">
        <v>1336</v>
      </c>
      <c r="W744" t="s">
        <v>1336</v>
      </c>
      <c r="X744" t="s">
        <v>1336</v>
      </c>
      <c r="Y744" t="s">
        <v>1860</v>
      </c>
      <c r="Z744">
        <v>0</v>
      </c>
      <c r="AA744" t="s">
        <v>1861</v>
      </c>
      <c r="AC744" t="str">
        <f t="shared" si="11"/>
        <v>2891342658445</v>
      </c>
    </row>
    <row r="745" spans="1:29" x14ac:dyDescent="0.3">
      <c r="A745" t="s">
        <v>220</v>
      </c>
      <c r="B745" t="s">
        <v>389</v>
      </c>
      <c r="C745" t="s">
        <v>424</v>
      </c>
      <c r="D745" t="s">
        <v>425</v>
      </c>
      <c r="E745">
        <v>2019</v>
      </c>
      <c r="F745">
        <v>6</v>
      </c>
      <c r="G745">
        <v>4</v>
      </c>
      <c r="H745">
        <v>1</v>
      </c>
      <c r="I745" t="s">
        <v>426</v>
      </c>
      <c r="J745">
        <v>6</v>
      </c>
      <c r="K745">
        <v>288987</v>
      </c>
      <c r="L745">
        <v>2658668</v>
      </c>
      <c r="M745">
        <v>11</v>
      </c>
      <c r="N745">
        <v>5</v>
      </c>
      <c r="O745">
        <v>0</v>
      </c>
      <c r="R745" t="s">
        <v>24</v>
      </c>
      <c r="T745" t="s">
        <v>1868</v>
      </c>
      <c r="U745" t="s">
        <v>42</v>
      </c>
      <c r="V745" t="s">
        <v>1336</v>
      </c>
      <c r="W745" t="s">
        <v>1336</v>
      </c>
      <c r="X745" t="s">
        <v>1336</v>
      </c>
      <c r="Y745" t="s">
        <v>1860</v>
      </c>
      <c r="Z745">
        <v>0</v>
      </c>
      <c r="AA745" t="s">
        <v>1861</v>
      </c>
      <c r="AC745" t="str">
        <f t="shared" si="11"/>
        <v>2889872658668</v>
      </c>
    </row>
    <row r="746" spans="1:29" x14ac:dyDescent="0.3">
      <c r="A746" t="s">
        <v>220</v>
      </c>
      <c r="B746" t="s">
        <v>389</v>
      </c>
      <c r="C746" t="s">
        <v>424</v>
      </c>
      <c r="D746" t="s">
        <v>425</v>
      </c>
      <c r="E746">
        <v>2019</v>
      </c>
      <c r="F746">
        <v>6</v>
      </c>
      <c r="G746">
        <v>4</v>
      </c>
      <c r="H746">
        <v>1</v>
      </c>
      <c r="I746" t="s">
        <v>426</v>
      </c>
      <c r="J746">
        <v>7</v>
      </c>
      <c r="K746">
        <v>288886</v>
      </c>
      <c r="L746">
        <v>2658874</v>
      </c>
      <c r="M746">
        <v>11</v>
      </c>
      <c r="N746">
        <v>10</v>
      </c>
      <c r="O746">
        <v>0</v>
      </c>
      <c r="R746" t="s">
        <v>24</v>
      </c>
      <c r="T746" t="s">
        <v>1868</v>
      </c>
      <c r="U746" t="s">
        <v>42</v>
      </c>
      <c r="V746" t="s">
        <v>1336</v>
      </c>
      <c r="W746" t="s">
        <v>1336</v>
      </c>
      <c r="X746" t="s">
        <v>1336</v>
      </c>
      <c r="Y746" t="s">
        <v>1860</v>
      </c>
      <c r="Z746">
        <v>0</v>
      </c>
      <c r="AA746" t="s">
        <v>1861</v>
      </c>
      <c r="AC746" t="str">
        <f t="shared" si="11"/>
        <v>2888862658874</v>
      </c>
    </row>
    <row r="747" spans="1:29" x14ac:dyDescent="0.3">
      <c r="A747" t="s">
        <v>220</v>
      </c>
      <c r="B747" t="s">
        <v>389</v>
      </c>
      <c r="C747" t="s">
        <v>428</v>
      </c>
      <c r="D747" t="s">
        <v>429</v>
      </c>
      <c r="E747">
        <v>2019</v>
      </c>
      <c r="F747">
        <v>5</v>
      </c>
      <c r="G747">
        <v>20</v>
      </c>
      <c r="H747">
        <v>1</v>
      </c>
      <c r="I747" t="s">
        <v>430</v>
      </c>
      <c r="J747">
        <v>1</v>
      </c>
      <c r="K747">
        <v>305750</v>
      </c>
      <c r="L747">
        <v>2654379</v>
      </c>
      <c r="M747">
        <v>9</v>
      </c>
      <c r="N747">
        <v>40</v>
      </c>
      <c r="O747">
        <v>0</v>
      </c>
      <c r="R747" t="s">
        <v>24</v>
      </c>
      <c r="T747" t="s">
        <v>1859</v>
      </c>
      <c r="U747" t="s">
        <v>42</v>
      </c>
      <c r="V747" t="s">
        <v>1336</v>
      </c>
      <c r="W747" t="s">
        <v>1336</v>
      </c>
      <c r="X747" t="s">
        <v>1336</v>
      </c>
      <c r="Y747" t="s">
        <v>1886</v>
      </c>
      <c r="Z747">
        <v>3.3357626190022409</v>
      </c>
      <c r="AA747" t="s">
        <v>1886</v>
      </c>
      <c r="AC747" t="str">
        <f t="shared" si="11"/>
        <v>3057502654379</v>
      </c>
    </row>
    <row r="748" spans="1:29" x14ac:dyDescent="0.3">
      <c r="A748" t="s">
        <v>220</v>
      </c>
      <c r="B748" t="s">
        <v>389</v>
      </c>
      <c r="C748" t="s">
        <v>428</v>
      </c>
      <c r="D748" t="s">
        <v>429</v>
      </c>
      <c r="E748">
        <v>2019</v>
      </c>
      <c r="F748">
        <v>5</v>
      </c>
      <c r="G748">
        <v>20</v>
      </c>
      <c r="H748">
        <v>1</v>
      </c>
      <c r="I748" t="s">
        <v>430</v>
      </c>
      <c r="J748">
        <v>2</v>
      </c>
      <c r="K748">
        <v>305747</v>
      </c>
      <c r="L748">
        <v>2654285</v>
      </c>
      <c r="M748">
        <v>9</v>
      </c>
      <c r="N748">
        <v>50</v>
      </c>
      <c r="O748">
        <v>0</v>
      </c>
      <c r="R748" t="s">
        <v>24</v>
      </c>
      <c r="T748" t="s">
        <v>1859</v>
      </c>
      <c r="U748" t="s">
        <v>42</v>
      </c>
      <c r="V748" t="s">
        <v>1336</v>
      </c>
      <c r="W748" t="s">
        <v>1336</v>
      </c>
      <c r="X748" t="s">
        <v>1336</v>
      </c>
      <c r="Y748" t="s">
        <v>1886</v>
      </c>
      <c r="Z748">
        <v>1.408508149918557</v>
      </c>
      <c r="AA748" t="s">
        <v>1886</v>
      </c>
      <c r="AC748" t="str">
        <f t="shared" si="11"/>
        <v>3057472654285</v>
      </c>
    </row>
    <row r="749" spans="1:29" x14ac:dyDescent="0.3">
      <c r="A749" t="s">
        <v>220</v>
      </c>
      <c r="B749" t="s">
        <v>389</v>
      </c>
      <c r="C749" t="s">
        <v>428</v>
      </c>
      <c r="D749" t="s">
        <v>429</v>
      </c>
      <c r="E749">
        <v>2019</v>
      </c>
      <c r="F749">
        <v>5</v>
      </c>
      <c r="G749">
        <v>20</v>
      </c>
      <c r="H749">
        <v>1</v>
      </c>
      <c r="I749" t="s">
        <v>430</v>
      </c>
      <c r="J749">
        <v>3</v>
      </c>
      <c r="K749">
        <v>305931</v>
      </c>
      <c r="L749">
        <v>2654352</v>
      </c>
      <c r="M749">
        <v>9</v>
      </c>
      <c r="N749">
        <v>59</v>
      </c>
      <c r="O749">
        <v>0</v>
      </c>
      <c r="R749" t="s">
        <v>24</v>
      </c>
      <c r="T749" t="s">
        <v>1859</v>
      </c>
      <c r="U749" t="s">
        <v>42</v>
      </c>
      <c r="V749" t="s">
        <v>1336</v>
      </c>
      <c r="W749" t="s">
        <v>1336</v>
      </c>
      <c r="X749" t="s">
        <v>1336</v>
      </c>
      <c r="Y749" t="s">
        <v>1886</v>
      </c>
      <c r="Z749">
        <v>2.216340422681963E-2</v>
      </c>
      <c r="AA749" t="s">
        <v>1886</v>
      </c>
      <c r="AC749" t="str">
        <f t="shared" si="11"/>
        <v>3059312654352</v>
      </c>
    </row>
    <row r="750" spans="1:29" x14ac:dyDescent="0.3">
      <c r="A750" t="s">
        <v>220</v>
      </c>
      <c r="B750" t="s">
        <v>389</v>
      </c>
      <c r="C750" t="s">
        <v>428</v>
      </c>
      <c r="D750" t="s">
        <v>429</v>
      </c>
      <c r="E750">
        <v>2019</v>
      </c>
      <c r="F750">
        <v>5</v>
      </c>
      <c r="G750">
        <v>20</v>
      </c>
      <c r="H750">
        <v>1</v>
      </c>
      <c r="I750" t="s">
        <v>430</v>
      </c>
      <c r="J750">
        <v>4</v>
      </c>
      <c r="K750">
        <v>305887</v>
      </c>
      <c r="L750">
        <v>2654264</v>
      </c>
      <c r="M750">
        <v>10</v>
      </c>
      <c r="N750">
        <v>7</v>
      </c>
      <c r="O750">
        <v>0</v>
      </c>
      <c r="R750" t="s">
        <v>24</v>
      </c>
      <c r="T750" t="s">
        <v>1859</v>
      </c>
      <c r="U750" t="s">
        <v>42</v>
      </c>
      <c r="V750" t="s">
        <v>1336</v>
      </c>
      <c r="W750" t="s">
        <v>1336</v>
      </c>
      <c r="X750" t="s">
        <v>1336</v>
      </c>
      <c r="Y750" t="s">
        <v>1865</v>
      </c>
      <c r="Z750">
        <v>4.3078428301799203</v>
      </c>
      <c r="AA750" t="s">
        <v>1863</v>
      </c>
      <c r="AC750" t="str">
        <f t="shared" si="11"/>
        <v>3058872654264</v>
      </c>
    </row>
    <row r="751" spans="1:29" x14ac:dyDescent="0.3">
      <c r="A751" t="s">
        <v>220</v>
      </c>
      <c r="B751" t="s">
        <v>389</v>
      </c>
      <c r="C751" t="s">
        <v>428</v>
      </c>
      <c r="D751" t="s">
        <v>429</v>
      </c>
      <c r="E751">
        <v>2019</v>
      </c>
      <c r="F751">
        <v>5</v>
      </c>
      <c r="G751">
        <v>20</v>
      </c>
      <c r="H751">
        <v>1</v>
      </c>
      <c r="I751" t="s">
        <v>430</v>
      </c>
      <c r="J751">
        <v>5</v>
      </c>
      <c r="K751">
        <v>305808</v>
      </c>
      <c r="L751">
        <v>2654111</v>
      </c>
      <c r="M751">
        <v>10</v>
      </c>
      <c r="N751">
        <v>15</v>
      </c>
      <c r="O751">
        <v>0</v>
      </c>
      <c r="R751" t="s">
        <v>24</v>
      </c>
      <c r="T751" t="s">
        <v>1859</v>
      </c>
      <c r="U751" t="s">
        <v>42</v>
      </c>
      <c r="V751" t="s">
        <v>1336</v>
      </c>
      <c r="W751" t="s">
        <v>1336</v>
      </c>
      <c r="X751" t="s">
        <v>1336</v>
      </c>
      <c r="Y751" t="s">
        <v>1860</v>
      </c>
      <c r="Z751">
        <v>7.6812892266457811E-3</v>
      </c>
      <c r="AA751" t="s">
        <v>1861</v>
      </c>
      <c r="AC751" t="str">
        <f t="shared" si="11"/>
        <v>3058082654111</v>
      </c>
    </row>
    <row r="752" spans="1:29" x14ac:dyDescent="0.3">
      <c r="A752" t="s">
        <v>220</v>
      </c>
      <c r="B752" t="s">
        <v>389</v>
      </c>
      <c r="C752" t="s">
        <v>428</v>
      </c>
      <c r="D752" t="s">
        <v>429</v>
      </c>
      <c r="E752">
        <v>2019</v>
      </c>
      <c r="F752">
        <v>5</v>
      </c>
      <c r="G752">
        <v>20</v>
      </c>
      <c r="H752">
        <v>1</v>
      </c>
      <c r="I752" t="s">
        <v>430</v>
      </c>
      <c r="J752">
        <v>6</v>
      </c>
      <c r="K752">
        <v>306010</v>
      </c>
      <c r="L752">
        <v>2654205</v>
      </c>
      <c r="M752">
        <v>10</v>
      </c>
      <c r="N752">
        <v>23</v>
      </c>
      <c r="O752">
        <v>0</v>
      </c>
      <c r="R752" t="s">
        <v>144</v>
      </c>
      <c r="T752" t="s">
        <v>1859</v>
      </c>
      <c r="U752" t="s">
        <v>42</v>
      </c>
      <c r="V752" t="s">
        <v>1336</v>
      </c>
      <c r="W752" t="s">
        <v>1336</v>
      </c>
      <c r="X752" t="s">
        <v>1336</v>
      </c>
      <c r="Y752" t="s">
        <v>1860</v>
      </c>
      <c r="Z752">
        <v>0</v>
      </c>
      <c r="AA752" t="s">
        <v>1861</v>
      </c>
      <c r="AC752" t="str">
        <f t="shared" si="11"/>
        <v>3060102654205</v>
      </c>
    </row>
    <row r="753" spans="1:29" x14ac:dyDescent="0.3">
      <c r="A753" t="s">
        <v>220</v>
      </c>
      <c r="B753" t="s">
        <v>389</v>
      </c>
      <c r="C753" t="s">
        <v>431</v>
      </c>
      <c r="D753" t="s">
        <v>432</v>
      </c>
      <c r="E753">
        <v>2019</v>
      </c>
      <c r="F753">
        <v>5</v>
      </c>
      <c r="G753">
        <v>21</v>
      </c>
      <c r="H753">
        <v>1</v>
      </c>
      <c r="I753" t="s">
        <v>430</v>
      </c>
      <c r="J753">
        <v>1</v>
      </c>
      <c r="K753">
        <v>305500</v>
      </c>
      <c r="L753">
        <v>2651386</v>
      </c>
      <c r="M753">
        <v>10</v>
      </c>
      <c r="N753">
        <v>51</v>
      </c>
      <c r="O753">
        <v>0</v>
      </c>
      <c r="R753" t="s">
        <v>24</v>
      </c>
      <c r="T753" t="s">
        <v>1859</v>
      </c>
      <c r="U753" t="s">
        <v>42</v>
      </c>
      <c r="V753" t="s">
        <v>1336</v>
      </c>
      <c r="W753" t="s">
        <v>1336</v>
      </c>
      <c r="X753" t="s">
        <v>1336</v>
      </c>
      <c r="Y753" t="s">
        <v>1860</v>
      </c>
      <c r="Z753">
        <v>0</v>
      </c>
      <c r="AA753" t="s">
        <v>1861</v>
      </c>
      <c r="AC753" t="str">
        <f t="shared" si="11"/>
        <v>3055002651386</v>
      </c>
    </row>
    <row r="754" spans="1:29" x14ac:dyDescent="0.3">
      <c r="A754" t="s">
        <v>220</v>
      </c>
      <c r="B754" t="s">
        <v>389</v>
      </c>
      <c r="C754" t="s">
        <v>431</v>
      </c>
      <c r="D754" t="s">
        <v>432</v>
      </c>
      <c r="E754">
        <v>2019</v>
      </c>
      <c r="F754">
        <v>5</v>
      </c>
      <c r="G754">
        <v>21</v>
      </c>
      <c r="H754">
        <v>1</v>
      </c>
      <c r="I754" t="s">
        <v>430</v>
      </c>
      <c r="J754">
        <v>2</v>
      </c>
      <c r="K754">
        <v>305466</v>
      </c>
      <c r="L754">
        <v>2651234</v>
      </c>
      <c r="M754">
        <v>10</v>
      </c>
      <c r="N754">
        <v>59</v>
      </c>
      <c r="O754">
        <v>0</v>
      </c>
      <c r="R754" t="s">
        <v>24</v>
      </c>
      <c r="T754" t="s">
        <v>1859</v>
      </c>
      <c r="U754" t="s">
        <v>42</v>
      </c>
      <c r="V754" t="s">
        <v>1336</v>
      </c>
      <c r="W754" t="s">
        <v>1336</v>
      </c>
      <c r="X754" t="s">
        <v>1336</v>
      </c>
      <c r="Y754" t="s">
        <v>1860</v>
      </c>
      <c r="Z754">
        <v>0</v>
      </c>
      <c r="AA754" t="s">
        <v>1861</v>
      </c>
      <c r="AC754" t="str">
        <f t="shared" si="11"/>
        <v>3054662651234</v>
      </c>
    </row>
    <row r="755" spans="1:29" x14ac:dyDescent="0.3">
      <c r="A755" t="s">
        <v>220</v>
      </c>
      <c r="B755" t="s">
        <v>389</v>
      </c>
      <c r="C755" t="s">
        <v>431</v>
      </c>
      <c r="D755" t="s">
        <v>432</v>
      </c>
      <c r="E755">
        <v>2019</v>
      </c>
      <c r="F755">
        <v>5</v>
      </c>
      <c r="G755">
        <v>21</v>
      </c>
      <c r="H755">
        <v>1</v>
      </c>
      <c r="I755" t="s">
        <v>430</v>
      </c>
      <c r="J755">
        <v>3</v>
      </c>
      <c r="K755">
        <v>305608</v>
      </c>
      <c r="L755">
        <v>2651425</v>
      </c>
      <c r="M755">
        <v>11</v>
      </c>
      <c r="N755">
        <v>7</v>
      </c>
      <c r="O755">
        <v>0</v>
      </c>
      <c r="R755" t="s">
        <v>24</v>
      </c>
      <c r="T755" t="s">
        <v>1859</v>
      </c>
      <c r="U755" t="s">
        <v>42</v>
      </c>
      <c r="V755" t="s">
        <v>1336</v>
      </c>
      <c r="W755" t="s">
        <v>1336</v>
      </c>
      <c r="X755" t="s">
        <v>1336</v>
      </c>
      <c r="Y755" t="s">
        <v>1860</v>
      </c>
      <c r="Z755">
        <v>0.39357171176331268</v>
      </c>
      <c r="AA755" t="s">
        <v>1861</v>
      </c>
      <c r="AC755" t="str">
        <f t="shared" si="11"/>
        <v>3056082651425</v>
      </c>
    </row>
    <row r="756" spans="1:29" x14ac:dyDescent="0.3">
      <c r="A756" t="s">
        <v>220</v>
      </c>
      <c r="B756" t="s">
        <v>389</v>
      </c>
      <c r="C756" t="s">
        <v>431</v>
      </c>
      <c r="D756" t="s">
        <v>432</v>
      </c>
      <c r="E756">
        <v>2019</v>
      </c>
      <c r="F756">
        <v>5</v>
      </c>
      <c r="G756">
        <v>21</v>
      </c>
      <c r="H756">
        <v>1</v>
      </c>
      <c r="I756" t="s">
        <v>430</v>
      </c>
      <c r="J756">
        <v>4</v>
      </c>
      <c r="K756">
        <v>305760</v>
      </c>
      <c r="L756">
        <v>2651578</v>
      </c>
      <c r="M756">
        <v>11</v>
      </c>
      <c r="N756">
        <v>17</v>
      </c>
      <c r="O756">
        <v>0</v>
      </c>
      <c r="R756" t="s">
        <v>24</v>
      </c>
      <c r="T756" t="s">
        <v>1859</v>
      </c>
      <c r="U756" t="s">
        <v>42</v>
      </c>
      <c r="V756" t="s">
        <v>1336</v>
      </c>
      <c r="W756" t="s">
        <v>1336</v>
      </c>
      <c r="X756" t="s">
        <v>1336</v>
      </c>
      <c r="Y756" t="s">
        <v>1860</v>
      </c>
      <c r="Z756">
        <v>0</v>
      </c>
      <c r="AA756" t="s">
        <v>1861</v>
      </c>
      <c r="AC756" t="str">
        <f t="shared" si="11"/>
        <v>3057602651578</v>
      </c>
    </row>
    <row r="757" spans="1:29" x14ac:dyDescent="0.3">
      <c r="A757" t="s">
        <v>220</v>
      </c>
      <c r="B757" t="s">
        <v>389</v>
      </c>
      <c r="C757" t="s">
        <v>431</v>
      </c>
      <c r="D757" t="s">
        <v>432</v>
      </c>
      <c r="E757">
        <v>2019</v>
      </c>
      <c r="F757">
        <v>5</v>
      </c>
      <c r="G757">
        <v>21</v>
      </c>
      <c r="H757">
        <v>1</v>
      </c>
      <c r="I757" t="s">
        <v>430</v>
      </c>
      <c r="J757">
        <v>5</v>
      </c>
      <c r="K757">
        <v>305718</v>
      </c>
      <c r="L757">
        <v>2651495</v>
      </c>
      <c r="M757">
        <v>11</v>
      </c>
      <c r="N757">
        <v>25</v>
      </c>
      <c r="O757">
        <v>0</v>
      </c>
      <c r="R757" t="s">
        <v>24</v>
      </c>
      <c r="T757" t="s">
        <v>1859</v>
      </c>
      <c r="U757" t="s">
        <v>42</v>
      </c>
      <c r="V757" t="s">
        <v>1336</v>
      </c>
      <c r="W757" t="s">
        <v>1336</v>
      </c>
      <c r="X757" t="s">
        <v>1336</v>
      </c>
      <c r="Y757" t="s">
        <v>1860</v>
      </c>
      <c r="Z757">
        <v>0</v>
      </c>
      <c r="AA757" t="s">
        <v>1861</v>
      </c>
      <c r="AC757" t="str">
        <f t="shared" si="11"/>
        <v>3057182651495</v>
      </c>
    </row>
    <row r="758" spans="1:29" x14ac:dyDescent="0.3">
      <c r="A758" t="s">
        <v>220</v>
      </c>
      <c r="B758" t="s">
        <v>389</v>
      </c>
      <c r="C758" t="s">
        <v>431</v>
      </c>
      <c r="D758" t="s">
        <v>432</v>
      </c>
      <c r="E758">
        <v>2019</v>
      </c>
      <c r="F758">
        <v>5</v>
      </c>
      <c r="G758">
        <v>21</v>
      </c>
      <c r="H758">
        <v>1</v>
      </c>
      <c r="I758" t="s">
        <v>430</v>
      </c>
      <c r="J758">
        <v>6</v>
      </c>
      <c r="K758">
        <v>305600</v>
      </c>
      <c r="L758">
        <v>2651253</v>
      </c>
      <c r="M758">
        <v>11</v>
      </c>
      <c r="N758">
        <v>34</v>
      </c>
      <c r="O758">
        <v>0</v>
      </c>
      <c r="R758" t="s">
        <v>24</v>
      </c>
      <c r="T758" t="s">
        <v>1859</v>
      </c>
      <c r="U758" t="s">
        <v>42</v>
      </c>
      <c r="V758" t="s">
        <v>1336</v>
      </c>
      <c r="W758" t="s">
        <v>1336</v>
      </c>
      <c r="X758" t="s">
        <v>1336</v>
      </c>
      <c r="Y758" t="s">
        <v>1860</v>
      </c>
      <c r="Z758">
        <v>0.51932786703954448</v>
      </c>
      <c r="AA758" t="s">
        <v>1861</v>
      </c>
      <c r="AC758" t="str">
        <f t="shared" si="11"/>
        <v>3056002651253</v>
      </c>
    </row>
    <row r="759" spans="1:29" x14ac:dyDescent="0.3">
      <c r="A759" t="s">
        <v>220</v>
      </c>
      <c r="B759" t="s">
        <v>389</v>
      </c>
      <c r="C759" t="s">
        <v>433</v>
      </c>
      <c r="D759" t="s">
        <v>434</v>
      </c>
      <c r="E759">
        <v>2019</v>
      </c>
      <c r="F759">
        <v>5</v>
      </c>
      <c r="G759">
        <v>17</v>
      </c>
      <c r="H759">
        <v>1</v>
      </c>
      <c r="I759" t="s">
        <v>430</v>
      </c>
      <c r="J759">
        <v>1</v>
      </c>
      <c r="K759">
        <v>304541</v>
      </c>
      <c r="L759">
        <v>2656454</v>
      </c>
      <c r="M759">
        <v>10</v>
      </c>
      <c r="N759">
        <v>45</v>
      </c>
      <c r="O759">
        <v>0</v>
      </c>
      <c r="R759" t="s">
        <v>24</v>
      </c>
      <c r="T759" t="s">
        <v>1859</v>
      </c>
      <c r="U759" t="s">
        <v>42</v>
      </c>
      <c r="V759" t="s">
        <v>1336</v>
      </c>
      <c r="W759" t="s">
        <v>1336</v>
      </c>
      <c r="X759" t="s">
        <v>1336</v>
      </c>
      <c r="Y759" t="s">
        <v>1860</v>
      </c>
      <c r="Z759">
        <v>4.2167018600524084</v>
      </c>
      <c r="AA759" t="s">
        <v>1861</v>
      </c>
      <c r="AC759" t="str">
        <f t="shared" si="11"/>
        <v>3045412656454</v>
      </c>
    </row>
    <row r="760" spans="1:29" x14ac:dyDescent="0.3">
      <c r="A760" t="s">
        <v>220</v>
      </c>
      <c r="B760" t="s">
        <v>389</v>
      </c>
      <c r="C760" t="s">
        <v>433</v>
      </c>
      <c r="D760" t="s">
        <v>434</v>
      </c>
      <c r="E760">
        <v>2019</v>
      </c>
      <c r="F760">
        <v>5</v>
      </c>
      <c r="G760">
        <v>17</v>
      </c>
      <c r="H760">
        <v>1</v>
      </c>
      <c r="I760" t="s">
        <v>430</v>
      </c>
      <c r="J760">
        <v>2</v>
      </c>
      <c r="K760">
        <v>304782</v>
      </c>
      <c r="L760">
        <v>2656336</v>
      </c>
      <c r="M760">
        <v>10</v>
      </c>
      <c r="N760">
        <v>54</v>
      </c>
      <c r="O760">
        <v>2</v>
      </c>
      <c r="P760" t="s">
        <v>96</v>
      </c>
      <c r="Q760" t="s">
        <v>42</v>
      </c>
      <c r="R760" t="s">
        <v>24</v>
      </c>
      <c r="S760" t="s">
        <v>435</v>
      </c>
      <c r="T760" t="s">
        <v>1859</v>
      </c>
      <c r="U760" t="s">
        <v>42</v>
      </c>
      <c r="V760" t="s">
        <v>1336</v>
      </c>
      <c r="W760" t="s">
        <v>1336</v>
      </c>
      <c r="X760" t="s">
        <v>1336</v>
      </c>
      <c r="Y760" t="s">
        <v>1860</v>
      </c>
      <c r="Z760">
        <v>0</v>
      </c>
      <c r="AA760" t="s">
        <v>1861</v>
      </c>
      <c r="AC760" t="str">
        <f t="shared" si="11"/>
        <v>3047822656336</v>
      </c>
    </row>
    <row r="761" spans="1:29" x14ac:dyDescent="0.3">
      <c r="A761" t="s">
        <v>220</v>
      </c>
      <c r="B761" t="s">
        <v>389</v>
      </c>
      <c r="C761" t="s">
        <v>433</v>
      </c>
      <c r="D761" t="s">
        <v>434</v>
      </c>
      <c r="E761">
        <v>2019</v>
      </c>
      <c r="F761">
        <v>5</v>
      </c>
      <c r="G761">
        <v>17</v>
      </c>
      <c r="H761">
        <v>1</v>
      </c>
      <c r="I761" t="s">
        <v>430</v>
      </c>
      <c r="J761">
        <v>3</v>
      </c>
      <c r="K761">
        <v>304985</v>
      </c>
      <c r="L761">
        <v>2656305</v>
      </c>
      <c r="M761">
        <v>11</v>
      </c>
      <c r="N761">
        <v>2</v>
      </c>
      <c r="O761">
        <v>2</v>
      </c>
      <c r="P761" t="s">
        <v>96</v>
      </c>
      <c r="Q761" t="s">
        <v>42</v>
      </c>
      <c r="R761" t="s">
        <v>24</v>
      </c>
      <c r="S761" t="s">
        <v>435</v>
      </c>
      <c r="T761" t="s">
        <v>1859</v>
      </c>
      <c r="U761" t="s">
        <v>42</v>
      </c>
      <c r="V761" t="s">
        <v>1336</v>
      </c>
      <c r="W761" t="s">
        <v>1336</v>
      </c>
      <c r="X761" t="s">
        <v>1336</v>
      </c>
      <c r="Y761" t="s">
        <v>1860</v>
      </c>
      <c r="Z761">
        <v>0</v>
      </c>
      <c r="AA761" t="s">
        <v>1861</v>
      </c>
      <c r="AC761" t="str">
        <f t="shared" si="11"/>
        <v>3049852656305</v>
      </c>
    </row>
    <row r="762" spans="1:29" x14ac:dyDescent="0.3">
      <c r="A762" t="s">
        <v>220</v>
      </c>
      <c r="B762" t="s">
        <v>389</v>
      </c>
      <c r="C762" t="s">
        <v>433</v>
      </c>
      <c r="D762" t="s">
        <v>434</v>
      </c>
      <c r="E762">
        <v>2019</v>
      </c>
      <c r="F762">
        <v>5</v>
      </c>
      <c r="G762">
        <v>17</v>
      </c>
      <c r="H762">
        <v>1</v>
      </c>
      <c r="I762" t="s">
        <v>430</v>
      </c>
      <c r="J762">
        <v>4</v>
      </c>
      <c r="K762">
        <v>305202</v>
      </c>
      <c r="L762">
        <v>2656132</v>
      </c>
      <c r="M762">
        <v>11</v>
      </c>
      <c r="N762">
        <v>9</v>
      </c>
      <c r="O762">
        <v>0</v>
      </c>
      <c r="R762" t="s">
        <v>24</v>
      </c>
      <c r="T762" t="s">
        <v>1859</v>
      </c>
      <c r="U762" t="s">
        <v>42</v>
      </c>
      <c r="V762" t="s">
        <v>1336</v>
      </c>
      <c r="W762" t="s">
        <v>1336</v>
      </c>
      <c r="X762" t="s">
        <v>1336</v>
      </c>
      <c r="Y762" t="s">
        <v>1860</v>
      </c>
      <c r="Z762">
        <v>0</v>
      </c>
      <c r="AA762" t="s">
        <v>1861</v>
      </c>
      <c r="AC762" t="str">
        <f t="shared" si="11"/>
        <v>3052022656132</v>
      </c>
    </row>
    <row r="763" spans="1:29" x14ac:dyDescent="0.3">
      <c r="A763" t="s">
        <v>220</v>
      </c>
      <c r="B763" t="s">
        <v>389</v>
      </c>
      <c r="C763" t="s">
        <v>433</v>
      </c>
      <c r="D763" t="s">
        <v>434</v>
      </c>
      <c r="E763">
        <v>2019</v>
      </c>
      <c r="F763">
        <v>5</v>
      </c>
      <c r="G763">
        <v>17</v>
      </c>
      <c r="H763">
        <v>1</v>
      </c>
      <c r="I763" t="s">
        <v>430</v>
      </c>
      <c r="J763">
        <v>5</v>
      </c>
      <c r="K763">
        <v>305413</v>
      </c>
      <c r="L763">
        <v>2655891</v>
      </c>
      <c r="M763">
        <v>11</v>
      </c>
      <c r="N763">
        <v>15</v>
      </c>
      <c r="O763">
        <v>0</v>
      </c>
      <c r="R763" t="s">
        <v>144</v>
      </c>
      <c r="T763" t="s">
        <v>1859</v>
      </c>
      <c r="U763" t="s">
        <v>42</v>
      </c>
      <c r="V763" t="s">
        <v>1336</v>
      </c>
      <c r="W763" t="s">
        <v>1336</v>
      </c>
      <c r="X763" t="s">
        <v>1336</v>
      </c>
      <c r="Y763" t="s">
        <v>1860</v>
      </c>
      <c r="Z763">
        <v>0</v>
      </c>
      <c r="AA763" t="s">
        <v>1861</v>
      </c>
      <c r="AC763" t="str">
        <f t="shared" si="11"/>
        <v>3054132655891</v>
      </c>
    </row>
    <row r="764" spans="1:29" x14ac:dyDescent="0.3">
      <c r="A764" t="s">
        <v>220</v>
      </c>
      <c r="B764" t="s">
        <v>389</v>
      </c>
      <c r="C764" t="s">
        <v>433</v>
      </c>
      <c r="D764" t="s">
        <v>434</v>
      </c>
      <c r="E764">
        <v>2019</v>
      </c>
      <c r="F764">
        <v>5</v>
      </c>
      <c r="G764">
        <v>17</v>
      </c>
      <c r="H764">
        <v>1</v>
      </c>
      <c r="I764" t="s">
        <v>430</v>
      </c>
      <c r="J764">
        <v>6</v>
      </c>
      <c r="K764">
        <v>305562</v>
      </c>
      <c r="L764">
        <v>2655557</v>
      </c>
      <c r="M764">
        <v>11</v>
      </c>
      <c r="N764">
        <v>23</v>
      </c>
      <c r="O764">
        <v>0</v>
      </c>
      <c r="R764" t="s">
        <v>24</v>
      </c>
      <c r="T764" t="s">
        <v>1859</v>
      </c>
      <c r="U764" t="s">
        <v>42</v>
      </c>
      <c r="V764" t="s">
        <v>1336</v>
      </c>
      <c r="W764" t="s">
        <v>1336</v>
      </c>
      <c r="X764" t="s">
        <v>1336</v>
      </c>
      <c r="Y764" t="s">
        <v>1860</v>
      </c>
      <c r="Z764">
        <v>0</v>
      </c>
      <c r="AA764" t="s">
        <v>1861</v>
      </c>
      <c r="AC764" t="str">
        <f t="shared" si="11"/>
        <v>3055622655557</v>
      </c>
    </row>
    <row r="765" spans="1:29" x14ac:dyDescent="0.3">
      <c r="A765" t="s">
        <v>499</v>
      </c>
      <c r="B765" t="s">
        <v>545</v>
      </c>
      <c r="C765" t="s">
        <v>546</v>
      </c>
      <c r="D765" t="s">
        <v>547</v>
      </c>
      <c r="E765">
        <v>2019</v>
      </c>
      <c r="F765">
        <v>6</v>
      </c>
      <c r="G765">
        <v>26</v>
      </c>
      <c r="H765">
        <v>1</v>
      </c>
      <c r="I765" t="s">
        <v>548</v>
      </c>
      <c r="J765">
        <v>1</v>
      </c>
      <c r="K765">
        <v>240653</v>
      </c>
      <c r="L765">
        <v>2670892</v>
      </c>
      <c r="M765">
        <v>8</v>
      </c>
      <c r="N765">
        <v>20</v>
      </c>
      <c r="O765">
        <v>0</v>
      </c>
      <c r="R765" t="s">
        <v>24</v>
      </c>
      <c r="T765" t="s">
        <v>1868</v>
      </c>
      <c r="U765" t="s">
        <v>42</v>
      </c>
      <c r="V765" t="s">
        <v>1336</v>
      </c>
      <c r="W765" t="s">
        <v>1336</v>
      </c>
      <c r="X765" t="s">
        <v>1336</v>
      </c>
      <c r="Y765" t="s">
        <v>1862</v>
      </c>
      <c r="Z765">
        <v>0</v>
      </c>
      <c r="AA765" t="s">
        <v>1863</v>
      </c>
      <c r="AC765" t="str">
        <f t="shared" si="11"/>
        <v>2406532670892</v>
      </c>
    </row>
    <row r="766" spans="1:29" x14ac:dyDescent="0.3">
      <c r="A766" t="s">
        <v>499</v>
      </c>
      <c r="B766" t="s">
        <v>545</v>
      </c>
      <c r="C766" t="s">
        <v>546</v>
      </c>
      <c r="D766" t="s">
        <v>547</v>
      </c>
      <c r="E766">
        <v>2019</v>
      </c>
      <c r="F766">
        <v>6</v>
      </c>
      <c r="G766">
        <v>26</v>
      </c>
      <c r="H766">
        <v>1</v>
      </c>
      <c r="I766" t="s">
        <v>548</v>
      </c>
      <c r="J766">
        <v>2</v>
      </c>
      <c r="K766">
        <v>240706</v>
      </c>
      <c r="L766">
        <v>2671083</v>
      </c>
      <c r="M766">
        <v>8</v>
      </c>
      <c r="N766">
        <v>28</v>
      </c>
      <c r="O766">
        <v>0</v>
      </c>
      <c r="R766" t="s">
        <v>24</v>
      </c>
      <c r="T766" t="s">
        <v>1868</v>
      </c>
      <c r="U766" t="s">
        <v>42</v>
      </c>
      <c r="V766" t="s">
        <v>1336</v>
      </c>
      <c r="W766" t="s">
        <v>1336</v>
      </c>
      <c r="X766" t="s">
        <v>1336</v>
      </c>
      <c r="Y766" t="s">
        <v>1862</v>
      </c>
      <c r="Z766">
        <v>0</v>
      </c>
      <c r="AA766" t="s">
        <v>1863</v>
      </c>
      <c r="AC766" t="str">
        <f t="shared" si="11"/>
        <v>2407062671083</v>
      </c>
    </row>
    <row r="767" spans="1:29" x14ac:dyDescent="0.3">
      <c r="A767" t="s">
        <v>499</v>
      </c>
      <c r="B767" t="s">
        <v>545</v>
      </c>
      <c r="C767" t="s">
        <v>546</v>
      </c>
      <c r="D767" t="s">
        <v>547</v>
      </c>
      <c r="E767">
        <v>2019</v>
      </c>
      <c r="F767">
        <v>6</v>
      </c>
      <c r="G767">
        <v>26</v>
      </c>
      <c r="H767">
        <v>1</v>
      </c>
      <c r="I767" t="s">
        <v>548</v>
      </c>
      <c r="J767">
        <v>3</v>
      </c>
      <c r="K767">
        <v>240669</v>
      </c>
      <c r="L767">
        <v>2671314</v>
      </c>
      <c r="M767">
        <v>8</v>
      </c>
      <c r="N767">
        <v>39</v>
      </c>
      <c r="O767">
        <v>0</v>
      </c>
      <c r="R767" t="s">
        <v>24</v>
      </c>
      <c r="T767" t="s">
        <v>1868</v>
      </c>
      <c r="U767" t="s">
        <v>42</v>
      </c>
      <c r="V767" t="s">
        <v>1336</v>
      </c>
      <c r="W767" t="s">
        <v>1336</v>
      </c>
      <c r="X767" t="s">
        <v>1336</v>
      </c>
      <c r="Y767" t="s">
        <v>1862</v>
      </c>
      <c r="Z767">
        <v>0</v>
      </c>
      <c r="AA767" t="s">
        <v>1863</v>
      </c>
      <c r="AC767" t="str">
        <f t="shared" si="11"/>
        <v>2406692671314</v>
      </c>
    </row>
    <row r="768" spans="1:29" x14ac:dyDescent="0.3">
      <c r="A768" t="s">
        <v>499</v>
      </c>
      <c r="B768" t="s">
        <v>545</v>
      </c>
      <c r="C768" t="s">
        <v>546</v>
      </c>
      <c r="D768" t="s">
        <v>547</v>
      </c>
      <c r="E768">
        <v>2019</v>
      </c>
      <c r="F768">
        <v>6</v>
      </c>
      <c r="G768">
        <v>26</v>
      </c>
      <c r="H768">
        <v>1</v>
      </c>
      <c r="I768" t="s">
        <v>548</v>
      </c>
      <c r="J768">
        <v>4</v>
      </c>
      <c r="K768">
        <v>240630</v>
      </c>
      <c r="L768">
        <v>2671510</v>
      </c>
      <c r="M768">
        <v>8</v>
      </c>
      <c r="N768">
        <v>50</v>
      </c>
      <c r="O768">
        <v>0</v>
      </c>
      <c r="R768" t="s">
        <v>24</v>
      </c>
      <c r="T768" t="s">
        <v>1868</v>
      </c>
      <c r="U768" t="s">
        <v>42</v>
      </c>
      <c r="V768" t="s">
        <v>1336</v>
      </c>
      <c r="W768" t="s">
        <v>1336</v>
      </c>
      <c r="X768" t="s">
        <v>1336</v>
      </c>
      <c r="Y768" t="s">
        <v>1860</v>
      </c>
      <c r="Z768">
        <v>0</v>
      </c>
      <c r="AA768" t="s">
        <v>1861</v>
      </c>
      <c r="AC768" t="str">
        <f t="shared" si="11"/>
        <v>2406302671510</v>
      </c>
    </row>
    <row r="769" spans="1:29" x14ac:dyDescent="0.3">
      <c r="A769" t="s">
        <v>499</v>
      </c>
      <c r="B769" t="s">
        <v>545</v>
      </c>
      <c r="C769" t="s">
        <v>546</v>
      </c>
      <c r="D769" t="s">
        <v>547</v>
      </c>
      <c r="E769">
        <v>2019</v>
      </c>
      <c r="F769">
        <v>6</v>
      </c>
      <c r="G769">
        <v>26</v>
      </c>
      <c r="H769">
        <v>1</v>
      </c>
      <c r="I769" t="s">
        <v>548</v>
      </c>
      <c r="J769">
        <v>5</v>
      </c>
      <c r="K769">
        <v>240444</v>
      </c>
      <c r="L769">
        <v>2671546</v>
      </c>
      <c r="M769">
        <v>9</v>
      </c>
      <c r="N769">
        <v>5</v>
      </c>
      <c r="O769">
        <v>1</v>
      </c>
      <c r="P769" t="s">
        <v>96</v>
      </c>
      <c r="Q769" t="s">
        <v>97</v>
      </c>
      <c r="R769" t="s">
        <v>24</v>
      </c>
      <c r="S769" t="s">
        <v>549</v>
      </c>
      <c r="T769" t="s">
        <v>1868</v>
      </c>
      <c r="U769" t="s">
        <v>42</v>
      </c>
      <c r="V769" t="s">
        <v>1336</v>
      </c>
      <c r="W769" t="s">
        <v>1336</v>
      </c>
      <c r="X769" t="s">
        <v>1336</v>
      </c>
      <c r="Y769" t="s">
        <v>1860</v>
      </c>
      <c r="Z769">
        <v>0</v>
      </c>
      <c r="AA769" t="s">
        <v>1861</v>
      </c>
      <c r="AC769" t="str">
        <f t="shared" si="11"/>
        <v>2404442671546</v>
      </c>
    </row>
    <row r="770" spans="1:29" x14ac:dyDescent="0.3">
      <c r="A770" t="s">
        <v>499</v>
      </c>
      <c r="B770" t="s">
        <v>545</v>
      </c>
      <c r="C770" t="s">
        <v>546</v>
      </c>
      <c r="D770" t="s">
        <v>547</v>
      </c>
      <c r="E770">
        <v>2019</v>
      </c>
      <c r="F770">
        <v>6</v>
      </c>
      <c r="G770">
        <v>26</v>
      </c>
      <c r="H770">
        <v>1</v>
      </c>
      <c r="I770" t="s">
        <v>548</v>
      </c>
      <c r="J770">
        <v>6</v>
      </c>
      <c r="K770">
        <v>240321</v>
      </c>
      <c r="L770">
        <v>2671402</v>
      </c>
      <c r="M770">
        <v>9</v>
      </c>
      <c r="N770">
        <v>15</v>
      </c>
      <c r="O770">
        <v>0</v>
      </c>
      <c r="R770" t="s">
        <v>24</v>
      </c>
      <c r="T770" t="s">
        <v>1868</v>
      </c>
      <c r="U770" t="s">
        <v>42</v>
      </c>
      <c r="V770" t="s">
        <v>1336</v>
      </c>
      <c r="W770" t="s">
        <v>1336</v>
      </c>
      <c r="X770" t="s">
        <v>1336</v>
      </c>
      <c r="Y770" t="s">
        <v>1860</v>
      </c>
      <c r="Z770">
        <v>0</v>
      </c>
      <c r="AA770" t="s">
        <v>1861</v>
      </c>
      <c r="AC770" t="str">
        <f t="shared" si="11"/>
        <v>2403212671402</v>
      </c>
    </row>
    <row r="771" spans="1:29" x14ac:dyDescent="0.3">
      <c r="A771" t="s">
        <v>499</v>
      </c>
      <c r="B771" t="s">
        <v>545</v>
      </c>
      <c r="C771" t="s">
        <v>1890</v>
      </c>
      <c r="D771" t="s">
        <v>1891</v>
      </c>
      <c r="E771">
        <v>2019</v>
      </c>
      <c r="F771">
        <v>7</v>
      </c>
      <c r="G771">
        <v>20</v>
      </c>
      <c r="H771">
        <v>1</v>
      </c>
      <c r="I771" t="s">
        <v>552</v>
      </c>
      <c r="J771">
        <v>1</v>
      </c>
      <c r="K771">
        <v>253285</v>
      </c>
      <c r="L771">
        <v>2664609</v>
      </c>
      <c r="M771">
        <v>8</v>
      </c>
      <c r="N771">
        <v>33</v>
      </c>
      <c r="O771">
        <v>0</v>
      </c>
      <c r="R771" t="s">
        <v>30</v>
      </c>
      <c r="T771" t="s">
        <v>1868</v>
      </c>
      <c r="U771" t="s">
        <v>42</v>
      </c>
      <c r="V771" t="s">
        <v>1336</v>
      </c>
      <c r="W771" t="s">
        <v>1336</v>
      </c>
      <c r="X771" t="s">
        <v>1336</v>
      </c>
      <c r="Y771" t="s">
        <v>1869</v>
      </c>
      <c r="Z771">
        <v>0</v>
      </c>
      <c r="AA771" t="s">
        <v>1870</v>
      </c>
      <c r="AC771" t="str">
        <f t="shared" ref="AC771:AC834" si="12">K771&amp;L771</f>
        <v>2532852664609</v>
      </c>
    </row>
    <row r="772" spans="1:29" x14ac:dyDescent="0.3">
      <c r="A772" t="s">
        <v>499</v>
      </c>
      <c r="B772" t="s">
        <v>545</v>
      </c>
      <c r="C772" t="s">
        <v>1890</v>
      </c>
      <c r="D772" t="s">
        <v>1891</v>
      </c>
      <c r="E772">
        <v>2019</v>
      </c>
      <c r="F772">
        <v>7</v>
      </c>
      <c r="G772">
        <v>20</v>
      </c>
      <c r="H772">
        <v>1</v>
      </c>
      <c r="I772" t="s">
        <v>552</v>
      </c>
      <c r="J772">
        <v>2</v>
      </c>
      <c r="K772">
        <v>253143</v>
      </c>
      <c r="L772">
        <v>2665363</v>
      </c>
      <c r="M772">
        <v>10</v>
      </c>
      <c r="N772">
        <v>18</v>
      </c>
      <c r="O772">
        <v>0</v>
      </c>
      <c r="R772" t="s">
        <v>24</v>
      </c>
      <c r="T772" t="s">
        <v>1868</v>
      </c>
      <c r="U772" t="s">
        <v>42</v>
      </c>
      <c r="V772" t="s">
        <v>1336</v>
      </c>
      <c r="W772" t="s">
        <v>1336</v>
      </c>
      <c r="X772" t="s">
        <v>1336</v>
      </c>
      <c r="Y772" t="s">
        <v>1869</v>
      </c>
      <c r="Z772">
        <v>0</v>
      </c>
      <c r="AA772" t="s">
        <v>1870</v>
      </c>
      <c r="AC772" t="str">
        <f t="shared" si="12"/>
        <v>2531432665363</v>
      </c>
    </row>
    <row r="773" spans="1:29" x14ac:dyDescent="0.3">
      <c r="A773" t="s">
        <v>499</v>
      </c>
      <c r="B773" t="s">
        <v>545</v>
      </c>
      <c r="C773" t="s">
        <v>1890</v>
      </c>
      <c r="D773" t="s">
        <v>1891</v>
      </c>
      <c r="E773">
        <v>2019</v>
      </c>
      <c r="F773">
        <v>7</v>
      </c>
      <c r="G773">
        <v>20</v>
      </c>
      <c r="H773">
        <v>1</v>
      </c>
      <c r="I773" t="s">
        <v>552</v>
      </c>
      <c r="J773">
        <v>3</v>
      </c>
      <c r="K773">
        <v>253429</v>
      </c>
      <c r="L773">
        <v>2663495</v>
      </c>
      <c r="M773">
        <v>5</v>
      </c>
      <c r="N773">
        <v>58</v>
      </c>
      <c r="O773">
        <v>0</v>
      </c>
      <c r="R773" t="s">
        <v>24</v>
      </c>
      <c r="T773" t="s">
        <v>1868</v>
      </c>
      <c r="U773" t="s">
        <v>42</v>
      </c>
      <c r="V773" t="s">
        <v>1336</v>
      </c>
      <c r="W773" t="s">
        <v>1336</v>
      </c>
      <c r="X773" t="s">
        <v>1336</v>
      </c>
      <c r="Y773" t="s">
        <v>1860</v>
      </c>
      <c r="Z773">
        <v>1.877089520916865</v>
      </c>
      <c r="AA773" t="s">
        <v>1861</v>
      </c>
      <c r="AC773" t="str">
        <f t="shared" si="12"/>
        <v>2534292663495</v>
      </c>
    </row>
    <row r="774" spans="1:29" x14ac:dyDescent="0.3">
      <c r="A774" t="s">
        <v>499</v>
      </c>
      <c r="B774" t="s">
        <v>545</v>
      </c>
      <c r="C774" t="s">
        <v>1890</v>
      </c>
      <c r="D774" t="s">
        <v>1891</v>
      </c>
      <c r="E774">
        <v>2019</v>
      </c>
      <c r="F774">
        <v>7</v>
      </c>
      <c r="G774">
        <v>20</v>
      </c>
      <c r="H774">
        <v>1</v>
      </c>
      <c r="I774" t="s">
        <v>552</v>
      </c>
      <c r="J774">
        <v>4</v>
      </c>
      <c r="K774">
        <v>253747</v>
      </c>
      <c r="L774">
        <v>2663232</v>
      </c>
      <c r="M774">
        <v>9</v>
      </c>
      <c r="N774">
        <v>4</v>
      </c>
      <c r="O774">
        <v>0</v>
      </c>
      <c r="R774" t="s">
        <v>24</v>
      </c>
      <c r="T774" t="s">
        <v>1868</v>
      </c>
      <c r="U774" t="s">
        <v>42</v>
      </c>
      <c r="V774" t="s">
        <v>1336</v>
      </c>
      <c r="W774" t="s">
        <v>1336</v>
      </c>
      <c r="X774" t="s">
        <v>1336</v>
      </c>
      <c r="Y774" t="s">
        <v>1860</v>
      </c>
      <c r="Z774">
        <v>1.4061682269722811</v>
      </c>
      <c r="AA774" t="s">
        <v>1861</v>
      </c>
      <c r="AC774" t="str">
        <f t="shared" si="12"/>
        <v>2537472663232</v>
      </c>
    </row>
    <row r="775" spans="1:29" x14ac:dyDescent="0.3">
      <c r="A775" t="s">
        <v>499</v>
      </c>
      <c r="B775" t="s">
        <v>545</v>
      </c>
      <c r="C775" t="s">
        <v>1890</v>
      </c>
      <c r="D775" t="s">
        <v>1891</v>
      </c>
      <c r="E775">
        <v>2019</v>
      </c>
      <c r="F775">
        <v>7</v>
      </c>
      <c r="G775">
        <v>20</v>
      </c>
      <c r="H775">
        <v>1</v>
      </c>
      <c r="I775" t="s">
        <v>552</v>
      </c>
      <c r="J775">
        <v>5</v>
      </c>
      <c r="K775">
        <v>253698</v>
      </c>
      <c r="L775">
        <v>2664997</v>
      </c>
      <c r="M775">
        <v>9</v>
      </c>
      <c r="N775">
        <v>51</v>
      </c>
      <c r="O775">
        <v>0</v>
      </c>
      <c r="R775" t="s">
        <v>24</v>
      </c>
      <c r="T775" t="s">
        <v>1868</v>
      </c>
      <c r="U775" t="s">
        <v>42</v>
      </c>
      <c r="V775" t="s">
        <v>1336</v>
      </c>
      <c r="W775" t="s">
        <v>1336</v>
      </c>
      <c r="X775" t="s">
        <v>1336</v>
      </c>
      <c r="Y775" t="s">
        <v>1860</v>
      </c>
      <c r="Z775">
        <v>0</v>
      </c>
      <c r="AA775" t="s">
        <v>1861</v>
      </c>
      <c r="AC775" t="str">
        <f t="shared" si="12"/>
        <v>2536982664997</v>
      </c>
    </row>
    <row r="776" spans="1:29" x14ac:dyDescent="0.3">
      <c r="A776" t="s">
        <v>499</v>
      </c>
      <c r="B776" t="s">
        <v>545</v>
      </c>
      <c r="C776" t="s">
        <v>1890</v>
      </c>
      <c r="D776" t="s">
        <v>1891</v>
      </c>
      <c r="E776">
        <v>2019</v>
      </c>
      <c r="F776">
        <v>7</v>
      </c>
      <c r="G776">
        <v>20</v>
      </c>
      <c r="H776">
        <v>1</v>
      </c>
      <c r="I776" t="s">
        <v>552</v>
      </c>
      <c r="J776">
        <v>6</v>
      </c>
      <c r="K776">
        <v>253708</v>
      </c>
      <c r="L776">
        <v>2664187</v>
      </c>
      <c r="M776">
        <v>10</v>
      </c>
      <c r="N776">
        <v>3</v>
      </c>
      <c r="O776">
        <v>0</v>
      </c>
      <c r="R776" t="s">
        <v>24</v>
      </c>
      <c r="T776" t="s">
        <v>1868</v>
      </c>
      <c r="U776" t="s">
        <v>42</v>
      </c>
      <c r="V776" t="s">
        <v>1336</v>
      </c>
      <c r="W776" t="s">
        <v>1336</v>
      </c>
      <c r="X776" t="s">
        <v>1336</v>
      </c>
      <c r="Y776" t="s">
        <v>1860</v>
      </c>
      <c r="Z776">
        <v>0</v>
      </c>
      <c r="AA776" t="s">
        <v>1861</v>
      </c>
      <c r="AC776" t="str">
        <f t="shared" si="12"/>
        <v>2537082664187</v>
      </c>
    </row>
    <row r="777" spans="1:29" x14ac:dyDescent="0.3">
      <c r="A777" t="s">
        <v>499</v>
      </c>
      <c r="B777" t="s">
        <v>545</v>
      </c>
      <c r="C777" t="s">
        <v>553</v>
      </c>
      <c r="D777" t="s">
        <v>554</v>
      </c>
      <c r="E777">
        <v>2019</v>
      </c>
      <c r="F777">
        <v>5</v>
      </c>
      <c r="G777">
        <v>29</v>
      </c>
      <c r="H777">
        <v>1</v>
      </c>
      <c r="I777" t="s">
        <v>555</v>
      </c>
      <c r="J777">
        <v>1</v>
      </c>
      <c r="K777">
        <v>232925</v>
      </c>
      <c r="L777">
        <v>2658528</v>
      </c>
      <c r="M777">
        <v>8</v>
      </c>
      <c r="N777">
        <v>30</v>
      </c>
      <c r="O777">
        <v>0</v>
      </c>
      <c r="R777" t="s">
        <v>24</v>
      </c>
      <c r="T777" t="s">
        <v>1859</v>
      </c>
      <c r="U777" t="s">
        <v>42</v>
      </c>
      <c r="V777" t="s">
        <v>1336</v>
      </c>
      <c r="W777" t="s">
        <v>1336</v>
      </c>
      <c r="X777" t="s">
        <v>1336</v>
      </c>
      <c r="Y777" t="s">
        <v>1860</v>
      </c>
      <c r="Z777">
        <v>5.7059851743387826</v>
      </c>
      <c r="AA777" t="s">
        <v>1861</v>
      </c>
      <c r="AC777" t="str">
        <f t="shared" si="12"/>
        <v>2329252658528</v>
      </c>
    </row>
    <row r="778" spans="1:29" x14ac:dyDescent="0.3">
      <c r="A778" t="s">
        <v>499</v>
      </c>
      <c r="B778" t="s">
        <v>545</v>
      </c>
      <c r="C778" t="s">
        <v>553</v>
      </c>
      <c r="D778" t="s">
        <v>554</v>
      </c>
      <c r="E778">
        <v>2019</v>
      </c>
      <c r="F778">
        <v>5</v>
      </c>
      <c r="G778">
        <v>29</v>
      </c>
      <c r="H778">
        <v>1</v>
      </c>
      <c r="I778" t="s">
        <v>555</v>
      </c>
      <c r="J778">
        <v>2</v>
      </c>
      <c r="K778">
        <v>232731</v>
      </c>
      <c r="L778">
        <v>2658534</v>
      </c>
      <c r="M778">
        <v>8</v>
      </c>
      <c r="N778">
        <v>37</v>
      </c>
      <c r="O778">
        <v>0</v>
      </c>
      <c r="R778" t="s">
        <v>24</v>
      </c>
      <c r="T778" t="s">
        <v>1859</v>
      </c>
      <c r="U778" t="s">
        <v>42</v>
      </c>
      <c r="V778" t="s">
        <v>1336</v>
      </c>
      <c r="W778" t="s">
        <v>1336</v>
      </c>
      <c r="X778" t="s">
        <v>1336</v>
      </c>
      <c r="Y778" t="s">
        <v>1860</v>
      </c>
      <c r="Z778">
        <v>0</v>
      </c>
      <c r="AA778" t="s">
        <v>1861</v>
      </c>
      <c r="AC778" t="str">
        <f t="shared" si="12"/>
        <v>2327312658534</v>
      </c>
    </row>
    <row r="779" spans="1:29" x14ac:dyDescent="0.3">
      <c r="A779" t="s">
        <v>499</v>
      </c>
      <c r="B779" t="s">
        <v>545</v>
      </c>
      <c r="C779" t="s">
        <v>553</v>
      </c>
      <c r="D779" t="s">
        <v>554</v>
      </c>
      <c r="E779">
        <v>2019</v>
      </c>
      <c r="F779">
        <v>5</v>
      </c>
      <c r="G779">
        <v>29</v>
      </c>
      <c r="H779">
        <v>1</v>
      </c>
      <c r="I779" t="s">
        <v>555</v>
      </c>
      <c r="J779">
        <v>3</v>
      </c>
      <c r="K779">
        <v>232519</v>
      </c>
      <c r="L779">
        <v>2658514</v>
      </c>
      <c r="M779">
        <v>8</v>
      </c>
      <c r="N779">
        <v>45</v>
      </c>
      <c r="O779">
        <v>0</v>
      </c>
      <c r="R779" t="s">
        <v>24</v>
      </c>
      <c r="T779" t="s">
        <v>1859</v>
      </c>
      <c r="U779" t="s">
        <v>42</v>
      </c>
      <c r="V779" t="s">
        <v>1336</v>
      </c>
      <c r="W779" t="s">
        <v>1336</v>
      </c>
      <c r="X779" t="s">
        <v>1336</v>
      </c>
      <c r="Y779" t="s">
        <v>1866</v>
      </c>
      <c r="Z779">
        <v>31.066923541605519</v>
      </c>
      <c r="AA779" t="s">
        <v>1864</v>
      </c>
      <c r="AC779" t="str">
        <f t="shared" si="12"/>
        <v>2325192658514</v>
      </c>
    </row>
    <row r="780" spans="1:29" x14ac:dyDescent="0.3">
      <c r="A780" t="s">
        <v>499</v>
      </c>
      <c r="B780" t="s">
        <v>545</v>
      </c>
      <c r="C780" t="s">
        <v>553</v>
      </c>
      <c r="D780" t="s">
        <v>554</v>
      </c>
      <c r="E780">
        <v>2019</v>
      </c>
      <c r="F780">
        <v>5</v>
      </c>
      <c r="G780">
        <v>29</v>
      </c>
      <c r="H780">
        <v>1</v>
      </c>
      <c r="I780" t="s">
        <v>555</v>
      </c>
      <c r="J780">
        <v>4</v>
      </c>
      <c r="K780">
        <v>232481</v>
      </c>
      <c r="L780">
        <v>2658713</v>
      </c>
      <c r="M780">
        <v>8</v>
      </c>
      <c r="N780">
        <v>53</v>
      </c>
      <c r="O780">
        <v>0</v>
      </c>
      <c r="R780" t="s">
        <v>144</v>
      </c>
      <c r="T780" t="s">
        <v>1859</v>
      </c>
      <c r="U780" t="s">
        <v>42</v>
      </c>
      <c r="V780" t="s">
        <v>1336</v>
      </c>
      <c r="W780" t="s">
        <v>1336</v>
      </c>
      <c r="X780" t="s">
        <v>1336</v>
      </c>
      <c r="Y780" t="s">
        <v>1886</v>
      </c>
      <c r="Z780">
        <v>0</v>
      </c>
      <c r="AA780" t="s">
        <v>1886</v>
      </c>
      <c r="AC780" t="str">
        <f t="shared" si="12"/>
        <v>2324812658713</v>
      </c>
    </row>
    <row r="781" spans="1:29" x14ac:dyDescent="0.3">
      <c r="A781" t="s">
        <v>499</v>
      </c>
      <c r="B781" t="s">
        <v>545</v>
      </c>
      <c r="C781" t="s">
        <v>553</v>
      </c>
      <c r="D781" t="s">
        <v>554</v>
      </c>
      <c r="E781">
        <v>2019</v>
      </c>
      <c r="F781">
        <v>5</v>
      </c>
      <c r="G781">
        <v>29</v>
      </c>
      <c r="H781">
        <v>1</v>
      </c>
      <c r="I781" t="s">
        <v>555</v>
      </c>
      <c r="J781">
        <v>5</v>
      </c>
      <c r="K781">
        <v>232453</v>
      </c>
      <c r="L781">
        <v>2658912</v>
      </c>
      <c r="M781">
        <v>8</v>
      </c>
      <c r="N781">
        <v>57</v>
      </c>
      <c r="O781">
        <v>0</v>
      </c>
      <c r="R781" t="s">
        <v>24</v>
      </c>
      <c r="T781" t="s">
        <v>1859</v>
      </c>
      <c r="U781" t="s">
        <v>42</v>
      </c>
      <c r="V781" t="s">
        <v>1336</v>
      </c>
      <c r="W781" t="s">
        <v>1336</v>
      </c>
      <c r="X781" t="s">
        <v>1336</v>
      </c>
      <c r="Y781" t="s">
        <v>1886</v>
      </c>
      <c r="Z781">
        <v>0</v>
      </c>
      <c r="AA781" t="s">
        <v>1886</v>
      </c>
      <c r="AC781" t="str">
        <f t="shared" si="12"/>
        <v>2324532658912</v>
      </c>
    </row>
    <row r="782" spans="1:29" x14ac:dyDescent="0.3">
      <c r="A782" t="s">
        <v>499</v>
      </c>
      <c r="B782" t="s">
        <v>545</v>
      </c>
      <c r="C782" t="s">
        <v>553</v>
      </c>
      <c r="D782" t="s">
        <v>554</v>
      </c>
      <c r="E782">
        <v>2019</v>
      </c>
      <c r="F782">
        <v>5</v>
      </c>
      <c r="G782">
        <v>29</v>
      </c>
      <c r="H782">
        <v>1</v>
      </c>
      <c r="I782" t="s">
        <v>555</v>
      </c>
      <c r="J782">
        <v>6</v>
      </c>
      <c r="K782">
        <v>232246</v>
      </c>
      <c r="L782">
        <v>2658936</v>
      </c>
      <c r="M782">
        <v>9</v>
      </c>
      <c r="N782">
        <v>9</v>
      </c>
      <c r="O782">
        <v>0</v>
      </c>
      <c r="R782" t="s">
        <v>24</v>
      </c>
      <c r="T782" t="s">
        <v>1859</v>
      </c>
      <c r="U782" t="s">
        <v>42</v>
      </c>
      <c r="V782" t="s">
        <v>1336</v>
      </c>
      <c r="W782" t="s">
        <v>1336</v>
      </c>
      <c r="X782" t="s">
        <v>1336</v>
      </c>
      <c r="Y782" t="s">
        <v>1865</v>
      </c>
      <c r="Z782">
        <v>13.615113758314919</v>
      </c>
      <c r="AA782" t="s">
        <v>1863</v>
      </c>
      <c r="AC782" t="str">
        <f t="shared" si="12"/>
        <v>2322462658936</v>
      </c>
    </row>
    <row r="783" spans="1:29" x14ac:dyDescent="0.3">
      <c r="A783" t="s">
        <v>499</v>
      </c>
      <c r="B783" t="s">
        <v>545</v>
      </c>
      <c r="C783" t="s">
        <v>556</v>
      </c>
      <c r="D783" t="s">
        <v>557</v>
      </c>
      <c r="E783">
        <v>2019</v>
      </c>
      <c r="F783">
        <v>6</v>
      </c>
      <c r="G783">
        <v>3</v>
      </c>
      <c r="H783">
        <v>1</v>
      </c>
      <c r="I783" t="s">
        <v>558</v>
      </c>
      <c r="J783">
        <v>1</v>
      </c>
      <c r="K783">
        <v>231167</v>
      </c>
      <c r="L783">
        <v>2668462</v>
      </c>
      <c r="M783">
        <v>8</v>
      </c>
      <c r="N783">
        <v>42</v>
      </c>
      <c r="O783">
        <v>0</v>
      </c>
      <c r="R783" t="s">
        <v>30</v>
      </c>
      <c r="T783" t="s">
        <v>1859</v>
      </c>
      <c r="U783" t="s">
        <v>42</v>
      </c>
      <c r="V783" t="s">
        <v>1336</v>
      </c>
      <c r="W783" t="s">
        <v>1336</v>
      </c>
      <c r="X783" t="s">
        <v>1336</v>
      </c>
      <c r="Y783" t="s">
        <v>1860</v>
      </c>
      <c r="Z783">
        <v>2.8710215256691209</v>
      </c>
      <c r="AA783" t="s">
        <v>1861</v>
      </c>
      <c r="AC783" t="str">
        <f t="shared" si="12"/>
        <v>2311672668462</v>
      </c>
    </row>
    <row r="784" spans="1:29" x14ac:dyDescent="0.3">
      <c r="A784" t="s">
        <v>499</v>
      </c>
      <c r="B784" t="s">
        <v>545</v>
      </c>
      <c r="C784" t="s">
        <v>556</v>
      </c>
      <c r="D784" t="s">
        <v>557</v>
      </c>
      <c r="E784">
        <v>2019</v>
      </c>
      <c r="F784">
        <v>6</v>
      </c>
      <c r="G784">
        <v>3</v>
      </c>
      <c r="H784">
        <v>1</v>
      </c>
      <c r="I784" t="s">
        <v>558</v>
      </c>
      <c r="J784">
        <v>2</v>
      </c>
      <c r="K784">
        <v>231424</v>
      </c>
      <c r="L784">
        <v>2668509</v>
      </c>
      <c r="M784">
        <v>8</v>
      </c>
      <c r="N784">
        <v>50</v>
      </c>
      <c r="O784">
        <v>0</v>
      </c>
      <c r="R784" t="s">
        <v>30</v>
      </c>
      <c r="T784" t="s">
        <v>1859</v>
      </c>
      <c r="U784" t="s">
        <v>42</v>
      </c>
      <c r="V784" t="s">
        <v>1336</v>
      </c>
      <c r="W784" t="s">
        <v>1336</v>
      </c>
      <c r="X784" t="s">
        <v>1336</v>
      </c>
      <c r="Y784" t="s">
        <v>1860</v>
      </c>
      <c r="Z784">
        <v>6.3472370171049102</v>
      </c>
      <c r="AA784" t="s">
        <v>1861</v>
      </c>
      <c r="AC784" t="str">
        <f t="shared" si="12"/>
        <v>2314242668509</v>
      </c>
    </row>
    <row r="785" spans="1:29" x14ac:dyDescent="0.3">
      <c r="A785" t="s">
        <v>499</v>
      </c>
      <c r="B785" t="s">
        <v>545</v>
      </c>
      <c r="C785" t="s">
        <v>556</v>
      </c>
      <c r="D785" t="s">
        <v>557</v>
      </c>
      <c r="E785">
        <v>2019</v>
      </c>
      <c r="F785">
        <v>6</v>
      </c>
      <c r="G785">
        <v>3</v>
      </c>
      <c r="H785">
        <v>1</v>
      </c>
      <c r="I785" t="s">
        <v>558</v>
      </c>
      <c r="J785">
        <v>3</v>
      </c>
      <c r="K785">
        <v>231609</v>
      </c>
      <c r="L785">
        <v>2668680</v>
      </c>
      <c r="M785">
        <v>9</v>
      </c>
      <c r="N785">
        <v>2</v>
      </c>
      <c r="O785">
        <v>2</v>
      </c>
      <c r="P785" t="s">
        <v>41</v>
      </c>
      <c r="Q785" t="s">
        <v>42</v>
      </c>
      <c r="R785" t="s">
        <v>30</v>
      </c>
      <c r="S785" t="s">
        <v>559</v>
      </c>
      <c r="T785" t="s">
        <v>1859</v>
      </c>
      <c r="U785" t="s">
        <v>42</v>
      </c>
      <c r="V785" t="s">
        <v>1336</v>
      </c>
      <c r="W785" t="s">
        <v>1336</v>
      </c>
      <c r="X785" t="s">
        <v>1336</v>
      </c>
      <c r="Y785" t="s">
        <v>1860</v>
      </c>
      <c r="Z785">
        <v>0</v>
      </c>
      <c r="AA785" t="s">
        <v>1861</v>
      </c>
      <c r="AC785" t="str">
        <f t="shared" si="12"/>
        <v>2316092668680</v>
      </c>
    </row>
    <row r="786" spans="1:29" x14ac:dyDescent="0.3">
      <c r="A786" t="s">
        <v>499</v>
      </c>
      <c r="B786" t="s">
        <v>545</v>
      </c>
      <c r="C786" t="s">
        <v>556</v>
      </c>
      <c r="D786" t="s">
        <v>557</v>
      </c>
      <c r="E786">
        <v>2019</v>
      </c>
      <c r="F786">
        <v>6</v>
      </c>
      <c r="G786">
        <v>3</v>
      </c>
      <c r="H786">
        <v>1</v>
      </c>
      <c r="I786" t="s">
        <v>558</v>
      </c>
      <c r="J786">
        <v>4</v>
      </c>
      <c r="K786">
        <v>231713</v>
      </c>
      <c r="L786">
        <v>2668891</v>
      </c>
      <c r="M786">
        <v>9</v>
      </c>
      <c r="N786">
        <v>10</v>
      </c>
      <c r="O786">
        <v>0</v>
      </c>
      <c r="R786" t="s">
        <v>30</v>
      </c>
      <c r="T786" t="s">
        <v>1859</v>
      </c>
      <c r="U786" t="s">
        <v>42</v>
      </c>
      <c r="V786" t="s">
        <v>1336</v>
      </c>
      <c r="W786" t="s">
        <v>1336</v>
      </c>
      <c r="X786" t="s">
        <v>1336</v>
      </c>
      <c r="Y786" t="s">
        <v>1860</v>
      </c>
      <c r="Z786">
        <v>0</v>
      </c>
      <c r="AA786" t="s">
        <v>1861</v>
      </c>
      <c r="AC786" t="str">
        <f t="shared" si="12"/>
        <v>2317132668891</v>
      </c>
    </row>
    <row r="787" spans="1:29" x14ac:dyDescent="0.3">
      <c r="A787" t="s">
        <v>499</v>
      </c>
      <c r="B787" t="s">
        <v>545</v>
      </c>
      <c r="C787" t="s">
        <v>556</v>
      </c>
      <c r="D787" t="s">
        <v>557</v>
      </c>
      <c r="E787">
        <v>2019</v>
      </c>
      <c r="F787">
        <v>6</v>
      </c>
      <c r="G787">
        <v>3</v>
      </c>
      <c r="H787">
        <v>1</v>
      </c>
      <c r="I787" t="s">
        <v>558</v>
      </c>
      <c r="J787">
        <v>5</v>
      </c>
      <c r="K787">
        <v>231054</v>
      </c>
      <c r="L787">
        <v>2668823</v>
      </c>
      <c r="M787">
        <v>9</v>
      </c>
      <c r="N787">
        <v>23</v>
      </c>
      <c r="O787">
        <v>0</v>
      </c>
      <c r="R787" t="s">
        <v>30</v>
      </c>
      <c r="T787" t="s">
        <v>1859</v>
      </c>
      <c r="U787" t="s">
        <v>42</v>
      </c>
      <c r="V787" t="s">
        <v>1336</v>
      </c>
      <c r="W787" t="s">
        <v>1336</v>
      </c>
      <c r="X787" t="s">
        <v>1336</v>
      </c>
      <c r="Y787" t="s">
        <v>1860</v>
      </c>
      <c r="Z787">
        <v>0</v>
      </c>
      <c r="AA787" t="s">
        <v>1861</v>
      </c>
      <c r="AC787" t="str">
        <f t="shared" si="12"/>
        <v>2310542668823</v>
      </c>
    </row>
    <row r="788" spans="1:29" x14ac:dyDescent="0.3">
      <c r="A788" t="s">
        <v>499</v>
      </c>
      <c r="B788" t="s">
        <v>545</v>
      </c>
      <c r="C788" t="s">
        <v>556</v>
      </c>
      <c r="D788" t="s">
        <v>557</v>
      </c>
      <c r="E788">
        <v>2019</v>
      </c>
      <c r="F788">
        <v>6</v>
      </c>
      <c r="G788">
        <v>3</v>
      </c>
      <c r="H788">
        <v>1</v>
      </c>
      <c r="I788" t="s">
        <v>558</v>
      </c>
      <c r="J788">
        <v>6</v>
      </c>
      <c r="K788">
        <v>230889</v>
      </c>
      <c r="L788">
        <v>2669011</v>
      </c>
      <c r="M788">
        <v>9</v>
      </c>
      <c r="N788">
        <v>29</v>
      </c>
      <c r="O788">
        <v>0</v>
      </c>
      <c r="R788" t="s">
        <v>30</v>
      </c>
      <c r="T788" t="s">
        <v>1859</v>
      </c>
      <c r="U788" t="s">
        <v>42</v>
      </c>
      <c r="V788" t="s">
        <v>1336</v>
      </c>
      <c r="W788" t="s">
        <v>1336</v>
      </c>
      <c r="X788" t="s">
        <v>1336</v>
      </c>
      <c r="Y788" t="s">
        <v>1865</v>
      </c>
      <c r="Z788">
        <v>0</v>
      </c>
      <c r="AA788" t="s">
        <v>1863</v>
      </c>
      <c r="AC788" t="str">
        <f t="shared" si="12"/>
        <v>2308892669011</v>
      </c>
    </row>
    <row r="789" spans="1:29" x14ac:dyDescent="0.3">
      <c r="A789" t="s">
        <v>499</v>
      </c>
      <c r="B789" t="s">
        <v>545</v>
      </c>
      <c r="C789" t="s">
        <v>560</v>
      </c>
      <c r="D789" t="s">
        <v>561</v>
      </c>
      <c r="E789">
        <v>2019</v>
      </c>
      <c r="F789">
        <v>5</v>
      </c>
      <c r="G789">
        <v>22</v>
      </c>
      <c r="H789">
        <v>1</v>
      </c>
      <c r="I789" t="s">
        <v>562</v>
      </c>
      <c r="J789">
        <v>1</v>
      </c>
      <c r="K789">
        <v>230228</v>
      </c>
      <c r="L789">
        <v>2660230</v>
      </c>
      <c r="M789">
        <v>8</v>
      </c>
      <c r="N789">
        <v>39</v>
      </c>
      <c r="O789">
        <v>0</v>
      </c>
      <c r="R789" t="s">
        <v>24</v>
      </c>
      <c r="T789" t="s">
        <v>1859</v>
      </c>
      <c r="U789" t="s">
        <v>42</v>
      </c>
      <c r="V789" t="s">
        <v>1336</v>
      </c>
      <c r="W789" t="s">
        <v>1336</v>
      </c>
      <c r="X789" t="s">
        <v>1336</v>
      </c>
      <c r="Y789" t="s">
        <v>1860</v>
      </c>
      <c r="Z789">
        <v>0</v>
      </c>
      <c r="AA789" t="s">
        <v>1861</v>
      </c>
      <c r="AC789" t="str">
        <f t="shared" si="12"/>
        <v>2302282660230</v>
      </c>
    </row>
    <row r="790" spans="1:29" x14ac:dyDescent="0.3">
      <c r="A790" t="s">
        <v>499</v>
      </c>
      <c r="B790" t="s">
        <v>545</v>
      </c>
      <c r="C790" t="s">
        <v>560</v>
      </c>
      <c r="D790" t="s">
        <v>561</v>
      </c>
      <c r="E790">
        <v>2019</v>
      </c>
      <c r="F790">
        <v>5</v>
      </c>
      <c r="G790">
        <v>22</v>
      </c>
      <c r="H790">
        <v>1</v>
      </c>
      <c r="I790" t="s">
        <v>562</v>
      </c>
      <c r="J790">
        <v>2</v>
      </c>
      <c r="K790">
        <v>230287</v>
      </c>
      <c r="L790">
        <v>2660473</v>
      </c>
      <c r="M790">
        <v>8</v>
      </c>
      <c r="N790">
        <v>50</v>
      </c>
      <c r="O790">
        <v>0</v>
      </c>
      <c r="R790" t="s">
        <v>30</v>
      </c>
      <c r="T790" t="s">
        <v>1859</v>
      </c>
      <c r="U790" t="s">
        <v>42</v>
      </c>
      <c r="V790" t="s">
        <v>1336</v>
      </c>
      <c r="W790" t="s">
        <v>1336</v>
      </c>
      <c r="X790" t="s">
        <v>1336</v>
      </c>
      <c r="Y790" t="s">
        <v>1865</v>
      </c>
      <c r="Z790">
        <v>0.14577406693054529</v>
      </c>
      <c r="AA790" t="s">
        <v>1863</v>
      </c>
      <c r="AC790" t="str">
        <f t="shared" si="12"/>
        <v>2302872660473</v>
      </c>
    </row>
    <row r="791" spans="1:29" x14ac:dyDescent="0.3">
      <c r="A791" t="s">
        <v>499</v>
      </c>
      <c r="B791" t="s">
        <v>545</v>
      </c>
      <c r="C791" t="s">
        <v>560</v>
      </c>
      <c r="D791" t="s">
        <v>561</v>
      </c>
      <c r="E791">
        <v>2019</v>
      </c>
      <c r="F791">
        <v>5</v>
      </c>
      <c r="G791">
        <v>22</v>
      </c>
      <c r="H791">
        <v>1</v>
      </c>
      <c r="I791" t="s">
        <v>562</v>
      </c>
      <c r="J791">
        <v>3</v>
      </c>
      <c r="K791">
        <v>230072</v>
      </c>
      <c r="L791">
        <v>2660347</v>
      </c>
      <c r="M791">
        <v>8</v>
      </c>
      <c r="N791">
        <v>59</v>
      </c>
      <c r="O791">
        <v>0</v>
      </c>
      <c r="R791" t="s">
        <v>30</v>
      </c>
      <c r="T791" t="s">
        <v>1859</v>
      </c>
      <c r="U791" t="s">
        <v>42</v>
      </c>
      <c r="V791" t="s">
        <v>1336</v>
      </c>
      <c r="W791" t="s">
        <v>1336</v>
      </c>
      <c r="X791" t="s">
        <v>1336</v>
      </c>
      <c r="Y791" t="s">
        <v>1860</v>
      </c>
      <c r="Z791">
        <v>2.7527847751953929</v>
      </c>
      <c r="AA791" t="s">
        <v>1861</v>
      </c>
      <c r="AC791" t="str">
        <f t="shared" si="12"/>
        <v>2300722660347</v>
      </c>
    </row>
    <row r="792" spans="1:29" x14ac:dyDescent="0.3">
      <c r="A792" t="s">
        <v>499</v>
      </c>
      <c r="B792" t="s">
        <v>545</v>
      </c>
      <c r="C792" t="s">
        <v>560</v>
      </c>
      <c r="D792" t="s">
        <v>561</v>
      </c>
      <c r="E792">
        <v>2019</v>
      </c>
      <c r="F792">
        <v>5</v>
      </c>
      <c r="G792">
        <v>22</v>
      </c>
      <c r="H792">
        <v>1</v>
      </c>
      <c r="I792" t="s">
        <v>562</v>
      </c>
      <c r="J792">
        <v>4</v>
      </c>
      <c r="K792">
        <v>229879</v>
      </c>
      <c r="L792">
        <v>2660276</v>
      </c>
      <c r="M792">
        <v>9</v>
      </c>
      <c r="N792">
        <v>9</v>
      </c>
      <c r="O792">
        <v>0</v>
      </c>
      <c r="R792" t="s">
        <v>24</v>
      </c>
      <c r="T792" t="s">
        <v>1859</v>
      </c>
      <c r="U792" t="s">
        <v>42</v>
      </c>
      <c r="V792" t="s">
        <v>1336</v>
      </c>
      <c r="W792" t="s">
        <v>1336</v>
      </c>
      <c r="X792" t="s">
        <v>1336</v>
      </c>
      <c r="Y792" t="s">
        <v>1865</v>
      </c>
      <c r="Z792">
        <v>0.7724955254636634</v>
      </c>
      <c r="AA792" t="s">
        <v>1863</v>
      </c>
      <c r="AC792" t="str">
        <f t="shared" si="12"/>
        <v>2298792660276</v>
      </c>
    </row>
    <row r="793" spans="1:29" x14ac:dyDescent="0.3">
      <c r="A793" t="s">
        <v>499</v>
      </c>
      <c r="B793" t="s">
        <v>545</v>
      </c>
      <c r="C793" t="s">
        <v>560</v>
      </c>
      <c r="D793" t="s">
        <v>561</v>
      </c>
      <c r="E793">
        <v>2019</v>
      </c>
      <c r="F793">
        <v>5</v>
      </c>
      <c r="G793">
        <v>22</v>
      </c>
      <c r="H793">
        <v>1</v>
      </c>
      <c r="I793" t="s">
        <v>562</v>
      </c>
      <c r="J793">
        <v>5</v>
      </c>
      <c r="K793">
        <v>229672</v>
      </c>
      <c r="L793">
        <v>2660205</v>
      </c>
      <c r="M793">
        <v>9</v>
      </c>
      <c r="N793">
        <v>16</v>
      </c>
      <c r="O793">
        <v>0</v>
      </c>
      <c r="R793" t="s">
        <v>29</v>
      </c>
      <c r="T793" t="s">
        <v>1859</v>
      </c>
      <c r="U793" t="s">
        <v>42</v>
      </c>
      <c r="V793" t="s">
        <v>1336</v>
      </c>
      <c r="W793" t="s">
        <v>1336</v>
      </c>
      <c r="X793" t="s">
        <v>1336</v>
      </c>
      <c r="Y793" t="s">
        <v>1865</v>
      </c>
      <c r="Z793">
        <v>10.4116382686727</v>
      </c>
      <c r="AA793" t="s">
        <v>1863</v>
      </c>
      <c r="AC793" t="str">
        <f t="shared" si="12"/>
        <v>2296722660205</v>
      </c>
    </row>
    <row r="794" spans="1:29" x14ac:dyDescent="0.3">
      <c r="A794" t="s">
        <v>499</v>
      </c>
      <c r="B794" t="s">
        <v>545</v>
      </c>
      <c r="C794" t="s">
        <v>560</v>
      </c>
      <c r="D794" t="s">
        <v>561</v>
      </c>
      <c r="E794">
        <v>2019</v>
      </c>
      <c r="F794">
        <v>5</v>
      </c>
      <c r="G794">
        <v>22</v>
      </c>
      <c r="H794">
        <v>1</v>
      </c>
      <c r="I794" t="s">
        <v>562</v>
      </c>
      <c r="J794">
        <v>6</v>
      </c>
      <c r="K794">
        <v>229543</v>
      </c>
      <c r="L794">
        <v>2660097</v>
      </c>
      <c r="M794">
        <v>9</v>
      </c>
      <c r="N794">
        <v>26</v>
      </c>
      <c r="O794">
        <v>0</v>
      </c>
      <c r="R794" t="s">
        <v>24</v>
      </c>
      <c r="T794" t="s">
        <v>1859</v>
      </c>
      <c r="U794" t="s">
        <v>42</v>
      </c>
      <c r="V794" t="s">
        <v>1336</v>
      </c>
      <c r="W794" t="s">
        <v>1336</v>
      </c>
      <c r="X794" t="s">
        <v>1336</v>
      </c>
      <c r="Y794" t="s">
        <v>1860</v>
      </c>
      <c r="Z794">
        <v>0</v>
      </c>
      <c r="AA794" t="s">
        <v>1861</v>
      </c>
      <c r="AC794" t="str">
        <f t="shared" si="12"/>
        <v>2295432660097</v>
      </c>
    </row>
    <row r="795" spans="1:29" x14ac:dyDescent="0.3">
      <c r="A795" t="s">
        <v>499</v>
      </c>
      <c r="B795" t="s">
        <v>545</v>
      </c>
      <c r="C795" t="s">
        <v>563</v>
      </c>
      <c r="D795" t="s">
        <v>564</v>
      </c>
      <c r="E795">
        <v>2019</v>
      </c>
      <c r="F795">
        <v>7</v>
      </c>
      <c r="G795">
        <v>19</v>
      </c>
      <c r="H795">
        <v>1</v>
      </c>
      <c r="I795" t="s">
        <v>565</v>
      </c>
      <c r="J795">
        <v>1</v>
      </c>
      <c r="K795">
        <v>226945</v>
      </c>
      <c r="L795">
        <v>2654901</v>
      </c>
      <c r="M795">
        <v>9</v>
      </c>
      <c r="N795">
        <v>15</v>
      </c>
      <c r="O795">
        <v>0</v>
      </c>
      <c r="R795" t="s">
        <v>24</v>
      </c>
      <c r="T795" t="s">
        <v>1859</v>
      </c>
      <c r="U795" t="s">
        <v>42</v>
      </c>
      <c r="V795" t="s">
        <v>1336</v>
      </c>
      <c r="W795" t="s">
        <v>1336</v>
      </c>
      <c r="X795" t="s">
        <v>1336</v>
      </c>
      <c r="Y795" t="s">
        <v>1860</v>
      </c>
      <c r="Z795">
        <v>0</v>
      </c>
      <c r="AA795" t="s">
        <v>1861</v>
      </c>
      <c r="AC795" t="str">
        <f t="shared" si="12"/>
        <v>2269452654901</v>
      </c>
    </row>
    <row r="796" spans="1:29" x14ac:dyDescent="0.3">
      <c r="A796" t="s">
        <v>499</v>
      </c>
      <c r="B796" t="s">
        <v>545</v>
      </c>
      <c r="C796" t="s">
        <v>563</v>
      </c>
      <c r="D796" t="s">
        <v>564</v>
      </c>
      <c r="E796">
        <v>2019</v>
      </c>
      <c r="F796">
        <v>7</v>
      </c>
      <c r="G796">
        <v>19</v>
      </c>
      <c r="H796">
        <v>1</v>
      </c>
      <c r="I796" t="s">
        <v>565</v>
      </c>
      <c r="J796">
        <v>2</v>
      </c>
      <c r="K796">
        <v>226987</v>
      </c>
      <c r="L796">
        <v>2654406</v>
      </c>
      <c r="M796">
        <v>9</v>
      </c>
      <c r="N796">
        <v>30</v>
      </c>
      <c r="O796">
        <v>0</v>
      </c>
      <c r="R796" t="s">
        <v>30</v>
      </c>
      <c r="T796" t="s">
        <v>1859</v>
      </c>
      <c r="U796" t="s">
        <v>42</v>
      </c>
      <c r="V796" t="s">
        <v>1336</v>
      </c>
      <c r="W796" t="s">
        <v>1336</v>
      </c>
      <c r="X796" t="s">
        <v>1336</v>
      </c>
      <c r="Y796" t="s">
        <v>1866</v>
      </c>
      <c r="Z796">
        <v>29.20199934011255</v>
      </c>
      <c r="AA796" t="s">
        <v>1864</v>
      </c>
      <c r="AC796" t="str">
        <f t="shared" si="12"/>
        <v>2269872654406</v>
      </c>
    </row>
    <row r="797" spans="1:29" x14ac:dyDescent="0.3">
      <c r="A797" t="s">
        <v>499</v>
      </c>
      <c r="B797" t="s">
        <v>545</v>
      </c>
      <c r="C797" t="s">
        <v>563</v>
      </c>
      <c r="D797" t="s">
        <v>564</v>
      </c>
      <c r="E797">
        <v>2019</v>
      </c>
      <c r="F797">
        <v>7</v>
      </c>
      <c r="G797">
        <v>19</v>
      </c>
      <c r="H797">
        <v>1</v>
      </c>
      <c r="I797" t="s">
        <v>565</v>
      </c>
      <c r="J797">
        <v>3</v>
      </c>
      <c r="K797">
        <v>227428</v>
      </c>
      <c r="L797">
        <v>2654219</v>
      </c>
      <c r="M797">
        <v>9</v>
      </c>
      <c r="N797">
        <v>45</v>
      </c>
      <c r="O797">
        <v>0</v>
      </c>
      <c r="R797" t="s">
        <v>144</v>
      </c>
      <c r="T797" t="s">
        <v>1859</v>
      </c>
      <c r="U797" t="s">
        <v>42</v>
      </c>
      <c r="V797" t="s">
        <v>1336</v>
      </c>
      <c r="W797" t="s">
        <v>1336</v>
      </c>
      <c r="X797" t="s">
        <v>1336</v>
      </c>
      <c r="Y797" t="s">
        <v>1865</v>
      </c>
      <c r="Z797">
        <v>0.53055543888641765</v>
      </c>
      <c r="AA797" t="s">
        <v>1863</v>
      </c>
      <c r="AC797" t="str">
        <f t="shared" si="12"/>
        <v>2274282654219</v>
      </c>
    </row>
    <row r="798" spans="1:29" x14ac:dyDescent="0.3">
      <c r="A798" t="s">
        <v>499</v>
      </c>
      <c r="B798" t="s">
        <v>545</v>
      </c>
      <c r="C798" t="s">
        <v>563</v>
      </c>
      <c r="D798" t="s">
        <v>564</v>
      </c>
      <c r="E798">
        <v>2019</v>
      </c>
      <c r="F798">
        <v>7</v>
      </c>
      <c r="G798">
        <v>19</v>
      </c>
      <c r="H798">
        <v>1</v>
      </c>
      <c r="I798" t="s">
        <v>565</v>
      </c>
      <c r="J798">
        <v>4</v>
      </c>
      <c r="K798">
        <v>227102</v>
      </c>
      <c r="L798">
        <v>2654015</v>
      </c>
      <c r="M798">
        <v>10</v>
      </c>
      <c r="N798">
        <v>0</v>
      </c>
      <c r="O798">
        <v>0</v>
      </c>
      <c r="R798" t="s">
        <v>30</v>
      </c>
      <c r="T798" t="s">
        <v>1859</v>
      </c>
      <c r="U798" t="s">
        <v>42</v>
      </c>
      <c r="V798" t="s">
        <v>1336</v>
      </c>
      <c r="W798" t="s">
        <v>1336</v>
      </c>
      <c r="X798" t="s">
        <v>1336</v>
      </c>
      <c r="Y798" t="s">
        <v>1860</v>
      </c>
      <c r="Z798">
        <v>0</v>
      </c>
      <c r="AA798" t="s">
        <v>1861</v>
      </c>
      <c r="AC798" t="str">
        <f t="shared" si="12"/>
        <v>2271022654015</v>
      </c>
    </row>
    <row r="799" spans="1:29" x14ac:dyDescent="0.3">
      <c r="A799" t="s">
        <v>499</v>
      </c>
      <c r="B799" t="s">
        <v>545</v>
      </c>
      <c r="C799" t="s">
        <v>563</v>
      </c>
      <c r="D799" t="s">
        <v>564</v>
      </c>
      <c r="E799">
        <v>2019</v>
      </c>
      <c r="F799">
        <v>7</v>
      </c>
      <c r="G799">
        <v>19</v>
      </c>
      <c r="H799">
        <v>1</v>
      </c>
      <c r="I799" t="s">
        <v>565</v>
      </c>
      <c r="J799">
        <v>5</v>
      </c>
      <c r="K799">
        <v>226279</v>
      </c>
      <c r="L799">
        <v>2654851</v>
      </c>
      <c r="M799">
        <v>10</v>
      </c>
      <c r="N799">
        <v>25</v>
      </c>
      <c r="O799">
        <v>0</v>
      </c>
      <c r="R799" t="s">
        <v>29</v>
      </c>
      <c r="T799" t="s">
        <v>1859</v>
      </c>
      <c r="U799" t="s">
        <v>42</v>
      </c>
      <c r="V799" t="s">
        <v>1336</v>
      </c>
      <c r="W799" t="s">
        <v>1336</v>
      </c>
      <c r="X799" t="s">
        <v>1336</v>
      </c>
      <c r="Y799" t="s">
        <v>1862</v>
      </c>
      <c r="Z799">
        <v>10.305195834510609</v>
      </c>
      <c r="AA799" t="s">
        <v>1863</v>
      </c>
      <c r="AC799" t="str">
        <f t="shared" si="12"/>
        <v>2262792654851</v>
      </c>
    </row>
    <row r="800" spans="1:29" x14ac:dyDescent="0.3">
      <c r="A800" t="s">
        <v>499</v>
      </c>
      <c r="B800" t="s">
        <v>545</v>
      </c>
      <c r="C800" t="s">
        <v>563</v>
      </c>
      <c r="D800" t="s">
        <v>564</v>
      </c>
      <c r="E800">
        <v>2019</v>
      </c>
      <c r="F800">
        <v>7</v>
      </c>
      <c r="G800">
        <v>19</v>
      </c>
      <c r="H800">
        <v>1</v>
      </c>
      <c r="I800" t="s">
        <v>565</v>
      </c>
      <c r="J800">
        <v>6</v>
      </c>
      <c r="K800">
        <v>226593</v>
      </c>
      <c r="L800">
        <v>2654727</v>
      </c>
      <c r="M800">
        <v>10</v>
      </c>
      <c r="N800">
        <v>41</v>
      </c>
      <c r="O800">
        <v>0</v>
      </c>
      <c r="R800" t="s">
        <v>144</v>
      </c>
      <c r="T800" t="s">
        <v>1859</v>
      </c>
      <c r="U800" t="s">
        <v>42</v>
      </c>
      <c r="V800" t="s">
        <v>1336</v>
      </c>
      <c r="W800" t="s">
        <v>1336</v>
      </c>
      <c r="X800" t="s">
        <v>1336</v>
      </c>
      <c r="Y800" t="s">
        <v>1865</v>
      </c>
      <c r="Z800">
        <v>1.2463464695574371</v>
      </c>
      <c r="AA800" t="s">
        <v>1863</v>
      </c>
      <c r="AC800" t="str">
        <f t="shared" si="12"/>
        <v>2265932654727</v>
      </c>
    </row>
    <row r="801" spans="1:29" x14ac:dyDescent="0.3">
      <c r="A801" t="s">
        <v>499</v>
      </c>
      <c r="B801" t="s">
        <v>545</v>
      </c>
      <c r="C801" t="s">
        <v>566</v>
      </c>
      <c r="D801" t="s">
        <v>567</v>
      </c>
      <c r="E801">
        <v>2019</v>
      </c>
      <c r="F801">
        <v>5</v>
      </c>
      <c r="G801">
        <v>30</v>
      </c>
      <c r="H801">
        <v>1</v>
      </c>
      <c r="I801" t="s">
        <v>552</v>
      </c>
      <c r="J801">
        <v>1</v>
      </c>
      <c r="K801">
        <v>236020</v>
      </c>
      <c r="L801">
        <v>2654535</v>
      </c>
      <c r="M801">
        <v>8</v>
      </c>
      <c r="N801">
        <v>5</v>
      </c>
      <c r="O801">
        <v>0</v>
      </c>
      <c r="R801" t="s">
        <v>24</v>
      </c>
      <c r="T801" t="s">
        <v>1859</v>
      </c>
      <c r="U801" t="s">
        <v>42</v>
      </c>
      <c r="V801" t="s">
        <v>1336</v>
      </c>
      <c r="W801" t="s">
        <v>1336</v>
      </c>
      <c r="X801" t="s">
        <v>1336</v>
      </c>
      <c r="Y801" t="s">
        <v>1860</v>
      </c>
      <c r="Z801">
        <v>9.2980981707919046</v>
      </c>
      <c r="AA801" t="s">
        <v>1861</v>
      </c>
      <c r="AC801" t="str">
        <f t="shared" si="12"/>
        <v>2360202654535</v>
      </c>
    </row>
    <row r="802" spans="1:29" x14ac:dyDescent="0.3">
      <c r="A802" t="s">
        <v>499</v>
      </c>
      <c r="B802" t="s">
        <v>545</v>
      </c>
      <c r="C802" t="s">
        <v>566</v>
      </c>
      <c r="D802" t="s">
        <v>567</v>
      </c>
      <c r="E802">
        <v>2019</v>
      </c>
      <c r="F802">
        <v>5</v>
      </c>
      <c r="G802">
        <v>30</v>
      </c>
      <c r="H802">
        <v>1</v>
      </c>
      <c r="I802" t="s">
        <v>552</v>
      </c>
      <c r="J802">
        <v>2</v>
      </c>
      <c r="K802">
        <v>236067</v>
      </c>
      <c r="L802">
        <v>2654489</v>
      </c>
      <c r="M802">
        <v>8</v>
      </c>
      <c r="N802">
        <v>11</v>
      </c>
      <c r="O802">
        <v>0</v>
      </c>
      <c r="R802" t="s">
        <v>24</v>
      </c>
      <c r="S802" t="s">
        <v>144</v>
      </c>
      <c r="T802" t="s">
        <v>1859</v>
      </c>
      <c r="U802" t="s">
        <v>42</v>
      </c>
      <c r="V802" t="s">
        <v>1336</v>
      </c>
      <c r="W802" t="s">
        <v>1336</v>
      </c>
      <c r="X802" t="s">
        <v>1336</v>
      </c>
      <c r="Y802" t="s">
        <v>1860</v>
      </c>
      <c r="Z802">
        <v>0</v>
      </c>
      <c r="AA802" t="s">
        <v>1861</v>
      </c>
      <c r="AC802" t="str">
        <f t="shared" si="12"/>
        <v>2360672654489</v>
      </c>
    </row>
    <row r="803" spans="1:29" x14ac:dyDescent="0.3">
      <c r="A803" t="s">
        <v>499</v>
      </c>
      <c r="B803" t="s">
        <v>545</v>
      </c>
      <c r="C803" t="s">
        <v>566</v>
      </c>
      <c r="D803" t="s">
        <v>567</v>
      </c>
      <c r="E803">
        <v>2019</v>
      </c>
      <c r="F803">
        <v>5</v>
      </c>
      <c r="G803">
        <v>30</v>
      </c>
      <c r="H803">
        <v>1</v>
      </c>
      <c r="I803" t="s">
        <v>552</v>
      </c>
      <c r="J803">
        <v>3</v>
      </c>
      <c r="K803">
        <v>236222</v>
      </c>
      <c r="L803">
        <v>2654529</v>
      </c>
      <c r="M803">
        <v>8</v>
      </c>
      <c r="N803">
        <v>15</v>
      </c>
      <c r="O803">
        <v>0</v>
      </c>
      <c r="R803" t="s">
        <v>24</v>
      </c>
      <c r="S803" t="s">
        <v>144</v>
      </c>
      <c r="T803" t="s">
        <v>1859</v>
      </c>
      <c r="U803" t="s">
        <v>42</v>
      </c>
      <c r="V803" t="s">
        <v>1336</v>
      </c>
      <c r="W803" t="s">
        <v>1336</v>
      </c>
      <c r="X803" t="s">
        <v>1336</v>
      </c>
      <c r="Y803" t="s">
        <v>1860</v>
      </c>
      <c r="Z803">
        <v>1.713814270915108E-2</v>
      </c>
      <c r="AA803" t="s">
        <v>1861</v>
      </c>
      <c r="AC803" t="str">
        <f t="shared" si="12"/>
        <v>2362222654529</v>
      </c>
    </row>
    <row r="804" spans="1:29" x14ac:dyDescent="0.3">
      <c r="A804" t="s">
        <v>499</v>
      </c>
      <c r="B804" t="s">
        <v>545</v>
      </c>
      <c r="C804" t="s">
        <v>566</v>
      </c>
      <c r="D804" t="s">
        <v>567</v>
      </c>
      <c r="E804">
        <v>2019</v>
      </c>
      <c r="F804">
        <v>5</v>
      </c>
      <c r="G804">
        <v>30</v>
      </c>
      <c r="H804">
        <v>1</v>
      </c>
      <c r="I804" t="s">
        <v>552</v>
      </c>
      <c r="J804">
        <v>4</v>
      </c>
      <c r="K804">
        <v>236154</v>
      </c>
      <c r="L804">
        <v>2654574</v>
      </c>
      <c r="M804">
        <v>8</v>
      </c>
      <c r="N804">
        <v>19</v>
      </c>
      <c r="O804">
        <v>0</v>
      </c>
      <c r="R804" t="s">
        <v>24</v>
      </c>
      <c r="T804" t="s">
        <v>1859</v>
      </c>
      <c r="U804" t="s">
        <v>42</v>
      </c>
      <c r="V804" t="s">
        <v>1336</v>
      </c>
      <c r="W804" t="s">
        <v>1336</v>
      </c>
      <c r="X804" t="s">
        <v>1336</v>
      </c>
      <c r="Y804" t="s">
        <v>1860</v>
      </c>
      <c r="Z804">
        <v>40.705882503800723</v>
      </c>
      <c r="AA804" t="s">
        <v>1864</v>
      </c>
      <c r="AC804" t="str">
        <f t="shared" si="12"/>
        <v>2361542654574</v>
      </c>
    </row>
    <row r="805" spans="1:29" x14ac:dyDescent="0.3">
      <c r="A805" t="s">
        <v>499</v>
      </c>
      <c r="B805" t="s">
        <v>545</v>
      </c>
      <c r="C805" t="s">
        <v>566</v>
      </c>
      <c r="D805" t="s">
        <v>567</v>
      </c>
      <c r="E805">
        <v>2019</v>
      </c>
      <c r="F805">
        <v>5</v>
      </c>
      <c r="G805">
        <v>30</v>
      </c>
      <c r="H805">
        <v>1</v>
      </c>
      <c r="I805" t="s">
        <v>552</v>
      </c>
      <c r="J805">
        <v>5</v>
      </c>
      <c r="K805">
        <v>236108</v>
      </c>
      <c r="L805">
        <v>2654582</v>
      </c>
      <c r="M805">
        <v>8</v>
      </c>
      <c r="N805">
        <v>25</v>
      </c>
      <c r="O805">
        <v>0</v>
      </c>
      <c r="R805" t="s">
        <v>24</v>
      </c>
      <c r="T805" t="s">
        <v>1859</v>
      </c>
      <c r="U805" t="s">
        <v>42</v>
      </c>
      <c r="V805" t="s">
        <v>1336</v>
      </c>
      <c r="W805" t="s">
        <v>1336</v>
      </c>
      <c r="X805" t="s">
        <v>1336</v>
      </c>
      <c r="Y805" t="s">
        <v>1860</v>
      </c>
      <c r="Z805">
        <v>1.2704506408066829</v>
      </c>
      <c r="AA805" t="s">
        <v>1861</v>
      </c>
      <c r="AC805" t="str">
        <f t="shared" si="12"/>
        <v>2361082654582</v>
      </c>
    </row>
    <row r="806" spans="1:29" x14ac:dyDescent="0.3">
      <c r="A806" t="s">
        <v>499</v>
      </c>
      <c r="B806" t="s">
        <v>545</v>
      </c>
      <c r="C806" t="s">
        <v>566</v>
      </c>
      <c r="D806" t="s">
        <v>567</v>
      </c>
      <c r="E806">
        <v>2019</v>
      </c>
      <c r="F806">
        <v>5</v>
      </c>
      <c r="G806">
        <v>30</v>
      </c>
      <c r="H806">
        <v>1</v>
      </c>
      <c r="I806" t="s">
        <v>552</v>
      </c>
      <c r="J806">
        <v>6</v>
      </c>
      <c r="K806">
        <v>236137</v>
      </c>
      <c r="L806">
        <v>2654627</v>
      </c>
      <c r="M806">
        <v>8</v>
      </c>
      <c r="N806">
        <v>27</v>
      </c>
      <c r="O806">
        <v>0</v>
      </c>
      <c r="R806" t="s">
        <v>24</v>
      </c>
      <c r="S806" t="s">
        <v>144</v>
      </c>
      <c r="T806" t="s">
        <v>1859</v>
      </c>
      <c r="U806" t="s">
        <v>42</v>
      </c>
      <c r="V806" t="s">
        <v>1336</v>
      </c>
      <c r="W806" t="s">
        <v>1336</v>
      </c>
      <c r="X806" t="s">
        <v>1336</v>
      </c>
      <c r="Y806" t="s">
        <v>1860</v>
      </c>
      <c r="Z806">
        <v>29.403103369718369</v>
      </c>
      <c r="AA806" t="s">
        <v>1864</v>
      </c>
      <c r="AC806" t="str">
        <f t="shared" si="12"/>
        <v>2361372654627</v>
      </c>
    </row>
    <row r="807" spans="1:29" x14ac:dyDescent="0.3">
      <c r="A807" t="s">
        <v>499</v>
      </c>
      <c r="B807" t="s">
        <v>545</v>
      </c>
      <c r="C807" t="s">
        <v>566</v>
      </c>
      <c r="D807" t="s">
        <v>567</v>
      </c>
      <c r="E807">
        <v>2019</v>
      </c>
      <c r="F807">
        <v>5</v>
      </c>
      <c r="G807">
        <v>30</v>
      </c>
      <c r="H807">
        <v>1</v>
      </c>
      <c r="I807" t="s">
        <v>552</v>
      </c>
      <c r="J807">
        <v>7</v>
      </c>
      <c r="K807">
        <v>236147</v>
      </c>
      <c r="L807">
        <v>2654626</v>
      </c>
      <c r="M807">
        <v>8</v>
      </c>
      <c r="N807">
        <v>40</v>
      </c>
      <c r="O807">
        <v>0</v>
      </c>
      <c r="R807" t="s">
        <v>24</v>
      </c>
      <c r="S807" t="s">
        <v>144</v>
      </c>
      <c r="T807" t="s">
        <v>1859</v>
      </c>
      <c r="U807" t="s">
        <v>42</v>
      </c>
      <c r="V807" t="s">
        <v>1336</v>
      </c>
      <c r="W807" t="s">
        <v>1336</v>
      </c>
      <c r="X807" t="s">
        <v>1336</v>
      </c>
      <c r="Y807" t="s">
        <v>1860</v>
      </c>
      <c r="Z807">
        <v>30.132013305845881</v>
      </c>
      <c r="AA807" t="s">
        <v>1864</v>
      </c>
      <c r="AC807" t="str">
        <f t="shared" si="12"/>
        <v>2361472654626</v>
      </c>
    </row>
    <row r="808" spans="1:29" x14ac:dyDescent="0.3">
      <c r="A808" t="s">
        <v>499</v>
      </c>
      <c r="B808" t="s">
        <v>545</v>
      </c>
      <c r="C808" t="s">
        <v>566</v>
      </c>
      <c r="D808" t="s">
        <v>567</v>
      </c>
      <c r="E808">
        <v>2019</v>
      </c>
      <c r="F808">
        <v>5</v>
      </c>
      <c r="G808">
        <v>30</v>
      </c>
      <c r="H808">
        <v>1</v>
      </c>
      <c r="I808" t="s">
        <v>552</v>
      </c>
      <c r="J808">
        <v>8</v>
      </c>
      <c r="K808">
        <v>236234</v>
      </c>
      <c r="L808">
        <v>2654616</v>
      </c>
      <c r="M808">
        <v>8</v>
      </c>
      <c r="N808">
        <v>45</v>
      </c>
      <c r="O808">
        <v>0</v>
      </c>
      <c r="R808" t="s">
        <v>24</v>
      </c>
      <c r="T808" t="s">
        <v>1859</v>
      </c>
      <c r="U808" t="s">
        <v>42</v>
      </c>
      <c r="V808" t="s">
        <v>1336</v>
      </c>
      <c r="W808" t="s">
        <v>1336</v>
      </c>
      <c r="X808" t="s">
        <v>1336</v>
      </c>
      <c r="Y808" t="s">
        <v>1860</v>
      </c>
      <c r="Z808">
        <v>0</v>
      </c>
      <c r="AA808" t="s">
        <v>1861</v>
      </c>
      <c r="AC808" t="str">
        <f t="shared" si="12"/>
        <v>2362342654616</v>
      </c>
    </row>
    <row r="809" spans="1:29" x14ac:dyDescent="0.3">
      <c r="A809" t="s">
        <v>499</v>
      </c>
      <c r="B809" t="s">
        <v>545</v>
      </c>
      <c r="C809" t="s">
        <v>566</v>
      </c>
      <c r="D809" t="s">
        <v>567</v>
      </c>
      <c r="E809">
        <v>2019</v>
      </c>
      <c r="F809">
        <v>5</v>
      </c>
      <c r="G809">
        <v>30</v>
      </c>
      <c r="H809">
        <v>1</v>
      </c>
      <c r="I809" t="s">
        <v>552</v>
      </c>
      <c r="J809">
        <v>9</v>
      </c>
      <c r="K809">
        <v>236243</v>
      </c>
      <c r="L809">
        <v>2654633</v>
      </c>
      <c r="M809">
        <v>8</v>
      </c>
      <c r="N809">
        <v>47</v>
      </c>
      <c r="O809">
        <v>0</v>
      </c>
      <c r="R809" t="s">
        <v>24</v>
      </c>
      <c r="S809" t="s">
        <v>144</v>
      </c>
      <c r="T809" t="s">
        <v>1859</v>
      </c>
      <c r="U809" t="s">
        <v>42</v>
      </c>
      <c r="V809" t="s">
        <v>1336</v>
      </c>
      <c r="W809" t="s">
        <v>1336</v>
      </c>
      <c r="X809" t="s">
        <v>1336</v>
      </c>
      <c r="Y809" t="s">
        <v>1860</v>
      </c>
      <c r="Z809">
        <v>0</v>
      </c>
      <c r="AA809" t="s">
        <v>1861</v>
      </c>
      <c r="AC809" t="str">
        <f t="shared" si="12"/>
        <v>2362432654633</v>
      </c>
    </row>
    <row r="810" spans="1:29" x14ac:dyDescent="0.3">
      <c r="A810" t="s">
        <v>499</v>
      </c>
      <c r="B810" t="s">
        <v>545</v>
      </c>
      <c r="C810" t="s">
        <v>566</v>
      </c>
      <c r="D810" t="s">
        <v>567</v>
      </c>
      <c r="E810">
        <v>2019</v>
      </c>
      <c r="F810">
        <v>5</v>
      </c>
      <c r="G810">
        <v>30</v>
      </c>
      <c r="H810">
        <v>1</v>
      </c>
      <c r="I810" t="s">
        <v>552</v>
      </c>
      <c r="J810">
        <v>10</v>
      </c>
      <c r="K810">
        <v>236234</v>
      </c>
      <c r="L810">
        <v>2654662</v>
      </c>
      <c r="M810">
        <v>8</v>
      </c>
      <c r="N810">
        <v>53</v>
      </c>
      <c r="O810">
        <v>0</v>
      </c>
      <c r="R810" t="s">
        <v>24</v>
      </c>
      <c r="S810" t="s">
        <v>144</v>
      </c>
      <c r="T810" t="s">
        <v>1859</v>
      </c>
      <c r="U810" t="s">
        <v>42</v>
      </c>
      <c r="V810" t="s">
        <v>1336</v>
      </c>
      <c r="W810" t="s">
        <v>1336</v>
      </c>
      <c r="X810" t="s">
        <v>1336</v>
      </c>
      <c r="Y810" t="s">
        <v>1860</v>
      </c>
      <c r="Z810">
        <v>0</v>
      </c>
      <c r="AA810" t="s">
        <v>1861</v>
      </c>
      <c r="AC810" t="str">
        <f t="shared" si="12"/>
        <v>2362342654662</v>
      </c>
    </row>
    <row r="811" spans="1:29" x14ac:dyDescent="0.3">
      <c r="A811" t="s">
        <v>499</v>
      </c>
      <c r="B811" t="s">
        <v>545</v>
      </c>
      <c r="C811" t="s">
        <v>568</v>
      </c>
      <c r="D811" t="s">
        <v>569</v>
      </c>
      <c r="E811">
        <v>2019</v>
      </c>
      <c r="F811">
        <v>7</v>
      </c>
      <c r="G811">
        <v>3</v>
      </c>
      <c r="H811">
        <v>1</v>
      </c>
      <c r="I811" t="s">
        <v>570</v>
      </c>
      <c r="J811">
        <v>1</v>
      </c>
      <c r="K811">
        <v>240406</v>
      </c>
      <c r="L811">
        <v>2662076</v>
      </c>
      <c r="M811">
        <v>8</v>
      </c>
      <c r="N811">
        <v>3</v>
      </c>
      <c r="O811">
        <v>1</v>
      </c>
      <c r="P811" t="s">
        <v>96</v>
      </c>
      <c r="Q811" t="s">
        <v>97</v>
      </c>
      <c r="R811" t="s">
        <v>144</v>
      </c>
      <c r="T811" t="s">
        <v>1859</v>
      </c>
      <c r="U811" t="s">
        <v>42</v>
      </c>
      <c r="V811" t="s">
        <v>1336</v>
      </c>
      <c r="W811" t="s">
        <v>1336</v>
      </c>
      <c r="X811" t="s">
        <v>1336</v>
      </c>
      <c r="Y811" t="s">
        <v>1865</v>
      </c>
      <c r="Z811">
        <v>0</v>
      </c>
      <c r="AA811" t="s">
        <v>1863</v>
      </c>
      <c r="AC811" t="str">
        <f t="shared" si="12"/>
        <v>2404062662076</v>
      </c>
    </row>
    <row r="812" spans="1:29" x14ac:dyDescent="0.3">
      <c r="A812" t="s">
        <v>499</v>
      </c>
      <c r="B812" t="s">
        <v>545</v>
      </c>
      <c r="C812" t="s">
        <v>568</v>
      </c>
      <c r="D812" t="s">
        <v>569</v>
      </c>
      <c r="E812">
        <v>2019</v>
      </c>
      <c r="F812">
        <v>7</v>
      </c>
      <c r="G812">
        <v>3</v>
      </c>
      <c r="H812">
        <v>1</v>
      </c>
      <c r="I812" t="s">
        <v>570</v>
      </c>
      <c r="J812">
        <v>2</v>
      </c>
      <c r="K812">
        <v>240436</v>
      </c>
      <c r="L812">
        <v>2662034</v>
      </c>
      <c r="M812">
        <v>8</v>
      </c>
      <c r="N812">
        <v>15</v>
      </c>
      <c r="O812">
        <v>1</v>
      </c>
      <c r="P812" t="s">
        <v>41</v>
      </c>
      <c r="Q812" t="s">
        <v>42</v>
      </c>
      <c r="R812" t="s">
        <v>144</v>
      </c>
      <c r="T812" t="s">
        <v>1859</v>
      </c>
      <c r="U812" t="s">
        <v>42</v>
      </c>
      <c r="V812" t="s">
        <v>1336</v>
      </c>
      <c r="W812" t="s">
        <v>1336</v>
      </c>
      <c r="X812" t="s">
        <v>1336</v>
      </c>
      <c r="Y812" t="s">
        <v>1865</v>
      </c>
      <c r="Z812">
        <v>0.59640304712276515</v>
      </c>
      <c r="AA812" t="s">
        <v>1863</v>
      </c>
      <c r="AC812" t="str">
        <f t="shared" si="12"/>
        <v>2404362662034</v>
      </c>
    </row>
    <row r="813" spans="1:29" x14ac:dyDescent="0.3">
      <c r="A813" t="s">
        <v>499</v>
      </c>
      <c r="B813" t="s">
        <v>545</v>
      </c>
      <c r="C813" t="s">
        <v>568</v>
      </c>
      <c r="D813" t="s">
        <v>569</v>
      </c>
      <c r="E813">
        <v>2019</v>
      </c>
      <c r="F813">
        <v>7</v>
      </c>
      <c r="G813">
        <v>3</v>
      </c>
      <c r="H813">
        <v>1</v>
      </c>
      <c r="I813" t="s">
        <v>570</v>
      </c>
      <c r="J813">
        <v>3</v>
      </c>
      <c r="K813">
        <v>240449</v>
      </c>
      <c r="L813">
        <v>2661917</v>
      </c>
      <c r="M813">
        <v>8</v>
      </c>
      <c r="N813">
        <v>21</v>
      </c>
      <c r="O813">
        <v>0</v>
      </c>
      <c r="R813" t="s">
        <v>144</v>
      </c>
      <c r="T813" t="s">
        <v>1859</v>
      </c>
      <c r="U813" t="s">
        <v>42</v>
      </c>
      <c r="V813" t="s">
        <v>1336</v>
      </c>
      <c r="W813" t="s">
        <v>1336</v>
      </c>
      <c r="X813" t="s">
        <v>1336</v>
      </c>
      <c r="Y813" t="s">
        <v>1865</v>
      </c>
      <c r="Z813">
        <v>0.14328057568270899</v>
      </c>
      <c r="AA813" t="s">
        <v>1863</v>
      </c>
      <c r="AC813" t="str">
        <f t="shared" si="12"/>
        <v>2404492661917</v>
      </c>
    </row>
    <row r="814" spans="1:29" x14ac:dyDescent="0.3">
      <c r="A814" t="s">
        <v>499</v>
      </c>
      <c r="B814" t="s">
        <v>545</v>
      </c>
      <c r="C814" t="s">
        <v>568</v>
      </c>
      <c r="D814" t="s">
        <v>569</v>
      </c>
      <c r="E814">
        <v>2019</v>
      </c>
      <c r="F814">
        <v>7</v>
      </c>
      <c r="G814">
        <v>3</v>
      </c>
      <c r="H814">
        <v>1</v>
      </c>
      <c r="I814" t="s">
        <v>570</v>
      </c>
      <c r="J814">
        <v>4</v>
      </c>
      <c r="K814">
        <v>240452</v>
      </c>
      <c r="L814">
        <v>2662051</v>
      </c>
      <c r="M814">
        <v>8</v>
      </c>
      <c r="N814">
        <v>31</v>
      </c>
      <c r="O814">
        <v>0</v>
      </c>
      <c r="R814" t="s">
        <v>144</v>
      </c>
      <c r="T814" t="s">
        <v>1859</v>
      </c>
      <c r="U814" t="s">
        <v>42</v>
      </c>
      <c r="V814" t="s">
        <v>1336</v>
      </c>
      <c r="W814" t="s">
        <v>1336</v>
      </c>
      <c r="X814" t="s">
        <v>1336</v>
      </c>
      <c r="Y814" t="s">
        <v>1865</v>
      </c>
      <c r="Z814">
        <v>0</v>
      </c>
      <c r="AA814" t="s">
        <v>1863</v>
      </c>
      <c r="AC814" t="str">
        <f t="shared" si="12"/>
        <v>2404522662051</v>
      </c>
    </row>
    <row r="815" spans="1:29" x14ac:dyDescent="0.3">
      <c r="A815" t="s">
        <v>499</v>
      </c>
      <c r="B815" t="s">
        <v>545</v>
      </c>
      <c r="C815" t="s">
        <v>568</v>
      </c>
      <c r="D815" t="s">
        <v>569</v>
      </c>
      <c r="E815">
        <v>2019</v>
      </c>
      <c r="F815">
        <v>7</v>
      </c>
      <c r="G815">
        <v>3</v>
      </c>
      <c r="H815">
        <v>1</v>
      </c>
      <c r="I815" t="s">
        <v>570</v>
      </c>
      <c r="J815">
        <v>5</v>
      </c>
      <c r="K815">
        <v>240483</v>
      </c>
      <c r="L815">
        <v>2661889</v>
      </c>
      <c r="M815">
        <v>8</v>
      </c>
      <c r="N815">
        <v>39</v>
      </c>
      <c r="O815">
        <v>0</v>
      </c>
      <c r="R815" t="s">
        <v>144</v>
      </c>
      <c r="T815" t="s">
        <v>1859</v>
      </c>
      <c r="U815" t="s">
        <v>42</v>
      </c>
      <c r="V815" t="s">
        <v>1336</v>
      </c>
      <c r="W815" t="s">
        <v>1336</v>
      </c>
      <c r="X815" t="s">
        <v>1336</v>
      </c>
      <c r="Y815" t="s">
        <v>1865</v>
      </c>
      <c r="Z815">
        <v>0</v>
      </c>
      <c r="AA815" t="s">
        <v>1863</v>
      </c>
      <c r="AC815" t="str">
        <f t="shared" si="12"/>
        <v>2404832661889</v>
      </c>
    </row>
    <row r="816" spans="1:29" x14ac:dyDescent="0.3">
      <c r="A816" t="s">
        <v>499</v>
      </c>
      <c r="B816" t="s">
        <v>545</v>
      </c>
      <c r="C816" t="s">
        <v>568</v>
      </c>
      <c r="D816" t="s">
        <v>569</v>
      </c>
      <c r="E816">
        <v>2019</v>
      </c>
      <c r="F816">
        <v>7</v>
      </c>
      <c r="G816">
        <v>3</v>
      </c>
      <c r="H816">
        <v>1</v>
      </c>
      <c r="I816" t="s">
        <v>570</v>
      </c>
      <c r="J816">
        <v>6</v>
      </c>
      <c r="K816">
        <v>240490</v>
      </c>
      <c r="L816">
        <v>2661958</v>
      </c>
      <c r="M816">
        <v>8</v>
      </c>
      <c r="N816">
        <v>45</v>
      </c>
      <c r="O816">
        <v>0</v>
      </c>
      <c r="R816" t="s">
        <v>144</v>
      </c>
      <c r="T816" t="s">
        <v>1859</v>
      </c>
      <c r="U816" t="s">
        <v>42</v>
      </c>
      <c r="V816" t="s">
        <v>1336</v>
      </c>
      <c r="W816" t="s">
        <v>1336</v>
      </c>
      <c r="X816" t="s">
        <v>1336</v>
      </c>
      <c r="Y816" t="s">
        <v>1865</v>
      </c>
      <c r="Z816">
        <v>1.287014934083248</v>
      </c>
      <c r="AA816" t="s">
        <v>1863</v>
      </c>
      <c r="AC816" t="str">
        <f t="shared" si="12"/>
        <v>2404902661958</v>
      </c>
    </row>
    <row r="817" spans="1:29" x14ac:dyDescent="0.3">
      <c r="A817" t="s">
        <v>499</v>
      </c>
      <c r="B817" t="s">
        <v>545</v>
      </c>
      <c r="C817" t="s">
        <v>571</v>
      </c>
      <c r="D817" t="s">
        <v>572</v>
      </c>
      <c r="E817">
        <v>2019</v>
      </c>
      <c r="F817">
        <v>5</v>
      </c>
      <c r="G817">
        <v>15</v>
      </c>
      <c r="H817">
        <v>1</v>
      </c>
      <c r="I817" t="s">
        <v>573</v>
      </c>
      <c r="J817">
        <v>1</v>
      </c>
      <c r="K817">
        <v>243579</v>
      </c>
      <c r="L817">
        <v>2664807</v>
      </c>
      <c r="M817">
        <v>8</v>
      </c>
      <c r="N817">
        <v>24</v>
      </c>
      <c r="O817">
        <v>0</v>
      </c>
      <c r="R817" t="s">
        <v>30</v>
      </c>
      <c r="S817" t="s">
        <v>574</v>
      </c>
      <c r="T817" t="s">
        <v>1859</v>
      </c>
      <c r="U817" t="s">
        <v>42</v>
      </c>
      <c r="V817" t="s">
        <v>1336</v>
      </c>
      <c r="W817" t="s">
        <v>1336</v>
      </c>
      <c r="X817" t="s">
        <v>1336</v>
      </c>
      <c r="Y817" t="s">
        <v>1869</v>
      </c>
      <c r="Z817">
        <v>0</v>
      </c>
      <c r="AA817" t="s">
        <v>1870</v>
      </c>
      <c r="AC817" t="str">
        <f t="shared" si="12"/>
        <v>2435792664807</v>
      </c>
    </row>
    <row r="818" spans="1:29" x14ac:dyDescent="0.3">
      <c r="A818" t="s">
        <v>499</v>
      </c>
      <c r="B818" t="s">
        <v>545</v>
      </c>
      <c r="C818" t="s">
        <v>571</v>
      </c>
      <c r="D818" t="s">
        <v>572</v>
      </c>
      <c r="E818">
        <v>2019</v>
      </c>
      <c r="F818">
        <v>5</v>
      </c>
      <c r="G818">
        <v>15</v>
      </c>
      <c r="H818">
        <v>1</v>
      </c>
      <c r="I818" t="s">
        <v>573</v>
      </c>
      <c r="J818">
        <v>2</v>
      </c>
      <c r="K818">
        <v>243446</v>
      </c>
      <c r="L818">
        <v>2664634</v>
      </c>
      <c r="M818">
        <v>8</v>
      </c>
      <c r="N818">
        <v>36</v>
      </c>
      <c r="O818">
        <v>0</v>
      </c>
      <c r="R818" t="s">
        <v>30</v>
      </c>
      <c r="S818" t="s">
        <v>574</v>
      </c>
      <c r="T818" t="s">
        <v>1859</v>
      </c>
      <c r="U818" t="s">
        <v>42</v>
      </c>
      <c r="V818" t="s">
        <v>1336</v>
      </c>
      <c r="W818" t="s">
        <v>1336</v>
      </c>
      <c r="X818" t="s">
        <v>1336</v>
      </c>
      <c r="Y818" t="s">
        <v>1869</v>
      </c>
      <c r="Z818">
        <v>0</v>
      </c>
      <c r="AA818" t="s">
        <v>1870</v>
      </c>
      <c r="AC818" t="str">
        <f t="shared" si="12"/>
        <v>2434462664634</v>
      </c>
    </row>
    <row r="819" spans="1:29" x14ac:dyDescent="0.3">
      <c r="A819" t="s">
        <v>499</v>
      </c>
      <c r="B819" t="s">
        <v>545</v>
      </c>
      <c r="C819" t="s">
        <v>571</v>
      </c>
      <c r="D819" t="s">
        <v>572</v>
      </c>
      <c r="E819">
        <v>2019</v>
      </c>
      <c r="F819">
        <v>5</v>
      </c>
      <c r="G819">
        <v>15</v>
      </c>
      <c r="H819">
        <v>1</v>
      </c>
      <c r="I819" t="s">
        <v>573</v>
      </c>
      <c r="J819">
        <v>3</v>
      </c>
      <c r="K819">
        <v>243361</v>
      </c>
      <c r="L819">
        <v>2664436</v>
      </c>
      <c r="M819">
        <v>8</v>
      </c>
      <c r="N819">
        <v>44</v>
      </c>
      <c r="O819">
        <v>2</v>
      </c>
      <c r="P819" t="s">
        <v>96</v>
      </c>
      <c r="Q819" t="s">
        <v>42</v>
      </c>
      <c r="R819" t="s">
        <v>30</v>
      </c>
      <c r="S819" t="s">
        <v>575</v>
      </c>
      <c r="T819" t="s">
        <v>1859</v>
      </c>
      <c r="U819" t="s">
        <v>42</v>
      </c>
      <c r="V819" t="s">
        <v>1336</v>
      </c>
      <c r="W819" t="s">
        <v>1336</v>
      </c>
      <c r="X819" t="s">
        <v>1336</v>
      </c>
      <c r="Y819" t="s">
        <v>1860</v>
      </c>
      <c r="Z819">
        <v>0</v>
      </c>
      <c r="AA819" t="s">
        <v>1861</v>
      </c>
      <c r="AC819" t="str">
        <f t="shared" si="12"/>
        <v>2433612664436</v>
      </c>
    </row>
    <row r="820" spans="1:29" x14ac:dyDescent="0.3">
      <c r="A820" t="s">
        <v>499</v>
      </c>
      <c r="B820" t="s">
        <v>545</v>
      </c>
      <c r="C820" t="s">
        <v>571</v>
      </c>
      <c r="D820" t="s">
        <v>572</v>
      </c>
      <c r="E820">
        <v>2019</v>
      </c>
      <c r="F820">
        <v>5</v>
      </c>
      <c r="G820">
        <v>15</v>
      </c>
      <c r="H820">
        <v>1</v>
      </c>
      <c r="I820" t="s">
        <v>573</v>
      </c>
      <c r="J820">
        <v>4</v>
      </c>
      <c r="K820">
        <v>243756</v>
      </c>
      <c r="L820">
        <v>2664939</v>
      </c>
      <c r="M820">
        <v>8</v>
      </c>
      <c r="N820">
        <v>57</v>
      </c>
      <c r="O820">
        <v>0</v>
      </c>
      <c r="R820" t="s">
        <v>29</v>
      </c>
      <c r="S820" t="s">
        <v>576</v>
      </c>
      <c r="T820" t="s">
        <v>1859</v>
      </c>
      <c r="U820" t="s">
        <v>42</v>
      </c>
      <c r="V820" t="s">
        <v>1336</v>
      </c>
      <c r="W820" t="s">
        <v>1336</v>
      </c>
      <c r="X820" t="s">
        <v>1336</v>
      </c>
      <c r="Y820" t="s">
        <v>1869</v>
      </c>
      <c r="Z820">
        <v>71.123349213348206</v>
      </c>
      <c r="AA820" t="s">
        <v>1864</v>
      </c>
      <c r="AC820" t="str">
        <f t="shared" si="12"/>
        <v>2437562664939</v>
      </c>
    </row>
    <row r="821" spans="1:29" x14ac:dyDescent="0.3">
      <c r="A821" t="s">
        <v>499</v>
      </c>
      <c r="B821" t="s">
        <v>545</v>
      </c>
      <c r="C821" t="s">
        <v>571</v>
      </c>
      <c r="D821" t="s">
        <v>572</v>
      </c>
      <c r="E821">
        <v>2019</v>
      </c>
      <c r="F821">
        <v>5</v>
      </c>
      <c r="G821">
        <v>15</v>
      </c>
      <c r="H821">
        <v>1</v>
      </c>
      <c r="I821" t="s">
        <v>573</v>
      </c>
      <c r="J821">
        <v>5</v>
      </c>
      <c r="K821">
        <v>243953</v>
      </c>
      <c r="L821">
        <v>2665031</v>
      </c>
      <c r="M821">
        <v>9</v>
      </c>
      <c r="N821">
        <v>5</v>
      </c>
      <c r="O821">
        <v>0</v>
      </c>
      <c r="R821" t="s">
        <v>29</v>
      </c>
      <c r="S821" t="s">
        <v>577</v>
      </c>
      <c r="T821" t="s">
        <v>1859</v>
      </c>
      <c r="U821" t="s">
        <v>42</v>
      </c>
      <c r="V821" t="s">
        <v>1336</v>
      </c>
      <c r="W821" t="s">
        <v>1336</v>
      </c>
      <c r="X821" t="s">
        <v>1336</v>
      </c>
      <c r="Y821" t="s">
        <v>1862</v>
      </c>
      <c r="Z821">
        <v>0</v>
      </c>
      <c r="AA821" t="s">
        <v>1863</v>
      </c>
      <c r="AC821" t="str">
        <f t="shared" si="12"/>
        <v>2439532665031</v>
      </c>
    </row>
    <row r="822" spans="1:29" x14ac:dyDescent="0.3">
      <c r="A822" t="s">
        <v>499</v>
      </c>
      <c r="B822" t="s">
        <v>545</v>
      </c>
      <c r="C822" t="s">
        <v>571</v>
      </c>
      <c r="D822" t="s">
        <v>572</v>
      </c>
      <c r="E822">
        <v>2019</v>
      </c>
      <c r="F822">
        <v>5</v>
      </c>
      <c r="G822">
        <v>15</v>
      </c>
      <c r="H822">
        <v>1</v>
      </c>
      <c r="I822" t="s">
        <v>573</v>
      </c>
      <c r="J822">
        <v>6</v>
      </c>
      <c r="K822">
        <v>244176</v>
      </c>
      <c r="L822">
        <v>2665047</v>
      </c>
      <c r="M822">
        <v>9</v>
      </c>
      <c r="N822">
        <v>14</v>
      </c>
      <c r="O822">
        <v>0</v>
      </c>
      <c r="R822" t="s">
        <v>29</v>
      </c>
      <c r="S822" t="s">
        <v>578</v>
      </c>
      <c r="T822" t="s">
        <v>1859</v>
      </c>
      <c r="U822" t="s">
        <v>42</v>
      </c>
      <c r="V822" t="s">
        <v>1336</v>
      </c>
      <c r="W822" t="s">
        <v>1336</v>
      </c>
      <c r="X822" t="s">
        <v>1336</v>
      </c>
      <c r="Y822" t="s">
        <v>1860</v>
      </c>
      <c r="Z822">
        <v>46.28992716805196</v>
      </c>
      <c r="AA822" t="s">
        <v>1864</v>
      </c>
      <c r="AC822" t="str">
        <f t="shared" si="12"/>
        <v>2441762665047</v>
      </c>
    </row>
    <row r="823" spans="1:29" x14ac:dyDescent="0.3">
      <c r="A823" t="s">
        <v>499</v>
      </c>
      <c r="B823" t="s">
        <v>545</v>
      </c>
      <c r="C823" t="s">
        <v>579</v>
      </c>
      <c r="D823" t="s">
        <v>580</v>
      </c>
      <c r="E823">
        <v>2019</v>
      </c>
      <c r="F823">
        <v>6</v>
      </c>
      <c r="G823">
        <v>27</v>
      </c>
      <c r="H823">
        <v>1</v>
      </c>
      <c r="I823" t="s">
        <v>581</v>
      </c>
      <c r="J823">
        <v>1</v>
      </c>
      <c r="K823">
        <v>242421</v>
      </c>
      <c r="L823">
        <v>2667286</v>
      </c>
      <c r="M823">
        <v>8</v>
      </c>
      <c r="N823">
        <v>21</v>
      </c>
      <c r="O823">
        <v>2</v>
      </c>
      <c r="P823" t="s">
        <v>96</v>
      </c>
      <c r="Q823" t="s">
        <v>42</v>
      </c>
      <c r="R823" t="s">
        <v>24</v>
      </c>
      <c r="S823" t="s">
        <v>582</v>
      </c>
      <c r="T823" t="s">
        <v>1868</v>
      </c>
      <c r="U823" t="s">
        <v>42</v>
      </c>
      <c r="V823" t="s">
        <v>1336</v>
      </c>
      <c r="W823" t="s">
        <v>1336</v>
      </c>
      <c r="X823" t="s">
        <v>1336</v>
      </c>
      <c r="Y823" t="s">
        <v>1860</v>
      </c>
      <c r="Z823">
        <v>1.333150344831634</v>
      </c>
      <c r="AA823" t="s">
        <v>1861</v>
      </c>
      <c r="AC823" t="str">
        <f t="shared" si="12"/>
        <v>2424212667286</v>
      </c>
    </row>
    <row r="824" spans="1:29" x14ac:dyDescent="0.3">
      <c r="A824" t="s">
        <v>499</v>
      </c>
      <c r="B824" t="s">
        <v>545</v>
      </c>
      <c r="C824" t="s">
        <v>579</v>
      </c>
      <c r="D824" t="s">
        <v>580</v>
      </c>
      <c r="E824">
        <v>2019</v>
      </c>
      <c r="F824">
        <v>6</v>
      </c>
      <c r="G824">
        <v>27</v>
      </c>
      <c r="H824">
        <v>1</v>
      </c>
      <c r="I824" t="s">
        <v>581</v>
      </c>
      <c r="J824">
        <v>2</v>
      </c>
      <c r="K824">
        <v>242791</v>
      </c>
      <c r="L824">
        <v>2667451</v>
      </c>
      <c r="M824">
        <v>8</v>
      </c>
      <c r="N824">
        <v>32</v>
      </c>
      <c r="O824">
        <v>0</v>
      </c>
      <c r="R824" t="s">
        <v>24</v>
      </c>
      <c r="T824" t="s">
        <v>1868</v>
      </c>
      <c r="U824" t="s">
        <v>42</v>
      </c>
      <c r="V824" t="s">
        <v>1336</v>
      </c>
      <c r="W824" t="s">
        <v>1336</v>
      </c>
      <c r="X824" t="s">
        <v>1336</v>
      </c>
      <c r="Y824" t="s">
        <v>1860</v>
      </c>
      <c r="Z824">
        <v>0</v>
      </c>
      <c r="AA824" t="s">
        <v>1861</v>
      </c>
      <c r="AC824" t="str">
        <f t="shared" si="12"/>
        <v>2427912667451</v>
      </c>
    </row>
    <row r="825" spans="1:29" x14ac:dyDescent="0.3">
      <c r="A825" t="s">
        <v>499</v>
      </c>
      <c r="B825" t="s">
        <v>545</v>
      </c>
      <c r="C825" t="s">
        <v>579</v>
      </c>
      <c r="D825" t="s">
        <v>580</v>
      </c>
      <c r="E825">
        <v>2019</v>
      </c>
      <c r="F825">
        <v>6</v>
      </c>
      <c r="G825">
        <v>27</v>
      </c>
      <c r="H825">
        <v>1</v>
      </c>
      <c r="I825" t="s">
        <v>581</v>
      </c>
      <c r="J825">
        <v>3</v>
      </c>
      <c r="K825">
        <v>242965</v>
      </c>
      <c r="L825">
        <v>2667659</v>
      </c>
      <c r="M825">
        <v>8</v>
      </c>
      <c r="N825">
        <v>53</v>
      </c>
      <c r="O825">
        <v>0</v>
      </c>
      <c r="R825" t="s">
        <v>30</v>
      </c>
      <c r="T825" t="s">
        <v>1868</v>
      </c>
      <c r="U825" t="s">
        <v>42</v>
      </c>
      <c r="V825" t="s">
        <v>1336</v>
      </c>
      <c r="W825" t="s">
        <v>1336</v>
      </c>
      <c r="X825" t="s">
        <v>1336</v>
      </c>
      <c r="Y825" t="s">
        <v>1869</v>
      </c>
      <c r="Z825">
        <v>38.601017886163433</v>
      </c>
      <c r="AA825" t="s">
        <v>1864</v>
      </c>
      <c r="AC825" t="str">
        <f t="shared" si="12"/>
        <v>2429652667659</v>
      </c>
    </row>
    <row r="826" spans="1:29" x14ac:dyDescent="0.3">
      <c r="A826" t="s">
        <v>499</v>
      </c>
      <c r="B826" t="s">
        <v>545</v>
      </c>
      <c r="C826" t="s">
        <v>579</v>
      </c>
      <c r="D826" t="s">
        <v>580</v>
      </c>
      <c r="E826">
        <v>2019</v>
      </c>
      <c r="F826">
        <v>6</v>
      </c>
      <c r="G826">
        <v>27</v>
      </c>
      <c r="H826">
        <v>1</v>
      </c>
      <c r="I826" t="s">
        <v>581</v>
      </c>
      <c r="J826">
        <v>4</v>
      </c>
      <c r="K826">
        <v>242928</v>
      </c>
      <c r="L826">
        <v>2667623</v>
      </c>
      <c r="M826">
        <v>9</v>
      </c>
      <c r="N826">
        <v>0</v>
      </c>
      <c r="O826">
        <v>2</v>
      </c>
      <c r="P826" t="s">
        <v>96</v>
      </c>
      <c r="Q826" t="s">
        <v>42</v>
      </c>
      <c r="R826" t="s">
        <v>24</v>
      </c>
      <c r="S826" t="s">
        <v>130</v>
      </c>
      <c r="T826" t="s">
        <v>1868</v>
      </c>
      <c r="U826" t="s">
        <v>42</v>
      </c>
      <c r="V826" t="s">
        <v>1336</v>
      </c>
      <c r="W826" t="s">
        <v>1336</v>
      </c>
      <c r="X826" t="s">
        <v>1336</v>
      </c>
      <c r="Y826" t="s">
        <v>1860</v>
      </c>
      <c r="Z826">
        <v>7.1459193288597058</v>
      </c>
      <c r="AA826" t="s">
        <v>1861</v>
      </c>
      <c r="AC826" t="str">
        <f t="shared" si="12"/>
        <v>2429282667623</v>
      </c>
    </row>
    <row r="827" spans="1:29" x14ac:dyDescent="0.3">
      <c r="A827" t="s">
        <v>499</v>
      </c>
      <c r="B827" t="s">
        <v>545</v>
      </c>
      <c r="C827" t="s">
        <v>579</v>
      </c>
      <c r="D827" t="s">
        <v>580</v>
      </c>
      <c r="E827">
        <v>2019</v>
      </c>
      <c r="F827">
        <v>6</v>
      </c>
      <c r="G827">
        <v>27</v>
      </c>
      <c r="H827">
        <v>1</v>
      </c>
      <c r="I827" t="s">
        <v>581</v>
      </c>
      <c r="J827">
        <v>5</v>
      </c>
      <c r="K827">
        <v>243353</v>
      </c>
      <c r="L827">
        <v>2668033</v>
      </c>
      <c r="M827">
        <v>10</v>
      </c>
      <c r="N827">
        <v>29</v>
      </c>
      <c r="O827">
        <v>0</v>
      </c>
      <c r="R827" t="s">
        <v>24</v>
      </c>
      <c r="T827" t="s">
        <v>1868</v>
      </c>
      <c r="U827" t="s">
        <v>42</v>
      </c>
      <c r="V827" t="s">
        <v>1336</v>
      </c>
      <c r="W827" t="s">
        <v>1336</v>
      </c>
      <c r="X827" t="s">
        <v>1336</v>
      </c>
      <c r="Y827" t="s">
        <v>1869</v>
      </c>
      <c r="Z827">
        <v>0</v>
      </c>
      <c r="AA827" t="s">
        <v>1870</v>
      </c>
      <c r="AC827" t="str">
        <f t="shared" si="12"/>
        <v>2433532668033</v>
      </c>
    </row>
    <row r="828" spans="1:29" x14ac:dyDescent="0.3">
      <c r="A828" t="s">
        <v>499</v>
      </c>
      <c r="B828" t="s">
        <v>545</v>
      </c>
      <c r="C828" t="s">
        <v>579</v>
      </c>
      <c r="D828" t="s">
        <v>580</v>
      </c>
      <c r="E828">
        <v>2019</v>
      </c>
      <c r="F828">
        <v>6</v>
      </c>
      <c r="G828">
        <v>27</v>
      </c>
      <c r="H828">
        <v>1</v>
      </c>
      <c r="I828" t="s">
        <v>581</v>
      </c>
      <c r="J828">
        <v>6</v>
      </c>
      <c r="K828">
        <v>243430</v>
      </c>
      <c r="L828">
        <v>2668150</v>
      </c>
      <c r="M828">
        <v>10</v>
      </c>
      <c r="N828">
        <v>41</v>
      </c>
      <c r="O828">
        <v>0</v>
      </c>
      <c r="R828" t="s">
        <v>30</v>
      </c>
      <c r="T828" t="s">
        <v>1868</v>
      </c>
      <c r="U828" t="s">
        <v>42</v>
      </c>
      <c r="V828" t="s">
        <v>1336</v>
      </c>
      <c r="W828" t="s">
        <v>1336</v>
      </c>
      <c r="X828" t="s">
        <v>1336</v>
      </c>
      <c r="Y828" t="s">
        <v>1862</v>
      </c>
      <c r="Z828">
        <v>0</v>
      </c>
      <c r="AA828" t="s">
        <v>1863</v>
      </c>
      <c r="AC828" t="str">
        <f t="shared" si="12"/>
        <v>2434302668150</v>
      </c>
    </row>
    <row r="829" spans="1:29" x14ac:dyDescent="0.3">
      <c r="A829" t="s">
        <v>499</v>
      </c>
      <c r="B829" t="s">
        <v>545</v>
      </c>
      <c r="C829" t="s">
        <v>579</v>
      </c>
      <c r="D829" t="s">
        <v>580</v>
      </c>
      <c r="E829">
        <v>2019</v>
      </c>
      <c r="F829">
        <v>6</v>
      </c>
      <c r="G829">
        <v>27</v>
      </c>
      <c r="H829">
        <v>1</v>
      </c>
      <c r="I829" t="s">
        <v>581</v>
      </c>
      <c r="J829">
        <v>7</v>
      </c>
      <c r="K829">
        <v>243700</v>
      </c>
      <c r="L829">
        <v>2668026</v>
      </c>
      <c r="M829">
        <v>10</v>
      </c>
      <c r="N829">
        <v>48</v>
      </c>
      <c r="O829">
        <v>0</v>
      </c>
      <c r="R829" t="s">
        <v>30</v>
      </c>
      <c r="T829" t="s">
        <v>1868</v>
      </c>
      <c r="U829" t="s">
        <v>42</v>
      </c>
      <c r="V829" t="s">
        <v>1336</v>
      </c>
      <c r="W829" t="s">
        <v>1336</v>
      </c>
      <c r="X829" t="s">
        <v>1336</v>
      </c>
      <c r="Y829" t="s">
        <v>1862</v>
      </c>
      <c r="Z829">
        <v>0</v>
      </c>
      <c r="AA829" t="s">
        <v>1863</v>
      </c>
      <c r="AC829" t="str">
        <f t="shared" si="12"/>
        <v>2437002668026</v>
      </c>
    </row>
    <row r="830" spans="1:29" x14ac:dyDescent="0.3">
      <c r="A830" t="s">
        <v>499</v>
      </c>
      <c r="B830" t="s">
        <v>545</v>
      </c>
      <c r="C830" t="s">
        <v>579</v>
      </c>
      <c r="D830" t="s">
        <v>580</v>
      </c>
      <c r="E830">
        <v>2019</v>
      </c>
      <c r="F830">
        <v>6</v>
      </c>
      <c r="G830">
        <v>27</v>
      </c>
      <c r="H830">
        <v>1</v>
      </c>
      <c r="I830" t="s">
        <v>581</v>
      </c>
      <c r="J830">
        <v>8</v>
      </c>
      <c r="K830">
        <v>243974</v>
      </c>
      <c r="L830">
        <v>2668639</v>
      </c>
      <c r="M830">
        <v>11</v>
      </c>
      <c r="N830">
        <v>14</v>
      </c>
      <c r="O830">
        <v>0</v>
      </c>
      <c r="R830" t="s">
        <v>24</v>
      </c>
      <c r="T830" t="s">
        <v>1868</v>
      </c>
      <c r="U830" t="s">
        <v>42</v>
      </c>
      <c r="V830" t="s">
        <v>1336</v>
      </c>
      <c r="W830" t="s">
        <v>1336</v>
      </c>
      <c r="X830" t="s">
        <v>1336</v>
      </c>
      <c r="Y830" t="s">
        <v>1869</v>
      </c>
      <c r="Z830">
        <v>0</v>
      </c>
      <c r="AA830" t="s">
        <v>1870</v>
      </c>
      <c r="AC830" t="str">
        <f t="shared" si="12"/>
        <v>2439742668639</v>
      </c>
    </row>
    <row r="831" spans="1:29" x14ac:dyDescent="0.3">
      <c r="A831" t="s">
        <v>499</v>
      </c>
      <c r="B831" t="s">
        <v>545</v>
      </c>
      <c r="C831" t="s">
        <v>579</v>
      </c>
      <c r="D831" t="s">
        <v>580</v>
      </c>
      <c r="E831">
        <v>2019</v>
      </c>
      <c r="F831">
        <v>6</v>
      </c>
      <c r="G831">
        <v>27</v>
      </c>
      <c r="H831">
        <v>1</v>
      </c>
      <c r="I831" t="s">
        <v>581</v>
      </c>
      <c r="J831">
        <v>9</v>
      </c>
      <c r="K831">
        <v>243438</v>
      </c>
      <c r="L831">
        <v>2668250</v>
      </c>
      <c r="M831">
        <v>11</v>
      </c>
      <c r="N831">
        <v>24</v>
      </c>
      <c r="O831">
        <v>0</v>
      </c>
      <c r="R831" t="s">
        <v>24</v>
      </c>
      <c r="T831" t="s">
        <v>1868</v>
      </c>
      <c r="U831" t="s">
        <v>42</v>
      </c>
      <c r="V831" t="s">
        <v>1336</v>
      </c>
      <c r="W831" t="s">
        <v>1336</v>
      </c>
      <c r="X831" t="s">
        <v>1336</v>
      </c>
      <c r="Y831" t="s">
        <v>1860</v>
      </c>
      <c r="Z831">
        <v>0</v>
      </c>
      <c r="AA831" t="s">
        <v>1861</v>
      </c>
      <c r="AC831" t="str">
        <f t="shared" si="12"/>
        <v>2434382668250</v>
      </c>
    </row>
    <row r="832" spans="1:29" x14ac:dyDescent="0.3">
      <c r="A832" t="s">
        <v>499</v>
      </c>
      <c r="B832" t="s">
        <v>583</v>
      </c>
      <c r="C832" t="s">
        <v>584</v>
      </c>
      <c r="D832" t="s">
        <v>585</v>
      </c>
      <c r="E832">
        <v>2019</v>
      </c>
      <c r="F832">
        <v>5</v>
      </c>
      <c r="G832">
        <v>15</v>
      </c>
      <c r="H832">
        <v>1</v>
      </c>
      <c r="I832" t="s">
        <v>586</v>
      </c>
      <c r="J832">
        <v>1</v>
      </c>
      <c r="K832">
        <v>257696</v>
      </c>
      <c r="L832">
        <v>2627729</v>
      </c>
      <c r="M832">
        <v>7</v>
      </c>
      <c r="N832">
        <v>43</v>
      </c>
      <c r="O832">
        <v>0</v>
      </c>
      <c r="R832" t="s">
        <v>24</v>
      </c>
      <c r="T832" t="s">
        <v>1868</v>
      </c>
      <c r="U832" t="s">
        <v>42</v>
      </c>
      <c r="V832" t="s">
        <v>1336</v>
      </c>
      <c r="W832" t="s">
        <v>1336</v>
      </c>
      <c r="X832" t="s">
        <v>1336</v>
      </c>
      <c r="Y832" t="s">
        <v>1860</v>
      </c>
      <c r="Z832">
        <v>0</v>
      </c>
      <c r="AA832" t="s">
        <v>1861</v>
      </c>
      <c r="AC832" t="str">
        <f t="shared" si="12"/>
        <v>2576962627729</v>
      </c>
    </row>
    <row r="833" spans="1:29" x14ac:dyDescent="0.3">
      <c r="A833" t="s">
        <v>499</v>
      </c>
      <c r="B833" t="s">
        <v>583</v>
      </c>
      <c r="C833" t="s">
        <v>584</v>
      </c>
      <c r="D833" t="s">
        <v>585</v>
      </c>
      <c r="E833">
        <v>2019</v>
      </c>
      <c r="F833">
        <v>5</v>
      </c>
      <c r="G833">
        <v>15</v>
      </c>
      <c r="H833">
        <v>1</v>
      </c>
      <c r="I833" t="s">
        <v>586</v>
      </c>
      <c r="J833">
        <v>2</v>
      </c>
      <c r="K833">
        <v>257861</v>
      </c>
      <c r="L833">
        <v>2627620</v>
      </c>
      <c r="M833">
        <v>7</v>
      </c>
      <c r="N833">
        <v>35</v>
      </c>
      <c r="O833">
        <v>0</v>
      </c>
      <c r="R833" t="s">
        <v>24</v>
      </c>
      <c r="T833" t="s">
        <v>1868</v>
      </c>
      <c r="U833" t="s">
        <v>42</v>
      </c>
      <c r="V833" t="s">
        <v>1336</v>
      </c>
      <c r="W833" t="s">
        <v>1336</v>
      </c>
      <c r="X833" t="s">
        <v>1336</v>
      </c>
      <c r="Y833" t="s">
        <v>1860</v>
      </c>
      <c r="Z833">
        <v>0</v>
      </c>
      <c r="AA833" t="s">
        <v>1861</v>
      </c>
      <c r="AC833" t="str">
        <f t="shared" si="12"/>
        <v>2578612627620</v>
      </c>
    </row>
    <row r="834" spans="1:29" x14ac:dyDescent="0.3">
      <c r="A834" t="s">
        <v>499</v>
      </c>
      <c r="B834" t="s">
        <v>583</v>
      </c>
      <c r="C834" t="s">
        <v>584</v>
      </c>
      <c r="D834" t="s">
        <v>585</v>
      </c>
      <c r="E834">
        <v>2019</v>
      </c>
      <c r="F834">
        <v>5</v>
      </c>
      <c r="G834">
        <v>15</v>
      </c>
      <c r="H834">
        <v>1</v>
      </c>
      <c r="I834" t="s">
        <v>586</v>
      </c>
      <c r="J834">
        <v>3</v>
      </c>
      <c r="K834">
        <v>258057</v>
      </c>
      <c r="L834">
        <v>2627572</v>
      </c>
      <c r="M834">
        <v>7</v>
      </c>
      <c r="N834">
        <v>27</v>
      </c>
      <c r="O834">
        <v>0</v>
      </c>
      <c r="R834" t="s">
        <v>24</v>
      </c>
      <c r="T834" t="s">
        <v>1868</v>
      </c>
      <c r="U834" t="s">
        <v>42</v>
      </c>
      <c r="V834" t="s">
        <v>1336</v>
      </c>
      <c r="W834" t="s">
        <v>1336</v>
      </c>
      <c r="X834" t="s">
        <v>1336</v>
      </c>
      <c r="Y834" t="s">
        <v>1862</v>
      </c>
      <c r="Z834">
        <v>1.5211854533151581</v>
      </c>
      <c r="AA834" t="s">
        <v>1863</v>
      </c>
      <c r="AC834" t="str">
        <f t="shared" si="12"/>
        <v>2580572627572</v>
      </c>
    </row>
    <row r="835" spans="1:29" x14ac:dyDescent="0.3">
      <c r="A835" t="s">
        <v>499</v>
      </c>
      <c r="B835" t="s">
        <v>583</v>
      </c>
      <c r="C835" t="s">
        <v>584</v>
      </c>
      <c r="D835" t="s">
        <v>585</v>
      </c>
      <c r="E835">
        <v>2019</v>
      </c>
      <c r="F835">
        <v>5</v>
      </c>
      <c r="G835">
        <v>15</v>
      </c>
      <c r="H835">
        <v>1</v>
      </c>
      <c r="I835" t="s">
        <v>586</v>
      </c>
      <c r="J835">
        <v>4</v>
      </c>
      <c r="K835">
        <v>258205</v>
      </c>
      <c r="L835">
        <v>2627447</v>
      </c>
      <c r="M835">
        <v>7</v>
      </c>
      <c r="N835">
        <v>19</v>
      </c>
      <c r="O835">
        <v>0</v>
      </c>
      <c r="R835" t="s">
        <v>30</v>
      </c>
      <c r="T835" t="s">
        <v>1868</v>
      </c>
      <c r="U835" t="s">
        <v>42</v>
      </c>
      <c r="V835" t="s">
        <v>1336</v>
      </c>
      <c r="W835" t="s">
        <v>1336</v>
      </c>
      <c r="X835" t="s">
        <v>1336</v>
      </c>
      <c r="Y835" t="s">
        <v>1860</v>
      </c>
      <c r="Z835">
        <v>6.6990827968674891</v>
      </c>
      <c r="AA835" t="s">
        <v>1861</v>
      </c>
      <c r="AC835" t="str">
        <f t="shared" ref="AC835:AC898" si="13">K835&amp;L835</f>
        <v>2582052627447</v>
      </c>
    </row>
    <row r="836" spans="1:29" x14ac:dyDescent="0.3">
      <c r="A836" t="s">
        <v>499</v>
      </c>
      <c r="B836" t="s">
        <v>583</v>
      </c>
      <c r="C836" t="s">
        <v>584</v>
      </c>
      <c r="D836" t="s">
        <v>585</v>
      </c>
      <c r="E836">
        <v>2019</v>
      </c>
      <c r="F836">
        <v>5</v>
      </c>
      <c r="G836">
        <v>15</v>
      </c>
      <c r="H836">
        <v>1</v>
      </c>
      <c r="I836" t="s">
        <v>586</v>
      </c>
      <c r="J836">
        <v>5</v>
      </c>
      <c r="K836">
        <v>258347</v>
      </c>
      <c r="L836">
        <v>2627286</v>
      </c>
      <c r="M836">
        <v>7</v>
      </c>
      <c r="N836">
        <v>11</v>
      </c>
      <c r="O836">
        <v>0</v>
      </c>
      <c r="R836" t="s">
        <v>24</v>
      </c>
      <c r="T836" t="s">
        <v>1868</v>
      </c>
      <c r="U836" t="s">
        <v>42</v>
      </c>
      <c r="V836" t="s">
        <v>1336</v>
      </c>
      <c r="W836" t="s">
        <v>1336</v>
      </c>
      <c r="X836" t="s">
        <v>1336</v>
      </c>
      <c r="Y836" t="s">
        <v>1860</v>
      </c>
      <c r="Z836">
        <v>2.620656001300453</v>
      </c>
      <c r="AA836" t="s">
        <v>1861</v>
      </c>
      <c r="AC836" t="str">
        <f t="shared" si="13"/>
        <v>2583472627286</v>
      </c>
    </row>
    <row r="837" spans="1:29" x14ac:dyDescent="0.3">
      <c r="A837" t="s">
        <v>499</v>
      </c>
      <c r="B837" t="s">
        <v>583</v>
      </c>
      <c r="C837" t="s">
        <v>584</v>
      </c>
      <c r="D837" t="s">
        <v>585</v>
      </c>
      <c r="E837">
        <v>2019</v>
      </c>
      <c r="F837">
        <v>5</v>
      </c>
      <c r="G837">
        <v>15</v>
      </c>
      <c r="H837">
        <v>1</v>
      </c>
      <c r="I837" t="s">
        <v>586</v>
      </c>
      <c r="J837">
        <v>6</v>
      </c>
      <c r="K837">
        <v>258496</v>
      </c>
      <c r="L837">
        <v>2627421</v>
      </c>
      <c r="M837">
        <v>7</v>
      </c>
      <c r="N837">
        <v>3</v>
      </c>
      <c r="O837">
        <v>0</v>
      </c>
      <c r="R837" t="s">
        <v>24</v>
      </c>
      <c r="T837" t="s">
        <v>1868</v>
      </c>
      <c r="U837" t="s">
        <v>42</v>
      </c>
      <c r="V837" t="s">
        <v>1336</v>
      </c>
      <c r="W837" t="s">
        <v>1336</v>
      </c>
      <c r="X837" t="s">
        <v>1336</v>
      </c>
      <c r="Y837" t="s">
        <v>1866</v>
      </c>
      <c r="Z837">
        <v>1.1700981244843389</v>
      </c>
      <c r="AA837" t="s">
        <v>1864</v>
      </c>
      <c r="AC837" t="str">
        <f t="shared" si="13"/>
        <v>2584962627421</v>
      </c>
    </row>
    <row r="838" spans="1:29" x14ac:dyDescent="0.3">
      <c r="A838" t="s">
        <v>499</v>
      </c>
      <c r="B838" t="s">
        <v>583</v>
      </c>
      <c r="C838" t="s">
        <v>584</v>
      </c>
      <c r="D838" t="s">
        <v>585</v>
      </c>
      <c r="E838">
        <v>2019</v>
      </c>
      <c r="F838">
        <v>5</v>
      </c>
      <c r="G838">
        <v>15</v>
      </c>
      <c r="H838">
        <v>1</v>
      </c>
      <c r="I838" t="s">
        <v>586</v>
      </c>
      <c r="J838">
        <v>7</v>
      </c>
      <c r="K838">
        <v>258612</v>
      </c>
      <c r="L838">
        <v>2627584</v>
      </c>
      <c r="M838">
        <v>6</v>
      </c>
      <c r="N838">
        <v>55</v>
      </c>
      <c r="O838">
        <v>0</v>
      </c>
      <c r="R838" t="s">
        <v>24</v>
      </c>
      <c r="T838" t="s">
        <v>1868</v>
      </c>
      <c r="U838" t="s">
        <v>42</v>
      </c>
      <c r="V838" t="s">
        <v>1336</v>
      </c>
      <c r="W838" t="s">
        <v>1336</v>
      </c>
      <c r="X838" t="s">
        <v>1336</v>
      </c>
      <c r="Y838" t="s">
        <v>1866</v>
      </c>
      <c r="Z838">
        <v>2.5454238137349989</v>
      </c>
      <c r="AA838" t="s">
        <v>1864</v>
      </c>
      <c r="AC838" t="str">
        <f t="shared" si="13"/>
        <v>2586122627584</v>
      </c>
    </row>
    <row r="839" spans="1:29" x14ac:dyDescent="0.3">
      <c r="A839" t="s">
        <v>499</v>
      </c>
      <c r="B839" t="s">
        <v>583</v>
      </c>
      <c r="C839" t="s">
        <v>584</v>
      </c>
      <c r="D839" t="s">
        <v>585</v>
      </c>
      <c r="E839">
        <v>2019</v>
      </c>
      <c r="F839">
        <v>5</v>
      </c>
      <c r="G839">
        <v>15</v>
      </c>
      <c r="H839">
        <v>1</v>
      </c>
      <c r="I839" t="s">
        <v>586</v>
      </c>
      <c r="J839">
        <v>8</v>
      </c>
      <c r="K839">
        <v>258749</v>
      </c>
      <c r="L839">
        <v>2627730</v>
      </c>
      <c r="M839">
        <v>6</v>
      </c>
      <c r="N839">
        <v>45</v>
      </c>
      <c r="O839">
        <v>0</v>
      </c>
      <c r="R839" t="s">
        <v>28</v>
      </c>
      <c r="T839" t="s">
        <v>1868</v>
      </c>
      <c r="U839" t="s">
        <v>42</v>
      </c>
      <c r="V839" t="s">
        <v>1336</v>
      </c>
      <c r="W839" t="s">
        <v>1336</v>
      </c>
      <c r="X839" t="s">
        <v>1336</v>
      </c>
      <c r="Y839" t="s">
        <v>1866</v>
      </c>
      <c r="Z839">
        <v>4.9998962001603671</v>
      </c>
      <c r="AA839" t="s">
        <v>1864</v>
      </c>
      <c r="AC839" t="str">
        <f t="shared" si="13"/>
        <v>2587492627730</v>
      </c>
    </row>
    <row r="840" spans="1:29" x14ac:dyDescent="0.3">
      <c r="A840" t="s">
        <v>499</v>
      </c>
      <c r="B840" t="s">
        <v>583</v>
      </c>
      <c r="C840" t="s">
        <v>584</v>
      </c>
      <c r="D840" t="s">
        <v>585</v>
      </c>
      <c r="E840">
        <v>2019</v>
      </c>
      <c r="F840">
        <v>5</v>
      </c>
      <c r="G840">
        <v>15</v>
      </c>
      <c r="H840">
        <v>1</v>
      </c>
      <c r="I840" t="s">
        <v>586</v>
      </c>
      <c r="J840">
        <v>9</v>
      </c>
      <c r="K840">
        <v>258945</v>
      </c>
      <c r="L840">
        <v>2627746</v>
      </c>
      <c r="M840">
        <v>6</v>
      </c>
      <c r="N840">
        <v>36</v>
      </c>
      <c r="O840">
        <v>0</v>
      </c>
      <c r="R840" t="s">
        <v>24</v>
      </c>
      <c r="T840" t="s">
        <v>1868</v>
      </c>
      <c r="U840" t="s">
        <v>42</v>
      </c>
      <c r="V840" t="s">
        <v>1336</v>
      </c>
      <c r="W840" t="s">
        <v>1336</v>
      </c>
      <c r="X840" t="s">
        <v>1336</v>
      </c>
      <c r="Y840" t="s">
        <v>1862</v>
      </c>
      <c r="Z840">
        <v>1.959108035027846</v>
      </c>
      <c r="AA840" t="s">
        <v>1863</v>
      </c>
      <c r="AC840" t="str">
        <f t="shared" si="13"/>
        <v>2589452627746</v>
      </c>
    </row>
    <row r="841" spans="1:29" x14ac:dyDescent="0.3">
      <c r="A841" t="s">
        <v>499</v>
      </c>
      <c r="B841" t="s">
        <v>583</v>
      </c>
      <c r="C841" t="s">
        <v>584</v>
      </c>
      <c r="D841" t="s">
        <v>585</v>
      </c>
      <c r="E841">
        <v>2019</v>
      </c>
      <c r="F841">
        <v>5</v>
      </c>
      <c r="G841">
        <v>15</v>
      </c>
      <c r="H841">
        <v>1</v>
      </c>
      <c r="I841" t="s">
        <v>586</v>
      </c>
      <c r="J841">
        <v>10</v>
      </c>
      <c r="K841">
        <v>258964</v>
      </c>
      <c r="L841">
        <v>2627947</v>
      </c>
      <c r="M841">
        <v>6</v>
      </c>
      <c r="N841">
        <v>25</v>
      </c>
      <c r="O841">
        <v>0</v>
      </c>
      <c r="R841" t="s">
        <v>24</v>
      </c>
      <c r="T841" t="s">
        <v>1868</v>
      </c>
      <c r="U841" t="s">
        <v>42</v>
      </c>
      <c r="V841" t="s">
        <v>1336</v>
      </c>
      <c r="W841" t="s">
        <v>1336</v>
      </c>
      <c r="X841" t="s">
        <v>1336</v>
      </c>
      <c r="Y841" t="s">
        <v>1860</v>
      </c>
      <c r="Z841">
        <v>1.6266745024664551</v>
      </c>
      <c r="AA841" t="s">
        <v>1861</v>
      </c>
      <c r="AC841" t="str">
        <f t="shared" si="13"/>
        <v>2589642627947</v>
      </c>
    </row>
    <row r="842" spans="1:29" x14ac:dyDescent="0.3">
      <c r="A842" t="s">
        <v>499</v>
      </c>
      <c r="B842" t="s">
        <v>583</v>
      </c>
      <c r="C842" t="s">
        <v>587</v>
      </c>
      <c r="D842" t="s">
        <v>588</v>
      </c>
      <c r="E842">
        <v>2019</v>
      </c>
      <c r="F842">
        <v>4</v>
      </c>
      <c r="G842">
        <v>29</v>
      </c>
      <c r="H842">
        <v>1</v>
      </c>
      <c r="I842" t="s">
        <v>589</v>
      </c>
      <c r="J842">
        <v>1</v>
      </c>
      <c r="K842">
        <v>250293</v>
      </c>
      <c r="L842">
        <v>2631198</v>
      </c>
      <c r="M842">
        <v>6</v>
      </c>
      <c r="N842">
        <v>39</v>
      </c>
      <c r="O842">
        <v>0</v>
      </c>
      <c r="R842" t="s">
        <v>24</v>
      </c>
      <c r="T842" t="s">
        <v>1859</v>
      </c>
      <c r="U842" t="s">
        <v>42</v>
      </c>
      <c r="V842" t="s">
        <v>1336</v>
      </c>
      <c r="W842" t="s">
        <v>1336</v>
      </c>
      <c r="X842" t="s">
        <v>1336</v>
      </c>
      <c r="Y842" t="s">
        <v>1860</v>
      </c>
      <c r="Z842">
        <v>0</v>
      </c>
      <c r="AA842" t="s">
        <v>1861</v>
      </c>
      <c r="AC842" t="str">
        <f t="shared" si="13"/>
        <v>2502932631198</v>
      </c>
    </row>
    <row r="843" spans="1:29" x14ac:dyDescent="0.3">
      <c r="A843" t="s">
        <v>499</v>
      </c>
      <c r="B843" t="s">
        <v>583</v>
      </c>
      <c r="C843" t="s">
        <v>587</v>
      </c>
      <c r="D843" t="s">
        <v>588</v>
      </c>
      <c r="E843">
        <v>2019</v>
      </c>
      <c r="F843">
        <v>4</v>
      </c>
      <c r="G843">
        <v>29</v>
      </c>
      <c r="H843">
        <v>1</v>
      </c>
      <c r="I843" t="s">
        <v>589</v>
      </c>
      <c r="J843">
        <v>2</v>
      </c>
      <c r="K843">
        <v>250493</v>
      </c>
      <c r="L843">
        <v>2631204</v>
      </c>
      <c r="M843">
        <v>6</v>
      </c>
      <c r="N843">
        <v>51</v>
      </c>
      <c r="O843">
        <v>0</v>
      </c>
      <c r="R843" t="s">
        <v>24</v>
      </c>
      <c r="T843" t="s">
        <v>1859</v>
      </c>
      <c r="U843" t="s">
        <v>42</v>
      </c>
      <c r="V843" t="s">
        <v>1336</v>
      </c>
      <c r="W843" t="s">
        <v>1336</v>
      </c>
      <c r="X843" t="s">
        <v>1336</v>
      </c>
      <c r="Y843" t="s">
        <v>1860</v>
      </c>
      <c r="Z843">
        <v>0</v>
      </c>
      <c r="AA843" t="s">
        <v>1861</v>
      </c>
      <c r="AC843" t="str">
        <f t="shared" si="13"/>
        <v>2504932631204</v>
      </c>
    </row>
    <row r="844" spans="1:29" x14ac:dyDescent="0.3">
      <c r="A844" t="s">
        <v>499</v>
      </c>
      <c r="B844" t="s">
        <v>583</v>
      </c>
      <c r="C844" t="s">
        <v>587</v>
      </c>
      <c r="D844" t="s">
        <v>588</v>
      </c>
      <c r="E844">
        <v>2019</v>
      </c>
      <c r="F844">
        <v>4</v>
      </c>
      <c r="G844">
        <v>29</v>
      </c>
      <c r="H844">
        <v>1</v>
      </c>
      <c r="I844" t="s">
        <v>589</v>
      </c>
      <c r="J844">
        <v>3</v>
      </c>
      <c r="K844">
        <v>250673</v>
      </c>
      <c r="L844">
        <v>2631272</v>
      </c>
      <c r="M844">
        <v>7</v>
      </c>
      <c r="N844">
        <v>7</v>
      </c>
      <c r="O844">
        <v>0</v>
      </c>
      <c r="R844" t="s">
        <v>24</v>
      </c>
      <c r="T844" t="s">
        <v>1859</v>
      </c>
      <c r="U844" t="s">
        <v>42</v>
      </c>
      <c r="V844" t="s">
        <v>1336</v>
      </c>
      <c r="W844" t="s">
        <v>1336</v>
      </c>
      <c r="X844" t="s">
        <v>1336</v>
      </c>
      <c r="Y844" t="s">
        <v>1860</v>
      </c>
      <c r="Z844">
        <v>0.73649149476497189</v>
      </c>
      <c r="AA844" t="s">
        <v>1861</v>
      </c>
      <c r="AC844" t="str">
        <f t="shared" si="13"/>
        <v>2506732631272</v>
      </c>
    </row>
    <row r="845" spans="1:29" x14ac:dyDescent="0.3">
      <c r="A845" t="s">
        <v>499</v>
      </c>
      <c r="B845" t="s">
        <v>583</v>
      </c>
      <c r="C845" t="s">
        <v>587</v>
      </c>
      <c r="D845" t="s">
        <v>588</v>
      </c>
      <c r="E845">
        <v>2019</v>
      </c>
      <c r="F845">
        <v>4</v>
      </c>
      <c r="G845">
        <v>29</v>
      </c>
      <c r="H845">
        <v>1</v>
      </c>
      <c r="I845" t="s">
        <v>589</v>
      </c>
      <c r="J845">
        <v>4</v>
      </c>
      <c r="K845">
        <v>250860</v>
      </c>
      <c r="L845">
        <v>2631367</v>
      </c>
      <c r="M845">
        <v>7</v>
      </c>
      <c r="N845">
        <v>19</v>
      </c>
      <c r="O845">
        <v>0</v>
      </c>
      <c r="R845" t="s">
        <v>24</v>
      </c>
      <c r="T845" t="s">
        <v>1859</v>
      </c>
      <c r="U845" t="s">
        <v>42</v>
      </c>
      <c r="V845" t="s">
        <v>1336</v>
      </c>
      <c r="W845" t="s">
        <v>1336</v>
      </c>
      <c r="X845" t="s">
        <v>1336</v>
      </c>
      <c r="Y845" t="s">
        <v>1862</v>
      </c>
      <c r="Z845">
        <v>0</v>
      </c>
      <c r="AA845" t="s">
        <v>1863</v>
      </c>
      <c r="AC845" t="str">
        <f t="shared" si="13"/>
        <v>2508602631367</v>
      </c>
    </row>
    <row r="846" spans="1:29" x14ac:dyDescent="0.3">
      <c r="A846" t="s">
        <v>499</v>
      </c>
      <c r="B846" t="s">
        <v>583</v>
      </c>
      <c r="C846" t="s">
        <v>587</v>
      </c>
      <c r="D846" t="s">
        <v>588</v>
      </c>
      <c r="E846">
        <v>2019</v>
      </c>
      <c r="F846">
        <v>4</v>
      </c>
      <c r="G846">
        <v>29</v>
      </c>
      <c r="H846">
        <v>1</v>
      </c>
      <c r="I846" t="s">
        <v>589</v>
      </c>
      <c r="J846">
        <v>5</v>
      </c>
      <c r="K846">
        <v>251050</v>
      </c>
      <c r="L846">
        <v>2631404</v>
      </c>
      <c r="M846">
        <v>7</v>
      </c>
      <c r="N846">
        <v>30</v>
      </c>
      <c r="O846">
        <v>0</v>
      </c>
      <c r="R846" t="s">
        <v>24</v>
      </c>
      <c r="T846" t="s">
        <v>1859</v>
      </c>
      <c r="U846" t="s">
        <v>42</v>
      </c>
      <c r="V846" t="s">
        <v>1336</v>
      </c>
      <c r="W846" t="s">
        <v>1336</v>
      </c>
      <c r="X846" t="s">
        <v>1336</v>
      </c>
      <c r="Y846" t="s">
        <v>1860</v>
      </c>
      <c r="Z846">
        <v>1.6725283187269471</v>
      </c>
      <c r="AA846" t="s">
        <v>1861</v>
      </c>
      <c r="AC846" t="str">
        <f t="shared" si="13"/>
        <v>2510502631404</v>
      </c>
    </row>
    <row r="847" spans="1:29" x14ac:dyDescent="0.3">
      <c r="A847" t="s">
        <v>499</v>
      </c>
      <c r="B847" t="s">
        <v>583</v>
      </c>
      <c r="C847" t="s">
        <v>587</v>
      </c>
      <c r="D847" t="s">
        <v>588</v>
      </c>
      <c r="E847">
        <v>2019</v>
      </c>
      <c r="F847">
        <v>4</v>
      </c>
      <c r="G847">
        <v>29</v>
      </c>
      <c r="H847">
        <v>1</v>
      </c>
      <c r="I847" t="s">
        <v>589</v>
      </c>
      <c r="J847">
        <v>6</v>
      </c>
      <c r="K847">
        <v>251255</v>
      </c>
      <c r="L847">
        <v>2631353</v>
      </c>
      <c r="M847">
        <v>9</v>
      </c>
      <c r="N847">
        <v>42</v>
      </c>
      <c r="O847">
        <v>0</v>
      </c>
      <c r="R847" t="s">
        <v>24</v>
      </c>
      <c r="T847" t="s">
        <v>1859</v>
      </c>
      <c r="U847" t="s">
        <v>42</v>
      </c>
      <c r="V847" t="s">
        <v>1336</v>
      </c>
      <c r="W847" t="s">
        <v>1336</v>
      </c>
      <c r="X847" t="s">
        <v>1336</v>
      </c>
      <c r="Y847" t="s">
        <v>1860</v>
      </c>
      <c r="Z847">
        <v>0</v>
      </c>
      <c r="AA847" t="s">
        <v>1861</v>
      </c>
      <c r="AC847" t="str">
        <f t="shared" si="13"/>
        <v>2512552631353</v>
      </c>
    </row>
    <row r="848" spans="1:29" x14ac:dyDescent="0.3">
      <c r="A848" t="s">
        <v>499</v>
      </c>
      <c r="B848" t="s">
        <v>583</v>
      </c>
      <c r="C848" t="s">
        <v>587</v>
      </c>
      <c r="D848" t="s">
        <v>588</v>
      </c>
      <c r="E848">
        <v>2019</v>
      </c>
      <c r="F848">
        <v>4</v>
      </c>
      <c r="G848">
        <v>29</v>
      </c>
      <c r="H848">
        <v>1</v>
      </c>
      <c r="I848" t="s">
        <v>589</v>
      </c>
      <c r="J848">
        <v>7</v>
      </c>
      <c r="K848">
        <v>251431</v>
      </c>
      <c r="L848">
        <v>2631389</v>
      </c>
      <c r="M848">
        <v>9</v>
      </c>
      <c r="N848">
        <v>54</v>
      </c>
      <c r="O848">
        <v>0</v>
      </c>
      <c r="R848" t="s">
        <v>28</v>
      </c>
      <c r="T848" t="s">
        <v>1859</v>
      </c>
      <c r="U848" t="s">
        <v>42</v>
      </c>
      <c r="V848" t="s">
        <v>1336</v>
      </c>
      <c r="W848" t="s">
        <v>1336</v>
      </c>
      <c r="X848" t="s">
        <v>1336</v>
      </c>
      <c r="Y848" t="s">
        <v>1860</v>
      </c>
      <c r="Z848">
        <v>28.525181390861849</v>
      </c>
      <c r="AA848" t="s">
        <v>1864</v>
      </c>
      <c r="AC848" t="str">
        <f t="shared" si="13"/>
        <v>2514312631389</v>
      </c>
    </row>
    <row r="849" spans="1:29" x14ac:dyDescent="0.3">
      <c r="A849" t="s">
        <v>499</v>
      </c>
      <c r="B849" t="s">
        <v>583</v>
      </c>
      <c r="C849" t="s">
        <v>587</v>
      </c>
      <c r="D849" t="s">
        <v>588</v>
      </c>
      <c r="E849">
        <v>2019</v>
      </c>
      <c r="F849">
        <v>4</v>
      </c>
      <c r="G849">
        <v>29</v>
      </c>
      <c r="H849">
        <v>1</v>
      </c>
      <c r="I849" t="s">
        <v>589</v>
      </c>
      <c r="J849">
        <v>8</v>
      </c>
      <c r="K849">
        <v>251640</v>
      </c>
      <c r="L849">
        <v>2631350</v>
      </c>
      <c r="M849">
        <v>10</v>
      </c>
      <c r="N849">
        <v>4</v>
      </c>
      <c r="O849">
        <v>2</v>
      </c>
      <c r="P849" t="s">
        <v>41</v>
      </c>
      <c r="Q849" t="s">
        <v>42</v>
      </c>
      <c r="R849" t="s">
        <v>24</v>
      </c>
      <c r="T849" t="s">
        <v>1859</v>
      </c>
      <c r="U849" t="s">
        <v>42</v>
      </c>
      <c r="V849" t="s">
        <v>1336</v>
      </c>
      <c r="W849" t="s">
        <v>1336</v>
      </c>
      <c r="X849" t="s">
        <v>1336</v>
      </c>
      <c r="Y849" t="s">
        <v>1860</v>
      </c>
      <c r="Z849">
        <v>0</v>
      </c>
      <c r="AA849" t="s">
        <v>1861</v>
      </c>
      <c r="AC849" t="str">
        <f t="shared" si="13"/>
        <v>2516402631350</v>
      </c>
    </row>
    <row r="850" spans="1:29" x14ac:dyDescent="0.3">
      <c r="A850" t="s">
        <v>499</v>
      </c>
      <c r="B850" t="s">
        <v>583</v>
      </c>
      <c r="C850" t="s">
        <v>587</v>
      </c>
      <c r="D850" t="s">
        <v>588</v>
      </c>
      <c r="E850">
        <v>2019</v>
      </c>
      <c r="F850">
        <v>4</v>
      </c>
      <c r="G850">
        <v>29</v>
      </c>
      <c r="H850">
        <v>1</v>
      </c>
      <c r="I850" t="s">
        <v>589</v>
      </c>
      <c r="J850">
        <v>9</v>
      </c>
      <c r="K850">
        <v>251784</v>
      </c>
      <c r="L850">
        <v>2631222</v>
      </c>
      <c r="M850">
        <v>10</v>
      </c>
      <c r="N850">
        <v>14</v>
      </c>
      <c r="O850">
        <v>0</v>
      </c>
      <c r="R850" t="s">
        <v>24</v>
      </c>
      <c r="T850" t="s">
        <v>1859</v>
      </c>
      <c r="U850" t="s">
        <v>42</v>
      </c>
      <c r="V850" t="s">
        <v>1336</v>
      </c>
      <c r="W850" t="s">
        <v>1336</v>
      </c>
      <c r="X850" t="s">
        <v>1336</v>
      </c>
      <c r="Y850" t="s">
        <v>1860</v>
      </c>
      <c r="Z850">
        <v>0</v>
      </c>
      <c r="AA850" t="s">
        <v>1861</v>
      </c>
      <c r="AC850" t="str">
        <f t="shared" si="13"/>
        <v>2517842631222</v>
      </c>
    </row>
    <row r="851" spans="1:29" x14ac:dyDescent="0.3">
      <c r="A851" t="s">
        <v>499</v>
      </c>
      <c r="B851" t="s">
        <v>583</v>
      </c>
      <c r="C851" t="s">
        <v>587</v>
      </c>
      <c r="D851" t="s">
        <v>588</v>
      </c>
      <c r="E851">
        <v>2019</v>
      </c>
      <c r="F851">
        <v>4</v>
      </c>
      <c r="G851">
        <v>29</v>
      </c>
      <c r="H851">
        <v>1</v>
      </c>
      <c r="I851" t="s">
        <v>589</v>
      </c>
      <c r="J851">
        <v>10</v>
      </c>
      <c r="K851">
        <v>251987</v>
      </c>
      <c r="L851">
        <v>2631192</v>
      </c>
      <c r="M851">
        <v>10</v>
      </c>
      <c r="N851">
        <v>27</v>
      </c>
      <c r="O851">
        <v>0</v>
      </c>
      <c r="R851" t="s">
        <v>24</v>
      </c>
      <c r="T851" t="s">
        <v>1859</v>
      </c>
      <c r="U851" t="s">
        <v>42</v>
      </c>
      <c r="V851" t="s">
        <v>1336</v>
      </c>
      <c r="W851" t="s">
        <v>1336</v>
      </c>
      <c r="X851" t="s">
        <v>1336</v>
      </c>
      <c r="Y851" t="s">
        <v>1860</v>
      </c>
      <c r="Z851">
        <v>0</v>
      </c>
      <c r="AA851" t="s">
        <v>1861</v>
      </c>
      <c r="AC851" t="str">
        <f t="shared" si="13"/>
        <v>2519872631192</v>
      </c>
    </row>
    <row r="852" spans="1:29" x14ac:dyDescent="0.3">
      <c r="A852" t="s">
        <v>499</v>
      </c>
      <c r="B852" t="s">
        <v>583</v>
      </c>
      <c r="C852" t="s">
        <v>590</v>
      </c>
      <c r="D852" t="s">
        <v>591</v>
      </c>
      <c r="E852">
        <v>2019</v>
      </c>
      <c r="F852">
        <v>6</v>
      </c>
      <c r="G852">
        <v>26</v>
      </c>
      <c r="H852">
        <v>1</v>
      </c>
      <c r="I852" t="s">
        <v>592</v>
      </c>
      <c r="J852">
        <v>10</v>
      </c>
      <c r="K852">
        <v>255008</v>
      </c>
      <c r="L852">
        <v>2629974</v>
      </c>
      <c r="M852">
        <v>6</v>
      </c>
      <c r="N852">
        <v>40</v>
      </c>
      <c r="O852">
        <v>0</v>
      </c>
      <c r="R852" t="s">
        <v>24</v>
      </c>
      <c r="T852" t="s">
        <v>1868</v>
      </c>
      <c r="U852" t="s">
        <v>42</v>
      </c>
      <c r="V852" t="s">
        <v>1336</v>
      </c>
      <c r="W852" t="s">
        <v>1336</v>
      </c>
      <c r="X852" t="s">
        <v>1336</v>
      </c>
      <c r="Y852" t="s">
        <v>1860</v>
      </c>
      <c r="Z852">
        <v>0</v>
      </c>
      <c r="AA852" t="s">
        <v>1861</v>
      </c>
      <c r="AC852" t="str">
        <f t="shared" si="13"/>
        <v>2550082629974</v>
      </c>
    </row>
    <row r="853" spans="1:29" x14ac:dyDescent="0.3">
      <c r="A853" t="s">
        <v>499</v>
      </c>
      <c r="B853" t="s">
        <v>583</v>
      </c>
      <c r="C853" t="s">
        <v>590</v>
      </c>
      <c r="D853" t="s">
        <v>591</v>
      </c>
      <c r="E853">
        <v>2019</v>
      </c>
      <c r="F853">
        <v>6</v>
      </c>
      <c r="G853">
        <v>26</v>
      </c>
      <c r="H853">
        <v>1</v>
      </c>
      <c r="I853" t="s">
        <v>592</v>
      </c>
      <c r="J853">
        <v>9</v>
      </c>
      <c r="K853">
        <v>255043</v>
      </c>
      <c r="L853">
        <v>2630171</v>
      </c>
      <c r="M853">
        <v>6</v>
      </c>
      <c r="N853">
        <v>47</v>
      </c>
      <c r="O853">
        <v>0</v>
      </c>
      <c r="R853" t="s">
        <v>24</v>
      </c>
      <c r="T853" t="s">
        <v>1868</v>
      </c>
      <c r="U853" t="s">
        <v>42</v>
      </c>
      <c r="V853" t="s">
        <v>1336</v>
      </c>
      <c r="W853" t="s">
        <v>1336</v>
      </c>
      <c r="X853" t="s">
        <v>1336</v>
      </c>
      <c r="Y853" t="s">
        <v>1860</v>
      </c>
      <c r="Z853">
        <v>2.8029453793068182</v>
      </c>
      <c r="AA853" t="s">
        <v>1861</v>
      </c>
      <c r="AC853" t="str">
        <f t="shared" si="13"/>
        <v>2550432630171</v>
      </c>
    </row>
    <row r="854" spans="1:29" x14ac:dyDescent="0.3">
      <c r="A854" t="s">
        <v>499</v>
      </c>
      <c r="B854" t="s">
        <v>583</v>
      </c>
      <c r="C854" t="s">
        <v>590</v>
      </c>
      <c r="D854" t="s">
        <v>591</v>
      </c>
      <c r="E854">
        <v>2019</v>
      </c>
      <c r="F854">
        <v>6</v>
      </c>
      <c r="G854">
        <v>26</v>
      </c>
      <c r="H854">
        <v>1</v>
      </c>
      <c r="I854" t="s">
        <v>592</v>
      </c>
      <c r="J854">
        <v>8</v>
      </c>
      <c r="K854">
        <v>254937</v>
      </c>
      <c r="L854">
        <v>2630340</v>
      </c>
      <c r="M854">
        <v>6</v>
      </c>
      <c r="N854">
        <v>54</v>
      </c>
      <c r="O854">
        <v>1</v>
      </c>
      <c r="R854" t="s">
        <v>24</v>
      </c>
      <c r="T854" t="s">
        <v>1868</v>
      </c>
      <c r="U854" t="s">
        <v>97</v>
      </c>
      <c r="V854" t="s">
        <v>1336</v>
      </c>
      <c r="W854" t="s">
        <v>1336</v>
      </c>
      <c r="X854" t="s">
        <v>1889</v>
      </c>
      <c r="Y854" t="s">
        <v>1860</v>
      </c>
      <c r="Z854">
        <v>0</v>
      </c>
      <c r="AA854" t="s">
        <v>1861</v>
      </c>
      <c r="AC854" t="str">
        <f t="shared" si="13"/>
        <v>2549372630340</v>
      </c>
    </row>
    <row r="855" spans="1:29" x14ac:dyDescent="0.3">
      <c r="A855" t="s">
        <v>499</v>
      </c>
      <c r="B855" t="s">
        <v>583</v>
      </c>
      <c r="C855" t="s">
        <v>590</v>
      </c>
      <c r="D855" t="s">
        <v>591</v>
      </c>
      <c r="E855">
        <v>2019</v>
      </c>
      <c r="F855">
        <v>6</v>
      </c>
      <c r="G855">
        <v>26</v>
      </c>
      <c r="H855">
        <v>1</v>
      </c>
      <c r="I855" t="s">
        <v>592</v>
      </c>
      <c r="J855">
        <v>7</v>
      </c>
      <c r="K855">
        <v>254786</v>
      </c>
      <c r="L855">
        <v>2630471</v>
      </c>
      <c r="M855">
        <v>7</v>
      </c>
      <c r="N855">
        <v>3</v>
      </c>
      <c r="O855">
        <v>2</v>
      </c>
      <c r="Q855" t="s">
        <v>42</v>
      </c>
      <c r="R855" t="s">
        <v>24</v>
      </c>
      <c r="S855" t="s">
        <v>593</v>
      </c>
      <c r="T855" t="s">
        <v>1868</v>
      </c>
      <c r="U855" t="s">
        <v>97</v>
      </c>
      <c r="V855" t="s">
        <v>1336</v>
      </c>
      <c r="W855" t="s">
        <v>1336</v>
      </c>
      <c r="X855" t="s">
        <v>1889</v>
      </c>
      <c r="Y855" t="s">
        <v>1860</v>
      </c>
      <c r="Z855">
        <v>0</v>
      </c>
      <c r="AA855" t="s">
        <v>1861</v>
      </c>
      <c r="AC855" t="str">
        <f t="shared" si="13"/>
        <v>2547862630471</v>
      </c>
    </row>
    <row r="856" spans="1:29" x14ac:dyDescent="0.3">
      <c r="A856" t="s">
        <v>499</v>
      </c>
      <c r="B856" t="s">
        <v>583</v>
      </c>
      <c r="C856" t="s">
        <v>590</v>
      </c>
      <c r="D856" t="s">
        <v>591</v>
      </c>
      <c r="E856">
        <v>2019</v>
      </c>
      <c r="F856">
        <v>6</v>
      </c>
      <c r="G856">
        <v>26</v>
      </c>
      <c r="H856">
        <v>1</v>
      </c>
      <c r="I856" t="s">
        <v>592</v>
      </c>
      <c r="J856">
        <v>6</v>
      </c>
      <c r="K856">
        <v>254588</v>
      </c>
      <c r="L856">
        <v>2630508</v>
      </c>
      <c r="M856">
        <v>7</v>
      </c>
      <c r="N856">
        <v>11</v>
      </c>
      <c r="O856">
        <v>2</v>
      </c>
      <c r="Q856" t="s">
        <v>42</v>
      </c>
      <c r="R856" t="s">
        <v>24</v>
      </c>
      <c r="S856" t="s">
        <v>594</v>
      </c>
      <c r="T856" t="s">
        <v>1868</v>
      </c>
      <c r="U856" t="s">
        <v>97</v>
      </c>
      <c r="V856" t="s">
        <v>1336</v>
      </c>
      <c r="W856" t="s">
        <v>1336</v>
      </c>
      <c r="X856" t="s">
        <v>1889</v>
      </c>
      <c r="Y856" t="s">
        <v>1860</v>
      </c>
      <c r="Z856">
        <v>3.3533228750477102</v>
      </c>
      <c r="AA856" t="s">
        <v>1861</v>
      </c>
      <c r="AC856" t="str">
        <f t="shared" si="13"/>
        <v>2545882630508</v>
      </c>
    </row>
    <row r="857" spans="1:29" x14ac:dyDescent="0.3">
      <c r="A857" t="s">
        <v>499</v>
      </c>
      <c r="B857" t="s">
        <v>583</v>
      </c>
      <c r="C857" t="s">
        <v>590</v>
      </c>
      <c r="D857" t="s">
        <v>591</v>
      </c>
      <c r="E857">
        <v>2019</v>
      </c>
      <c r="F857">
        <v>6</v>
      </c>
      <c r="G857">
        <v>26</v>
      </c>
      <c r="H857">
        <v>1</v>
      </c>
      <c r="I857" t="s">
        <v>592</v>
      </c>
      <c r="J857">
        <v>5</v>
      </c>
      <c r="K857">
        <v>254450</v>
      </c>
      <c r="L857">
        <v>2630655</v>
      </c>
      <c r="M857">
        <v>7</v>
      </c>
      <c r="N857">
        <v>18</v>
      </c>
      <c r="O857">
        <v>0</v>
      </c>
      <c r="R857" t="s">
        <v>24</v>
      </c>
      <c r="T857" t="s">
        <v>1868</v>
      </c>
      <c r="U857" t="s">
        <v>42</v>
      </c>
      <c r="V857" t="s">
        <v>1336</v>
      </c>
      <c r="W857" t="s">
        <v>1336</v>
      </c>
      <c r="X857" t="s">
        <v>1336</v>
      </c>
      <c r="Y857" t="s">
        <v>1860</v>
      </c>
      <c r="Z857">
        <v>0</v>
      </c>
      <c r="AA857" t="s">
        <v>1861</v>
      </c>
      <c r="AC857" t="str">
        <f t="shared" si="13"/>
        <v>2544502630655</v>
      </c>
    </row>
    <row r="858" spans="1:29" x14ac:dyDescent="0.3">
      <c r="A858" t="s">
        <v>499</v>
      </c>
      <c r="B858" t="s">
        <v>583</v>
      </c>
      <c r="C858" t="s">
        <v>590</v>
      </c>
      <c r="D858" t="s">
        <v>591</v>
      </c>
      <c r="E858">
        <v>2019</v>
      </c>
      <c r="F858">
        <v>6</v>
      </c>
      <c r="G858">
        <v>26</v>
      </c>
      <c r="H858">
        <v>1</v>
      </c>
      <c r="I858" t="s">
        <v>592</v>
      </c>
      <c r="J858">
        <v>4</v>
      </c>
      <c r="K858">
        <v>254282</v>
      </c>
      <c r="L858">
        <v>2630762</v>
      </c>
      <c r="M858">
        <v>7</v>
      </c>
      <c r="N858">
        <v>28</v>
      </c>
      <c r="O858">
        <v>0</v>
      </c>
      <c r="R858" t="s">
        <v>30</v>
      </c>
      <c r="T858" t="s">
        <v>1868</v>
      </c>
      <c r="U858" t="s">
        <v>42</v>
      </c>
      <c r="V858" t="s">
        <v>1336</v>
      </c>
      <c r="W858" t="s">
        <v>1336</v>
      </c>
      <c r="X858" t="s">
        <v>1336</v>
      </c>
      <c r="Y858" t="s">
        <v>1860</v>
      </c>
      <c r="Z858">
        <v>0</v>
      </c>
      <c r="AA858" t="s">
        <v>1861</v>
      </c>
      <c r="AC858" t="str">
        <f t="shared" si="13"/>
        <v>2542822630762</v>
      </c>
    </row>
    <row r="859" spans="1:29" x14ac:dyDescent="0.3">
      <c r="A859" t="s">
        <v>499</v>
      </c>
      <c r="B859" t="s">
        <v>583</v>
      </c>
      <c r="C859" t="s">
        <v>590</v>
      </c>
      <c r="D859" t="s">
        <v>591</v>
      </c>
      <c r="E859">
        <v>2019</v>
      </c>
      <c r="F859">
        <v>6</v>
      </c>
      <c r="G859">
        <v>26</v>
      </c>
      <c r="H859">
        <v>1</v>
      </c>
      <c r="I859" t="s">
        <v>592</v>
      </c>
      <c r="J859">
        <v>3</v>
      </c>
      <c r="K859">
        <v>254112</v>
      </c>
      <c r="L859">
        <v>2630870</v>
      </c>
      <c r="M859">
        <v>7</v>
      </c>
      <c r="N859">
        <v>37</v>
      </c>
      <c r="O859">
        <v>0</v>
      </c>
      <c r="R859" t="s">
        <v>28</v>
      </c>
      <c r="T859" t="s">
        <v>1868</v>
      </c>
      <c r="U859" t="s">
        <v>42</v>
      </c>
      <c r="V859" t="s">
        <v>1336</v>
      </c>
      <c r="W859" t="s">
        <v>1336</v>
      </c>
      <c r="X859" t="s">
        <v>1336</v>
      </c>
      <c r="Y859" t="s">
        <v>1860</v>
      </c>
      <c r="Z859">
        <v>0</v>
      </c>
      <c r="AA859" t="s">
        <v>1861</v>
      </c>
      <c r="AC859" t="str">
        <f t="shared" si="13"/>
        <v>2541122630870</v>
      </c>
    </row>
    <row r="860" spans="1:29" x14ac:dyDescent="0.3">
      <c r="A860" t="s">
        <v>499</v>
      </c>
      <c r="B860" t="s">
        <v>583</v>
      </c>
      <c r="C860" t="s">
        <v>590</v>
      </c>
      <c r="D860" t="s">
        <v>591</v>
      </c>
      <c r="E860">
        <v>2019</v>
      </c>
      <c r="F860">
        <v>6</v>
      </c>
      <c r="G860">
        <v>26</v>
      </c>
      <c r="H860">
        <v>1</v>
      </c>
      <c r="I860" t="s">
        <v>592</v>
      </c>
      <c r="J860">
        <v>2</v>
      </c>
      <c r="K860">
        <v>253985</v>
      </c>
      <c r="L860">
        <v>2630715</v>
      </c>
      <c r="M860">
        <v>7</v>
      </c>
      <c r="N860">
        <v>51</v>
      </c>
      <c r="O860">
        <v>0</v>
      </c>
      <c r="R860" t="s">
        <v>24</v>
      </c>
      <c r="T860" t="s">
        <v>1868</v>
      </c>
      <c r="U860" t="s">
        <v>42</v>
      </c>
      <c r="V860" t="s">
        <v>1336</v>
      </c>
      <c r="W860" t="s">
        <v>1336</v>
      </c>
      <c r="X860" t="s">
        <v>1336</v>
      </c>
      <c r="Y860" t="s">
        <v>1860</v>
      </c>
      <c r="Z860">
        <v>0</v>
      </c>
      <c r="AA860" t="s">
        <v>1861</v>
      </c>
      <c r="AC860" t="str">
        <f t="shared" si="13"/>
        <v>2539852630715</v>
      </c>
    </row>
    <row r="861" spans="1:29" x14ac:dyDescent="0.3">
      <c r="A861" t="s">
        <v>499</v>
      </c>
      <c r="B861" t="s">
        <v>583</v>
      </c>
      <c r="C861" t="s">
        <v>590</v>
      </c>
      <c r="D861" t="s">
        <v>591</v>
      </c>
      <c r="E861">
        <v>2019</v>
      </c>
      <c r="F861">
        <v>6</v>
      </c>
      <c r="G861">
        <v>26</v>
      </c>
      <c r="H861">
        <v>1</v>
      </c>
      <c r="I861" t="s">
        <v>592</v>
      </c>
      <c r="J861">
        <v>1</v>
      </c>
      <c r="K861">
        <v>253790</v>
      </c>
      <c r="L861">
        <v>2630763</v>
      </c>
      <c r="M861">
        <v>8</v>
      </c>
      <c r="N861">
        <v>15</v>
      </c>
      <c r="O861">
        <v>0</v>
      </c>
      <c r="R861" t="s">
        <v>24</v>
      </c>
      <c r="T861" t="s">
        <v>1868</v>
      </c>
      <c r="U861" t="s">
        <v>42</v>
      </c>
      <c r="V861" t="s">
        <v>1336</v>
      </c>
      <c r="W861" t="s">
        <v>1336</v>
      </c>
      <c r="X861" t="s">
        <v>1336</v>
      </c>
      <c r="Y861" t="s">
        <v>1860</v>
      </c>
      <c r="Z861">
        <v>0</v>
      </c>
      <c r="AA861" t="s">
        <v>1861</v>
      </c>
      <c r="AC861" t="str">
        <f t="shared" si="13"/>
        <v>2537902630763</v>
      </c>
    </row>
    <row r="862" spans="1:29" x14ac:dyDescent="0.3">
      <c r="A862" t="s">
        <v>499</v>
      </c>
      <c r="B862" t="s">
        <v>583</v>
      </c>
      <c r="C862" t="s">
        <v>595</v>
      </c>
      <c r="D862" t="s">
        <v>596</v>
      </c>
      <c r="E862">
        <v>2019</v>
      </c>
      <c r="F862">
        <v>5</v>
      </c>
      <c r="G862">
        <v>15</v>
      </c>
      <c r="H862">
        <v>1</v>
      </c>
      <c r="I862" t="s">
        <v>597</v>
      </c>
      <c r="J862">
        <v>1</v>
      </c>
      <c r="K862">
        <v>256959</v>
      </c>
      <c r="L862">
        <v>2628459</v>
      </c>
      <c r="M862">
        <v>8</v>
      </c>
      <c r="N862">
        <v>50</v>
      </c>
      <c r="O862">
        <v>0</v>
      </c>
      <c r="R862" t="s">
        <v>24</v>
      </c>
      <c r="T862" t="s">
        <v>1868</v>
      </c>
      <c r="U862" t="s">
        <v>42</v>
      </c>
      <c r="V862" t="s">
        <v>1336</v>
      </c>
      <c r="W862" t="s">
        <v>1336</v>
      </c>
      <c r="X862" t="s">
        <v>1336</v>
      </c>
      <c r="Y862" t="s">
        <v>1860</v>
      </c>
      <c r="Z862">
        <v>0</v>
      </c>
      <c r="AA862" t="s">
        <v>1861</v>
      </c>
      <c r="AC862" t="str">
        <f t="shared" si="13"/>
        <v>2569592628459</v>
      </c>
    </row>
    <row r="863" spans="1:29" x14ac:dyDescent="0.3">
      <c r="A863" t="s">
        <v>499</v>
      </c>
      <c r="B863" t="s">
        <v>583</v>
      </c>
      <c r="C863" t="s">
        <v>595</v>
      </c>
      <c r="D863" t="s">
        <v>596</v>
      </c>
      <c r="E863">
        <v>2019</v>
      </c>
      <c r="F863">
        <v>5</v>
      </c>
      <c r="G863">
        <v>15</v>
      </c>
      <c r="H863">
        <v>1</v>
      </c>
      <c r="I863" t="s">
        <v>597</v>
      </c>
      <c r="J863">
        <v>2</v>
      </c>
      <c r="K863">
        <v>256760</v>
      </c>
      <c r="L863">
        <v>2628431</v>
      </c>
      <c r="M863">
        <v>9</v>
      </c>
      <c r="N863">
        <v>15</v>
      </c>
      <c r="O863">
        <v>0</v>
      </c>
      <c r="R863" t="s">
        <v>24</v>
      </c>
      <c r="T863" t="s">
        <v>1868</v>
      </c>
      <c r="U863" t="s">
        <v>42</v>
      </c>
      <c r="V863" t="s">
        <v>1336</v>
      </c>
      <c r="W863" t="s">
        <v>1336</v>
      </c>
      <c r="X863" t="s">
        <v>1336</v>
      </c>
      <c r="Y863" t="s">
        <v>1860</v>
      </c>
      <c r="Z863">
        <v>0</v>
      </c>
      <c r="AA863" t="s">
        <v>1861</v>
      </c>
      <c r="AC863" t="str">
        <f t="shared" si="13"/>
        <v>2567602628431</v>
      </c>
    </row>
    <row r="864" spans="1:29" x14ac:dyDescent="0.3">
      <c r="A864" t="s">
        <v>499</v>
      </c>
      <c r="B864" t="s">
        <v>583</v>
      </c>
      <c r="C864" t="s">
        <v>595</v>
      </c>
      <c r="D864" t="s">
        <v>596</v>
      </c>
      <c r="E864">
        <v>2019</v>
      </c>
      <c r="F864">
        <v>5</v>
      </c>
      <c r="G864">
        <v>15</v>
      </c>
      <c r="H864">
        <v>1</v>
      </c>
      <c r="I864" t="s">
        <v>597</v>
      </c>
      <c r="J864">
        <v>3</v>
      </c>
      <c r="K864">
        <v>256564</v>
      </c>
      <c r="L864">
        <v>2628386</v>
      </c>
      <c r="M864">
        <v>9</v>
      </c>
      <c r="N864">
        <v>3</v>
      </c>
      <c r="O864">
        <v>0</v>
      </c>
      <c r="R864" t="s">
        <v>24</v>
      </c>
      <c r="T864" t="s">
        <v>1868</v>
      </c>
      <c r="U864" t="s">
        <v>42</v>
      </c>
      <c r="V864" t="s">
        <v>1336</v>
      </c>
      <c r="W864" t="s">
        <v>1336</v>
      </c>
      <c r="X864" t="s">
        <v>1336</v>
      </c>
      <c r="Y864" t="s">
        <v>1860</v>
      </c>
      <c r="Z864">
        <v>0</v>
      </c>
      <c r="AA864" t="s">
        <v>1861</v>
      </c>
      <c r="AC864" t="str">
        <f t="shared" si="13"/>
        <v>2565642628386</v>
      </c>
    </row>
    <row r="865" spans="1:29" x14ac:dyDescent="0.3">
      <c r="A865" t="s">
        <v>499</v>
      </c>
      <c r="B865" t="s">
        <v>583</v>
      </c>
      <c r="C865" t="s">
        <v>595</v>
      </c>
      <c r="D865" t="s">
        <v>596</v>
      </c>
      <c r="E865">
        <v>2019</v>
      </c>
      <c r="F865">
        <v>5</v>
      </c>
      <c r="G865">
        <v>15</v>
      </c>
      <c r="H865">
        <v>1</v>
      </c>
      <c r="I865" t="s">
        <v>597</v>
      </c>
      <c r="J865">
        <v>4</v>
      </c>
      <c r="K865">
        <v>256516</v>
      </c>
      <c r="L865">
        <v>2628198</v>
      </c>
      <c r="M865">
        <v>9</v>
      </c>
      <c r="N865">
        <v>50</v>
      </c>
      <c r="O865">
        <v>0</v>
      </c>
      <c r="R865" t="s">
        <v>24</v>
      </c>
      <c r="T865" t="s">
        <v>1868</v>
      </c>
      <c r="U865" t="s">
        <v>42</v>
      </c>
      <c r="V865" t="s">
        <v>1336</v>
      </c>
      <c r="W865" t="s">
        <v>1336</v>
      </c>
      <c r="X865" t="s">
        <v>1336</v>
      </c>
      <c r="Y865" t="s">
        <v>1860</v>
      </c>
      <c r="Z865">
        <v>2.9824850617017948</v>
      </c>
      <c r="AA865" t="s">
        <v>1861</v>
      </c>
      <c r="AC865" t="str">
        <f t="shared" si="13"/>
        <v>2565162628198</v>
      </c>
    </row>
    <row r="866" spans="1:29" x14ac:dyDescent="0.3">
      <c r="A866" t="s">
        <v>499</v>
      </c>
      <c r="B866" t="s">
        <v>583</v>
      </c>
      <c r="C866" t="s">
        <v>595</v>
      </c>
      <c r="D866" t="s">
        <v>596</v>
      </c>
      <c r="E866">
        <v>2019</v>
      </c>
      <c r="F866">
        <v>5</v>
      </c>
      <c r="G866">
        <v>15</v>
      </c>
      <c r="H866">
        <v>1</v>
      </c>
      <c r="I866" t="s">
        <v>597</v>
      </c>
      <c r="J866">
        <v>5</v>
      </c>
      <c r="K866">
        <v>256515</v>
      </c>
      <c r="L866">
        <v>2627982</v>
      </c>
      <c r="M866">
        <v>10</v>
      </c>
      <c r="N866">
        <v>7</v>
      </c>
      <c r="O866">
        <v>0</v>
      </c>
      <c r="R866" t="s">
        <v>30</v>
      </c>
      <c r="T866" t="s">
        <v>1868</v>
      </c>
      <c r="U866" t="s">
        <v>42</v>
      </c>
      <c r="V866" t="s">
        <v>1336</v>
      </c>
      <c r="W866" t="s">
        <v>1336</v>
      </c>
      <c r="X866" t="s">
        <v>1336</v>
      </c>
      <c r="Y866" t="s">
        <v>1860</v>
      </c>
      <c r="Z866">
        <v>0</v>
      </c>
      <c r="AA866" t="s">
        <v>1861</v>
      </c>
      <c r="AC866" t="str">
        <f t="shared" si="13"/>
        <v>2565152627982</v>
      </c>
    </row>
    <row r="867" spans="1:29" x14ac:dyDescent="0.3">
      <c r="A867" t="s">
        <v>499</v>
      </c>
      <c r="B867" t="s">
        <v>583</v>
      </c>
      <c r="C867" t="s">
        <v>595</v>
      </c>
      <c r="D867" t="s">
        <v>596</v>
      </c>
      <c r="E867">
        <v>2019</v>
      </c>
      <c r="F867">
        <v>5</v>
      </c>
      <c r="G867">
        <v>15</v>
      </c>
      <c r="H867">
        <v>1</v>
      </c>
      <c r="I867" t="s">
        <v>597</v>
      </c>
      <c r="J867">
        <v>6</v>
      </c>
      <c r="K867">
        <v>256337</v>
      </c>
      <c r="L867">
        <v>2628040</v>
      </c>
      <c r="M867">
        <v>10</v>
      </c>
      <c r="N867">
        <v>25</v>
      </c>
      <c r="O867">
        <v>0</v>
      </c>
      <c r="R867" t="s">
        <v>24</v>
      </c>
      <c r="T867" t="s">
        <v>1868</v>
      </c>
      <c r="U867" t="s">
        <v>42</v>
      </c>
      <c r="V867" t="s">
        <v>1336</v>
      </c>
      <c r="W867" t="s">
        <v>1336</v>
      </c>
      <c r="X867" t="s">
        <v>1336</v>
      </c>
      <c r="Y867" t="s">
        <v>1860</v>
      </c>
      <c r="Z867">
        <v>0</v>
      </c>
      <c r="AA867" t="s">
        <v>1861</v>
      </c>
      <c r="AC867" t="str">
        <f t="shared" si="13"/>
        <v>2563372628040</v>
      </c>
    </row>
    <row r="868" spans="1:29" x14ac:dyDescent="0.3">
      <c r="A868" t="s">
        <v>499</v>
      </c>
      <c r="B868" t="s">
        <v>583</v>
      </c>
      <c r="C868" t="s">
        <v>595</v>
      </c>
      <c r="D868" t="s">
        <v>596</v>
      </c>
      <c r="E868">
        <v>2019</v>
      </c>
      <c r="F868">
        <v>5</v>
      </c>
      <c r="G868">
        <v>15</v>
      </c>
      <c r="H868">
        <v>1</v>
      </c>
      <c r="I868" t="s">
        <v>597</v>
      </c>
      <c r="J868">
        <v>7</v>
      </c>
      <c r="K868">
        <v>256274</v>
      </c>
      <c r="L868">
        <v>2628236</v>
      </c>
      <c r="M868">
        <v>10</v>
      </c>
      <c r="N868">
        <v>35</v>
      </c>
      <c r="O868">
        <v>0</v>
      </c>
      <c r="R868" t="s">
        <v>24</v>
      </c>
      <c r="T868" t="s">
        <v>1868</v>
      </c>
      <c r="U868" t="s">
        <v>42</v>
      </c>
      <c r="V868" t="s">
        <v>1336</v>
      </c>
      <c r="W868" t="s">
        <v>1336</v>
      </c>
      <c r="X868" t="s">
        <v>1336</v>
      </c>
      <c r="Y868" t="s">
        <v>1860</v>
      </c>
      <c r="Z868">
        <v>3.3309782903569798</v>
      </c>
      <c r="AA868" t="s">
        <v>1861</v>
      </c>
      <c r="AC868" t="str">
        <f t="shared" si="13"/>
        <v>2562742628236</v>
      </c>
    </row>
    <row r="869" spans="1:29" x14ac:dyDescent="0.3">
      <c r="A869" t="s">
        <v>499</v>
      </c>
      <c r="B869" t="s">
        <v>583</v>
      </c>
      <c r="C869" t="s">
        <v>595</v>
      </c>
      <c r="D869" t="s">
        <v>596</v>
      </c>
      <c r="E869">
        <v>2019</v>
      </c>
      <c r="F869">
        <v>5</v>
      </c>
      <c r="G869">
        <v>15</v>
      </c>
      <c r="H869">
        <v>1</v>
      </c>
      <c r="I869" t="s">
        <v>597</v>
      </c>
      <c r="J869">
        <v>8</v>
      </c>
      <c r="K869">
        <v>256236</v>
      </c>
      <c r="L869">
        <v>2628415</v>
      </c>
      <c r="M869">
        <v>10</v>
      </c>
      <c r="N869">
        <v>40</v>
      </c>
      <c r="O869">
        <v>0</v>
      </c>
      <c r="R869" t="s">
        <v>24</v>
      </c>
      <c r="T869" t="s">
        <v>1868</v>
      </c>
      <c r="U869" t="s">
        <v>42</v>
      </c>
      <c r="V869" t="s">
        <v>1336</v>
      </c>
      <c r="W869" t="s">
        <v>1336</v>
      </c>
      <c r="X869" t="s">
        <v>1336</v>
      </c>
      <c r="Y869" t="s">
        <v>1860</v>
      </c>
      <c r="Z869">
        <v>2.3654358020396531</v>
      </c>
      <c r="AA869" t="s">
        <v>1861</v>
      </c>
      <c r="AC869" t="str">
        <f t="shared" si="13"/>
        <v>2562362628415</v>
      </c>
    </row>
    <row r="870" spans="1:29" x14ac:dyDescent="0.3">
      <c r="A870" t="s">
        <v>499</v>
      </c>
      <c r="B870" t="s">
        <v>583</v>
      </c>
      <c r="C870" t="s">
        <v>595</v>
      </c>
      <c r="D870" t="s">
        <v>596</v>
      </c>
      <c r="E870">
        <v>2019</v>
      </c>
      <c r="F870">
        <v>5</v>
      </c>
      <c r="G870">
        <v>15</v>
      </c>
      <c r="H870">
        <v>1</v>
      </c>
      <c r="I870" t="s">
        <v>597</v>
      </c>
      <c r="J870">
        <v>9</v>
      </c>
      <c r="K870">
        <v>256119</v>
      </c>
      <c r="L870">
        <v>2628582</v>
      </c>
      <c r="M870">
        <v>10</v>
      </c>
      <c r="N870">
        <v>49</v>
      </c>
      <c r="O870">
        <v>0</v>
      </c>
      <c r="R870" t="s">
        <v>24</v>
      </c>
      <c r="T870" t="s">
        <v>1868</v>
      </c>
      <c r="U870" t="s">
        <v>42</v>
      </c>
      <c r="V870" t="s">
        <v>1336</v>
      </c>
      <c r="W870" t="s">
        <v>1336</v>
      </c>
      <c r="X870" t="s">
        <v>1336</v>
      </c>
      <c r="Y870" t="s">
        <v>1860</v>
      </c>
      <c r="Z870">
        <v>0</v>
      </c>
      <c r="AA870" t="s">
        <v>1861</v>
      </c>
      <c r="AC870" t="str">
        <f t="shared" si="13"/>
        <v>2561192628582</v>
      </c>
    </row>
    <row r="871" spans="1:29" x14ac:dyDescent="0.3">
      <c r="A871" t="s">
        <v>499</v>
      </c>
      <c r="B871" t="s">
        <v>583</v>
      </c>
      <c r="C871" t="s">
        <v>595</v>
      </c>
      <c r="D871" t="s">
        <v>596</v>
      </c>
      <c r="E871">
        <v>2019</v>
      </c>
      <c r="F871">
        <v>5</v>
      </c>
      <c r="G871">
        <v>15</v>
      </c>
      <c r="H871">
        <v>1</v>
      </c>
      <c r="I871" t="s">
        <v>597</v>
      </c>
      <c r="J871">
        <v>10</v>
      </c>
      <c r="K871">
        <v>255968</v>
      </c>
      <c r="L871">
        <v>2628707</v>
      </c>
      <c r="M871">
        <v>10</v>
      </c>
      <c r="N871">
        <v>54</v>
      </c>
      <c r="O871">
        <v>0</v>
      </c>
      <c r="R871" t="s">
        <v>24</v>
      </c>
      <c r="T871" t="s">
        <v>1868</v>
      </c>
      <c r="U871" t="s">
        <v>42</v>
      </c>
      <c r="V871" t="s">
        <v>1336</v>
      </c>
      <c r="W871" t="s">
        <v>1336</v>
      </c>
      <c r="X871" t="s">
        <v>1336</v>
      </c>
      <c r="Y871" t="s">
        <v>1860</v>
      </c>
      <c r="Z871">
        <v>0.93420248164503839</v>
      </c>
      <c r="AA871" t="s">
        <v>1861</v>
      </c>
      <c r="AC871" t="str">
        <f t="shared" si="13"/>
        <v>2559682628707</v>
      </c>
    </row>
    <row r="872" spans="1:29" x14ac:dyDescent="0.3">
      <c r="A872" t="s">
        <v>499</v>
      </c>
      <c r="B872" t="s">
        <v>583</v>
      </c>
      <c r="C872" t="s">
        <v>598</v>
      </c>
      <c r="D872" t="s">
        <v>599</v>
      </c>
      <c r="E872">
        <v>2019</v>
      </c>
      <c r="F872">
        <v>4</v>
      </c>
      <c r="G872">
        <v>25</v>
      </c>
      <c r="H872">
        <v>1</v>
      </c>
      <c r="I872" t="s">
        <v>600</v>
      </c>
      <c r="J872">
        <v>1</v>
      </c>
      <c r="K872">
        <v>262621</v>
      </c>
      <c r="L872">
        <v>2628104</v>
      </c>
      <c r="M872">
        <v>8</v>
      </c>
      <c r="N872">
        <v>6</v>
      </c>
      <c r="O872">
        <v>0</v>
      </c>
      <c r="R872" t="s">
        <v>24</v>
      </c>
      <c r="T872" t="s">
        <v>1868</v>
      </c>
      <c r="U872" t="s">
        <v>42</v>
      </c>
      <c r="V872" t="s">
        <v>1336</v>
      </c>
      <c r="W872" t="s">
        <v>1336</v>
      </c>
      <c r="X872" t="s">
        <v>1336</v>
      </c>
      <c r="Y872" t="s">
        <v>1862</v>
      </c>
      <c r="Z872">
        <v>0</v>
      </c>
      <c r="AA872" t="s">
        <v>1863</v>
      </c>
      <c r="AC872" t="str">
        <f t="shared" si="13"/>
        <v>2626212628104</v>
      </c>
    </row>
    <row r="873" spans="1:29" x14ac:dyDescent="0.3">
      <c r="A873" t="s">
        <v>499</v>
      </c>
      <c r="B873" t="s">
        <v>583</v>
      </c>
      <c r="C873" t="s">
        <v>598</v>
      </c>
      <c r="D873" t="s">
        <v>599</v>
      </c>
      <c r="E873">
        <v>2019</v>
      </c>
      <c r="F873">
        <v>4</v>
      </c>
      <c r="G873">
        <v>25</v>
      </c>
      <c r="H873">
        <v>1</v>
      </c>
      <c r="I873" t="s">
        <v>600</v>
      </c>
      <c r="J873">
        <v>2</v>
      </c>
      <c r="K873">
        <v>262791</v>
      </c>
      <c r="L873">
        <v>2627973</v>
      </c>
      <c r="M873">
        <v>8</v>
      </c>
      <c r="N873">
        <v>19</v>
      </c>
      <c r="O873">
        <v>0</v>
      </c>
      <c r="R873" t="s">
        <v>30</v>
      </c>
      <c r="T873" t="s">
        <v>1868</v>
      </c>
      <c r="U873" t="s">
        <v>42</v>
      </c>
      <c r="V873" t="s">
        <v>1336</v>
      </c>
      <c r="W873" t="s">
        <v>1336</v>
      </c>
      <c r="X873" t="s">
        <v>1336</v>
      </c>
      <c r="Y873" t="s">
        <v>1860</v>
      </c>
      <c r="Z873">
        <v>0</v>
      </c>
      <c r="AA873" t="s">
        <v>1861</v>
      </c>
      <c r="AC873" t="str">
        <f t="shared" si="13"/>
        <v>2627912627973</v>
      </c>
    </row>
    <row r="874" spans="1:29" x14ac:dyDescent="0.3">
      <c r="A874" t="s">
        <v>499</v>
      </c>
      <c r="B874" t="s">
        <v>583</v>
      </c>
      <c r="C874" t="s">
        <v>598</v>
      </c>
      <c r="D874" t="s">
        <v>599</v>
      </c>
      <c r="E874">
        <v>2019</v>
      </c>
      <c r="F874">
        <v>4</v>
      </c>
      <c r="G874">
        <v>25</v>
      </c>
      <c r="H874">
        <v>1</v>
      </c>
      <c r="I874" t="s">
        <v>600</v>
      </c>
      <c r="J874">
        <v>3</v>
      </c>
      <c r="K874">
        <v>263016</v>
      </c>
      <c r="L874">
        <v>2628002</v>
      </c>
      <c r="M874">
        <v>8</v>
      </c>
      <c r="N874">
        <v>32</v>
      </c>
      <c r="O874">
        <v>0</v>
      </c>
      <c r="R874" t="s">
        <v>24</v>
      </c>
      <c r="T874" t="s">
        <v>1868</v>
      </c>
      <c r="U874" t="s">
        <v>42</v>
      </c>
      <c r="V874" t="s">
        <v>1336</v>
      </c>
      <c r="W874" t="s">
        <v>1336</v>
      </c>
      <c r="X874" t="s">
        <v>1336</v>
      </c>
      <c r="Y874" t="s">
        <v>1862</v>
      </c>
      <c r="Z874">
        <v>0</v>
      </c>
      <c r="AA874" t="s">
        <v>1863</v>
      </c>
      <c r="AC874" t="str">
        <f t="shared" si="13"/>
        <v>2630162628002</v>
      </c>
    </row>
    <row r="875" spans="1:29" x14ac:dyDescent="0.3">
      <c r="A875" t="s">
        <v>499</v>
      </c>
      <c r="B875" t="s">
        <v>583</v>
      </c>
      <c r="C875" t="s">
        <v>598</v>
      </c>
      <c r="D875" t="s">
        <v>599</v>
      </c>
      <c r="E875">
        <v>2019</v>
      </c>
      <c r="F875">
        <v>4</v>
      </c>
      <c r="G875">
        <v>25</v>
      </c>
      <c r="H875">
        <v>1</v>
      </c>
      <c r="I875" t="s">
        <v>600</v>
      </c>
      <c r="J875">
        <v>4</v>
      </c>
      <c r="K875">
        <v>263141</v>
      </c>
      <c r="L875">
        <v>2627830</v>
      </c>
      <c r="M875">
        <v>8</v>
      </c>
      <c r="N875">
        <v>42</v>
      </c>
      <c r="O875">
        <v>0</v>
      </c>
      <c r="R875" t="s">
        <v>24</v>
      </c>
      <c r="T875" t="s">
        <v>1868</v>
      </c>
      <c r="U875" t="s">
        <v>42</v>
      </c>
      <c r="V875" t="s">
        <v>1336</v>
      </c>
      <c r="W875" t="s">
        <v>1336</v>
      </c>
      <c r="X875" t="s">
        <v>1336</v>
      </c>
      <c r="Y875" t="s">
        <v>1860</v>
      </c>
      <c r="Z875">
        <v>0</v>
      </c>
      <c r="AA875" t="s">
        <v>1861</v>
      </c>
      <c r="AC875" t="str">
        <f t="shared" si="13"/>
        <v>2631412627830</v>
      </c>
    </row>
    <row r="876" spans="1:29" x14ac:dyDescent="0.3">
      <c r="A876" t="s">
        <v>499</v>
      </c>
      <c r="B876" t="s">
        <v>583</v>
      </c>
      <c r="C876" t="s">
        <v>598</v>
      </c>
      <c r="D876" t="s">
        <v>599</v>
      </c>
      <c r="E876">
        <v>2019</v>
      </c>
      <c r="F876">
        <v>4</v>
      </c>
      <c r="G876">
        <v>25</v>
      </c>
      <c r="H876">
        <v>1</v>
      </c>
      <c r="I876" t="s">
        <v>600</v>
      </c>
      <c r="J876">
        <v>5</v>
      </c>
      <c r="K876">
        <v>263296</v>
      </c>
      <c r="L876">
        <v>2627690</v>
      </c>
      <c r="M876">
        <v>8</v>
      </c>
      <c r="N876">
        <v>54</v>
      </c>
      <c r="O876">
        <v>0</v>
      </c>
      <c r="R876" t="s">
        <v>30</v>
      </c>
      <c r="T876" t="s">
        <v>1868</v>
      </c>
      <c r="U876" t="s">
        <v>42</v>
      </c>
      <c r="V876" t="s">
        <v>1336</v>
      </c>
      <c r="W876" t="s">
        <v>1336</v>
      </c>
      <c r="X876" t="s">
        <v>1336</v>
      </c>
      <c r="Y876" t="s">
        <v>1862</v>
      </c>
      <c r="Z876">
        <v>0</v>
      </c>
      <c r="AA876" t="s">
        <v>1863</v>
      </c>
      <c r="AC876" t="str">
        <f t="shared" si="13"/>
        <v>2632962627690</v>
      </c>
    </row>
    <row r="877" spans="1:29" x14ac:dyDescent="0.3">
      <c r="A877" t="s">
        <v>499</v>
      </c>
      <c r="B877" t="s">
        <v>583</v>
      </c>
      <c r="C877" t="s">
        <v>598</v>
      </c>
      <c r="D877" t="s">
        <v>599</v>
      </c>
      <c r="E877">
        <v>2019</v>
      </c>
      <c r="F877">
        <v>4</v>
      </c>
      <c r="G877">
        <v>25</v>
      </c>
      <c r="H877">
        <v>1</v>
      </c>
      <c r="I877" t="s">
        <v>600</v>
      </c>
      <c r="J877">
        <v>6</v>
      </c>
      <c r="K877">
        <v>263486</v>
      </c>
      <c r="L877">
        <v>2627586</v>
      </c>
      <c r="M877">
        <v>9</v>
      </c>
      <c r="N877">
        <v>6</v>
      </c>
      <c r="O877">
        <v>0</v>
      </c>
      <c r="R877" t="s">
        <v>30</v>
      </c>
      <c r="T877" t="s">
        <v>1868</v>
      </c>
      <c r="U877" t="s">
        <v>42</v>
      </c>
      <c r="V877" t="s">
        <v>1336</v>
      </c>
      <c r="W877" t="s">
        <v>1336</v>
      </c>
      <c r="X877" t="s">
        <v>1336</v>
      </c>
      <c r="Y877" t="s">
        <v>1860</v>
      </c>
      <c r="Z877">
        <v>6.6130400165762389</v>
      </c>
      <c r="AA877" t="s">
        <v>1861</v>
      </c>
      <c r="AC877" t="str">
        <f t="shared" si="13"/>
        <v>2634862627586</v>
      </c>
    </row>
    <row r="878" spans="1:29" x14ac:dyDescent="0.3">
      <c r="A878" t="s">
        <v>499</v>
      </c>
      <c r="B878" t="s">
        <v>583</v>
      </c>
      <c r="C878" t="s">
        <v>598</v>
      </c>
      <c r="D878" t="s">
        <v>599</v>
      </c>
      <c r="E878">
        <v>2019</v>
      </c>
      <c r="F878">
        <v>4</v>
      </c>
      <c r="G878">
        <v>25</v>
      </c>
      <c r="H878">
        <v>1</v>
      </c>
      <c r="I878" t="s">
        <v>600</v>
      </c>
      <c r="J878">
        <v>7</v>
      </c>
      <c r="K878">
        <v>263683</v>
      </c>
      <c r="L878">
        <v>2627515</v>
      </c>
      <c r="M878">
        <v>9</v>
      </c>
      <c r="N878">
        <v>16</v>
      </c>
      <c r="O878">
        <v>0</v>
      </c>
      <c r="R878" t="s">
        <v>59</v>
      </c>
      <c r="S878" t="s">
        <v>601</v>
      </c>
      <c r="T878" t="s">
        <v>1868</v>
      </c>
      <c r="U878" t="s">
        <v>42</v>
      </c>
      <c r="V878" t="s">
        <v>1336</v>
      </c>
      <c r="W878" t="s">
        <v>1336</v>
      </c>
      <c r="X878" t="s">
        <v>1336</v>
      </c>
      <c r="Y878" t="s">
        <v>1869</v>
      </c>
      <c r="Z878">
        <v>28.418149553462371</v>
      </c>
      <c r="AA878" t="s">
        <v>1864</v>
      </c>
      <c r="AC878" t="str">
        <f t="shared" si="13"/>
        <v>2636832627515</v>
      </c>
    </row>
    <row r="879" spans="1:29" x14ac:dyDescent="0.3">
      <c r="A879" t="s">
        <v>499</v>
      </c>
      <c r="B879" t="s">
        <v>583</v>
      </c>
      <c r="C879" t="s">
        <v>598</v>
      </c>
      <c r="D879" t="s">
        <v>599</v>
      </c>
      <c r="E879">
        <v>2019</v>
      </c>
      <c r="F879">
        <v>4</v>
      </c>
      <c r="G879">
        <v>25</v>
      </c>
      <c r="H879">
        <v>1</v>
      </c>
      <c r="I879" t="s">
        <v>600</v>
      </c>
      <c r="J879">
        <v>8</v>
      </c>
      <c r="K879">
        <v>263880</v>
      </c>
      <c r="L879">
        <v>2627507</v>
      </c>
      <c r="M879">
        <v>9</v>
      </c>
      <c r="N879">
        <v>27</v>
      </c>
      <c r="O879">
        <v>2</v>
      </c>
      <c r="P879" t="s">
        <v>41</v>
      </c>
      <c r="Q879" t="s">
        <v>42</v>
      </c>
      <c r="R879" t="s">
        <v>24</v>
      </c>
      <c r="T879" t="s">
        <v>1868</v>
      </c>
      <c r="U879" t="s">
        <v>42</v>
      </c>
      <c r="V879" t="s">
        <v>1336</v>
      </c>
      <c r="W879" t="s">
        <v>1336</v>
      </c>
      <c r="X879" t="s">
        <v>1336</v>
      </c>
      <c r="Y879" t="s">
        <v>1860</v>
      </c>
      <c r="Z879">
        <v>0</v>
      </c>
      <c r="AA879" t="s">
        <v>1861</v>
      </c>
      <c r="AC879" t="str">
        <f t="shared" si="13"/>
        <v>2638802627507</v>
      </c>
    </row>
    <row r="880" spans="1:29" x14ac:dyDescent="0.3">
      <c r="A880" t="s">
        <v>499</v>
      </c>
      <c r="B880" t="s">
        <v>583</v>
      </c>
      <c r="C880" t="s">
        <v>598</v>
      </c>
      <c r="D880" t="s">
        <v>599</v>
      </c>
      <c r="E880">
        <v>2019</v>
      </c>
      <c r="F880">
        <v>4</v>
      </c>
      <c r="G880">
        <v>25</v>
      </c>
      <c r="H880">
        <v>1</v>
      </c>
      <c r="I880" t="s">
        <v>600</v>
      </c>
      <c r="J880">
        <v>9</v>
      </c>
      <c r="K880">
        <v>264040</v>
      </c>
      <c r="L880">
        <v>2627633</v>
      </c>
      <c r="M880">
        <v>9</v>
      </c>
      <c r="N880">
        <v>38</v>
      </c>
      <c r="O880">
        <v>0</v>
      </c>
      <c r="R880" t="s">
        <v>30</v>
      </c>
      <c r="T880" t="s">
        <v>1868</v>
      </c>
      <c r="U880" t="s">
        <v>42</v>
      </c>
      <c r="V880" t="s">
        <v>1336</v>
      </c>
      <c r="W880" t="s">
        <v>1336</v>
      </c>
      <c r="X880" t="s">
        <v>1336</v>
      </c>
      <c r="Y880" t="s">
        <v>1869</v>
      </c>
      <c r="Z880">
        <v>0</v>
      </c>
      <c r="AA880" t="s">
        <v>1870</v>
      </c>
      <c r="AC880" t="str">
        <f t="shared" si="13"/>
        <v>2640402627633</v>
      </c>
    </row>
    <row r="881" spans="1:29" x14ac:dyDescent="0.3">
      <c r="A881" t="s">
        <v>499</v>
      </c>
      <c r="B881" t="s">
        <v>583</v>
      </c>
      <c r="C881" t="s">
        <v>598</v>
      </c>
      <c r="D881" t="s">
        <v>599</v>
      </c>
      <c r="E881">
        <v>2019</v>
      </c>
      <c r="F881">
        <v>4</v>
      </c>
      <c r="G881">
        <v>25</v>
      </c>
      <c r="H881">
        <v>1</v>
      </c>
      <c r="I881" t="s">
        <v>600</v>
      </c>
      <c r="J881">
        <v>10</v>
      </c>
      <c r="K881">
        <v>264222</v>
      </c>
      <c r="L881">
        <v>2627537</v>
      </c>
      <c r="M881">
        <v>9</v>
      </c>
      <c r="N881">
        <v>49</v>
      </c>
      <c r="O881">
        <v>0</v>
      </c>
      <c r="R881" t="s">
        <v>24</v>
      </c>
      <c r="T881" t="s">
        <v>1868</v>
      </c>
      <c r="U881" t="s">
        <v>42</v>
      </c>
      <c r="V881" t="s">
        <v>1336</v>
      </c>
      <c r="W881" t="s">
        <v>1336</v>
      </c>
      <c r="X881" t="s">
        <v>1336</v>
      </c>
      <c r="Y881" t="s">
        <v>1862</v>
      </c>
      <c r="Z881">
        <v>5.3832114069142847</v>
      </c>
      <c r="AA881" t="s">
        <v>1863</v>
      </c>
      <c r="AC881" t="str">
        <f t="shared" si="13"/>
        <v>2642222627537</v>
      </c>
    </row>
    <row r="882" spans="1:29" x14ac:dyDescent="0.3">
      <c r="A882" t="s">
        <v>499</v>
      </c>
      <c r="B882" t="s">
        <v>583</v>
      </c>
      <c r="C882" t="s">
        <v>602</v>
      </c>
      <c r="D882" t="s">
        <v>603</v>
      </c>
      <c r="E882">
        <v>2019</v>
      </c>
      <c r="F882">
        <v>5</v>
      </c>
      <c r="G882">
        <v>11</v>
      </c>
      <c r="H882">
        <v>1</v>
      </c>
      <c r="I882" t="s">
        <v>604</v>
      </c>
      <c r="J882">
        <v>1</v>
      </c>
      <c r="K882">
        <v>244221</v>
      </c>
      <c r="L882">
        <v>2628743</v>
      </c>
      <c r="M882">
        <v>7</v>
      </c>
      <c r="N882">
        <v>49</v>
      </c>
      <c r="O882">
        <v>0</v>
      </c>
      <c r="R882" t="s">
        <v>24</v>
      </c>
      <c r="T882" t="s">
        <v>1868</v>
      </c>
      <c r="U882" t="s">
        <v>42</v>
      </c>
      <c r="V882" t="s">
        <v>1336</v>
      </c>
      <c r="W882" t="s">
        <v>1336</v>
      </c>
      <c r="X882" t="s">
        <v>1336</v>
      </c>
      <c r="Y882" t="s">
        <v>1860</v>
      </c>
      <c r="Z882">
        <v>0</v>
      </c>
      <c r="AA882" t="s">
        <v>1861</v>
      </c>
      <c r="AC882" t="str">
        <f t="shared" si="13"/>
        <v>2442212628743</v>
      </c>
    </row>
    <row r="883" spans="1:29" x14ac:dyDescent="0.3">
      <c r="A883" t="s">
        <v>499</v>
      </c>
      <c r="B883" t="s">
        <v>583</v>
      </c>
      <c r="C883" t="s">
        <v>602</v>
      </c>
      <c r="D883" t="s">
        <v>603</v>
      </c>
      <c r="E883">
        <v>2019</v>
      </c>
      <c r="F883">
        <v>5</v>
      </c>
      <c r="G883">
        <v>11</v>
      </c>
      <c r="H883">
        <v>1</v>
      </c>
      <c r="I883" t="s">
        <v>604</v>
      </c>
      <c r="J883">
        <v>2</v>
      </c>
      <c r="K883">
        <v>244273</v>
      </c>
      <c r="L883">
        <v>2628548</v>
      </c>
      <c r="M883">
        <v>8</v>
      </c>
      <c r="N883">
        <v>4</v>
      </c>
      <c r="O883">
        <v>0</v>
      </c>
      <c r="R883" t="s">
        <v>24</v>
      </c>
      <c r="T883" t="s">
        <v>1868</v>
      </c>
      <c r="U883" t="s">
        <v>42</v>
      </c>
      <c r="V883" t="s">
        <v>1336</v>
      </c>
      <c r="W883" t="s">
        <v>1336</v>
      </c>
      <c r="X883" t="s">
        <v>1336</v>
      </c>
      <c r="Y883" t="s">
        <v>1860</v>
      </c>
      <c r="Z883">
        <v>0.64145626066991168</v>
      </c>
      <c r="AA883" t="s">
        <v>1861</v>
      </c>
      <c r="AC883" t="str">
        <f t="shared" si="13"/>
        <v>2442732628548</v>
      </c>
    </row>
    <row r="884" spans="1:29" x14ac:dyDescent="0.3">
      <c r="A884" t="s">
        <v>499</v>
      </c>
      <c r="B884" t="s">
        <v>583</v>
      </c>
      <c r="C884" t="s">
        <v>602</v>
      </c>
      <c r="D884" t="s">
        <v>603</v>
      </c>
      <c r="E884">
        <v>2019</v>
      </c>
      <c r="F884">
        <v>5</v>
      </c>
      <c r="G884">
        <v>11</v>
      </c>
      <c r="H884">
        <v>1</v>
      </c>
      <c r="I884" t="s">
        <v>604</v>
      </c>
      <c r="J884">
        <v>3</v>
      </c>
      <c r="K884">
        <v>244116</v>
      </c>
      <c r="L884">
        <v>2628426</v>
      </c>
      <c r="M884">
        <v>8</v>
      </c>
      <c r="N884">
        <v>18</v>
      </c>
      <c r="O884">
        <v>0</v>
      </c>
      <c r="R884" t="s">
        <v>24</v>
      </c>
      <c r="T884" t="s">
        <v>1868</v>
      </c>
      <c r="U884" t="s">
        <v>42</v>
      </c>
      <c r="V884" t="s">
        <v>1336</v>
      </c>
      <c r="W884" t="s">
        <v>1336</v>
      </c>
      <c r="X884" t="s">
        <v>1336</v>
      </c>
      <c r="Y884" t="s">
        <v>1860</v>
      </c>
      <c r="Z884">
        <v>1.259227800563544</v>
      </c>
      <c r="AA884" t="s">
        <v>1861</v>
      </c>
      <c r="AC884" t="str">
        <f t="shared" si="13"/>
        <v>2441162628426</v>
      </c>
    </row>
    <row r="885" spans="1:29" x14ac:dyDescent="0.3">
      <c r="A885" t="s">
        <v>499</v>
      </c>
      <c r="B885" t="s">
        <v>583</v>
      </c>
      <c r="C885" t="s">
        <v>602</v>
      </c>
      <c r="D885" t="s">
        <v>603</v>
      </c>
      <c r="E885">
        <v>2019</v>
      </c>
      <c r="F885">
        <v>5</v>
      </c>
      <c r="G885">
        <v>11</v>
      </c>
      <c r="H885">
        <v>1</v>
      </c>
      <c r="I885" t="s">
        <v>604</v>
      </c>
      <c r="J885">
        <v>4</v>
      </c>
      <c r="K885">
        <v>243916</v>
      </c>
      <c r="L885">
        <v>2628420</v>
      </c>
      <c r="M885">
        <v>8</v>
      </c>
      <c r="N885">
        <v>32</v>
      </c>
      <c r="O885">
        <v>0</v>
      </c>
      <c r="R885" t="s">
        <v>30</v>
      </c>
      <c r="T885" t="s">
        <v>1868</v>
      </c>
      <c r="U885" t="s">
        <v>42</v>
      </c>
      <c r="V885" t="s">
        <v>1336</v>
      </c>
      <c r="W885" t="s">
        <v>1336</v>
      </c>
      <c r="X885" t="s">
        <v>1336</v>
      </c>
      <c r="Y885" t="s">
        <v>1860</v>
      </c>
      <c r="Z885">
        <v>0</v>
      </c>
      <c r="AA885" t="s">
        <v>1861</v>
      </c>
      <c r="AC885" t="str">
        <f t="shared" si="13"/>
        <v>2439162628420</v>
      </c>
    </row>
    <row r="886" spans="1:29" x14ac:dyDescent="0.3">
      <c r="A886" t="s">
        <v>499</v>
      </c>
      <c r="B886" t="s">
        <v>583</v>
      </c>
      <c r="C886" t="s">
        <v>602</v>
      </c>
      <c r="D886" t="s">
        <v>603</v>
      </c>
      <c r="E886">
        <v>2019</v>
      </c>
      <c r="F886">
        <v>5</v>
      </c>
      <c r="G886">
        <v>11</v>
      </c>
      <c r="H886">
        <v>1</v>
      </c>
      <c r="I886" t="s">
        <v>604</v>
      </c>
      <c r="J886">
        <v>5</v>
      </c>
      <c r="K886">
        <v>243798</v>
      </c>
      <c r="L886">
        <v>2628246</v>
      </c>
      <c r="M886">
        <v>8</v>
      </c>
      <c r="N886">
        <v>46</v>
      </c>
      <c r="O886">
        <v>0</v>
      </c>
      <c r="R886" t="s">
        <v>52</v>
      </c>
      <c r="S886" t="s">
        <v>605</v>
      </c>
      <c r="T886" t="s">
        <v>1868</v>
      </c>
      <c r="U886" t="s">
        <v>42</v>
      </c>
      <c r="V886" t="s">
        <v>1336</v>
      </c>
      <c r="W886" t="s">
        <v>1336</v>
      </c>
      <c r="X886" t="s">
        <v>1336</v>
      </c>
      <c r="Y886" t="s">
        <v>1869</v>
      </c>
      <c r="Z886">
        <v>0</v>
      </c>
      <c r="AA886" t="s">
        <v>1870</v>
      </c>
      <c r="AC886" t="str">
        <f t="shared" si="13"/>
        <v>2437982628246</v>
      </c>
    </row>
    <row r="887" spans="1:29" x14ac:dyDescent="0.3">
      <c r="A887" t="s">
        <v>499</v>
      </c>
      <c r="B887" t="s">
        <v>583</v>
      </c>
      <c r="C887" t="s">
        <v>602</v>
      </c>
      <c r="D887" t="s">
        <v>603</v>
      </c>
      <c r="E887">
        <v>2019</v>
      </c>
      <c r="F887">
        <v>5</v>
      </c>
      <c r="G887">
        <v>11</v>
      </c>
      <c r="H887">
        <v>1</v>
      </c>
      <c r="I887" t="s">
        <v>604</v>
      </c>
      <c r="J887">
        <v>6</v>
      </c>
      <c r="K887">
        <v>243603</v>
      </c>
      <c r="L887">
        <v>2628215</v>
      </c>
      <c r="M887">
        <v>8</v>
      </c>
      <c r="N887">
        <v>59</v>
      </c>
      <c r="O887">
        <v>0</v>
      </c>
      <c r="R887" t="s">
        <v>52</v>
      </c>
      <c r="S887" t="s">
        <v>606</v>
      </c>
      <c r="T887" t="s">
        <v>1868</v>
      </c>
      <c r="U887" t="s">
        <v>42</v>
      </c>
      <c r="V887" t="s">
        <v>1336</v>
      </c>
      <c r="W887" t="s">
        <v>1336</v>
      </c>
      <c r="X887" t="s">
        <v>1336</v>
      </c>
      <c r="Y887" t="s">
        <v>1869</v>
      </c>
      <c r="Z887">
        <v>0</v>
      </c>
      <c r="AA887" t="s">
        <v>1870</v>
      </c>
      <c r="AC887" t="str">
        <f t="shared" si="13"/>
        <v>2436032628215</v>
      </c>
    </row>
    <row r="888" spans="1:29" x14ac:dyDescent="0.3">
      <c r="A888" t="s">
        <v>499</v>
      </c>
      <c r="B888" t="s">
        <v>583</v>
      </c>
      <c r="C888" t="s">
        <v>602</v>
      </c>
      <c r="D888" t="s">
        <v>603</v>
      </c>
      <c r="E888">
        <v>2019</v>
      </c>
      <c r="F888">
        <v>5</v>
      </c>
      <c r="G888">
        <v>11</v>
      </c>
      <c r="H888">
        <v>1</v>
      </c>
      <c r="I888" t="s">
        <v>604</v>
      </c>
      <c r="J888">
        <v>7</v>
      </c>
      <c r="K888">
        <v>243402</v>
      </c>
      <c r="L888">
        <v>2628210</v>
      </c>
      <c r="M888">
        <v>9</v>
      </c>
      <c r="N888">
        <v>12</v>
      </c>
      <c r="O888">
        <v>0</v>
      </c>
      <c r="R888" t="s">
        <v>30</v>
      </c>
      <c r="S888" t="s">
        <v>607</v>
      </c>
      <c r="T888" t="s">
        <v>1868</v>
      </c>
      <c r="U888" t="s">
        <v>42</v>
      </c>
      <c r="V888" t="s">
        <v>1336</v>
      </c>
      <c r="W888" t="s">
        <v>1336</v>
      </c>
      <c r="X888" t="s">
        <v>1336</v>
      </c>
      <c r="Y888" t="s">
        <v>1862</v>
      </c>
      <c r="Z888">
        <v>0</v>
      </c>
      <c r="AA888" t="s">
        <v>1863</v>
      </c>
      <c r="AC888" t="str">
        <f t="shared" si="13"/>
        <v>2434022628210</v>
      </c>
    </row>
    <row r="889" spans="1:29" x14ac:dyDescent="0.3">
      <c r="A889" t="s">
        <v>499</v>
      </c>
      <c r="B889" t="s">
        <v>583</v>
      </c>
      <c r="C889" t="s">
        <v>602</v>
      </c>
      <c r="D889" t="s">
        <v>603</v>
      </c>
      <c r="E889">
        <v>2019</v>
      </c>
      <c r="F889">
        <v>5</v>
      </c>
      <c r="G889">
        <v>11</v>
      </c>
      <c r="H889">
        <v>1</v>
      </c>
      <c r="I889" t="s">
        <v>604</v>
      </c>
      <c r="J889">
        <v>8</v>
      </c>
      <c r="K889">
        <v>243370</v>
      </c>
      <c r="L889">
        <v>2627993</v>
      </c>
      <c r="M889">
        <v>9</v>
      </c>
      <c r="N889">
        <v>25</v>
      </c>
      <c r="O889">
        <v>0</v>
      </c>
      <c r="R889" t="s">
        <v>30</v>
      </c>
      <c r="T889" t="s">
        <v>1868</v>
      </c>
      <c r="U889" t="s">
        <v>42</v>
      </c>
      <c r="V889" t="s">
        <v>1336</v>
      </c>
      <c r="W889" t="s">
        <v>1336</v>
      </c>
      <c r="X889" t="s">
        <v>1336</v>
      </c>
      <c r="Y889" t="s">
        <v>1862</v>
      </c>
      <c r="Z889">
        <v>0</v>
      </c>
      <c r="AA889" t="s">
        <v>1863</v>
      </c>
      <c r="AC889" t="str">
        <f t="shared" si="13"/>
        <v>2433702627993</v>
      </c>
    </row>
    <row r="890" spans="1:29" x14ac:dyDescent="0.3">
      <c r="A890" t="s">
        <v>499</v>
      </c>
      <c r="B890" t="s">
        <v>583</v>
      </c>
      <c r="C890" t="s">
        <v>602</v>
      </c>
      <c r="D890" t="s">
        <v>603</v>
      </c>
      <c r="E890">
        <v>2019</v>
      </c>
      <c r="F890">
        <v>5</v>
      </c>
      <c r="G890">
        <v>11</v>
      </c>
      <c r="H890">
        <v>1</v>
      </c>
      <c r="I890" t="s">
        <v>604</v>
      </c>
      <c r="J890">
        <v>9</v>
      </c>
      <c r="K890">
        <v>243236</v>
      </c>
      <c r="L890">
        <v>2627870</v>
      </c>
      <c r="M890">
        <v>9</v>
      </c>
      <c r="N890">
        <v>34</v>
      </c>
      <c r="O890">
        <v>0</v>
      </c>
      <c r="R890" t="s">
        <v>30</v>
      </c>
      <c r="T890" t="s">
        <v>1868</v>
      </c>
      <c r="U890" t="s">
        <v>42</v>
      </c>
      <c r="V890" t="s">
        <v>1336</v>
      </c>
      <c r="W890" t="s">
        <v>1336</v>
      </c>
      <c r="X890" t="s">
        <v>1336</v>
      </c>
      <c r="Y890" t="s">
        <v>1862</v>
      </c>
      <c r="Z890">
        <v>0</v>
      </c>
      <c r="AA890" t="s">
        <v>1863</v>
      </c>
      <c r="AC890" t="str">
        <f t="shared" si="13"/>
        <v>2432362627870</v>
      </c>
    </row>
    <row r="891" spans="1:29" x14ac:dyDescent="0.3">
      <c r="A891" t="s">
        <v>499</v>
      </c>
      <c r="B891" t="s">
        <v>583</v>
      </c>
      <c r="C891" t="s">
        <v>602</v>
      </c>
      <c r="D891" t="s">
        <v>603</v>
      </c>
      <c r="E891">
        <v>2019</v>
      </c>
      <c r="F891">
        <v>5</v>
      </c>
      <c r="G891">
        <v>11</v>
      </c>
      <c r="H891">
        <v>1</v>
      </c>
      <c r="I891" t="s">
        <v>604</v>
      </c>
      <c r="J891">
        <v>10</v>
      </c>
      <c r="K891">
        <v>243284</v>
      </c>
      <c r="L891">
        <v>2627679</v>
      </c>
      <c r="M891">
        <v>9</v>
      </c>
      <c r="N891">
        <v>46</v>
      </c>
      <c r="O891">
        <v>0</v>
      </c>
      <c r="R891" t="s">
        <v>52</v>
      </c>
      <c r="T891" t="s">
        <v>1868</v>
      </c>
      <c r="U891" t="s">
        <v>42</v>
      </c>
      <c r="V891" t="s">
        <v>1336</v>
      </c>
      <c r="W891" t="s">
        <v>1336</v>
      </c>
      <c r="X891" t="s">
        <v>1336</v>
      </c>
      <c r="Y891" t="s">
        <v>1862</v>
      </c>
      <c r="Z891">
        <v>0</v>
      </c>
      <c r="AA891" t="s">
        <v>1863</v>
      </c>
      <c r="AC891" t="str">
        <f t="shared" si="13"/>
        <v>2432842627679</v>
      </c>
    </row>
    <row r="892" spans="1:29" x14ac:dyDescent="0.3">
      <c r="A892" t="s">
        <v>499</v>
      </c>
      <c r="B892" t="s">
        <v>583</v>
      </c>
      <c r="C892" t="s">
        <v>608</v>
      </c>
      <c r="D892" t="s">
        <v>609</v>
      </c>
      <c r="E892">
        <v>2019</v>
      </c>
      <c r="F892">
        <v>5</v>
      </c>
      <c r="G892">
        <v>11</v>
      </c>
      <c r="H892">
        <v>1</v>
      </c>
      <c r="I892" t="s">
        <v>610</v>
      </c>
      <c r="J892">
        <v>1</v>
      </c>
      <c r="K892">
        <v>243294</v>
      </c>
      <c r="L892">
        <v>2626909</v>
      </c>
      <c r="M892">
        <v>8</v>
      </c>
      <c r="N892">
        <v>10</v>
      </c>
      <c r="O892">
        <v>0</v>
      </c>
      <c r="R892" t="s">
        <v>30</v>
      </c>
      <c r="T892" t="s">
        <v>1868</v>
      </c>
      <c r="U892" t="s">
        <v>42</v>
      </c>
      <c r="V892" t="s">
        <v>1336</v>
      </c>
      <c r="W892" t="s">
        <v>1336</v>
      </c>
      <c r="X892" t="s">
        <v>1336</v>
      </c>
      <c r="Y892" t="s">
        <v>1860</v>
      </c>
      <c r="Z892">
        <v>0</v>
      </c>
      <c r="AA892" t="s">
        <v>1861</v>
      </c>
      <c r="AC892" t="str">
        <f t="shared" si="13"/>
        <v>2432942626909</v>
      </c>
    </row>
    <row r="893" spans="1:29" x14ac:dyDescent="0.3">
      <c r="A893" t="s">
        <v>499</v>
      </c>
      <c r="B893" t="s">
        <v>583</v>
      </c>
      <c r="C893" t="s">
        <v>608</v>
      </c>
      <c r="D893" t="s">
        <v>609</v>
      </c>
      <c r="E893">
        <v>2019</v>
      </c>
      <c r="F893">
        <v>5</v>
      </c>
      <c r="G893">
        <v>11</v>
      </c>
      <c r="H893">
        <v>1</v>
      </c>
      <c r="I893" t="s">
        <v>610</v>
      </c>
      <c r="J893">
        <v>2</v>
      </c>
      <c r="K893">
        <v>243444</v>
      </c>
      <c r="L893">
        <v>2626778</v>
      </c>
      <c r="M893">
        <v>8</v>
      </c>
      <c r="N893">
        <v>22</v>
      </c>
      <c r="O893">
        <v>0</v>
      </c>
      <c r="R893" t="s">
        <v>24</v>
      </c>
      <c r="T893" t="s">
        <v>1868</v>
      </c>
      <c r="U893" t="s">
        <v>42</v>
      </c>
      <c r="V893" t="s">
        <v>1336</v>
      </c>
      <c r="W893" t="s">
        <v>1336</v>
      </c>
      <c r="X893" t="s">
        <v>1336</v>
      </c>
      <c r="Y893" t="s">
        <v>1860</v>
      </c>
      <c r="Z893">
        <v>0</v>
      </c>
      <c r="AA893" t="s">
        <v>1861</v>
      </c>
      <c r="AC893" t="str">
        <f t="shared" si="13"/>
        <v>2434442626778</v>
      </c>
    </row>
    <row r="894" spans="1:29" x14ac:dyDescent="0.3">
      <c r="A894" t="s">
        <v>499</v>
      </c>
      <c r="B894" t="s">
        <v>583</v>
      </c>
      <c r="C894" t="s">
        <v>608</v>
      </c>
      <c r="D894" t="s">
        <v>609</v>
      </c>
      <c r="E894">
        <v>2019</v>
      </c>
      <c r="F894">
        <v>5</v>
      </c>
      <c r="G894">
        <v>11</v>
      </c>
      <c r="H894">
        <v>1</v>
      </c>
      <c r="I894" t="s">
        <v>610</v>
      </c>
      <c r="J894">
        <v>3</v>
      </c>
      <c r="K894">
        <v>243567</v>
      </c>
      <c r="L894">
        <v>2626620</v>
      </c>
      <c r="M894">
        <v>8</v>
      </c>
      <c r="N894">
        <v>31</v>
      </c>
      <c r="O894">
        <v>0</v>
      </c>
      <c r="R894" t="s">
        <v>24</v>
      </c>
      <c r="T894" t="s">
        <v>1868</v>
      </c>
      <c r="U894" t="s">
        <v>42</v>
      </c>
      <c r="V894" t="s">
        <v>1336</v>
      </c>
      <c r="W894" t="s">
        <v>1336</v>
      </c>
      <c r="X894" t="s">
        <v>1336</v>
      </c>
      <c r="Y894" t="s">
        <v>1860</v>
      </c>
      <c r="Z894">
        <v>0</v>
      </c>
      <c r="AA894" t="s">
        <v>1861</v>
      </c>
      <c r="AC894" t="str">
        <f t="shared" si="13"/>
        <v>2435672626620</v>
      </c>
    </row>
    <row r="895" spans="1:29" x14ac:dyDescent="0.3">
      <c r="A895" t="s">
        <v>499</v>
      </c>
      <c r="B895" t="s">
        <v>583</v>
      </c>
      <c r="C895" t="s">
        <v>608</v>
      </c>
      <c r="D895" t="s">
        <v>609</v>
      </c>
      <c r="E895">
        <v>2019</v>
      </c>
      <c r="F895">
        <v>5</v>
      </c>
      <c r="G895">
        <v>11</v>
      </c>
      <c r="H895">
        <v>1</v>
      </c>
      <c r="I895" t="s">
        <v>610</v>
      </c>
      <c r="J895">
        <v>4</v>
      </c>
      <c r="K895">
        <v>243706</v>
      </c>
      <c r="L895">
        <v>2626476</v>
      </c>
      <c r="M895">
        <v>8</v>
      </c>
      <c r="N895">
        <v>41</v>
      </c>
      <c r="O895">
        <v>0</v>
      </c>
      <c r="R895" t="s">
        <v>24</v>
      </c>
      <c r="T895" t="s">
        <v>1868</v>
      </c>
      <c r="U895" t="s">
        <v>42</v>
      </c>
      <c r="V895" t="s">
        <v>1336</v>
      </c>
      <c r="W895" t="s">
        <v>1336</v>
      </c>
      <c r="X895" t="s">
        <v>1336</v>
      </c>
      <c r="Y895" t="s">
        <v>1860</v>
      </c>
      <c r="Z895">
        <v>0</v>
      </c>
      <c r="AA895" t="s">
        <v>1861</v>
      </c>
      <c r="AC895" t="str">
        <f t="shared" si="13"/>
        <v>2437062626476</v>
      </c>
    </row>
    <row r="896" spans="1:29" x14ac:dyDescent="0.3">
      <c r="A896" t="s">
        <v>499</v>
      </c>
      <c r="B896" t="s">
        <v>583</v>
      </c>
      <c r="C896" t="s">
        <v>608</v>
      </c>
      <c r="D896" t="s">
        <v>609</v>
      </c>
      <c r="E896">
        <v>2019</v>
      </c>
      <c r="F896">
        <v>5</v>
      </c>
      <c r="G896">
        <v>11</v>
      </c>
      <c r="H896">
        <v>1</v>
      </c>
      <c r="I896" t="s">
        <v>610</v>
      </c>
      <c r="J896">
        <v>5</v>
      </c>
      <c r="K896">
        <v>243836</v>
      </c>
      <c r="L896">
        <v>2626324</v>
      </c>
      <c r="M896">
        <v>8</v>
      </c>
      <c r="N896">
        <v>50</v>
      </c>
      <c r="O896">
        <v>0</v>
      </c>
      <c r="R896" t="s">
        <v>24</v>
      </c>
      <c r="T896" t="s">
        <v>1868</v>
      </c>
      <c r="U896" t="s">
        <v>42</v>
      </c>
      <c r="V896" t="s">
        <v>1336</v>
      </c>
      <c r="W896" t="s">
        <v>1336</v>
      </c>
      <c r="X896" t="s">
        <v>1336</v>
      </c>
      <c r="Y896" t="s">
        <v>1860</v>
      </c>
      <c r="Z896">
        <v>0</v>
      </c>
      <c r="AA896" t="s">
        <v>1861</v>
      </c>
      <c r="AC896" t="str">
        <f t="shared" si="13"/>
        <v>2438362626324</v>
      </c>
    </row>
    <row r="897" spans="1:29" x14ac:dyDescent="0.3">
      <c r="A897" t="s">
        <v>499</v>
      </c>
      <c r="B897" t="s">
        <v>583</v>
      </c>
      <c r="C897" t="s">
        <v>608</v>
      </c>
      <c r="D897" t="s">
        <v>609</v>
      </c>
      <c r="E897">
        <v>2019</v>
      </c>
      <c r="F897">
        <v>5</v>
      </c>
      <c r="G897">
        <v>11</v>
      </c>
      <c r="H897">
        <v>1</v>
      </c>
      <c r="I897" t="s">
        <v>610</v>
      </c>
      <c r="J897">
        <v>6</v>
      </c>
      <c r="K897">
        <v>243918</v>
      </c>
      <c r="L897">
        <v>2626141</v>
      </c>
      <c r="M897">
        <v>9</v>
      </c>
      <c r="N897">
        <v>0</v>
      </c>
      <c r="O897">
        <v>2</v>
      </c>
      <c r="P897" t="s">
        <v>41</v>
      </c>
      <c r="Q897" t="s">
        <v>42</v>
      </c>
      <c r="R897" t="s">
        <v>24</v>
      </c>
      <c r="T897" t="s">
        <v>1868</v>
      </c>
      <c r="U897" t="s">
        <v>42</v>
      </c>
      <c r="V897" t="s">
        <v>1336</v>
      </c>
      <c r="W897" t="s">
        <v>1336</v>
      </c>
      <c r="X897" t="s">
        <v>1336</v>
      </c>
      <c r="Y897" t="s">
        <v>1860</v>
      </c>
      <c r="Z897">
        <v>0</v>
      </c>
      <c r="AA897" t="s">
        <v>1861</v>
      </c>
      <c r="AC897" t="str">
        <f t="shared" si="13"/>
        <v>2439182626141</v>
      </c>
    </row>
    <row r="898" spans="1:29" x14ac:dyDescent="0.3">
      <c r="A898" t="s">
        <v>499</v>
      </c>
      <c r="B898" t="s">
        <v>583</v>
      </c>
      <c r="C898" t="s">
        <v>608</v>
      </c>
      <c r="D898" t="s">
        <v>609</v>
      </c>
      <c r="E898">
        <v>2019</v>
      </c>
      <c r="F898">
        <v>5</v>
      </c>
      <c r="G898">
        <v>11</v>
      </c>
      <c r="H898">
        <v>1</v>
      </c>
      <c r="I898" t="s">
        <v>610</v>
      </c>
      <c r="J898">
        <v>7</v>
      </c>
      <c r="K898">
        <v>244053</v>
      </c>
      <c r="L898">
        <v>2625994</v>
      </c>
      <c r="M898">
        <v>9</v>
      </c>
      <c r="N898">
        <v>10</v>
      </c>
      <c r="O898">
        <v>0</v>
      </c>
      <c r="R898" t="s">
        <v>28</v>
      </c>
      <c r="T898" t="s">
        <v>1868</v>
      </c>
      <c r="U898" t="s">
        <v>42</v>
      </c>
      <c r="V898" t="s">
        <v>1336</v>
      </c>
      <c r="W898" t="s">
        <v>1336</v>
      </c>
      <c r="X898" t="s">
        <v>1336</v>
      </c>
      <c r="Y898" t="s">
        <v>1862</v>
      </c>
      <c r="Z898">
        <v>0</v>
      </c>
      <c r="AA898" t="s">
        <v>1863</v>
      </c>
      <c r="AC898" t="str">
        <f t="shared" si="13"/>
        <v>2440532625994</v>
      </c>
    </row>
    <row r="899" spans="1:29" x14ac:dyDescent="0.3">
      <c r="A899" t="s">
        <v>499</v>
      </c>
      <c r="B899" t="s">
        <v>583</v>
      </c>
      <c r="C899" t="s">
        <v>608</v>
      </c>
      <c r="D899" t="s">
        <v>609</v>
      </c>
      <c r="E899">
        <v>2019</v>
      </c>
      <c r="F899">
        <v>5</v>
      </c>
      <c r="G899">
        <v>11</v>
      </c>
      <c r="H899">
        <v>1</v>
      </c>
      <c r="I899" t="s">
        <v>610</v>
      </c>
      <c r="J899">
        <v>8</v>
      </c>
      <c r="K899">
        <v>244225</v>
      </c>
      <c r="L899">
        <v>2625891</v>
      </c>
      <c r="M899">
        <v>9</v>
      </c>
      <c r="N899">
        <v>21</v>
      </c>
      <c r="O899">
        <v>0</v>
      </c>
      <c r="R899" t="s">
        <v>30</v>
      </c>
      <c r="T899" t="s">
        <v>1868</v>
      </c>
      <c r="U899" t="s">
        <v>42</v>
      </c>
      <c r="V899" t="s">
        <v>1336</v>
      </c>
      <c r="W899" t="s">
        <v>1336</v>
      </c>
      <c r="X899" t="s">
        <v>1336</v>
      </c>
      <c r="Y899" t="s">
        <v>1862</v>
      </c>
      <c r="Z899">
        <v>0</v>
      </c>
      <c r="AA899" t="s">
        <v>1863</v>
      </c>
      <c r="AC899" t="str">
        <f t="shared" ref="AC899:AC962" si="14">K899&amp;L899</f>
        <v>2442252625891</v>
      </c>
    </row>
    <row r="900" spans="1:29" x14ac:dyDescent="0.3">
      <c r="A900" t="s">
        <v>499</v>
      </c>
      <c r="B900" t="s">
        <v>583</v>
      </c>
      <c r="C900" t="s">
        <v>608</v>
      </c>
      <c r="D900" t="s">
        <v>609</v>
      </c>
      <c r="E900">
        <v>2019</v>
      </c>
      <c r="F900">
        <v>5</v>
      </c>
      <c r="G900">
        <v>11</v>
      </c>
      <c r="H900">
        <v>1</v>
      </c>
      <c r="I900" t="s">
        <v>610</v>
      </c>
      <c r="J900">
        <v>9</v>
      </c>
      <c r="K900">
        <v>244302</v>
      </c>
      <c r="L900">
        <v>2625706</v>
      </c>
      <c r="M900">
        <v>9</v>
      </c>
      <c r="N900">
        <v>31</v>
      </c>
      <c r="O900">
        <v>0</v>
      </c>
      <c r="R900" t="s">
        <v>24</v>
      </c>
      <c r="T900" t="s">
        <v>1868</v>
      </c>
      <c r="U900" t="s">
        <v>42</v>
      </c>
      <c r="V900" t="s">
        <v>1336</v>
      </c>
      <c r="W900" t="s">
        <v>1336</v>
      </c>
      <c r="X900" t="s">
        <v>1336</v>
      </c>
      <c r="Y900" t="s">
        <v>1862</v>
      </c>
      <c r="Z900">
        <v>0</v>
      </c>
      <c r="AA900" t="s">
        <v>1863</v>
      </c>
      <c r="AC900" t="str">
        <f t="shared" si="14"/>
        <v>2443022625706</v>
      </c>
    </row>
    <row r="901" spans="1:29" x14ac:dyDescent="0.3">
      <c r="A901" t="s">
        <v>499</v>
      </c>
      <c r="B901" t="s">
        <v>583</v>
      </c>
      <c r="C901" t="s">
        <v>608</v>
      </c>
      <c r="D901" t="s">
        <v>609</v>
      </c>
      <c r="E901">
        <v>2019</v>
      </c>
      <c r="F901">
        <v>5</v>
      </c>
      <c r="G901">
        <v>11</v>
      </c>
      <c r="H901">
        <v>1</v>
      </c>
      <c r="I901" t="s">
        <v>610</v>
      </c>
      <c r="J901">
        <v>10</v>
      </c>
      <c r="K901">
        <v>244392</v>
      </c>
      <c r="L901">
        <v>2625528</v>
      </c>
      <c r="M901">
        <v>9</v>
      </c>
      <c r="N901">
        <v>40</v>
      </c>
      <c r="O901">
        <v>0</v>
      </c>
      <c r="R901" t="s">
        <v>52</v>
      </c>
      <c r="T901" t="s">
        <v>1868</v>
      </c>
      <c r="U901" t="s">
        <v>42</v>
      </c>
      <c r="V901" t="s">
        <v>1336</v>
      </c>
      <c r="W901" t="s">
        <v>1336</v>
      </c>
      <c r="X901" t="s">
        <v>1336</v>
      </c>
      <c r="Y901" t="s">
        <v>1869</v>
      </c>
      <c r="Z901">
        <v>0</v>
      </c>
      <c r="AA901" t="s">
        <v>1870</v>
      </c>
      <c r="AC901" t="str">
        <f t="shared" si="14"/>
        <v>2443922625528</v>
      </c>
    </row>
    <row r="902" spans="1:29" x14ac:dyDescent="0.3">
      <c r="A902" t="s">
        <v>499</v>
      </c>
      <c r="B902" t="s">
        <v>583</v>
      </c>
      <c r="C902" t="s">
        <v>611</v>
      </c>
      <c r="D902" t="s">
        <v>612</v>
      </c>
      <c r="E902">
        <v>2019</v>
      </c>
      <c r="F902">
        <v>4</v>
      </c>
      <c r="G902">
        <v>30</v>
      </c>
      <c r="H902">
        <v>1</v>
      </c>
      <c r="I902" t="s">
        <v>613</v>
      </c>
      <c r="J902">
        <v>5</v>
      </c>
      <c r="K902">
        <v>241208</v>
      </c>
      <c r="L902">
        <v>2635434</v>
      </c>
      <c r="M902">
        <v>6</v>
      </c>
      <c r="N902">
        <v>18</v>
      </c>
      <c r="O902">
        <v>2</v>
      </c>
      <c r="P902" t="s">
        <v>75</v>
      </c>
      <c r="Q902" t="s">
        <v>42</v>
      </c>
      <c r="R902" t="s">
        <v>52</v>
      </c>
      <c r="T902" t="s">
        <v>1859</v>
      </c>
      <c r="U902" t="s">
        <v>42</v>
      </c>
      <c r="V902" t="s">
        <v>1336</v>
      </c>
      <c r="W902" t="s">
        <v>1336</v>
      </c>
      <c r="X902" t="s">
        <v>1336</v>
      </c>
      <c r="Y902" t="s">
        <v>1869</v>
      </c>
      <c r="Z902">
        <v>1.6357011584772361</v>
      </c>
      <c r="AA902" t="s">
        <v>1870</v>
      </c>
      <c r="AC902" t="str">
        <f t="shared" si="14"/>
        <v>2412082635434</v>
      </c>
    </row>
    <row r="903" spans="1:29" x14ac:dyDescent="0.3">
      <c r="A903" t="s">
        <v>499</v>
      </c>
      <c r="B903" t="s">
        <v>583</v>
      </c>
      <c r="C903" t="s">
        <v>611</v>
      </c>
      <c r="D903" t="s">
        <v>612</v>
      </c>
      <c r="E903">
        <v>2019</v>
      </c>
      <c r="F903">
        <v>4</v>
      </c>
      <c r="G903">
        <v>30</v>
      </c>
      <c r="H903">
        <v>1</v>
      </c>
      <c r="I903" t="s">
        <v>613</v>
      </c>
      <c r="J903">
        <v>4</v>
      </c>
      <c r="K903">
        <v>241333</v>
      </c>
      <c r="L903">
        <v>2635588</v>
      </c>
      <c r="M903">
        <v>6</v>
      </c>
      <c r="N903">
        <v>29</v>
      </c>
      <c r="O903">
        <v>0</v>
      </c>
      <c r="R903" t="s">
        <v>144</v>
      </c>
      <c r="T903" t="s">
        <v>1859</v>
      </c>
      <c r="U903" t="s">
        <v>42</v>
      </c>
      <c r="V903" t="s">
        <v>1336</v>
      </c>
      <c r="W903" t="s">
        <v>1336</v>
      </c>
      <c r="X903" t="s">
        <v>1336</v>
      </c>
      <c r="Y903" t="s">
        <v>1869</v>
      </c>
      <c r="Z903">
        <v>0</v>
      </c>
      <c r="AA903" t="s">
        <v>1870</v>
      </c>
      <c r="AC903" t="str">
        <f t="shared" si="14"/>
        <v>2413332635588</v>
      </c>
    </row>
    <row r="904" spans="1:29" x14ac:dyDescent="0.3">
      <c r="A904" t="s">
        <v>499</v>
      </c>
      <c r="B904" t="s">
        <v>583</v>
      </c>
      <c r="C904" t="s">
        <v>611</v>
      </c>
      <c r="D904" t="s">
        <v>612</v>
      </c>
      <c r="E904">
        <v>2019</v>
      </c>
      <c r="F904">
        <v>4</v>
      </c>
      <c r="G904">
        <v>30</v>
      </c>
      <c r="H904">
        <v>1</v>
      </c>
      <c r="I904" t="s">
        <v>613</v>
      </c>
      <c r="J904">
        <v>3</v>
      </c>
      <c r="K904">
        <v>241351</v>
      </c>
      <c r="L904">
        <v>2635785</v>
      </c>
      <c r="M904">
        <v>6</v>
      </c>
      <c r="N904">
        <v>42</v>
      </c>
      <c r="O904">
        <v>0</v>
      </c>
      <c r="R904" t="s">
        <v>24</v>
      </c>
      <c r="T904" t="s">
        <v>1859</v>
      </c>
      <c r="U904" t="s">
        <v>42</v>
      </c>
      <c r="V904" t="s">
        <v>1336</v>
      </c>
      <c r="W904" t="s">
        <v>1336</v>
      </c>
      <c r="X904" t="s">
        <v>1336</v>
      </c>
      <c r="Y904" t="s">
        <v>1860</v>
      </c>
      <c r="Z904">
        <v>0</v>
      </c>
      <c r="AA904" t="s">
        <v>1861</v>
      </c>
      <c r="AC904" t="str">
        <f t="shared" si="14"/>
        <v>2413512635785</v>
      </c>
    </row>
    <row r="905" spans="1:29" x14ac:dyDescent="0.3">
      <c r="A905" t="s">
        <v>499</v>
      </c>
      <c r="B905" t="s">
        <v>583</v>
      </c>
      <c r="C905" t="s">
        <v>611</v>
      </c>
      <c r="D905" t="s">
        <v>612</v>
      </c>
      <c r="E905">
        <v>2019</v>
      </c>
      <c r="F905">
        <v>4</v>
      </c>
      <c r="G905">
        <v>30</v>
      </c>
      <c r="H905">
        <v>1</v>
      </c>
      <c r="I905" t="s">
        <v>613</v>
      </c>
      <c r="J905">
        <v>2</v>
      </c>
      <c r="K905">
        <v>241438</v>
      </c>
      <c r="L905">
        <v>2635993</v>
      </c>
      <c r="M905">
        <v>7</v>
      </c>
      <c r="N905">
        <v>3</v>
      </c>
      <c r="O905">
        <v>0</v>
      </c>
      <c r="R905" t="s">
        <v>24</v>
      </c>
      <c r="T905" t="s">
        <v>1859</v>
      </c>
      <c r="U905" t="s">
        <v>42</v>
      </c>
      <c r="V905" t="s">
        <v>1336</v>
      </c>
      <c r="W905" t="s">
        <v>1336</v>
      </c>
      <c r="X905" t="s">
        <v>1336</v>
      </c>
      <c r="Y905" t="s">
        <v>1860</v>
      </c>
      <c r="Z905">
        <v>0</v>
      </c>
      <c r="AA905" t="s">
        <v>1861</v>
      </c>
      <c r="AC905" t="str">
        <f t="shared" si="14"/>
        <v>2414382635993</v>
      </c>
    </row>
    <row r="906" spans="1:29" x14ac:dyDescent="0.3">
      <c r="A906" t="s">
        <v>499</v>
      </c>
      <c r="B906" t="s">
        <v>583</v>
      </c>
      <c r="C906" t="s">
        <v>611</v>
      </c>
      <c r="D906" t="s">
        <v>612</v>
      </c>
      <c r="E906">
        <v>2019</v>
      </c>
      <c r="F906">
        <v>4</v>
      </c>
      <c r="G906">
        <v>30</v>
      </c>
      <c r="H906">
        <v>1</v>
      </c>
      <c r="I906" t="s">
        <v>613</v>
      </c>
      <c r="J906">
        <v>1</v>
      </c>
      <c r="K906">
        <v>241646</v>
      </c>
      <c r="L906">
        <v>2635979</v>
      </c>
      <c r="M906">
        <v>7</v>
      </c>
      <c r="N906">
        <v>15</v>
      </c>
      <c r="O906">
        <v>0</v>
      </c>
      <c r="R906" t="s">
        <v>24</v>
      </c>
      <c r="T906" t="s">
        <v>1859</v>
      </c>
      <c r="U906" t="s">
        <v>42</v>
      </c>
      <c r="V906" t="s">
        <v>1336</v>
      </c>
      <c r="W906" t="s">
        <v>1336</v>
      </c>
      <c r="X906" t="s">
        <v>1336</v>
      </c>
      <c r="Y906" t="s">
        <v>1866</v>
      </c>
      <c r="Z906">
        <v>0</v>
      </c>
      <c r="AA906" t="s">
        <v>1864</v>
      </c>
      <c r="AC906" t="str">
        <f t="shared" si="14"/>
        <v>2416462635979</v>
      </c>
    </row>
    <row r="907" spans="1:29" x14ac:dyDescent="0.3">
      <c r="A907" t="s">
        <v>499</v>
      </c>
      <c r="B907" t="s">
        <v>583</v>
      </c>
      <c r="C907" t="s">
        <v>611</v>
      </c>
      <c r="D907" t="s">
        <v>612</v>
      </c>
      <c r="E907">
        <v>2019</v>
      </c>
      <c r="F907">
        <v>4</v>
      </c>
      <c r="G907">
        <v>30</v>
      </c>
      <c r="H907">
        <v>1</v>
      </c>
      <c r="I907" t="s">
        <v>613</v>
      </c>
      <c r="J907">
        <v>6</v>
      </c>
      <c r="K907">
        <v>241300</v>
      </c>
      <c r="L907">
        <v>2635253</v>
      </c>
      <c r="M907">
        <v>7</v>
      </c>
      <c r="N907">
        <v>34</v>
      </c>
      <c r="O907">
        <v>0</v>
      </c>
      <c r="R907" t="s">
        <v>29</v>
      </c>
      <c r="T907" t="s">
        <v>1859</v>
      </c>
      <c r="U907" t="s">
        <v>42</v>
      </c>
      <c r="V907" t="s">
        <v>1336</v>
      </c>
      <c r="W907" t="s">
        <v>1336</v>
      </c>
      <c r="X907" t="s">
        <v>1336</v>
      </c>
      <c r="Y907" t="s">
        <v>1860</v>
      </c>
      <c r="Z907">
        <v>0</v>
      </c>
      <c r="AA907" t="s">
        <v>1861</v>
      </c>
      <c r="AC907" t="str">
        <f t="shared" si="14"/>
        <v>2413002635253</v>
      </c>
    </row>
    <row r="908" spans="1:29" x14ac:dyDescent="0.3">
      <c r="A908" t="s">
        <v>499</v>
      </c>
      <c r="B908" t="s">
        <v>583</v>
      </c>
      <c r="C908" t="s">
        <v>611</v>
      </c>
      <c r="D908" t="s">
        <v>612</v>
      </c>
      <c r="E908">
        <v>2019</v>
      </c>
      <c r="F908">
        <v>4</v>
      </c>
      <c r="G908">
        <v>30</v>
      </c>
      <c r="H908">
        <v>1</v>
      </c>
      <c r="I908" t="s">
        <v>613</v>
      </c>
      <c r="J908">
        <v>7</v>
      </c>
      <c r="K908">
        <v>241394</v>
      </c>
      <c r="L908">
        <v>2635077</v>
      </c>
      <c r="M908">
        <v>7</v>
      </c>
      <c r="N908">
        <v>43</v>
      </c>
      <c r="O908">
        <v>0</v>
      </c>
      <c r="R908" t="s">
        <v>144</v>
      </c>
      <c r="T908" t="s">
        <v>1859</v>
      </c>
      <c r="U908" t="s">
        <v>42</v>
      </c>
      <c r="V908" t="s">
        <v>1336</v>
      </c>
      <c r="W908" t="s">
        <v>1336</v>
      </c>
      <c r="X908" t="s">
        <v>1336</v>
      </c>
      <c r="Y908" t="s">
        <v>1886</v>
      </c>
      <c r="Z908">
        <v>0</v>
      </c>
      <c r="AA908" t="s">
        <v>1886</v>
      </c>
      <c r="AC908" t="str">
        <f t="shared" si="14"/>
        <v>2413942635077</v>
      </c>
    </row>
    <row r="909" spans="1:29" x14ac:dyDescent="0.3">
      <c r="A909" t="s">
        <v>499</v>
      </c>
      <c r="B909" t="s">
        <v>583</v>
      </c>
      <c r="C909" t="s">
        <v>611</v>
      </c>
      <c r="D909" t="s">
        <v>612</v>
      </c>
      <c r="E909">
        <v>2019</v>
      </c>
      <c r="F909">
        <v>4</v>
      </c>
      <c r="G909">
        <v>30</v>
      </c>
      <c r="H909">
        <v>1</v>
      </c>
      <c r="I909" t="s">
        <v>613</v>
      </c>
      <c r="J909">
        <v>8</v>
      </c>
      <c r="K909">
        <v>241371</v>
      </c>
      <c r="L909">
        <v>2634879</v>
      </c>
      <c r="M909">
        <v>7</v>
      </c>
      <c r="N909">
        <v>53</v>
      </c>
      <c r="O909">
        <v>0</v>
      </c>
      <c r="R909" t="s">
        <v>24</v>
      </c>
      <c r="T909" t="s">
        <v>1859</v>
      </c>
      <c r="U909" t="s">
        <v>42</v>
      </c>
      <c r="V909" t="s">
        <v>1336</v>
      </c>
      <c r="W909" t="s">
        <v>1336</v>
      </c>
      <c r="X909" t="s">
        <v>1336</v>
      </c>
      <c r="Y909" t="s">
        <v>1860</v>
      </c>
      <c r="Z909">
        <v>0</v>
      </c>
      <c r="AA909" t="s">
        <v>1861</v>
      </c>
      <c r="AC909" t="str">
        <f t="shared" si="14"/>
        <v>2413712634879</v>
      </c>
    </row>
    <row r="910" spans="1:29" x14ac:dyDescent="0.3">
      <c r="A910" t="s">
        <v>499</v>
      </c>
      <c r="B910" t="s">
        <v>583</v>
      </c>
      <c r="C910" t="s">
        <v>611</v>
      </c>
      <c r="D910" t="s">
        <v>612</v>
      </c>
      <c r="E910">
        <v>2019</v>
      </c>
      <c r="F910">
        <v>4</v>
      </c>
      <c r="G910">
        <v>30</v>
      </c>
      <c r="H910">
        <v>1</v>
      </c>
      <c r="I910" t="s">
        <v>613</v>
      </c>
      <c r="J910">
        <v>9</v>
      </c>
      <c r="K910">
        <v>241258</v>
      </c>
      <c r="L910">
        <v>2634710</v>
      </c>
      <c r="M910">
        <v>8</v>
      </c>
      <c r="N910">
        <v>8</v>
      </c>
      <c r="O910">
        <v>2</v>
      </c>
      <c r="P910" t="s">
        <v>41</v>
      </c>
      <c r="Q910" t="s">
        <v>42</v>
      </c>
      <c r="R910" t="s">
        <v>24</v>
      </c>
      <c r="T910" t="s">
        <v>1859</v>
      </c>
      <c r="U910" t="s">
        <v>42</v>
      </c>
      <c r="V910" t="s">
        <v>1336</v>
      </c>
      <c r="W910" t="s">
        <v>1336</v>
      </c>
      <c r="X910" t="s">
        <v>1336</v>
      </c>
      <c r="Y910" t="s">
        <v>1860</v>
      </c>
      <c r="Z910">
        <v>3.0008929071392081</v>
      </c>
      <c r="AA910" t="s">
        <v>1861</v>
      </c>
      <c r="AC910" t="str">
        <f t="shared" si="14"/>
        <v>2412582634710</v>
      </c>
    </row>
    <row r="911" spans="1:29" x14ac:dyDescent="0.3">
      <c r="A911" t="s">
        <v>499</v>
      </c>
      <c r="B911" t="s">
        <v>583</v>
      </c>
      <c r="C911" t="s">
        <v>611</v>
      </c>
      <c r="D911" t="s">
        <v>612</v>
      </c>
      <c r="E911">
        <v>2019</v>
      </c>
      <c r="F911">
        <v>4</v>
      </c>
      <c r="G911">
        <v>30</v>
      </c>
      <c r="H911">
        <v>1</v>
      </c>
      <c r="I911" t="s">
        <v>613</v>
      </c>
      <c r="J911">
        <v>10</v>
      </c>
      <c r="K911">
        <v>241348</v>
      </c>
      <c r="L911">
        <v>2634528</v>
      </c>
      <c r="M911">
        <v>8</v>
      </c>
      <c r="N911">
        <v>20</v>
      </c>
      <c r="O911">
        <v>0</v>
      </c>
      <c r="R911" t="s">
        <v>24</v>
      </c>
      <c r="T911" t="s">
        <v>1859</v>
      </c>
      <c r="U911" t="s">
        <v>42</v>
      </c>
      <c r="V911" t="s">
        <v>1336</v>
      </c>
      <c r="W911" t="s">
        <v>1336</v>
      </c>
      <c r="X911" t="s">
        <v>1336</v>
      </c>
      <c r="Y911" t="s">
        <v>1860</v>
      </c>
      <c r="Z911">
        <v>0</v>
      </c>
      <c r="AA911" t="s">
        <v>1861</v>
      </c>
      <c r="AC911" t="str">
        <f t="shared" si="14"/>
        <v>2413482634528</v>
      </c>
    </row>
    <row r="912" spans="1:29" x14ac:dyDescent="0.3">
      <c r="A912" t="s">
        <v>499</v>
      </c>
      <c r="B912" t="s">
        <v>583</v>
      </c>
      <c r="C912" t="s">
        <v>614</v>
      </c>
      <c r="D912" t="s">
        <v>615</v>
      </c>
      <c r="E912">
        <v>2019</v>
      </c>
      <c r="F912">
        <v>5</v>
      </c>
      <c r="G912">
        <v>28</v>
      </c>
      <c r="H912">
        <v>1</v>
      </c>
      <c r="I912" t="s">
        <v>616</v>
      </c>
      <c r="J912">
        <v>1</v>
      </c>
      <c r="K912">
        <v>248451</v>
      </c>
      <c r="L912">
        <v>2630351</v>
      </c>
      <c r="M912">
        <v>8</v>
      </c>
      <c r="N912">
        <v>0</v>
      </c>
      <c r="O912">
        <v>0</v>
      </c>
      <c r="R912" t="s">
        <v>30</v>
      </c>
      <c r="T912" t="s">
        <v>1868</v>
      </c>
      <c r="U912" t="s">
        <v>42</v>
      </c>
      <c r="V912" t="s">
        <v>1336</v>
      </c>
      <c r="W912" t="s">
        <v>1336</v>
      </c>
      <c r="X912" t="s">
        <v>1336</v>
      </c>
      <c r="Y912" t="s">
        <v>1860</v>
      </c>
      <c r="Z912">
        <v>0</v>
      </c>
      <c r="AA912" t="s">
        <v>1861</v>
      </c>
      <c r="AC912" t="str">
        <f t="shared" si="14"/>
        <v>2484512630351</v>
      </c>
    </row>
    <row r="913" spans="1:29" x14ac:dyDescent="0.3">
      <c r="A913" t="s">
        <v>499</v>
      </c>
      <c r="B913" t="s">
        <v>583</v>
      </c>
      <c r="C913" t="s">
        <v>614</v>
      </c>
      <c r="D913" t="s">
        <v>615</v>
      </c>
      <c r="E913">
        <v>2019</v>
      </c>
      <c r="F913">
        <v>5</v>
      </c>
      <c r="G913">
        <v>28</v>
      </c>
      <c r="H913">
        <v>1</v>
      </c>
      <c r="I913" t="s">
        <v>616</v>
      </c>
      <c r="J913">
        <v>2</v>
      </c>
      <c r="K913">
        <v>248265</v>
      </c>
      <c r="L913">
        <v>2630260</v>
      </c>
      <c r="M913">
        <v>8</v>
      </c>
      <c r="N913">
        <v>10</v>
      </c>
      <c r="O913">
        <v>0</v>
      </c>
      <c r="R913" t="s">
        <v>24</v>
      </c>
      <c r="T913" t="s">
        <v>1868</v>
      </c>
      <c r="U913" t="s">
        <v>42</v>
      </c>
      <c r="V913" t="s">
        <v>1336</v>
      </c>
      <c r="W913" t="s">
        <v>1336</v>
      </c>
      <c r="X913" t="s">
        <v>1336</v>
      </c>
      <c r="Y913" t="s">
        <v>1860</v>
      </c>
      <c r="Z913">
        <v>0</v>
      </c>
      <c r="AA913" t="s">
        <v>1861</v>
      </c>
      <c r="AC913" t="str">
        <f t="shared" si="14"/>
        <v>2482652630260</v>
      </c>
    </row>
    <row r="914" spans="1:29" x14ac:dyDescent="0.3">
      <c r="A914" t="s">
        <v>499</v>
      </c>
      <c r="B914" t="s">
        <v>583</v>
      </c>
      <c r="C914" t="s">
        <v>614</v>
      </c>
      <c r="D914" t="s">
        <v>615</v>
      </c>
      <c r="E914">
        <v>2019</v>
      </c>
      <c r="F914">
        <v>5</v>
      </c>
      <c r="G914">
        <v>28</v>
      </c>
      <c r="H914">
        <v>1</v>
      </c>
      <c r="I914" t="s">
        <v>616</v>
      </c>
      <c r="J914">
        <v>3</v>
      </c>
      <c r="K914">
        <v>248274</v>
      </c>
      <c r="L914">
        <v>2630051</v>
      </c>
      <c r="M914">
        <v>8</v>
      </c>
      <c r="N914">
        <v>20</v>
      </c>
      <c r="O914">
        <v>0</v>
      </c>
      <c r="R914" t="s">
        <v>24</v>
      </c>
      <c r="T914" t="s">
        <v>1868</v>
      </c>
      <c r="U914" t="s">
        <v>42</v>
      </c>
      <c r="V914" t="s">
        <v>1336</v>
      </c>
      <c r="W914" t="s">
        <v>1336</v>
      </c>
      <c r="X914" t="s">
        <v>1336</v>
      </c>
      <c r="Y914" t="s">
        <v>1860</v>
      </c>
      <c r="Z914">
        <v>0</v>
      </c>
      <c r="AA914" t="s">
        <v>1861</v>
      </c>
      <c r="AC914" t="str">
        <f t="shared" si="14"/>
        <v>2482742630051</v>
      </c>
    </row>
    <row r="915" spans="1:29" x14ac:dyDescent="0.3">
      <c r="A915" t="s">
        <v>499</v>
      </c>
      <c r="B915" t="s">
        <v>583</v>
      </c>
      <c r="C915" t="s">
        <v>614</v>
      </c>
      <c r="D915" t="s">
        <v>615</v>
      </c>
      <c r="E915">
        <v>2019</v>
      </c>
      <c r="F915">
        <v>5</v>
      </c>
      <c r="G915">
        <v>28</v>
      </c>
      <c r="H915">
        <v>1</v>
      </c>
      <c r="I915" t="s">
        <v>616</v>
      </c>
      <c r="J915">
        <v>4</v>
      </c>
      <c r="K915">
        <v>248152</v>
      </c>
      <c r="L915">
        <v>2629898</v>
      </c>
      <c r="M915">
        <v>8</v>
      </c>
      <c r="N915">
        <v>30</v>
      </c>
      <c r="O915">
        <v>0</v>
      </c>
      <c r="R915" t="s">
        <v>24</v>
      </c>
      <c r="T915" t="s">
        <v>1868</v>
      </c>
      <c r="U915" t="s">
        <v>42</v>
      </c>
      <c r="V915" t="s">
        <v>1336</v>
      </c>
      <c r="W915" t="s">
        <v>1336</v>
      </c>
      <c r="X915" t="s">
        <v>1336</v>
      </c>
      <c r="Y915" t="s">
        <v>1860</v>
      </c>
      <c r="Z915">
        <v>0</v>
      </c>
      <c r="AA915" t="s">
        <v>1861</v>
      </c>
      <c r="AC915" t="str">
        <f t="shared" si="14"/>
        <v>2481522629898</v>
      </c>
    </row>
    <row r="916" spans="1:29" x14ac:dyDescent="0.3">
      <c r="A916" t="s">
        <v>499</v>
      </c>
      <c r="B916" t="s">
        <v>583</v>
      </c>
      <c r="C916" t="s">
        <v>614</v>
      </c>
      <c r="D916" t="s">
        <v>615</v>
      </c>
      <c r="E916">
        <v>2019</v>
      </c>
      <c r="F916">
        <v>5</v>
      </c>
      <c r="G916">
        <v>28</v>
      </c>
      <c r="H916">
        <v>1</v>
      </c>
      <c r="I916" t="s">
        <v>616</v>
      </c>
      <c r="J916">
        <v>5</v>
      </c>
      <c r="K916">
        <v>248081</v>
      </c>
      <c r="L916">
        <v>2629712</v>
      </c>
      <c r="M916">
        <v>8</v>
      </c>
      <c r="N916">
        <v>40</v>
      </c>
      <c r="O916">
        <v>0</v>
      </c>
      <c r="R916" t="s">
        <v>24</v>
      </c>
      <c r="T916" t="s">
        <v>1868</v>
      </c>
      <c r="U916" t="s">
        <v>42</v>
      </c>
      <c r="V916" t="s">
        <v>1336</v>
      </c>
      <c r="W916" t="s">
        <v>1336</v>
      </c>
      <c r="X916" t="s">
        <v>1336</v>
      </c>
      <c r="Y916" t="s">
        <v>1860</v>
      </c>
      <c r="Z916">
        <v>0</v>
      </c>
      <c r="AA916" t="s">
        <v>1861</v>
      </c>
      <c r="AC916" t="str">
        <f t="shared" si="14"/>
        <v>2480812629712</v>
      </c>
    </row>
    <row r="917" spans="1:29" x14ac:dyDescent="0.3">
      <c r="A917" t="s">
        <v>499</v>
      </c>
      <c r="B917" t="s">
        <v>583</v>
      </c>
      <c r="C917" t="s">
        <v>614</v>
      </c>
      <c r="D917" t="s">
        <v>615</v>
      </c>
      <c r="E917">
        <v>2019</v>
      </c>
      <c r="F917">
        <v>5</v>
      </c>
      <c r="G917">
        <v>28</v>
      </c>
      <c r="H917">
        <v>1</v>
      </c>
      <c r="I917" t="s">
        <v>616</v>
      </c>
      <c r="J917">
        <v>6</v>
      </c>
      <c r="K917">
        <v>248150</v>
      </c>
      <c r="L917">
        <v>2629514</v>
      </c>
      <c r="M917">
        <v>9</v>
      </c>
      <c r="N917">
        <v>0</v>
      </c>
      <c r="O917">
        <v>0</v>
      </c>
      <c r="R917" t="s">
        <v>24</v>
      </c>
      <c r="T917" t="s">
        <v>1868</v>
      </c>
      <c r="U917" t="s">
        <v>42</v>
      </c>
      <c r="V917" t="s">
        <v>1336</v>
      </c>
      <c r="W917" t="s">
        <v>1336</v>
      </c>
      <c r="X917" t="s">
        <v>1336</v>
      </c>
      <c r="Y917" t="s">
        <v>1860</v>
      </c>
      <c r="Z917">
        <v>0</v>
      </c>
      <c r="AA917" t="s">
        <v>1861</v>
      </c>
      <c r="AC917" t="str">
        <f t="shared" si="14"/>
        <v>2481502629514</v>
      </c>
    </row>
    <row r="918" spans="1:29" x14ac:dyDescent="0.3">
      <c r="A918" t="s">
        <v>499</v>
      </c>
      <c r="B918" t="s">
        <v>583</v>
      </c>
      <c r="C918" t="s">
        <v>614</v>
      </c>
      <c r="D918" t="s">
        <v>615</v>
      </c>
      <c r="E918">
        <v>2019</v>
      </c>
      <c r="F918">
        <v>5</v>
      </c>
      <c r="G918">
        <v>28</v>
      </c>
      <c r="H918">
        <v>1</v>
      </c>
      <c r="I918" t="s">
        <v>616</v>
      </c>
      <c r="J918">
        <v>7</v>
      </c>
      <c r="K918">
        <v>248192</v>
      </c>
      <c r="L918">
        <v>2629330</v>
      </c>
      <c r="M918">
        <v>9</v>
      </c>
      <c r="N918">
        <v>20</v>
      </c>
      <c r="O918">
        <v>0</v>
      </c>
      <c r="R918" t="s">
        <v>24</v>
      </c>
      <c r="T918" t="s">
        <v>1868</v>
      </c>
      <c r="U918" t="s">
        <v>42</v>
      </c>
      <c r="V918" t="s">
        <v>1336</v>
      </c>
      <c r="W918" t="s">
        <v>1336</v>
      </c>
      <c r="X918" t="s">
        <v>1336</v>
      </c>
      <c r="Y918" t="s">
        <v>1860</v>
      </c>
      <c r="Z918">
        <v>0</v>
      </c>
      <c r="AA918" t="s">
        <v>1861</v>
      </c>
      <c r="AC918" t="str">
        <f t="shared" si="14"/>
        <v>2481922629330</v>
      </c>
    </row>
    <row r="919" spans="1:29" x14ac:dyDescent="0.3">
      <c r="A919" t="s">
        <v>499</v>
      </c>
      <c r="B919" t="s">
        <v>583</v>
      </c>
      <c r="C919" t="s">
        <v>617</v>
      </c>
      <c r="D919" t="s">
        <v>618</v>
      </c>
      <c r="E919">
        <v>2019</v>
      </c>
      <c r="F919">
        <v>5</v>
      </c>
      <c r="G919">
        <v>15</v>
      </c>
      <c r="H919">
        <v>1</v>
      </c>
      <c r="I919" t="s">
        <v>619</v>
      </c>
      <c r="J919">
        <v>1</v>
      </c>
      <c r="K919">
        <v>239699</v>
      </c>
      <c r="L919">
        <v>2629121</v>
      </c>
      <c r="M919">
        <v>7</v>
      </c>
      <c r="N919">
        <v>36</v>
      </c>
      <c r="O919">
        <v>0</v>
      </c>
      <c r="R919" t="s">
        <v>24</v>
      </c>
      <c r="T919" t="s">
        <v>1859</v>
      </c>
      <c r="U919" t="s">
        <v>42</v>
      </c>
      <c r="V919" t="s">
        <v>1336</v>
      </c>
      <c r="W919" t="s">
        <v>1336</v>
      </c>
      <c r="X919" t="s">
        <v>1336</v>
      </c>
      <c r="Y919" t="s">
        <v>1865</v>
      </c>
      <c r="Z919">
        <v>18.024869256540761</v>
      </c>
      <c r="AA919" t="s">
        <v>1863</v>
      </c>
      <c r="AC919" t="str">
        <f t="shared" si="14"/>
        <v>2396992629121</v>
      </c>
    </row>
    <row r="920" spans="1:29" x14ac:dyDescent="0.3">
      <c r="A920" t="s">
        <v>499</v>
      </c>
      <c r="B920" t="s">
        <v>583</v>
      </c>
      <c r="C920" t="s">
        <v>617</v>
      </c>
      <c r="D920" t="s">
        <v>618</v>
      </c>
      <c r="E920">
        <v>2019</v>
      </c>
      <c r="F920">
        <v>5</v>
      </c>
      <c r="G920">
        <v>15</v>
      </c>
      <c r="H920">
        <v>1</v>
      </c>
      <c r="I920" t="s">
        <v>619</v>
      </c>
      <c r="J920">
        <v>2</v>
      </c>
      <c r="K920">
        <v>239706</v>
      </c>
      <c r="L920">
        <v>2628921</v>
      </c>
      <c r="M920">
        <v>7</v>
      </c>
      <c r="N920">
        <v>50</v>
      </c>
      <c r="O920">
        <v>0</v>
      </c>
      <c r="R920" t="s">
        <v>29</v>
      </c>
      <c r="T920" t="s">
        <v>1859</v>
      </c>
      <c r="U920" t="s">
        <v>42</v>
      </c>
      <c r="V920" t="s">
        <v>1336</v>
      </c>
      <c r="W920" t="s">
        <v>1336</v>
      </c>
      <c r="X920" t="s">
        <v>1336</v>
      </c>
      <c r="Y920" t="s">
        <v>1860</v>
      </c>
      <c r="Z920">
        <v>4.5929571234242133</v>
      </c>
      <c r="AA920" t="s">
        <v>1861</v>
      </c>
      <c r="AC920" t="str">
        <f t="shared" si="14"/>
        <v>2397062628921</v>
      </c>
    </row>
    <row r="921" spans="1:29" x14ac:dyDescent="0.3">
      <c r="A921" t="s">
        <v>499</v>
      </c>
      <c r="B921" t="s">
        <v>583</v>
      </c>
      <c r="C921" t="s">
        <v>617</v>
      </c>
      <c r="D921" t="s">
        <v>618</v>
      </c>
      <c r="E921">
        <v>2019</v>
      </c>
      <c r="F921">
        <v>5</v>
      </c>
      <c r="G921">
        <v>15</v>
      </c>
      <c r="H921">
        <v>1</v>
      </c>
      <c r="I921" t="s">
        <v>619</v>
      </c>
      <c r="J921">
        <v>3</v>
      </c>
      <c r="K921">
        <v>239659</v>
      </c>
      <c r="L921">
        <v>2628726</v>
      </c>
      <c r="M921">
        <v>8</v>
      </c>
      <c r="N921">
        <v>3</v>
      </c>
      <c r="O921">
        <v>0</v>
      </c>
      <c r="R921" t="s">
        <v>29</v>
      </c>
      <c r="T921" t="s">
        <v>1859</v>
      </c>
      <c r="U921" t="s">
        <v>42</v>
      </c>
      <c r="V921" t="s">
        <v>1336</v>
      </c>
      <c r="W921" t="s">
        <v>1336</v>
      </c>
      <c r="X921" t="s">
        <v>1336</v>
      </c>
      <c r="Y921" t="s">
        <v>1860</v>
      </c>
      <c r="Z921">
        <v>72.791818905969109</v>
      </c>
      <c r="AA921" t="s">
        <v>1864</v>
      </c>
      <c r="AC921" t="str">
        <f t="shared" si="14"/>
        <v>2396592628726</v>
      </c>
    </row>
    <row r="922" spans="1:29" x14ac:dyDescent="0.3">
      <c r="A922" t="s">
        <v>499</v>
      </c>
      <c r="B922" t="s">
        <v>583</v>
      </c>
      <c r="C922" t="s">
        <v>617</v>
      </c>
      <c r="D922" t="s">
        <v>618</v>
      </c>
      <c r="E922">
        <v>2019</v>
      </c>
      <c r="F922">
        <v>5</v>
      </c>
      <c r="G922">
        <v>15</v>
      </c>
      <c r="H922">
        <v>1</v>
      </c>
      <c r="I922" t="s">
        <v>619</v>
      </c>
      <c r="J922">
        <v>4</v>
      </c>
      <c r="K922">
        <v>239671</v>
      </c>
      <c r="L922">
        <v>2628526</v>
      </c>
      <c r="M922">
        <v>8</v>
      </c>
      <c r="N922">
        <v>14</v>
      </c>
      <c r="O922">
        <v>0</v>
      </c>
      <c r="R922" t="s">
        <v>24</v>
      </c>
      <c r="T922" t="s">
        <v>1859</v>
      </c>
      <c r="U922" t="s">
        <v>42</v>
      </c>
      <c r="V922" t="s">
        <v>1336</v>
      </c>
      <c r="W922" t="s">
        <v>1336</v>
      </c>
      <c r="X922" t="s">
        <v>1336</v>
      </c>
      <c r="Y922" t="s">
        <v>1860</v>
      </c>
      <c r="Z922">
        <v>29.795946482275649</v>
      </c>
      <c r="AA922" t="s">
        <v>1864</v>
      </c>
      <c r="AC922" t="str">
        <f t="shared" si="14"/>
        <v>2396712628526</v>
      </c>
    </row>
    <row r="923" spans="1:29" x14ac:dyDescent="0.3">
      <c r="A923" t="s">
        <v>499</v>
      </c>
      <c r="B923" t="s">
        <v>583</v>
      </c>
      <c r="C923" t="s">
        <v>617</v>
      </c>
      <c r="D923" t="s">
        <v>618</v>
      </c>
      <c r="E923">
        <v>2019</v>
      </c>
      <c r="F923">
        <v>5</v>
      </c>
      <c r="G923">
        <v>15</v>
      </c>
      <c r="H923">
        <v>1</v>
      </c>
      <c r="I923" t="s">
        <v>619</v>
      </c>
      <c r="J923">
        <v>5</v>
      </c>
      <c r="K923">
        <v>239606</v>
      </c>
      <c r="L923">
        <v>2628337</v>
      </c>
      <c r="M923">
        <v>8</v>
      </c>
      <c r="N923">
        <v>25</v>
      </c>
      <c r="O923">
        <v>0</v>
      </c>
      <c r="R923" t="s">
        <v>24</v>
      </c>
      <c r="T923" t="s">
        <v>1859</v>
      </c>
      <c r="U923" t="s">
        <v>42</v>
      </c>
      <c r="V923" t="s">
        <v>1336</v>
      </c>
      <c r="W923" t="s">
        <v>1336</v>
      </c>
      <c r="X923" t="s">
        <v>1336</v>
      </c>
      <c r="Y923" t="s">
        <v>1886</v>
      </c>
      <c r="Z923">
        <v>17.54920249957544</v>
      </c>
      <c r="AA923" t="s">
        <v>1886</v>
      </c>
      <c r="AC923" t="str">
        <f t="shared" si="14"/>
        <v>2396062628337</v>
      </c>
    </row>
    <row r="924" spans="1:29" x14ac:dyDescent="0.3">
      <c r="A924" t="s">
        <v>499</v>
      </c>
      <c r="B924" t="s">
        <v>583</v>
      </c>
      <c r="C924" t="s">
        <v>617</v>
      </c>
      <c r="D924" t="s">
        <v>618</v>
      </c>
      <c r="E924">
        <v>2019</v>
      </c>
      <c r="F924">
        <v>5</v>
      </c>
      <c r="G924">
        <v>15</v>
      </c>
      <c r="H924">
        <v>1</v>
      </c>
      <c r="I924" t="s">
        <v>619</v>
      </c>
      <c r="J924">
        <v>6</v>
      </c>
      <c r="K924">
        <v>239598</v>
      </c>
      <c r="L924">
        <v>2628147</v>
      </c>
      <c r="M924">
        <v>8</v>
      </c>
      <c r="N924">
        <v>37</v>
      </c>
      <c r="O924">
        <v>0</v>
      </c>
      <c r="R924" t="s">
        <v>24</v>
      </c>
      <c r="T924" t="s">
        <v>1859</v>
      </c>
      <c r="U924" t="s">
        <v>42</v>
      </c>
      <c r="V924" t="s">
        <v>1336</v>
      </c>
      <c r="W924" t="s">
        <v>1336</v>
      </c>
      <c r="X924" t="s">
        <v>1336</v>
      </c>
      <c r="Y924" t="s">
        <v>1860</v>
      </c>
      <c r="Z924">
        <v>0</v>
      </c>
      <c r="AA924" t="s">
        <v>1861</v>
      </c>
      <c r="AC924" t="str">
        <f t="shared" si="14"/>
        <v>2395982628147</v>
      </c>
    </row>
    <row r="925" spans="1:29" x14ac:dyDescent="0.3">
      <c r="A925" t="s">
        <v>499</v>
      </c>
      <c r="B925" t="s">
        <v>583</v>
      </c>
      <c r="C925" t="s">
        <v>617</v>
      </c>
      <c r="D925" t="s">
        <v>618</v>
      </c>
      <c r="E925">
        <v>2019</v>
      </c>
      <c r="F925">
        <v>5</v>
      </c>
      <c r="G925">
        <v>15</v>
      </c>
      <c r="H925">
        <v>1</v>
      </c>
      <c r="I925" t="s">
        <v>619</v>
      </c>
      <c r="J925">
        <v>7</v>
      </c>
      <c r="K925">
        <v>239700</v>
      </c>
      <c r="L925">
        <v>2627966</v>
      </c>
      <c r="M925">
        <v>8</v>
      </c>
      <c r="N925">
        <v>49</v>
      </c>
      <c r="O925">
        <v>0</v>
      </c>
      <c r="R925" t="s">
        <v>24</v>
      </c>
      <c r="T925" t="s">
        <v>1859</v>
      </c>
      <c r="U925" t="s">
        <v>42</v>
      </c>
      <c r="V925" t="s">
        <v>1336</v>
      </c>
      <c r="W925" t="s">
        <v>1336</v>
      </c>
      <c r="X925" t="s">
        <v>1336</v>
      </c>
      <c r="Y925" t="s">
        <v>1860</v>
      </c>
      <c r="Z925">
        <v>0</v>
      </c>
      <c r="AA925" t="s">
        <v>1861</v>
      </c>
      <c r="AC925" t="str">
        <f t="shared" si="14"/>
        <v>2397002627966</v>
      </c>
    </row>
    <row r="926" spans="1:29" x14ac:dyDescent="0.3">
      <c r="A926" t="s">
        <v>499</v>
      </c>
      <c r="B926" t="s">
        <v>583</v>
      </c>
      <c r="C926" t="s">
        <v>617</v>
      </c>
      <c r="D926" t="s">
        <v>618</v>
      </c>
      <c r="E926">
        <v>2019</v>
      </c>
      <c r="F926">
        <v>5</v>
      </c>
      <c r="G926">
        <v>15</v>
      </c>
      <c r="H926">
        <v>1</v>
      </c>
      <c r="I926" t="s">
        <v>619</v>
      </c>
      <c r="J926">
        <v>8</v>
      </c>
      <c r="K926">
        <v>239680</v>
      </c>
      <c r="L926">
        <v>2627766</v>
      </c>
      <c r="M926">
        <v>8</v>
      </c>
      <c r="N926">
        <v>59</v>
      </c>
      <c r="O926">
        <v>0</v>
      </c>
      <c r="R926" t="s">
        <v>24</v>
      </c>
      <c r="T926" t="s">
        <v>1859</v>
      </c>
      <c r="U926" t="s">
        <v>42</v>
      </c>
      <c r="V926" t="s">
        <v>1336</v>
      </c>
      <c r="W926" t="s">
        <v>1336</v>
      </c>
      <c r="X926" t="s">
        <v>1336</v>
      </c>
      <c r="Y926" t="s">
        <v>1860</v>
      </c>
      <c r="Z926">
        <v>33.218887664846029</v>
      </c>
      <c r="AA926" t="s">
        <v>1864</v>
      </c>
      <c r="AC926" t="str">
        <f t="shared" si="14"/>
        <v>2396802627766</v>
      </c>
    </row>
    <row r="927" spans="1:29" x14ac:dyDescent="0.3">
      <c r="A927" t="s">
        <v>499</v>
      </c>
      <c r="B927" t="s">
        <v>583</v>
      </c>
      <c r="C927" t="s">
        <v>617</v>
      </c>
      <c r="D927" t="s">
        <v>618</v>
      </c>
      <c r="E927">
        <v>2019</v>
      </c>
      <c r="F927">
        <v>5</v>
      </c>
      <c r="G927">
        <v>15</v>
      </c>
      <c r="H927">
        <v>1</v>
      </c>
      <c r="I927" t="s">
        <v>619</v>
      </c>
      <c r="J927">
        <v>9</v>
      </c>
      <c r="K927">
        <v>239785</v>
      </c>
      <c r="L927">
        <v>2627598</v>
      </c>
      <c r="M927">
        <v>9</v>
      </c>
      <c r="N927">
        <v>11</v>
      </c>
      <c r="O927">
        <v>0</v>
      </c>
      <c r="R927" t="s">
        <v>24</v>
      </c>
      <c r="T927" t="s">
        <v>1859</v>
      </c>
      <c r="U927" t="s">
        <v>42</v>
      </c>
      <c r="V927" t="s">
        <v>1336</v>
      </c>
      <c r="W927" t="s">
        <v>1336</v>
      </c>
      <c r="X927" t="s">
        <v>1336</v>
      </c>
      <c r="Y927" t="s">
        <v>1860</v>
      </c>
      <c r="Z927">
        <v>3.3182943561588729</v>
      </c>
      <c r="AA927" t="s">
        <v>1861</v>
      </c>
      <c r="AC927" t="str">
        <f t="shared" si="14"/>
        <v>2397852627598</v>
      </c>
    </row>
    <row r="928" spans="1:29" x14ac:dyDescent="0.3">
      <c r="A928" t="s">
        <v>499</v>
      </c>
      <c r="B928" t="s">
        <v>583</v>
      </c>
      <c r="C928" t="s">
        <v>617</v>
      </c>
      <c r="D928" t="s">
        <v>618</v>
      </c>
      <c r="E928">
        <v>2019</v>
      </c>
      <c r="F928">
        <v>5</v>
      </c>
      <c r="G928">
        <v>15</v>
      </c>
      <c r="H928">
        <v>1</v>
      </c>
      <c r="I928" t="s">
        <v>619</v>
      </c>
      <c r="J928">
        <v>10</v>
      </c>
      <c r="K928">
        <v>239920</v>
      </c>
      <c r="L928">
        <v>2627450</v>
      </c>
      <c r="M928">
        <v>9</v>
      </c>
      <c r="N928">
        <v>23</v>
      </c>
      <c r="O928">
        <v>0</v>
      </c>
      <c r="R928" t="s">
        <v>24</v>
      </c>
      <c r="T928" t="s">
        <v>1859</v>
      </c>
      <c r="U928" t="s">
        <v>42</v>
      </c>
      <c r="V928" t="s">
        <v>1336</v>
      </c>
      <c r="W928" t="s">
        <v>1336</v>
      </c>
      <c r="X928" t="s">
        <v>1336</v>
      </c>
      <c r="Y928" t="s">
        <v>1860</v>
      </c>
      <c r="Z928">
        <v>16.303214390199319</v>
      </c>
      <c r="AA928" t="s">
        <v>1861</v>
      </c>
      <c r="AC928" t="str">
        <f t="shared" si="14"/>
        <v>2399202627450</v>
      </c>
    </row>
    <row r="929" spans="1:29" x14ac:dyDescent="0.3">
      <c r="A929" t="s">
        <v>499</v>
      </c>
      <c r="B929" t="s">
        <v>583</v>
      </c>
      <c r="C929" t="s">
        <v>611</v>
      </c>
      <c r="D929" t="s">
        <v>612</v>
      </c>
      <c r="E929">
        <v>2019</v>
      </c>
      <c r="F929">
        <v>5</v>
      </c>
      <c r="G929">
        <v>15</v>
      </c>
      <c r="H929">
        <v>2</v>
      </c>
      <c r="I929" t="s">
        <v>613</v>
      </c>
      <c r="J929">
        <v>5</v>
      </c>
      <c r="K929">
        <v>241208</v>
      </c>
      <c r="L929">
        <v>2635434</v>
      </c>
      <c r="M929">
        <v>6</v>
      </c>
      <c r="N929">
        <v>9</v>
      </c>
      <c r="O929">
        <v>0</v>
      </c>
      <c r="R929" t="s">
        <v>52</v>
      </c>
      <c r="T929" t="s">
        <v>1859</v>
      </c>
      <c r="U929" t="s">
        <v>42</v>
      </c>
      <c r="V929" t="s">
        <v>1336</v>
      </c>
      <c r="W929" t="s">
        <v>1336</v>
      </c>
      <c r="X929" t="s">
        <v>1336</v>
      </c>
      <c r="Y929" t="s">
        <v>1869</v>
      </c>
      <c r="Z929">
        <v>1.6357011584772361</v>
      </c>
      <c r="AA929" t="s">
        <v>1870</v>
      </c>
      <c r="AC929" t="str">
        <f t="shared" si="14"/>
        <v>2412082635434</v>
      </c>
    </row>
    <row r="930" spans="1:29" x14ac:dyDescent="0.3">
      <c r="A930" t="s">
        <v>499</v>
      </c>
      <c r="B930" t="s">
        <v>583</v>
      </c>
      <c r="C930" t="s">
        <v>611</v>
      </c>
      <c r="D930" t="s">
        <v>612</v>
      </c>
      <c r="E930">
        <v>2019</v>
      </c>
      <c r="F930">
        <v>5</v>
      </c>
      <c r="G930">
        <v>15</v>
      </c>
      <c r="H930">
        <v>2</v>
      </c>
      <c r="I930" t="s">
        <v>613</v>
      </c>
      <c r="J930">
        <v>4</v>
      </c>
      <c r="K930">
        <v>241333</v>
      </c>
      <c r="L930">
        <v>2635588</v>
      </c>
      <c r="M930">
        <v>6</v>
      </c>
      <c r="N930">
        <v>19</v>
      </c>
      <c r="O930">
        <v>0</v>
      </c>
      <c r="R930" t="s">
        <v>144</v>
      </c>
      <c r="T930" t="s">
        <v>1859</v>
      </c>
      <c r="U930" t="s">
        <v>42</v>
      </c>
      <c r="V930" t="s">
        <v>1336</v>
      </c>
      <c r="W930" t="s">
        <v>1336</v>
      </c>
      <c r="X930" t="s">
        <v>1336</v>
      </c>
      <c r="Y930" t="s">
        <v>1869</v>
      </c>
      <c r="Z930">
        <v>0</v>
      </c>
      <c r="AA930" t="s">
        <v>1870</v>
      </c>
      <c r="AC930" t="str">
        <f t="shared" si="14"/>
        <v>2413332635588</v>
      </c>
    </row>
    <row r="931" spans="1:29" x14ac:dyDescent="0.3">
      <c r="A931" t="s">
        <v>499</v>
      </c>
      <c r="B931" t="s">
        <v>583</v>
      </c>
      <c r="C931" t="s">
        <v>611</v>
      </c>
      <c r="D931" t="s">
        <v>612</v>
      </c>
      <c r="E931">
        <v>2019</v>
      </c>
      <c r="F931">
        <v>5</v>
      </c>
      <c r="G931">
        <v>15</v>
      </c>
      <c r="H931">
        <v>2</v>
      </c>
      <c r="I931" t="s">
        <v>613</v>
      </c>
      <c r="J931">
        <v>3</v>
      </c>
      <c r="K931">
        <v>241351</v>
      </c>
      <c r="L931">
        <v>2635785</v>
      </c>
      <c r="M931">
        <v>6</v>
      </c>
      <c r="N931">
        <v>30</v>
      </c>
      <c r="O931">
        <v>2</v>
      </c>
      <c r="P931" t="s">
        <v>41</v>
      </c>
      <c r="Q931" t="s">
        <v>42</v>
      </c>
      <c r="R931" t="s">
        <v>24</v>
      </c>
      <c r="T931" t="s">
        <v>1859</v>
      </c>
      <c r="U931" t="s">
        <v>42</v>
      </c>
      <c r="V931" t="s">
        <v>1336</v>
      </c>
      <c r="W931" t="s">
        <v>1336</v>
      </c>
      <c r="X931" t="s">
        <v>1336</v>
      </c>
      <c r="Y931" t="s">
        <v>1860</v>
      </c>
      <c r="Z931">
        <v>0</v>
      </c>
      <c r="AA931" t="s">
        <v>1861</v>
      </c>
      <c r="AC931" t="str">
        <f t="shared" si="14"/>
        <v>2413512635785</v>
      </c>
    </row>
    <row r="932" spans="1:29" x14ac:dyDescent="0.3">
      <c r="A932" t="s">
        <v>499</v>
      </c>
      <c r="B932" t="s">
        <v>583</v>
      </c>
      <c r="C932" t="s">
        <v>611</v>
      </c>
      <c r="D932" t="s">
        <v>612</v>
      </c>
      <c r="E932">
        <v>2019</v>
      </c>
      <c r="F932">
        <v>5</v>
      </c>
      <c r="G932">
        <v>15</v>
      </c>
      <c r="H932">
        <v>2</v>
      </c>
      <c r="I932" t="s">
        <v>613</v>
      </c>
      <c r="J932">
        <v>2</v>
      </c>
      <c r="K932">
        <v>241438</v>
      </c>
      <c r="L932">
        <v>2635993</v>
      </c>
      <c r="M932">
        <v>6</v>
      </c>
      <c r="N932">
        <v>42</v>
      </c>
      <c r="O932">
        <v>0</v>
      </c>
      <c r="R932" t="s">
        <v>24</v>
      </c>
      <c r="T932" t="s">
        <v>1859</v>
      </c>
      <c r="U932" t="s">
        <v>42</v>
      </c>
      <c r="V932" t="s">
        <v>1336</v>
      </c>
      <c r="W932" t="s">
        <v>1336</v>
      </c>
      <c r="X932" t="s">
        <v>1336</v>
      </c>
      <c r="Y932" t="s">
        <v>1860</v>
      </c>
      <c r="Z932">
        <v>0</v>
      </c>
      <c r="AA932" t="s">
        <v>1861</v>
      </c>
      <c r="AC932" t="str">
        <f t="shared" si="14"/>
        <v>2414382635993</v>
      </c>
    </row>
    <row r="933" spans="1:29" x14ac:dyDescent="0.3">
      <c r="A933" t="s">
        <v>499</v>
      </c>
      <c r="B933" t="s">
        <v>583</v>
      </c>
      <c r="C933" t="s">
        <v>611</v>
      </c>
      <c r="D933" t="s">
        <v>612</v>
      </c>
      <c r="E933">
        <v>2019</v>
      </c>
      <c r="F933">
        <v>5</v>
      </c>
      <c r="G933">
        <v>15</v>
      </c>
      <c r="H933">
        <v>2</v>
      </c>
      <c r="I933" t="s">
        <v>613</v>
      </c>
      <c r="J933">
        <v>1</v>
      </c>
      <c r="K933">
        <v>241646</v>
      </c>
      <c r="L933">
        <v>2635979</v>
      </c>
      <c r="M933">
        <v>6</v>
      </c>
      <c r="N933">
        <v>54</v>
      </c>
      <c r="O933">
        <v>0</v>
      </c>
      <c r="R933" t="s">
        <v>24</v>
      </c>
      <c r="T933" t="s">
        <v>1859</v>
      </c>
      <c r="U933" t="s">
        <v>42</v>
      </c>
      <c r="V933" t="s">
        <v>1336</v>
      </c>
      <c r="W933" t="s">
        <v>1336</v>
      </c>
      <c r="X933" t="s">
        <v>1336</v>
      </c>
      <c r="Y933" t="s">
        <v>1866</v>
      </c>
      <c r="Z933">
        <v>0</v>
      </c>
      <c r="AA933" t="s">
        <v>1864</v>
      </c>
      <c r="AC933" t="str">
        <f t="shared" si="14"/>
        <v>2416462635979</v>
      </c>
    </row>
    <row r="934" spans="1:29" x14ac:dyDescent="0.3">
      <c r="A934" t="s">
        <v>499</v>
      </c>
      <c r="B934" t="s">
        <v>583</v>
      </c>
      <c r="C934" t="s">
        <v>611</v>
      </c>
      <c r="D934" t="s">
        <v>612</v>
      </c>
      <c r="E934">
        <v>2019</v>
      </c>
      <c r="F934">
        <v>5</v>
      </c>
      <c r="G934">
        <v>15</v>
      </c>
      <c r="H934">
        <v>2</v>
      </c>
      <c r="I934" t="s">
        <v>613</v>
      </c>
      <c r="J934">
        <v>6</v>
      </c>
      <c r="K934">
        <v>241300</v>
      </c>
      <c r="L934">
        <v>2635253</v>
      </c>
      <c r="M934">
        <v>7</v>
      </c>
      <c r="N934">
        <v>11</v>
      </c>
      <c r="O934">
        <v>0</v>
      </c>
      <c r="R934" t="s">
        <v>29</v>
      </c>
      <c r="T934" t="s">
        <v>1859</v>
      </c>
      <c r="U934" t="s">
        <v>42</v>
      </c>
      <c r="V934" t="s">
        <v>1336</v>
      </c>
      <c r="W934" t="s">
        <v>1336</v>
      </c>
      <c r="X934" t="s">
        <v>1336</v>
      </c>
      <c r="Y934" t="s">
        <v>1860</v>
      </c>
      <c r="Z934">
        <v>0</v>
      </c>
      <c r="AA934" t="s">
        <v>1861</v>
      </c>
      <c r="AC934" t="str">
        <f t="shared" si="14"/>
        <v>2413002635253</v>
      </c>
    </row>
    <row r="935" spans="1:29" x14ac:dyDescent="0.3">
      <c r="A935" t="s">
        <v>499</v>
      </c>
      <c r="B935" t="s">
        <v>583</v>
      </c>
      <c r="C935" t="s">
        <v>611</v>
      </c>
      <c r="D935" t="s">
        <v>612</v>
      </c>
      <c r="E935">
        <v>2019</v>
      </c>
      <c r="F935">
        <v>5</v>
      </c>
      <c r="G935">
        <v>15</v>
      </c>
      <c r="H935">
        <v>2</v>
      </c>
      <c r="I935" t="s">
        <v>613</v>
      </c>
      <c r="J935">
        <v>7</v>
      </c>
      <c r="K935">
        <v>241394</v>
      </c>
      <c r="L935">
        <v>2635077</v>
      </c>
      <c r="M935">
        <v>7</v>
      </c>
      <c r="N935">
        <v>22</v>
      </c>
      <c r="O935">
        <v>0</v>
      </c>
      <c r="R935" t="s">
        <v>144</v>
      </c>
      <c r="T935" t="s">
        <v>1859</v>
      </c>
      <c r="U935" t="s">
        <v>42</v>
      </c>
      <c r="V935" t="s">
        <v>1336</v>
      </c>
      <c r="W935" t="s">
        <v>1336</v>
      </c>
      <c r="X935" t="s">
        <v>1336</v>
      </c>
      <c r="Y935" t="s">
        <v>1886</v>
      </c>
      <c r="Z935">
        <v>0</v>
      </c>
      <c r="AA935" t="s">
        <v>1886</v>
      </c>
      <c r="AC935" t="str">
        <f t="shared" si="14"/>
        <v>2413942635077</v>
      </c>
    </row>
    <row r="936" spans="1:29" x14ac:dyDescent="0.3">
      <c r="A936" t="s">
        <v>499</v>
      </c>
      <c r="B936" t="s">
        <v>583</v>
      </c>
      <c r="C936" t="s">
        <v>611</v>
      </c>
      <c r="D936" t="s">
        <v>612</v>
      </c>
      <c r="E936">
        <v>2019</v>
      </c>
      <c r="F936">
        <v>5</v>
      </c>
      <c r="G936">
        <v>15</v>
      </c>
      <c r="H936">
        <v>2</v>
      </c>
      <c r="I936" t="s">
        <v>613</v>
      </c>
      <c r="J936">
        <v>8</v>
      </c>
      <c r="K936">
        <v>241371</v>
      </c>
      <c r="L936">
        <v>2634879</v>
      </c>
      <c r="M936">
        <v>7</v>
      </c>
      <c r="N936">
        <v>35</v>
      </c>
      <c r="O936">
        <v>0</v>
      </c>
      <c r="R936" t="s">
        <v>24</v>
      </c>
      <c r="T936" t="s">
        <v>1859</v>
      </c>
      <c r="U936" t="s">
        <v>42</v>
      </c>
      <c r="V936" t="s">
        <v>1336</v>
      </c>
      <c r="W936" t="s">
        <v>1336</v>
      </c>
      <c r="X936" t="s">
        <v>1336</v>
      </c>
      <c r="Y936" t="s">
        <v>1860</v>
      </c>
      <c r="Z936">
        <v>0</v>
      </c>
      <c r="AA936" t="s">
        <v>1861</v>
      </c>
      <c r="AC936" t="str">
        <f t="shared" si="14"/>
        <v>2413712634879</v>
      </c>
    </row>
    <row r="937" spans="1:29" x14ac:dyDescent="0.3">
      <c r="A937" t="s">
        <v>499</v>
      </c>
      <c r="B937" t="s">
        <v>583</v>
      </c>
      <c r="C937" t="s">
        <v>611</v>
      </c>
      <c r="D937" t="s">
        <v>612</v>
      </c>
      <c r="E937">
        <v>2019</v>
      </c>
      <c r="F937">
        <v>5</v>
      </c>
      <c r="G937">
        <v>15</v>
      </c>
      <c r="H937">
        <v>2</v>
      </c>
      <c r="I937" t="s">
        <v>613</v>
      </c>
      <c r="J937">
        <v>9</v>
      </c>
      <c r="K937">
        <v>241258</v>
      </c>
      <c r="L937">
        <v>2634710</v>
      </c>
      <c r="M937">
        <v>7</v>
      </c>
      <c r="N937">
        <v>35</v>
      </c>
      <c r="O937">
        <v>0</v>
      </c>
      <c r="R937" t="s">
        <v>24</v>
      </c>
      <c r="T937" t="s">
        <v>1859</v>
      </c>
      <c r="U937" t="s">
        <v>42</v>
      </c>
      <c r="V937" t="s">
        <v>1336</v>
      </c>
      <c r="W937" t="s">
        <v>1336</v>
      </c>
      <c r="X937" t="s">
        <v>1336</v>
      </c>
      <c r="Y937" t="s">
        <v>1860</v>
      </c>
      <c r="Z937">
        <v>3.0008929071392081</v>
      </c>
      <c r="AA937" t="s">
        <v>1861</v>
      </c>
      <c r="AC937" t="str">
        <f t="shared" si="14"/>
        <v>2412582634710</v>
      </c>
    </row>
    <row r="938" spans="1:29" x14ac:dyDescent="0.3">
      <c r="A938" t="s">
        <v>499</v>
      </c>
      <c r="B938" t="s">
        <v>583</v>
      </c>
      <c r="C938" t="s">
        <v>611</v>
      </c>
      <c r="D938" t="s">
        <v>612</v>
      </c>
      <c r="E938">
        <v>2019</v>
      </c>
      <c r="F938">
        <v>5</v>
      </c>
      <c r="G938">
        <v>15</v>
      </c>
      <c r="H938">
        <v>2</v>
      </c>
      <c r="I938" t="s">
        <v>613</v>
      </c>
      <c r="J938">
        <v>10</v>
      </c>
      <c r="K938">
        <v>241348</v>
      </c>
      <c r="L938">
        <v>2634528</v>
      </c>
      <c r="M938">
        <v>8</v>
      </c>
      <c r="N938">
        <v>0</v>
      </c>
      <c r="O938">
        <v>0</v>
      </c>
      <c r="R938" t="s">
        <v>24</v>
      </c>
      <c r="T938" t="s">
        <v>1859</v>
      </c>
      <c r="U938" t="s">
        <v>42</v>
      </c>
      <c r="V938" t="s">
        <v>1336</v>
      </c>
      <c r="W938" t="s">
        <v>1336</v>
      </c>
      <c r="X938" t="s">
        <v>1336</v>
      </c>
      <c r="Y938" t="s">
        <v>1860</v>
      </c>
      <c r="Z938">
        <v>0</v>
      </c>
      <c r="AA938" t="s">
        <v>1861</v>
      </c>
      <c r="AC938" t="str">
        <f t="shared" si="14"/>
        <v>2413482634528</v>
      </c>
    </row>
    <row r="939" spans="1:29" x14ac:dyDescent="0.3">
      <c r="A939" t="s">
        <v>499</v>
      </c>
      <c r="B939" t="s">
        <v>583</v>
      </c>
      <c r="C939" t="s">
        <v>614</v>
      </c>
      <c r="D939" t="s">
        <v>615</v>
      </c>
      <c r="E939">
        <v>2019</v>
      </c>
      <c r="F939">
        <v>6</v>
      </c>
      <c r="G939">
        <v>17</v>
      </c>
      <c r="H939">
        <v>2</v>
      </c>
      <c r="I939" t="s">
        <v>616</v>
      </c>
      <c r="J939">
        <v>1</v>
      </c>
      <c r="K939">
        <v>248451</v>
      </c>
      <c r="L939">
        <v>2630351</v>
      </c>
      <c r="M939">
        <v>7</v>
      </c>
      <c r="N939">
        <v>50</v>
      </c>
      <c r="O939">
        <v>0</v>
      </c>
      <c r="R939" t="s">
        <v>30</v>
      </c>
      <c r="T939" t="s">
        <v>1868</v>
      </c>
      <c r="U939" t="s">
        <v>42</v>
      </c>
      <c r="V939" t="s">
        <v>1336</v>
      </c>
      <c r="W939" t="s">
        <v>1336</v>
      </c>
      <c r="X939" t="s">
        <v>1336</v>
      </c>
      <c r="Y939" t="s">
        <v>1860</v>
      </c>
      <c r="Z939">
        <v>0</v>
      </c>
      <c r="AA939" t="s">
        <v>1861</v>
      </c>
      <c r="AC939" t="str">
        <f t="shared" si="14"/>
        <v>2484512630351</v>
      </c>
    </row>
    <row r="940" spans="1:29" x14ac:dyDescent="0.3">
      <c r="A940" t="s">
        <v>499</v>
      </c>
      <c r="B940" t="s">
        <v>583</v>
      </c>
      <c r="C940" t="s">
        <v>614</v>
      </c>
      <c r="D940" t="s">
        <v>615</v>
      </c>
      <c r="E940">
        <v>2019</v>
      </c>
      <c r="F940">
        <v>6</v>
      </c>
      <c r="G940">
        <v>17</v>
      </c>
      <c r="H940">
        <v>2</v>
      </c>
      <c r="I940" t="s">
        <v>616</v>
      </c>
      <c r="J940">
        <v>2</v>
      </c>
      <c r="K940">
        <v>248265</v>
      </c>
      <c r="L940">
        <v>2630260</v>
      </c>
      <c r="M940">
        <v>8</v>
      </c>
      <c r="N940">
        <v>0</v>
      </c>
      <c r="O940">
        <v>0</v>
      </c>
      <c r="R940" t="s">
        <v>24</v>
      </c>
      <c r="T940" t="s">
        <v>1868</v>
      </c>
      <c r="U940" t="s">
        <v>42</v>
      </c>
      <c r="V940" t="s">
        <v>1336</v>
      </c>
      <c r="W940" t="s">
        <v>1336</v>
      </c>
      <c r="X940" t="s">
        <v>1336</v>
      </c>
      <c r="Y940" t="s">
        <v>1860</v>
      </c>
      <c r="Z940">
        <v>0</v>
      </c>
      <c r="AA940" t="s">
        <v>1861</v>
      </c>
      <c r="AC940" t="str">
        <f t="shared" si="14"/>
        <v>2482652630260</v>
      </c>
    </row>
    <row r="941" spans="1:29" x14ac:dyDescent="0.3">
      <c r="A941" t="s">
        <v>499</v>
      </c>
      <c r="B941" t="s">
        <v>583</v>
      </c>
      <c r="C941" t="s">
        <v>614</v>
      </c>
      <c r="D941" t="s">
        <v>615</v>
      </c>
      <c r="E941">
        <v>2019</v>
      </c>
      <c r="F941">
        <v>6</v>
      </c>
      <c r="G941">
        <v>17</v>
      </c>
      <c r="H941">
        <v>2</v>
      </c>
      <c r="I941" t="s">
        <v>616</v>
      </c>
      <c r="J941">
        <v>3</v>
      </c>
      <c r="K941">
        <v>248274</v>
      </c>
      <c r="L941">
        <v>2630051</v>
      </c>
      <c r="M941">
        <v>8</v>
      </c>
      <c r="N941">
        <v>10</v>
      </c>
      <c r="O941">
        <v>0</v>
      </c>
      <c r="R941" t="s">
        <v>24</v>
      </c>
      <c r="T941" t="s">
        <v>1868</v>
      </c>
      <c r="U941" t="s">
        <v>42</v>
      </c>
      <c r="V941" t="s">
        <v>1336</v>
      </c>
      <c r="W941" t="s">
        <v>1336</v>
      </c>
      <c r="X941" t="s">
        <v>1336</v>
      </c>
      <c r="Y941" t="s">
        <v>1860</v>
      </c>
      <c r="Z941">
        <v>0</v>
      </c>
      <c r="AA941" t="s">
        <v>1861</v>
      </c>
      <c r="AC941" t="str">
        <f t="shared" si="14"/>
        <v>2482742630051</v>
      </c>
    </row>
    <row r="942" spans="1:29" x14ac:dyDescent="0.3">
      <c r="A942" t="s">
        <v>499</v>
      </c>
      <c r="B942" t="s">
        <v>583</v>
      </c>
      <c r="C942" t="s">
        <v>614</v>
      </c>
      <c r="D942" t="s">
        <v>615</v>
      </c>
      <c r="E942">
        <v>2019</v>
      </c>
      <c r="F942">
        <v>6</v>
      </c>
      <c r="G942">
        <v>17</v>
      </c>
      <c r="H942">
        <v>2</v>
      </c>
      <c r="I942" t="s">
        <v>616</v>
      </c>
      <c r="J942">
        <v>4</v>
      </c>
      <c r="K942">
        <v>248152</v>
      </c>
      <c r="L942">
        <v>2629898</v>
      </c>
      <c r="M942">
        <v>8</v>
      </c>
      <c r="N942">
        <v>20</v>
      </c>
      <c r="O942">
        <v>0</v>
      </c>
      <c r="R942" t="s">
        <v>24</v>
      </c>
      <c r="T942" t="s">
        <v>1868</v>
      </c>
      <c r="U942" t="s">
        <v>42</v>
      </c>
      <c r="V942" t="s">
        <v>1336</v>
      </c>
      <c r="W942" t="s">
        <v>1336</v>
      </c>
      <c r="X942" t="s">
        <v>1336</v>
      </c>
      <c r="Y942" t="s">
        <v>1860</v>
      </c>
      <c r="Z942">
        <v>0</v>
      </c>
      <c r="AA942" t="s">
        <v>1861</v>
      </c>
      <c r="AC942" t="str">
        <f t="shared" si="14"/>
        <v>2481522629898</v>
      </c>
    </row>
    <row r="943" spans="1:29" x14ac:dyDescent="0.3">
      <c r="A943" t="s">
        <v>499</v>
      </c>
      <c r="B943" t="s">
        <v>583</v>
      </c>
      <c r="C943" t="s">
        <v>614</v>
      </c>
      <c r="D943" t="s">
        <v>615</v>
      </c>
      <c r="E943">
        <v>2019</v>
      </c>
      <c r="F943">
        <v>6</v>
      </c>
      <c r="G943">
        <v>17</v>
      </c>
      <c r="H943">
        <v>2</v>
      </c>
      <c r="I943" t="s">
        <v>616</v>
      </c>
      <c r="J943">
        <v>5</v>
      </c>
      <c r="K943">
        <v>248081</v>
      </c>
      <c r="L943">
        <v>2629712</v>
      </c>
      <c r="M943">
        <v>8</v>
      </c>
      <c r="N943">
        <v>30</v>
      </c>
      <c r="O943">
        <v>0</v>
      </c>
      <c r="R943" t="s">
        <v>24</v>
      </c>
      <c r="T943" t="s">
        <v>1868</v>
      </c>
      <c r="U943" t="s">
        <v>42</v>
      </c>
      <c r="V943" t="s">
        <v>1336</v>
      </c>
      <c r="W943" t="s">
        <v>1336</v>
      </c>
      <c r="X943" t="s">
        <v>1336</v>
      </c>
      <c r="Y943" t="s">
        <v>1860</v>
      </c>
      <c r="Z943">
        <v>0</v>
      </c>
      <c r="AA943" t="s">
        <v>1861</v>
      </c>
      <c r="AC943" t="str">
        <f t="shared" si="14"/>
        <v>2480812629712</v>
      </c>
    </row>
    <row r="944" spans="1:29" x14ac:dyDescent="0.3">
      <c r="A944" t="s">
        <v>499</v>
      </c>
      <c r="B944" t="s">
        <v>583</v>
      </c>
      <c r="C944" t="s">
        <v>614</v>
      </c>
      <c r="D944" t="s">
        <v>615</v>
      </c>
      <c r="E944">
        <v>2019</v>
      </c>
      <c r="F944">
        <v>6</v>
      </c>
      <c r="G944">
        <v>17</v>
      </c>
      <c r="H944">
        <v>2</v>
      </c>
      <c r="I944" t="s">
        <v>616</v>
      </c>
      <c r="J944">
        <v>6</v>
      </c>
      <c r="K944">
        <v>248150</v>
      </c>
      <c r="L944">
        <v>2629514</v>
      </c>
      <c r="M944">
        <v>8</v>
      </c>
      <c r="N944">
        <v>50</v>
      </c>
      <c r="O944">
        <v>0</v>
      </c>
      <c r="R944" t="s">
        <v>24</v>
      </c>
      <c r="T944" t="s">
        <v>1868</v>
      </c>
      <c r="U944" t="s">
        <v>42</v>
      </c>
      <c r="V944" t="s">
        <v>1336</v>
      </c>
      <c r="W944" t="s">
        <v>1336</v>
      </c>
      <c r="X944" t="s">
        <v>1336</v>
      </c>
      <c r="Y944" t="s">
        <v>1860</v>
      </c>
      <c r="Z944">
        <v>0</v>
      </c>
      <c r="AA944" t="s">
        <v>1861</v>
      </c>
      <c r="AC944" t="str">
        <f t="shared" si="14"/>
        <v>2481502629514</v>
      </c>
    </row>
    <row r="945" spans="1:29" x14ac:dyDescent="0.3">
      <c r="A945" t="s">
        <v>499</v>
      </c>
      <c r="B945" t="s">
        <v>583</v>
      </c>
      <c r="C945" t="s">
        <v>614</v>
      </c>
      <c r="D945" t="s">
        <v>615</v>
      </c>
      <c r="E945">
        <v>2019</v>
      </c>
      <c r="F945">
        <v>6</v>
      </c>
      <c r="G945">
        <v>17</v>
      </c>
      <c r="H945">
        <v>2</v>
      </c>
      <c r="I945" t="s">
        <v>616</v>
      </c>
      <c r="J945">
        <v>7</v>
      </c>
      <c r="K945">
        <v>248192</v>
      </c>
      <c r="L945">
        <v>2629330</v>
      </c>
      <c r="M945">
        <v>9</v>
      </c>
      <c r="N945">
        <v>10</v>
      </c>
      <c r="O945">
        <v>0</v>
      </c>
      <c r="R945" t="s">
        <v>24</v>
      </c>
      <c r="T945" t="s">
        <v>1868</v>
      </c>
      <c r="U945" t="s">
        <v>42</v>
      </c>
      <c r="V945" t="s">
        <v>1336</v>
      </c>
      <c r="W945" t="s">
        <v>1336</v>
      </c>
      <c r="X945" t="s">
        <v>1336</v>
      </c>
      <c r="Y945" t="s">
        <v>1860</v>
      </c>
      <c r="Z945">
        <v>0</v>
      </c>
      <c r="AA945" t="s">
        <v>1861</v>
      </c>
      <c r="AC945" t="str">
        <f t="shared" si="14"/>
        <v>2481922629330</v>
      </c>
    </row>
    <row r="946" spans="1:29" x14ac:dyDescent="0.3">
      <c r="A946" t="s">
        <v>499</v>
      </c>
      <c r="B946" t="s">
        <v>583</v>
      </c>
      <c r="C946" t="s">
        <v>617</v>
      </c>
      <c r="D946" t="s">
        <v>618</v>
      </c>
      <c r="E946">
        <v>2019</v>
      </c>
      <c r="F946">
        <v>5</v>
      </c>
      <c r="G946">
        <v>30</v>
      </c>
      <c r="H946">
        <v>2</v>
      </c>
      <c r="I946" t="s">
        <v>619</v>
      </c>
      <c r="J946">
        <v>1</v>
      </c>
      <c r="K946">
        <v>239699</v>
      </c>
      <c r="L946">
        <v>2629121</v>
      </c>
      <c r="M946">
        <v>7</v>
      </c>
      <c r="N946">
        <v>6</v>
      </c>
      <c r="O946">
        <v>0</v>
      </c>
      <c r="R946" t="s">
        <v>24</v>
      </c>
      <c r="T946" t="s">
        <v>1859</v>
      </c>
      <c r="U946" t="s">
        <v>42</v>
      </c>
      <c r="V946" t="s">
        <v>1336</v>
      </c>
      <c r="W946" t="s">
        <v>1336</v>
      </c>
      <c r="X946" t="s">
        <v>1336</v>
      </c>
      <c r="Y946" t="s">
        <v>1865</v>
      </c>
      <c r="Z946">
        <v>18.024869256540761</v>
      </c>
      <c r="AA946" t="s">
        <v>1863</v>
      </c>
      <c r="AC946" t="str">
        <f t="shared" si="14"/>
        <v>2396992629121</v>
      </c>
    </row>
    <row r="947" spans="1:29" x14ac:dyDescent="0.3">
      <c r="A947" t="s">
        <v>499</v>
      </c>
      <c r="B947" t="s">
        <v>583</v>
      </c>
      <c r="C947" t="s">
        <v>617</v>
      </c>
      <c r="D947" t="s">
        <v>618</v>
      </c>
      <c r="E947">
        <v>2019</v>
      </c>
      <c r="F947">
        <v>5</v>
      </c>
      <c r="G947">
        <v>30</v>
      </c>
      <c r="H947">
        <v>2</v>
      </c>
      <c r="I947" t="s">
        <v>619</v>
      </c>
      <c r="J947">
        <v>2</v>
      </c>
      <c r="K947">
        <v>239706</v>
      </c>
      <c r="L947">
        <v>2628921</v>
      </c>
      <c r="M947">
        <v>7</v>
      </c>
      <c r="N947">
        <v>22</v>
      </c>
      <c r="O947">
        <v>0</v>
      </c>
      <c r="R947" t="s">
        <v>29</v>
      </c>
      <c r="T947" t="s">
        <v>1859</v>
      </c>
      <c r="U947" t="s">
        <v>42</v>
      </c>
      <c r="V947" t="s">
        <v>1336</v>
      </c>
      <c r="W947" t="s">
        <v>1336</v>
      </c>
      <c r="X947" t="s">
        <v>1336</v>
      </c>
      <c r="Y947" t="s">
        <v>1860</v>
      </c>
      <c r="Z947">
        <v>4.5929571234242133</v>
      </c>
      <c r="AA947" t="s">
        <v>1861</v>
      </c>
      <c r="AC947" t="str">
        <f t="shared" si="14"/>
        <v>2397062628921</v>
      </c>
    </row>
    <row r="948" spans="1:29" x14ac:dyDescent="0.3">
      <c r="A948" t="s">
        <v>499</v>
      </c>
      <c r="B948" t="s">
        <v>583</v>
      </c>
      <c r="C948" t="s">
        <v>617</v>
      </c>
      <c r="D948" t="s">
        <v>618</v>
      </c>
      <c r="E948">
        <v>2019</v>
      </c>
      <c r="F948">
        <v>5</v>
      </c>
      <c r="G948">
        <v>30</v>
      </c>
      <c r="H948">
        <v>2</v>
      </c>
      <c r="I948" t="s">
        <v>619</v>
      </c>
      <c r="J948">
        <v>3</v>
      </c>
      <c r="K948">
        <v>239659</v>
      </c>
      <c r="L948">
        <v>2628726</v>
      </c>
      <c r="M948">
        <v>7</v>
      </c>
      <c r="N948">
        <v>35</v>
      </c>
      <c r="O948">
        <v>0</v>
      </c>
      <c r="R948" t="s">
        <v>29</v>
      </c>
      <c r="T948" t="s">
        <v>1859</v>
      </c>
      <c r="U948" t="s">
        <v>42</v>
      </c>
      <c r="V948" t="s">
        <v>1336</v>
      </c>
      <c r="W948" t="s">
        <v>1336</v>
      </c>
      <c r="X948" t="s">
        <v>1336</v>
      </c>
      <c r="Y948" t="s">
        <v>1860</v>
      </c>
      <c r="Z948">
        <v>72.791818905969109</v>
      </c>
      <c r="AA948" t="s">
        <v>1864</v>
      </c>
      <c r="AC948" t="str">
        <f t="shared" si="14"/>
        <v>2396592628726</v>
      </c>
    </row>
    <row r="949" spans="1:29" x14ac:dyDescent="0.3">
      <c r="A949" t="s">
        <v>499</v>
      </c>
      <c r="B949" t="s">
        <v>583</v>
      </c>
      <c r="C949" t="s">
        <v>617</v>
      </c>
      <c r="D949" t="s">
        <v>618</v>
      </c>
      <c r="E949">
        <v>2019</v>
      </c>
      <c r="F949">
        <v>5</v>
      </c>
      <c r="G949">
        <v>30</v>
      </c>
      <c r="H949">
        <v>2</v>
      </c>
      <c r="I949" t="s">
        <v>619</v>
      </c>
      <c r="J949">
        <v>4</v>
      </c>
      <c r="K949">
        <v>239671</v>
      </c>
      <c r="L949">
        <v>2628526</v>
      </c>
      <c r="M949">
        <v>7</v>
      </c>
      <c r="N949">
        <v>48</v>
      </c>
      <c r="O949">
        <v>0</v>
      </c>
      <c r="R949" t="s">
        <v>24</v>
      </c>
      <c r="T949" t="s">
        <v>1859</v>
      </c>
      <c r="U949" t="s">
        <v>42</v>
      </c>
      <c r="V949" t="s">
        <v>1336</v>
      </c>
      <c r="W949" t="s">
        <v>1336</v>
      </c>
      <c r="X949" t="s">
        <v>1336</v>
      </c>
      <c r="Y949" t="s">
        <v>1860</v>
      </c>
      <c r="Z949">
        <v>29.795946482275649</v>
      </c>
      <c r="AA949" t="s">
        <v>1864</v>
      </c>
      <c r="AC949" t="str">
        <f t="shared" si="14"/>
        <v>2396712628526</v>
      </c>
    </row>
    <row r="950" spans="1:29" x14ac:dyDescent="0.3">
      <c r="A950" t="s">
        <v>499</v>
      </c>
      <c r="B950" t="s">
        <v>583</v>
      </c>
      <c r="C950" t="s">
        <v>617</v>
      </c>
      <c r="D950" t="s">
        <v>618</v>
      </c>
      <c r="E950">
        <v>2019</v>
      </c>
      <c r="F950">
        <v>5</v>
      </c>
      <c r="G950">
        <v>30</v>
      </c>
      <c r="H950">
        <v>2</v>
      </c>
      <c r="I950" t="s">
        <v>619</v>
      </c>
      <c r="J950">
        <v>5</v>
      </c>
      <c r="K950">
        <v>239606</v>
      </c>
      <c r="L950">
        <v>2628337</v>
      </c>
      <c r="M950">
        <v>8</v>
      </c>
      <c r="N950">
        <v>1</v>
      </c>
      <c r="O950">
        <v>0</v>
      </c>
      <c r="R950" t="s">
        <v>24</v>
      </c>
      <c r="T950" t="s">
        <v>1859</v>
      </c>
      <c r="U950" t="s">
        <v>42</v>
      </c>
      <c r="V950" t="s">
        <v>1336</v>
      </c>
      <c r="W950" t="s">
        <v>1336</v>
      </c>
      <c r="X950" t="s">
        <v>1336</v>
      </c>
      <c r="Y950" t="s">
        <v>1886</v>
      </c>
      <c r="Z950">
        <v>17.54920249957544</v>
      </c>
      <c r="AA950" t="s">
        <v>1886</v>
      </c>
      <c r="AC950" t="str">
        <f t="shared" si="14"/>
        <v>2396062628337</v>
      </c>
    </row>
    <row r="951" spans="1:29" x14ac:dyDescent="0.3">
      <c r="A951" t="s">
        <v>499</v>
      </c>
      <c r="B951" t="s">
        <v>583</v>
      </c>
      <c r="C951" t="s">
        <v>617</v>
      </c>
      <c r="D951" t="s">
        <v>618</v>
      </c>
      <c r="E951">
        <v>2019</v>
      </c>
      <c r="F951">
        <v>5</v>
      </c>
      <c r="G951">
        <v>30</v>
      </c>
      <c r="H951">
        <v>2</v>
      </c>
      <c r="I951" t="s">
        <v>619</v>
      </c>
      <c r="J951">
        <v>6</v>
      </c>
      <c r="K951">
        <v>239598</v>
      </c>
      <c r="L951">
        <v>2628747</v>
      </c>
      <c r="M951">
        <v>8</v>
      </c>
      <c r="N951">
        <v>16</v>
      </c>
      <c r="O951">
        <v>0</v>
      </c>
      <c r="R951" t="s">
        <v>24</v>
      </c>
      <c r="T951" t="s">
        <v>1859</v>
      </c>
      <c r="U951" t="s">
        <v>42</v>
      </c>
      <c r="V951" t="s">
        <v>1336</v>
      </c>
      <c r="W951" t="s">
        <v>1336</v>
      </c>
      <c r="X951" t="s">
        <v>1336</v>
      </c>
      <c r="Y951" t="s">
        <v>1860</v>
      </c>
      <c r="Z951">
        <v>122.12670720166371</v>
      </c>
      <c r="AA951" t="s">
        <v>1864</v>
      </c>
      <c r="AC951" t="str">
        <f t="shared" si="14"/>
        <v>2395982628747</v>
      </c>
    </row>
    <row r="952" spans="1:29" x14ac:dyDescent="0.3">
      <c r="A952" t="s">
        <v>499</v>
      </c>
      <c r="B952" t="s">
        <v>583</v>
      </c>
      <c r="C952" t="s">
        <v>617</v>
      </c>
      <c r="D952" t="s">
        <v>618</v>
      </c>
      <c r="E952">
        <v>2019</v>
      </c>
      <c r="F952">
        <v>5</v>
      </c>
      <c r="G952">
        <v>30</v>
      </c>
      <c r="H952">
        <v>2</v>
      </c>
      <c r="I952" t="s">
        <v>619</v>
      </c>
      <c r="J952">
        <v>7</v>
      </c>
      <c r="K952">
        <v>239700</v>
      </c>
      <c r="L952">
        <v>2627966</v>
      </c>
      <c r="M952">
        <v>8</v>
      </c>
      <c r="N952">
        <v>29</v>
      </c>
      <c r="O952">
        <v>0</v>
      </c>
      <c r="R952" t="s">
        <v>24</v>
      </c>
      <c r="T952" t="s">
        <v>1859</v>
      </c>
      <c r="U952" t="s">
        <v>42</v>
      </c>
      <c r="V952" t="s">
        <v>1336</v>
      </c>
      <c r="W952" t="s">
        <v>1336</v>
      </c>
      <c r="X952" t="s">
        <v>1336</v>
      </c>
      <c r="Y952" t="s">
        <v>1860</v>
      </c>
      <c r="Z952">
        <v>2.8951259461076111</v>
      </c>
      <c r="AA952" t="s">
        <v>1861</v>
      </c>
      <c r="AC952" t="str">
        <f t="shared" si="14"/>
        <v>2397002627966</v>
      </c>
    </row>
    <row r="953" spans="1:29" x14ac:dyDescent="0.3">
      <c r="A953" t="s">
        <v>499</v>
      </c>
      <c r="B953" t="s">
        <v>583</v>
      </c>
      <c r="C953" t="s">
        <v>617</v>
      </c>
      <c r="D953" t="s">
        <v>618</v>
      </c>
      <c r="E953">
        <v>2019</v>
      </c>
      <c r="F953">
        <v>5</v>
      </c>
      <c r="G953">
        <v>30</v>
      </c>
      <c r="H953">
        <v>2</v>
      </c>
      <c r="I953" t="s">
        <v>619</v>
      </c>
      <c r="J953">
        <v>8</v>
      </c>
      <c r="K953">
        <v>239680</v>
      </c>
      <c r="L953">
        <v>2627966</v>
      </c>
      <c r="M953">
        <v>8</v>
      </c>
      <c r="N953">
        <v>42</v>
      </c>
      <c r="O953">
        <v>0</v>
      </c>
      <c r="R953" t="s">
        <v>24</v>
      </c>
      <c r="T953" t="s">
        <v>1859</v>
      </c>
      <c r="U953" t="s">
        <v>42</v>
      </c>
      <c r="V953" t="s">
        <v>1336</v>
      </c>
      <c r="W953" t="s">
        <v>1336</v>
      </c>
      <c r="X953" t="s">
        <v>1336</v>
      </c>
      <c r="Y953" t="s">
        <v>1860</v>
      </c>
      <c r="Z953">
        <v>19.52724742816158</v>
      </c>
      <c r="AA953" t="s">
        <v>1861</v>
      </c>
      <c r="AC953" t="str">
        <f t="shared" si="14"/>
        <v>2396802627966</v>
      </c>
    </row>
    <row r="954" spans="1:29" x14ac:dyDescent="0.3">
      <c r="A954" t="s">
        <v>499</v>
      </c>
      <c r="B954" t="s">
        <v>583</v>
      </c>
      <c r="C954" t="s">
        <v>617</v>
      </c>
      <c r="D954" t="s">
        <v>618</v>
      </c>
      <c r="E954">
        <v>2019</v>
      </c>
      <c r="F954">
        <v>5</v>
      </c>
      <c r="G954">
        <v>30</v>
      </c>
      <c r="H954">
        <v>2</v>
      </c>
      <c r="I954" t="s">
        <v>619</v>
      </c>
      <c r="J954">
        <v>9</v>
      </c>
      <c r="K954">
        <v>239785</v>
      </c>
      <c r="L954">
        <v>2627598</v>
      </c>
      <c r="M954">
        <v>8</v>
      </c>
      <c r="N954">
        <v>55</v>
      </c>
      <c r="O954">
        <v>0</v>
      </c>
      <c r="R954" t="s">
        <v>24</v>
      </c>
      <c r="T954" t="s">
        <v>1859</v>
      </c>
      <c r="U954" t="s">
        <v>42</v>
      </c>
      <c r="V954" t="s">
        <v>1336</v>
      </c>
      <c r="W954" t="s">
        <v>1336</v>
      </c>
      <c r="X954" t="s">
        <v>1336</v>
      </c>
      <c r="Y954" t="s">
        <v>1860</v>
      </c>
      <c r="Z954">
        <v>3.3182943561588729</v>
      </c>
      <c r="AA954" t="s">
        <v>1861</v>
      </c>
      <c r="AC954" t="str">
        <f t="shared" si="14"/>
        <v>2397852627598</v>
      </c>
    </row>
    <row r="955" spans="1:29" x14ac:dyDescent="0.3">
      <c r="A955" t="s">
        <v>499</v>
      </c>
      <c r="B955" t="s">
        <v>583</v>
      </c>
      <c r="C955" t="s">
        <v>617</v>
      </c>
      <c r="D955" t="s">
        <v>618</v>
      </c>
      <c r="E955">
        <v>2019</v>
      </c>
      <c r="F955">
        <v>5</v>
      </c>
      <c r="G955">
        <v>30</v>
      </c>
      <c r="H955">
        <v>2</v>
      </c>
      <c r="I955" t="s">
        <v>619</v>
      </c>
      <c r="J955">
        <v>10</v>
      </c>
      <c r="K955">
        <v>239920</v>
      </c>
      <c r="L955">
        <v>2627450</v>
      </c>
      <c r="M955">
        <v>9</v>
      </c>
      <c r="N955">
        <v>7</v>
      </c>
      <c r="O955">
        <v>0</v>
      </c>
      <c r="R955" t="s">
        <v>24</v>
      </c>
      <c r="T955" t="s">
        <v>1859</v>
      </c>
      <c r="U955" t="s">
        <v>42</v>
      </c>
      <c r="V955" t="s">
        <v>1336</v>
      </c>
      <c r="W955" t="s">
        <v>1336</v>
      </c>
      <c r="X955" t="s">
        <v>1336</v>
      </c>
      <c r="Y955" t="s">
        <v>1860</v>
      </c>
      <c r="Z955">
        <v>16.303214390199319</v>
      </c>
      <c r="AA955" t="s">
        <v>1861</v>
      </c>
      <c r="AC955" t="str">
        <f t="shared" si="14"/>
        <v>2399202627450</v>
      </c>
    </row>
    <row r="956" spans="1:29" x14ac:dyDescent="0.3">
      <c r="A956" t="s">
        <v>499</v>
      </c>
      <c r="B956" t="s">
        <v>583</v>
      </c>
      <c r="C956" t="s">
        <v>608</v>
      </c>
      <c r="D956" t="s">
        <v>609</v>
      </c>
      <c r="E956">
        <v>2019</v>
      </c>
      <c r="F956">
        <v>7</v>
      </c>
      <c r="G956">
        <v>5</v>
      </c>
      <c r="H956">
        <v>2</v>
      </c>
      <c r="I956" t="s">
        <v>610</v>
      </c>
      <c r="J956">
        <v>1</v>
      </c>
      <c r="K956">
        <v>243294</v>
      </c>
      <c r="L956">
        <v>2626909</v>
      </c>
      <c r="M956">
        <v>8</v>
      </c>
      <c r="N956">
        <v>28</v>
      </c>
      <c r="O956">
        <v>0</v>
      </c>
      <c r="R956" t="s">
        <v>30</v>
      </c>
      <c r="T956" t="s">
        <v>1868</v>
      </c>
      <c r="U956" t="s">
        <v>42</v>
      </c>
      <c r="V956" t="s">
        <v>1336</v>
      </c>
      <c r="W956" t="s">
        <v>1336</v>
      </c>
      <c r="X956" t="s">
        <v>1336</v>
      </c>
      <c r="Y956" t="s">
        <v>1860</v>
      </c>
      <c r="Z956">
        <v>0</v>
      </c>
      <c r="AA956" t="s">
        <v>1861</v>
      </c>
      <c r="AC956" t="str">
        <f t="shared" si="14"/>
        <v>2432942626909</v>
      </c>
    </row>
    <row r="957" spans="1:29" x14ac:dyDescent="0.3">
      <c r="A957" t="s">
        <v>499</v>
      </c>
      <c r="B957" t="s">
        <v>583</v>
      </c>
      <c r="C957" t="s">
        <v>608</v>
      </c>
      <c r="D957" t="s">
        <v>609</v>
      </c>
      <c r="E957">
        <v>2019</v>
      </c>
      <c r="F957">
        <v>7</v>
      </c>
      <c r="G957">
        <v>5</v>
      </c>
      <c r="H957">
        <v>2</v>
      </c>
      <c r="I957" t="s">
        <v>610</v>
      </c>
      <c r="J957">
        <v>2</v>
      </c>
      <c r="K957">
        <v>243444</v>
      </c>
      <c r="L957">
        <v>2626778</v>
      </c>
      <c r="M957">
        <v>8</v>
      </c>
      <c r="N957">
        <v>38</v>
      </c>
      <c r="O957">
        <v>0</v>
      </c>
      <c r="R957" t="s">
        <v>30</v>
      </c>
      <c r="T957" t="s">
        <v>1868</v>
      </c>
      <c r="U957" t="s">
        <v>42</v>
      </c>
      <c r="V957" t="s">
        <v>1336</v>
      </c>
      <c r="W957" t="s">
        <v>1336</v>
      </c>
      <c r="X957" t="s">
        <v>1336</v>
      </c>
      <c r="Y957" t="s">
        <v>1860</v>
      </c>
      <c r="Z957">
        <v>0</v>
      </c>
      <c r="AA957" t="s">
        <v>1861</v>
      </c>
      <c r="AC957" t="str">
        <f t="shared" si="14"/>
        <v>2434442626778</v>
      </c>
    </row>
    <row r="958" spans="1:29" x14ac:dyDescent="0.3">
      <c r="A958" t="s">
        <v>499</v>
      </c>
      <c r="B958" t="s">
        <v>583</v>
      </c>
      <c r="C958" t="s">
        <v>608</v>
      </c>
      <c r="D958" t="s">
        <v>609</v>
      </c>
      <c r="E958">
        <v>2019</v>
      </c>
      <c r="F958">
        <v>7</v>
      </c>
      <c r="G958">
        <v>5</v>
      </c>
      <c r="H958">
        <v>2</v>
      </c>
      <c r="I958" t="s">
        <v>610</v>
      </c>
      <c r="J958">
        <v>3</v>
      </c>
      <c r="K958">
        <v>243567</v>
      </c>
      <c r="L958">
        <v>2626620</v>
      </c>
      <c r="M958">
        <v>8</v>
      </c>
      <c r="N958">
        <v>46</v>
      </c>
      <c r="O958">
        <v>0</v>
      </c>
      <c r="R958" t="s">
        <v>30</v>
      </c>
      <c r="T958" t="s">
        <v>1868</v>
      </c>
      <c r="U958" t="s">
        <v>42</v>
      </c>
      <c r="V958" t="s">
        <v>1336</v>
      </c>
      <c r="W958" t="s">
        <v>1336</v>
      </c>
      <c r="X958" t="s">
        <v>1336</v>
      </c>
      <c r="Y958" t="s">
        <v>1860</v>
      </c>
      <c r="Z958">
        <v>0</v>
      </c>
      <c r="AA958" t="s">
        <v>1861</v>
      </c>
      <c r="AC958" t="str">
        <f t="shared" si="14"/>
        <v>2435672626620</v>
      </c>
    </row>
    <row r="959" spans="1:29" x14ac:dyDescent="0.3">
      <c r="A959" t="s">
        <v>499</v>
      </c>
      <c r="B959" t="s">
        <v>583</v>
      </c>
      <c r="C959" t="s">
        <v>608</v>
      </c>
      <c r="D959" t="s">
        <v>609</v>
      </c>
      <c r="E959">
        <v>2019</v>
      </c>
      <c r="F959">
        <v>7</v>
      </c>
      <c r="G959">
        <v>5</v>
      </c>
      <c r="H959">
        <v>2</v>
      </c>
      <c r="I959" t="s">
        <v>610</v>
      </c>
      <c r="J959">
        <v>4</v>
      </c>
      <c r="K959">
        <v>243706</v>
      </c>
      <c r="L959">
        <v>2626476</v>
      </c>
      <c r="M959">
        <v>8</v>
      </c>
      <c r="N959">
        <v>54</v>
      </c>
      <c r="O959">
        <v>0</v>
      </c>
      <c r="R959" t="s">
        <v>24</v>
      </c>
      <c r="T959" t="s">
        <v>1868</v>
      </c>
      <c r="U959" t="s">
        <v>42</v>
      </c>
      <c r="V959" t="s">
        <v>1336</v>
      </c>
      <c r="W959" t="s">
        <v>1336</v>
      </c>
      <c r="X959" t="s">
        <v>1336</v>
      </c>
      <c r="Y959" t="s">
        <v>1860</v>
      </c>
      <c r="Z959">
        <v>0</v>
      </c>
      <c r="AA959" t="s">
        <v>1861</v>
      </c>
      <c r="AC959" t="str">
        <f t="shared" si="14"/>
        <v>2437062626476</v>
      </c>
    </row>
    <row r="960" spans="1:29" x14ac:dyDescent="0.3">
      <c r="A960" t="s">
        <v>499</v>
      </c>
      <c r="B960" t="s">
        <v>583</v>
      </c>
      <c r="C960" t="s">
        <v>608</v>
      </c>
      <c r="D960" t="s">
        <v>609</v>
      </c>
      <c r="E960">
        <v>2019</v>
      </c>
      <c r="F960">
        <v>7</v>
      </c>
      <c r="G960">
        <v>5</v>
      </c>
      <c r="H960">
        <v>2</v>
      </c>
      <c r="I960" t="s">
        <v>610</v>
      </c>
      <c r="J960">
        <v>5</v>
      </c>
      <c r="K960">
        <v>243836</v>
      </c>
      <c r="L960">
        <v>2626324</v>
      </c>
      <c r="M960">
        <v>9</v>
      </c>
      <c r="N960">
        <v>3</v>
      </c>
      <c r="O960">
        <v>0</v>
      </c>
      <c r="R960" t="s">
        <v>30</v>
      </c>
      <c r="T960" t="s">
        <v>1868</v>
      </c>
      <c r="U960" t="s">
        <v>42</v>
      </c>
      <c r="V960" t="s">
        <v>1336</v>
      </c>
      <c r="W960" t="s">
        <v>1336</v>
      </c>
      <c r="X960" t="s">
        <v>1336</v>
      </c>
      <c r="Y960" t="s">
        <v>1860</v>
      </c>
      <c r="Z960">
        <v>0</v>
      </c>
      <c r="AA960" t="s">
        <v>1861</v>
      </c>
      <c r="AC960" t="str">
        <f t="shared" si="14"/>
        <v>2438362626324</v>
      </c>
    </row>
    <row r="961" spans="1:29" x14ac:dyDescent="0.3">
      <c r="A961" t="s">
        <v>499</v>
      </c>
      <c r="B961" t="s">
        <v>583</v>
      </c>
      <c r="C961" t="s">
        <v>608</v>
      </c>
      <c r="D961" t="s">
        <v>609</v>
      </c>
      <c r="E961">
        <v>2019</v>
      </c>
      <c r="F961">
        <v>7</v>
      </c>
      <c r="G961">
        <v>5</v>
      </c>
      <c r="H961">
        <v>2</v>
      </c>
      <c r="I961" t="s">
        <v>610</v>
      </c>
      <c r="J961">
        <v>6</v>
      </c>
      <c r="K961">
        <v>243918</v>
      </c>
      <c r="L961">
        <v>2626141</v>
      </c>
      <c r="M961">
        <v>9</v>
      </c>
      <c r="N961">
        <v>12</v>
      </c>
      <c r="O961">
        <v>0</v>
      </c>
      <c r="R961" t="s">
        <v>30</v>
      </c>
      <c r="T961" t="s">
        <v>1868</v>
      </c>
      <c r="U961" t="s">
        <v>42</v>
      </c>
      <c r="V961" t="s">
        <v>1336</v>
      </c>
      <c r="W961" t="s">
        <v>1336</v>
      </c>
      <c r="X961" t="s">
        <v>1336</v>
      </c>
      <c r="Y961" t="s">
        <v>1860</v>
      </c>
      <c r="Z961">
        <v>0</v>
      </c>
      <c r="AA961" t="s">
        <v>1861</v>
      </c>
      <c r="AC961" t="str">
        <f t="shared" si="14"/>
        <v>2439182626141</v>
      </c>
    </row>
    <row r="962" spans="1:29" x14ac:dyDescent="0.3">
      <c r="A962" t="s">
        <v>499</v>
      </c>
      <c r="B962" t="s">
        <v>583</v>
      </c>
      <c r="C962" t="s">
        <v>608</v>
      </c>
      <c r="D962" t="s">
        <v>609</v>
      </c>
      <c r="E962">
        <v>2019</v>
      </c>
      <c r="F962">
        <v>7</v>
      </c>
      <c r="G962">
        <v>5</v>
      </c>
      <c r="H962">
        <v>2</v>
      </c>
      <c r="I962" t="s">
        <v>610</v>
      </c>
      <c r="J962">
        <v>7</v>
      </c>
      <c r="K962">
        <v>244053</v>
      </c>
      <c r="L962">
        <v>2625994</v>
      </c>
      <c r="M962">
        <v>9</v>
      </c>
      <c r="N962">
        <v>22</v>
      </c>
      <c r="O962">
        <v>0</v>
      </c>
      <c r="R962" t="s">
        <v>28</v>
      </c>
      <c r="T962" t="s">
        <v>1868</v>
      </c>
      <c r="U962" t="s">
        <v>42</v>
      </c>
      <c r="V962" t="s">
        <v>1336</v>
      </c>
      <c r="W962" t="s">
        <v>1336</v>
      </c>
      <c r="X962" t="s">
        <v>1336</v>
      </c>
      <c r="Y962" t="s">
        <v>1862</v>
      </c>
      <c r="Z962">
        <v>0</v>
      </c>
      <c r="AA962" t="s">
        <v>1863</v>
      </c>
      <c r="AC962" t="str">
        <f t="shared" si="14"/>
        <v>2440532625994</v>
      </c>
    </row>
    <row r="963" spans="1:29" x14ac:dyDescent="0.3">
      <c r="A963" t="s">
        <v>499</v>
      </c>
      <c r="B963" t="s">
        <v>583</v>
      </c>
      <c r="C963" t="s">
        <v>608</v>
      </c>
      <c r="D963" t="s">
        <v>609</v>
      </c>
      <c r="E963">
        <v>2019</v>
      </c>
      <c r="F963">
        <v>7</v>
      </c>
      <c r="G963">
        <v>5</v>
      </c>
      <c r="H963">
        <v>2</v>
      </c>
      <c r="I963" t="s">
        <v>610</v>
      </c>
      <c r="J963">
        <v>8</v>
      </c>
      <c r="K963">
        <v>244225</v>
      </c>
      <c r="L963">
        <v>2625891</v>
      </c>
      <c r="M963">
        <v>9</v>
      </c>
      <c r="N963">
        <v>33</v>
      </c>
      <c r="O963">
        <v>0</v>
      </c>
      <c r="R963" t="s">
        <v>52</v>
      </c>
      <c r="T963" t="s">
        <v>1868</v>
      </c>
      <c r="U963" t="s">
        <v>42</v>
      </c>
      <c r="V963" t="s">
        <v>1336</v>
      </c>
      <c r="W963" t="s">
        <v>1336</v>
      </c>
      <c r="X963" t="s">
        <v>1336</v>
      </c>
      <c r="Y963" t="s">
        <v>1862</v>
      </c>
      <c r="Z963">
        <v>0</v>
      </c>
      <c r="AA963" t="s">
        <v>1863</v>
      </c>
      <c r="AC963" t="str">
        <f t="shared" ref="AC963:AC1026" si="15">K963&amp;L963</f>
        <v>2442252625891</v>
      </c>
    </row>
    <row r="964" spans="1:29" x14ac:dyDescent="0.3">
      <c r="A964" t="s">
        <v>499</v>
      </c>
      <c r="B964" t="s">
        <v>583</v>
      </c>
      <c r="C964" t="s">
        <v>608</v>
      </c>
      <c r="D964" t="s">
        <v>609</v>
      </c>
      <c r="E964">
        <v>2019</v>
      </c>
      <c r="F964">
        <v>7</v>
      </c>
      <c r="G964">
        <v>5</v>
      </c>
      <c r="H964">
        <v>2</v>
      </c>
      <c r="I964" t="s">
        <v>610</v>
      </c>
      <c r="J964">
        <v>9</v>
      </c>
      <c r="K964">
        <v>244302</v>
      </c>
      <c r="L964">
        <v>2625706</v>
      </c>
      <c r="M964">
        <v>9</v>
      </c>
      <c r="N964">
        <v>42</v>
      </c>
      <c r="O964">
        <v>0</v>
      </c>
      <c r="R964" t="s">
        <v>52</v>
      </c>
      <c r="T964" t="s">
        <v>1868</v>
      </c>
      <c r="U964" t="s">
        <v>42</v>
      </c>
      <c r="V964" t="s">
        <v>1336</v>
      </c>
      <c r="W964" t="s">
        <v>1336</v>
      </c>
      <c r="X964" t="s">
        <v>1336</v>
      </c>
      <c r="Y964" t="s">
        <v>1862</v>
      </c>
      <c r="Z964">
        <v>0</v>
      </c>
      <c r="AA964" t="s">
        <v>1863</v>
      </c>
      <c r="AC964" t="str">
        <f t="shared" si="15"/>
        <v>2443022625706</v>
      </c>
    </row>
    <row r="965" spans="1:29" x14ac:dyDescent="0.3">
      <c r="A965" t="s">
        <v>499</v>
      </c>
      <c r="B965" t="s">
        <v>583</v>
      </c>
      <c r="C965" t="s">
        <v>608</v>
      </c>
      <c r="D965" t="s">
        <v>609</v>
      </c>
      <c r="E965">
        <v>2019</v>
      </c>
      <c r="F965">
        <v>7</v>
      </c>
      <c r="G965">
        <v>5</v>
      </c>
      <c r="H965">
        <v>2</v>
      </c>
      <c r="I965" t="s">
        <v>610</v>
      </c>
      <c r="J965">
        <v>10</v>
      </c>
      <c r="K965">
        <v>244392</v>
      </c>
      <c r="L965">
        <v>2625528</v>
      </c>
      <c r="M965">
        <v>9</v>
      </c>
      <c r="N965">
        <v>51</v>
      </c>
      <c r="O965">
        <v>0</v>
      </c>
      <c r="R965" t="s">
        <v>52</v>
      </c>
      <c r="T965" t="s">
        <v>1868</v>
      </c>
      <c r="U965" t="s">
        <v>42</v>
      </c>
      <c r="V965" t="s">
        <v>1336</v>
      </c>
      <c r="W965" t="s">
        <v>1336</v>
      </c>
      <c r="X965" t="s">
        <v>1336</v>
      </c>
      <c r="Y965" t="s">
        <v>1869</v>
      </c>
      <c r="Z965">
        <v>0</v>
      </c>
      <c r="AA965" t="s">
        <v>1870</v>
      </c>
      <c r="AC965" t="str">
        <f t="shared" si="15"/>
        <v>2443922625528</v>
      </c>
    </row>
    <row r="966" spans="1:29" x14ac:dyDescent="0.3">
      <c r="A966" t="s">
        <v>499</v>
      </c>
      <c r="B966" t="s">
        <v>583</v>
      </c>
      <c r="C966" t="s">
        <v>602</v>
      </c>
      <c r="D966" t="s">
        <v>603</v>
      </c>
      <c r="E966">
        <v>2019</v>
      </c>
      <c r="F966">
        <v>6</v>
      </c>
      <c r="G966">
        <v>28</v>
      </c>
      <c r="H966">
        <v>2</v>
      </c>
      <c r="I966" t="s">
        <v>604</v>
      </c>
      <c r="J966">
        <v>1</v>
      </c>
      <c r="K966">
        <v>244221</v>
      </c>
      <c r="L966">
        <v>2628743</v>
      </c>
      <c r="M966">
        <v>6</v>
      </c>
      <c r="N966">
        <v>32</v>
      </c>
      <c r="O966">
        <v>0</v>
      </c>
      <c r="R966" t="s">
        <v>24</v>
      </c>
      <c r="T966" t="s">
        <v>1868</v>
      </c>
      <c r="U966" t="s">
        <v>42</v>
      </c>
      <c r="V966" t="s">
        <v>1336</v>
      </c>
      <c r="W966" t="s">
        <v>1336</v>
      </c>
      <c r="X966" t="s">
        <v>1336</v>
      </c>
      <c r="Y966" t="s">
        <v>1860</v>
      </c>
      <c r="Z966">
        <v>0</v>
      </c>
      <c r="AA966" t="s">
        <v>1861</v>
      </c>
      <c r="AC966" t="str">
        <f t="shared" si="15"/>
        <v>2442212628743</v>
      </c>
    </row>
    <row r="967" spans="1:29" x14ac:dyDescent="0.3">
      <c r="A967" t="s">
        <v>499</v>
      </c>
      <c r="B967" t="s">
        <v>583</v>
      </c>
      <c r="C967" t="s">
        <v>602</v>
      </c>
      <c r="D967" t="s">
        <v>603</v>
      </c>
      <c r="E967">
        <v>2019</v>
      </c>
      <c r="F967">
        <v>6</v>
      </c>
      <c r="G967">
        <v>28</v>
      </c>
      <c r="H967">
        <v>2</v>
      </c>
      <c r="I967" t="s">
        <v>604</v>
      </c>
      <c r="J967">
        <v>2</v>
      </c>
      <c r="K967">
        <v>244273</v>
      </c>
      <c r="L967">
        <v>2628548</v>
      </c>
      <c r="M967">
        <v>6</v>
      </c>
      <c r="N967">
        <v>44</v>
      </c>
      <c r="O967">
        <v>0</v>
      </c>
      <c r="R967" t="s">
        <v>24</v>
      </c>
      <c r="T967" t="s">
        <v>1868</v>
      </c>
      <c r="U967" t="s">
        <v>42</v>
      </c>
      <c r="V967" t="s">
        <v>1336</v>
      </c>
      <c r="W967" t="s">
        <v>1336</v>
      </c>
      <c r="X967" t="s">
        <v>1336</v>
      </c>
      <c r="Y967" t="s">
        <v>1860</v>
      </c>
      <c r="Z967">
        <v>0.64145626066991168</v>
      </c>
      <c r="AA967" t="s">
        <v>1861</v>
      </c>
      <c r="AC967" t="str">
        <f t="shared" si="15"/>
        <v>2442732628548</v>
      </c>
    </row>
    <row r="968" spans="1:29" x14ac:dyDescent="0.3">
      <c r="A968" t="s">
        <v>499</v>
      </c>
      <c r="B968" t="s">
        <v>583</v>
      </c>
      <c r="C968" t="s">
        <v>602</v>
      </c>
      <c r="D968" t="s">
        <v>603</v>
      </c>
      <c r="E968">
        <v>2019</v>
      </c>
      <c r="F968">
        <v>6</v>
      </c>
      <c r="G968">
        <v>28</v>
      </c>
      <c r="H968">
        <v>2</v>
      </c>
      <c r="I968" t="s">
        <v>604</v>
      </c>
      <c r="J968">
        <v>3</v>
      </c>
      <c r="K968">
        <v>244116</v>
      </c>
      <c r="L968">
        <v>2628426</v>
      </c>
      <c r="M968">
        <v>6</v>
      </c>
      <c r="N968">
        <v>53</v>
      </c>
      <c r="O968">
        <v>0</v>
      </c>
      <c r="R968" t="s">
        <v>24</v>
      </c>
      <c r="T968" t="s">
        <v>1868</v>
      </c>
      <c r="U968" t="s">
        <v>42</v>
      </c>
      <c r="V968" t="s">
        <v>1336</v>
      </c>
      <c r="W968" t="s">
        <v>1336</v>
      </c>
      <c r="X968" t="s">
        <v>1336</v>
      </c>
      <c r="Y968" t="s">
        <v>1860</v>
      </c>
      <c r="Z968">
        <v>1.259227800563544</v>
      </c>
      <c r="AA968" t="s">
        <v>1861</v>
      </c>
      <c r="AC968" t="str">
        <f t="shared" si="15"/>
        <v>2441162628426</v>
      </c>
    </row>
    <row r="969" spans="1:29" x14ac:dyDescent="0.3">
      <c r="A969" t="s">
        <v>499</v>
      </c>
      <c r="B969" t="s">
        <v>583</v>
      </c>
      <c r="C969" t="s">
        <v>602</v>
      </c>
      <c r="D969" t="s">
        <v>603</v>
      </c>
      <c r="E969">
        <v>2019</v>
      </c>
      <c r="F969">
        <v>6</v>
      </c>
      <c r="G969">
        <v>28</v>
      </c>
      <c r="H969">
        <v>2</v>
      </c>
      <c r="I969" t="s">
        <v>604</v>
      </c>
      <c r="J969">
        <v>4</v>
      </c>
      <c r="K969">
        <v>243916</v>
      </c>
      <c r="L969">
        <v>2628420</v>
      </c>
      <c r="M969">
        <v>7</v>
      </c>
      <c r="N969">
        <v>1</v>
      </c>
      <c r="O969">
        <v>0</v>
      </c>
      <c r="R969" t="s">
        <v>30</v>
      </c>
      <c r="T969" t="s">
        <v>1868</v>
      </c>
      <c r="U969" t="s">
        <v>42</v>
      </c>
      <c r="V969" t="s">
        <v>1336</v>
      </c>
      <c r="W969" t="s">
        <v>1336</v>
      </c>
      <c r="X969" t="s">
        <v>1336</v>
      </c>
      <c r="Y969" t="s">
        <v>1860</v>
      </c>
      <c r="Z969">
        <v>0</v>
      </c>
      <c r="AA969" t="s">
        <v>1861</v>
      </c>
      <c r="AC969" t="str">
        <f t="shared" si="15"/>
        <v>2439162628420</v>
      </c>
    </row>
    <row r="970" spans="1:29" x14ac:dyDescent="0.3">
      <c r="A970" t="s">
        <v>499</v>
      </c>
      <c r="B970" t="s">
        <v>583</v>
      </c>
      <c r="C970" t="s">
        <v>602</v>
      </c>
      <c r="D970" t="s">
        <v>603</v>
      </c>
      <c r="E970">
        <v>2019</v>
      </c>
      <c r="F970">
        <v>6</v>
      </c>
      <c r="G970">
        <v>28</v>
      </c>
      <c r="H970">
        <v>2</v>
      </c>
      <c r="I970" t="s">
        <v>604</v>
      </c>
      <c r="J970">
        <v>5</v>
      </c>
      <c r="K970">
        <v>243798</v>
      </c>
      <c r="L970">
        <v>2628246</v>
      </c>
      <c r="M970">
        <v>7</v>
      </c>
      <c r="N970">
        <v>11</v>
      </c>
      <c r="O970">
        <v>0</v>
      </c>
      <c r="R970" t="s">
        <v>52</v>
      </c>
      <c r="T970" t="s">
        <v>1868</v>
      </c>
      <c r="U970" t="s">
        <v>42</v>
      </c>
      <c r="V970" t="s">
        <v>1336</v>
      </c>
      <c r="W970" t="s">
        <v>1336</v>
      </c>
      <c r="X970" t="s">
        <v>1336</v>
      </c>
      <c r="Y970" t="s">
        <v>1869</v>
      </c>
      <c r="Z970">
        <v>0</v>
      </c>
      <c r="AA970" t="s">
        <v>1870</v>
      </c>
      <c r="AC970" t="str">
        <f t="shared" si="15"/>
        <v>2437982628246</v>
      </c>
    </row>
    <row r="971" spans="1:29" x14ac:dyDescent="0.3">
      <c r="A971" t="s">
        <v>499</v>
      </c>
      <c r="B971" t="s">
        <v>583</v>
      </c>
      <c r="C971" t="s">
        <v>602</v>
      </c>
      <c r="D971" t="s">
        <v>603</v>
      </c>
      <c r="E971">
        <v>2019</v>
      </c>
      <c r="F971">
        <v>6</v>
      </c>
      <c r="G971">
        <v>28</v>
      </c>
      <c r="H971">
        <v>2</v>
      </c>
      <c r="I971" t="s">
        <v>604</v>
      </c>
      <c r="J971">
        <v>6</v>
      </c>
      <c r="K971">
        <v>243603</v>
      </c>
      <c r="L971">
        <v>2628215</v>
      </c>
      <c r="M971">
        <v>7</v>
      </c>
      <c r="N971">
        <v>22</v>
      </c>
      <c r="O971">
        <v>0</v>
      </c>
      <c r="R971" t="s">
        <v>52</v>
      </c>
      <c r="T971" t="s">
        <v>1868</v>
      </c>
      <c r="U971" t="s">
        <v>42</v>
      </c>
      <c r="V971" t="s">
        <v>1336</v>
      </c>
      <c r="W971" t="s">
        <v>1336</v>
      </c>
      <c r="X971" t="s">
        <v>1336</v>
      </c>
      <c r="Y971" t="s">
        <v>1869</v>
      </c>
      <c r="Z971">
        <v>0</v>
      </c>
      <c r="AA971" t="s">
        <v>1870</v>
      </c>
      <c r="AC971" t="str">
        <f t="shared" si="15"/>
        <v>2436032628215</v>
      </c>
    </row>
    <row r="972" spans="1:29" x14ac:dyDescent="0.3">
      <c r="A972" t="s">
        <v>499</v>
      </c>
      <c r="B972" t="s">
        <v>583</v>
      </c>
      <c r="C972" t="s">
        <v>602</v>
      </c>
      <c r="D972" t="s">
        <v>603</v>
      </c>
      <c r="E972">
        <v>2019</v>
      </c>
      <c r="F972">
        <v>6</v>
      </c>
      <c r="G972">
        <v>28</v>
      </c>
      <c r="H972">
        <v>2</v>
      </c>
      <c r="I972" t="s">
        <v>604</v>
      </c>
      <c r="J972">
        <v>7</v>
      </c>
      <c r="K972">
        <v>243402</v>
      </c>
      <c r="L972">
        <v>2628210</v>
      </c>
      <c r="M972">
        <v>7</v>
      </c>
      <c r="N972">
        <v>30</v>
      </c>
      <c r="O972">
        <v>0</v>
      </c>
      <c r="R972" t="s">
        <v>30</v>
      </c>
      <c r="T972" t="s">
        <v>1868</v>
      </c>
      <c r="U972" t="s">
        <v>42</v>
      </c>
      <c r="V972" t="s">
        <v>1336</v>
      </c>
      <c r="W972" t="s">
        <v>1336</v>
      </c>
      <c r="X972" t="s">
        <v>1336</v>
      </c>
      <c r="Y972" t="s">
        <v>1862</v>
      </c>
      <c r="Z972">
        <v>0</v>
      </c>
      <c r="AA972" t="s">
        <v>1863</v>
      </c>
      <c r="AC972" t="str">
        <f t="shared" si="15"/>
        <v>2434022628210</v>
      </c>
    </row>
    <row r="973" spans="1:29" x14ac:dyDescent="0.3">
      <c r="A973" t="s">
        <v>499</v>
      </c>
      <c r="B973" t="s">
        <v>583</v>
      </c>
      <c r="C973" t="s">
        <v>602</v>
      </c>
      <c r="D973" t="s">
        <v>603</v>
      </c>
      <c r="E973">
        <v>2019</v>
      </c>
      <c r="F973">
        <v>6</v>
      </c>
      <c r="G973">
        <v>28</v>
      </c>
      <c r="H973">
        <v>2</v>
      </c>
      <c r="I973" t="s">
        <v>604</v>
      </c>
      <c r="J973">
        <v>8</v>
      </c>
      <c r="K973">
        <v>243370</v>
      </c>
      <c r="L973">
        <v>2627993</v>
      </c>
      <c r="M973">
        <v>7</v>
      </c>
      <c r="N973">
        <v>39</v>
      </c>
      <c r="O973">
        <v>0</v>
      </c>
      <c r="R973" t="s">
        <v>30</v>
      </c>
      <c r="T973" t="s">
        <v>1868</v>
      </c>
      <c r="U973" t="s">
        <v>42</v>
      </c>
      <c r="V973" t="s">
        <v>1336</v>
      </c>
      <c r="W973" t="s">
        <v>1336</v>
      </c>
      <c r="X973" t="s">
        <v>1336</v>
      </c>
      <c r="Y973" t="s">
        <v>1862</v>
      </c>
      <c r="Z973">
        <v>0</v>
      </c>
      <c r="AA973" t="s">
        <v>1863</v>
      </c>
      <c r="AC973" t="str">
        <f t="shared" si="15"/>
        <v>2433702627993</v>
      </c>
    </row>
    <row r="974" spans="1:29" x14ac:dyDescent="0.3">
      <c r="A974" t="s">
        <v>499</v>
      </c>
      <c r="B974" t="s">
        <v>583</v>
      </c>
      <c r="C974" t="s">
        <v>602</v>
      </c>
      <c r="D974" t="s">
        <v>603</v>
      </c>
      <c r="E974">
        <v>2019</v>
      </c>
      <c r="F974">
        <v>6</v>
      </c>
      <c r="G974">
        <v>28</v>
      </c>
      <c r="H974">
        <v>2</v>
      </c>
      <c r="I974" t="s">
        <v>604</v>
      </c>
      <c r="J974">
        <v>9</v>
      </c>
      <c r="K974">
        <v>262436</v>
      </c>
      <c r="L974">
        <v>2627870</v>
      </c>
      <c r="M974">
        <v>7</v>
      </c>
      <c r="N974">
        <v>48</v>
      </c>
      <c r="O974">
        <v>0</v>
      </c>
      <c r="R974" t="s">
        <v>30</v>
      </c>
      <c r="T974" t="s">
        <v>1868</v>
      </c>
      <c r="U974" t="s">
        <v>42</v>
      </c>
      <c r="V974" t="s">
        <v>1336</v>
      </c>
      <c r="W974" t="s">
        <v>1336</v>
      </c>
      <c r="X974" t="s">
        <v>1336</v>
      </c>
      <c r="Y974" t="s">
        <v>1860</v>
      </c>
      <c r="Z974">
        <v>0</v>
      </c>
      <c r="AA974" t="s">
        <v>1861</v>
      </c>
      <c r="AC974" t="str">
        <f t="shared" si="15"/>
        <v>2624362627870</v>
      </c>
    </row>
    <row r="975" spans="1:29" x14ac:dyDescent="0.3">
      <c r="A975" t="s">
        <v>499</v>
      </c>
      <c r="B975" t="s">
        <v>583</v>
      </c>
      <c r="C975" t="s">
        <v>602</v>
      </c>
      <c r="D975" t="s">
        <v>603</v>
      </c>
      <c r="E975">
        <v>2019</v>
      </c>
      <c r="F975">
        <v>6</v>
      </c>
      <c r="G975">
        <v>28</v>
      </c>
      <c r="H975">
        <v>2</v>
      </c>
      <c r="I975" t="s">
        <v>604</v>
      </c>
      <c r="J975">
        <v>10</v>
      </c>
      <c r="K975">
        <v>243284</v>
      </c>
      <c r="L975">
        <v>2627679</v>
      </c>
      <c r="M975">
        <v>7</v>
      </c>
      <c r="N975">
        <v>56</v>
      </c>
      <c r="O975">
        <v>0</v>
      </c>
      <c r="R975" t="s">
        <v>52</v>
      </c>
      <c r="T975" t="s">
        <v>1868</v>
      </c>
      <c r="U975" t="s">
        <v>42</v>
      </c>
      <c r="V975" t="s">
        <v>1336</v>
      </c>
      <c r="W975" t="s">
        <v>1336</v>
      </c>
      <c r="X975" t="s">
        <v>1336</v>
      </c>
      <c r="Y975" t="s">
        <v>1862</v>
      </c>
      <c r="Z975">
        <v>0</v>
      </c>
      <c r="AA975" t="s">
        <v>1863</v>
      </c>
      <c r="AC975" t="str">
        <f t="shared" si="15"/>
        <v>2432842627679</v>
      </c>
    </row>
    <row r="976" spans="1:29" x14ac:dyDescent="0.3">
      <c r="A976" t="s">
        <v>499</v>
      </c>
      <c r="B976" t="s">
        <v>583</v>
      </c>
      <c r="C976" t="s">
        <v>598</v>
      </c>
      <c r="D976" t="s">
        <v>599</v>
      </c>
      <c r="E976">
        <v>2019</v>
      </c>
      <c r="F976">
        <v>6</v>
      </c>
      <c r="G976">
        <v>29</v>
      </c>
      <c r="H976">
        <v>2</v>
      </c>
      <c r="I976" t="s">
        <v>600</v>
      </c>
      <c r="J976">
        <v>1</v>
      </c>
      <c r="K976">
        <v>262613</v>
      </c>
      <c r="L976">
        <v>2628095</v>
      </c>
      <c r="M976">
        <v>6</v>
      </c>
      <c r="N976">
        <v>3</v>
      </c>
      <c r="O976">
        <v>0</v>
      </c>
      <c r="R976" t="s">
        <v>24</v>
      </c>
      <c r="T976" t="s">
        <v>1868</v>
      </c>
      <c r="U976" t="s">
        <v>42</v>
      </c>
      <c r="V976" t="s">
        <v>1336</v>
      </c>
      <c r="W976" t="s">
        <v>1336</v>
      </c>
      <c r="X976" t="s">
        <v>1336</v>
      </c>
      <c r="Y976" t="s">
        <v>1860</v>
      </c>
      <c r="Z976">
        <v>0</v>
      </c>
      <c r="AA976" t="s">
        <v>1861</v>
      </c>
      <c r="AC976" t="str">
        <f t="shared" si="15"/>
        <v>2626132628095</v>
      </c>
    </row>
    <row r="977" spans="1:29" x14ac:dyDescent="0.3">
      <c r="A977" t="s">
        <v>499</v>
      </c>
      <c r="B977" t="s">
        <v>583</v>
      </c>
      <c r="C977" t="s">
        <v>598</v>
      </c>
      <c r="D977" t="s">
        <v>599</v>
      </c>
      <c r="E977">
        <v>2019</v>
      </c>
      <c r="F977">
        <v>6</v>
      </c>
      <c r="G977">
        <v>29</v>
      </c>
      <c r="H977">
        <v>2</v>
      </c>
      <c r="I977" t="s">
        <v>600</v>
      </c>
      <c r="J977">
        <v>2</v>
      </c>
      <c r="K977">
        <v>262803</v>
      </c>
      <c r="L977">
        <v>2627970</v>
      </c>
      <c r="M977">
        <v>6</v>
      </c>
      <c r="N977">
        <v>13</v>
      </c>
      <c r="O977">
        <v>0</v>
      </c>
      <c r="R977" t="s">
        <v>30</v>
      </c>
      <c r="T977" t="s">
        <v>1868</v>
      </c>
      <c r="U977" t="s">
        <v>42</v>
      </c>
      <c r="V977" t="s">
        <v>1336</v>
      </c>
      <c r="W977" t="s">
        <v>1336</v>
      </c>
      <c r="X977" t="s">
        <v>1336</v>
      </c>
      <c r="Y977" t="s">
        <v>1862</v>
      </c>
      <c r="Z977">
        <v>0</v>
      </c>
      <c r="AA977" t="s">
        <v>1863</v>
      </c>
      <c r="AC977" t="str">
        <f t="shared" si="15"/>
        <v>2628032627970</v>
      </c>
    </row>
    <row r="978" spans="1:29" x14ac:dyDescent="0.3">
      <c r="A978" t="s">
        <v>499</v>
      </c>
      <c r="B978" t="s">
        <v>583</v>
      </c>
      <c r="C978" t="s">
        <v>598</v>
      </c>
      <c r="D978" t="s">
        <v>599</v>
      </c>
      <c r="E978">
        <v>2019</v>
      </c>
      <c r="F978">
        <v>6</v>
      </c>
      <c r="G978">
        <v>29</v>
      </c>
      <c r="H978">
        <v>2</v>
      </c>
      <c r="I978" t="s">
        <v>600</v>
      </c>
      <c r="J978">
        <v>3</v>
      </c>
      <c r="K978">
        <v>263026</v>
      </c>
      <c r="L978">
        <v>2627979</v>
      </c>
      <c r="M978">
        <v>6</v>
      </c>
      <c r="N978">
        <v>21</v>
      </c>
      <c r="O978">
        <v>0</v>
      </c>
      <c r="R978" t="s">
        <v>24</v>
      </c>
      <c r="T978" t="s">
        <v>1868</v>
      </c>
      <c r="U978" t="s">
        <v>42</v>
      </c>
      <c r="V978" t="s">
        <v>1336</v>
      </c>
      <c r="W978" t="s">
        <v>1336</v>
      </c>
      <c r="X978" t="s">
        <v>1336</v>
      </c>
      <c r="Y978" t="s">
        <v>1860</v>
      </c>
      <c r="Z978">
        <v>0</v>
      </c>
      <c r="AA978" t="s">
        <v>1861</v>
      </c>
      <c r="AC978" t="str">
        <f t="shared" si="15"/>
        <v>2630262627979</v>
      </c>
    </row>
    <row r="979" spans="1:29" x14ac:dyDescent="0.3">
      <c r="A979" t="s">
        <v>499</v>
      </c>
      <c r="B979" t="s">
        <v>583</v>
      </c>
      <c r="C979" t="s">
        <v>598</v>
      </c>
      <c r="D979" t="s">
        <v>599</v>
      </c>
      <c r="E979">
        <v>2019</v>
      </c>
      <c r="F979">
        <v>6</v>
      </c>
      <c r="G979">
        <v>29</v>
      </c>
      <c r="H979">
        <v>2</v>
      </c>
      <c r="I979" t="s">
        <v>600</v>
      </c>
      <c r="J979">
        <v>4</v>
      </c>
      <c r="K979">
        <v>263146</v>
      </c>
      <c r="L979">
        <v>2627848</v>
      </c>
      <c r="M979">
        <v>6</v>
      </c>
      <c r="N979">
        <v>30</v>
      </c>
      <c r="O979">
        <v>0</v>
      </c>
      <c r="R979" t="s">
        <v>24</v>
      </c>
      <c r="T979" t="s">
        <v>1868</v>
      </c>
      <c r="U979" t="s">
        <v>42</v>
      </c>
      <c r="V979" t="s">
        <v>1336</v>
      </c>
      <c r="W979" t="s">
        <v>1336</v>
      </c>
      <c r="X979" t="s">
        <v>1336</v>
      </c>
      <c r="Y979" t="s">
        <v>1860</v>
      </c>
      <c r="Z979">
        <v>0</v>
      </c>
      <c r="AA979" t="s">
        <v>1861</v>
      </c>
      <c r="AC979" t="str">
        <f t="shared" si="15"/>
        <v>2631462627848</v>
      </c>
    </row>
    <row r="980" spans="1:29" x14ac:dyDescent="0.3">
      <c r="A980" t="s">
        <v>499</v>
      </c>
      <c r="B980" t="s">
        <v>583</v>
      </c>
      <c r="C980" t="s">
        <v>598</v>
      </c>
      <c r="D980" t="s">
        <v>599</v>
      </c>
      <c r="E980">
        <v>2019</v>
      </c>
      <c r="F980">
        <v>6</v>
      </c>
      <c r="G980">
        <v>29</v>
      </c>
      <c r="H980">
        <v>2</v>
      </c>
      <c r="I980" t="s">
        <v>600</v>
      </c>
      <c r="J980">
        <v>5</v>
      </c>
      <c r="K980">
        <v>263306</v>
      </c>
      <c r="L980">
        <v>2627672</v>
      </c>
      <c r="M980">
        <v>6</v>
      </c>
      <c r="N980">
        <v>39</v>
      </c>
      <c r="O980">
        <v>0</v>
      </c>
      <c r="R980" t="s">
        <v>30</v>
      </c>
      <c r="T980" t="s">
        <v>1868</v>
      </c>
      <c r="U980" t="s">
        <v>42</v>
      </c>
      <c r="V980" t="s">
        <v>1336</v>
      </c>
      <c r="W980" t="s">
        <v>1336</v>
      </c>
      <c r="X980" t="s">
        <v>1336</v>
      </c>
      <c r="Y980" t="s">
        <v>1862</v>
      </c>
      <c r="Z980">
        <v>0</v>
      </c>
      <c r="AA980" t="s">
        <v>1863</v>
      </c>
      <c r="AC980" t="str">
        <f t="shared" si="15"/>
        <v>2633062627672</v>
      </c>
    </row>
    <row r="981" spans="1:29" x14ac:dyDescent="0.3">
      <c r="A981" t="s">
        <v>499</v>
      </c>
      <c r="B981" t="s">
        <v>583</v>
      </c>
      <c r="C981" t="s">
        <v>598</v>
      </c>
      <c r="D981" t="s">
        <v>599</v>
      </c>
      <c r="E981">
        <v>2019</v>
      </c>
      <c r="F981">
        <v>6</v>
      </c>
      <c r="G981">
        <v>29</v>
      </c>
      <c r="H981">
        <v>2</v>
      </c>
      <c r="I981" t="s">
        <v>600</v>
      </c>
      <c r="J981">
        <v>6</v>
      </c>
      <c r="K981">
        <v>263480</v>
      </c>
      <c r="L981">
        <v>2627590</v>
      </c>
      <c r="M981">
        <v>6</v>
      </c>
      <c r="N981">
        <v>48</v>
      </c>
      <c r="O981">
        <v>0</v>
      </c>
      <c r="R981" t="s">
        <v>30</v>
      </c>
      <c r="T981" t="s">
        <v>1868</v>
      </c>
      <c r="U981" t="s">
        <v>42</v>
      </c>
      <c r="V981" t="s">
        <v>1336</v>
      </c>
      <c r="W981" t="s">
        <v>1336</v>
      </c>
      <c r="X981" t="s">
        <v>1336</v>
      </c>
      <c r="Y981" t="s">
        <v>1860</v>
      </c>
      <c r="Z981">
        <v>10.019989966811719</v>
      </c>
      <c r="AA981" t="s">
        <v>1861</v>
      </c>
      <c r="AC981" t="str">
        <f t="shared" si="15"/>
        <v>2634802627590</v>
      </c>
    </row>
    <row r="982" spans="1:29" x14ac:dyDescent="0.3">
      <c r="A982" t="s">
        <v>499</v>
      </c>
      <c r="B982" t="s">
        <v>583</v>
      </c>
      <c r="C982" t="s">
        <v>598</v>
      </c>
      <c r="D982" t="s">
        <v>599</v>
      </c>
      <c r="E982">
        <v>2019</v>
      </c>
      <c r="F982">
        <v>6</v>
      </c>
      <c r="G982">
        <v>29</v>
      </c>
      <c r="H982">
        <v>2</v>
      </c>
      <c r="I982" t="s">
        <v>600</v>
      </c>
      <c r="J982">
        <v>7</v>
      </c>
      <c r="K982">
        <v>263674</v>
      </c>
      <c r="L982">
        <v>2627520</v>
      </c>
      <c r="M982">
        <v>6</v>
      </c>
      <c r="N982">
        <v>56</v>
      </c>
      <c r="O982">
        <v>0</v>
      </c>
      <c r="R982" t="s">
        <v>52</v>
      </c>
      <c r="T982" t="s">
        <v>1868</v>
      </c>
      <c r="U982" t="s">
        <v>42</v>
      </c>
      <c r="V982" t="s">
        <v>1336</v>
      </c>
      <c r="W982" t="s">
        <v>1336</v>
      </c>
      <c r="X982" t="s">
        <v>1336</v>
      </c>
      <c r="Y982" t="s">
        <v>1869</v>
      </c>
      <c r="Z982">
        <v>26.450909363298312</v>
      </c>
      <c r="AA982" t="s">
        <v>1864</v>
      </c>
      <c r="AC982" t="str">
        <f t="shared" si="15"/>
        <v>2636742627520</v>
      </c>
    </row>
    <row r="983" spans="1:29" x14ac:dyDescent="0.3">
      <c r="A983" t="s">
        <v>499</v>
      </c>
      <c r="B983" t="s">
        <v>583</v>
      </c>
      <c r="C983" t="s">
        <v>598</v>
      </c>
      <c r="D983" t="s">
        <v>599</v>
      </c>
      <c r="E983">
        <v>2019</v>
      </c>
      <c r="F983">
        <v>6</v>
      </c>
      <c r="G983">
        <v>29</v>
      </c>
      <c r="H983">
        <v>2</v>
      </c>
      <c r="I983" t="s">
        <v>600</v>
      </c>
      <c r="J983">
        <v>8</v>
      </c>
      <c r="K983">
        <v>263902</v>
      </c>
      <c r="L983">
        <v>2627515</v>
      </c>
      <c r="M983">
        <v>7</v>
      </c>
      <c r="N983">
        <v>6</v>
      </c>
      <c r="O983">
        <v>0</v>
      </c>
      <c r="R983" t="s">
        <v>30</v>
      </c>
      <c r="T983" t="s">
        <v>1868</v>
      </c>
      <c r="U983" t="s">
        <v>42</v>
      </c>
      <c r="V983" t="s">
        <v>1336</v>
      </c>
      <c r="W983" t="s">
        <v>1336</v>
      </c>
      <c r="X983" t="s">
        <v>1336</v>
      </c>
      <c r="Y983" t="s">
        <v>1860</v>
      </c>
      <c r="Z983">
        <v>0</v>
      </c>
      <c r="AA983" t="s">
        <v>1861</v>
      </c>
      <c r="AC983" t="str">
        <f t="shared" si="15"/>
        <v>2639022627515</v>
      </c>
    </row>
    <row r="984" spans="1:29" x14ac:dyDescent="0.3">
      <c r="A984" t="s">
        <v>499</v>
      </c>
      <c r="B984" t="s">
        <v>583</v>
      </c>
      <c r="C984" t="s">
        <v>598</v>
      </c>
      <c r="D984" t="s">
        <v>599</v>
      </c>
      <c r="E984">
        <v>2019</v>
      </c>
      <c r="F984">
        <v>6</v>
      </c>
      <c r="G984">
        <v>29</v>
      </c>
      <c r="H984">
        <v>2</v>
      </c>
      <c r="I984" t="s">
        <v>600</v>
      </c>
      <c r="J984">
        <v>9</v>
      </c>
      <c r="K984">
        <v>264036</v>
      </c>
      <c r="L984">
        <v>2627635</v>
      </c>
      <c r="M984">
        <v>7</v>
      </c>
      <c r="N984">
        <v>18</v>
      </c>
      <c r="O984">
        <v>0</v>
      </c>
      <c r="R984" t="s">
        <v>30</v>
      </c>
      <c r="T984" t="s">
        <v>1868</v>
      </c>
      <c r="U984" t="s">
        <v>42</v>
      </c>
      <c r="V984" t="s">
        <v>1336</v>
      </c>
      <c r="W984" t="s">
        <v>1336</v>
      </c>
      <c r="X984" t="s">
        <v>1336</v>
      </c>
      <c r="Y984" t="s">
        <v>1869</v>
      </c>
      <c r="Z984">
        <v>0</v>
      </c>
      <c r="AA984" t="s">
        <v>1870</v>
      </c>
      <c r="AC984" t="str">
        <f t="shared" si="15"/>
        <v>2640362627635</v>
      </c>
    </row>
    <row r="985" spans="1:29" x14ac:dyDescent="0.3">
      <c r="A985" t="s">
        <v>499</v>
      </c>
      <c r="B985" t="s">
        <v>583</v>
      </c>
      <c r="C985" t="s">
        <v>598</v>
      </c>
      <c r="D985" t="s">
        <v>599</v>
      </c>
      <c r="E985">
        <v>2019</v>
      </c>
      <c r="F985">
        <v>6</v>
      </c>
      <c r="G985">
        <v>29</v>
      </c>
      <c r="H985">
        <v>2</v>
      </c>
      <c r="I985" t="s">
        <v>600</v>
      </c>
      <c r="J985">
        <v>10</v>
      </c>
      <c r="K985">
        <v>264212</v>
      </c>
      <c r="L985">
        <v>2627530</v>
      </c>
      <c r="M985">
        <v>8</v>
      </c>
      <c r="N985">
        <v>27</v>
      </c>
      <c r="O985">
        <v>0</v>
      </c>
      <c r="R985" t="s">
        <v>24</v>
      </c>
      <c r="T985" t="s">
        <v>1868</v>
      </c>
      <c r="U985" t="s">
        <v>42</v>
      </c>
      <c r="V985" t="s">
        <v>1336</v>
      </c>
      <c r="W985" t="s">
        <v>1336</v>
      </c>
      <c r="X985" t="s">
        <v>1336</v>
      </c>
      <c r="Y985" t="s">
        <v>1862</v>
      </c>
      <c r="Z985">
        <v>3.8677698616307761</v>
      </c>
      <c r="AA985" t="s">
        <v>1863</v>
      </c>
      <c r="AC985" t="str">
        <f t="shared" si="15"/>
        <v>2642122627530</v>
      </c>
    </row>
    <row r="986" spans="1:29" x14ac:dyDescent="0.3">
      <c r="A986" t="s">
        <v>499</v>
      </c>
      <c r="B986" t="s">
        <v>583</v>
      </c>
      <c r="C986" t="s">
        <v>584</v>
      </c>
      <c r="D986" t="s">
        <v>585</v>
      </c>
      <c r="E986">
        <v>2019</v>
      </c>
      <c r="F986">
        <v>6</v>
      </c>
      <c r="G986">
        <v>26</v>
      </c>
      <c r="H986">
        <v>2</v>
      </c>
      <c r="I986" t="s">
        <v>586</v>
      </c>
      <c r="J986">
        <v>1</v>
      </c>
      <c r="K986">
        <v>257696</v>
      </c>
      <c r="L986">
        <v>2627729</v>
      </c>
      <c r="M986">
        <v>9</v>
      </c>
      <c r="N986">
        <v>33</v>
      </c>
      <c r="O986">
        <v>0</v>
      </c>
      <c r="R986" t="s">
        <v>24</v>
      </c>
      <c r="T986" t="s">
        <v>1868</v>
      </c>
      <c r="U986" t="s">
        <v>42</v>
      </c>
      <c r="V986" t="s">
        <v>1336</v>
      </c>
      <c r="W986" t="s">
        <v>1336</v>
      </c>
      <c r="X986" t="s">
        <v>1336</v>
      </c>
      <c r="Y986" t="s">
        <v>1860</v>
      </c>
      <c r="Z986">
        <v>0</v>
      </c>
      <c r="AA986" t="s">
        <v>1861</v>
      </c>
      <c r="AC986" t="str">
        <f t="shared" si="15"/>
        <v>2576962627729</v>
      </c>
    </row>
    <row r="987" spans="1:29" x14ac:dyDescent="0.3">
      <c r="A987" t="s">
        <v>499</v>
      </c>
      <c r="B987" t="s">
        <v>583</v>
      </c>
      <c r="C987" t="s">
        <v>584</v>
      </c>
      <c r="D987" t="s">
        <v>585</v>
      </c>
      <c r="E987">
        <v>2019</v>
      </c>
      <c r="F987">
        <v>6</v>
      </c>
      <c r="G987">
        <v>26</v>
      </c>
      <c r="H987">
        <v>2</v>
      </c>
      <c r="I987" t="s">
        <v>586</v>
      </c>
      <c r="J987">
        <v>2</v>
      </c>
      <c r="K987">
        <v>257861</v>
      </c>
      <c r="L987">
        <v>2627620</v>
      </c>
      <c r="M987">
        <v>9</v>
      </c>
      <c r="N987">
        <v>26</v>
      </c>
      <c r="O987">
        <v>0</v>
      </c>
      <c r="R987" t="s">
        <v>24</v>
      </c>
      <c r="T987" t="s">
        <v>1868</v>
      </c>
      <c r="U987" t="s">
        <v>42</v>
      </c>
      <c r="V987" t="s">
        <v>1336</v>
      </c>
      <c r="W987" t="s">
        <v>1336</v>
      </c>
      <c r="X987" t="s">
        <v>1336</v>
      </c>
      <c r="Y987" t="s">
        <v>1860</v>
      </c>
      <c r="Z987">
        <v>0</v>
      </c>
      <c r="AA987" t="s">
        <v>1861</v>
      </c>
      <c r="AC987" t="str">
        <f t="shared" si="15"/>
        <v>2578612627620</v>
      </c>
    </row>
    <row r="988" spans="1:29" x14ac:dyDescent="0.3">
      <c r="A988" t="s">
        <v>499</v>
      </c>
      <c r="B988" t="s">
        <v>583</v>
      </c>
      <c r="C988" t="s">
        <v>584</v>
      </c>
      <c r="D988" t="s">
        <v>585</v>
      </c>
      <c r="E988">
        <v>2019</v>
      </c>
      <c r="F988">
        <v>6</v>
      </c>
      <c r="G988">
        <v>26</v>
      </c>
      <c r="H988">
        <v>2</v>
      </c>
      <c r="I988" t="s">
        <v>586</v>
      </c>
      <c r="J988">
        <v>3</v>
      </c>
      <c r="K988">
        <v>258057</v>
      </c>
      <c r="L988">
        <v>2627572</v>
      </c>
      <c r="M988">
        <v>9</v>
      </c>
      <c r="N988">
        <v>19</v>
      </c>
      <c r="O988">
        <v>0</v>
      </c>
      <c r="R988" t="s">
        <v>24</v>
      </c>
      <c r="T988" t="s">
        <v>1868</v>
      </c>
      <c r="U988" t="s">
        <v>42</v>
      </c>
      <c r="V988" t="s">
        <v>1336</v>
      </c>
      <c r="W988" t="s">
        <v>1336</v>
      </c>
      <c r="X988" t="s">
        <v>1336</v>
      </c>
      <c r="Y988" t="s">
        <v>1862</v>
      </c>
      <c r="Z988">
        <v>1.5211854533151581</v>
      </c>
      <c r="AA988" t="s">
        <v>1863</v>
      </c>
      <c r="AC988" t="str">
        <f t="shared" si="15"/>
        <v>2580572627572</v>
      </c>
    </row>
    <row r="989" spans="1:29" x14ac:dyDescent="0.3">
      <c r="A989" t="s">
        <v>499</v>
      </c>
      <c r="B989" t="s">
        <v>583</v>
      </c>
      <c r="C989" t="s">
        <v>584</v>
      </c>
      <c r="D989" t="s">
        <v>585</v>
      </c>
      <c r="E989">
        <v>2019</v>
      </c>
      <c r="F989">
        <v>6</v>
      </c>
      <c r="G989">
        <v>26</v>
      </c>
      <c r="H989">
        <v>2</v>
      </c>
      <c r="I989" t="s">
        <v>586</v>
      </c>
      <c r="J989">
        <v>4</v>
      </c>
      <c r="K989">
        <v>258205</v>
      </c>
      <c r="L989">
        <v>2627447</v>
      </c>
      <c r="M989">
        <v>9</v>
      </c>
      <c r="N989">
        <v>12</v>
      </c>
      <c r="O989">
        <v>0</v>
      </c>
      <c r="R989" t="s">
        <v>24</v>
      </c>
      <c r="T989" t="s">
        <v>1868</v>
      </c>
      <c r="U989" t="s">
        <v>42</v>
      </c>
      <c r="V989" t="s">
        <v>1336</v>
      </c>
      <c r="W989" t="s">
        <v>1336</v>
      </c>
      <c r="X989" t="s">
        <v>1336</v>
      </c>
      <c r="Y989" t="s">
        <v>1860</v>
      </c>
      <c r="Z989">
        <v>6.6990827968674891</v>
      </c>
      <c r="AA989" t="s">
        <v>1861</v>
      </c>
      <c r="AC989" t="str">
        <f t="shared" si="15"/>
        <v>2582052627447</v>
      </c>
    </row>
    <row r="990" spans="1:29" x14ac:dyDescent="0.3">
      <c r="A990" t="s">
        <v>499</v>
      </c>
      <c r="B990" t="s">
        <v>583</v>
      </c>
      <c r="C990" t="s">
        <v>584</v>
      </c>
      <c r="D990" t="s">
        <v>585</v>
      </c>
      <c r="E990">
        <v>2019</v>
      </c>
      <c r="F990">
        <v>6</v>
      </c>
      <c r="G990">
        <v>26</v>
      </c>
      <c r="H990">
        <v>2</v>
      </c>
      <c r="I990" t="s">
        <v>586</v>
      </c>
      <c r="J990">
        <v>5</v>
      </c>
      <c r="K990">
        <v>258347</v>
      </c>
      <c r="L990">
        <v>2627286</v>
      </c>
      <c r="M990">
        <v>9</v>
      </c>
      <c r="N990">
        <v>5</v>
      </c>
      <c r="O990">
        <v>0</v>
      </c>
      <c r="R990" t="s">
        <v>24</v>
      </c>
      <c r="T990" t="s">
        <v>1868</v>
      </c>
      <c r="U990" t="s">
        <v>42</v>
      </c>
      <c r="V990" t="s">
        <v>1336</v>
      </c>
      <c r="W990" t="s">
        <v>1336</v>
      </c>
      <c r="X990" t="s">
        <v>1336</v>
      </c>
      <c r="Y990" t="s">
        <v>1860</v>
      </c>
      <c r="Z990">
        <v>2.620656001300453</v>
      </c>
      <c r="AA990" t="s">
        <v>1861</v>
      </c>
      <c r="AC990" t="str">
        <f t="shared" si="15"/>
        <v>2583472627286</v>
      </c>
    </row>
    <row r="991" spans="1:29" x14ac:dyDescent="0.3">
      <c r="A991" t="s">
        <v>499</v>
      </c>
      <c r="B991" t="s">
        <v>583</v>
      </c>
      <c r="C991" t="s">
        <v>584</v>
      </c>
      <c r="D991" t="s">
        <v>585</v>
      </c>
      <c r="E991">
        <v>2019</v>
      </c>
      <c r="F991">
        <v>6</v>
      </c>
      <c r="G991">
        <v>26</v>
      </c>
      <c r="H991">
        <v>2</v>
      </c>
      <c r="I991" t="s">
        <v>586</v>
      </c>
      <c r="J991">
        <v>6</v>
      </c>
      <c r="K991">
        <v>258496</v>
      </c>
      <c r="L991">
        <v>2627421</v>
      </c>
      <c r="M991">
        <v>8</v>
      </c>
      <c r="N991">
        <v>58</v>
      </c>
      <c r="O991">
        <v>0</v>
      </c>
      <c r="R991" t="s">
        <v>24</v>
      </c>
      <c r="T991" t="s">
        <v>1868</v>
      </c>
      <c r="U991" t="s">
        <v>42</v>
      </c>
      <c r="V991" t="s">
        <v>1336</v>
      </c>
      <c r="W991" t="s">
        <v>1336</v>
      </c>
      <c r="X991" t="s">
        <v>1336</v>
      </c>
      <c r="Y991" t="s">
        <v>1866</v>
      </c>
      <c r="Z991">
        <v>1.1700981244843389</v>
      </c>
      <c r="AA991" t="s">
        <v>1864</v>
      </c>
      <c r="AC991" t="str">
        <f t="shared" si="15"/>
        <v>2584962627421</v>
      </c>
    </row>
    <row r="992" spans="1:29" x14ac:dyDescent="0.3">
      <c r="A992" t="s">
        <v>499</v>
      </c>
      <c r="B992" t="s">
        <v>583</v>
      </c>
      <c r="C992" t="s">
        <v>584</v>
      </c>
      <c r="D992" t="s">
        <v>585</v>
      </c>
      <c r="E992">
        <v>2019</v>
      </c>
      <c r="F992">
        <v>6</v>
      </c>
      <c r="G992">
        <v>26</v>
      </c>
      <c r="H992">
        <v>2</v>
      </c>
      <c r="I992" t="s">
        <v>586</v>
      </c>
      <c r="J992">
        <v>7</v>
      </c>
      <c r="K992">
        <v>258612</v>
      </c>
      <c r="L992">
        <v>2627584</v>
      </c>
      <c r="M992">
        <v>8</v>
      </c>
      <c r="N992">
        <v>50</v>
      </c>
      <c r="O992">
        <v>0</v>
      </c>
      <c r="R992" t="s">
        <v>24</v>
      </c>
      <c r="T992" t="s">
        <v>1868</v>
      </c>
      <c r="U992" t="s">
        <v>42</v>
      </c>
      <c r="V992" t="s">
        <v>1336</v>
      </c>
      <c r="W992" t="s">
        <v>1336</v>
      </c>
      <c r="X992" t="s">
        <v>1336</v>
      </c>
      <c r="Y992" t="s">
        <v>1866</v>
      </c>
      <c r="Z992">
        <v>2.5454238137349989</v>
      </c>
      <c r="AA992" t="s">
        <v>1864</v>
      </c>
      <c r="AC992" t="str">
        <f t="shared" si="15"/>
        <v>2586122627584</v>
      </c>
    </row>
    <row r="993" spans="1:29" x14ac:dyDescent="0.3">
      <c r="A993" t="s">
        <v>499</v>
      </c>
      <c r="B993" t="s">
        <v>583</v>
      </c>
      <c r="C993" t="s">
        <v>584</v>
      </c>
      <c r="D993" t="s">
        <v>585</v>
      </c>
      <c r="E993">
        <v>2019</v>
      </c>
      <c r="F993">
        <v>6</v>
      </c>
      <c r="G993">
        <v>26</v>
      </c>
      <c r="H993">
        <v>2</v>
      </c>
      <c r="I993" t="s">
        <v>586</v>
      </c>
      <c r="J993">
        <v>8</v>
      </c>
      <c r="K993">
        <v>258749</v>
      </c>
      <c r="L993">
        <v>2627730</v>
      </c>
      <c r="M993">
        <v>8</v>
      </c>
      <c r="N993">
        <v>42</v>
      </c>
      <c r="O993">
        <v>0</v>
      </c>
      <c r="R993" t="s">
        <v>28</v>
      </c>
      <c r="T993" t="s">
        <v>1868</v>
      </c>
      <c r="U993" t="s">
        <v>42</v>
      </c>
      <c r="V993" t="s">
        <v>1336</v>
      </c>
      <c r="W993" t="s">
        <v>1336</v>
      </c>
      <c r="X993" t="s">
        <v>1336</v>
      </c>
      <c r="Y993" t="s">
        <v>1866</v>
      </c>
      <c r="Z993">
        <v>4.9998962001603671</v>
      </c>
      <c r="AA993" t="s">
        <v>1864</v>
      </c>
      <c r="AC993" t="str">
        <f t="shared" si="15"/>
        <v>2587492627730</v>
      </c>
    </row>
    <row r="994" spans="1:29" x14ac:dyDescent="0.3">
      <c r="A994" t="s">
        <v>499</v>
      </c>
      <c r="B994" t="s">
        <v>583</v>
      </c>
      <c r="C994" t="s">
        <v>584</v>
      </c>
      <c r="D994" t="s">
        <v>585</v>
      </c>
      <c r="E994">
        <v>2019</v>
      </c>
      <c r="F994">
        <v>6</v>
      </c>
      <c r="G994">
        <v>26</v>
      </c>
      <c r="H994">
        <v>2</v>
      </c>
      <c r="I994" t="s">
        <v>586</v>
      </c>
      <c r="J994">
        <v>9</v>
      </c>
      <c r="K994">
        <v>258944</v>
      </c>
      <c r="L994">
        <v>2627746</v>
      </c>
      <c r="M994">
        <v>8</v>
      </c>
      <c r="N994">
        <v>34</v>
      </c>
      <c r="O994">
        <v>0</v>
      </c>
      <c r="R994" t="s">
        <v>24</v>
      </c>
      <c r="T994" t="s">
        <v>1868</v>
      </c>
      <c r="U994" t="s">
        <v>42</v>
      </c>
      <c r="V994" t="s">
        <v>1336</v>
      </c>
      <c r="W994" t="s">
        <v>1336</v>
      </c>
      <c r="X994" t="s">
        <v>1336</v>
      </c>
      <c r="Y994" t="s">
        <v>1862</v>
      </c>
      <c r="Z994">
        <v>1.9689954516077459</v>
      </c>
      <c r="AA994" t="s">
        <v>1863</v>
      </c>
      <c r="AC994" t="str">
        <f t="shared" si="15"/>
        <v>2589442627746</v>
      </c>
    </row>
    <row r="995" spans="1:29" x14ac:dyDescent="0.3">
      <c r="A995" t="s">
        <v>499</v>
      </c>
      <c r="B995" t="s">
        <v>583</v>
      </c>
      <c r="C995" t="s">
        <v>584</v>
      </c>
      <c r="D995" t="s">
        <v>585</v>
      </c>
      <c r="E995">
        <v>2019</v>
      </c>
      <c r="F995">
        <v>6</v>
      </c>
      <c r="G995">
        <v>26</v>
      </c>
      <c r="H995">
        <v>2</v>
      </c>
      <c r="I995" t="s">
        <v>586</v>
      </c>
      <c r="J995">
        <v>10</v>
      </c>
      <c r="K995">
        <v>258964</v>
      </c>
      <c r="L995">
        <v>2627947</v>
      </c>
      <c r="M995">
        <v>8</v>
      </c>
      <c r="N995">
        <v>25</v>
      </c>
      <c r="O995">
        <v>2</v>
      </c>
      <c r="P995" t="s">
        <v>96</v>
      </c>
      <c r="Q995" t="s">
        <v>42</v>
      </c>
      <c r="R995" t="s">
        <v>24</v>
      </c>
      <c r="S995" t="s">
        <v>620</v>
      </c>
      <c r="T995" t="s">
        <v>1868</v>
      </c>
      <c r="U995" t="s">
        <v>42</v>
      </c>
      <c r="V995" t="s">
        <v>1336</v>
      </c>
      <c r="W995" t="s">
        <v>1336</v>
      </c>
      <c r="X995" t="s">
        <v>1336</v>
      </c>
      <c r="Y995" t="s">
        <v>1860</v>
      </c>
      <c r="Z995">
        <v>1.6266745024664551</v>
      </c>
      <c r="AA995" t="s">
        <v>1861</v>
      </c>
      <c r="AC995" t="str">
        <f t="shared" si="15"/>
        <v>2589642627947</v>
      </c>
    </row>
    <row r="996" spans="1:29" x14ac:dyDescent="0.3">
      <c r="A996" t="s">
        <v>499</v>
      </c>
      <c r="B996" t="s">
        <v>583</v>
      </c>
      <c r="C996" t="s">
        <v>587</v>
      </c>
      <c r="D996" t="s">
        <v>588</v>
      </c>
      <c r="E996">
        <v>2019</v>
      </c>
      <c r="F996">
        <v>6</v>
      </c>
      <c r="G996">
        <v>27</v>
      </c>
      <c r="H996">
        <v>2</v>
      </c>
      <c r="I996" t="s">
        <v>589</v>
      </c>
      <c r="J996">
        <v>1</v>
      </c>
      <c r="K996">
        <v>250293</v>
      </c>
      <c r="L996">
        <v>2631198</v>
      </c>
      <c r="M996">
        <v>7</v>
      </c>
      <c r="N996">
        <v>54</v>
      </c>
      <c r="O996">
        <v>0</v>
      </c>
      <c r="R996" t="s">
        <v>24</v>
      </c>
      <c r="T996" t="s">
        <v>1859</v>
      </c>
      <c r="U996" t="s">
        <v>42</v>
      </c>
      <c r="V996" t="s">
        <v>1336</v>
      </c>
      <c r="W996" t="s">
        <v>1336</v>
      </c>
      <c r="X996" t="s">
        <v>1336</v>
      </c>
      <c r="Y996" t="s">
        <v>1860</v>
      </c>
      <c r="Z996">
        <v>0</v>
      </c>
      <c r="AA996" t="s">
        <v>1861</v>
      </c>
      <c r="AC996" t="str">
        <f t="shared" si="15"/>
        <v>2502932631198</v>
      </c>
    </row>
    <row r="997" spans="1:29" x14ac:dyDescent="0.3">
      <c r="A997" t="s">
        <v>499</v>
      </c>
      <c r="B997" t="s">
        <v>583</v>
      </c>
      <c r="C997" t="s">
        <v>587</v>
      </c>
      <c r="D997" t="s">
        <v>588</v>
      </c>
      <c r="E997">
        <v>2019</v>
      </c>
      <c r="F997">
        <v>6</v>
      </c>
      <c r="G997">
        <v>27</v>
      </c>
      <c r="H997">
        <v>2</v>
      </c>
      <c r="I997" t="s">
        <v>589</v>
      </c>
      <c r="J997">
        <v>2</v>
      </c>
      <c r="K997">
        <v>250493</v>
      </c>
      <c r="L997">
        <v>2631204</v>
      </c>
      <c r="M997">
        <v>8</v>
      </c>
      <c r="N997">
        <v>6</v>
      </c>
      <c r="O997">
        <v>0</v>
      </c>
      <c r="R997" t="s">
        <v>24</v>
      </c>
      <c r="T997" t="s">
        <v>1859</v>
      </c>
      <c r="U997" t="s">
        <v>42</v>
      </c>
      <c r="V997" t="s">
        <v>1336</v>
      </c>
      <c r="W997" t="s">
        <v>1336</v>
      </c>
      <c r="X997" t="s">
        <v>1336</v>
      </c>
      <c r="Y997" t="s">
        <v>1860</v>
      </c>
      <c r="Z997">
        <v>0</v>
      </c>
      <c r="AA997" t="s">
        <v>1861</v>
      </c>
      <c r="AC997" t="str">
        <f t="shared" si="15"/>
        <v>2504932631204</v>
      </c>
    </row>
    <row r="998" spans="1:29" x14ac:dyDescent="0.3">
      <c r="A998" t="s">
        <v>499</v>
      </c>
      <c r="B998" t="s">
        <v>583</v>
      </c>
      <c r="C998" t="s">
        <v>587</v>
      </c>
      <c r="D998" t="s">
        <v>588</v>
      </c>
      <c r="E998">
        <v>2019</v>
      </c>
      <c r="F998">
        <v>6</v>
      </c>
      <c r="G998">
        <v>27</v>
      </c>
      <c r="H998">
        <v>2</v>
      </c>
      <c r="I998" t="s">
        <v>589</v>
      </c>
      <c r="J998">
        <v>3</v>
      </c>
      <c r="K998">
        <v>250673</v>
      </c>
      <c r="L998">
        <v>2631272</v>
      </c>
      <c r="M998">
        <v>8</v>
      </c>
      <c r="N998">
        <v>18</v>
      </c>
      <c r="O998">
        <v>0</v>
      </c>
      <c r="R998" t="s">
        <v>24</v>
      </c>
      <c r="T998" t="s">
        <v>1859</v>
      </c>
      <c r="U998" t="s">
        <v>42</v>
      </c>
      <c r="V998" t="s">
        <v>1336</v>
      </c>
      <c r="W998" t="s">
        <v>1336</v>
      </c>
      <c r="X998" t="s">
        <v>1336</v>
      </c>
      <c r="Y998" t="s">
        <v>1860</v>
      </c>
      <c r="Z998">
        <v>0.73649149476497189</v>
      </c>
      <c r="AA998" t="s">
        <v>1861</v>
      </c>
      <c r="AC998" t="str">
        <f t="shared" si="15"/>
        <v>2506732631272</v>
      </c>
    </row>
    <row r="999" spans="1:29" x14ac:dyDescent="0.3">
      <c r="A999" t="s">
        <v>499</v>
      </c>
      <c r="B999" t="s">
        <v>583</v>
      </c>
      <c r="C999" t="s">
        <v>587</v>
      </c>
      <c r="D999" t="s">
        <v>588</v>
      </c>
      <c r="E999">
        <v>2019</v>
      </c>
      <c r="F999">
        <v>6</v>
      </c>
      <c r="G999">
        <v>27</v>
      </c>
      <c r="H999">
        <v>2</v>
      </c>
      <c r="I999" t="s">
        <v>589</v>
      </c>
      <c r="J999">
        <v>4</v>
      </c>
      <c r="K999">
        <v>250860</v>
      </c>
      <c r="L999">
        <v>2631367</v>
      </c>
      <c r="M999">
        <v>8</v>
      </c>
      <c r="N999">
        <v>30</v>
      </c>
      <c r="O999">
        <v>0</v>
      </c>
      <c r="R999" t="s">
        <v>24</v>
      </c>
      <c r="T999" t="s">
        <v>1859</v>
      </c>
      <c r="U999" t="s">
        <v>42</v>
      </c>
      <c r="V999" t="s">
        <v>1336</v>
      </c>
      <c r="W999" t="s">
        <v>1336</v>
      </c>
      <c r="X999" t="s">
        <v>1336</v>
      </c>
      <c r="Y999" t="s">
        <v>1862</v>
      </c>
      <c r="Z999">
        <v>0</v>
      </c>
      <c r="AA999" t="s">
        <v>1863</v>
      </c>
      <c r="AC999" t="str">
        <f t="shared" si="15"/>
        <v>2508602631367</v>
      </c>
    </row>
    <row r="1000" spans="1:29" x14ac:dyDescent="0.3">
      <c r="A1000" t="s">
        <v>499</v>
      </c>
      <c r="B1000" t="s">
        <v>583</v>
      </c>
      <c r="C1000" t="s">
        <v>587</v>
      </c>
      <c r="D1000" t="s">
        <v>588</v>
      </c>
      <c r="E1000">
        <v>2019</v>
      </c>
      <c r="F1000">
        <v>6</v>
      </c>
      <c r="G1000">
        <v>27</v>
      </c>
      <c r="H1000">
        <v>2</v>
      </c>
      <c r="I1000" t="s">
        <v>589</v>
      </c>
      <c r="J1000">
        <v>5</v>
      </c>
      <c r="K1000">
        <v>251050</v>
      </c>
      <c r="L1000">
        <v>2631404</v>
      </c>
      <c r="M1000">
        <v>8</v>
      </c>
      <c r="N1000">
        <v>42</v>
      </c>
      <c r="O1000">
        <v>0</v>
      </c>
      <c r="R1000" t="s">
        <v>24</v>
      </c>
      <c r="T1000" t="s">
        <v>1859</v>
      </c>
      <c r="U1000" t="s">
        <v>42</v>
      </c>
      <c r="V1000" t="s">
        <v>1336</v>
      </c>
      <c r="W1000" t="s">
        <v>1336</v>
      </c>
      <c r="X1000" t="s">
        <v>1336</v>
      </c>
      <c r="Y1000" t="s">
        <v>1860</v>
      </c>
      <c r="Z1000">
        <v>1.6725283187269471</v>
      </c>
      <c r="AA1000" t="s">
        <v>1861</v>
      </c>
      <c r="AC1000" t="str">
        <f t="shared" si="15"/>
        <v>2510502631404</v>
      </c>
    </row>
    <row r="1001" spans="1:29" x14ac:dyDescent="0.3">
      <c r="A1001" t="s">
        <v>499</v>
      </c>
      <c r="B1001" t="s">
        <v>583</v>
      </c>
      <c r="C1001" t="s">
        <v>587</v>
      </c>
      <c r="D1001" t="s">
        <v>588</v>
      </c>
      <c r="E1001">
        <v>2019</v>
      </c>
      <c r="F1001">
        <v>6</v>
      </c>
      <c r="G1001">
        <v>27</v>
      </c>
      <c r="H1001">
        <v>2</v>
      </c>
      <c r="I1001" t="s">
        <v>589</v>
      </c>
      <c r="J1001">
        <v>6</v>
      </c>
      <c r="K1001">
        <v>251255</v>
      </c>
      <c r="L1001">
        <v>2631353</v>
      </c>
      <c r="M1001">
        <v>8</v>
      </c>
      <c r="N1001">
        <v>59</v>
      </c>
      <c r="O1001">
        <v>0</v>
      </c>
      <c r="R1001" t="s">
        <v>24</v>
      </c>
      <c r="T1001" t="s">
        <v>1859</v>
      </c>
      <c r="U1001" t="s">
        <v>42</v>
      </c>
      <c r="V1001" t="s">
        <v>1336</v>
      </c>
      <c r="W1001" t="s">
        <v>1336</v>
      </c>
      <c r="X1001" t="s">
        <v>1336</v>
      </c>
      <c r="Y1001" t="s">
        <v>1860</v>
      </c>
      <c r="Z1001">
        <v>0</v>
      </c>
      <c r="AA1001" t="s">
        <v>1861</v>
      </c>
      <c r="AC1001" t="str">
        <f t="shared" si="15"/>
        <v>2512552631353</v>
      </c>
    </row>
    <row r="1002" spans="1:29" x14ac:dyDescent="0.3">
      <c r="A1002" t="s">
        <v>499</v>
      </c>
      <c r="B1002" t="s">
        <v>583</v>
      </c>
      <c r="C1002" t="s">
        <v>587</v>
      </c>
      <c r="D1002" t="s">
        <v>588</v>
      </c>
      <c r="E1002">
        <v>2019</v>
      </c>
      <c r="F1002">
        <v>6</v>
      </c>
      <c r="G1002">
        <v>27</v>
      </c>
      <c r="H1002">
        <v>2</v>
      </c>
      <c r="I1002" t="s">
        <v>589</v>
      </c>
      <c r="J1002">
        <v>7</v>
      </c>
      <c r="K1002">
        <v>251431</v>
      </c>
      <c r="L1002">
        <v>2631389</v>
      </c>
      <c r="M1002">
        <v>9</v>
      </c>
      <c r="N1002">
        <v>13</v>
      </c>
      <c r="O1002">
        <v>0</v>
      </c>
      <c r="R1002" t="s">
        <v>28</v>
      </c>
      <c r="T1002" t="s">
        <v>1859</v>
      </c>
      <c r="U1002" t="s">
        <v>42</v>
      </c>
      <c r="V1002" t="s">
        <v>1336</v>
      </c>
      <c r="W1002" t="s">
        <v>1336</v>
      </c>
      <c r="X1002" t="s">
        <v>1336</v>
      </c>
      <c r="Y1002" t="s">
        <v>1860</v>
      </c>
      <c r="Z1002">
        <v>28.525181390861849</v>
      </c>
      <c r="AA1002" t="s">
        <v>1864</v>
      </c>
      <c r="AC1002" t="str">
        <f t="shared" si="15"/>
        <v>2514312631389</v>
      </c>
    </row>
    <row r="1003" spans="1:29" x14ac:dyDescent="0.3">
      <c r="A1003" t="s">
        <v>499</v>
      </c>
      <c r="B1003" t="s">
        <v>583</v>
      </c>
      <c r="C1003" t="s">
        <v>587</v>
      </c>
      <c r="D1003" t="s">
        <v>588</v>
      </c>
      <c r="E1003">
        <v>2019</v>
      </c>
      <c r="F1003">
        <v>6</v>
      </c>
      <c r="G1003">
        <v>27</v>
      </c>
      <c r="H1003">
        <v>2</v>
      </c>
      <c r="I1003" t="s">
        <v>589</v>
      </c>
      <c r="J1003">
        <v>8</v>
      </c>
      <c r="K1003">
        <v>251640</v>
      </c>
      <c r="L1003">
        <v>2631350</v>
      </c>
      <c r="M1003">
        <v>9</v>
      </c>
      <c r="N1003">
        <v>25</v>
      </c>
      <c r="O1003">
        <v>0</v>
      </c>
      <c r="R1003" t="s">
        <v>24</v>
      </c>
      <c r="T1003" t="s">
        <v>1859</v>
      </c>
      <c r="U1003" t="s">
        <v>42</v>
      </c>
      <c r="V1003" t="s">
        <v>1336</v>
      </c>
      <c r="W1003" t="s">
        <v>1336</v>
      </c>
      <c r="X1003" t="s">
        <v>1336</v>
      </c>
      <c r="Y1003" t="s">
        <v>1860</v>
      </c>
      <c r="Z1003">
        <v>0</v>
      </c>
      <c r="AA1003" t="s">
        <v>1861</v>
      </c>
      <c r="AC1003" t="str">
        <f t="shared" si="15"/>
        <v>2516402631350</v>
      </c>
    </row>
    <row r="1004" spans="1:29" x14ac:dyDescent="0.3">
      <c r="A1004" t="s">
        <v>499</v>
      </c>
      <c r="B1004" t="s">
        <v>583</v>
      </c>
      <c r="C1004" t="s">
        <v>587</v>
      </c>
      <c r="D1004" t="s">
        <v>588</v>
      </c>
      <c r="E1004">
        <v>2019</v>
      </c>
      <c r="F1004">
        <v>6</v>
      </c>
      <c r="G1004">
        <v>27</v>
      </c>
      <c r="H1004">
        <v>2</v>
      </c>
      <c r="I1004" t="s">
        <v>589</v>
      </c>
      <c r="J1004">
        <v>9</v>
      </c>
      <c r="K1004">
        <v>251784</v>
      </c>
      <c r="L1004">
        <v>2631222</v>
      </c>
      <c r="M1004">
        <v>9</v>
      </c>
      <c r="N1004">
        <v>38</v>
      </c>
      <c r="O1004">
        <v>0</v>
      </c>
      <c r="R1004" t="s">
        <v>24</v>
      </c>
      <c r="T1004" t="s">
        <v>1859</v>
      </c>
      <c r="U1004" t="s">
        <v>42</v>
      </c>
      <c r="V1004" t="s">
        <v>1336</v>
      </c>
      <c r="W1004" t="s">
        <v>1336</v>
      </c>
      <c r="X1004" t="s">
        <v>1336</v>
      </c>
      <c r="Y1004" t="s">
        <v>1860</v>
      </c>
      <c r="Z1004">
        <v>0</v>
      </c>
      <c r="AA1004" t="s">
        <v>1861</v>
      </c>
      <c r="AC1004" t="str">
        <f t="shared" si="15"/>
        <v>2517842631222</v>
      </c>
    </row>
    <row r="1005" spans="1:29" x14ac:dyDescent="0.3">
      <c r="A1005" t="s">
        <v>499</v>
      </c>
      <c r="B1005" t="s">
        <v>583</v>
      </c>
      <c r="C1005" t="s">
        <v>587</v>
      </c>
      <c r="D1005" t="s">
        <v>588</v>
      </c>
      <c r="E1005">
        <v>2019</v>
      </c>
      <c r="F1005">
        <v>6</v>
      </c>
      <c r="G1005">
        <v>27</v>
      </c>
      <c r="H1005">
        <v>2</v>
      </c>
      <c r="I1005" t="s">
        <v>589</v>
      </c>
      <c r="J1005">
        <v>10</v>
      </c>
      <c r="K1005">
        <v>251987</v>
      </c>
      <c r="L1005">
        <v>2631192</v>
      </c>
      <c r="M1005">
        <v>9</v>
      </c>
      <c r="N1005">
        <v>50</v>
      </c>
      <c r="O1005">
        <v>0</v>
      </c>
      <c r="R1005" t="s">
        <v>24</v>
      </c>
      <c r="T1005" t="s">
        <v>1859</v>
      </c>
      <c r="U1005" t="s">
        <v>42</v>
      </c>
      <c r="V1005" t="s">
        <v>1336</v>
      </c>
      <c r="W1005" t="s">
        <v>1336</v>
      </c>
      <c r="X1005" t="s">
        <v>1336</v>
      </c>
      <c r="Y1005" t="s">
        <v>1860</v>
      </c>
      <c r="Z1005">
        <v>0</v>
      </c>
      <c r="AA1005" t="s">
        <v>1861</v>
      </c>
      <c r="AC1005" t="str">
        <f t="shared" si="15"/>
        <v>2519872631192</v>
      </c>
    </row>
    <row r="1006" spans="1:29" x14ac:dyDescent="0.3">
      <c r="A1006" t="s">
        <v>499</v>
      </c>
      <c r="B1006" t="s">
        <v>583</v>
      </c>
      <c r="C1006" t="s">
        <v>590</v>
      </c>
      <c r="D1006" t="s">
        <v>591</v>
      </c>
      <c r="E1006">
        <v>2019</v>
      </c>
      <c r="F1006">
        <v>7</v>
      </c>
      <c r="G1006">
        <v>11</v>
      </c>
      <c r="H1006">
        <v>2</v>
      </c>
      <c r="I1006" t="s">
        <v>592</v>
      </c>
      <c r="J1006">
        <v>1</v>
      </c>
      <c r="K1006">
        <v>253790</v>
      </c>
      <c r="L1006">
        <v>2630763</v>
      </c>
      <c r="M1006">
        <v>8</v>
      </c>
      <c r="N1006">
        <v>5</v>
      </c>
      <c r="O1006">
        <v>0</v>
      </c>
      <c r="R1006" t="s">
        <v>24</v>
      </c>
      <c r="T1006" t="s">
        <v>1868</v>
      </c>
      <c r="U1006" t="s">
        <v>42</v>
      </c>
      <c r="V1006" t="s">
        <v>1336</v>
      </c>
      <c r="W1006" t="s">
        <v>1336</v>
      </c>
      <c r="X1006" t="s">
        <v>1336</v>
      </c>
      <c r="Y1006" t="s">
        <v>1860</v>
      </c>
      <c r="Z1006">
        <v>0</v>
      </c>
      <c r="AA1006" t="s">
        <v>1861</v>
      </c>
      <c r="AC1006" t="str">
        <f t="shared" si="15"/>
        <v>2537902630763</v>
      </c>
    </row>
    <row r="1007" spans="1:29" x14ac:dyDescent="0.3">
      <c r="A1007" t="s">
        <v>499</v>
      </c>
      <c r="B1007" t="s">
        <v>583</v>
      </c>
      <c r="C1007" t="s">
        <v>590</v>
      </c>
      <c r="D1007" t="s">
        <v>591</v>
      </c>
      <c r="E1007">
        <v>2019</v>
      </c>
      <c r="F1007">
        <v>7</v>
      </c>
      <c r="G1007">
        <v>11</v>
      </c>
      <c r="H1007">
        <v>2</v>
      </c>
      <c r="I1007" t="s">
        <v>592</v>
      </c>
      <c r="J1007">
        <v>2</v>
      </c>
      <c r="K1007">
        <v>253985</v>
      </c>
      <c r="L1007">
        <v>2630715</v>
      </c>
      <c r="M1007">
        <v>8</v>
      </c>
      <c r="N1007">
        <v>12</v>
      </c>
      <c r="O1007">
        <v>0</v>
      </c>
      <c r="R1007" t="s">
        <v>24</v>
      </c>
      <c r="T1007" t="s">
        <v>1868</v>
      </c>
      <c r="U1007" t="s">
        <v>42</v>
      </c>
      <c r="V1007" t="s">
        <v>1336</v>
      </c>
      <c r="W1007" t="s">
        <v>1336</v>
      </c>
      <c r="X1007" t="s">
        <v>1336</v>
      </c>
      <c r="Y1007" t="s">
        <v>1860</v>
      </c>
      <c r="Z1007">
        <v>0</v>
      </c>
      <c r="AA1007" t="s">
        <v>1861</v>
      </c>
      <c r="AC1007" t="str">
        <f t="shared" si="15"/>
        <v>2539852630715</v>
      </c>
    </row>
    <row r="1008" spans="1:29" x14ac:dyDescent="0.3">
      <c r="A1008" t="s">
        <v>499</v>
      </c>
      <c r="B1008" t="s">
        <v>583</v>
      </c>
      <c r="C1008" t="s">
        <v>590</v>
      </c>
      <c r="D1008" t="s">
        <v>591</v>
      </c>
      <c r="E1008">
        <v>2019</v>
      </c>
      <c r="F1008">
        <v>7</v>
      </c>
      <c r="G1008">
        <v>11</v>
      </c>
      <c r="H1008">
        <v>2</v>
      </c>
      <c r="I1008" t="s">
        <v>592</v>
      </c>
      <c r="J1008">
        <v>3</v>
      </c>
      <c r="K1008">
        <v>254112</v>
      </c>
      <c r="L1008">
        <v>2630870</v>
      </c>
      <c r="M1008">
        <v>8</v>
      </c>
      <c r="N1008">
        <v>20</v>
      </c>
      <c r="O1008">
        <v>0</v>
      </c>
      <c r="R1008" t="s">
        <v>28</v>
      </c>
      <c r="T1008" t="s">
        <v>1868</v>
      </c>
      <c r="U1008" t="s">
        <v>42</v>
      </c>
      <c r="V1008" t="s">
        <v>1336</v>
      </c>
      <c r="W1008" t="s">
        <v>1336</v>
      </c>
      <c r="X1008" t="s">
        <v>1336</v>
      </c>
      <c r="Y1008" t="s">
        <v>1860</v>
      </c>
      <c r="Z1008">
        <v>0</v>
      </c>
      <c r="AA1008" t="s">
        <v>1861</v>
      </c>
      <c r="AC1008" t="str">
        <f t="shared" si="15"/>
        <v>2541122630870</v>
      </c>
    </row>
    <row r="1009" spans="1:29" x14ac:dyDescent="0.3">
      <c r="A1009" t="s">
        <v>499</v>
      </c>
      <c r="B1009" t="s">
        <v>583</v>
      </c>
      <c r="C1009" t="s">
        <v>590</v>
      </c>
      <c r="D1009" t="s">
        <v>591</v>
      </c>
      <c r="E1009">
        <v>2019</v>
      </c>
      <c r="F1009">
        <v>7</v>
      </c>
      <c r="G1009">
        <v>11</v>
      </c>
      <c r="H1009">
        <v>2</v>
      </c>
      <c r="I1009" t="s">
        <v>592</v>
      </c>
      <c r="J1009">
        <v>4</v>
      </c>
      <c r="K1009">
        <v>254282</v>
      </c>
      <c r="L1009">
        <v>2630762</v>
      </c>
      <c r="M1009">
        <v>8</v>
      </c>
      <c r="N1009">
        <v>27</v>
      </c>
      <c r="O1009">
        <v>0</v>
      </c>
      <c r="R1009" t="s">
        <v>24</v>
      </c>
      <c r="T1009" t="s">
        <v>1868</v>
      </c>
      <c r="U1009" t="s">
        <v>42</v>
      </c>
      <c r="V1009" t="s">
        <v>1336</v>
      </c>
      <c r="W1009" t="s">
        <v>1336</v>
      </c>
      <c r="X1009" t="s">
        <v>1336</v>
      </c>
      <c r="Y1009" t="s">
        <v>1860</v>
      </c>
      <c r="Z1009">
        <v>0</v>
      </c>
      <c r="AA1009" t="s">
        <v>1861</v>
      </c>
      <c r="AC1009" t="str">
        <f t="shared" si="15"/>
        <v>2542822630762</v>
      </c>
    </row>
    <row r="1010" spans="1:29" x14ac:dyDescent="0.3">
      <c r="A1010" t="s">
        <v>499</v>
      </c>
      <c r="B1010" t="s">
        <v>583</v>
      </c>
      <c r="C1010" t="s">
        <v>590</v>
      </c>
      <c r="D1010" t="s">
        <v>591</v>
      </c>
      <c r="E1010">
        <v>2019</v>
      </c>
      <c r="F1010">
        <v>7</v>
      </c>
      <c r="G1010">
        <v>11</v>
      </c>
      <c r="H1010">
        <v>2</v>
      </c>
      <c r="I1010" t="s">
        <v>592</v>
      </c>
      <c r="J1010">
        <v>5</v>
      </c>
      <c r="K1010">
        <v>254450</v>
      </c>
      <c r="L1010">
        <v>2630655</v>
      </c>
      <c r="M1010">
        <v>8</v>
      </c>
      <c r="N1010">
        <v>35</v>
      </c>
      <c r="O1010">
        <v>0</v>
      </c>
      <c r="R1010" t="s">
        <v>24</v>
      </c>
      <c r="T1010" t="s">
        <v>1868</v>
      </c>
      <c r="U1010" t="s">
        <v>42</v>
      </c>
      <c r="V1010" t="s">
        <v>1336</v>
      </c>
      <c r="W1010" t="s">
        <v>1336</v>
      </c>
      <c r="X1010" t="s">
        <v>1336</v>
      </c>
      <c r="Y1010" t="s">
        <v>1860</v>
      </c>
      <c r="Z1010">
        <v>0</v>
      </c>
      <c r="AA1010" t="s">
        <v>1861</v>
      </c>
      <c r="AC1010" t="str">
        <f t="shared" si="15"/>
        <v>2544502630655</v>
      </c>
    </row>
    <row r="1011" spans="1:29" x14ac:dyDescent="0.3">
      <c r="A1011" t="s">
        <v>499</v>
      </c>
      <c r="B1011" t="s">
        <v>583</v>
      </c>
      <c r="C1011" t="s">
        <v>590</v>
      </c>
      <c r="D1011" t="s">
        <v>591</v>
      </c>
      <c r="E1011">
        <v>2019</v>
      </c>
      <c r="F1011">
        <v>7</v>
      </c>
      <c r="G1011">
        <v>11</v>
      </c>
      <c r="H1011">
        <v>2</v>
      </c>
      <c r="I1011" t="s">
        <v>592</v>
      </c>
      <c r="J1011">
        <v>6</v>
      </c>
      <c r="K1011">
        <v>254588</v>
      </c>
      <c r="L1011">
        <v>2630508</v>
      </c>
      <c r="M1011">
        <v>8</v>
      </c>
      <c r="N1011">
        <v>42</v>
      </c>
      <c r="O1011">
        <v>2</v>
      </c>
      <c r="P1011" t="s">
        <v>41</v>
      </c>
      <c r="Q1011" t="s">
        <v>42</v>
      </c>
      <c r="R1011" t="s">
        <v>24</v>
      </c>
      <c r="T1011" t="s">
        <v>1868</v>
      </c>
      <c r="U1011" t="s">
        <v>42</v>
      </c>
      <c r="V1011" t="s">
        <v>1336</v>
      </c>
      <c r="W1011" t="s">
        <v>1336</v>
      </c>
      <c r="X1011" t="s">
        <v>1336</v>
      </c>
      <c r="Y1011" t="s">
        <v>1860</v>
      </c>
      <c r="Z1011">
        <v>3.3533228750477102</v>
      </c>
      <c r="AA1011" t="s">
        <v>1861</v>
      </c>
      <c r="AC1011" t="str">
        <f t="shared" si="15"/>
        <v>2545882630508</v>
      </c>
    </row>
    <row r="1012" spans="1:29" x14ac:dyDescent="0.3">
      <c r="A1012" t="s">
        <v>499</v>
      </c>
      <c r="B1012" t="s">
        <v>583</v>
      </c>
      <c r="C1012" t="s">
        <v>590</v>
      </c>
      <c r="D1012" t="s">
        <v>591</v>
      </c>
      <c r="E1012">
        <v>2019</v>
      </c>
      <c r="F1012">
        <v>7</v>
      </c>
      <c r="G1012">
        <v>11</v>
      </c>
      <c r="H1012">
        <v>2</v>
      </c>
      <c r="I1012" t="s">
        <v>592</v>
      </c>
      <c r="J1012">
        <v>7</v>
      </c>
      <c r="K1012">
        <v>254786</v>
      </c>
      <c r="L1012">
        <v>2630471</v>
      </c>
      <c r="M1012">
        <v>8</v>
      </c>
      <c r="N1012">
        <v>50</v>
      </c>
      <c r="O1012">
        <v>2</v>
      </c>
      <c r="P1012" t="s">
        <v>96</v>
      </c>
      <c r="Q1012" t="s">
        <v>42</v>
      </c>
      <c r="R1012" t="s">
        <v>24</v>
      </c>
      <c r="T1012" t="s">
        <v>1868</v>
      </c>
      <c r="U1012" t="s">
        <v>42</v>
      </c>
      <c r="V1012" t="s">
        <v>1336</v>
      </c>
      <c r="W1012" t="s">
        <v>1336</v>
      </c>
      <c r="X1012" t="s">
        <v>1336</v>
      </c>
      <c r="Y1012" t="s">
        <v>1860</v>
      </c>
      <c r="Z1012">
        <v>0</v>
      </c>
      <c r="AA1012" t="s">
        <v>1861</v>
      </c>
      <c r="AC1012" t="str">
        <f t="shared" si="15"/>
        <v>2547862630471</v>
      </c>
    </row>
    <row r="1013" spans="1:29" x14ac:dyDescent="0.3">
      <c r="A1013" t="s">
        <v>499</v>
      </c>
      <c r="B1013" t="s">
        <v>583</v>
      </c>
      <c r="C1013" t="s">
        <v>590</v>
      </c>
      <c r="D1013" t="s">
        <v>591</v>
      </c>
      <c r="E1013">
        <v>2019</v>
      </c>
      <c r="F1013">
        <v>7</v>
      </c>
      <c r="G1013">
        <v>11</v>
      </c>
      <c r="H1013">
        <v>2</v>
      </c>
      <c r="I1013" t="s">
        <v>592</v>
      </c>
      <c r="J1013">
        <v>8</v>
      </c>
      <c r="K1013">
        <v>254937</v>
      </c>
      <c r="L1013">
        <v>2630340</v>
      </c>
      <c r="M1013">
        <v>8</v>
      </c>
      <c r="N1013">
        <v>57</v>
      </c>
      <c r="O1013">
        <v>0</v>
      </c>
      <c r="R1013" t="s">
        <v>24</v>
      </c>
      <c r="T1013" t="s">
        <v>1868</v>
      </c>
      <c r="U1013" t="s">
        <v>42</v>
      </c>
      <c r="V1013" t="s">
        <v>1336</v>
      </c>
      <c r="W1013" t="s">
        <v>1336</v>
      </c>
      <c r="X1013" t="s">
        <v>1336</v>
      </c>
      <c r="Y1013" t="s">
        <v>1860</v>
      </c>
      <c r="Z1013">
        <v>0</v>
      </c>
      <c r="AA1013" t="s">
        <v>1861</v>
      </c>
      <c r="AC1013" t="str">
        <f t="shared" si="15"/>
        <v>2549372630340</v>
      </c>
    </row>
    <row r="1014" spans="1:29" x14ac:dyDescent="0.3">
      <c r="A1014" t="s">
        <v>499</v>
      </c>
      <c r="B1014" t="s">
        <v>583</v>
      </c>
      <c r="C1014" t="s">
        <v>590</v>
      </c>
      <c r="D1014" t="s">
        <v>591</v>
      </c>
      <c r="E1014">
        <v>2019</v>
      </c>
      <c r="F1014">
        <v>7</v>
      </c>
      <c r="G1014">
        <v>11</v>
      </c>
      <c r="H1014">
        <v>2</v>
      </c>
      <c r="I1014" t="s">
        <v>592</v>
      </c>
      <c r="J1014">
        <v>9</v>
      </c>
      <c r="K1014">
        <v>255043</v>
      </c>
      <c r="L1014">
        <v>2630171</v>
      </c>
      <c r="M1014">
        <v>9</v>
      </c>
      <c r="N1014">
        <v>5</v>
      </c>
      <c r="O1014">
        <v>0</v>
      </c>
      <c r="R1014" t="s">
        <v>24</v>
      </c>
      <c r="T1014" t="s">
        <v>1868</v>
      </c>
      <c r="U1014" t="s">
        <v>42</v>
      </c>
      <c r="V1014" t="s">
        <v>1336</v>
      </c>
      <c r="W1014" t="s">
        <v>1336</v>
      </c>
      <c r="X1014" t="s">
        <v>1336</v>
      </c>
      <c r="Y1014" t="s">
        <v>1860</v>
      </c>
      <c r="Z1014">
        <v>2.8029453793068182</v>
      </c>
      <c r="AA1014" t="s">
        <v>1861</v>
      </c>
      <c r="AC1014" t="str">
        <f t="shared" si="15"/>
        <v>2550432630171</v>
      </c>
    </row>
    <row r="1015" spans="1:29" x14ac:dyDescent="0.3">
      <c r="A1015" t="s">
        <v>499</v>
      </c>
      <c r="B1015" t="s">
        <v>583</v>
      </c>
      <c r="C1015" t="s">
        <v>590</v>
      </c>
      <c r="D1015" t="s">
        <v>591</v>
      </c>
      <c r="E1015">
        <v>2019</v>
      </c>
      <c r="F1015">
        <v>7</v>
      </c>
      <c r="G1015">
        <v>11</v>
      </c>
      <c r="H1015">
        <v>2</v>
      </c>
      <c r="I1015" t="s">
        <v>592</v>
      </c>
      <c r="J1015">
        <v>10</v>
      </c>
      <c r="K1015">
        <v>255008</v>
      </c>
      <c r="L1015">
        <v>2629974</v>
      </c>
      <c r="M1015">
        <v>9</v>
      </c>
      <c r="N1015">
        <v>12</v>
      </c>
      <c r="O1015">
        <v>0</v>
      </c>
      <c r="R1015" t="s">
        <v>24</v>
      </c>
      <c r="T1015" t="s">
        <v>1868</v>
      </c>
      <c r="U1015" t="s">
        <v>42</v>
      </c>
      <c r="V1015" t="s">
        <v>1336</v>
      </c>
      <c r="W1015" t="s">
        <v>1336</v>
      </c>
      <c r="X1015" t="s">
        <v>1336</v>
      </c>
      <c r="Y1015" t="s">
        <v>1860</v>
      </c>
      <c r="Z1015">
        <v>0</v>
      </c>
      <c r="AA1015" t="s">
        <v>1861</v>
      </c>
      <c r="AC1015" t="str">
        <f t="shared" si="15"/>
        <v>2550082629974</v>
      </c>
    </row>
    <row r="1016" spans="1:29" x14ac:dyDescent="0.3">
      <c r="A1016" t="s">
        <v>499</v>
      </c>
      <c r="B1016" t="s">
        <v>583</v>
      </c>
      <c r="C1016" t="s">
        <v>595</v>
      </c>
      <c r="D1016" t="s">
        <v>596</v>
      </c>
      <c r="E1016">
        <v>2019</v>
      </c>
      <c r="F1016">
        <v>6</v>
      </c>
      <c r="H1016">
        <v>2</v>
      </c>
      <c r="I1016" t="s">
        <v>597</v>
      </c>
      <c r="J1016">
        <v>1</v>
      </c>
      <c r="K1016">
        <v>256959</v>
      </c>
      <c r="L1016">
        <v>2628459</v>
      </c>
      <c r="M1016">
        <v>7</v>
      </c>
      <c r="N1016">
        <v>55</v>
      </c>
      <c r="O1016">
        <v>0</v>
      </c>
      <c r="R1016" t="s">
        <v>24</v>
      </c>
      <c r="T1016" t="s">
        <v>1868</v>
      </c>
      <c r="U1016" t="s">
        <v>97</v>
      </c>
      <c r="V1016" t="s">
        <v>1892</v>
      </c>
      <c r="W1016" t="s">
        <v>1336</v>
      </c>
      <c r="X1016" t="s">
        <v>1336</v>
      </c>
      <c r="Y1016" t="s">
        <v>1860</v>
      </c>
      <c r="Z1016">
        <v>0</v>
      </c>
      <c r="AA1016" t="s">
        <v>1861</v>
      </c>
      <c r="AC1016" t="str">
        <f t="shared" si="15"/>
        <v>2569592628459</v>
      </c>
    </row>
    <row r="1017" spans="1:29" x14ac:dyDescent="0.3">
      <c r="A1017" t="s">
        <v>499</v>
      </c>
      <c r="B1017" t="s">
        <v>583</v>
      </c>
      <c r="C1017" t="s">
        <v>595</v>
      </c>
      <c r="D1017" t="s">
        <v>596</v>
      </c>
      <c r="E1017">
        <v>2019</v>
      </c>
      <c r="F1017">
        <v>6</v>
      </c>
      <c r="H1017">
        <v>2</v>
      </c>
      <c r="I1017" t="s">
        <v>597</v>
      </c>
      <c r="J1017">
        <v>2</v>
      </c>
      <c r="K1017">
        <v>256760</v>
      </c>
      <c r="L1017">
        <v>2628431</v>
      </c>
      <c r="M1017">
        <v>8</v>
      </c>
      <c r="N1017">
        <v>17</v>
      </c>
      <c r="O1017">
        <v>0</v>
      </c>
      <c r="R1017" t="s">
        <v>24</v>
      </c>
      <c r="T1017" t="s">
        <v>1868</v>
      </c>
      <c r="U1017" t="s">
        <v>97</v>
      </c>
      <c r="V1017" t="s">
        <v>1892</v>
      </c>
      <c r="W1017" t="s">
        <v>1336</v>
      </c>
      <c r="X1017" t="s">
        <v>1336</v>
      </c>
      <c r="Y1017" t="s">
        <v>1860</v>
      </c>
      <c r="Z1017">
        <v>0</v>
      </c>
      <c r="AA1017" t="s">
        <v>1861</v>
      </c>
      <c r="AC1017" t="str">
        <f t="shared" si="15"/>
        <v>2567602628431</v>
      </c>
    </row>
    <row r="1018" spans="1:29" x14ac:dyDescent="0.3">
      <c r="A1018" t="s">
        <v>499</v>
      </c>
      <c r="B1018" t="s">
        <v>583</v>
      </c>
      <c r="C1018" t="s">
        <v>595</v>
      </c>
      <c r="D1018" t="s">
        <v>596</v>
      </c>
      <c r="E1018">
        <v>2019</v>
      </c>
      <c r="F1018">
        <v>6</v>
      </c>
      <c r="H1018">
        <v>2</v>
      </c>
      <c r="I1018" t="s">
        <v>597</v>
      </c>
      <c r="J1018">
        <v>3</v>
      </c>
      <c r="K1018">
        <v>256564</v>
      </c>
      <c r="L1018">
        <v>2628386</v>
      </c>
      <c r="M1018">
        <v>8</v>
      </c>
      <c r="N1018">
        <v>25</v>
      </c>
      <c r="O1018">
        <v>0</v>
      </c>
      <c r="R1018" t="s">
        <v>24</v>
      </c>
      <c r="T1018" t="s">
        <v>1868</v>
      </c>
      <c r="U1018" t="s">
        <v>97</v>
      </c>
      <c r="V1018" t="s">
        <v>1892</v>
      </c>
      <c r="W1018" t="s">
        <v>1336</v>
      </c>
      <c r="X1018" t="s">
        <v>1336</v>
      </c>
      <c r="Y1018" t="s">
        <v>1860</v>
      </c>
      <c r="Z1018">
        <v>0</v>
      </c>
      <c r="AA1018" t="s">
        <v>1861</v>
      </c>
      <c r="AC1018" t="str">
        <f t="shared" si="15"/>
        <v>2565642628386</v>
      </c>
    </row>
    <row r="1019" spans="1:29" x14ac:dyDescent="0.3">
      <c r="A1019" t="s">
        <v>499</v>
      </c>
      <c r="B1019" t="s">
        <v>583</v>
      </c>
      <c r="C1019" t="s">
        <v>595</v>
      </c>
      <c r="D1019" t="s">
        <v>596</v>
      </c>
      <c r="E1019">
        <v>2019</v>
      </c>
      <c r="F1019">
        <v>6</v>
      </c>
      <c r="H1019">
        <v>2</v>
      </c>
      <c r="I1019" t="s">
        <v>597</v>
      </c>
      <c r="J1019">
        <v>4</v>
      </c>
      <c r="K1019">
        <v>256516</v>
      </c>
      <c r="L1019">
        <v>2628198</v>
      </c>
      <c r="M1019">
        <v>8</v>
      </c>
      <c r="N1019">
        <v>38</v>
      </c>
      <c r="O1019">
        <v>0</v>
      </c>
      <c r="R1019" t="s">
        <v>30</v>
      </c>
      <c r="T1019" t="s">
        <v>1868</v>
      </c>
      <c r="U1019" t="s">
        <v>97</v>
      </c>
      <c r="V1019" t="s">
        <v>1892</v>
      </c>
      <c r="W1019" t="s">
        <v>1336</v>
      </c>
      <c r="X1019" t="s">
        <v>1336</v>
      </c>
      <c r="Y1019" t="s">
        <v>1860</v>
      </c>
      <c r="Z1019">
        <v>2.9824850617017948</v>
      </c>
      <c r="AA1019" t="s">
        <v>1861</v>
      </c>
      <c r="AC1019" t="str">
        <f t="shared" si="15"/>
        <v>2565162628198</v>
      </c>
    </row>
    <row r="1020" spans="1:29" x14ac:dyDescent="0.3">
      <c r="A1020" t="s">
        <v>499</v>
      </c>
      <c r="B1020" t="s">
        <v>583</v>
      </c>
      <c r="C1020" t="s">
        <v>595</v>
      </c>
      <c r="D1020" t="s">
        <v>596</v>
      </c>
      <c r="E1020">
        <v>2019</v>
      </c>
      <c r="F1020">
        <v>6</v>
      </c>
      <c r="H1020">
        <v>2</v>
      </c>
      <c r="I1020" t="s">
        <v>597</v>
      </c>
      <c r="J1020">
        <v>5</v>
      </c>
      <c r="K1020">
        <v>256515</v>
      </c>
      <c r="L1020">
        <v>2627982</v>
      </c>
      <c r="M1020">
        <v>8</v>
      </c>
      <c r="N1020">
        <v>47</v>
      </c>
      <c r="O1020">
        <v>0</v>
      </c>
      <c r="R1020" t="s">
        <v>30</v>
      </c>
      <c r="T1020" t="s">
        <v>1868</v>
      </c>
      <c r="U1020" t="s">
        <v>97</v>
      </c>
      <c r="V1020" t="s">
        <v>1892</v>
      </c>
      <c r="W1020" t="s">
        <v>1336</v>
      </c>
      <c r="X1020" t="s">
        <v>1336</v>
      </c>
      <c r="Y1020" t="s">
        <v>1860</v>
      </c>
      <c r="Z1020">
        <v>0</v>
      </c>
      <c r="AA1020" t="s">
        <v>1861</v>
      </c>
      <c r="AC1020" t="str">
        <f t="shared" si="15"/>
        <v>2565152627982</v>
      </c>
    </row>
    <row r="1021" spans="1:29" x14ac:dyDescent="0.3">
      <c r="A1021" t="s">
        <v>499</v>
      </c>
      <c r="B1021" t="s">
        <v>583</v>
      </c>
      <c r="C1021" t="s">
        <v>595</v>
      </c>
      <c r="D1021" t="s">
        <v>596</v>
      </c>
      <c r="E1021">
        <v>2019</v>
      </c>
      <c r="F1021">
        <v>6</v>
      </c>
      <c r="H1021">
        <v>2</v>
      </c>
      <c r="I1021" t="s">
        <v>597</v>
      </c>
      <c r="J1021">
        <v>6</v>
      </c>
      <c r="K1021">
        <v>256337</v>
      </c>
      <c r="L1021">
        <v>2628040</v>
      </c>
      <c r="M1021">
        <v>9</v>
      </c>
      <c r="N1021">
        <v>3</v>
      </c>
      <c r="O1021">
        <v>0</v>
      </c>
      <c r="R1021" t="s">
        <v>24</v>
      </c>
      <c r="T1021" t="s">
        <v>1868</v>
      </c>
      <c r="U1021" t="s">
        <v>97</v>
      </c>
      <c r="V1021" t="s">
        <v>1892</v>
      </c>
      <c r="W1021" t="s">
        <v>1336</v>
      </c>
      <c r="X1021" t="s">
        <v>1336</v>
      </c>
      <c r="Y1021" t="s">
        <v>1860</v>
      </c>
      <c r="Z1021">
        <v>0</v>
      </c>
      <c r="AA1021" t="s">
        <v>1861</v>
      </c>
      <c r="AC1021" t="str">
        <f t="shared" si="15"/>
        <v>2563372628040</v>
      </c>
    </row>
    <row r="1022" spans="1:29" x14ac:dyDescent="0.3">
      <c r="A1022" t="s">
        <v>499</v>
      </c>
      <c r="B1022" t="s">
        <v>583</v>
      </c>
      <c r="C1022" t="s">
        <v>595</v>
      </c>
      <c r="D1022" t="s">
        <v>596</v>
      </c>
      <c r="E1022">
        <v>2019</v>
      </c>
      <c r="F1022">
        <v>6</v>
      </c>
      <c r="H1022">
        <v>2</v>
      </c>
      <c r="I1022" t="s">
        <v>597</v>
      </c>
      <c r="J1022">
        <v>7</v>
      </c>
      <c r="K1022">
        <v>256274</v>
      </c>
      <c r="L1022">
        <v>2628236</v>
      </c>
      <c r="M1022">
        <v>9</v>
      </c>
      <c r="N1022">
        <v>18</v>
      </c>
      <c r="O1022">
        <v>0</v>
      </c>
      <c r="R1022" t="s">
        <v>24</v>
      </c>
      <c r="T1022" t="s">
        <v>1868</v>
      </c>
      <c r="U1022" t="s">
        <v>97</v>
      </c>
      <c r="V1022" t="s">
        <v>1892</v>
      </c>
      <c r="W1022" t="s">
        <v>1336</v>
      </c>
      <c r="X1022" t="s">
        <v>1336</v>
      </c>
      <c r="Y1022" t="s">
        <v>1860</v>
      </c>
      <c r="Z1022">
        <v>3.3309782903569798</v>
      </c>
      <c r="AA1022" t="s">
        <v>1861</v>
      </c>
      <c r="AC1022" t="str">
        <f t="shared" si="15"/>
        <v>2562742628236</v>
      </c>
    </row>
    <row r="1023" spans="1:29" x14ac:dyDescent="0.3">
      <c r="A1023" t="s">
        <v>499</v>
      </c>
      <c r="B1023" t="s">
        <v>583</v>
      </c>
      <c r="C1023" t="s">
        <v>595</v>
      </c>
      <c r="D1023" t="s">
        <v>596</v>
      </c>
      <c r="E1023">
        <v>2019</v>
      </c>
      <c r="F1023">
        <v>6</v>
      </c>
      <c r="H1023">
        <v>2</v>
      </c>
      <c r="I1023" t="s">
        <v>597</v>
      </c>
      <c r="J1023">
        <v>8</v>
      </c>
      <c r="K1023">
        <v>256236</v>
      </c>
      <c r="L1023">
        <v>2628415</v>
      </c>
      <c r="M1023">
        <v>9</v>
      </c>
      <c r="N1023">
        <v>30</v>
      </c>
      <c r="O1023">
        <v>0</v>
      </c>
      <c r="R1023" t="s">
        <v>24</v>
      </c>
      <c r="T1023" t="s">
        <v>1868</v>
      </c>
      <c r="U1023" t="s">
        <v>97</v>
      </c>
      <c r="V1023" t="s">
        <v>1892</v>
      </c>
      <c r="W1023" t="s">
        <v>1336</v>
      </c>
      <c r="X1023" t="s">
        <v>1336</v>
      </c>
      <c r="Y1023" t="s">
        <v>1860</v>
      </c>
      <c r="Z1023">
        <v>2.3654358020396531</v>
      </c>
      <c r="AA1023" t="s">
        <v>1861</v>
      </c>
      <c r="AC1023" t="str">
        <f t="shared" si="15"/>
        <v>2562362628415</v>
      </c>
    </row>
    <row r="1024" spans="1:29" x14ac:dyDescent="0.3">
      <c r="A1024" t="s">
        <v>499</v>
      </c>
      <c r="B1024" t="s">
        <v>583</v>
      </c>
      <c r="C1024" t="s">
        <v>595</v>
      </c>
      <c r="D1024" t="s">
        <v>596</v>
      </c>
      <c r="E1024">
        <v>2019</v>
      </c>
      <c r="F1024">
        <v>6</v>
      </c>
      <c r="H1024">
        <v>2</v>
      </c>
      <c r="I1024" t="s">
        <v>597</v>
      </c>
      <c r="J1024">
        <v>9</v>
      </c>
      <c r="K1024">
        <v>256119</v>
      </c>
      <c r="L1024">
        <v>2628582</v>
      </c>
      <c r="M1024">
        <v>9</v>
      </c>
      <c r="N1024">
        <v>43</v>
      </c>
      <c r="O1024">
        <v>0</v>
      </c>
      <c r="R1024" t="s">
        <v>24</v>
      </c>
      <c r="T1024" t="s">
        <v>1868</v>
      </c>
      <c r="U1024" t="s">
        <v>97</v>
      </c>
      <c r="V1024" t="s">
        <v>1892</v>
      </c>
      <c r="W1024" t="s">
        <v>1336</v>
      </c>
      <c r="X1024" t="s">
        <v>1336</v>
      </c>
      <c r="Y1024" t="s">
        <v>1860</v>
      </c>
      <c r="Z1024">
        <v>0</v>
      </c>
      <c r="AA1024" t="s">
        <v>1861</v>
      </c>
      <c r="AC1024" t="str">
        <f t="shared" si="15"/>
        <v>2561192628582</v>
      </c>
    </row>
    <row r="1025" spans="1:29" x14ac:dyDescent="0.3">
      <c r="A1025" t="s">
        <v>499</v>
      </c>
      <c r="B1025" t="s">
        <v>583</v>
      </c>
      <c r="C1025" t="s">
        <v>595</v>
      </c>
      <c r="D1025" t="s">
        <v>596</v>
      </c>
      <c r="E1025">
        <v>2019</v>
      </c>
      <c r="F1025">
        <v>6</v>
      </c>
      <c r="H1025">
        <v>2</v>
      </c>
      <c r="I1025" t="s">
        <v>597</v>
      </c>
      <c r="J1025">
        <v>10</v>
      </c>
      <c r="K1025">
        <v>255968</v>
      </c>
      <c r="L1025">
        <v>2628707</v>
      </c>
      <c r="M1025">
        <v>9</v>
      </c>
      <c r="N1025">
        <v>56</v>
      </c>
      <c r="O1025">
        <v>0</v>
      </c>
      <c r="R1025" t="s">
        <v>24</v>
      </c>
      <c r="T1025" t="s">
        <v>1868</v>
      </c>
      <c r="U1025" t="s">
        <v>97</v>
      </c>
      <c r="V1025" t="s">
        <v>1892</v>
      </c>
      <c r="W1025" t="s">
        <v>1336</v>
      </c>
      <c r="X1025" t="s">
        <v>1336</v>
      </c>
      <c r="Y1025" t="s">
        <v>1860</v>
      </c>
      <c r="Z1025">
        <v>0.93420248164503839</v>
      </c>
      <c r="AA1025" t="s">
        <v>1861</v>
      </c>
      <c r="AC1025" t="str">
        <f t="shared" si="15"/>
        <v>2559682628707</v>
      </c>
    </row>
    <row r="1026" spans="1:29" x14ac:dyDescent="0.3">
      <c r="A1026" t="s">
        <v>499</v>
      </c>
      <c r="B1026" t="s">
        <v>621</v>
      </c>
      <c r="C1026" t="s">
        <v>622</v>
      </c>
      <c r="D1026" t="s">
        <v>623</v>
      </c>
      <c r="E1026">
        <v>2019</v>
      </c>
      <c r="F1026">
        <v>5</v>
      </c>
      <c r="G1026">
        <v>31</v>
      </c>
      <c r="H1026">
        <v>1</v>
      </c>
      <c r="I1026" t="s">
        <v>624</v>
      </c>
      <c r="J1026">
        <v>1</v>
      </c>
      <c r="K1026">
        <v>214300</v>
      </c>
      <c r="L1026">
        <v>2627552</v>
      </c>
      <c r="M1026">
        <v>8</v>
      </c>
      <c r="N1026">
        <v>28</v>
      </c>
      <c r="O1026">
        <v>0</v>
      </c>
      <c r="R1026" t="s">
        <v>24</v>
      </c>
      <c r="S1026" t="s">
        <v>625</v>
      </c>
      <c r="T1026" t="s">
        <v>1859</v>
      </c>
      <c r="U1026" t="s">
        <v>42</v>
      </c>
      <c r="V1026" t="s">
        <v>1336</v>
      </c>
      <c r="W1026" t="s">
        <v>1336</v>
      </c>
      <c r="X1026" t="s">
        <v>1336</v>
      </c>
      <c r="Y1026" t="s">
        <v>1860</v>
      </c>
      <c r="Z1026">
        <v>0</v>
      </c>
      <c r="AA1026" t="s">
        <v>1861</v>
      </c>
      <c r="AC1026" t="str">
        <f t="shared" si="15"/>
        <v>2143002627552</v>
      </c>
    </row>
    <row r="1027" spans="1:29" x14ac:dyDescent="0.3">
      <c r="A1027" t="s">
        <v>499</v>
      </c>
      <c r="B1027" t="s">
        <v>621</v>
      </c>
      <c r="C1027" t="s">
        <v>622</v>
      </c>
      <c r="D1027" t="s">
        <v>623</v>
      </c>
      <c r="E1027">
        <v>2019</v>
      </c>
      <c r="F1027">
        <v>5</v>
      </c>
      <c r="G1027">
        <v>31</v>
      </c>
      <c r="H1027">
        <v>1</v>
      </c>
      <c r="I1027" t="s">
        <v>624</v>
      </c>
      <c r="J1027">
        <v>2</v>
      </c>
      <c r="K1027">
        <v>214101</v>
      </c>
      <c r="L1027">
        <v>2627378</v>
      </c>
      <c r="M1027">
        <v>8</v>
      </c>
      <c r="N1027">
        <v>39</v>
      </c>
      <c r="O1027">
        <v>0</v>
      </c>
      <c r="R1027" t="s">
        <v>144</v>
      </c>
      <c r="S1027" t="s">
        <v>626</v>
      </c>
      <c r="T1027" t="s">
        <v>1859</v>
      </c>
      <c r="U1027" t="s">
        <v>42</v>
      </c>
      <c r="V1027" t="s">
        <v>1336</v>
      </c>
      <c r="W1027" t="s">
        <v>1336</v>
      </c>
      <c r="X1027" t="s">
        <v>1336</v>
      </c>
      <c r="Y1027" t="s">
        <v>1860</v>
      </c>
      <c r="Z1027">
        <v>2.102219651716958</v>
      </c>
      <c r="AA1027" t="s">
        <v>1861</v>
      </c>
      <c r="AC1027" t="str">
        <f t="shared" ref="AC1027:AC1090" si="16">K1027&amp;L1027</f>
        <v>2141012627378</v>
      </c>
    </row>
    <row r="1028" spans="1:29" x14ac:dyDescent="0.3">
      <c r="A1028" t="s">
        <v>499</v>
      </c>
      <c r="B1028" t="s">
        <v>621</v>
      </c>
      <c r="C1028" t="s">
        <v>622</v>
      </c>
      <c r="D1028" t="s">
        <v>623</v>
      </c>
      <c r="E1028">
        <v>2019</v>
      </c>
      <c r="F1028">
        <v>5</v>
      </c>
      <c r="G1028">
        <v>31</v>
      </c>
      <c r="H1028">
        <v>1</v>
      </c>
      <c r="I1028" t="s">
        <v>624</v>
      </c>
      <c r="J1028">
        <v>3</v>
      </c>
      <c r="K1028">
        <v>213988</v>
      </c>
      <c r="L1028">
        <v>2627134</v>
      </c>
      <c r="M1028">
        <v>8</v>
      </c>
      <c r="N1028">
        <v>45</v>
      </c>
      <c r="O1028">
        <v>0</v>
      </c>
      <c r="R1028" t="s">
        <v>144</v>
      </c>
      <c r="S1028" t="s">
        <v>627</v>
      </c>
      <c r="T1028" t="s">
        <v>1859</v>
      </c>
      <c r="U1028" t="s">
        <v>42</v>
      </c>
      <c r="V1028" t="s">
        <v>1336</v>
      </c>
      <c r="W1028" t="s">
        <v>1336</v>
      </c>
      <c r="X1028" t="s">
        <v>1336</v>
      </c>
      <c r="Y1028" t="s">
        <v>1886</v>
      </c>
      <c r="Z1028">
        <v>2.0726940057650518</v>
      </c>
      <c r="AA1028" t="s">
        <v>1886</v>
      </c>
      <c r="AC1028" t="str">
        <f t="shared" si="16"/>
        <v>2139882627134</v>
      </c>
    </row>
    <row r="1029" spans="1:29" x14ac:dyDescent="0.3">
      <c r="A1029" t="s">
        <v>499</v>
      </c>
      <c r="B1029" t="s">
        <v>621</v>
      </c>
      <c r="C1029" t="s">
        <v>622</v>
      </c>
      <c r="D1029" t="s">
        <v>623</v>
      </c>
      <c r="E1029">
        <v>2019</v>
      </c>
      <c r="F1029">
        <v>5</v>
      </c>
      <c r="G1029">
        <v>31</v>
      </c>
      <c r="H1029">
        <v>1</v>
      </c>
      <c r="I1029" t="s">
        <v>624</v>
      </c>
      <c r="J1029">
        <v>4</v>
      </c>
      <c r="K1029">
        <v>214235</v>
      </c>
      <c r="L1029">
        <v>2627171</v>
      </c>
      <c r="M1029">
        <v>8</v>
      </c>
      <c r="N1029">
        <v>54</v>
      </c>
      <c r="O1029">
        <v>0</v>
      </c>
      <c r="R1029" t="s">
        <v>241</v>
      </c>
      <c r="S1029" t="s">
        <v>628</v>
      </c>
      <c r="T1029" t="s">
        <v>1859</v>
      </c>
      <c r="U1029" t="s">
        <v>42</v>
      </c>
      <c r="V1029" t="s">
        <v>1336</v>
      </c>
      <c r="W1029" t="s">
        <v>1336</v>
      </c>
      <c r="X1029" t="s">
        <v>1336</v>
      </c>
      <c r="Y1029" t="s">
        <v>1865</v>
      </c>
      <c r="Z1029">
        <v>0.93312662347828546</v>
      </c>
      <c r="AA1029" t="s">
        <v>1863</v>
      </c>
      <c r="AC1029" t="str">
        <f t="shared" si="16"/>
        <v>2142352627171</v>
      </c>
    </row>
    <row r="1030" spans="1:29" x14ac:dyDescent="0.3">
      <c r="A1030" t="s">
        <v>499</v>
      </c>
      <c r="B1030" t="s">
        <v>621</v>
      </c>
      <c r="C1030" t="s">
        <v>622</v>
      </c>
      <c r="D1030" t="s">
        <v>623</v>
      </c>
      <c r="E1030">
        <v>2019</v>
      </c>
      <c r="F1030">
        <v>5</v>
      </c>
      <c r="G1030">
        <v>31</v>
      </c>
      <c r="H1030">
        <v>1</v>
      </c>
      <c r="I1030" t="s">
        <v>624</v>
      </c>
      <c r="J1030">
        <v>5</v>
      </c>
      <c r="K1030">
        <v>214170</v>
      </c>
      <c r="L1030">
        <v>2627959</v>
      </c>
      <c r="M1030">
        <v>9</v>
      </c>
      <c r="N1030">
        <v>2</v>
      </c>
      <c r="O1030">
        <v>0</v>
      </c>
      <c r="R1030" t="s">
        <v>144</v>
      </c>
      <c r="S1030" t="s">
        <v>629</v>
      </c>
      <c r="T1030" t="s">
        <v>1859</v>
      </c>
      <c r="U1030" t="s">
        <v>42</v>
      </c>
      <c r="V1030" t="s">
        <v>1336</v>
      </c>
      <c r="W1030" t="s">
        <v>1336</v>
      </c>
      <c r="X1030" t="s">
        <v>1336</v>
      </c>
      <c r="Y1030" t="s">
        <v>1886</v>
      </c>
      <c r="Z1030">
        <v>0</v>
      </c>
      <c r="AA1030" t="s">
        <v>1886</v>
      </c>
      <c r="AC1030" t="str">
        <f t="shared" si="16"/>
        <v>2141702627959</v>
      </c>
    </row>
    <row r="1031" spans="1:29" x14ac:dyDescent="0.3">
      <c r="A1031" t="s">
        <v>499</v>
      </c>
      <c r="B1031" t="s">
        <v>621</v>
      </c>
      <c r="C1031" t="s">
        <v>622</v>
      </c>
      <c r="D1031" t="s">
        <v>623</v>
      </c>
      <c r="E1031">
        <v>2019</v>
      </c>
      <c r="F1031">
        <v>5</v>
      </c>
      <c r="G1031">
        <v>31</v>
      </c>
      <c r="H1031">
        <v>1</v>
      </c>
      <c r="I1031" t="s">
        <v>624</v>
      </c>
      <c r="J1031">
        <v>6</v>
      </c>
      <c r="K1031">
        <v>214039</v>
      </c>
      <c r="L1031">
        <v>2626612</v>
      </c>
      <c r="M1031">
        <v>9</v>
      </c>
      <c r="N1031">
        <v>13</v>
      </c>
      <c r="O1031">
        <v>0</v>
      </c>
      <c r="R1031" t="s">
        <v>144</v>
      </c>
      <c r="S1031" t="s">
        <v>630</v>
      </c>
      <c r="T1031" t="s">
        <v>1859</v>
      </c>
      <c r="U1031" t="s">
        <v>42</v>
      </c>
      <c r="V1031" t="s">
        <v>1336</v>
      </c>
      <c r="W1031" t="s">
        <v>1336</v>
      </c>
      <c r="X1031" t="s">
        <v>1336</v>
      </c>
      <c r="Y1031" t="s">
        <v>1886</v>
      </c>
      <c r="Z1031">
        <v>0</v>
      </c>
      <c r="AA1031" t="s">
        <v>1886</v>
      </c>
      <c r="AC1031" t="str">
        <f t="shared" si="16"/>
        <v>2140392626612</v>
      </c>
    </row>
    <row r="1032" spans="1:29" x14ac:dyDescent="0.3">
      <c r="A1032" t="s">
        <v>499</v>
      </c>
      <c r="B1032" t="s">
        <v>621</v>
      </c>
      <c r="C1032" t="s">
        <v>631</v>
      </c>
      <c r="D1032" t="s">
        <v>632</v>
      </c>
      <c r="E1032">
        <v>2019</v>
      </c>
      <c r="F1032">
        <v>5</v>
      </c>
      <c r="G1032">
        <v>31</v>
      </c>
      <c r="H1032">
        <v>1</v>
      </c>
      <c r="I1032" t="s">
        <v>633</v>
      </c>
      <c r="J1032">
        <v>1</v>
      </c>
      <c r="K1032">
        <v>211852</v>
      </c>
      <c r="L1032">
        <v>2628845</v>
      </c>
      <c r="M1032">
        <v>8</v>
      </c>
      <c r="N1032">
        <v>12</v>
      </c>
      <c r="O1032">
        <v>0</v>
      </c>
      <c r="R1032" t="s">
        <v>24</v>
      </c>
      <c r="S1032" t="s">
        <v>634</v>
      </c>
      <c r="T1032" t="s">
        <v>1859</v>
      </c>
      <c r="U1032" t="s">
        <v>42</v>
      </c>
      <c r="V1032" t="s">
        <v>1336</v>
      </c>
      <c r="W1032" t="s">
        <v>1336</v>
      </c>
      <c r="X1032" t="s">
        <v>1336</v>
      </c>
      <c r="Y1032" t="s">
        <v>1860</v>
      </c>
      <c r="Z1032">
        <v>0</v>
      </c>
      <c r="AA1032" t="s">
        <v>1861</v>
      </c>
      <c r="AC1032" t="str">
        <f t="shared" si="16"/>
        <v>2118522628845</v>
      </c>
    </row>
    <row r="1033" spans="1:29" x14ac:dyDescent="0.3">
      <c r="A1033" t="s">
        <v>499</v>
      </c>
      <c r="B1033" t="s">
        <v>621</v>
      </c>
      <c r="C1033" t="s">
        <v>631</v>
      </c>
      <c r="D1033" t="s">
        <v>632</v>
      </c>
      <c r="E1033">
        <v>2019</v>
      </c>
      <c r="F1033">
        <v>5</v>
      </c>
      <c r="G1033">
        <v>31</v>
      </c>
      <c r="H1033">
        <v>1</v>
      </c>
      <c r="I1033" t="s">
        <v>633</v>
      </c>
      <c r="J1033">
        <v>2</v>
      </c>
      <c r="K1033">
        <v>212011</v>
      </c>
      <c r="L1033">
        <v>2628614</v>
      </c>
      <c r="M1033">
        <v>8</v>
      </c>
      <c r="N1033">
        <v>21</v>
      </c>
      <c r="O1033">
        <v>0</v>
      </c>
      <c r="R1033" t="s">
        <v>24</v>
      </c>
      <c r="S1033" t="s">
        <v>635</v>
      </c>
      <c r="T1033" t="s">
        <v>1859</v>
      </c>
      <c r="U1033" t="s">
        <v>42</v>
      </c>
      <c r="V1033" t="s">
        <v>1336</v>
      </c>
      <c r="W1033" t="s">
        <v>1336</v>
      </c>
      <c r="X1033" t="s">
        <v>1336</v>
      </c>
      <c r="Y1033" t="s">
        <v>1860</v>
      </c>
      <c r="Z1033">
        <v>0</v>
      </c>
      <c r="AA1033" t="s">
        <v>1861</v>
      </c>
      <c r="AC1033" t="str">
        <f t="shared" si="16"/>
        <v>2120112628614</v>
      </c>
    </row>
    <row r="1034" spans="1:29" x14ac:dyDescent="0.3">
      <c r="A1034" t="s">
        <v>499</v>
      </c>
      <c r="B1034" t="s">
        <v>621</v>
      </c>
      <c r="C1034" t="s">
        <v>631</v>
      </c>
      <c r="D1034" t="s">
        <v>632</v>
      </c>
      <c r="E1034">
        <v>2019</v>
      </c>
      <c r="F1034">
        <v>5</v>
      </c>
      <c r="G1034">
        <v>31</v>
      </c>
      <c r="H1034">
        <v>1</v>
      </c>
      <c r="I1034" t="s">
        <v>633</v>
      </c>
      <c r="J1034">
        <v>3</v>
      </c>
      <c r="K1034">
        <v>212161</v>
      </c>
      <c r="L1034">
        <v>2628487</v>
      </c>
      <c r="M1034">
        <v>8</v>
      </c>
      <c r="N1034">
        <v>29</v>
      </c>
      <c r="O1034">
        <v>1</v>
      </c>
      <c r="P1034" t="s">
        <v>96</v>
      </c>
      <c r="Q1034" t="s">
        <v>97</v>
      </c>
      <c r="R1034" t="s">
        <v>24</v>
      </c>
      <c r="S1034" t="s">
        <v>636</v>
      </c>
      <c r="T1034" t="s">
        <v>1859</v>
      </c>
      <c r="U1034" t="s">
        <v>42</v>
      </c>
      <c r="V1034" t="s">
        <v>1336</v>
      </c>
      <c r="W1034" t="s">
        <v>1336</v>
      </c>
      <c r="X1034" t="s">
        <v>1336</v>
      </c>
      <c r="Y1034" t="s">
        <v>1860</v>
      </c>
      <c r="Z1034">
        <v>0</v>
      </c>
      <c r="AA1034" t="s">
        <v>1861</v>
      </c>
      <c r="AC1034" t="str">
        <f t="shared" si="16"/>
        <v>2121612628487</v>
      </c>
    </row>
    <row r="1035" spans="1:29" x14ac:dyDescent="0.3">
      <c r="A1035" t="s">
        <v>499</v>
      </c>
      <c r="B1035" t="s">
        <v>621</v>
      </c>
      <c r="C1035" t="s">
        <v>631</v>
      </c>
      <c r="D1035" t="s">
        <v>632</v>
      </c>
      <c r="E1035">
        <v>2019</v>
      </c>
      <c r="F1035">
        <v>5</v>
      </c>
      <c r="G1035">
        <v>31</v>
      </c>
      <c r="H1035">
        <v>1</v>
      </c>
      <c r="I1035" t="s">
        <v>633</v>
      </c>
      <c r="J1035">
        <v>4</v>
      </c>
      <c r="K1035">
        <v>212347</v>
      </c>
      <c r="L1035">
        <v>2628235</v>
      </c>
      <c r="M1035">
        <v>8</v>
      </c>
      <c r="N1035">
        <v>37</v>
      </c>
      <c r="O1035">
        <v>0</v>
      </c>
      <c r="R1035" t="s">
        <v>24</v>
      </c>
      <c r="S1035" t="s">
        <v>637</v>
      </c>
      <c r="T1035" t="s">
        <v>1859</v>
      </c>
      <c r="U1035" t="s">
        <v>42</v>
      </c>
      <c r="V1035" t="s">
        <v>1336</v>
      </c>
      <c r="W1035" t="s">
        <v>1336</v>
      </c>
      <c r="X1035" t="s">
        <v>1336</v>
      </c>
      <c r="Y1035" t="s">
        <v>1860</v>
      </c>
      <c r="Z1035">
        <v>3.9576452156015618</v>
      </c>
      <c r="AA1035" t="s">
        <v>1861</v>
      </c>
      <c r="AC1035" t="str">
        <f t="shared" si="16"/>
        <v>2123472628235</v>
      </c>
    </row>
    <row r="1036" spans="1:29" x14ac:dyDescent="0.3">
      <c r="A1036" t="s">
        <v>499</v>
      </c>
      <c r="B1036" t="s">
        <v>621</v>
      </c>
      <c r="C1036" t="s">
        <v>631</v>
      </c>
      <c r="D1036" t="s">
        <v>632</v>
      </c>
      <c r="E1036">
        <v>2019</v>
      </c>
      <c r="F1036">
        <v>5</v>
      </c>
      <c r="G1036">
        <v>31</v>
      </c>
      <c r="H1036">
        <v>1</v>
      </c>
      <c r="I1036" t="s">
        <v>633</v>
      </c>
      <c r="J1036">
        <v>5</v>
      </c>
      <c r="K1036">
        <v>212474</v>
      </c>
      <c r="L1036">
        <v>2628080</v>
      </c>
      <c r="M1036">
        <v>8</v>
      </c>
      <c r="N1036">
        <v>45</v>
      </c>
      <c r="O1036">
        <v>0</v>
      </c>
      <c r="R1036" t="s">
        <v>24</v>
      </c>
      <c r="S1036" t="s">
        <v>638</v>
      </c>
      <c r="T1036" t="s">
        <v>1859</v>
      </c>
      <c r="U1036" t="s">
        <v>42</v>
      </c>
      <c r="V1036" t="s">
        <v>1336</v>
      </c>
      <c r="W1036" t="s">
        <v>1336</v>
      </c>
      <c r="X1036" t="s">
        <v>1336</v>
      </c>
      <c r="Y1036" t="s">
        <v>1860</v>
      </c>
      <c r="Z1036">
        <v>0</v>
      </c>
      <c r="AA1036" t="s">
        <v>1861</v>
      </c>
      <c r="AC1036" t="str">
        <f t="shared" si="16"/>
        <v>2124742628080</v>
      </c>
    </row>
    <row r="1037" spans="1:29" x14ac:dyDescent="0.3">
      <c r="A1037" t="s">
        <v>499</v>
      </c>
      <c r="B1037" t="s">
        <v>621</v>
      </c>
      <c r="C1037" t="s">
        <v>631</v>
      </c>
      <c r="D1037" t="s">
        <v>632</v>
      </c>
      <c r="E1037">
        <v>2019</v>
      </c>
      <c r="F1037">
        <v>5</v>
      </c>
      <c r="G1037">
        <v>31</v>
      </c>
      <c r="H1037">
        <v>1</v>
      </c>
      <c r="I1037" t="s">
        <v>633</v>
      </c>
      <c r="J1037">
        <v>6</v>
      </c>
      <c r="K1037">
        <v>212706</v>
      </c>
      <c r="L1037">
        <v>2627995</v>
      </c>
      <c r="M1037">
        <v>8</v>
      </c>
      <c r="N1037">
        <v>54</v>
      </c>
      <c r="O1037">
        <v>0</v>
      </c>
      <c r="R1037" t="s">
        <v>24</v>
      </c>
      <c r="S1037" t="s">
        <v>639</v>
      </c>
      <c r="T1037" t="s">
        <v>1859</v>
      </c>
      <c r="U1037" t="s">
        <v>42</v>
      </c>
      <c r="V1037" t="s">
        <v>1336</v>
      </c>
      <c r="W1037" t="s">
        <v>1336</v>
      </c>
      <c r="X1037" t="s">
        <v>1336</v>
      </c>
      <c r="Y1037" t="s">
        <v>1860</v>
      </c>
      <c r="Z1037">
        <v>0</v>
      </c>
      <c r="AA1037" t="s">
        <v>1861</v>
      </c>
      <c r="AC1037" t="str">
        <f t="shared" si="16"/>
        <v>2127062627995</v>
      </c>
    </row>
    <row r="1038" spans="1:29" x14ac:dyDescent="0.3">
      <c r="A1038" t="s">
        <v>499</v>
      </c>
      <c r="B1038" t="s">
        <v>621</v>
      </c>
      <c r="C1038" t="s">
        <v>640</v>
      </c>
      <c r="D1038" t="s">
        <v>641</v>
      </c>
      <c r="E1038">
        <v>2019</v>
      </c>
      <c r="F1038">
        <v>6</v>
      </c>
      <c r="G1038">
        <v>18</v>
      </c>
      <c r="H1038">
        <v>1</v>
      </c>
      <c r="I1038" t="s">
        <v>642</v>
      </c>
      <c r="J1038">
        <v>1</v>
      </c>
      <c r="K1038">
        <v>211460</v>
      </c>
      <c r="L1038">
        <v>2620816</v>
      </c>
      <c r="M1038">
        <v>8</v>
      </c>
      <c r="N1038">
        <v>32</v>
      </c>
      <c r="O1038">
        <v>0</v>
      </c>
      <c r="R1038" t="s">
        <v>48</v>
      </c>
      <c r="T1038" t="s">
        <v>1859</v>
      </c>
      <c r="U1038" t="s">
        <v>42</v>
      </c>
      <c r="V1038" t="s">
        <v>1336</v>
      </c>
      <c r="W1038" t="s">
        <v>1336</v>
      </c>
      <c r="X1038" t="s">
        <v>1336</v>
      </c>
      <c r="Y1038" t="s">
        <v>1886</v>
      </c>
      <c r="Z1038">
        <v>40.882382045500542</v>
      </c>
      <c r="AA1038" t="s">
        <v>1864</v>
      </c>
      <c r="AC1038" t="str">
        <f t="shared" si="16"/>
        <v>2114602620816</v>
      </c>
    </row>
    <row r="1039" spans="1:29" x14ac:dyDescent="0.3">
      <c r="A1039" t="s">
        <v>499</v>
      </c>
      <c r="B1039" t="s">
        <v>621</v>
      </c>
      <c r="C1039" t="s">
        <v>640</v>
      </c>
      <c r="D1039" t="s">
        <v>641</v>
      </c>
      <c r="E1039">
        <v>2019</v>
      </c>
      <c r="F1039">
        <v>6</v>
      </c>
      <c r="G1039">
        <v>18</v>
      </c>
      <c r="H1039">
        <v>1</v>
      </c>
      <c r="I1039" t="s">
        <v>642</v>
      </c>
      <c r="J1039">
        <v>2</v>
      </c>
      <c r="K1039">
        <v>211215</v>
      </c>
      <c r="L1039">
        <v>2620855</v>
      </c>
      <c r="M1039">
        <v>8</v>
      </c>
      <c r="N1039">
        <v>38</v>
      </c>
      <c r="O1039">
        <v>0</v>
      </c>
      <c r="R1039" t="s">
        <v>59</v>
      </c>
      <c r="T1039" t="s">
        <v>1859</v>
      </c>
      <c r="U1039" t="s">
        <v>42</v>
      </c>
      <c r="V1039" t="s">
        <v>1336</v>
      </c>
      <c r="W1039" t="s">
        <v>1336</v>
      </c>
      <c r="X1039" t="s">
        <v>1336</v>
      </c>
      <c r="Y1039" t="s">
        <v>1860</v>
      </c>
      <c r="Z1039">
        <v>0</v>
      </c>
      <c r="AA1039" t="s">
        <v>1861</v>
      </c>
      <c r="AC1039" t="str">
        <f t="shared" si="16"/>
        <v>2112152620855</v>
      </c>
    </row>
    <row r="1040" spans="1:29" x14ac:dyDescent="0.3">
      <c r="A1040" t="s">
        <v>499</v>
      </c>
      <c r="B1040" t="s">
        <v>621</v>
      </c>
      <c r="C1040" t="s">
        <v>640</v>
      </c>
      <c r="D1040" t="s">
        <v>641</v>
      </c>
      <c r="E1040">
        <v>2019</v>
      </c>
      <c r="F1040">
        <v>6</v>
      </c>
      <c r="G1040">
        <v>18</v>
      </c>
      <c r="H1040">
        <v>1</v>
      </c>
      <c r="I1040" t="s">
        <v>642</v>
      </c>
      <c r="J1040">
        <v>3</v>
      </c>
      <c r="K1040">
        <v>210926</v>
      </c>
      <c r="L1040">
        <v>2620856</v>
      </c>
      <c r="M1040">
        <v>8</v>
      </c>
      <c r="N1040">
        <v>47</v>
      </c>
      <c r="O1040">
        <v>0</v>
      </c>
      <c r="R1040" t="s">
        <v>48</v>
      </c>
      <c r="T1040" t="s">
        <v>1859</v>
      </c>
      <c r="U1040" t="s">
        <v>42</v>
      </c>
      <c r="V1040" t="s">
        <v>1336</v>
      </c>
      <c r="W1040" t="s">
        <v>1336</v>
      </c>
      <c r="X1040" t="s">
        <v>1336</v>
      </c>
      <c r="Y1040" t="s">
        <v>1865</v>
      </c>
      <c r="Z1040">
        <v>0</v>
      </c>
      <c r="AA1040" t="s">
        <v>1863</v>
      </c>
      <c r="AC1040" t="str">
        <f t="shared" si="16"/>
        <v>2109262620856</v>
      </c>
    </row>
    <row r="1041" spans="1:29" x14ac:dyDescent="0.3">
      <c r="A1041" t="s">
        <v>499</v>
      </c>
      <c r="B1041" t="s">
        <v>621</v>
      </c>
      <c r="C1041" t="s">
        <v>640</v>
      </c>
      <c r="D1041" t="s">
        <v>641</v>
      </c>
      <c r="E1041">
        <v>2019</v>
      </c>
      <c r="F1041">
        <v>6</v>
      </c>
      <c r="G1041">
        <v>18</v>
      </c>
      <c r="H1041">
        <v>1</v>
      </c>
      <c r="I1041" t="s">
        <v>642</v>
      </c>
      <c r="J1041">
        <v>4</v>
      </c>
      <c r="K1041">
        <v>211117</v>
      </c>
      <c r="L1041">
        <v>2620603</v>
      </c>
      <c r="M1041">
        <v>8</v>
      </c>
      <c r="N1041">
        <v>52</v>
      </c>
      <c r="O1041">
        <v>0</v>
      </c>
      <c r="R1041" t="s">
        <v>59</v>
      </c>
      <c r="T1041" t="s">
        <v>1859</v>
      </c>
      <c r="U1041" t="s">
        <v>42</v>
      </c>
      <c r="V1041" t="s">
        <v>1336</v>
      </c>
      <c r="W1041" t="s">
        <v>1336</v>
      </c>
      <c r="X1041" t="s">
        <v>1336</v>
      </c>
      <c r="Y1041" t="s">
        <v>1865</v>
      </c>
      <c r="Z1041">
        <v>0</v>
      </c>
      <c r="AA1041" t="s">
        <v>1863</v>
      </c>
      <c r="AC1041" t="str">
        <f t="shared" si="16"/>
        <v>2111172620603</v>
      </c>
    </row>
    <row r="1042" spans="1:29" x14ac:dyDescent="0.3">
      <c r="A1042" t="s">
        <v>499</v>
      </c>
      <c r="B1042" t="s">
        <v>621</v>
      </c>
      <c r="C1042" t="s">
        <v>640</v>
      </c>
      <c r="D1042" t="s">
        <v>641</v>
      </c>
      <c r="E1042">
        <v>2019</v>
      </c>
      <c r="F1042">
        <v>6</v>
      </c>
      <c r="G1042">
        <v>18</v>
      </c>
      <c r="H1042">
        <v>1</v>
      </c>
      <c r="I1042" t="s">
        <v>642</v>
      </c>
      <c r="J1042">
        <v>5</v>
      </c>
      <c r="K1042">
        <v>211246</v>
      </c>
      <c r="L1042">
        <v>2620429</v>
      </c>
      <c r="M1042">
        <v>8</v>
      </c>
      <c r="N1042">
        <v>56</v>
      </c>
      <c r="O1042">
        <v>0</v>
      </c>
      <c r="R1042" t="s">
        <v>59</v>
      </c>
      <c r="T1042" t="s">
        <v>1859</v>
      </c>
      <c r="U1042" t="s">
        <v>42</v>
      </c>
      <c r="V1042" t="s">
        <v>1336</v>
      </c>
      <c r="W1042" t="s">
        <v>1336</v>
      </c>
      <c r="X1042" t="s">
        <v>1336</v>
      </c>
      <c r="Y1042" t="s">
        <v>1860</v>
      </c>
      <c r="Z1042">
        <v>0</v>
      </c>
      <c r="AA1042" t="s">
        <v>1861</v>
      </c>
      <c r="AC1042" t="str">
        <f t="shared" si="16"/>
        <v>2112462620429</v>
      </c>
    </row>
    <row r="1043" spans="1:29" x14ac:dyDescent="0.3">
      <c r="A1043" t="s">
        <v>499</v>
      </c>
      <c r="B1043" t="s">
        <v>621</v>
      </c>
      <c r="C1043" t="s">
        <v>640</v>
      </c>
      <c r="D1043" t="s">
        <v>641</v>
      </c>
      <c r="E1043">
        <v>2019</v>
      </c>
      <c r="F1043">
        <v>6</v>
      </c>
      <c r="G1043">
        <v>18</v>
      </c>
      <c r="H1043">
        <v>1</v>
      </c>
      <c r="I1043" t="s">
        <v>642</v>
      </c>
      <c r="J1043">
        <v>6</v>
      </c>
      <c r="K1043">
        <v>211266</v>
      </c>
      <c r="L1043">
        <v>2620179</v>
      </c>
      <c r="M1043">
        <v>9</v>
      </c>
      <c r="N1043">
        <v>4</v>
      </c>
      <c r="O1043">
        <v>0</v>
      </c>
      <c r="R1043" t="s">
        <v>30</v>
      </c>
      <c r="T1043" t="s">
        <v>1859</v>
      </c>
      <c r="U1043" t="s">
        <v>42</v>
      </c>
      <c r="V1043" t="s">
        <v>1336</v>
      </c>
      <c r="W1043" t="s">
        <v>1336</v>
      </c>
      <c r="X1043" t="s">
        <v>1336</v>
      </c>
      <c r="Y1043" t="s">
        <v>1865</v>
      </c>
      <c r="Z1043">
        <v>0</v>
      </c>
      <c r="AA1043" t="s">
        <v>1863</v>
      </c>
      <c r="AC1043" t="str">
        <f t="shared" si="16"/>
        <v>2112662620179</v>
      </c>
    </row>
    <row r="1044" spans="1:29" x14ac:dyDescent="0.3">
      <c r="A1044" t="s">
        <v>499</v>
      </c>
      <c r="B1044" t="s">
        <v>621</v>
      </c>
      <c r="C1044" t="s">
        <v>643</v>
      </c>
      <c r="D1044" t="s">
        <v>644</v>
      </c>
      <c r="E1044">
        <v>2019</v>
      </c>
      <c r="F1044">
        <v>6</v>
      </c>
      <c r="G1044">
        <v>13</v>
      </c>
      <c r="H1044">
        <v>1</v>
      </c>
      <c r="I1044" t="s">
        <v>645</v>
      </c>
      <c r="J1044">
        <v>1</v>
      </c>
      <c r="K1044">
        <v>188263</v>
      </c>
      <c r="L1044">
        <v>2634767</v>
      </c>
      <c r="M1044">
        <v>8</v>
      </c>
      <c r="N1044">
        <v>13</v>
      </c>
      <c r="O1044">
        <v>0</v>
      </c>
      <c r="R1044" t="s">
        <v>24</v>
      </c>
      <c r="S1044" t="s">
        <v>646</v>
      </c>
      <c r="T1044" t="e">
        <v>#N/A</v>
      </c>
      <c r="U1044" t="s">
        <v>42</v>
      </c>
      <c r="V1044" t="s">
        <v>1336</v>
      </c>
      <c r="W1044" t="s">
        <v>1336</v>
      </c>
      <c r="X1044" t="s">
        <v>1336</v>
      </c>
      <c r="Y1044" t="s">
        <v>1860</v>
      </c>
      <c r="Z1044">
        <v>0</v>
      </c>
      <c r="AA1044" t="s">
        <v>1861</v>
      </c>
      <c r="AC1044" t="str">
        <f t="shared" si="16"/>
        <v>1882632634767</v>
      </c>
    </row>
    <row r="1045" spans="1:29" x14ac:dyDescent="0.3">
      <c r="A1045" t="s">
        <v>499</v>
      </c>
      <c r="B1045" t="s">
        <v>621</v>
      </c>
      <c r="C1045" t="s">
        <v>643</v>
      </c>
      <c r="D1045" t="s">
        <v>644</v>
      </c>
      <c r="E1045">
        <v>2019</v>
      </c>
      <c r="F1045">
        <v>6</v>
      </c>
      <c r="G1045">
        <v>13</v>
      </c>
      <c r="H1045">
        <v>1</v>
      </c>
      <c r="I1045" t="s">
        <v>645</v>
      </c>
      <c r="J1045">
        <v>2</v>
      </c>
      <c r="K1045">
        <v>188048</v>
      </c>
      <c r="L1045">
        <v>2634839</v>
      </c>
      <c r="M1045">
        <v>8</v>
      </c>
      <c r="N1045">
        <v>20</v>
      </c>
      <c r="O1045">
        <v>0</v>
      </c>
      <c r="R1045" t="s">
        <v>24</v>
      </c>
      <c r="S1045" t="s">
        <v>646</v>
      </c>
      <c r="T1045" t="e">
        <v>#N/A</v>
      </c>
      <c r="U1045" t="s">
        <v>42</v>
      </c>
      <c r="V1045" t="s">
        <v>1336</v>
      </c>
      <c r="W1045" t="s">
        <v>1336</v>
      </c>
      <c r="X1045" t="s">
        <v>1336</v>
      </c>
      <c r="Y1045" t="s">
        <v>1860</v>
      </c>
      <c r="Z1045">
        <v>0</v>
      </c>
      <c r="AA1045" t="s">
        <v>1861</v>
      </c>
      <c r="AC1045" t="str">
        <f t="shared" si="16"/>
        <v>1880482634839</v>
      </c>
    </row>
    <row r="1046" spans="1:29" x14ac:dyDescent="0.3">
      <c r="A1046" t="s">
        <v>499</v>
      </c>
      <c r="B1046" t="s">
        <v>621</v>
      </c>
      <c r="C1046" t="s">
        <v>643</v>
      </c>
      <c r="D1046" t="s">
        <v>644</v>
      </c>
      <c r="E1046">
        <v>2019</v>
      </c>
      <c r="F1046">
        <v>6</v>
      </c>
      <c r="G1046">
        <v>13</v>
      </c>
      <c r="H1046">
        <v>1</v>
      </c>
      <c r="I1046" t="s">
        <v>645</v>
      </c>
      <c r="J1046">
        <v>3</v>
      </c>
      <c r="K1046">
        <v>187805</v>
      </c>
      <c r="L1046">
        <v>2634796</v>
      </c>
      <c r="M1046">
        <v>8</v>
      </c>
      <c r="N1046">
        <v>41</v>
      </c>
      <c r="O1046">
        <v>0</v>
      </c>
      <c r="R1046" t="s">
        <v>24</v>
      </c>
      <c r="S1046" t="s">
        <v>646</v>
      </c>
      <c r="T1046" t="e">
        <v>#N/A</v>
      </c>
      <c r="U1046" t="s">
        <v>42</v>
      </c>
      <c r="V1046" t="s">
        <v>1336</v>
      </c>
      <c r="W1046" t="s">
        <v>1336</v>
      </c>
      <c r="X1046" t="s">
        <v>1336</v>
      </c>
      <c r="Y1046" t="s">
        <v>1860</v>
      </c>
      <c r="Z1046">
        <v>0</v>
      </c>
      <c r="AA1046" t="s">
        <v>1861</v>
      </c>
      <c r="AC1046" t="str">
        <f t="shared" si="16"/>
        <v>1878052634796</v>
      </c>
    </row>
    <row r="1047" spans="1:29" x14ac:dyDescent="0.3">
      <c r="A1047" t="s">
        <v>499</v>
      </c>
      <c r="B1047" t="s">
        <v>621</v>
      </c>
      <c r="C1047" t="s">
        <v>643</v>
      </c>
      <c r="D1047" t="s">
        <v>644</v>
      </c>
      <c r="E1047">
        <v>2019</v>
      </c>
      <c r="F1047">
        <v>6</v>
      </c>
      <c r="G1047">
        <v>13</v>
      </c>
      <c r="H1047">
        <v>1</v>
      </c>
      <c r="I1047" t="s">
        <v>645</v>
      </c>
      <c r="J1047">
        <v>4</v>
      </c>
      <c r="K1047">
        <v>187548</v>
      </c>
      <c r="L1047">
        <v>2634819</v>
      </c>
      <c r="M1047">
        <v>8</v>
      </c>
      <c r="N1047">
        <v>55</v>
      </c>
      <c r="O1047">
        <v>0</v>
      </c>
      <c r="R1047" t="s">
        <v>24</v>
      </c>
      <c r="S1047" t="s">
        <v>646</v>
      </c>
      <c r="T1047" t="e">
        <v>#N/A</v>
      </c>
      <c r="U1047" t="s">
        <v>42</v>
      </c>
      <c r="V1047" t="s">
        <v>1336</v>
      </c>
      <c r="W1047" t="s">
        <v>1336</v>
      </c>
      <c r="X1047" t="s">
        <v>1336</v>
      </c>
      <c r="Y1047" t="s">
        <v>1860</v>
      </c>
      <c r="Z1047">
        <v>0</v>
      </c>
      <c r="AA1047" t="s">
        <v>1861</v>
      </c>
      <c r="AC1047" t="str">
        <f t="shared" si="16"/>
        <v>1875482634819</v>
      </c>
    </row>
    <row r="1048" spans="1:29" x14ac:dyDescent="0.3">
      <c r="A1048" t="s">
        <v>499</v>
      </c>
      <c r="B1048" t="s">
        <v>621</v>
      </c>
      <c r="C1048" t="s">
        <v>643</v>
      </c>
      <c r="D1048" t="s">
        <v>644</v>
      </c>
      <c r="E1048">
        <v>2019</v>
      </c>
      <c r="F1048">
        <v>6</v>
      </c>
      <c r="G1048">
        <v>13</v>
      </c>
      <c r="H1048">
        <v>1</v>
      </c>
      <c r="I1048" t="s">
        <v>645</v>
      </c>
      <c r="J1048">
        <v>5</v>
      </c>
      <c r="K1048">
        <v>187129</v>
      </c>
      <c r="L1048">
        <v>2634981</v>
      </c>
      <c r="M1048">
        <v>9</v>
      </c>
      <c r="N1048">
        <v>11</v>
      </c>
      <c r="O1048">
        <v>0</v>
      </c>
      <c r="R1048" t="s">
        <v>24</v>
      </c>
      <c r="S1048" t="s">
        <v>646</v>
      </c>
      <c r="T1048" t="e">
        <v>#N/A</v>
      </c>
      <c r="U1048" t="s">
        <v>42</v>
      </c>
      <c r="V1048" t="s">
        <v>1336</v>
      </c>
      <c r="W1048" t="s">
        <v>1336</v>
      </c>
      <c r="X1048" t="s">
        <v>1336</v>
      </c>
      <c r="Y1048" t="s">
        <v>1860</v>
      </c>
      <c r="Z1048">
        <v>0</v>
      </c>
      <c r="AA1048" t="s">
        <v>1861</v>
      </c>
      <c r="AC1048" t="str">
        <f t="shared" si="16"/>
        <v>1871292634981</v>
      </c>
    </row>
    <row r="1049" spans="1:29" x14ac:dyDescent="0.3">
      <c r="A1049" t="s">
        <v>499</v>
      </c>
      <c r="B1049" t="s">
        <v>621</v>
      </c>
      <c r="C1049" t="s">
        <v>643</v>
      </c>
      <c r="D1049" t="s">
        <v>644</v>
      </c>
      <c r="E1049">
        <v>2019</v>
      </c>
      <c r="F1049">
        <v>6</v>
      </c>
      <c r="G1049">
        <v>13</v>
      </c>
      <c r="H1049">
        <v>1</v>
      </c>
      <c r="I1049" t="s">
        <v>645</v>
      </c>
      <c r="J1049">
        <v>6</v>
      </c>
      <c r="K1049">
        <v>186585</v>
      </c>
      <c r="L1049">
        <v>2634879</v>
      </c>
      <c r="M1049">
        <v>9</v>
      </c>
      <c r="N1049">
        <v>25</v>
      </c>
      <c r="O1049">
        <v>0</v>
      </c>
      <c r="R1049" t="s">
        <v>24</v>
      </c>
      <c r="S1049" t="s">
        <v>646</v>
      </c>
      <c r="T1049" t="e">
        <v>#N/A</v>
      </c>
      <c r="U1049" t="s">
        <v>42</v>
      </c>
      <c r="V1049" t="s">
        <v>1336</v>
      </c>
      <c r="W1049" t="s">
        <v>1336</v>
      </c>
      <c r="X1049" t="s">
        <v>1336</v>
      </c>
      <c r="Y1049" t="s">
        <v>1860</v>
      </c>
      <c r="Z1049">
        <v>0</v>
      </c>
      <c r="AA1049" t="s">
        <v>1861</v>
      </c>
      <c r="AC1049" t="str">
        <f t="shared" si="16"/>
        <v>1865852634879</v>
      </c>
    </row>
    <row r="1050" spans="1:29" x14ac:dyDescent="0.3">
      <c r="A1050" t="s">
        <v>499</v>
      </c>
      <c r="B1050" t="s">
        <v>621</v>
      </c>
      <c r="C1050" t="s">
        <v>647</v>
      </c>
      <c r="D1050" t="s">
        <v>648</v>
      </c>
      <c r="E1050">
        <v>2019</v>
      </c>
      <c r="F1050">
        <v>6</v>
      </c>
      <c r="G1050">
        <v>28</v>
      </c>
      <c r="H1050">
        <v>1</v>
      </c>
      <c r="I1050" t="s">
        <v>649</v>
      </c>
      <c r="J1050">
        <v>1</v>
      </c>
      <c r="K1050">
        <v>225659</v>
      </c>
      <c r="L1050">
        <v>2625650</v>
      </c>
      <c r="M1050">
        <v>7</v>
      </c>
      <c r="N1050">
        <v>8</v>
      </c>
      <c r="O1050">
        <v>0</v>
      </c>
      <c r="R1050" t="s">
        <v>144</v>
      </c>
      <c r="T1050" t="s">
        <v>1859</v>
      </c>
      <c r="U1050" t="s">
        <v>42</v>
      </c>
      <c r="V1050" t="s">
        <v>1336</v>
      </c>
      <c r="W1050" t="s">
        <v>1336</v>
      </c>
      <c r="X1050" t="s">
        <v>1336</v>
      </c>
      <c r="Y1050" t="s">
        <v>1860</v>
      </c>
      <c r="Z1050">
        <v>45.468193755737502</v>
      </c>
      <c r="AA1050" t="s">
        <v>1864</v>
      </c>
      <c r="AC1050" t="str">
        <f t="shared" si="16"/>
        <v>2256592625650</v>
      </c>
    </row>
    <row r="1051" spans="1:29" x14ac:dyDescent="0.3">
      <c r="A1051" t="s">
        <v>499</v>
      </c>
      <c r="B1051" t="s">
        <v>621</v>
      </c>
      <c r="C1051" t="s">
        <v>647</v>
      </c>
      <c r="D1051" t="s">
        <v>648</v>
      </c>
      <c r="E1051">
        <v>2019</v>
      </c>
      <c r="F1051">
        <v>6</v>
      </c>
      <c r="G1051">
        <v>28</v>
      </c>
      <c r="H1051">
        <v>1</v>
      </c>
      <c r="I1051" t="s">
        <v>649</v>
      </c>
      <c r="J1051">
        <v>2</v>
      </c>
      <c r="K1051">
        <v>225697</v>
      </c>
      <c r="L1051">
        <v>2625432</v>
      </c>
      <c r="M1051">
        <v>7</v>
      </c>
      <c r="N1051">
        <v>18</v>
      </c>
      <c r="O1051">
        <v>0</v>
      </c>
      <c r="R1051" t="s">
        <v>30</v>
      </c>
      <c r="T1051" t="s">
        <v>1859</v>
      </c>
      <c r="U1051" t="s">
        <v>42</v>
      </c>
      <c r="V1051" t="s">
        <v>1336</v>
      </c>
      <c r="W1051" t="s">
        <v>1336</v>
      </c>
      <c r="X1051" t="s">
        <v>1336</v>
      </c>
      <c r="Y1051" t="s">
        <v>1860</v>
      </c>
      <c r="Z1051">
        <v>6.9055644253861823</v>
      </c>
      <c r="AA1051" t="s">
        <v>1861</v>
      </c>
      <c r="AC1051" t="str">
        <f t="shared" si="16"/>
        <v>2256972625432</v>
      </c>
    </row>
    <row r="1052" spans="1:29" x14ac:dyDescent="0.3">
      <c r="A1052" t="s">
        <v>499</v>
      </c>
      <c r="B1052" t="s">
        <v>621</v>
      </c>
      <c r="C1052" t="s">
        <v>647</v>
      </c>
      <c r="D1052" t="s">
        <v>648</v>
      </c>
      <c r="E1052">
        <v>2019</v>
      </c>
      <c r="F1052">
        <v>6</v>
      </c>
      <c r="G1052">
        <v>28</v>
      </c>
      <c r="H1052">
        <v>1</v>
      </c>
      <c r="I1052" t="s">
        <v>649</v>
      </c>
      <c r="J1052">
        <v>3</v>
      </c>
      <c r="K1052">
        <v>225884</v>
      </c>
      <c r="L1052">
        <v>2625255</v>
      </c>
      <c r="M1052">
        <v>7</v>
      </c>
      <c r="N1052">
        <v>28</v>
      </c>
      <c r="O1052">
        <v>0</v>
      </c>
      <c r="R1052" t="s">
        <v>30</v>
      </c>
      <c r="T1052" t="s">
        <v>1859</v>
      </c>
      <c r="U1052" t="s">
        <v>42</v>
      </c>
      <c r="V1052" t="s">
        <v>1336</v>
      </c>
      <c r="W1052" t="s">
        <v>1336</v>
      </c>
      <c r="X1052" t="s">
        <v>1336</v>
      </c>
      <c r="Y1052" t="s">
        <v>1860</v>
      </c>
      <c r="Z1052">
        <v>0</v>
      </c>
      <c r="AA1052" t="s">
        <v>1861</v>
      </c>
      <c r="AC1052" t="str">
        <f t="shared" si="16"/>
        <v>2258842625255</v>
      </c>
    </row>
    <row r="1053" spans="1:29" x14ac:dyDescent="0.3">
      <c r="A1053" t="s">
        <v>499</v>
      </c>
      <c r="B1053" t="s">
        <v>621</v>
      </c>
      <c r="C1053" t="s">
        <v>647</v>
      </c>
      <c r="D1053" t="s">
        <v>648</v>
      </c>
      <c r="E1053">
        <v>2019</v>
      </c>
      <c r="F1053">
        <v>6</v>
      </c>
      <c r="G1053">
        <v>28</v>
      </c>
      <c r="H1053">
        <v>1</v>
      </c>
      <c r="I1053" t="s">
        <v>649</v>
      </c>
      <c r="J1053">
        <v>4</v>
      </c>
      <c r="K1053">
        <v>226032</v>
      </c>
      <c r="L1053">
        <v>2625023</v>
      </c>
      <c r="M1053">
        <v>7</v>
      </c>
      <c r="N1053">
        <v>35</v>
      </c>
      <c r="O1053">
        <v>1</v>
      </c>
      <c r="P1053" t="s">
        <v>96</v>
      </c>
      <c r="Q1053" t="s">
        <v>97</v>
      </c>
      <c r="R1053" t="s">
        <v>30</v>
      </c>
      <c r="T1053" t="s">
        <v>1859</v>
      </c>
      <c r="U1053" t="s">
        <v>42</v>
      </c>
      <c r="V1053" t="s">
        <v>1336</v>
      </c>
      <c r="W1053" t="s">
        <v>1336</v>
      </c>
      <c r="X1053" t="s">
        <v>1336</v>
      </c>
      <c r="Y1053" t="s">
        <v>1860</v>
      </c>
      <c r="Z1053">
        <v>7.42641700859902</v>
      </c>
      <c r="AA1053" t="s">
        <v>1861</v>
      </c>
      <c r="AC1053" t="str">
        <f t="shared" si="16"/>
        <v>2260322625023</v>
      </c>
    </row>
    <row r="1054" spans="1:29" x14ac:dyDescent="0.3">
      <c r="A1054" t="s">
        <v>499</v>
      </c>
      <c r="B1054" t="s">
        <v>621</v>
      </c>
      <c r="C1054" t="s">
        <v>647</v>
      </c>
      <c r="D1054" t="s">
        <v>648</v>
      </c>
      <c r="E1054">
        <v>2019</v>
      </c>
      <c r="F1054">
        <v>6</v>
      </c>
      <c r="G1054">
        <v>28</v>
      </c>
      <c r="H1054">
        <v>1</v>
      </c>
      <c r="I1054" t="s">
        <v>649</v>
      </c>
      <c r="J1054">
        <v>5</v>
      </c>
      <c r="K1054">
        <v>225804</v>
      </c>
      <c r="L1054">
        <v>2624957</v>
      </c>
      <c r="M1054">
        <v>7</v>
      </c>
      <c r="N1054">
        <v>46</v>
      </c>
      <c r="O1054">
        <v>0</v>
      </c>
      <c r="R1054" t="s">
        <v>30</v>
      </c>
      <c r="T1054" t="s">
        <v>1859</v>
      </c>
      <c r="U1054" t="s">
        <v>42</v>
      </c>
      <c r="V1054" t="s">
        <v>1336</v>
      </c>
      <c r="W1054" t="s">
        <v>1336</v>
      </c>
      <c r="X1054" t="s">
        <v>1336</v>
      </c>
      <c r="Y1054" t="s">
        <v>1886</v>
      </c>
      <c r="Z1054">
        <v>0</v>
      </c>
      <c r="AA1054" t="s">
        <v>1886</v>
      </c>
      <c r="AC1054" t="str">
        <f t="shared" si="16"/>
        <v>2258042624957</v>
      </c>
    </row>
    <row r="1055" spans="1:29" x14ac:dyDescent="0.3">
      <c r="A1055" t="s">
        <v>499</v>
      </c>
      <c r="B1055" t="s">
        <v>621</v>
      </c>
      <c r="C1055" t="s">
        <v>647</v>
      </c>
      <c r="D1055" t="s">
        <v>648</v>
      </c>
      <c r="E1055">
        <v>2019</v>
      </c>
      <c r="F1055">
        <v>6</v>
      </c>
      <c r="G1055">
        <v>28</v>
      </c>
      <c r="H1055">
        <v>1</v>
      </c>
      <c r="I1055" t="s">
        <v>649</v>
      </c>
      <c r="J1055">
        <v>6</v>
      </c>
      <c r="K1055">
        <v>225470</v>
      </c>
      <c r="L1055">
        <v>2624947</v>
      </c>
      <c r="M1055">
        <v>7</v>
      </c>
      <c r="N1055">
        <v>55</v>
      </c>
      <c r="O1055">
        <v>0</v>
      </c>
      <c r="R1055" t="s">
        <v>30</v>
      </c>
      <c r="T1055" t="s">
        <v>1859</v>
      </c>
      <c r="U1055" t="s">
        <v>42</v>
      </c>
      <c r="V1055" t="s">
        <v>1336</v>
      </c>
      <c r="W1055" t="s">
        <v>1336</v>
      </c>
      <c r="X1055" t="s">
        <v>1336</v>
      </c>
      <c r="Y1055" t="s">
        <v>1860</v>
      </c>
      <c r="Z1055">
        <v>0</v>
      </c>
      <c r="AA1055" t="s">
        <v>1861</v>
      </c>
      <c r="AC1055" t="str">
        <f t="shared" si="16"/>
        <v>2254702624947</v>
      </c>
    </row>
    <row r="1056" spans="1:29" x14ac:dyDescent="0.3">
      <c r="A1056" t="s">
        <v>499</v>
      </c>
      <c r="B1056" t="s">
        <v>621</v>
      </c>
      <c r="C1056" t="s">
        <v>650</v>
      </c>
      <c r="D1056" t="s">
        <v>651</v>
      </c>
      <c r="E1056">
        <v>2019</v>
      </c>
      <c r="F1056">
        <v>6</v>
      </c>
      <c r="G1056">
        <v>25</v>
      </c>
      <c r="H1056">
        <v>1</v>
      </c>
      <c r="I1056" t="s">
        <v>652</v>
      </c>
      <c r="J1056">
        <v>1</v>
      </c>
      <c r="K1056">
        <v>229364</v>
      </c>
      <c r="L1056">
        <v>2615454</v>
      </c>
      <c r="M1056">
        <v>8</v>
      </c>
      <c r="N1056">
        <v>22</v>
      </c>
      <c r="O1056">
        <v>0</v>
      </c>
      <c r="R1056" t="s">
        <v>30</v>
      </c>
      <c r="T1056" t="s">
        <v>1868</v>
      </c>
      <c r="U1056" t="s">
        <v>42</v>
      </c>
      <c r="V1056" t="s">
        <v>1336</v>
      </c>
      <c r="W1056" t="s">
        <v>1336</v>
      </c>
      <c r="X1056" t="s">
        <v>1336</v>
      </c>
      <c r="Y1056" t="s">
        <v>1860</v>
      </c>
      <c r="Z1056">
        <v>0</v>
      </c>
      <c r="AA1056" t="s">
        <v>1861</v>
      </c>
      <c r="AC1056" t="str">
        <f t="shared" si="16"/>
        <v>2293642615454</v>
      </c>
    </row>
    <row r="1057" spans="1:29" x14ac:dyDescent="0.3">
      <c r="A1057" t="s">
        <v>499</v>
      </c>
      <c r="B1057" t="s">
        <v>621</v>
      </c>
      <c r="C1057" t="s">
        <v>650</v>
      </c>
      <c r="D1057" t="s">
        <v>651</v>
      </c>
      <c r="E1057">
        <v>2019</v>
      </c>
      <c r="F1057">
        <v>6</v>
      </c>
      <c r="G1057">
        <v>25</v>
      </c>
      <c r="H1057">
        <v>1</v>
      </c>
      <c r="I1057" t="s">
        <v>652</v>
      </c>
      <c r="J1057">
        <v>2</v>
      </c>
      <c r="K1057">
        <v>229125</v>
      </c>
      <c r="L1057">
        <v>2615319</v>
      </c>
      <c r="M1057">
        <v>8</v>
      </c>
      <c r="N1057">
        <v>36</v>
      </c>
      <c r="O1057">
        <v>0</v>
      </c>
      <c r="R1057" t="s">
        <v>30</v>
      </c>
      <c r="T1057" t="s">
        <v>1868</v>
      </c>
      <c r="U1057" t="s">
        <v>42</v>
      </c>
      <c r="V1057" t="s">
        <v>1336</v>
      </c>
      <c r="W1057" t="s">
        <v>1336</v>
      </c>
      <c r="X1057" t="s">
        <v>1336</v>
      </c>
      <c r="Y1057" t="s">
        <v>1869</v>
      </c>
      <c r="Z1057">
        <v>0</v>
      </c>
      <c r="AA1057" t="s">
        <v>1870</v>
      </c>
      <c r="AC1057" t="str">
        <f t="shared" si="16"/>
        <v>2291252615319</v>
      </c>
    </row>
    <row r="1058" spans="1:29" x14ac:dyDescent="0.3">
      <c r="A1058" t="s">
        <v>499</v>
      </c>
      <c r="B1058" t="s">
        <v>621</v>
      </c>
      <c r="C1058" t="s">
        <v>650</v>
      </c>
      <c r="D1058" t="s">
        <v>651</v>
      </c>
      <c r="E1058">
        <v>2019</v>
      </c>
      <c r="F1058">
        <v>6</v>
      </c>
      <c r="G1058">
        <v>25</v>
      </c>
      <c r="H1058">
        <v>1</v>
      </c>
      <c r="I1058" t="s">
        <v>652</v>
      </c>
      <c r="J1058">
        <v>3</v>
      </c>
      <c r="K1058">
        <v>228877</v>
      </c>
      <c r="L1058">
        <v>2615200</v>
      </c>
      <c r="M1058">
        <v>8</v>
      </c>
      <c r="N1058">
        <v>49</v>
      </c>
      <c r="O1058">
        <v>0</v>
      </c>
      <c r="R1058" t="s">
        <v>144</v>
      </c>
      <c r="T1058" t="s">
        <v>1868</v>
      </c>
      <c r="U1058" t="s">
        <v>42</v>
      </c>
      <c r="V1058" t="s">
        <v>1336</v>
      </c>
      <c r="W1058" t="s">
        <v>1336</v>
      </c>
      <c r="X1058" t="s">
        <v>1336</v>
      </c>
      <c r="Y1058" t="s">
        <v>1860</v>
      </c>
      <c r="Z1058">
        <v>0</v>
      </c>
      <c r="AA1058" t="s">
        <v>1861</v>
      </c>
      <c r="AC1058" t="str">
        <f t="shared" si="16"/>
        <v>2288772615200</v>
      </c>
    </row>
    <row r="1059" spans="1:29" x14ac:dyDescent="0.3">
      <c r="A1059" t="s">
        <v>499</v>
      </c>
      <c r="B1059" t="s">
        <v>621</v>
      </c>
      <c r="C1059" t="s">
        <v>650</v>
      </c>
      <c r="D1059" t="s">
        <v>651</v>
      </c>
      <c r="E1059">
        <v>2019</v>
      </c>
      <c r="F1059">
        <v>6</v>
      </c>
      <c r="G1059">
        <v>25</v>
      </c>
      <c r="H1059">
        <v>1</v>
      </c>
      <c r="I1059" t="s">
        <v>652</v>
      </c>
      <c r="J1059">
        <v>4</v>
      </c>
      <c r="K1059">
        <v>228713</v>
      </c>
      <c r="L1059">
        <v>2615149</v>
      </c>
      <c r="M1059">
        <v>9</v>
      </c>
      <c r="N1059">
        <v>0</v>
      </c>
      <c r="O1059">
        <v>0</v>
      </c>
      <c r="R1059" t="s">
        <v>48</v>
      </c>
      <c r="T1059" t="s">
        <v>1868</v>
      </c>
      <c r="U1059" t="s">
        <v>42</v>
      </c>
      <c r="V1059" t="s">
        <v>1336</v>
      </c>
      <c r="W1059" t="s">
        <v>1336</v>
      </c>
      <c r="X1059" t="s">
        <v>1336</v>
      </c>
      <c r="Y1059" t="s">
        <v>1860</v>
      </c>
      <c r="Z1059">
        <v>8.3378721786265544</v>
      </c>
      <c r="AA1059" t="s">
        <v>1861</v>
      </c>
      <c r="AC1059" t="str">
        <f t="shared" si="16"/>
        <v>2287132615149</v>
      </c>
    </row>
    <row r="1060" spans="1:29" x14ac:dyDescent="0.3">
      <c r="A1060" t="s">
        <v>499</v>
      </c>
      <c r="B1060" t="s">
        <v>621</v>
      </c>
      <c r="C1060" t="s">
        <v>650</v>
      </c>
      <c r="D1060" t="s">
        <v>651</v>
      </c>
      <c r="E1060">
        <v>2019</v>
      </c>
      <c r="F1060">
        <v>6</v>
      </c>
      <c r="G1060">
        <v>25</v>
      </c>
      <c r="H1060">
        <v>1</v>
      </c>
      <c r="I1060" t="s">
        <v>652</v>
      </c>
      <c r="J1060">
        <v>5</v>
      </c>
      <c r="K1060">
        <v>228396</v>
      </c>
      <c r="L1060">
        <v>2615056</v>
      </c>
      <c r="M1060">
        <v>9</v>
      </c>
      <c r="N1060">
        <v>13</v>
      </c>
      <c r="O1060">
        <v>0</v>
      </c>
      <c r="R1060" t="s">
        <v>52</v>
      </c>
      <c r="T1060" t="s">
        <v>1868</v>
      </c>
      <c r="U1060" t="s">
        <v>42</v>
      </c>
      <c r="V1060" t="s">
        <v>1336</v>
      </c>
      <c r="W1060" t="s">
        <v>1336</v>
      </c>
      <c r="X1060" t="s">
        <v>1336</v>
      </c>
      <c r="Y1060" t="s">
        <v>1860</v>
      </c>
      <c r="Z1060">
        <v>0</v>
      </c>
      <c r="AA1060" t="s">
        <v>1861</v>
      </c>
      <c r="AC1060" t="str">
        <f t="shared" si="16"/>
        <v>2283962615056</v>
      </c>
    </row>
    <row r="1061" spans="1:29" x14ac:dyDescent="0.3">
      <c r="A1061" t="s">
        <v>499</v>
      </c>
      <c r="B1061" t="s">
        <v>621</v>
      </c>
      <c r="C1061" t="s">
        <v>650</v>
      </c>
      <c r="D1061" t="s">
        <v>651</v>
      </c>
      <c r="E1061">
        <v>2019</v>
      </c>
      <c r="F1061">
        <v>6</v>
      </c>
      <c r="G1061">
        <v>25</v>
      </c>
      <c r="H1061">
        <v>1</v>
      </c>
      <c r="I1061" t="s">
        <v>652</v>
      </c>
      <c r="J1061">
        <v>6</v>
      </c>
      <c r="K1061">
        <v>228153</v>
      </c>
      <c r="L1061">
        <v>2614951</v>
      </c>
      <c r="M1061">
        <v>9</v>
      </c>
      <c r="N1061">
        <v>24</v>
      </c>
      <c r="O1061">
        <v>0</v>
      </c>
      <c r="R1061" t="s">
        <v>24</v>
      </c>
      <c r="T1061" t="s">
        <v>1868</v>
      </c>
      <c r="U1061" t="s">
        <v>42</v>
      </c>
      <c r="V1061" t="s">
        <v>1336</v>
      </c>
      <c r="W1061" t="s">
        <v>1336</v>
      </c>
      <c r="X1061" t="s">
        <v>1336</v>
      </c>
      <c r="Y1061" t="s">
        <v>1860</v>
      </c>
      <c r="Z1061">
        <v>0</v>
      </c>
      <c r="AA1061" t="s">
        <v>1861</v>
      </c>
      <c r="AC1061" t="str">
        <f t="shared" si="16"/>
        <v>2281532614951</v>
      </c>
    </row>
    <row r="1062" spans="1:29" x14ac:dyDescent="0.3">
      <c r="A1062" t="s">
        <v>499</v>
      </c>
      <c r="B1062" t="s">
        <v>621</v>
      </c>
      <c r="C1062" t="s">
        <v>653</v>
      </c>
      <c r="D1062" t="s">
        <v>654</v>
      </c>
      <c r="E1062">
        <v>2019</v>
      </c>
      <c r="F1062">
        <v>6</v>
      </c>
      <c r="G1062">
        <v>19</v>
      </c>
      <c r="H1062">
        <v>1</v>
      </c>
      <c r="I1062" t="s">
        <v>655</v>
      </c>
      <c r="J1062">
        <v>1</v>
      </c>
      <c r="K1062">
        <v>211295</v>
      </c>
      <c r="L1062">
        <v>2635546</v>
      </c>
      <c r="M1062">
        <v>8</v>
      </c>
      <c r="N1062">
        <v>20</v>
      </c>
      <c r="O1062">
        <v>0</v>
      </c>
      <c r="R1062" t="s">
        <v>24</v>
      </c>
      <c r="S1062" t="s">
        <v>656</v>
      </c>
      <c r="T1062" t="s">
        <v>1859</v>
      </c>
      <c r="U1062" t="s">
        <v>42</v>
      </c>
      <c r="V1062" t="s">
        <v>1336</v>
      </c>
      <c r="W1062" t="s">
        <v>1336</v>
      </c>
      <c r="X1062" t="s">
        <v>1336</v>
      </c>
      <c r="Y1062" t="s">
        <v>1865</v>
      </c>
      <c r="Z1062">
        <v>0</v>
      </c>
      <c r="AA1062" t="s">
        <v>1863</v>
      </c>
      <c r="AC1062" t="str">
        <f t="shared" si="16"/>
        <v>2112952635546</v>
      </c>
    </row>
    <row r="1063" spans="1:29" x14ac:dyDescent="0.3">
      <c r="A1063" t="s">
        <v>499</v>
      </c>
      <c r="B1063" t="s">
        <v>621</v>
      </c>
      <c r="C1063" t="s">
        <v>653</v>
      </c>
      <c r="D1063" t="s">
        <v>654</v>
      </c>
      <c r="E1063">
        <v>2019</v>
      </c>
      <c r="F1063">
        <v>6</v>
      </c>
      <c r="G1063">
        <v>19</v>
      </c>
      <c r="H1063">
        <v>1</v>
      </c>
      <c r="I1063" t="s">
        <v>655</v>
      </c>
      <c r="J1063">
        <v>2</v>
      </c>
      <c r="K1063">
        <v>211539</v>
      </c>
      <c r="L1063">
        <v>2635575</v>
      </c>
      <c r="M1063">
        <v>8</v>
      </c>
      <c r="N1063">
        <v>38</v>
      </c>
      <c r="O1063">
        <v>0</v>
      </c>
      <c r="R1063" t="s">
        <v>24</v>
      </c>
      <c r="T1063" t="s">
        <v>1859</v>
      </c>
      <c r="U1063" t="s">
        <v>42</v>
      </c>
      <c r="V1063" t="s">
        <v>1336</v>
      </c>
      <c r="W1063" t="s">
        <v>1336</v>
      </c>
      <c r="X1063" t="s">
        <v>1336</v>
      </c>
      <c r="Y1063" t="s">
        <v>1865</v>
      </c>
      <c r="Z1063">
        <v>0</v>
      </c>
      <c r="AA1063" t="s">
        <v>1863</v>
      </c>
      <c r="AC1063" t="str">
        <f t="shared" si="16"/>
        <v>2115392635575</v>
      </c>
    </row>
    <row r="1064" spans="1:29" x14ac:dyDescent="0.3">
      <c r="A1064" t="s">
        <v>499</v>
      </c>
      <c r="B1064" t="s">
        <v>621</v>
      </c>
      <c r="C1064" t="s">
        <v>653</v>
      </c>
      <c r="D1064" t="s">
        <v>654</v>
      </c>
      <c r="E1064">
        <v>2019</v>
      </c>
      <c r="F1064">
        <v>6</v>
      </c>
      <c r="G1064">
        <v>19</v>
      </c>
      <c r="H1064">
        <v>1</v>
      </c>
      <c r="I1064" t="s">
        <v>655</v>
      </c>
      <c r="J1064">
        <v>3</v>
      </c>
      <c r="K1064">
        <v>211702</v>
      </c>
      <c r="L1064">
        <v>2635710</v>
      </c>
      <c r="M1064">
        <v>8</v>
      </c>
      <c r="N1064">
        <v>49</v>
      </c>
      <c r="O1064">
        <v>0</v>
      </c>
      <c r="R1064" t="s">
        <v>24</v>
      </c>
      <c r="S1064" t="s">
        <v>657</v>
      </c>
      <c r="T1064" t="s">
        <v>1859</v>
      </c>
      <c r="U1064" t="s">
        <v>42</v>
      </c>
      <c r="V1064" t="s">
        <v>1336</v>
      </c>
      <c r="W1064" t="s">
        <v>1336</v>
      </c>
      <c r="X1064" t="s">
        <v>1336</v>
      </c>
      <c r="Y1064" t="s">
        <v>1865</v>
      </c>
      <c r="Z1064">
        <v>0</v>
      </c>
      <c r="AA1064" t="s">
        <v>1863</v>
      </c>
      <c r="AC1064" t="str">
        <f t="shared" si="16"/>
        <v>2117022635710</v>
      </c>
    </row>
    <row r="1065" spans="1:29" x14ac:dyDescent="0.3">
      <c r="A1065" t="s">
        <v>499</v>
      </c>
      <c r="B1065" t="s">
        <v>621</v>
      </c>
      <c r="C1065" t="s">
        <v>653</v>
      </c>
      <c r="D1065" t="s">
        <v>654</v>
      </c>
      <c r="E1065">
        <v>2019</v>
      </c>
      <c r="F1065">
        <v>6</v>
      </c>
      <c r="G1065">
        <v>19</v>
      </c>
      <c r="H1065">
        <v>1</v>
      </c>
      <c r="I1065" t="s">
        <v>655</v>
      </c>
      <c r="J1065">
        <v>4</v>
      </c>
      <c r="K1065">
        <v>211901</v>
      </c>
      <c r="L1065">
        <v>2635770</v>
      </c>
      <c r="M1065">
        <v>8</v>
      </c>
      <c r="N1065">
        <v>59</v>
      </c>
      <c r="O1065">
        <v>0</v>
      </c>
      <c r="R1065" t="s">
        <v>24</v>
      </c>
      <c r="T1065" t="s">
        <v>1859</v>
      </c>
      <c r="U1065" t="s">
        <v>42</v>
      </c>
      <c r="V1065" t="s">
        <v>1336</v>
      </c>
      <c r="W1065" t="s">
        <v>1336</v>
      </c>
      <c r="X1065" t="s">
        <v>1336</v>
      </c>
      <c r="Y1065" t="s">
        <v>1860</v>
      </c>
      <c r="Z1065">
        <v>0</v>
      </c>
      <c r="AA1065" t="s">
        <v>1861</v>
      </c>
      <c r="AC1065" t="str">
        <f t="shared" si="16"/>
        <v>2119012635770</v>
      </c>
    </row>
    <row r="1066" spans="1:29" x14ac:dyDescent="0.3">
      <c r="A1066" t="s">
        <v>499</v>
      </c>
      <c r="B1066" t="s">
        <v>621</v>
      </c>
      <c r="C1066" t="s">
        <v>653</v>
      </c>
      <c r="D1066" t="s">
        <v>654</v>
      </c>
      <c r="E1066">
        <v>2019</v>
      </c>
      <c r="F1066">
        <v>6</v>
      </c>
      <c r="G1066">
        <v>19</v>
      </c>
      <c r="H1066">
        <v>1</v>
      </c>
      <c r="I1066" t="s">
        <v>655</v>
      </c>
      <c r="J1066">
        <v>5</v>
      </c>
      <c r="K1066">
        <v>212053</v>
      </c>
      <c r="L1066">
        <v>2635946</v>
      </c>
      <c r="M1066">
        <v>9</v>
      </c>
      <c r="N1066">
        <v>9</v>
      </c>
      <c r="O1066">
        <v>2</v>
      </c>
      <c r="P1066" t="s">
        <v>41</v>
      </c>
      <c r="Q1066" t="s">
        <v>42</v>
      </c>
      <c r="R1066" t="s">
        <v>24</v>
      </c>
      <c r="T1066" t="s">
        <v>1859</v>
      </c>
      <c r="U1066" t="s">
        <v>42</v>
      </c>
      <c r="V1066" t="s">
        <v>1336</v>
      </c>
      <c r="W1066" t="s">
        <v>1336</v>
      </c>
      <c r="X1066" t="s">
        <v>1336</v>
      </c>
      <c r="Y1066" t="s">
        <v>1860</v>
      </c>
      <c r="Z1066">
        <v>0</v>
      </c>
      <c r="AA1066" t="s">
        <v>1861</v>
      </c>
      <c r="AC1066" t="str">
        <f t="shared" si="16"/>
        <v>2120532635946</v>
      </c>
    </row>
    <row r="1067" spans="1:29" x14ac:dyDescent="0.3">
      <c r="A1067" t="s">
        <v>499</v>
      </c>
      <c r="B1067" t="s">
        <v>621</v>
      </c>
      <c r="C1067" t="s">
        <v>653</v>
      </c>
      <c r="D1067" t="s">
        <v>654</v>
      </c>
      <c r="E1067">
        <v>2019</v>
      </c>
      <c r="F1067">
        <v>6</v>
      </c>
      <c r="G1067">
        <v>19</v>
      </c>
      <c r="H1067">
        <v>1</v>
      </c>
      <c r="I1067" t="s">
        <v>655</v>
      </c>
      <c r="J1067">
        <v>6</v>
      </c>
      <c r="K1067">
        <v>212178</v>
      </c>
      <c r="L1067">
        <v>2636125</v>
      </c>
      <c r="M1067">
        <v>9</v>
      </c>
      <c r="N1067">
        <v>22</v>
      </c>
      <c r="O1067">
        <v>0</v>
      </c>
      <c r="R1067" t="s">
        <v>24</v>
      </c>
      <c r="S1067" t="s">
        <v>658</v>
      </c>
      <c r="T1067" t="s">
        <v>1859</v>
      </c>
      <c r="U1067" t="s">
        <v>42</v>
      </c>
      <c r="V1067" t="s">
        <v>1336</v>
      </c>
      <c r="W1067" t="s">
        <v>1336</v>
      </c>
      <c r="X1067" t="s">
        <v>1336</v>
      </c>
      <c r="Y1067" t="s">
        <v>1860</v>
      </c>
      <c r="Z1067">
        <v>0</v>
      </c>
      <c r="AA1067" t="s">
        <v>1861</v>
      </c>
      <c r="AC1067" t="str">
        <f t="shared" si="16"/>
        <v>2121782636125</v>
      </c>
    </row>
    <row r="1068" spans="1:29" x14ac:dyDescent="0.3">
      <c r="A1068" t="s">
        <v>499</v>
      </c>
      <c r="B1068" t="s">
        <v>621</v>
      </c>
      <c r="C1068" t="s">
        <v>659</v>
      </c>
      <c r="D1068" t="s">
        <v>660</v>
      </c>
      <c r="E1068">
        <v>2019</v>
      </c>
      <c r="F1068">
        <v>6</v>
      </c>
      <c r="G1068">
        <v>21</v>
      </c>
      <c r="H1068">
        <v>1</v>
      </c>
      <c r="I1068" t="s">
        <v>661</v>
      </c>
      <c r="J1068">
        <v>1</v>
      </c>
      <c r="K1068">
        <v>210374</v>
      </c>
      <c r="L1068">
        <v>2639128</v>
      </c>
      <c r="M1068">
        <v>8</v>
      </c>
      <c r="N1068">
        <v>19</v>
      </c>
      <c r="O1068">
        <v>0</v>
      </c>
      <c r="R1068" t="s">
        <v>24</v>
      </c>
      <c r="T1068" t="s">
        <v>1859</v>
      </c>
      <c r="U1068" t="s">
        <v>42</v>
      </c>
      <c r="V1068" t="s">
        <v>1336</v>
      </c>
      <c r="W1068" t="s">
        <v>1336</v>
      </c>
      <c r="X1068" t="s">
        <v>1336</v>
      </c>
      <c r="Y1068" t="s">
        <v>1860</v>
      </c>
      <c r="Z1068">
        <v>0</v>
      </c>
      <c r="AA1068" t="s">
        <v>1861</v>
      </c>
      <c r="AC1068" t="str">
        <f t="shared" si="16"/>
        <v>2103742639128</v>
      </c>
    </row>
    <row r="1069" spans="1:29" x14ac:dyDescent="0.3">
      <c r="A1069" t="s">
        <v>499</v>
      </c>
      <c r="B1069" t="s">
        <v>621</v>
      </c>
      <c r="C1069" t="s">
        <v>659</v>
      </c>
      <c r="D1069" t="s">
        <v>660</v>
      </c>
      <c r="E1069">
        <v>2019</v>
      </c>
      <c r="F1069">
        <v>6</v>
      </c>
      <c r="G1069">
        <v>21</v>
      </c>
      <c r="H1069">
        <v>1</v>
      </c>
      <c r="I1069" t="s">
        <v>661</v>
      </c>
      <c r="J1069">
        <v>2</v>
      </c>
      <c r="K1069">
        <v>210421</v>
      </c>
      <c r="L1069">
        <v>2639350</v>
      </c>
      <c r="M1069">
        <v>8</v>
      </c>
      <c r="N1069">
        <v>28</v>
      </c>
      <c r="O1069">
        <v>0</v>
      </c>
      <c r="R1069" t="s">
        <v>24</v>
      </c>
      <c r="T1069" t="s">
        <v>1859</v>
      </c>
      <c r="U1069" t="s">
        <v>42</v>
      </c>
      <c r="V1069" t="s">
        <v>1336</v>
      </c>
      <c r="W1069" t="s">
        <v>1336</v>
      </c>
      <c r="X1069" t="s">
        <v>1336</v>
      </c>
      <c r="Y1069" t="s">
        <v>1865</v>
      </c>
      <c r="Z1069">
        <v>0.57462409001939829</v>
      </c>
      <c r="AA1069" t="s">
        <v>1863</v>
      </c>
      <c r="AC1069" t="str">
        <f t="shared" si="16"/>
        <v>2104212639350</v>
      </c>
    </row>
    <row r="1070" spans="1:29" x14ac:dyDescent="0.3">
      <c r="A1070" t="s">
        <v>499</v>
      </c>
      <c r="B1070" t="s">
        <v>621</v>
      </c>
      <c r="C1070" t="s">
        <v>659</v>
      </c>
      <c r="D1070" t="s">
        <v>660</v>
      </c>
      <c r="E1070">
        <v>2019</v>
      </c>
      <c r="F1070">
        <v>6</v>
      </c>
      <c r="G1070">
        <v>21</v>
      </c>
      <c r="H1070">
        <v>1</v>
      </c>
      <c r="I1070" t="s">
        <v>661</v>
      </c>
      <c r="J1070">
        <v>3</v>
      </c>
      <c r="K1070">
        <v>210337</v>
      </c>
      <c r="L1070">
        <v>2639559</v>
      </c>
      <c r="M1070">
        <v>8</v>
      </c>
      <c r="N1070">
        <v>37</v>
      </c>
      <c r="O1070">
        <v>0</v>
      </c>
      <c r="R1070" t="s">
        <v>24</v>
      </c>
      <c r="T1070" t="s">
        <v>1859</v>
      </c>
      <c r="U1070" t="s">
        <v>42</v>
      </c>
      <c r="V1070" t="s">
        <v>1336</v>
      </c>
      <c r="W1070" t="s">
        <v>1336</v>
      </c>
      <c r="X1070" t="s">
        <v>1336</v>
      </c>
      <c r="Y1070" t="s">
        <v>1860</v>
      </c>
      <c r="Z1070">
        <v>0</v>
      </c>
      <c r="AA1070" t="s">
        <v>1861</v>
      </c>
      <c r="AC1070" t="str">
        <f t="shared" si="16"/>
        <v>2103372639559</v>
      </c>
    </row>
    <row r="1071" spans="1:29" x14ac:dyDescent="0.3">
      <c r="A1071" t="s">
        <v>499</v>
      </c>
      <c r="B1071" t="s">
        <v>621</v>
      </c>
      <c r="C1071" t="s">
        <v>659</v>
      </c>
      <c r="D1071" t="s">
        <v>660</v>
      </c>
      <c r="E1071">
        <v>2019</v>
      </c>
      <c r="F1071">
        <v>6</v>
      </c>
      <c r="G1071">
        <v>21</v>
      </c>
      <c r="H1071">
        <v>1</v>
      </c>
      <c r="I1071" t="s">
        <v>661</v>
      </c>
      <c r="J1071">
        <v>4</v>
      </c>
      <c r="K1071">
        <v>210320</v>
      </c>
      <c r="L1071">
        <v>2639708</v>
      </c>
      <c r="M1071">
        <v>8</v>
      </c>
      <c r="N1071">
        <v>46</v>
      </c>
      <c r="O1071">
        <v>0</v>
      </c>
      <c r="R1071" t="s">
        <v>24</v>
      </c>
      <c r="T1071" t="s">
        <v>1859</v>
      </c>
      <c r="U1071" t="s">
        <v>42</v>
      </c>
      <c r="V1071" t="s">
        <v>1336</v>
      </c>
      <c r="W1071" t="s">
        <v>1336</v>
      </c>
      <c r="X1071" t="s">
        <v>1336</v>
      </c>
      <c r="Y1071" t="s">
        <v>1860</v>
      </c>
      <c r="Z1071">
        <v>0</v>
      </c>
      <c r="AA1071" t="s">
        <v>1861</v>
      </c>
      <c r="AC1071" t="str">
        <f t="shared" si="16"/>
        <v>2103202639708</v>
      </c>
    </row>
    <row r="1072" spans="1:29" x14ac:dyDescent="0.3">
      <c r="A1072" t="s">
        <v>499</v>
      </c>
      <c r="B1072" t="s">
        <v>621</v>
      </c>
      <c r="C1072" t="s">
        <v>659</v>
      </c>
      <c r="D1072" t="s">
        <v>660</v>
      </c>
      <c r="E1072">
        <v>2019</v>
      </c>
      <c r="F1072">
        <v>6</v>
      </c>
      <c r="G1072">
        <v>21</v>
      </c>
      <c r="H1072">
        <v>1</v>
      </c>
      <c r="I1072" t="s">
        <v>661</v>
      </c>
      <c r="J1072">
        <v>5</v>
      </c>
      <c r="K1072">
        <v>210344</v>
      </c>
      <c r="L1072">
        <v>2639928</v>
      </c>
      <c r="M1072">
        <v>8</v>
      </c>
      <c r="N1072">
        <v>56</v>
      </c>
      <c r="O1072">
        <v>0</v>
      </c>
      <c r="R1072" t="s">
        <v>24</v>
      </c>
      <c r="T1072" t="s">
        <v>1859</v>
      </c>
      <c r="U1072" t="s">
        <v>42</v>
      </c>
      <c r="V1072" t="s">
        <v>1336</v>
      </c>
      <c r="W1072" t="s">
        <v>1336</v>
      </c>
      <c r="X1072" t="s">
        <v>1336</v>
      </c>
      <c r="Y1072" t="s">
        <v>1860</v>
      </c>
      <c r="Z1072">
        <v>0</v>
      </c>
      <c r="AA1072" t="s">
        <v>1861</v>
      </c>
      <c r="AC1072" t="str">
        <f t="shared" si="16"/>
        <v>2103442639928</v>
      </c>
    </row>
    <row r="1073" spans="1:29" x14ac:dyDescent="0.3">
      <c r="A1073" t="s">
        <v>499</v>
      </c>
      <c r="B1073" t="s">
        <v>621</v>
      </c>
      <c r="C1073" t="s">
        <v>659</v>
      </c>
      <c r="D1073" t="s">
        <v>660</v>
      </c>
      <c r="E1073">
        <v>2019</v>
      </c>
      <c r="F1073">
        <v>6</v>
      </c>
      <c r="G1073">
        <v>21</v>
      </c>
      <c r="H1073">
        <v>1</v>
      </c>
      <c r="I1073" t="s">
        <v>661</v>
      </c>
      <c r="J1073">
        <v>6</v>
      </c>
      <c r="K1073">
        <v>210359</v>
      </c>
      <c r="L1073">
        <v>2640011</v>
      </c>
      <c r="M1073">
        <v>9</v>
      </c>
      <c r="N1073">
        <v>7</v>
      </c>
      <c r="O1073">
        <v>2</v>
      </c>
      <c r="P1073" t="s">
        <v>41</v>
      </c>
      <c r="Q1073" t="s">
        <v>42</v>
      </c>
      <c r="R1073" t="s">
        <v>24</v>
      </c>
      <c r="T1073" t="s">
        <v>1859</v>
      </c>
      <c r="U1073" t="s">
        <v>42</v>
      </c>
      <c r="V1073" t="s">
        <v>1336</v>
      </c>
      <c r="W1073" t="s">
        <v>1336</v>
      </c>
      <c r="X1073" t="s">
        <v>1336</v>
      </c>
      <c r="Y1073" t="s">
        <v>1860</v>
      </c>
      <c r="Z1073">
        <v>0</v>
      </c>
      <c r="AA1073" t="s">
        <v>1861</v>
      </c>
      <c r="AC1073" t="str">
        <f t="shared" si="16"/>
        <v>2103592640011</v>
      </c>
    </row>
    <row r="1074" spans="1:29" x14ac:dyDescent="0.3">
      <c r="A1074" t="s">
        <v>499</v>
      </c>
      <c r="B1074" t="s">
        <v>621</v>
      </c>
      <c r="C1074" t="s">
        <v>662</v>
      </c>
      <c r="D1074" t="s">
        <v>663</v>
      </c>
      <c r="E1074">
        <v>2019</v>
      </c>
      <c r="F1074">
        <v>6</v>
      </c>
      <c r="G1074">
        <v>27</v>
      </c>
      <c r="H1074">
        <v>1</v>
      </c>
      <c r="I1074" t="s">
        <v>661</v>
      </c>
      <c r="J1074">
        <v>1</v>
      </c>
      <c r="K1074">
        <v>210759</v>
      </c>
      <c r="L1074">
        <v>2642298</v>
      </c>
      <c r="M1074">
        <v>8</v>
      </c>
      <c r="N1074">
        <v>20</v>
      </c>
      <c r="O1074">
        <v>0</v>
      </c>
      <c r="R1074" t="s">
        <v>24</v>
      </c>
      <c r="S1074" t="s">
        <v>664</v>
      </c>
      <c r="T1074" t="s">
        <v>1859</v>
      </c>
      <c r="U1074" t="s">
        <v>42</v>
      </c>
      <c r="V1074" t="s">
        <v>1336</v>
      </c>
      <c r="W1074" t="s">
        <v>1336</v>
      </c>
      <c r="X1074" t="s">
        <v>1336</v>
      </c>
      <c r="Y1074" t="s">
        <v>1860</v>
      </c>
      <c r="Z1074">
        <v>0.90028547200620057</v>
      </c>
      <c r="AA1074" t="s">
        <v>1861</v>
      </c>
      <c r="AC1074" t="str">
        <f t="shared" si="16"/>
        <v>2107592642298</v>
      </c>
    </row>
    <row r="1075" spans="1:29" x14ac:dyDescent="0.3">
      <c r="A1075" t="s">
        <v>499</v>
      </c>
      <c r="B1075" t="s">
        <v>621</v>
      </c>
      <c r="C1075" t="s">
        <v>662</v>
      </c>
      <c r="D1075" t="s">
        <v>663</v>
      </c>
      <c r="E1075">
        <v>2019</v>
      </c>
      <c r="F1075">
        <v>6</v>
      </c>
      <c r="G1075">
        <v>27</v>
      </c>
      <c r="H1075">
        <v>1</v>
      </c>
      <c r="I1075" t="s">
        <v>661</v>
      </c>
      <c r="J1075">
        <v>2</v>
      </c>
      <c r="K1075">
        <v>211024</v>
      </c>
      <c r="L1075">
        <v>2642123</v>
      </c>
      <c r="M1075">
        <v>8</v>
      </c>
      <c r="N1075">
        <v>29</v>
      </c>
      <c r="O1075">
        <v>0</v>
      </c>
      <c r="R1075" t="s">
        <v>30</v>
      </c>
      <c r="S1075" t="s">
        <v>665</v>
      </c>
      <c r="T1075" t="s">
        <v>1859</v>
      </c>
      <c r="U1075" t="s">
        <v>42</v>
      </c>
      <c r="V1075" t="s">
        <v>1336</v>
      </c>
      <c r="W1075" t="s">
        <v>1336</v>
      </c>
      <c r="X1075" t="s">
        <v>1336</v>
      </c>
      <c r="Y1075" t="s">
        <v>1860</v>
      </c>
      <c r="Z1075">
        <v>8.3594272022598819</v>
      </c>
      <c r="AA1075" t="s">
        <v>1861</v>
      </c>
      <c r="AC1075" t="str">
        <f t="shared" si="16"/>
        <v>2110242642123</v>
      </c>
    </row>
    <row r="1076" spans="1:29" x14ac:dyDescent="0.3">
      <c r="A1076" t="s">
        <v>499</v>
      </c>
      <c r="B1076" t="s">
        <v>621</v>
      </c>
      <c r="C1076" t="s">
        <v>662</v>
      </c>
      <c r="D1076" t="s">
        <v>663</v>
      </c>
      <c r="E1076">
        <v>2019</v>
      </c>
      <c r="F1076">
        <v>6</v>
      </c>
      <c r="G1076">
        <v>27</v>
      </c>
      <c r="H1076">
        <v>1</v>
      </c>
      <c r="I1076" t="s">
        <v>661</v>
      </c>
      <c r="J1076">
        <v>3</v>
      </c>
      <c r="K1076">
        <v>211300</v>
      </c>
      <c r="L1076">
        <v>2642073</v>
      </c>
      <c r="M1076">
        <v>8</v>
      </c>
      <c r="N1076">
        <v>39</v>
      </c>
      <c r="O1076">
        <v>0</v>
      </c>
      <c r="R1076" t="s">
        <v>24</v>
      </c>
      <c r="S1076" t="s">
        <v>666</v>
      </c>
      <c r="T1076" t="s">
        <v>1859</v>
      </c>
      <c r="U1076" t="s">
        <v>42</v>
      </c>
      <c r="V1076" t="s">
        <v>1336</v>
      </c>
      <c r="W1076" t="s">
        <v>1336</v>
      </c>
      <c r="X1076" t="s">
        <v>1336</v>
      </c>
      <c r="Y1076" t="s">
        <v>1865</v>
      </c>
      <c r="Z1076">
        <v>6.8091185077039524</v>
      </c>
      <c r="AA1076" t="s">
        <v>1863</v>
      </c>
      <c r="AC1076" t="str">
        <f t="shared" si="16"/>
        <v>2113002642073</v>
      </c>
    </row>
    <row r="1077" spans="1:29" x14ac:dyDescent="0.3">
      <c r="A1077" t="s">
        <v>499</v>
      </c>
      <c r="B1077" t="s">
        <v>621</v>
      </c>
      <c r="C1077" t="s">
        <v>662</v>
      </c>
      <c r="D1077" t="s">
        <v>663</v>
      </c>
      <c r="E1077">
        <v>2019</v>
      </c>
      <c r="F1077">
        <v>6</v>
      </c>
      <c r="G1077">
        <v>27</v>
      </c>
      <c r="H1077">
        <v>1</v>
      </c>
      <c r="I1077" t="s">
        <v>661</v>
      </c>
      <c r="J1077">
        <v>4</v>
      </c>
      <c r="K1077">
        <v>210679</v>
      </c>
      <c r="L1077">
        <v>2641936</v>
      </c>
      <c r="M1077">
        <v>9</v>
      </c>
      <c r="N1077">
        <v>0</v>
      </c>
      <c r="O1077">
        <v>0</v>
      </c>
      <c r="R1077" t="s">
        <v>24</v>
      </c>
      <c r="S1077" t="s">
        <v>667</v>
      </c>
      <c r="T1077" t="s">
        <v>1859</v>
      </c>
      <c r="U1077" t="s">
        <v>42</v>
      </c>
      <c r="V1077" t="s">
        <v>1336</v>
      </c>
      <c r="W1077" t="s">
        <v>1336</v>
      </c>
      <c r="X1077" t="s">
        <v>1336</v>
      </c>
      <c r="Y1077" t="s">
        <v>1860</v>
      </c>
      <c r="Z1077">
        <v>0</v>
      </c>
      <c r="AA1077" t="s">
        <v>1861</v>
      </c>
      <c r="AC1077" t="str">
        <f t="shared" si="16"/>
        <v>2106792641936</v>
      </c>
    </row>
    <row r="1078" spans="1:29" x14ac:dyDescent="0.3">
      <c r="A1078" t="s">
        <v>499</v>
      </c>
      <c r="B1078" t="s">
        <v>621</v>
      </c>
      <c r="C1078" t="s">
        <v>662</v>
      </c>
      <c r="D1078" t="s">
        <v>663</v>
      </c>
      <c r="E1078">
        <v>2019</v>
      </c>
      <c r="F1078">
        <v>6</v>
      </c>
      <c r="G1078">
        <v>27</v>
      </c>
      <c r="H1078">
        <v>1</v>
      </c>
      <c r="I1078" t="s">
        <v>661</v>
      </c>
      <c r="J1078">
        <v>5</v>
      </c>
      <c r="K1078">
        <v>210640</v>
      </c>
      <c r="L1078">
        <v>2641713</v>
      </c>
      <c r="M1078">
        <v>9</v>
      </c>
      <c r="N1078">
        <v>9</v>
      </c>
      <c r="O1078">
        <v>0</v>
      </c>
      <c r="R1078" t="s">
        <v>24</v>
      </c>
      <c r="S1078" t="s">
        <v>668</v>
      </c>
      <c r="T1078" t="s">
        <v>1859</v>
      </c>
      <c r="U1078" t="s">
        <v>42</v>
      </c>
      <c r="V1078" t="s">
        <v>1336</v>
      </c>
      <c r="W1078" t="s">
        <v>1336</v>
      </c>
      <c r="X1078" t="s">
        <v>1336</v>
      </c>
      <c r="Y1078" t="s">
        <v>1860</v>
      </c>
      <c r="Z1078">
        <v>0</v>
      </c>
      <c r="AA1078" t="s">
        <v>1861</v>
      </c>
      <c r="AC1078" t="str">
        <f t="shared" si="16"/>
        <v>2106402641713</v>
      </c>
    </row>
    <row r="1079" spans="1:29" x14ac:dyDescent="0.3">
      <c r="A1079" t="s">
        <v>499</v>
      </c>
      <c r="B1079" t="s">
        <v>621</v>
      </c>
      <c r="C1079" t="s">
        <v>662</v>
      </c>
      <c r="D1079" t="s">
        <v>663</v>
      </c>
      <c r="E1079">
        <v>2019</v>
      </c>
      <c r="F1079">
        <v>6</v>
      </c>
      <c r="G1079">
        <v>27</v>
      </c>
      <c r="H1079">
        <v>1</v>
      </c>
      <c r="I1079" t="s">
        <v>661</v>
      </c>
      <c r="J1079">
        <v>6</v>
      </c>
      <c r="K1079">
        <v>210586</v>
      </c>
      <c r="L1079">
        <v>2641446</v>
      </c>
      <c r="M1079">
        <v>9</v>
      </c>
      <c r="N1079">
        <v>19</v>
      </c>
      <c r="O1079">
        <v>0</v>
      </c>
      <c r="R1079" t="s">
        <v>24</v>
      </c>
      <c r="S1079" t="s">
        <v>669</v>
      </c>
      <c r="T1079" t="s">
        <v>1859</v>
      </c>
      <c r="U1079" t="s">
        <v>42</v>
      </c>
      <c r="V1079" t="s">
        <v>1336</v>
      </c>
      <c r="W1079" t="s">
        <v>1336</v>
      </c>
      <c r="X1079" t="s">
        <v>1336</v>
      </c>
      <c r="Y1079" t="s">
        <v>1865</v>
      </c>
      <c r="Z1079">
        <v>0</v>
      </c>
      <c r="AA1079" t="s">
        <v>1863</v>
      </c>
      <c r="AC1079" t="str">
        <f t="shared" si="16"/>
        <v>2105862641446</v>
      </c>
    </row>
    <row r="1080" spans="1:29" x14ac:dyDescent="0.3">
      <c r="A1080" t="s">
        <v>499</v>
      </c>
      <c r="B1080" t="s">
        <v>621</v>
      </c>
      <c r="C1080" t="s">
        <v>670</v>
      </c>
      <c r="D1080" t="s">
        <v>671</v>
      </c>
      <c r="E1080">
        <v>2019</v>
      </c>
      <c r="F1080">
        <v>6</v>
      </c>
      <c r="G1080">
        <v>20</v>
      </c>
      <c r="H1080">
        <v>1</v>
      </c>
      <c r="I1080" t="s">
        <v>672</v>
      </c>
      <c r="J1080">
        <v>1</v>
      </c>
      <c r="K1080">
        <v>218167</v>
      </c>
      <c r="L1080">
        <v>2610692</v>
      </c>
      <c r="M1080">
        <v>8</v>
      </c>
      <c r="N1080">
        <v>6</v>
      </c>
      <c r="O1080">
        <v>0</v>
      </c>
      <c r="R1080" t="s">
        <v>24</v>
      </c>
      <c r="S1080" t="s">
        <v>673</v>
      </c>
      <c r="T1080" t="s">
        <v>1859</v>
      </c>
      <c r="U1080" t="s">
        <v>42</v>
      </c>
      <c r="V1080" t="s">
        <v>1336</v>
      </c>
      <c r="W1080" t="s">
        <v>1336</v>
      </c>
      <c r="X1080" t="s">
        <v>1336</v>
      </c>
      <c r="Y1080" t="s">
        <v>1886</v>
      </c>
      <c r="Z1080">
        <v>102.6229013467902</v>
      </c>
      <c r="AA1080" t="s">
        <v>1864</v>
      </c>
      <c r="AC1080" t="str">
        <f t="shared" si="16"/>
        <v>2181672610692</v>
      </c>
    </row>
    <row r="1081" spans="1:29" x14ac:dyDescent="0.3">
      <c r="A1081" t="s">
        <v>499</v>
      </c>
      <c r="B1081" t="s">
        <v>621</v>
      </c>
      <c r="C1081" t="s">
        <v>670</v>
      </c>
      <c r="D1081" t="s">
        <v>671</v>
      </c>
      <c r="E1081">
        <v>2019</v>
      </c>
      <c r="F1081">
        <v>6</v>
      </c>
      <c r="G1081">
        <v>20</v>
      </c>
      <c r="H1081">
        <v>1</v>
      </c>
      <c r="I1081" t="s">
        <v>672</v>
      </c>
      <c r="J1081">
        <v>2</v>
      </c>
      <c r="K1081">
        <v>218019</v>
      </c>
      <c r="L1081">
        <v>2610961</v>
      </c>
      <c r="M1081">
        <v>8</v>
      </c>
      <c r="N1081">
        <v>17</v>
      </c>
      <c r="O1081">
        <v>0</v>
      </c>
      <c r="R1081" t="s">
        <v>24</v>
      </c>
      <c r="S1081" t="s">
        <v>674</v>
      </c>
      <c r="T1081" t="s">
        <v>1859</v>
      </c>
      <c r="U1081" t="s">
        <v>42</v>
      </c>
      <c r="V1081" t="s">
        <v>1336</v>
      </c>
      <c r="W1081" t="s">
        <v>1336</v>
      </c>
      <c r="X1081" t="s">
        <v>1336</v>
      </c>
      <c r="Y1081" t="s">
        <v>1860</v>
      </c>
      <c r="Z1081">
        <v>1.5565283663987279</v>
      </c>
      <c r="AA1081" t="s">
        <v>1861</v>
      </c>
      <c r="AC1081" t="str">
        <f t="shared" si="16"/>
        <v>2180192610961</v>
      </c>
    </row>
    <row r="1082" spans="1:29" x14ac:dyDescent="0.3">
      <c r="A1082" t="s">
        <v>499</v>
      </c>
      <c r="B1082" t="s">
        <v>621</v>
      </c>
      <c r="C1082" t="s">
        <v>670</v>
      </c>
      <c r="D1082" t="s">
        <v>671</v>
      </c>
      <c r="E1082">
        <v>2019</v>
      </c>
      <c r="F1082">
        <v>6</v>
      </c>
      <c r="G1082">
        <v>20</v>
      </c>
      <c r="H1082">
        <v>1</v>
      </c>
      <c r="I1082" t="s">
        <v>672</v>
      </c>
      <c r="J1082">
        <v>3</v>
      </c>
      <c r="K1082">
        <v>218265</v>
      </c>
      <c r="L1082">
        <v>2610393</v>
      </c>
      <c r="M1082">
        <v>8</v>
      </c>
      <c r="N1082">
        <v>26</v>
      </c>
      <c r="O1082">
        <v>0</v>
      </c>
      <c r="R1082" t="s">
        <v>24</v>
      </c>
      <c r="S1082" t="s">
        <v>675</v>
      </c>
      <c r="T1082" t="s">
        <v>1859</v>
      </c>
      <c r="U1082" t="s">
        <v>42</v>
      </c>
      <c r="V1082" t="s">
        <v>1336</v>
      </c>
      <c r="W1082" t="s">
        <v>1336</v>
      </c>
      <c r="X1082" t="s">
        <v>1336</v>
      </c>
      <c r="Y1082" t="s">
        <v>1860</v>
      </c>
      <c r="Z1082">
        <v>3.5769672276804521</v>
      </c>
      <c r="AA1082" t="s">
        <v>1861</v>
      </c>
      <c r="AC1082" t="str">
        <f t="shared" si="16"/>
        <v>2182652610393</v>
      </c>
    </row>
    <row r="1083" spans="1:29" x14ac:dyDescent="0.3">
      <c r="A1083" t="s">
        <v>499</v>
      </c>
      <c r="B1083" t="s">
        <v>621</v>
      </c>
      <c r="C1083" t="s">
        <v>670</v>
      </c>
      <c r="D1083" t="s">
        <v>671</v>
      </c>
      <c r="E1083">
        <v>2019</v>
      </c>
      <c r="F1083">
        <v>6</v>
      </c>
      <c r="G1083">
        <v>20</v>
      </c>
      <c r="H1083">
        <v>1</v>
      </c>
      <c r="I1083" t="s">
        <v>672</v>
      </c>
      <c r="J1083">
        <v>4</v>
      </c>
      <c r="K1083">
        <v>218381</v>
      </c>
      <c r="L1083">
        <v>2610966</v>
      </c>
      <c r="M1083">
        <v>8</v>
      </c>
      <c r="N1083">
        <v>36</v>
      </c>
      <c r="O1083">
        <v>0</v>
      </c>
      <c r="R1083" t="s">
        <v>30</v>
      </c>
      <c r="S1083" t="s">
        <v>676</v>
      </c>
      <c r="T1083" t="s">
        <v>1859</v>
      </c>
      <c r="U1083" t="s">
        <v>42</v>
      </c>
      <c r="V1083" t="s">
        <v>1336</v>
      </c>
      <c r="W1083" t="s">
        <v>1336</v>
      </c>
      <c r="X1083" t="s">
        <v>1336</v>
      </c>
      <c r="Y1083" t="s">
        <v>1886</v>
      </c>
      <c r="Z1083">
        <v>7.2795666685689602</v>
      </c>
      <c r="AA1083" t="s">
        <v>1886</v>
      </c>
      <c r="AC1083" t="str">
        <f t="shared" si="16"/>
        <v>2183812610966</v>
      </c>
    </row>
    <row r="1084" spans="1:29" x14ac:dyDescent="0.3">
      <c r="A1084" t="s">
        <v>499</v>
      </c>
      <c r="B1084" t="s">
        <v>621</v>
      </c>
      <c r="C1084" t="s">
        <v>670</v>
      </c>
      <c r="D1084" t="s">
        <v>671</v>
      </c>
      <c r="E1084">
        <v>2019</v>
      </c>
      <c r="F1084">
        <v>6</v>
      </c>
      <c r="G1084">
        <v>20</v>
      </c>
      <c r="H1084">
        <v>1</v>
      </c>
      <c r="I1084" t="s">
        <v>672</v>
      </c>
      <c r="J1084">
        <v>5</v>
      </c>
      <c r="K1084">
        <v>218631</v>
      </c>
      <c r="L1084">
        <v>2611032</v>
      </c>
      <c r="M1084">
        <v>8</v>
      </c>
      <c r="N1084">
        <v>47</v>
      </c>
      <c r="O1084">
        <v>0</v>
      </c>
      <c r="R1084" t="s">
        <v>24</v>
      </c>
      <c r="S1084" t="s">
        <v>677</v>
      </c>
      <c r="T1084" t="s">
        <v>1859</v>
      </c>
      <c r="U1084" t="s">
        <v>42</v>
      </c>
      <c r="V1084" t="s">
        <v>1336</v>
      </c>
      <c r="W1084" t="s">
        <v>1336</v>
      </c>
      <c r="X1084" t="s">
        <v>1336</v>
      </c>
      <c r="Y1084" t="s">
        <v>1869</v>
      </c>
      <c r="Z1084">
        <v>0</v>
      </c>
      <c r="AA1084" t="s">
        <v>1870</v>
      </c>
      <c r="AC1084" t="str">
        <f t="shared" si="16"/>
        <v>2186312611032</v>
      </c>
    </row>
    <row r="1085" spans="1:29" x14ac:dyDescent="0.3">
      <c r="A1085" t="s">
        <v>499</v>
      </c>
      <c r="B1085" t="s">
        <v>621</v>
      </c>
      <c r="C1085" t="s">
        <v>670</v>
      </c>
      <c r="D1085" t="s">
        <v>671</v>
      </c>
      <c r="E1085">
        <v>2019</v>
      </c>
      <c r="F1085">
        <v>6</v>
      </c>
      <c r="G1085">
        <v>20</v>
      </c>
      <c r="H1085">
        <v>1</v>
      </c>
      <c r="I1085" t="s">
        <v>672</v>
      </c>
      <c r="J1085">
        <v>6</v>
      </c>
      <c r="K1085">
        <v>218984</v>
      </c>
      <c r="L1085">
        <v>2611035</v>
      </c>
      <c r="M1085">
        <v>8</v>
      </c>
      <c r="N1085">
        <v>59</v>
      </c>
      <c r="O1085">
        <v>2</v>
      </c>
      <c r="P1085" t="s">
        <v>96</v>
      </c>
      <c r="Q1085" t="s">
        <v>42</v>
      </c>
      <c r="R1085" t="s">
        <v>24</v>
      </c>
      <c r="S1085" t="s">
        <v>678</v>
      </c>
      <c r="T1085" t="s">
        <v>1859</v>
      </c>
      <c r="U1085" t="s">
        <v>42</v>
      </c>
      <c r="V1085" t="s">
        <v>1336</v>
      </c>
      <c r="W1085" t="s">
        <v>1336</v>
      </c>
      <c r="X1085" t="s">
        <v>1336</v>
      </c>
      <c r="Y1085" t="s">
        <v>1860</v>
      </c>
      <c r="Z1085">
        <v>71.338163879116166</v>
      </c>
      <c r="AA1085" t="s">
        <v>1864</v>
      </c>
      <c r="AC1085" t="str">
        <f t="shared" si="16"/>
        <v>2189842611035</v>
      </c>
    </row>
    <row r="1086" spans="1:29" x14ac:dyDescent="0.3">
      <c r="A1086" t="s">
        <v>499</v>
      </c>
      <c r="B1086" t="s">
        <v>500</v>
      </c>
      <c r="C1086" t="s">
        <v>679</v>
      </c>
      <c r="D1086" t="s">
        <v>680</v>
      </c>
      <c r="E1086">
        <v>2019</v>
      </c>
      <c r="F1086">
        <v>8</v>
      </c>
      <c r="G1086">
        <v>23</v>
      </c>
      <c r="H1086">
        <v>1</v>
      </c>
      <c r="I1086" t="s">
        <v>681</v>
      </c>
      <c r="J1086">
        <v>1</v>
      </c>
      <c r="K1086">
        <v>240588</v>
      </c>
      <c r="L1086">
        <v>2623034</v>
      </c>
      <c r="M1086">
        <v>6</v>
      </c>
      <c r="N1086">
        <v>19</v>
      </c>
      <c r="O1086">
        <v>0</v>
      </c>
      <c r="R1086" t="s">
        <v>24</v>
      </c>
      <c r="T1086" t="s">
        <v>1868</v>
      </c>
      <c r="U1086" t="s">
        <v>42</v>
      </c>
      <c r="V1086" t="s">
        <v>1336</v>
      </c>
      <c r="W1086" t="s">
        <v>1336</v>
      </c>
      <c r="X1086" t="s">
        <v>1336</v>
      </c>
      <c r="Y1086" t="s">
        <v>1869</v>
      </c>
      <c r="Z1086">
        <v>0</v>
      </c>
      <c r="AA1086" t="s">
        <v>1870</v>
      </c>
      <c r="AC1086" t="str">
        <f t="shared" si="16"/>
        <v>2405882623034</v>
      </c>
    </row>
    <row r="1087" spans="1:29" x14ac:dyDescent="0.3">
      <c r="A1087" t="s">
        <v>499</v>
      </c>
      <c r="B1087" t="s">
        <v>500</v>
      </c>
      <c r="C1087" t="s">
        <v>679</v>
      </c>
      <c r="D1087" t="s">
        <v>680</v>
      </c>
      <c r="E1087">
        <v>2019</v>
      </c>
      <c r="F1087">
        <v>8</v>
      </c>
      <c r="G1087">
        <v>23</v>
      </c>
      <c r="H1087">
        <v>1</v>
      </c>
      <c r="I1087" t="s">
        <v>681</v>
      </c>
      <c r="J1087">
        <v>2</v>
      </c>
      <c r="K1087">
        <v>240662</v>
      </c>
      <c r="L1087">
        <v>2622731</v>
      </c>
      <c r="M1087">
        <v>6</v>
      </c>
      <c r="N1087">
        <v>25</v>
      </c>
      <c r="O1087">
        <v>0</v>
      </c>
      <c r="R1087" t="s">
        <v>30</v>
      </c>
      <c r="T1087" t="s">
        <v>1868</v>
      </c>
      <c r="U1087" t="s">
        <v>42</v>
      </c>
      <c r="V1087" t="s">
        <v>1336</v>
      </c>
      <c r="W1087" t="s">
        <v>1336</v>
      </c>
      <c r="X1087" t="s">
        <v>1336</v>
      </c>
      <c r="Y1087" t="s">
        <v>1860</v>
      </c>
      <c r="Z1087">
        <v>0</v>
      </c>
      <c r="AA1087" t="s">
        <v>1861</v>
      </c>
      <c r="AC1087" t="str">
        <f t="shared" si="16"/>
        <v>2406622622731</v>
      </c>
    </row>
    <row r="1088" spans="1:29" x14ac:dyDescent="0.3">
      <c r="A1088" t="s">
        <v>499</v>
      </c>
      <c r="B1088" t="s">
        <v>500</v>
      </c>
      <c r="C1088" t="s">
        <v>679</v>
      </c>
      <c r="D1088" t="s">
        <v>680</v>
      </c>
      <c r="E1088">
        <v>2019</v>
      </c>
      <c r="F1088">
        <v>8</v>
      </c>
      <c r="G1088">
        <v>23</v>
      </c>
      <c r="H1088">
        <v>1</v>
      </c>
      <c r="I1088" t="s">
        <v>681</v>
      </c>
      <c r="J1088">
        <v>3</v>
      </c>
      <c r="K1088">
        <v>240772</v>
      </c>
      <c r="L1088">
        <v>2622576</v>
      </c>
      <c r="M1088">
        <v>6</v>
      </c>
      <c r="N1088">
        <v>35</v>
      </c>
      <c r="O1088">
        <v>0</v>
      </c>
      <c r="R1088" t="s">
        <v>30</v>
      </c>
      <c r="T1088" t="s">
        <v>1868</v>
      </c>
      <c r="U1088" t="s">
        <v>42</v>
      </c>
      <c r="V1088" t="s">
        <v>1336</v>
      </c>
      <c r="W1088" t="s">
        <v>1336</v>
      </c>
      <c r="X1088" t="s">
        <v>1336</v>
      </c>
      <c r="Y1088" t="s">
        <v>1860</v>
      </c>
      <c r="Z1088">
        <v>0</v>
      </c>
      <c r="AA1088" t="s">
        <v>1861</v>
      </c>
      <c r="AC1088" t="str">
        <f t="shared" si="16"/>
        <v>2407722622576</v>
      </c>
    </row>
    <row r="1089" spans="1:29" x14ac:dyDescent="0.3">
      <c r="A1089" t="s">
        <v>499</v>
      </c>
      <c r="B1089" t="s">
        <v>500</v>
      </c>
      <c r="C1089" t="s">
        <v>679</v>
      </c>
      <c r="D1089" t="s">
        <v>680</v>
      </c>
      <c r="E1089">
        <v>2019</v>
      </c>
      <c r="F1089">
        <v>8</v>
      </c>
      <c r="G1089">
        <v>23</v>
      </c>
      <c r="H1089">
        <v>1</v>
      </c>
      <c r="I1089" t="s">
        <v>681</v>
      </c>
      <c r="J1089">
        <v>4</v>
      </c>
      <c r="K1089">
        <v>241068</v>
      </c>
      <c r="L1089">
        <v>2622473</v>
      </c>
      <c r="M1089">
        <v>6</v>
      </c>
      <c r="N1089">
        <v>48</v>
      </c>
      <c r="O1089">
        <v>0</v>
      </c>
      <c r="R1089" t="s">
        <v>24</v>
      </c>
      <c r="T1089" t="s">
        <v>1868</v>
      </c>
      <c r="U1089" t="s">
        <v>42</v>
      </c>
      <c r="V1089" t="s">
        <v>1336</v>
      </c>
      <c r="W1089" t="s">
        <v>1336</v>
      </c>
      <c r="X1089" t="s">
        <v>1336</v>
      </c>
      <c r="Y1089" t="s">
        <v>1860</v>
      </c>
      <c r="Z1089">
        <v>0</v>
      </c>
      <c r="AA1089" t="s">
        <v>1861</v>
      </c>
      <c r="AC1089" t="str">
        <f t="shared" si="16"/>
        <v>2410682622473</v>
      </c>
    </row>
    <row r="1090" spans="1:29" x14ac:dyDescent="0.3">
      <c r="A1090" t="s">
        <v>499</v>
      </c>
      <c r="B1090" t="s">
        <v>500</v>
      </c>
      <c r="C1090" t="s">
        <v>679</v>
      </c>
      <c r="D1090" t="s">
        <v>680</v>
      </c>
      <c r="E1090">
        <v>2019</v>
      </c>
      <c r="F1090">
        <v>8</v>
      </c>
      <c r="G1090">
        <v>23</v>
      </c>
      <c r="H1090">
        <v>1</v>
      </c>
      <c r="I1090" t="s">
        <v>681</v>
      </c>
      <c r="J1090">
        <v>5</v>
      </c>
      <c r="K1090">
        <v>241147</v>
      </c>
      <c r="L1090">
        <v>2622371</v>
      </c>
      <c r="M1090">
        <v>7</v>
      </c>
      <c r="N1090">
        <v>0</v>
      </c>
      <c r="O1090">
        <v>0</v>
      </c>
      <c r="R1090" t="s">
        <v>30</v>
      </c>
      <c r="T1090" t="s">
        <v>1868</v>
      </c>
      <c r="U1090" t="s">
        <v>42</v>
      </c>
      <c r="V1090" t="s">
        <v>1336</v>
      </c>
      <c r="W1090" t="s">
        <v>1336</v>
      </c>
      <c r="X1090" t="s">
        <v>1336</v>
      </c>
      <c r="Y1090" t="s">
        <v>1860</v>
      </c>
      <c r="Z1090">
        <v>10.78687055035607</v>
      </c>
      <c r="AA1090" t="s">
        <v>1861</v>
      </c>
      <c r="AC1090" t="str">
        <f t="shared" si="16"/>
        <v>2411472622371</v>
      </c>
    </row>
    <row r="1091" spans="1:29" x14ac:dyDescent="0.3">
      <c r="A1091" t="s">
        <v>499</v>
      </c>
      <c r="B1091" t="s">
        <v>500</v>
      </c>
      <c r="C1091" t="s">
        <v>679</v>
      </c>
      <c r="D1091" t="s">
        <v>680</v>
      </c>
      <c r="E1091">
        <v>2019</v>
      </c>
      <c r="F1091">
        <v>8</v>
      </c>
      <c r="G1091">
        <v>23</v>
      </c>
      <c r="H1091">
        <v>1</v>
      </c>
      <c r="I1091" t="s">
        <v>681</v>
      </c>
      <c r="J1091">
        <v>6</v>
      </c>
      <c r="K1091">
        <v>241434</v>
      </c>
      <c r="L1091">
        <v>2622263</v>
      </c>
      <c r="M1091">
        <v>7</v>
      </c>
      <c r="N1091">
        <v>10</v>
      </c>
      <c r="O1091">
        <v>0</v>
      </c>
      <c r="R1091" t="s">
        <v>30</v>
      </c>
      <c r="T1091" t="s">
        <v>1868</v>
      </c>
      <c r="U1091" t="s">
        <v>42</v>
      </c>
      <c r="V1091" t="s">
        <v>1336</v>
      </c>
      <c r="W1091" t="s">
        <v>1336</v>
      </c>
      <c r="X1091" t="s">
        <v>1336</v>
      </c>
      <c r="Y1091" t="s">
        <v>1869</v>
      </c>
      <c r="Z1091">
        <v>0</v>
      </c>
      <c r="AA1091" t="s">
        <v>1870</v>
      </c>
      <c r="AC1091" t="str">
        <f t="shared" ref="AC1091:AC1154" si="17">K1091&amp;L1091</f>
        <v>2414342622263</v>
      </c>
    </row>
    <row r="1092" spans="1:29" x14ac:dyDescent="0.3">
      <c r="A1092" t="s">
        <v>499</v>
      </c>
      <c r="B1092" t="s">
        <v>500</v>
      </c>
      <c r="C1092" t="s">
        <v>501</v>
      </c>
      <c r="D1092" t="s">
        <v>502</v>
      </c>
      <c r="E1092">
        <v>2019</v>
      </c>
      <c r="F1092">
        <v>5</v>
      </c>
      <c r="G1092">
        <v>30</v>
      </c>
      <c r="H1092">
        <v>1</v>
      </c>
      <c r="I1092" t="s">
        <v>503</v>
      </c>
      <c r="J1092">
        <v>1</v>
      </c>
      <c r="K1092">
        <v>235744</v>
      </c>
      <c r="L1092">
        <v>2638824</v>
      </c>
      <c r="M1092">
        <v>9</v>
      </c>
      <c r="N1092">
        <v>14</v>
      </c>
      <c r="O1092">
        <v>0</v>
      </c>
      <c r="R1092" t="s">
        <v>30</v>
      </c>
      <c r="T1092" t="s">
        <v>1868</v>
      </c>
      <c r="U1092" t="s">
        <v>42</v>
      </c>
      <c r="V1092" t="s">
        <v>1336</v>
      </c>
      <c r="W1092" t="s">
        <v>1336</v>
      </c>
      <c r="X1092" t="s">
        <v>1336</v>
      </c>
      <c r="Y1092" t="s">
        <v>1865</v>
      </c>
      <c r="Z1092">
        <v>150.1335075719108</v>
      </c>
      <c r="AA1092" t="s">
        <v>1864</v>
      </c>
      <c r="AC1092" t="str">
        <f t="shared" si="17"/>
        <v>2357442638824</v>
      </c>
    </row>
    <row r="1093" spans="1:29" x14ac:dyDescent="0.3">
      <c r="A1093" t="s">
        <v>499</v>
      </c>
      <c r="B1093" t="s">
        <v>500</v>
      </c>
      <c r="C1093" t="s">
        <v>501</v>
      </c>
      <c r="D1093" t="s">
        <v>502</v>
      </c>
      <c r="E1093">
        <v>2019</v>
      </c>
      <c r="F1093">
        <v>5</v>
      </c>
      <c r="G1093">
        <v>30</v>
      </c>
      <c r="H1093">
        <v>1</v>
      </c>
      <c r="I1093" t="s">
        <v>503</v>
      </c>
      <c r="J1093">
        <v>2</v>
      </c>
      <c r="K1093">
        <v>235548</v>
      </c>
      <c r="L1093">
        <v>2638981</v>
      </c>
      <c r="M1093">
        <v>9</v>
      </c>
      <c r="N1093">
        <v>25</v>
      </c>
      <c r="O1093">
        <v>0</v>
      </c>
      <c r="R1093" t="s">
        <v>30</v>
      </c>
      <c r="S1093" t="s">
        <v>682</v>
      </c>
      <c r="T1093" t="s">
        <v>1868</v>
      </c>
      <c r="U1093" t="s">
        <v>42</v>
      </c>
      <c r="V1093" t="s">
        <v>1336</v>
      </c>
      <c r="W1093" t="s">
        <v>1336</v>
      </c>
      <c r="X1093" t="s">
        <v>1336</v>
      </c>
      <c r="Y1093" t="s">
        <v>1886</v>
      </c>
      <c r="Z1093">
        <v>141.00849711000839</v>
      </c>
      <c r="AA1093" t="s">
        <v>1864</v>
      </c>
      <c r="AC1093" t="str">
        <f t="shared" si="17"/>
        <v>2355482638981</v>
      </c>
    </row>
    <row r="1094" spans="1:29" x14ac:dyDescent="0.3">
      <c r="A1094" t="s">
        <v>499</v>
      </c>
      <c r="B1094" t="s">
        <v>500</v>
      </c>
      <c r="C1094" t="s">
        <v>501</v>
      </c>
      <c r="D1094" t="s">
        <v>502</v>
      </c>
      <c r="E1094">
        <v>2019</v>
      </c>
      <c r="F1094">
        <v>5</v>
      </c>
      <c r="G1094">
        <v>30</v>
      </c>
      <c r="H1094">
        <v>1</v>
      </c>
      <c r="I1094" t="s">
        <v>503</v>
      </c>
      <c r="J1094">
        <v>3</v>
      </c>
      <c r="K1094">
        <v>235380</v>
      </c>
      <c r="L1094">
        <v>2639074</v>
      </c>
      <c r="M1094">
        <v>9</v>
      </c>
      <c r="N1094">
        <v>35</v>
      </c>
      <c r="O1094">
        <v>0</v>
      </c>
      <c r="R1094" t="s">
        <v>30</v>
      </c>
      <c r="S1094" t="s">
        <v>683</v>
      </c>
      <c r="T1094" t="s">
        <v>1868</v>
      </c>
      <c r="U1094" t="s">
        <v>42</v>
      </c>
      <c r="V1094" t="s">
        <v>1336</v>
      </c>
      <c r="W1094" t="s">
        <v>1336</v>
      </c>
      <c r="X1094" t="s">
        <v>1336</v>
      </c>
      <c r="Y1094" t="s">
        <v>1886</v>
      </c>
      <c r="Z1094">
        <v>71.290533900774506</v>
      </c>
      <c r="AA1094" t="s">
        <v>1864</v>
      </c>
      <c r="AC1094" t="str">
        <f t="shared" si="17"/>
        <v>2353802639074</v>
      </c>
    </row>
    <row r="1095" spans="1:29" x14ac:dyDescent="0.3">
      <c r="A1095" t="s">
        <v>499</v>
      </c>
      <c r="B1095" t="s">
        <v>500</v>
      </c>
      <c r="C1095" t="s">
        <v>501</v>
      </c>
      <c r="D1095" t="s">
        <v>502</v>
      </c>
      <c r="E1095">
        <v>2019</v>
      </c>
      <c r="F1095">
        <v>5</v>
      </c>
      <c r="G1095">
        <v>30</v>
      </c>
      <c r="H1095">
        <v>1</v>
      </c>
      <c r="I1095" t="s">
        <v>503</v>
      </c>
      <c r="J1095">
        <v>4</v>
      </c>
      <c r="K1095">
        <v>235205</v>
      </c>
      <c r="L1095">
        <v>2639338</v>
      </c>
      <c r="M1095">
        <v>9</v>
      </c>
      <c r="N1095">
        <v>47</v>
      </c>
      <c r="O1095">
        <v>0</v>
      </c>
      <c r="R1095" t="s">
        <v>30</v>
      </c>
      <c r="S1095" t="s">
        <v>684</v>
      </c>
      <c r="T1095" t="s">
        <v>1868</v>
      </c>
      <c r="U1095" t="s">
        <v>42</v>
      </c>
      <c r="V1095" t="s">
        <v>1336</v>
      </c>
      <c r="W1095" t="s">
        <v>1336</v>
      </c>
      <c r="X1095" t="s">
        <v>1336</v>
      </c>
      <c r="Y1095" t="s">
        <v>1860</v>
      </c>
      <c r="Z1095">
        <v>0</v>
      </c>
      <c r="AA1095" t="s">
        <v>1861</v>
      </c>
      <c r="AC1095" t="str">
        <f t="shared" si="17"/>
        <v>2352052639338</v>
      </c>
    </row>
    <row r="1096" spans="1:29" x14ac:dyDescent="0.3">
      <c r="A1096" t="s">
        <v>499</v>
      </c>
      <c r="B1096" t="s">
        <v>500</v>
      </c>
      <c r="C1096" t="s">
        <v>501</v>
      </c>
      <c r="D1096" t="s">
        <v>502</v>
      </c>
      <c r="E1096">
        <v>2019</v>
      </c>
      <c r="F1096">
        <v>5</v>
      </c>
      <c r="G1096">
        <v>30</v>
      </c>
      <c r="H1096">
        <v>1</v>
      </c>
      <c r="I1096" t="s">
        <v>503</v>
      </c>
      <c r="J1096">
        <v>5</v>
      </c>
      <c r="K1096">
        <v>235124</v>
      </c>
      <c r="L1096">
        <v>2639578</v>
      </c>
      <c r="M1096">
        <v>10</v>
      </c>
      <c r="N1096">
        <v>0</v>
      </c>
      <c r="O1096">
        <v>0</v>
      </c>
      <c r="R1096" t="s">
        <v>30</v>
      </c>
      <c r="S1096" t="s">
        <v>685</v>
      </c>
      <c r="T1096" t="s">
        <v>1868</v>
      </c>
      <c r="U1096" t="s">
        <v>42</v>
      </c>
      <c r="V1096" t="s">
        <v>1336</v>
      </c>
      <c r="W1096" t="s">
        <v>1336</v>
      </c>
      <c r="X1096" t="s">
        <v>1336</v>
      </c>
      <c r="Y1096" t="s">
        <v>1862</v>
      </c>
      <c r="Z1096">
        <v>0</v>
      </c>
      <c r="AA1096" t="s">
        <v>1863</v>
      </c>
      <c r="AC1096" t="str">
        <f t="shared" si="17"/>
        <v>2351242639578</v>
      </c>
    </row>
    <row r="1097" spans="1:29" x14ac:dyDescent="0.3">
      <c r="A1097" t="s">
        <v>499</v>
      </c>
      <c r="B1097" t="s">
        <v>500</v>
      </c>
      <c r="C1097" t="s">
        <v>501</v>
      </c>
      <c r="D1097" t="s">
        <v>502</v>
      </c>
      <c r="E1097">
        <v>2019</v>
      </c>
      <c r="F1097">
        <v>5</v>
      </c>
      <c r="G1097">
        <v>30</v>
      </c>
      <c r="H1097">
        <v>1</v>
      </c>
      <c r="I1097" t="s">
        <v>503</v>
      </c>
      <c r="J1097">
        <v>6</v>
      </c>
      <c r="K1097">
        <v>234850</v>
      </c>
      <c r="L1097">
        <v>2639817</v>
      </c>
      <c r="M1097">
        <v>10</v>
      </c>
      <c r="N1097">
        <v>10</v>
      </c>
      <c r="O1097">
        <v>0</v>
      </c>
      <c r="R1097" t="s">
        <v>30</v>
      </c>
      <c r="S1097" t="s">
        <v>686</v>
      </c>
      <c r="T1097" t="s">
        <v>1868</v>
      </c>
      <c r="U1097" t="s">
        <v>42</v>
      </c>
      <c r="V1097" t="s">
        <v>1336</v>
      </c>
      <c r="W1097" t="s">
        <v>1336</v>
      </c>
      <c r="X1097" t="s">
        <v>1336</v>
      </c>
      <c r="Y1097" t="s">
        <v>1886</v>
      </c>
      <c r="Z1097">
        <v>0</v>
      </c>
      <c r="AA1097" t="s">
        <v>1886</v>
      </c>
      <c r="AC1097" t="str">
        <f t="shared" si="17"/>
        <v>2348502639817</v>
      </c>
    </row>
    <row r="1098" spans="1:29" x14ac:dyDescent="0.3">
      <c r="A1098" t="s">
        <v>499</v>
      </c>
      <c r="B1098" t="s">
        <v>500</v>
      </c>
      <c r="C1098" t="s">
        <v>501</v>
      </c>
      <c r="D1098" t="s">
        <v>502</v>
      </c>
      <c r="E1098">
        <v>2019</v>
      </c>
      <c r="F1098">
        <v>5</v>
      </c>
      <c r="G1098">
        <v>30</v>
      </c>
      <c r="H1098">
        <v>1</v>
      </c>
      <c r="I1098" t="s">
        <v>503</v>
      </c>
      <c r="J1098">
        <v>7</v>
      </c>
      <c r="K1098">
        <v>234750</v>
      </c>
      <c r="L1098">
        <v>2640152</v>
      </c>
      <c r="M1098">
        <v>10</v>
      </c>
      <c r="N1098">
        <v>20</v>
      </c>
      <c r="O1098">
        <v>0</v>
      </c>
      <c r="R1098" t="s">
        <v>30</v>
      </c>
      <c r="S1098" t="s">
        <v>504</v>
      </c>
      <c r="T1098" t="s">
        <v>1868</v>
      </c>
      <c r="U1098" t="s">
        <v>42</v>
      </c>
      <c r="V1098" t="s">
        <v>1336</v>
      </c>
      <c r="W1098" t="s">
        <v>1336</v>
      </c>
      <c r="X1098" t="s">
        <v>1336</v>
      </c>
      <c r="Y1098" t="s">
        <v>1860</v>
      </c>
      <c r="Z1098">
        <v>15.77511682567885</v>
      </c>
      <c r="AA1098" t="s">
        <v>1861</v>
      </c>
      <c r="AC1098" t="str">
        <f t="shared" si="17"/>
        <v>2347502640152</v>
      </c>
    </row>
    <row r="1099" spans="1:29" x14ac:dyDescent="0.3">
      <c r="A1099" t="s">
        <v>499</v>
      </c>
      <c r="B1099" t="s">
        <v>500</v>
      </c>
      <c r="C1099" t="s">
        <v>505</v>
      </c>
      <c r="D1099" t="s">
        <v>506</v>
      </c>
      <c r="E1099">
        <v>2019</v>
      </c>
      <c r="F1099">
        <v>7</v>
      </c>
      <c r="G1099">
        <v>12</v>
      </c>
      <c r="H1099">
        <v>1</v>
      </c>
      <c r="I1099" t="s">
        <v>507</v>
      </c>
      <c r="J1099">
        <v>1</v>
      </c>
      <c r="K1099">
        <v>238082</v>
      </c>
      <c r="L1099">
        <v>2628030</v>
      </c>
      <c r="M1099">
        <v>9</v>
      </c>
      <c r="N1099">
        <v>30</v>
      </c>
      <c r="O1099">
        <v>0</v>
      </c>
      <c r="R1099" t="s">
        <v>24</v>
      </c>
      <c r="T1099" t="s">
        <v>1868</v>
      </c>
      <c r="U1099" t="s">
        <v>42</v>
      </c>
      <c r="V1099" t="s">
        <v>1336</v>
      </c>
      <c r="W1099" t="s">
        <v>1336</v>
      </c>
      <c r="X1099" t="s">
        <v>1336</v>
      </c>
      <c r="Y1099" t="s">
        <v>1860</v>
      </c>
      <c r="Z1099">
        <v>1.2779230655157401</v>
      </c>
      <c r="AA1099" t="s">
        <v>1861</v>
      </c>
      <c r="AC1099" t="str">
        <f t="shared" si="17"/>
        <v>2380822628030</v>
      </c>
    </row>
    <row r="1100" spans="1:29" x14ac:dyDescent="0.3">
      <c r="A1100" t="s">
        <v>499</v>
      </c>
      <c r="B1100" t="s">
        <v>500</v>
      </c>
      <c r="C1100" t="s">
        <v>505</v>
      </c>
      <c r="D1100" t="s">
        <v>506</v>
      </c>
      <c r="E1100">
        <v>2019</v>
      </c>
      <c r="F1100">
        <v>7</v>
      </c>
      <c r="G1100">
        <v>12</v>
      </c>
      <c r="H1100">
        <v>1</v>
      </c>
      <c r="I1100" t="s">
        <v>507</v>
      </c>
      <c r="J1100">
        <v>2</v>
      </c>
      <c r="K1100">
        <v>238108</v>
      </c>
      <c r="L1100">
        <v>2628241</v>
      </c>
      <c r="M1100">
        <v>9</v>
      </c>
      <c r="N1100">
        <v>40</v>
      </c>
      <c r="O1100">
        <v>0</v>
      </c>
      <c r="R1100" t="s">
        <v>30</v>
      </c>
      <c r="T1100" t="s">
        <v>1868</v>
      </c>
      <c r="U1100" t="s">
        <v>42</v>
      </c>
      <c r="V1100" t="s">
        <v>1336</v>
      </c>
      <c r="W1100" t="s">
        <v>1336</v>
      </c>
      <c r="X1100" t="s">
        <v>1336</v>
      </c>
      <c r="Y1100" t="s">
        <v>1860</v>
      </c>
      <c r="Z1100">
        <v>0</v>
      </c>
      <c r="AA1100" t="s">
        <v>1861</v>
      </c>
      <c r="AC1100" t="str">
        <f t="shared" si="17"/>
        <v>2381082628241</v>
      </c>
    </row>
    <row r="1101" spans="1:29" x14ac:dyDescent="0.3">
      <c r="A1101" t="s">
        <v>499</v>
      </c>
      <c r="B1101" t="s">
        <v>500</v>
      </c>
      <c r="C1101" t="s">
        <v>505</v>
      </c>
      <c r="D1101" t="s">
        <v>506</v>
      </c>
      <c r="E1101">
        <v>2019</v>
      </c>
      <c r="F1101">
        <v>7</v>
      </c>
      <c r="G1101">
        <v>12</v>
      </c>
      <c r="H1101">
        <v>1</v>
      </c>
      <c r="I1101" t="s">
        <v>507</v>
      </c>
      <c r="J1101">
        <v>3</v>
      </c>
      <c r="K1101">
        <v>238150</v>
      </c>
      <c r="L1101">
        <v>2628449</v>
      </c>
      <c r="M1101">
        <v>9</v>
      </c>
      <c r="N1101">
        <v>53</v>
      </c>
      <c r="O1101">
        <v>0</v>
      </c>
      <c r="R1101" t="s">
        <v>30</v>
      </c>
      <c r="T1101" t="s">
        <v>1868</v>
      </c>
      <c r="U1101" t="s">
        <v>42</v>
      </c>
      <c r="V1101" t="s">
        <v>1336</v>
      </c>
      <c r="W1101" t="s">
        <v>1336</v>
      </c>
      <c r="X1101" t="s">
        <v>1336</v>
      </c>
      <c r="Y1101" t="s">
        <v>1860</v>
      </c>
      <c r="Z1101">
        <v>0</v>
      </c>
      <c r="AA1101" t="s">
        <v>1861</v>
      </c>
      <c r="AC1101" t="str">
        <f t="shared" si="17"/>
        <v>2381502628449</v>
      </c>
    </row>
    <row r="1102" spans="1:29" x14ac:dyDescent="0.3">
      <c r="A1102" t="s">
        <v>499</v>
      </c>
      <c r="B1102" t="s">
        <v>500</v>
      </c>
      <c r="C1102" t="s">
        <v>505</v>
      </c>
      <c r="D1102" t="s">
        <v>506</v>
      </c>
      <c r="E1102">
        <v>2019</v>
      </c>
      <c r="F1102">
        <v>7</v>
      </c>
      <c r="G1102">
        <v>12</v>
      </c>
      <c r="H1102">
        <v>1</v>
      </c>
      <c r="I1102" t="s">
        <v>507</v>
      </c>
      <c r="J1102">
        <v>4</v>
      </c>
      <c r="K1102">
        <v>238319</v>
      </c>
      <c r="L1102">
        <v>2628524</v>
      </c>
      <c r="M1102">
        <v>10</v>
      </c>
      <c r="N1102">
        <v>7</v>
      </c>
      <c r="O1102">
        <v>0</v>
      </c>
      <c r="R1102" t="s">
        <v>30</v>
      </c>
      <c r="T1102" t="s">
        <v>1868</v>
      </c>
      <c r="U1102" t="s">
        <v>42</v>
      </c>
      <c r="V1102" t="s">
        <v>1336</v>
      </c>
      <c r="W1102" t="s">
        <v>1336</v>
      </c>
      <c r="X1102" t="s">
        <v>1336</v>
      </c>
      <c r="Y1102" t="s">
        <v>1860</v>
      </c>
      <c r="Z1102">
        <v>0</v>
      </c>
      <c r="AA1102" t="s">
        <v>1861</v>
      </c>
      <c r="AC1102" t="str">
        <f t="shared" si="17"/>
        <v>2383192628524</v>
      </c>
    </row>
    <row r="1103" spans="1:29" x14ac:dyDescent="0.3">
      <c r="A1103" t="s">
        <v>499</v>
      </c>
      <c r="B1103" t="s">
        <v>500</v>
      </c>
      <c r="C1103" t="s">
        <v>505</v>
      </c>
      <c r="D1103" t="s">
        <v>506</v>
      </c>
      <c r="E1103">
        <v>2019</v>
      </c>
      <c r="F1103">
        <v>7</v>
      </c>
      <c r="G1103">
        <v>12</v>
      </c>
      <c r="H1103">
        <v>1</v>
      </c>
      <c r="I1103" t="s">
        <v>507</v>
      </c>
      <c r="J1103">
        <v>5</v>
      </c>
      <c r="K1103">
        <v>238353</v>
      </c>
      <c r="L1103">
        <v>2628741</v>
      </c>
      <c r="M1103">
        <v>10</v>
      </c>
      <c r="N1103">
        <v>20</v>
      </c>
      <c r="O1103">
        <v>0</v>
      </c>
      <c r="R1103" t="s">
        <v>24</v>
      </c>
      <c r="T1103" t="s">
        <v>1868</v>
      </c>
      <c r="U1103" t="s">
        <v>42</v>
      </c>
      <c r="V1103" t="s">
        <v>1336</v>
      </c>
      <c r="W1103" t="s">
        <v>1336</v>
      </c>
      <c r="X1103" t="s">
        <v>1336</v>
      </c>
      <c r="Y1103" t="s">
        <v>1860</v>
      </c>
      <c r="Z1103">
        <v>0.41619949614443102</v>
      </c>
      <c r="AA1103" t="s">
        <v>1861</v>
      </c>
      <c r="AC1103" t="str">
        <f t="shared" si="17"/>
        <v>2383532628741</v>
      </c>
    </row>
    <row r="1104" spans="1:29" x14ac:dyDescent="0.3">
      <c r="A1104" t="s">
        <v>499</v>
      </c>
      <c r="B1104" t="s">
        <v>500</v>
      </c>
      <c r="C1104" t="s">
        <v>505</v>
      </c>
      <c r="D1104" t="s">
        <v>506</v>
      </c>
      <c r="E1104">
        <v>2019</v>
      </c>
      <c r="F1104">
        <v>7</v>
      </c>
      <c r="G1104">
        <v>12</v>
      </c>
      <c r="H1104">
        <v>1</v>
      </c>
      <c r="I1104" t="s">
        <v>507</v>
      </c>
      <c r="J1104">
        <v>6</v>
      </c>
      <c r="K1104">
        <v>238458</v>
      </c>
      <c r="L1104">
        <v>2628921</v>
      </c>
      <c r="M1104">
        <v>10</v>
      </c>
      <c r="N1104">
        <v>37</v>
      </c>
      <c r="O1104">
        <v>0</v>
      </c>
      <c r="R1104" t="s">
        <v>24</v>
      </c>
      <c r="T1104" t="s">
        <v>1868</v>
      </c>
      <c r="U1104" t="s">
        <v>42</v>
      </c>
      <c r="V1104" t="s">
        <v>1336</v>
      </c>
      <c r="W1104" t="s">
        <v>1336</v>
      </c>
      <c r="X1104" t="s">
        <v>1336</v>
      </c>
      <c r="Y1104" t="s">
        <v>1866</v>
      </c>
      <c r="Z1104">
        <v>0</v>
      </c>
      <c r="AA1104" t="s">
        <v>1864</v>
      </c>
      <c r="AC1104" t="str">
        <f t="shared" si="17"/>
        <v>2384582628921</v>
      </c>
    </row>
    <row r="1105" spans="1:29" x14ac:dyDescent="0.3">
      <c r="A1105" t="s">
        <v>499</v>
      </c>
      <c r="B1105" t="s">
        <v>500</v>
      </c>
      <c r="C1105" t="s">
        <v>508</v>
      </c>
      <c r="D1105" t="s">
        <v>509</v>
      </c>
      <c r="E1105">
        <v>2019</v>
      </c>
      <c r="F1105">
        <v>5</v>
      </c>
      <c r="G1105">
        <v>22</v>
      </c>
      <c r="H1105">
        <v>1</v>
      </c>
      <c r="I1105" t="s">
        <v>510</v>
      </c>
      <c r="J1105">
        <v>1</v>
      </c>
      <c r="K1105">
        <v>241156</v>
      </c>
      <c r="L1105">
        <v>2623042</v>
      </c>
      <c r="M1105">
        <v>7</v>
      </c>
      <c r="N1105">
        <v>7</v>
      </c>
      <c r="O1105">
        <v>0</v>
      </c>
      <c r="R1105" t="s">
        <v>30</v>
      </c>
      <c r="T1105" t="s">
        <v>1868</v>
      </c>
      <c r="U1105" t="s">
        <v>42</v>
      </c>
      <c r="V1105" t="s">
        <v>1336</v>
      </c>
      <c r="W1105" t="s">
        <v>1336</v>
      </c>
      <c r="X1105" t="s">
        <v>1336</v>
      </c>
      <c r="Y1105" t="s">
        <v>1869</v>
      </c>
      <c r="Z1105">
        <v>0</v>
      </c>
      <c r="AA1105" t="s">
        <v>1870</v>
      </c>
      <c r="AC1105" t="str">
        <f t="shared" si="17"/>
        <v>2411562623042</v>
      </c>
    </row>
    <row r="1106" spans="1:29" x14ac:dyDescent="0.3">
      <c r="A1106" t="s">
        <v>499</v>
      </c>
      <c r="B1106" t="s">
        <v>500</v>
      </c>
      <c r="C1106" t="s">
        <v>508</v>
      </c>
      <c r="D1106" t="s">
        <v>509</v>
      </c>
      <c r="E1106">
        <v>2019</v>
      </c>
      <c r="F1106">
        <v>5</v>
      </c>
      <c r="G1106">
        <v>22</v>
      </c>
      <c r="H1106">
        <v>1</v>
      </c>
      <c r="I1106" t="s">
        <v>510</v>
      </c>
      <c r="J1106">
        <v>2</v>
      </c>
      <c r="K1106">
        <v>241356</v>
      </c>
      <c r="L1106">
        <v>2622936</v>
      </c>
      <c r="M1106">
        <v>7</v>
      </c>
      <c r="N1106">
        <v>16</v>
      </c>
      <c r="O1106">
        <v>0</v>
      </c>
      <c r="R1106" t="s">
        <v>30</v>
      </c>
      <c r="T1106" t="s">
        <v>1868</v>
      </c>
      <c r="U1106" t="s">
        <v>42</v>
      </c>
      <c r="V1106" t="s">
        <v>1336</v>
      </c>
      <c r="W1106" t="s">
        <v>1336</v>
      </c>
      <c r="X1106" t="s">
        <v>1336</v>
      </c>
      <c r="Y1106" t="s">
        <v>1869</v>
      </c>
      <c r="Z1106">
        <v>2.3438927131508578</v>
      </c>
      <c r="AA1106" t="s">
        <v>1870</v>
      </c>
      <c r="AC1106" t="str">
        <f t="shared" si="17"/>
        <v>2413562622936</v>
      </c>
    </row>
    <row r="1107" spans="1:29" x14ac:dyDescent="0.3">
      <c r="A1107" t="s">
        <v>499</v>
      </c>
      <c r="B1107" t="s">
        <v>500</v>
      </c>
      <c r="C1107" t="s">
        <v>508</v>
      </c>
      <c r="D1107" t="s">
        <v>509</v>
      </c>
      <c r="E1107">
        <v>2019</v>
      </c>
      <c r="F1107">
        <v>5</v>
      </c>
      <c r="G1107">
        <v>22</v>
      </c>
      <c r="H1107">
        <v>1</v>
      </c>
      <c r="I1107" t="s">
        <v>510</v>
      </c>
      <c r="J1107">
        <v>3</v>
      </c>
      <c r="K1107">
        <v>241649</v>
      </c>
      <c r="L1107">
        <v>2622912</v>
      </c>
      <c r="M1107">
        <v>7</v>
      </c>
      <c r="N1107">
        <v>26</v>
      </c>
      <c r="O1107">
        <v>0</v>
      </c>
      <c r="R1107" t="s">
        <v>30</v>
      </c>
      <c r="T1107" t="s">
        <v>1868</v>
      </c>
      <c r="U1107" t="s">
        <v>42</v>
      </c>
      <c r="V1107" t="s">
        <v>1336</v>
      </c>
      <c r="W1107" t="s">
        <v>1336</v>
      </c>
      <c r="X1107" t="s">
        <v>1336</v>
      </c>
      <c r="Y1107" t="s">
        <v>1869</v>
      </c>
      <c r="Z1107">
        <v>0</v>
      </c>
      <c r="AA1107" t="s">
        <v>1870</v>
      </c>
      <c r="AC1107" t="str">
        <f t="shared" si="17"/>
        <v>2416492622912</v>
      </c>
    </row>
    <row r="1108" spans="1:29" x14ac:dyDescent="0.3">
      <c r="A1108" t="s">
        <v>499</v>
      </c>
      <c r="B1108" t="s">
        <v>500</v>
      </c>
      <c r="C1108" t="s">
        <v>508</v>
      </c>
      <c r="D1108" t="s">
        <v>509</v>
      </c>
      <c r="E1108">
        <v>2019</v>
      </c>
      <c r="F1108">
        <v>5</v>
      </c>
      <c r="G1108">
        <v>22</v>
      </c>
      <c r="H1108">
        <v>1</v>
      </c>
      <c r="I1108" t="s">
        <v>510</v>
      </c>
      <c r="J1108">
        <v>4</v>
      </c>
      <c r="K1108">
        <v>241856</v>
      </c>
      <c r="L1108">
        <v>2622685</v>
      </c>
      <c r="M1108">
        <v>7</v>
      </c>
      <c r="N1108">
        <v>37</v>
      </c>
      <c r="O1108">
        <v>0</v>
      </c>
      <c r="R1108" t="s">
        <v>30</v>
      </c>
      <c r="T1108" t="s">
        <v>1868</v>
      </c>
      <c r="U1108" t="s">
        <v>42</v>
      </c>
      <c r="V1108" t="s">
        <v>1336</v>
      </c>
      <c r="W1108" t="s">
        <v>1336</v>
      </c>
      <c r="X1108" t="s">
        <v>1336</v>
      </c>
      <c r="Y1108" t="s">
        <v>1860</v>
      </c>
      <c r="Z1108">
        <v>0</v>
      </c>
      <c r="AA1108" t="s">
        <v>1861</v>
      </c>
      <c r="AC1108" t="str">
        <f t="shared" si="17"/>
        <v>2418562622685</v>
      </c>
    </row>
    <row r="1109" spans="1:29" x14ac:dyDescent="0.3">
      <c r="A1109" t="s">
        <v>499</v>
      </c>
      <c r="B1109" t="s">
        <v>500</v>
      </c>
      <c r="C1109" t="s">
        <v>508</v>
      </c>
      <c r="D1109" t="s">
        <v>509</v>
      </c>
      <c r="E1109">
        <v>2019</v>
      </c>
      <c r="F1109">
        <v>5</v>
      </c>
      <c r="G1109">
        <v>22</v>
      </c>
      <c r="H1109">
        <v>1</v>
      </c>
      <c r="I1109" t="s">
        <v>510</v>
      </c>
      <c r="J1109">
        <v>5</v>
      </c>
      <c r="K1109">
        <v>242298</v>
      </c>
      <c r="L1109">
        <v>2622806</v>
      </c>
      <c r="M1109">
        <v>7</v>
      </c>
      <c r="N1109">
        <v>46</v>
      </c>
      <c r="O1109">
        <v>0</v>
      </c>
      <c r="R1109" t="s">
        <v>24</v>
      </c>
      <c r="T1109" t="s">
        <v>1868</v>
      </c>
      <c r="U1109" t="s">
        <v>42</v>
      </c>
      <c r="V1109" t="s">
        <v>1336</v>
      </c>
      <c r="W1109" t="s">
        <v>1336</v>
      </c>
      <c r="X1109" t="s">
        <v>1336</v>
      </c>
      <c r="Y1109" t="s">
        <v>1860</v>
      </c>
      <c r="Z1109">
        <v>0</v>
      </c>
      <c r="AA1109" t="s">
        <v>1861</v>
      </c>
      <c r="AC1109" t="str">
        <f t="shared" si="17"/>
        <v>2422982622806</v>
      </c>
    </row>
    <row r="1110" spans="1:29" x14ac:dyDescent="0.3">
      <c r="A1110" t="s">
        <v>499</v>
      </c>
      <c r="B1110" t="s">
        <v>500</v>
      </c>
      <c r="C1110" t="s">
        <v>508</v>
      </c>
      <c r="D1110" t="s">
        <v>509</v>
      </c>
      <c r="E1110">
        <v>2019</v>
      </c>
      <c r="F1110">
        <v>5</v>
      </c>
      <c r="G1110">
        <v>22</v>
      </c>
      <c r="H1110">
        <v>1</v>
      </c>
      <c r="I1110" t="s">
        <v>510</v>
      </c>
      <c r="J1110">
        <v>6</v>
      </c>
      <c r="K1110">
        <v>242478</v>
      </c>
      <c r="L1110">
        <v>2622805</v>
      </c>
      <c r="M1110">
        <v>8</v>
      </c>
      <c r="N1110">
        <v>0</v>
      </c>
      <c r="O1110">
        <v>0</v>
      </c>
      <c r="R1110" t="s">
        <v>30</v>
      </c>
      <c r="T1110" t="s">
        <v>1868</v>
      </c>
      <c r="U1110" t="s">
        <v>42</v>
      </c>
      <c r="V1110" t="s">
        <v>1336</v>
      </c>
      <c r="W1110" t="s">
        <v>1336</v>
      </c>
      <c r="X1110" t="s">
        <v>1336</v>
      </c>
      <c r="Y1110" t="s">
        <v>1860</v>
      </c>
      <c r="Z1110">
        <v>0</v>
      </c>
      <c r="AA1110" t="s">
        <v>1861</v>
      </c>
      <c r="AC1110" t="str">
        <f t="shared" si="17"/>
        <v>2424782622805</v>
      </c>
    </row>
    <row r="1111" spans="1:29" x14ac:dyDescent="0.3">
      <c r="A1111" t="s">
        <v>499</v>
      </c>
      <c r="B1111" t="s">
        <v>500</v>
      </c>
      <c r="C1111" t="s">
        <v>511</v>
      </c>
      <c r="D1111" t="s">
        <v>512</v>
      </c>
      <c r="E1111">
        <v>2019</v>
      </c>
      <c r="F1111">
        <v>6</v>
      </c>
      <c r="G1111">
        <v>7</v>
      </c>
      <c r="H1111">
        <v>1</v>
      </c>
      <c r="I1111" t="s">
        <v>513</v>
      </c>
      <c r="J1111">
        <v>1</v>
      </c>
      <c r="K1111">
        <v>239828</v>
      </c>
      <c r="L1111">
        <v>2623856</v>
      </c>
      <c r="M1111">
        <v>7</v>
      </c>
      <c r="N1111">
        <v>10</v>
      </c>
      <c r="O1111">
        <v>0</v>
      </c>
      <c r="R1111" t="s">
        <v>144</v>
      </c>
      <c r="T1111" t="s">
        <v>1868</v>
      </c>
      <c r="U1111" t="s">
        <v>42</v>
      </c>
      <c r="V1111" t="s">
        <v>1336</v>
      </c>
      <c r="W1111" t="s">
        <v>1336</v>
      </c>
      <c r="X1111" t="s">
        <v>1336</v>
      </c>
      <c r="Y1111" t="s">
        <v>1886</v>
      </c>
      <c r="Z1111">
        <v>0</v>
      </c>
      <c r="AA1111" t="s">
        <v>1886</v>
      </c>
      <c r="AC1111" t="str">
        <f t="shared" si="17"/>
        <v>2398282623856</v>
      </c>
    </row>
    <row r="1112" spans="1:29" x14ac:dyDescent="0.3">
      <c r="A1112" t="s">
        <v>499</v>
      </c>
      <c r="B1112" t="s">
        <v>500</v>
      </c>
      <c r="C1112" t="s">
        <v>511</v>
      </c>
      <c r="D1112" t="s">
        <v>512</v>
      </c>
      <c r="E1112">
        <v>2019</v>
      </c>
      <c r="F1112">
        <v>6</v>
      </c>
      <c r="G1112">
        <v>7</v>
      </c>
      <c r="H1112">
        <v>1</v>
      </c>
      <c r="I1112" t="s">
        <v>513</v>
      </c>
      <c r="J1112">
        <v>2</v>
      </c>
      <c r="K1112">
        <v>239960</v>
      </c>
      <c r="L1112">
        <v>2623706</v>
      </c>
      <c r="M1112">
        <v>7</v>
      </c>
      <c r="N1112">
        <v>21</v>
      </c>
      <c r="O1112">
        <v>0</v>
      </c>
      <c r="R1112" t="s">
        <v>30</v>
      </c>
      <c r="T1112" t="s">
        <v>1868</v>
      </c>
      <c r="U1112" t="s">
        <v>42</v>
      </c>
      <c r="V1112" t="s">
        <v>1336</v>
      </c>
      <c r="W1112" t="s">
        <v>1336</v>
      </c>
      <c r="X1112" t="s">
        <v>1336</v>
      </c>
      <c r="Y1112" t="s">
        <v>1862</v>
      </c>
      <c r="Z1112">
        <v>0</v>
      </c>
      <c r="AA1112" t="s">
        <v>1863</v>
      </c>
      <c r="AC1112" t="str">
        <f t="shared" si="17"/>
        <v>2399602623706</v>
      </c>
    </row>
    <row r="1113" spans="1:29" x14ac:dyDescent="0.3">
      <c r="A1113" t="s">
        <v>499</v>
      </c>
      <c r="B1113" t="s">
        <v>500</v>
      </c>
      <c r="C1113" t="s">
        <v>511</v>
      </c>
      <c r="D1113" t="s">
        <v>512</v>
      </c>
      <c r="E1113">
        <v>2019</v>
      </c>
      <c r="F1113">
        <v>6</v>
      </c>
      <c r="G1113">
        <v>7</v>
      </c>
      <c r="H1113">
        <v>1</v>
      </c>
      <c r="I1113" t="s">
        <v>513</v>
      </c>
      <c r="J1113">
        <v>3</v>
      </c>
      <c r="K1113">
        <v>240076</v>
      </c>
      <c r="L1113">
        <v>2623543</v>
      </c>
      <c r="M1113">
        <v>7</v>
      </c>
      <c r="N1113">
        <v>29</v>
      </c>
      <c r="O1113">
        <v>0</v>
      </c>
      <c r="R1113" t="s">
        <v>52</v>
      </c>
      <c r="T1113" t="s">
        <v>1868</v>
      </c>
      <c r="U1113" t="s">
        <v>42</v>
      </c>
      <c r="V1113" t="s">
        <v>1336</v>
      </c>
      <c r="W1113" t="s">
        <v>1336</v>
      </c>
      <c r="X1113" t="s">
        <v>1336</v>
      </c>
      <c r="Y1113" t="s">
        <v>1869</v>
      </c>
      <c r="Z1113">
        <v>0</v>
      </c>
      <c r="AA1113" t="s">
        <v>1870</v>
      </c>
      <c r="AC1113" t="str">
        <f t="shared" si="17"/>
        <v>2400762623543</v>
      </c>
    </row>
    <row r="1114" spans="1:29" x14ac:dyDescent="0.3">
      <c r="A1114" t="s">
        <v>499</v>
      </c>
      <c r="B1114" t="s">
        <v>500</v>
      </c>
      <c r="C1114" t="s">
        <v>511</v>
      </c>
      <c r="D1114" t="s">
        <v>512</v>
      </c>
      <c r="E1114">
        <v>2019</v>
      </c>
      <c r="F1114">
        <v>6</v>
      </c>
      <c r="G1114">
        <v>7</v>
      </c>
      <c r="H1114">
        <v>1</v>
      </c>
      <c r="I1114" t="s">
        <v>513</v>
      </c>
      <c r="J1114">
        <v>4</v>
      </c>
      <c r="K1114">
        <v>240189</v>
      </c>
      <c r="L1114">
        <v>2623378</v>
      </c>
      <c r="M1114">
        <v>7</v>
      </c>
      <c r="N1114">
        <v>32</v>
      </c>
      <c r="O1114">
        <v>0</v>
      </c>
      <c r="R1114" t="s">
        <v>52</v>
      </c>
      <c r="T1114" t="s">
        <v>1868</v>
      </c>
      <c r="U1114" t="s">
        <v>42</v>
      </c>
      <c r="V1114" t="s">
        <v>1336</v>
      </c>
      <c r="W1114" t="s">
        <v>1336</v>
      </c>
      <c r="X1114" t="s">
        <v>1336</v>
      </c>
      <c r="Y1114" t="s">
        <v>1869</v>
      </c>
      <c r="Z1114">
        <v>8.5721277634850885</v>
      </c>
      <c r="AA1114" t="s">
        <v>1870</v>
      </c>
      <c r="AC1114" t="str">
        <f t="shared" si="17"/>
        <v>2401892623378</v>
      </c>
    </row>
    <row r="1115" spans="1:29" x14ac:dyDescent="0.3">
      <c r="A1115" t="s">
        <v>499</v>
      </c>
      <c r="B1115" t="s">
        <v>500</v>
      </c>
      <c r="C1115" t="s">
        <v>511</v>
      </c>
      <c r="D1115" t="s">
        <v>512</v>
      </c>
      <c r="E1115">
        <v>2019</v>
      </c>
      <c r="F1115">
        <v>6</v>
      </c>
      <c r="G1115">
        <v>7</v>
      </c>
      <c r="H1115">
        <v>1</v>
      </c>
      <c r="I1115" t="s">
        <v>513</v>
      </c>
      <c r="J1115">
        <v>5</v>
      </c>
      <c r="K1115">
        <v>240348</v>
      </c>
      <c r="L1115">
        <v>2623257</v>
      </c>
      <c r="M1115">
        <v>7</v>
      </c>
      <c r="N1115">
        <v>44</v>
      </c>
      <c r="O1115">
        <v>0</v>
      </c>
      <c r="R1115" t="s">
        <v>52</v>
      </c>
      <c r="T1115" t="s">
        <v>1868</v>
      </c>
      <c r="U1115" t="s">
        <v>42</v>
      </c>
      <c r="V1115" t="s">
        <v>1336</v>
      </c>
      <c r="W1115" t="s">
        <v>1336</v>
      </c>
      <c r="X1115" t="s">
        <v>1336</v>
      </c>
      <c r="Y1115" t="s">
        <v>1860</v>
      </c>
      <c r="Z1115">
        <v>0</v>
      </c>
      <c r="AA1115" t="s">
        <v>1861</v>
      </c>
      <c r="AC1115" t="str">
        <f t="shared" si="17"/>
        <v>2403482623257</v>
      </c>
    </row>
    <row r="1116" spans="1:29" x14ac:dyDescent="0.3">
      <c r="A1116" t="s">
        <v>499</v>
      </c>
      <c r="B1116" t="s">
        <v>500</v>
      </c>
      <c r="C1116" t="s">
        <v>511</v>
      </c>
      <c r="D1116" t="s">
        <v>512</v>
      </c>
      <c r="E1116">
        <v>2019</v>
      </c>
      <c r="F1116">
        <v>6</v>
      </c>
      <c r="G1116">
        <v>7</v>
      </c>
      <c r="H1116">
        <v>1</v>
      </c>
      <c r="I1116" t="s">
        <v>513</v>
      </c>
      <c r="J1116">
        <v>6</v>
      </c>
      <c r="K1116">
        <v>240532</v>
      </c>
      <c r="L1116">
        <v>2623178</v>
      </c>
      <c r="M1116">
        <v>7</v>
      </c>
      <c r="N1116">
        <v>54</v>
      </c>
      <c r="O1116">
        <v>0</v>
      </c>
      <c r="R1116" t="s">
        <v>30</v>
      </c>
      <c r="T1116" t="s">
        <v>1868</v>
      </c>
      <c r="U1116" t="s">
        <v>42</v>
      </c>
      <c r="V1116" t="s">
        <v>1336</v>
      </c>
      <c r="W1116" t="s">
        <v>1336</v>
      </c>
      <c r="X1116" t="s">
        <v>1336</v>
      </c>
      <c r="Y1116" t="s">
        <v>1869</v>
      </c>
      <c r="Z1116">
        <v>0</v>
      </c>
      <c r="AA1116" t="s">
        <v>1870</v>
      </c>
      <c r="AC1116" t="str">
        <f t="shared" si="17"/>
        <v>2405322623178</v>
      </c>
    </row>
    <row r="1117" spans="1:29" x14ac:dyDescent="0.3">
      <c r="A1117" t="s">
        <v>499</v>
      </c>
      <c r="B1117" t="s">
        <v>500</v>
      </c>
      <c r="C1117" t="s">
        <v>514</v>
      </c>
      <c r="D1117" t="s">
        <v>515</v>
      </c>
      <c r="E1117">
        <v>2019</v>
      </c>
      <c r="F1117">
        <v>5</v>
      </c>
      <c r="G1117">
        <v>31</v>
      </c>
      <c r="H1117">
        <v>1</v>
      </c>
      <c r="I1117" t="s">
        <v>516</v>
      </c>
      <c r="J1117">
        <v>1</v>
      </c>
      <c r="K1117">
        <v>237985</v>
      </c>
      <c r="L1117">
        <v>2639471</v>
      </c>
      <c r="M1117">
        <v>9</v>
      </c>
      <c r="N1117">
        <v>28</v>
      </c>
      <c r="O1117">
        <v>0</v>
      </c>
      <c r="R1117" t="s">
        <v>30</v>
      </c>
      <c r="T1117" t="s">
        <v>1859</v>
      </c>
      <c r="U1117" t="s">
        <v>42</v>
      </c>
      <c r="V1117" t="s">
        <v>1336</v>
      </c>
      <c r="W1117" t="s">
        <v>1336</v>
      </c>
      <c r="X1117" t="s">
        <v>1336</v>
      </c>
      <c r="Y1117" t="s">
        <v>1865</v>
      </c>
      <c r="Z1117">
        <v>0.24148332325198041</v>
      </c>
      <c r="AA1117" t="s">
        <v>1863</v>
      </c>
      <c r="AC1117" t="str">
        <f t="shared" si="17"/>
        <v>2379852639471</v>
      </c>
    </row>
    <row r="1118" spans="1:29" x14ac:dyDescent="0.3">
      <c r="A1118" t="s">
        <v>499</v>
      </c>
      <c r="B1118" t="s">
        <v>500</v>
      </c>
      <c r="C1118" t="s">
        <v>514</v>
      </c>
      <c r="D1118" t="s">
        <v>515</v>
      </c>
      <c r="E1118">
        <v>2019</v>
      </c>
      <c r="F1118">
        <v>5</v>
      </c>
      <c r="G1118">
        <v>31</v>
      </c>
      <c r="H1118">
        <v>1</v>
      </c>
      <c r="I1118" t="s">
        <v>516</v>
      </c>
      <c r="J1118">
        <v>2</v>
      </c>
      <c r="K1118">
        <v>237878</v>
      </c>
      <c r="L1118">
        <v>2639104</v>
      </c>
      <c r="M1118">
        <v>9</v>
      </c>
      <c r="N1118">
        <v>38</v>
      </c>
      <c r="O1118">
        <v>0</v>
      </c>
      <c r="R1118" t="s">
        <v>144</v>
      </c>
      <c r="T1118" t="s">
        <v>1859</v>
      </c>
      <c r="U1118" t="s">
        <v>42</v>
      </c>
      <c r="V1118" t="s">
        <v>1336</v>
      </c>
      <c r="W1118" t="s">
        <v>1336</v>
      </c>
      <c r="X1118" t="s">
        <v>1336</v>
      </c>
      <c r="Y1118" t="s">
        <v>1865</v>
      </c>
      <c r="Z1118">
        <v>0</v>
      </c>
      <c r="AA1118" t="s">
        <v>1863</v>
      </c>
      <c r="AC1118" t="str">
        <f t="shared" si="17"/>
        <v>2378782639104</v>
      </c>
    </row>
    <row r="1119" spans="1:29" x14ac:dyDescent="0.3">
      <c r="A1119" t="s">
        <v>499</v>
      </c>
      <c r="B1119" t="s">
        <v>500</v>
      </c>
      <c r="C1119" t="s">
        <v>514</v>
      </c>
      <c r="D1119" t="s">
        <v>515</v>
      </c>
      <c r="E1119">
        <v>2019</v>
      </c>
      <c r="F1119">
        <v>5</v>
      </c>
      <c r="G1119">
        <v>31</v>
      </c>
      <c r="H1119">
        <v>1</v>
      </c>
      <c r="I1119" t="s">
        <v>516</v>
      </c>
      <c r="J1119">
        <v>3</v>
      </c>
      <c r="K1119">
        <v>238125</v>
      </c>
      <c r="L1119">
        <v>2639521</v>
      </c>
      <c r="M1119">
        <v>9</v>
      </c>
      <c r="N1119">
        <v>46</v>
      </c>
      <c r="O1119">
        <v>0</v>
      </c>
      <c r="R1119" t="s">
        <v>144</v>
      </c>
      <c r="T1119" t="s">
        <v>1859</v>
      </c>
      <c r="U1119" t="s">
        <v>42</v>
      </c>
      <c r="V1119" t="s">
        <v>1336</v>
      </c>
      <c r="W1119" t="s">
        <v>1336</v>
      </c>
      <c r="X1119" t="s">
        <v>1336</v>
      </c>
      <c r="Y1119" t="s">
        <v>1860</v>
      </c>
      <c r="Z1119">
        <v>1.1849231962023501</v>
      </c>
      <c r="AA1119" t="s">
        <v>1861</v>
      </c>
      <c r="AC1119" t="str">
        <f t="shared" si="17"/>
        <v>2381252639521</v>
      </c>
    </row>
    <row r="1120" spans="1:29" x14ac:dyDescent="0.3">
      <c r="A1120" t="s">
        <v>499</v>
      </c>
      <c r="B1120" t="s">
        <v>500</v>
      </c>
      <c r="C1120" t="s">
        <v>514</v>
      </c>
      <c r="D1120" t="s">
        <v>515</v>
      </c>
      <c r="E1120">
        <v>2019</v>
      </c>
      <c r="F1120">
        <v>5</v>
      </c>
      <c r="G1120">
        <v>31</v>
      </c>
      <c r="H1120">
        <v>1</v>
      </c>
      <c r="I1120" t="s">
        <v>516</v>
      </c>
      <c r="J1120">
        <v>4</v>
      </c>
      <c r="K1120">
        <v>238290</v>
      </c>
      <c r="L1120">
        <v>2639715</v>
      </c>
      <c r="M1120">
        <v>9</v>
      </c>
      <c r="N1120">
        <v>54</v>
      </c>
      <c r="O1120">
        <v>0</v>
      </c>
      <c r="R1120" t="s">
        <v>30</v>
      </c>
      <c r="T1120" t="s">
        <v>1859</v>
      </c>
      <c r="U1120" t="s">
        <v>42</v>
      </c>
      <c r="V1120" t="s">
        <v>1336</v>
      </c>
      <c r="W1120" t="s">
        <v>1336</v>
      </c>
      <c r="X1120" t="s">
        <v>1336</v>
      </c>
      <c r="Y1120" t="s">
        <v>1860</v>
      </c>
      <c r="Z1120">
        <v>0</v>
      </c>
      <c r="AA1120" t="s">
        <v>1861</v>
      </c>
      <c r="AC1120" t="str">
        <f t="shared" si="17"/>
        <v>2382902639715</v>
      </c>
    </row>
    <row r="1121" spans="1:29" x14ac:dyDescent="0.3">
      <c r="A1121" t="s">
        <v>499</v>
      </c>
      <c r="B1121" t="s">
        <v>500</v>
      </c>
      <c r="C1121" t="s">
        <v>514</v>
      </c>
      <c r="D1121" t="s">
        <v>515</v>
      </c>
      <c r="E1121">
        <v>2019</v>
      </c>
      <c r="F1121">
        <v>5</v>
      </c>
      <c r="G1121">
        <v>31</v>
      </c>
      <c r="H1121">
        <v>1</v>
      </c>
      <c r="I1121" t="s">
        <v>516</v>
      </c>
      <c r="J1121">
        <v>5</v>
      </c>
      <c r="K1121">
        <v>238528</v>
      </c>
      <c r="L1121">
        <v>2639836</v>
      </c>
      <c r="M1121">
        <v>10</v>
      </c>
      <c r="N1121">
        <v>2</v>
      </c>
      <c r="O1121">
        <v>0</v>
      </c>
      <c r="R1121" t="s">
        <v>24</v>
      </c>
      <c r="T1121" t="s">
        <v>1859</v>
      </c>
      <c r="U1121" t="s">
        <v>42</v>
      </c>
      <c r="V1121" t="s">
        <v>1336</v>
      </c>
      <c r="W1121" t="s">
        <v>1336</v>
      </c>
      <c r="X1121" t="s">
        <v>1336</v>
      </c>
      <c r="Y1121" t="s">
        <v>1865</v>
      </c>
      <c r="Z1121">
        <v>3.1605496167347868</v>
      </c>
      <c r="AA1121" t="s">
        <v>1863</v>
      </c>
      <c r="AC1121" t="str">
        <f t="shared" si="17"/>
        <v>2385282639836</v>
      </c>
    </row>
    <row r="1122" spans="1:29" x14ac:dyDescent="0.3">
      <c r="A1122" t="s">
        <v>499</v>
      </c>
      <c r="B1122" t="s">
        <v>500</v>
      </c>
      <c r="C1122" t="s">
        <v>514</v>
      </c>
      <c r="D1122" t="s">
        <v>515</v>
      </c>
      <c r="E1122">
        <v>2019</v>
      </c>
      <c r="F1122">
        <v>5</v>
      </c>
      <c r="G1122">
        <v>31</v>
      </c>
      <c r="H1122">
        <v>1</v>
      </c>
      <c r="I1122" t="s">
        <v>516</v>
      </c>
      <c r="J1122">
        <v>6</v>
      </c>
      <c r="K1122">
        <v>238680</v>
      </c>
      <c r="L1122">
        <v>2639619</v>
      </c>
      <c r="M1122">
        <v>10</v>
      </c>
      <c r="N1122">
        <v>11</v>
      </c>
      <c r="O1122">
        <v>0</v>
      </c>
      <c r="R1122" t="s">
        <v>30</v>
      </c>
      <c r="T1122" t="s">
        <v>1859</v>
      </c>
      <c r="U1122" t="s">
        <v>42</v>
      </c>
      <c r="V1122" t="s">
        <v>1336</v>
      </c>
      <c r="W1122" t="s">
        <v>1336</v>
      </c>
      <c r="X1122" t="s">
        <v>1336</v>
      </c>
      <c r="Y1122" t="s">
        <v>1860</v>
      </c>
      <c r="Z1122">
        <v>0</v>
      </c>
      <c r="AA1122" t="s">
        <v>1861</v>
      </c>
      <c r="AC1122" t="str">
        <f t="shared" si="17"/>
        <v>2386802639619</v>
      </c>
    </row>
    <row r="1123" spans="1:29" x14ac:dyDescent="0.3">
      <c r="A1123" t="s">
        <v>499</v>
      </c>
      <c r="B1123" t="s">
        <v>500</v>
      </c>
      <c r="C1123" t="s">
        <v>517</v>
      </c>
      <c r="D1123" t="s">
        <v>518</v>
      </c>
      <c r="E1123">
        <v>2019</v>
      </c>
      <c r="F1123">
        <v>6</v>
      </c>
      <c r="G1123">
        <v>5</v>
      </c>
      <c r="H1123">
        <v>1</v>
      </c>
      <c r="I1123" t="s">
        <v>503</v>
      </c>
      <c r="J1123">
        <v>1</v>
      </c>
      <c r="K1123">
        <v>236035</v>
      </c>
      <c r="L1123">
        <v>2643201</v>
      </c>
      <c r="M1123">
        <v>10</v>
      </c>
      <c r="N1123">
        <v>50</v>
      </c>
      <c r="O1123">
        <v>0</v>
      </c>
      <c r="R1123" t="s">
        <v>30</v>
      </c>
      <c r="T1123" t="s">
        <v>1859</v>
      </c>
      <c r="U1123" t="s">
        <v>42</v>
      </c>
      <c r="V1123" t="s">
        <v>1336</v>
      </c>
      <c r="W1123" t="s">
        <v>1336</v>
      </c>
      <c r="X1123" t="s">
        <v>1336</v>
      </c>
      <c r="Y1123" t="s">
        <v>1886</v>
      </c>
      <c r="Z1123">
        <v>36.031772215615412</v>
      </c>
      <c r="AA1123" t="s">
        <v>1864</v>
      </c>
      <c r="AC1123" t="str">
        <f t="shared" si="17"/>
        <v>2360352643201</v>
      </c>
    </row>
    <row r="1124" spans="1:29" x14ac:dyDescent="0.3">
      <c r="A1124" t="s">
        <v>499</v>
      </c>
      <c r="B1124" t="s">
        <v>500</v>
      </c>
      <c r="C1124" t="s">
        <v>517</v>
      </c>
      <c r="D1124" t="s">
        <v>518</v>
      </c>
      <c r="E1124">
        <v>2019</v>
      </c>
      <c r="F1124">
        <v>6</v>
      </c>
      <c r="G1124">
        <v>5</v>
      </c>
      <c r="H1124">
        <v>1</v>
      </c>
      <c r="I1124" t="s">
        <v>503</v>
      </c>
      <c r="J1124">
        <v>2</v>
      </c>
      <c r="K1124">
        <v>235808</v>
      </c>
      <c r="L1124">
        <v>2643341</v>
      </c>
      <c r="M1124">
        <v>9</v>
      </c>
      <c r="N1124">
        <v>30</v>
      </c>
      <c r="O1124">
        <v>0</v>
      </c>
      <c r="R1124" t="s">
        <v>30</v>
      </c>
      <c r="T1124" t="s">
        <v>1859</v>
      </c>
      <c r="U1124" t="s">
        <v>42</v>
      </c>
      <c r="V1124" t="s">
        <v>1336</v>
      </c>
      <c r="W1124" t="s">
        <v>1336</v>
      </c>
      <c r="X1124" t="s">
        <v>1336</v>
      </c>
      <c r="Y1124" t="s">
        <v>1886</v>
      </c>
      <c r="Z1124">
        <v>0</v>
      </c>
      <c r="AA1124" t="s">
        <v>1886</v>
      </c>
      <c r="AC1124" t="str">
        <f t="shared" si="17"/>
        <v>2358082643341</v>
      </c>
    </row>
    <row r="1125" spans="1:29" x14ac:dyDescent="0.3">
      <c r="A1125" t="s">
        <v>499</v>
      </c>
      <c r="B1125" t="s">
        <v>500</v>
      </c>
      <c r="C1125" t="s">
        <v>517</v>
      </c>
      <c r="D1125" t="s">
        <v>518</v>
      </c>
      <c r="E1125">
        <v>2019</v>
      </c>
      <c r="F1125">
        <v>6</v>
      </c>
      <c r="G1125">
        <v>5</v>
      </c>
      <c r="H1125">
        <v>1</v>
      </c>
      <c r="I1125" t="s">
        <v>503</v>
      </c>
      <c r="J1125">
        <v>3</v>
      </c>
      <c r="K1125">
        <v>235516</v>
      </c>
      <c r="L1125">
        <v>2643343</v>
      </c>
      <c r="M1125">
        <v>9</v>
      </c>
      <c r="N1125">
        <v>45</v>
      </c>
      <c r="O1125">
        <v>0</v>
      </c>
      <c r="R1125" t="s">
        <v>30</v>
      </c>
      <c r="T1125" t="s">
        <v>1859</v>
      </c>
      <c r="U1125" t="s">
        <v>42</v>
      </c>
      <c r="V1125" t="s">
        <v>1336</v>
      </c>
      <c r="W1125" t="s">
        <v>1336</v>
      </c>
      <c r="X1125" t="s">
        <v>1336</v>
      </c>
      <c r="Y1125" t="s">
        <v>1886</v>
      </c>
      <c r="Z1125">
        <v>0</v>
      </c>
      <c r="AA1125" t="s">
        <v>1886</v>
      </c>
      <c r="AC1125" t="str">
        <f t="shared" si="17"/>
        <v>2355162643343</v>
      </c>
    </row>
    <row r="1126" spans="1:29" x14ac:dyDescent="0.3">
      <c r="A1126" t="s">
        <v>499</v>
      </c>
      <c r="B1126" t="s">
        <v>500</v>
      </c>
      <c r="C1126" t="s">
        <v>517</v>
      </c>
      <c r="D1126" t="s">
        <v>518</v>
      </c>
      <c r="E1126">
        <v>2019</v>
      </c>
      <c r="F1126">
        <v>6</v>
      </c>
      <c r="G1126">
        <v>5</v>
      </c>
      <c r="H1126">
        <v>1</v>
      </c>
      <c r="I1126" t="s">
        <v>503</v>
      </c>
      <c r="J1126">
        <v>4</v>
      </c>
      <c r="K1126">
        <v>235398</v>
      </c>
      <c r="L1126">
        <v>2643540</v>
      </c>
      <c r="M1126">
        <v>10</v>
      </c>
      <c r="N1126">
        <v>35</v>
      </c>
      <c r="O1126">
        <v>0</v>
      </c>
      <c r="R1126" t="s">
        <v>30</v>
      </c>
      <c r="T1126" t="s">
        <v>1859</v>
      </c>
      <c r="U1126" t="s">
        <v>42</v>
      </c>
      <c r="V1126" t="s">
        <v>1336</v>
      </c>
      <c r="W1126" t="s">
        <v>1336</v>
      </c>
      <c r="X1126" t="s">
        <v>1336</v>
      </c>
      <c r="Y1126" t="s">
        <v>1865</v>
      </c>
      <c r="Z1126">
        <v>0</v>
      </c>
      <c r="AA1126" t="s">
        <v>1863</v>
      </c>
      <c r="AC1126" t="str">
        <f t="shared" si="17"/>
        <v>2353982643540</v>
      </c>
    </row>
    <row r="1127" spans="1:29" x14ac:dyDescent="0.3">
      <c r="A1127" t="s">
        <v>499</v>
      </c>
      <c r="B1127" t="s">
        <v>500</v>
      </c>
      <c r="C1127" t="s">
        <v>517</v>
      </c>
      <c r="D1127" t="s">
        <v>518</v>
      </c>
      <c r="E1127">
        <v>2019</v>
      </c>
      <c r="F1127">
        <v>6</v>
      </c>
      <c r="G1127">
        <v>5</v>
      </c>
      <c r="H1127">
        <v>1</v>
      </c>
      <c r="I1127" t="s">
        <v>503</v>
      </c>
      <c r="J1127">
        <v>5</v>
      </c>
      <c r="K1127">
        <v>235173</v>
      </c>
      <c r="L1127">
        <v>2643390</v>
      </c>
      <c r="M1127">
        <v>10</v>
      </c>
      <c r="N1127">
        <v>25</v>
      </c>
      <c r="O1127">
        <v>0</v>
      </c>
      <c r="R1127" t="s">
        <v>30</v>
      </c>
      <c r="T1127" t="s">
        <v>1859</v>
      </c>
      <c r="U1127" t="s">
        <v>42</v>
      </c>
      <c r="V1127" t="s">
        <v>1336</v>
      </c>
      <c r="W1127" t="s">
        <v>1336</v>
      </c>
      <c r="X1127" t="s">
        <v>1336</v>
      </c>
      <c r="Y1127" t="s">
        <v>1865</v>
      </c>
      <c r="Z1127">
        <v>0</v>
      </c>
      <c r="AA1127" t="s">
        <v>1863</v>
      </c>
      <c r="AC1127" t="str">
        <f t="shared" si="17"/>
        <v>2351732643390</v>
      </c>
    </row>
    <row r="1128" spans="1:29" x14ac:dyDescent="0.3">
      <c r="A1128" t="s">
        <v>499</v>
      </c>
      <c r="B1128" t="s">
        <v>500</v>
      </c>
      <c r="C1128" t="s">
        <v>517</v>
      </c>
      <c r="D1128" t="s">
        <v>518</v>
      </c>
      <c r="E1128">
        <v>2019</v>
      </c>
      <c r="F1128">
        <v>6</v>
      </c>
      <c r="G1128">
        <v>5</v>
      </c>
      <c r="H1128">
        <v>1</v>
      </c>
      <c r="I1128" t="s">
        <v>503</v>
      </c>
      <c r="J1128">
        <v>6</v>
      </c>
      <c r="K1128">
        <v>234996</v>
      </c>
      <c r="L1128">
        <v>2643281</v>
      </c>
      <c r="M1128">
        <v>10</v>
      </c>
      <c r="N1128">
        <v>13</v>
      </c>
      <c r="O1128">
        <v>0</v>
      </c>
      <c r="R1128" t="s">
        <v>30</v>
      </c>
      <c r="T1128" t="s">
        <v>1859</v>
      </c>
      <c r="U1128" t="s">
        <v>42</v>
      </c>
      <c r="V1128" t="s">
        <v>1336</v>
      </c>
      <c r="W1128" t="s">
        <v>1336</v>
      </c>
      <c r="X1128" t="s">
        <v>1336</v>
      </c>
      <c r="Y1128" t="s">
        <v>1865</v>
      </c>
      <c r="Z1128">
        <v>0</v>
      </c>
      <c r="AA1128" t="s">
        <v>1863</v>
      </c>
      <c r="AC1128" t="str">
        <f t="shared" si="17"/>
        <v>2349962643281</v>
      </c>
    </row>
    <row r="1129" spans="1:29" x14ac:dyDescent="0.3">
      <c r="A1129" t="s">
        <v>499</v>
      </c>
      <c r="B1129" t="s">
        <v>500</v>
      </c>
      <c r="C1129" t="s">
        <v>519</v>
      </c>
      <c r="D1129" t="s">
        <v>520</v>
      </c>
      <c r="E1129">
        <v>2019</v>
      </c>
      <c r="F1129">
        <v>7</v>
      </c>
      <c r="G1129">
        <v>29</v>
      </c>
      <c r="H1129">
        <v>1</v>
      </c>
      <c r="I1129" t="s">
        <v>507</v>
      </c>
      <c r="J1129">
        <v>1</v>
      </c>
      <c r="K1129">
        <v>239996</v>
      </c>
      <c r="L1129">
        <v>2624368</v>
      </c>
      <c r="M1129">
        <v>10</v>
      </c>
      <c r="N1129">
        <v>32</v>
      </c>
      <c r="O1129">
        <v>0</v>
      </c>
      <c r="R1129" t="s">
        <v>30</v>
      </c>
      <c r="T1129" t="s">
        <v>1868</v>
      </c>
      <c r="U1129" t="s">
        <v>42</v>
      </c>
      <c r="V1129" t="s">
        <v>1336</v>
      </c>
      <c r="W1129" t="s">
        <v>1336</v>
      </c>
      <c r="X1129" t="s">
        <v>1336</v>
      </c>
      <c r="Y1129" t="s">
        <v>1860</v>
      </c>
      <c r="Z1129">
        <v>1.7386744855267009</v>
      </c>
      <c r="AA1129" t="s">
        <v>1861</v>
      </c>
      <c r="AC1129" t="str">
        <f t="shared" si="17"/>
        <v>2399962624368</v>
      </c>
    </row>
    <row r="1130" spans="1:29" x14ac:dyDescent="0.3">
      <c r="A1130" t="s">
        <v>499</v>
      </c>
      <c r="B1130" t="s">
        <v>500</v>
      </c>
      <c r="C1130" t="s">
        <v>519</v>
      </c>
      <c r="D1130" t="s">
        <v>520</v>
      </c>
      <c r="E1130">
        <v>2019</v>
      </c>
      <c r="F1130">
        <v>7</v>
      </c>
      <c r="G1130">
        <v>29</v>
      </c>
      <c r="H1130">
        <v>1</v>
      </c>
      <c r="I1130" t="s">
        <v>507</v>
      </c>
      <c r="J1130">
        <v>2</v>
      </c>
      <c r="K1130">
        <v>240127</v>
      </c>
      <c r="L1130">
        <v>2624055</v>
      </c>
      <c r="M1130">
        <v>10</v>
      </c>
      <c r="N1130">
        <v>40</v>
      </c>
      <c r="O1130">
        <v>0</v>
      </c>
      <c r="R1130" t="s">
        <v>144</v>
      </c>
      <c r="T1130" t="s">
        <v>1868</v>
      </c>
      <c r="U1130" t="s">
        <v>42</v>
      </c>
      <c r="V1130" t="s">
        <v>1336</v>
      </c>
      <c r="W1130" t="s">
        <v>1336</v>
      </c>
      <c r="X1130" t="s">
        <v>1336</v>
      </c>
      <c r="Y1130" t="s">
        <v>1886</v>
      </c>
      <c r="Z1130">
        <v>0</v>
      </c>
      <c r="AA1130" t="s">
        <v>1886</v>
      </c>
      <c r="AC1130" t="str">
        <f t="shared" si="17"/>
        <v>2401272624055</v>
      </c>
    </row>
    <row r="1131" spans="1:29" x14ac:dyDescent="0.3">
      <c r="A1131" t="s">
        <v>499</v>
      </c>
      <c r="B1131" t="s">
        <v>500</v>
      </c>
      <c r="C1131" t="s">
        <v>519</v>
      </c>
      <c r="D1131" t="s">
        <v>520</v>
      </c>
      <c r="E1131">
        <v>2019</v>
      </c>
      <c r="F1131">
        <v>7</v>
      </c>
      <c r="G1131">
        <v>29</v>
      </c>
      <c r="H1131">
        <v>1</v>
      </c>
      <c r="I1131" t="s">
        <v>507</v>
      </c>
      <c r="J1131">
        <v>3</v>
      </c>
      <c r="K1131">
        <v>240166</v>
      </c>
      <c r="L1131">
        <v>2623760</v>
      </c>
      <c r="M1131">
        <v>10</v>
      </c>
      <c r="N1131">
        <v>55</v>
      </c>
      <c r="O1131">
        <v>0</v>
      </c>
      <c r="R1131" t="s">
        <v>30</v>
      </c>
      <c r="T1131" t="s">
        <v>1868</v>
      </c>
      <c r="U1131" t="s">
        <v>42</v>
      </c>
      <c r="V1131" t="s">
        <v>1336</v>
      </c>
      <c r="W1131" t="s">
        <v>1336</v>
      </c>
      <c r="X1131" t="s">
        <v>1336</v>
      </c>
      <c r="Y1131" t="s">
        <v>1862</v>
      </c>
      <c r="Z1131">
        <v>0</v>
      </c>
      <c r="AA1131" t="s">
        <v>1863</v>
      </c>
      <c r="AC1131" t="str">
        <f t="shared" si="17"/>
        <v>2401662623760</v>
      </c>
    </row>
    <row r="1132" spans="1:29" x14ac:dyDescent="0.3">
      <c r="A1132" t="s">
        <v>499</v>
      </c>
      <c r="B1132" t="s">
        <v>500</v>
      </c>
      <c r="C1132" t="s">
        <v>519</v>
      </c>
      <c r="D1132" t="s">
        <v>520</v>
      </c>
      <c r="E1132">
        <v>2019</v>
      </c>
      <c r="F1132">
        <v>7</v>
      </c>
      <c r="G1132">
        <v>29</v>
      </c>
      <c r="H1132">
        <v>1</v>
      </c>
      <c r="I1132" t="s">
        <v>507</v>
      </c>
      <c r="J1132">
        <v>4</v>
      </c>
      <c r="K1132">
        <v>240255</v>
      </c>
      <c r="L1132">
        <v>2623554</v>
      </c>
      <c r="M1132">
        <v>11</v>
      </c>
      <c r="N1132">
        <v>8</v>
      </c>
      <c r="O1132">
        <v>0</v>
      </c>
      <c r="R1132" t="s">
        <v>30</v>
      </c>
      <c r="T1132" t="s">
        <v>1868</v>
      </c>
      <c r="U1132" t="s">
        <v>42</v>
      </c>
      <c r="V1132" t="s">
        <v>1336</v>
      </c>
      <c r="W1132" t="s">
        <v>1336</v>
      </c>
      <c r="X1132" t="s">
        <v>1336</v>
      </c>
      <c r="Y1132" t="s">
        <v>1862</v>
      </c>
      <c r="Z1132">
        <v>0</v>
      </c>
      <c r="AA1132" t="s">
        <v>1863</v>
      </c>
      <c r="AC1132" t="str">
        <f t="shared" si="17"/>
        <v>2402552623554</v>
      </c>
    </row>
    <row r="1133" spans="1:29" x14ac:dyDescent="0.3">
      <c r="A1133" t="s">
        <v>499</v>
      </c>
      <c r="B1133" t="s">
        <v>500</v>
      </c>
      <c r="C1133" t="s">
        <v>519</v>
      </c>
      <c r="D1133" t="s">
        <v>520</v>
      </c>
      <c r="E1133">
        <v>2019</v>
      </c>
      <c r="F1133">
        <v>7</v>
      </c>
      <c r="G1133">
        <v>29</v>
      </c>
      <c r="H1133">
        <v>1</v>
      </c>
      <c r="I1133" t="s">
        <v>507</v>
      </c>
      <c r="J1133">
        <v>5</v>
      </c>
      <c r="K1133">
        <v>240411</v>
      </c>
      <c r="L1133">
        <v>2623342</v>
      </c>
      <c r="M1133">
        <v>11</v>
      </c>
      <c r="N1133">
        <v>18</v>
      </c>
      <c r="O1133">
        <v>0</v>
      </c>
      <c r="R1133" t="s">
        <v>30</v>
      </c>
      <c r="T1133" t="s">
        <v>1868</v>
      </c>
      <c r="U1133" t="s">
        <v>42</v>
      </c>
      <c r="V1133" t="s">
        <v>1336</v>
      </c>
      <c r="W1133" t="s">
        <v>1336</v>
      </c>
      <c r="X1133" t="s">
        <v>1336</v>
      </c>
      <c r="Y1133" t="s">
        <v>1869</v>
      </c>
      <c r="Z1133">
        <v>0</v>
      </c>
      <c r="AA1133" t="s">
        <v>1870</v>
      </c>
      <c r="AC1133" t="str">
        <f t="shared" si="17"/>
        <v>2404112623342</v>
      </c>
    </row>
    <row r="1134" spans="1:29" x14ac:dyDescent="0.3">
      <c r="A1134" t="s">
        <v>499</v>
      </c>
      <c r="B1134" t="s">
        <v>500</v>
      </c>
      <c r="C1134" t="s">
        <v>519</v>
      </c>
      <c r="D1134" t="s">
        <v>520</v>
      </c>
      <c r="E1134">
        <v>2019</v>
      </c>
      <c r="F1134">
        <v>7</v>
      </c>
      <c r="G1134">
        <v>29</v>
      </c>
      <c r="H1134">
        <v>1</v>
      </c>
      <c r="I1134" t="s">
        <v>507</v>
      </c>
      <c r="J1134">
        <v>6</v>
      </c>
      <c r="K1134">
        <v>240666</v>
      </c>
      <c r="L1134">
        <v>2623290</v>
      </c>
      <c r="M1134">
        <v>11</v>
      </c>
      <c r="N1134">
        <v>30</v>
      </c>
      <c r="O1134">
        <v>0</v>
      </c>
      <c r="R1134" t="s">
        <v>30</v>
      </c>
      <c r="T1134" t="s">
        <v>1868</v>
      </c>
      <c r="U1134" t="s">
        <v>42</v>
      </c>
      <c r="V1134" t="s">
        <v>1336</v>
      </c>
      <c r="W1134" t="s">
        <v>1336</v>
      </c>
      <c r="X1134" t="s">
        <v>1336</v>
      </c>
      <c r="Y1134" t="s">
        <v>1869</v>
      </c>
      <c r="Z1134">
        <v>0</v>
      </c>
      <c r="AA1134" t="s">
        <v>1870</v>
      </c>
      <c r="AC1134" t="str">
        <f t="shared" si="17"/>
        <v>2406662623290</v>
      </c>
    </row>
    <row r="1135" spans="1:29" x14ac:dyDescent="0.3">
      <c r="A1135" t="s">
        <v>499</v>
      </c>
      <c r="B1135" t="s">
        <v>500</v>
      </c>
      <c r="C1135" t="s">
        <v>521</v>
      </c>
      <c r="D1135" t="s">
        <v>522</v>
      </c>
      <c r="E1135">
        <v>2019</v>
      </c>
      <c r="F1135">
        <v>5</v>
      </c>
      <c r="G1135">
        <v>20</v>
      </c>
      <c r="H1135">
        <v>1</v>
      </c>
      <c r="I1135" t="s">
        <v>523</v>
      </c>
      <c r="J1135">
        <v>1</v>
      </c>
      <c r="K1135">
        <v>239962</v>
      </c>
      <c r="L1135">
        <v>2615165</v>
      </c>
      <c r="M1135">
        <v>9</v>
      </c>
      <c r="N1135">
        <v>15</v>
      </c>
      <c r="O1135">
        <v>0</v>
      </c>
      <c r="R1135" t="s">
        <v>30</v>
      </c>
      <c r="T1135" t="s">
        <v>1868</v>
      </c>
      <c r="U1135" t="s">
        <v>42</v>
      </c>
      <c r="V1135" t="s">
        <v>1336</v>
      </c>
      <c r="W1135" t="s">
        <v>1336</v>
      </c>
      <c r="X1135" t="s">
        <v>1336</v>
      </c>
      <c r="Y1135" t="s">
        <v>1869</v>
      </c>
      <c r="Z1135">
        <v>0</v>
      </c>
      <c r="AA1135" t="s">
        <v>1870</v>
      </c>
      <c r="AC1135" t="str">
        <f t="shared" si="17"/>
        <v>2399622615165</v>
      </c>
    </row>
    <row r="1136" spans="1:29" x14ac:dyDescent="0.3">
      <c r="A1136" t="s">
        <v>499</v>
      </c>
      <c r="B1136" t="s">
        <v>500</v>
      </c>
      <c r="C1136" t="s">
        <v>521</v>
      </c>
      <c r="D1136" t="s">
        <v>522</v>
      </c>
      <c r="E1136">
        <v>2019</v>
      </c>
      <c r="F1136">
        <v>5</v>
      </c>
      <c r="G1136">
        <v>20</v>
      </c>
      <c r="H1136">
        <v>1</v>
      </c>
      <c r="I1136" t="s">
        <v>523</v>
      </c>
      <c r="J1136">
        <v>2</v>
      </c>
      <c r="K1136">
        <v>240105</v>
      </c>
      <c r="L1136">
        <v>2615013</v>
      </c>
      <c r="M1136">
        <v>9</v>
      </c>
      <c r="N1136">
        <v>25</v>
      </c>
      <c r="O1136">
        <v>0</v>
      </c>
      <c r="R1136" t="s">
        <v>30</v>
      </c>
      <c r="T1136" t="s">
        <v>1868</v>
      </c>
      <c r="U1136" t="s">
        <v>42</v>
      </c>
      <c r="V1136" t="s">
        <v>1336</v>
      </c>
      <c r="W1136" t="s">
        <v>1336</v>
      </c>
      <c r="X1136" t="s">
        <v>1336</v>
      </c>
      <c r="Y1136" t="s">
        <v>1860</v>
      </c>
      <c r="Z1136">
        <v>0</v>
      </c>
      <c r="AA1136" t="s">
        <v>1861</v>
      </c>
      <c r="AC1136" t="str">
        <f t="shared" si="17"/>
        <v>2401052615013</v>
      </c>
    </row>
    <row r="1137" spans="1:29" x14ac:dyDescent="0.3">
      <c r="A1137" t="s">
        <v>499</v>
      </c>
      <c r="B1137" t="s">
        <v>500</v>
      </c>
      <c r="C1137" t="s">
        <v>521</v>
      </c>
      <c r="D1137" t="s">
        <v>522</v>
      </c>
      <c r="E1137">
        <v>2019</v>
      </c>
      <c r="F1137">
        <v>5</v>
      </c>
      <c r="G1137">
        <v>20</v>
      </c>
      <c r="H1137">
        <v>1</v>
      </c>
      <c r="I1137" t="s">
        <v>523</v>
      </c>
      <c r="J1137">
        <v>3</v>
      </c>
      <c r="K1137">
        <v>240266</v>
      </c>
      <c r="L1137">
        <v>2614870</v>
      </c>
      <c r="M1137">
        <v>9</v>
      </c>
      <c r="N1137">
        <v>35</v>
      </c>
      <c r="O1137">
        <v>0</v>
      </c>
      <c r="R1137" t="s">
        <v>30</v>
      </c>
      <c r="T1137" t="s">
        <v>1868</v>
      </c>
      <c r="U1137" t="s">
        <v>42</v>
      </c>
      <c r="V1137" t="s">
        <v>1336</v>
      </c>
      <c r="W1137" t="s">
        <v>1336</v>
      </c>
      <c r="X1137" t="s">
        <v>1336</v>
      </c>
      <c r="Y1137" t="s">
        <v>1860</v>
      </c>
      <c r="Z1137">
        <v>2.9511490178865198</v>
      </c>
      <c r="AA1137" t="s">
        <v>1861</v>
      </c>
      <c r="AC1137" t="str">
        <f t="shared" si="17"/>
        <v>2402662614870</v>
      </c>
    </row>
    <row r="1138" spans="1:29" x14ac:dyDescent="0.3">
      <c r="A1138" t="s">
        <v>499</v>
      </c>
      <c r="B1138" t="s">
        <v>500</v>
      </c>
      <c r="C1138" t="s">
        <v>521</v>
      </c>
      <c r="D1138" t="s">
        <v>522</v>
      </c>
      <c r="E1138">
        <v>2019</v>
      </c>
      <c r="F1138">
        <v>5</v>
      </c>
      <c r="G1138">
        <v>20</v>
      </c>
      <c r="H1138">
        <v>1</v>
      </c>
      <c r="I1138" t="s">
        <v>523</v>
      </c>
      <c r="J1138">
        <v>4</v>
      </c>
      <c r="K1138">
        <v>240473</v>
      </c>
      <c r="L1138">
        <v>2614926</v>
      </c>
      <c r="M1138">
        <v>9</v>
      </c>
      <c r="N1138">
        <v>45</v>
      </c>
      <c r="O1138">
        <v>0</v>
      </c>
      <c r="R1138" t="s">
        <v>24</v>
      </c>
      <c r="T1138" t="s">
        <v>1868</v>
      </c>
      <c r="U1138" t="s">
        <v>42</v>
      </c>
      <c r="V1138" t="s">
        <v>1336</v>
      </c>
      <c r="W1138" t="s">
        <v>1336</v>
      </c>
      <c r="X1138" t="s">
        <v>1336</v>
      </c>
      <c r="Y1138" t="s">
        <v>1860</v>
      </c>
      <c r="Z1138">
        <v>0</v>
      </c>
      <c r="AA1138" t="s">
        <v>1861</v>
      </c>
      <c r="AC1138" t="str">
        <f t="shared" si="17"/>
        <v>2404732614926</v>
      </c>
    </row>
    <row r="1139" spans="1:29" x14ac:dyDescent="0.3">
      <c r="A1139" t="s">
        <v>499</v>
      </c>
      <c r="B1139" t="s">
        <v>500</v>
      </c>
      <c r="C1139" t="s">
        <v>521</v>
      </c>
      <c r="D1139" t="s">
        <v>522</v>
      </c>
      <c r="E1139">
        <v>2019</v>
      </c>
      <c r="F1139">
        <v>5</v>
      </c>
      <c r="G1139">
        <v>20</v>
      </c>
      <c r="H1139">
        <v>1</v>
      </c>
      <c r="I1139" t="s">
        <v>523</v>
      </c>
      <c r="J1139">
        <v>5</v>
      </c>
      <c r="K1139">
        <v>240599</v>
      </c>
      <c r="L1139">
        <v>2615073</v>
      </c>
      <c r="M1139">
        <v>9</v>
      </c>
      <c r="N1139">
        <v>55</v>
      </c>
      <c r="O1139">
        <v>0</v>
      </c>
      <c r="R1139" t="s">
        <v>24</v>
      </c>
      <c r="T1139" t="s">
        <v>1868</v>
      </c>
      <c r="U1139" t="s">
        <v>42</v>
      </c>
      <c r="V1139" t="s">
        <v>1336</v>
      </c>
      <c r="W1139" t="s">
        <v>1336</v>
      </c>
      <c r="X1139" t="s">
        <v>1336</v>
      </c>
      <c r="Y1139" t="s">
        <v>1860</v>
      </c>
      <c r="Z1139">
        <v>0</v>
      </c>
      <c r="AA1139" t="s">
        <v>1861</v>
      </c>
      <c r="AC1139" t="str">
        <f t="shared" si="17"/>
        <v>2405992615073</v>
      </c>
    </row>
    <row r="1140" spans="1:29" x14ac:dyDescent="0.3">
      <c r="A1140" t="s">
        <v>499</v>
      </c>
      <c r="B1140" t="s">
        <v>500</v>
      </c>
      <c r="C1140" t="s">
        <v>521</v>
      </c>
      <c r="D1140" t="s">
        <v>522</v>
      </c>
      <c r="E1140">
        <v>2019</v>
      </c>
      <c r="F1140">
        <v>5</v>
      </c>
      <c r="G1140">
        <v>20</v>
      </c>
      <c r="H1140">
        <v>1</v>
      </c>
      <c r="I1140" t="s">
        <v>523</v>
      </c>
      <c r="J1140">
        <v>6</v>
      </c>
      <c r="K1140">
        <v>240803</v>
      </c>
      <c r="L1140">
        <v>2615130</v>
      </c>
      <c r="M1140">
        <v>10</v>
      </c>
      <c r="N1140">
        <v>5</v>
      </c>
      <c r="O1140">
        <v>0</v>
      </c>
      <c r="R1140" t="s">
        <v>24</v>
      </c>
      <c r="T1140" t="s">
        <v>1868</v>
      </c>
      <c r="U1140" t="s">
        <v>42</v>
      </c>
      <c r="V1140" t="s">
        <v>1336</v>
      </c>
      <c r="W1140" t="s">
        <v>1336</v>
      </c>
      <c r="X1140" t="s">
        <v>1336</v>
      </c>
      <c r="Y1140" t="s">
        <v>1860</v>
      </c>
      <c r="Z1140">
        <v>0</v>
      </c>
      <c r="AA1140" t="s">
        <v>1861</v>
      </c>
      <c r="AC1140" t="str">
        <f t="shared" si="17"/>
        <v>2408032615130</v>
      </c>
    </row>
    <row r="1141" spans="1:29" x14ac:dyDescent="0.3">
      <c r="A1141" t="s">
        <v>499</v>
      </c>
      <c r="B1141" t="s">
        <v>500</v>
      </c>
      <c r="C1141" t="s">
        <v>524</v>
      </c>
      <c r="D1141" t="s">
        <v>525</v>
      </c>
      <c r="E1141">
        <v>2019</v>
      </c>
      <c r="F1141">
        <v>5</v>
      </c>
      <c r="G1141">
        <v>30</v>
      </c>
      <c r="H1141">
        <v>1</v>
      </c>
      <c r="I1141" t="s">
        <v>526</v>
      </c>
      <c r="J1141">
        <v>1</v>
      </c>
      <c r="K1141">
        <v>233739</v>
      </c>
      <c r="L1141">
        <v>2620636</v>
      </c>
      <c r="M1141">
        <v>6</v>
      </c>
      <c r="N1141">
        <v>25</v>
      </c>
      <c r="O1141">
        <v>0</v>
      </c>
      <c r="R1141" t="s">
        <v>30</v>
      </c>
      <c r="T1141" t="s">
        <v>1868</v>
      </c>
      <c r="U1141" t="s">
        <v>42</v>
      </c>
      <c r="V1141" t="s">
        <v>1336</v>
      </c>
      <c r="W1141" t="s">
        <v>1336</v>
      </c>
      <c r="X1141" t="s">
        <v>1336</v>
      </c>
      <c r="Y1141" t="s">
        <v>1886</v>
      </c>
      <c r="Z1141">
        <v>0</v>
      </c>
      <c r="AA1141" t="s">
        <v>1886</v>
      </c>
      <c r="AC1141" t="str">
        <f t="shared" si="17"/>
        <v>2337392620636</v>
      </c>
    </row>
    <row r="1142" spans="1:29" x14ac:dyDescent="0.3">
      <c r="A1142" t="s">
        <v>499</v>
      </c>
      <c r="B1142" t="s">
        <v>500</v>
      </c>
      <c r="C1142" t="s">
        <v>524</v>
      </c>
      <c r="D1142" t="s">
        <v>525</v>
      </c>
      <c r="E1142">
        <v>2019</v>
      </c>
      <c r="F1142">
        <v>5</v>
      </c>
      <c r="G1142">
        <v>30</v>
      </c>
      <c r="H1142">
        <v>1</v>
      </c>
      <c r="I1142" t="s">
        <v>526</v>
      </c>
      <c r="J1142">
        <v>3</v>
      </c>
      <c r="K1142">
        <v>233494</v>
      </c>
      <c r="L1142">
        <v>2620691</v>
      </c>
      <c r="M1142">
        <v>7</v>
      </c>
      <c r="N1142">
        <v>6</v>
      </c>
      <c r="O1142">
        <v>0</v>
      </c>
      <c r="R1142" t="s">
        <v>24</v>
      </c>
      <c r="T1142" t="s">
        <v>1868</v>
      </c>
      <c r="U1142" t="s">
        <v>42</v>
      </c>
      <c r="V1142" t="s">
        <v>1336</v>
      </c>
      <c r="W1142" t="s">
        <v>1336</v>
      </c>
      <c r="X1142" t="s">
        <v>1336</v>
      </c>
      <c r="Y1142" t="s">
        <v>1886</v>
      </c>
      <c r="Z1142">
        <v>0</v>
      </c>
      <c r="AA1142" t="s">
        <v>1886</v>
      </c>
      <c r="AC1142" t="str">
        <f t="shared" si="17"/>
        <v>2334942620691</v>
      </c>
    </row>
    <row r="1143" spans="1:29" x14ac:dyDescent="0.3">
      <c r="A1143" t="s">
        <v>499</v>
      </c>
      <c r="B1143" t="s">
        <v>500</v>
      </c>
      <c r="C1143" t="s">
        <v>524</v>
      </c>
      <c r="D1143" t="s">
        <v>525</v>
      </c>
      <c r="E1143">
        <v>2019</v>
      </c>
      <c r="F1143">
        <v>5</v>
      </c>
      <c r="G1143">
        <v>30</v>
      </c>
      <c r="H1143">
        <v>1</v>
      </c>
      <c r="I1143" t="s">
        <v>526</v>
      </c>
      <c r="J1143">
        <v>4</v>
      </c>
      <c r="K1143">
        <v>233376</v>
      </c>
      <c r="L1143">
        <v>2620934</v>
      </c>
      <c r="M1143">
        <v>7</v>
      </c>
      <c r="N1143">
        <v>27</v>
      </c>
      <c r="O1143">
        <v>0</v>
      </c>
      <c r="R1143" t="s">
        <v>30</v>
      </c>
      <c r="T1143" t="s">
        <v>1868</v>
      </c>
      <c r="U1143" t="s">
        <v>42</v>
      </c>
      <c r="V1143" t="s">
        <v>1336</v>
      </c>
      <c r="W1143" t="s">
        <v>1336</v>
      </c>
      <c r="X1143" t="s">
        <v>1336</v>
      </c>
      <c r="Y1143" t="s">
        <v>1865</v>
      </c>
      <c r="Z1143">
        <v>0</v>
      </c>
      <c r="AA1143" t="s">
        <v>1863</v>
      </c>
      <c r="AC1143" t="str">
        <f t="shared" si="17"/>
        <v>2333762620934</v>
      </c>
    </row>
    <row r="1144" spans="1:29" x14ac:dyDescent="0.3">
      <c r="A1144" t="s">
        <v>499</v>
      </c>
      <c r="B1144" t="s">
        <v>500</v>
      </c>
      <c r="C1144" t="s">
        <v>524</v>
      </c>
      <c r="D1144" t="s">
        <v>525</v>
      </c>
      <c r="E1144">
        <v>2019</v>
      </c>
      <c r="F1144">
        <v>5</v>
      </c>
      <c r="G1144">
        <v>30</v>
      </c>
      <c r="H1144">
        <v>1</v>
      </c>
      <c r="I1144" t="s">
        <v>526</v>
      </c>
      <c r="J1144">
        <v>5</v>
      </c>
      <c r="K1144">
        <v>233188</v>
      </c>
      <c r="L1144">
        <v>2620685</v>
      </c>
      <c r="M1144">
        <v>7</v>
      </c>
      <c r="N1144">
        <v>54</v>
      </c>
      <c r="O1144">
        <v>0</v>
      </c>
      <c r="R1144" t="s">
        <v>30</v>
      </c>
      <c r="T1144" t="s">
        <v>1868</v>
      </c>
      <c r="U1144" t="s">
        <v>42</v>
      </c>
      <c r="V1144" t="s">
        <v>1336</v>
      </c>
      <c r="W1144" t="s">
        <v>1336</v>
      </c>
      <c r="X1144" t="s">
        <v>1336</v>
      </c>
      <c r="Y1144" t="s">
        <v>1869</v>
      </c>
      <c r="Z1144">
        <v>0</v>
      </c>
      <c r="AA1144" t="s">
        <v>1870</v>
      </c>
      <c r="AC1144" t="str">
        <f t="shared" si="17"/>
        <v>2331882620685</v>
      </c>
    </row>
    <row r="1145" spans="1:29" x14ac:dyDescent="0.3">
      <c r="A1145" t="s">
        <v>499</v>
      </c>
      <c r="B1145" t="s">
        <v>500</v>
      </c>
      <c r="C1145" t="s">
        <v>524</v>
      </c>
      <c r="D1145" t="s">
        <v>525</v>
      </c>
      <c r="E1145">
        <v>2019</v>
      </c>
      <c r="F1145">
        <v>5</v>
      </c>
      <c r="G1145">
        <v>30</v>
      </c>
      <c r="H1145">
        <v>1</v>
      </c>
      <c r="I1145" t="s">
        <v>526</v>
      </c>
      <c r="J1145">
        <v>6</v>
      </c>
      <c r="K1145">
        <v>232968</v>
      </c>
      <c r="L1145">
        <v>2620650</v>
      </c>
      <c r="M1145">
        <v>8</v>
      </c>
      <c r="N1145">
        <v>19</v>
      </c>
      <c r="O1145">
        <v>0</v>
      </c>
      <c r="R1145" t="s">
        <v>24</v>
      </c>
      <c r="T1145" t="s">
        <v>1868</v>
      </c>
      <c r="U1145" t="s">
        <v>42</v>
      </c>
      <c r="V1145" t="s">
        <v>1336</v>
      </c>
      <c r="W1145" t="s">
        <v>1336</v>
      </c>
      <c r="X1145" t="s">
        <v>1336</v>
      </c>
      <c r="Y1145" t="s">
        <v>1860</v>
      </c>
      <c r="Z1145">
        <v>0</v>
      </c>
      <c r="AA1145" t="s">
        <v>1861</v>
      </c>
      <c r="AC1145" t="str">
        <f t="shared" si="17"/>
        <v>2329682620650</v>
      </c>
    </row>
    <row r="1146" spans="1:29" x14ac:dyDescent="0.3">
      <c r="A1146" t="s">
        <v>499</v>
      </c>
      <c r="B1146" t="s">
        <v>527</v>
      </c>
      <c r="C1146" t="s">
        <v>528</v>
      </c>
      <c r="D1146" t="s">
        <v>529</v>
      </c>
      <c r="E1146">
        <v>2019</v>
      </c>
      <c r="F1146">
        <v>8</v>
      </c>
      <c r="G1146">
        <v>21</v>
      </c>
      <c r="H1146">
        <v>1</v>
      </c>
      <c r="I1146" t="s">
        <v>530</v>
      </c>
      <c r="J1146">
        <v>1</v>
      </c>
      <c r="K1146">
        <v>256650</v>
      </c>
      <c r="L1146">
        <v>2641976</v>
      </c>
      <c r="M1146">
        <v>13</v>
      </c>
      <c r="N1146">
        <v>21</v>
      </c>
      <c r="O1146">
        <v>0</v>
      </c>
      <c r="R1146" t="s">
        <v>24</v>
      </c>
      <c r="T1146" t="s">
        <v>1859</v>
      </c>
      <c r="U1146" t="s">
        <v>42</v>
      </c>
      <c r="V1146" t="s">
        <v>1336</v>
      </c>
      <c r="W1146" t="s">
        <v>1336</v>
      </c>
      <c r="X1146" t="s">
        <v>1336</v>
      </c>
      <c r="Y1146" t="s">
        <v>1862</v>
      </c>
      <c r="Z1146">
        <v>0</v>
      </c>
      <c r="AA1146" t="s">
        <v>1863</v>
      </c>
      <c r="AC1146" t="str">
        <f t="shared" si="17"/>
        <v>2566502641976</v>
      </c>
    </row>
    <row r="1147" spans="1:29" x14ac:dyDescent="0.3">
      <c r="A1147" t="s">
        <v>499</v>
      </c>
      <c r="B1147" t="s">
        <v>527</v>
      </c>
      <c r="C1147" t="s">
        <v>528</v>
      </c>
      <c r="D1147" t="s">
        <v>529</v>
      </c>
      <c r="E1147">
        <v>2019</v>
      </c>
      <c r="F1147">
        <v>8</v>
      </c>
      <c r="G1147">
        <v>21</v>
      </c>
      <c r="H1147">
        <v>1</v>
      </c>
      <c r="I1147" t="s">
        <v>530</v>
      </c>
      <c r="J1147">
        <v>2</v>
      </c>
      <c r="K1147">
        <v>256369</v>
      </c>
      <c r="L1147">
        <v>2641988</v>
      </c>
      <c r="M1147">
        <v>13</v>
      </c>
      <c r="N1147">
        <v>27</v>
      </c>
      <c r="O1147">
        <v>0</v>
      </c>
      <c r="R1147" t="s">
        <v>24</v>
      </c>
      <c r="T1147" t="s">
        <v>1859</v>
      </c>
      <c r="U1147" t="s">
        <v>42</v>
      </c>
      <c r="V1147" t="s">
        <v>1336</v>
      </c>
      <c r="W1147" t="s">
        <v>1336</v>
      </c>
      <c r="X1147" t="s">
        <v>1336</v>
      </c>
      <c r="Y1147" t="s">
        <v>1862</v>
      </c>
      <c r="Z1147">
        <v>0</v>
      </c>
      <c r="AA1147" t="s">
        <v>1863</v>
      </c>
      <c r="AC1147" t="str">
        <f t="shared" si="17"/>
        <v>2563692641988</v>
      </c>
    </row>
    <row r="1148" spans="1:29" x14ac:dyDescent="0.3">
      <c r="A1148" t="s">
        <v>499</v>
      </c>
      <c r="B1148" t="s">
        <v>527</v>
      </c>
      <c r="C1148" t="s">
        <v>528</v>
      </c>
      <c r="D1148" t="s">
        <v>529</v>
      </c>
      <c r="E1148">
        <v>2019</v>
      </c>
      <c r="F1148">
        <v>8</v>
      </c>
      <c r="G1148">
        <v>21</v>
      </c>
      <c r="H1148">
        <v>1</v>
      </c>
      <c r="I1148" t="s">
        <v>530</v>
      </c>
      <c r="J1148">
        <v>3</v>
      </c>
      <c r="K1148">
        <v>256236</v>
      </c>
      <c r="L1148">
        <v>2642145</v>
      </c>
      <c r="M1148">
        <v>13</v>
      </c>
      <c r="N1148">
        <v>29</v>
      </c>
      <c r="O1148">
        <v>0</v>
      </c>
      <c r="R1148" t="s">
        <v>24</v>
      </c>
      <c r="T1148" t="s">
        <v>1859</v>
      </c>
      <c r="U1148" t="s">
        <v>42</v>
      </c>
      <c r="V1148" t="s">
        <v>1336</v>
      </c>
      <c r="W1148" t="s">
        <v>1336</v>
      </c>
      <c r="X1148" t="s">
        <v>1336</v>
      </c>
      <c r="Y1148" t="s">
        <v>1860</v>
      </c>
      <c r="Z1148">
        <v>0</v>
      </c>
      <c r="AA1148" t="s">
        <v>1861</v>
      </c>
      <c r="AC1148" t="str">
        <f t="shared" si="17"/>
        <v>2562362642145</v>
      </c>
    </row>
    <row r="1149" spans="1:29" x14ac:dyDescent="0.3">
      <c r="A1149" t="s">
        <v>499</v>
      </c>
      <c r="B1149" t="s">
        <v>527</v>
      </c>
      <c r="C1149" t="s">
        <v>528</v>
      </c>
      <c r="D1149" t="s">
        <v>529</v>
      </c>
      <c r="E1149">
        <v>2019</v>
      </c>
      <c r="F1149">
        <v>8</v>
      </c>
      <c r="G1149">
        <v>21</v>
      </c>
      <c r="H1149">
        <v>1</v>
      </c>
      <c r="I1149" t="s">
        <v>530</v>
      </c>
      <c r="J1149">
        <v>4</v>
      </c>
      <c r="K1149">
        <v>256075</v>
      </c>
      <c r="L1149">
        <v>2642252</v>
      </c>
      <c r="M1149">
        <v>13</v>
      </c>
      <c r="N1149">
        <v>32</v>
      </c>
      <c r="O1149">
        <v>0</v>
      </c>
      <c r="R1149" t="s">
        <v>24</v>
      </c>
      <c r="T1149" t="s">
        <v>1859</v>
      </c>
      <c r="U1149" t="s">
        <v>42</v>
      </c>
      <c r="V1149" t="s">
        <v>1336</v>
      </c>
      <c r="W1149" t="s">
        <v>1336</v>
      </c>
      <c r="X1149" t="s">
        <v>1336</v>
      </c>
      <c r="Y1149" t="s">
        <v>1860</v>
      </c>
      <c r="Z1149">
        <v>0</v>
      </c>
      <c r="AA1149" t="s">
        <v>1861</v>
      </c>
      <c r="AC1149" t="str">
        <f t="shared" si="17"/>
        <v>2560752642252</v>
      </c>
    </row>
    <row r="1150" spans="1:29" x14ac:dyDescent="0.3">
      <c r="A1150" t="s">
        <v>499</v>
      </c>
      <c r="B1150" t="s">
        <v>527</v>
      </c>
      <c r="C1150" t="s">
        <v>528</v>
      </c>
      <c r="D1150" t="s">
        <v>529</v>
      </c>
      <c r="E1150">
        <v>2019</v>
      </c>
      <c r="F1150">
        <v>8</v>
      </c>
      <c r="G1150">
        <v>21</v>
      </c>
      <c r="H1150">
        <v>1</v>
      </c>
      <c r="I1150" t="s">
        <v>530</v>
      </c>
      <c r="J1150">
        <v>5</v>
      </c>
      <c r="K1150">
        <v>255686</v>
      </c>
      <c r="L1150">
        <v>2642490</v>
      </c>
      <c r="M1150">
        <v>13</v>
      </c>
      <c r="N1150">
        <v>35</v>
      </c>
      <c r="O1150">
        <v>0</v>
      </c>
      <c r="R1150" t="s">
        <v>24</v>
      </c>
      <c r="T1150" t="s">
        <v>1859</v>
      </c>
      <c r="U1150" t="s">
        <v>42</v>
      </c>
      <c r="V1150" t="s">
        <v>1336</v>
      </c>
      <c r="W1150" t="s">
        <v>1336</v>
      </c>
      <c r="X1150" t="s">
        <v>1336</v>
      </c>
      <c r="Y1150" t="s">
        <v>1860</v>
      </c>
      <c r="Z1150">
        <v>0</v>
      </c>
      <c r="AA1150" t="s">
        <v>1861</v>
      </c>
      <c r="AC1150" t="str">
        <f t="shared" si="17"/>
        <v>2556862642490</v>
      </c>
    </row>
    <row r="1151" spans="1:29" x14ac:dyDescent="0.3">
      <c r="A1151" t="s">
        <v>499</v>
      </c>
      <c r="B1151" t="s">
        <v>527</v>
      </c>
      <c r="C1151" t="s">
        <v>528</v>
      </c>
      <c r="D1151" t="s">
        <v>529</v>
      </c>
      <c r="E1151">
        <v>2019</v>
      </c>
      <c r="F1151">
        <v>8</v>
      </c>
      <c r="G1151">
        <v>21</v>
      </c>
      <c r="H1151">
        <v>1</v>
      </c>
      <c r="I1151" t="s">
        <v>530</v>
      </c>
      <c r="J1151">
        <v>6</v>
      </c>
      <c r="K1151">
        <v>255508</v>
      </c>
      <c r="L1151">
        <v>2642671</v>
      </c>
      <c r="M1151">
        <v>13</v>
      </c>
      <c r="N1151">
        <v>38</v>
      </c>
      <c r="O1151">
        <v>0</v>
      </c>
      <c r="R1151" t="s">
        <v>24</v>
      </c>
      <c r="T1151" t="s">
        <v>1859</v>
      </c>
      <c r="U1151" t="s">
        <v>42</v>
      </c>
      <c r="V1151" t="s">
        <v>1336</v>
      </c>
      <c r="W1151" t="s">
        <v>1336</v>
      </c>
      <c r="X1151" t="s">
        <v>1336</v>
      </c>
      <c r="Y1151" t="s">
        <v>1860</v>
      </c>
      <c r="Z1151">
        <v>0</v>
      </c>
      <c r="AA1151" t="s">
        <v>1861</v>
      </c>
      <c r="AC1151" t="str">
        <f t="shared" si="17"/>
        <v>2555082642671</v>
      </c>
    </row>
    <row r="1152" spans="1:29" x14ac:dyDescent="0.3">
      <c r="A1152" t="s">
        <v>499</v>
      </c>
      <c r="B1152" t="s">
        <v>527</v>
      </c>
      <c r="C1152" t="s">
        <v>531</v>
      </c>
      <c r="D1152" t="s">
        <v>532</v>
      </c>
      <c r="E1152">
        <v>2019</v>
      </c>
      <c r="F1152">
        <v>8</v>
      </c>
      <c r="G1152">
        <v>21</v>
      </c>
      <c r="H1152">
        <v>1</v>
      </c>
      <c r="I1152" t="s">
        <v>530</v>
      </c>
      <c r="J1152">
        <v>1</v>
      </c>
      <c r="K1152">
        <v>256007</v>
      </c>
      <c r="L1152">
        <v>2645339</v>
      </c>
      <c r="M1152">
        <v>13</v>
      </c>
      <c r="N1152">
        <v>55</v>
      </c>
      <c r="O1152">
        <v>0</v>
      </c>
      <c r="R1152" t="s">
        <v>24</v>
      </c>
      <c r="T1152" t="s">
        <v>1859</v>
      </c>
      <c r="U1152" t="s">
        <v>42</v>
      </c>
      <c r="V1152" t="s">
        <v>1336</v>
      </c>
      <c r="W1152" t="s">
        <v>1336</v>
      </c>
      <c r="X1152" t="s">
        <v>1336</v>
      </c>
      <c r="Y1152" t="s">
        <v>1860</v>
      </c>
      <c r="Z1152">
        <v>15.50286270835405</v>
      </c>
      <c r="AA1152" t="s">
        <v>1861</v>
      </c>
      <c r="AC1152" t="str">
        <f t="shared" si="17"/>
        <v>2560072645339</v>
      </c>
    </row>
    <row r="1153" spans="1:29" x14ac:dyDescent="0.3">
      <c r="A1153" t="s">
        <v>499</v>
      </c>
      <c r="B1153" t="s">
        <v>527</v>
      </c>
      <c r="C1153" t="s">
        <v>531</v>
      </c>
      <c r="D1153" t="s">
        <v>532</v>
      </c>
      <c r="E1153">
        <v>2019</v>
      </c>
      <c r="F1153">
        <v>8</v>
      </c>
      <c r="G1153">
        <v>21</v>
      </c>
      <c r="H1153">
        <v>1</v>
      </c>
      <c r="I1153" t="s">
        <v>530</v>
      </c>
      <c r="J1153">
        <v>2</v>
      </c>
      <c r="K1153">
        <v>256572</v>
      </c>
      <c r="L1153">
        <v>2645710</v>
      </c>
      <c r="M1153">
        <v>13</v>
      </c>
      <c r="N1153">
        <v>58</v>
      </c>
      <c r="O1153">
        <v>0</v>
      </c>
      <c r="R1153" t="s">
        <v>24</v>
      </c>
      <c r="T1153" t="s">
        <v>1859</v>
      </c>
      <c r="U1153" t="s">
        <v>42</v>
      </c>
      <c r="V1153" t="s">
        <v>1336</v>
      </c>
      <c r="W1153" t="s">
        <v>1336</v>
      </c>
      <c r="X1153" t="s">
        <v>1336</v>
      </c>
      <c r="Y1153" t="s">
        <v>1860</v>
      </c>
      <c r="Z1153">
        <v>9.3839819157640605</v>
      </c>
      <c r="AA1153" t="s">
        <v>1861</v>
      </c>
      <c r="AC1153" t="str">
        <f t="shared" si="17"/>
        <v>2565722645710</v>
      </c>
    </row>
    <row r="1154" spans="1:29" x14ac:dyDescent="0.3">
      <c r="A1154" t="s">
        <v>499</v>
      </c>
      <c r="B1154" t="s">
        <v>527</v>
      </c>
      <c r="C1154" t="s">
        <v>531</v>
      </c>
      <c r="D1154" t="s">
        <v>532</v>
      </c>
      <c r="E1154">
        <v>2019</v>
      </c>
      <c r="F1154">
        <v>8</v>
      </c>
      <c r="G1154">
        <v>21</v>
      </c>
      <c r="H1154">
        <v>1</v>
      </c>
      <c r="I1154" t="s">
        <v>530</v>
      </c>
      <c r="J1154">
        <v>3</v>
      </c>
      <c r="K1154">
        <v>256727</v>
      </c>
      <c r="L1154">
        <v>2645956</v>
      </c>
      <c r="M1154">
        <v>14</v>
      </c>
      <c r="N1154">
        <v>1</v>
      </c>
      <c r="O1154">
        <v>0</v>
      </c>
      <c r="R1154" t="s">
        <v>24</v>
      </c>
      <c r="T1154" t="s">
        <v>1859</v>
      </c>
      <c r="U1154" t="s">
        <v>42</v>
      </c>
      <c r="V1154" t="s">
        <v>1336</v>
      </c>
      <c r="W1154" t="s">
        <v>1336</v>
      </c>
      <c r="X1154" t="s">
        <v>1336</v>
      </c>
      <c r="Y1154" t="s">
        <v>1860</v>
      </c>
      <c r="Z1154">
        <v>0</v>
      </c>
      <c r="AA1154" t="s">
        <v>1861</v>
      </c>
      <c r="AC1154" t="str">
        <f t="shared" si="17"/>
        <v>2567272645956</v>
      </c>
    </row>
    <row r="1155" spans="1:29" x14ac:dyDescent="0.3">
      <c r="A1155" t="s">
        <v>499</v>
      </c>
      <c r="B1155" t="s">
        <v>527</v>
      </c>
      <c r="C1155" t="s">
        <v>531</v>
      </c>
      <c r="D1155" t="s">
        <v>532</v>
      </c>
      <c r="E1155">
        <v>2019</v>
      </c>
      <c r="F1155">
        <v>8</v>
      </c>
      <c r="G1155">
        <v>21</v>
      </c>
      <c r="H1155">
        <v>1</v>
      </c>
      <c r="I1155" t="s">
        <v>530</v>
      </c>
      <c r="J1155">
        <v>4</v>
      </c>
      <c r="K1155">
        <v>256955</v>
      </c>
      <c r="L1155">
        <v>2646328</v>
      </c>
      <c r="M1155">
        <v>14</v>
      </c>
      <c r="N1155">
        <v>8</v>
      </c>
      <c r="O1155">
        <v>0</v>
      </c>
      <c r="R1155" t="s">
        <v>24</v>
      </c>
      <c r="T1155" t="s">
        <v>1859</v>
      </c>
      <c r="U1155" t="s">
        <v>42</v>
      </c>
      <c r="V1155" t="s">
        <v>1336</v>
      </c>
      <c r="W1155" t="s">
        <v>1336</v>
      </c>
      <c r="X1155" t="s">
        <v>1336</v>
      </c>
      <c r="Y1155" t="s">
        <v>1860</v>
      </c>
      <c r="Z1155">
        <v>0</v>
      </c>
      <c r="AA1155" t="s">
        <v>1861</v>
      </c>
      <c r="AC1155" t="str">
        <f t="shared" ref="AC1155:AC1218" si="18">K1155&amp;L1155</f>
        <v>2569552646328</v>
      </c>
    </row>
    <row r="1156" spans="1:29" x14ac:dyDescent="0.3">
      <c r="A1156" t="s">
        <v>499</v>
      </c>
      <c r="B1156" t="s">
        <v>527</v>
      </c>
      <c r="C1156" t="s">
        <v>531</v>
      </c>
      <c r="D1156" t="s">
        <v>532</v>
      </c>
      <c r="E1156">
        <v>2019</v>
      </c>
      <c r="F1156">
        <v>8</v>
      </c>
      <c r="G1156">
        <v>21</v>
      </c>
      <c r="H1156">
        <v>1</v>
      </c>
      <c r="I1156" t="s">
        <v>530</v>
      </c>
      <c r="J1156">
        <v>5</v>
      </c>
      <c r="K1156">
        <v>257244</v>
      </c>
      <c r="L1156">
        <v>2646461</v>
      </c>
      <c r="M1156">
        <v>13</v>
      </c>
      <c r="N1156">
        <v>35</v>
      </c>
      <c r="O1156">
        <v>0</v>
      </c>
      <c r="R1156" t="s">
        <v>30</v>
      </c>
      <c r="T1156" t="s">
        <v>1859</v>
      </c>
      <c r="U1156" t="s">
        <v>42</v>
      </c>
      <c r="V1156" t="s">
        <v>1336</v>
      </c>
      <c r="W1156" t="s">
        <v>1336</v>
      </c>
      <c r="X1156" t="s">
        <v>1336</v>
      </c>
      <c r="Y1156" t="s">
        <v>1860</v>
      </c>
      <c r="Z1156">
        <v>1.092335369917145</v>
      </c>
      <c r="AA1156" t="s">
        <v>1861</v>
      </c>
      <c r="AC1156" t="str">
        <f t="shared" si="18"/>
        <v>2572442646461</v>
      </c>
    </row>
    <row r="1157" spans="1:29" x14ac:dyDescent="0.3">
      <c r="A1157" t="s">
        <v>499</v>
      </c>
      <c r="B1157" t="s">
        <v>527</v>
      </c>
      <c r="C1157" t="s">
        <v>531</v>
      </c>
      <c r="D1157" t="s">
        <v>532</v>
      </c>
      <c r="E1157">
        <v>2019</v>
      </c>
      <c r="F1157">
        <v>8</v>
      </c>
      <c r="G1157">
        <v>21</v>
      </c>
      <c r="H1157">
        <v>1</v>
      </c>
      <c r="I1157" t="s">
        <v>530</v>
      </c>
      <c r="J1157">
        <v>6</v>
      </c>
      <c r="K1157">
        <v>257463</v>
      </c>
      <c r="L1157">
        <v>2646491</v>
      </c>
      <c r="M1157">
        <v>14</v>
      </c>
      <c r="N1157">
        <v>22</v>
      </c>
      <c r="O1157">
        <v>0</v>
      </c>
      <c r="R1157" t="s">
        <v>241</v>
      </c>
      <c r="T1157" t="s">
        <v>1859</v>
      </c>
      <c r="U1157" t="s">
        <v>42</v>
      </c>
      <c r="V1157" t="s">
        <v>1336</v>
      </c>
      <c r="W1157" t="s">
        <v>1336</v>
      </c>
      <c r="X1157" t="s">
        <v>1336</v>
      </c>
      <c r="Y1157" t="s">
        <v>1886</v>
      </c>
      <c r="Z1157">
        <v>11.761307914257801</v>
      </c>
      <c r="AA1157" t="s">
        <v>1886</v>
      </c>
      <c r="AC1157" t="str">
        <f t="shared" si="18"/>
        <v>2574632646491</v>
      </c>
    </row>
    <row r="1158" spans="1:29" x14ac:dyDescent="0.3">
      <c r="A1158" t="s">
        <v>499</v>
      </c>
      <c r="B1158" t="s">
        <v>527</v>
      </c>
      <c r="C1158" t="s">
        <v>533</v>
      </c>
      <c r="D1158" t="s">
        <v>534</v>
      </c>
      <c r="E1158">
        <v>2019</v>
      </c>
      <c r="F1158">
        <v>7</v>
      </c>
      <c r="G1158">
        <v>8</v>
      </c>
      <c r="H1158">
        <v>1</v>
      </c>
      <c r="I1158" t="s">
        <v>535</v>
      </c>
      <c r="J1158">
        <v>1</v>
      </c>
      <c r="K1158">
        <v>270032</v>
      </c>
      <c r="L1158">
        <v>2666988</v>
      </c>
      <c r="M1158">
        <v>6</v>
      </c>
      <c r="N1158">
        <v>15</v>
      </c>
      <c r="O1158">
        <v>0</v>
      </c>
      <c r="R1158" t="s">
        <v>24</v>
      </c>
      <c r="T1158" t="s">
        <v>1868</v>
      </c>
      <c r="U1158" t="s">
        <v>42</v>
      </c>
      <c r="V1158" t="s">
        <v>1336</v>
      </c>
      <c r="W1158" t="s">
        <v>1336</v>
      </c>
      <c r="X1158" t="s">
        <v>1336</v>
      </c>
      <c r="Y1158" t="s">
        <v>1860</v>
      </c>
      <c r="Z1158">
        <v>0</v>
      </c>
      <c r="AA1158" t="s">
        <v>1861</v>
      </c>
      <c r="AC1158" t="str">
        <f t="shared" si="18"/>
        <v>2700322666988</v>
      </c>
    </row>
    <row r="1159" spans="1:29" x14ac:dyDescent="0.3">
      <c r="A1159" t="s">
        <v>499</v>
      </c>
      <c r="B1159" t="s">
        <v>527</v>
      </c>
      <c r="C1159" t="s">
        <v>533</v>
      </c>
      <c r="D1159" t="s">
        <v>534</v>
      </c>
      <c r="E1159">
        <v>2019</v>
      </c>
      <c r="F1159">
        <v>7</v>
      </c>
      <c r="G1159">
        <v>8</v>
      </c>
      <c r="H1159">
        <v>1</v>
      </c>
      <c r="I1159" t="s">
        <v>535</v>
      </c>
      <c r="J1159">
        <v>2</v>
      </c>
      <c r="K1159">
        <v>270163</v>
      </c>
      <c r="L1159">
        <v>2667264</v>
      </c>
      <c r="M1159">
        <v>6</v>
      </c>
      <c r="N1159">
        <v>35</v>
      </c>
      <c r="O1159">
        <v>0</v>
      </c>
      <c r="R1159" t="s">
        <v>24</v>
      </c>
      <c r="T1159" t="s">
        <v>1868</v>
      </c>
      <c r="U1159" t="s">
        <v>42</v>
      </c>
      <c r="V1159" t="s">
        <v>1336</v>
      </c>
      <c r="W1159" t="s">
        <v>1336</v>
      </c>
      <c r="X1159" t="s">
        <v>1336</v>
      </c>
      <c r="Y1159" t="s">
        <v>1860</v>
      </c>
      <c r="Z1159">
        <v>0</v>
      </c>
      <c r="AA1159" t="s">
        <v>1861</v>
      </c>
      <c r="AC1159" t="str">
        <f t="shared" si="18"/>
        <v>2701632667264</v>
      </c>
    </row>
    <row r="1160" spans="1:29" x14ac:dyDescent="0.3">
      <c r="A1160" t="s">
        <v>499</v>
      </c>
      <c r="B1160" t="s">
        <v>527</v>
      </c>
      <c r="C1160" t="s">
        <v>533</v>
      </c>
      <c r="D1160" t="s">
        <v>534</v>
      </c>
      <c r="E1160">
        <v>2019</v>
      </c>
      <c r="F1160">
        <v>7</v>
      </c>
      <c r="G1160">
        <v>8</v>
      </c>
      <c r="H1160">
        <v>1</v>
      </c>
      <c r="I1160" t="s">
        <v>535</v>
      </c>
      <c r="J1160">
        <v>3</v>
      </c>
      <c r="K1160">
        <v>270212</v>
      </c>
      <c r="L1160">
        <v>2667451</v>
      </c>
      <c r="M1160">
        <v>6</v>
      </c>
      <c r="N1160">
        <v>50</v>
      </c>
      <c r="O1160">
        <v>0</v>
      </c>
      <c r="R1160" t="s">
        <v>24</v>
      </c>
      <c r="T1160" t="s">
        <v>1868</v>
      </c>
      <c r="U1160" t="s">
        <v>42</v>
      </c>
      <c r="V1160" t="s">
        <v>1336</v>
      </c>
      <c r="W1160" t="s">
        <v>1336</v>
      </c>
      <c r="X1160" t="s">
        <v>1336</v>
      </c>
      <c r="Y1160" t="s">
        <v>1860</v>
      </c>
      <c r="Z1160">
        <v>0</v>
      </c>
      <c r="AA1160" t="s">
        <v>1861</v>
      </c>
      <c r="AC1160" t="str">
        <f t="shared" si="18"/>
        <v>2702122667451</v>
      </c>
    </row>
    <row r="1161" spans="1:29" x14ac:dyDescent="0.3">
      <c r="A1161" t="s">
        <v>499</v>
      </c>
      <c r="B1161" t="s">
        <v>527</v>
      </c>
      <c r="C1161" t="s">
        <v>533</v>
      </c>
      <c r="D1161" t="s">
        <v>534</v>
      </c>
      <c r="E1161">
        <v>2019</v>
      </c>
      <c r="F1161">
        <v>7</v>
      </c>
      <c r="G1161">
        <v>8</v>
      </c>
      <c r="H1161">
        <v>1</v>
      </c>
      <c r="I1161" t="s">
        <v>535</v>
      </c>
      <c r="J1161">
        <v>4</v>
      </c>
      <c r="K1161">
        <v>270463</v>
      </c>
      <c r="L1161">
        <v>2667383</v>
      </c>
      <c r="M1161">
        <v>7</v>
      </c>
      <c r="N1161">
        <v>6</v>
      </c>
      <c r="O1161">
        <v>0</v>
      </c>
      <c r="R1161" t="s">
        <v>24</v>
      </c>
      <c r="T1161" t="s">
        <v>1868</v>
      </c>
      <c r="U1161" t="s">
        <v>42</v>
      </c>
      <c r="V1161" t="s">
        <v>1336</v>
      </c>
      <c r="W1161" t="s">
        <v>1336</v>
      </c>
      <c r="X1161" t="s">
        <v>1336</v>
      </c>
      <c r="Y1161" t="s">
        <v>1862</v>
      </c>
      <c r="Z1161">
        <v>0</v>
      </c>
      <c r="AA1161" t="s">
        <v>1863</v>
      </c>
      <c r="AC1161" t="str">
        <f t="shared" si="18"/>
        <v>2704632667383</v>
      </c>
    </row>
    <row r="1162" spans="1:29" x14ac:dyDescent="0.3">
      <c r="A1162" t="s">
        <v>499</v>
      </c>
      <c r="B1162" t="s">
        <v>527</v>
      </c>
      <c r="C1162" t="s">
        <v>533</v>
      </c>
      <c r="D1162" t="s">
        <v>534</v>
      </c>
      <c r="E1162">
        <v>2019</v>
      </c>
      <c r="F1162">
        <v>7</v>
      </c>
      <c r="G1162">
        <v>8</v>
      </c>
      <c r="H1162">
        <v>1</v>
      </c>
      <c r="I1162" t="s">
        <v>535</v>
      </c>
      <c r="J1162">
        <v>5</v>
      </c>
      <c r="K1162">
        <v>270709</v>
      </c>
      <c r="L1162">
        <v>2667449</v>
      </c>
      <c r="M1162">
        <v>7</v>
      </c>
      <c r="N1162">
        <v>22</v>
      </c>
      <c r="O1162">
        <v>0</v>
      </c>
      <c r="R1162" t="s">
        <v>24</v>
      </c>
      <c r="T1162" t="s">
        <v>1868</v>
      </c>
      <c r="U1162" t="s">
        <v>42</v>
      </c>
      <c r="V1162" t="s">
        <v>1336</v>
      </c>
      <c r="W1162" t="s">
        <v>1336</v>
      </c>
      <c r="X1162" t="s">
        <v>1336</v>
      </c>
      <c r="Y1162" t="s">
        <v>1862</v>
      </c>
      <c r="Z1162">
        <v>0</v>
      </c>
      <c r="AA1162" t="s">
        <v>1863</v>
      </c>
      <c r="AC1162" t="str">
        <f t="shared" si="18"/>
        <v>2707092667449</v>
      </c>
    </row>
    <row r="1163" spans="1:29" x14ac:dyDescent="0.3">
      <c r="A1163" t="s">
        <v>499</v>
      </c>
      <c r="B1163" t="s">
        <v>527</v>
      </c>
      <c r="C1163" t="s">
        <v>533</v>
      </c>
      <c r="D1163" t="s">
        <v>534</v>
      </c>
      <c r="E1163">
        <v>2019</v>
      </c>
      <c r="F1163">
        <v>7</v>
      </c>
      <c r="G1163">
        <v>8</v>
      </c>
      <c r="H1163">
        <v>1</v>
      </c>
      <c r="I1163" t="s">
        <v>535</v>
      </c>
      <c r="J1163">
        <v>6</v>
      </c>
      <c r="K1163">
        <v>270892</v>
      </c>
      <c r="L1163">
        <v>2667637</v>
      </c>
      <c r="M1163">
        <v>7</v>
      </c>
      <c r="N1163">
        <v>36</v>
      </c>
      <c r="O1163">
        <v>0</v>
      </c>
      <c r="R1163" t="s">
        <v>24</v>
      </c>
      <c r="T1163" t="s">
        <v>1868</v>
      </c>
      <c r="U1163" t="s">
        <v>42</v>
      </c>
      <c r="V1163" t="s">
        <v>1336</v>
      </c>
      <c r="W1163" t="s">
        <v>1336</v>
      </c>
      <c r="X1163" t="s">
        <v>1336</v>
      </c>
      <c r="Y1163" t="s">
        <v>1862</v>
      </c>
      <c r="Z1163">
        <v>0</v>
      </c>
      <c r="AA1163" t="s">
        <v>1863</v>
      </c>
      <c r="AC1163" t="str">
        <f t="shared" si="18"/>
        <v>2708922667637</v>
      </c>
    </row>
    <row r="1164" spans="1:29" x14ac:dyDescent="0.3">
      <c r="A1164" t="s">
        <v>499</v>
      </c>
      <c r="B1164" t="s">
        <v>527</v>
      </c>
      <c r="C1164" t="s">
        <v>536</v>
      </c>
      <c r="D1164" t="s">
        <v>537</v>
      </c>
      <c r="E1164">
        <v>2019</v>
      </c>
      <c r="F1164">
        <v>8</v>
      </c>
      <c r="G1164">
        <v>21</v>
      </c>
      <c r="H1164">
        <v>1</v>
      </c>
      <c r="I1164" t="s">
        <v>538</v>
      </c>
      <c r="J1164">
        <v>1</v>
      </c>
      <c r="K1164">
        <v>259999</v>
      </c>
      <c r="L1164">
        <v>2648501</v>
      </c>
      <c r="M1164">
        <v>9</v>
      </c>
      <c r="N1164">
        <v>5</v>
      </c>
      <c r="O1164">
        <v>0</v>
      </c>
      <c r="R1164" t="s">
        <v>24</v>
      </c>
      <c r="T1164" t="s">
        <v>1868</v>
      </c>
      <c r="U1164" t="s">
        <v>42</v>
      </c>
      <c r="V1164" t="s">
        <v>1336</v>
      </c>
      <c r="W1164" t="s">
        <v>1336</v>
      </c>
      <c r="X1164" t="s">
        <v>1336</v>
      </c>
      <c r="Y1164" t="s">
        <v>1860</v>
      </c>
      <c r="Z1164">
        <v>0</v>
      </c>
      <c r="AA1164" t="s">
        <v>1861</v>
      </c>
      <c r="AC1164" t="str">
        <f t="shared" si="18"/>
        <v>2599992648501</v>
      </c>
    </row>
    <row r="1165" spans="1:29" x14ac:dyDescent="0.3">
      <c r="A1165" t="s">
        <v>499</v>
      </c>
      <c r="B1165" t="s">
        <v>527</v>
      </c>
      <c r="C1165" t="s">
        <v>536</v>
      </c>
      <c r="D1165" t="s">
        <v>537</v>
      </c>
      <c r="E1165">
        <v>2019</v>
      </c>
      <c r="F1165">
        <v>8</v>
      </c>
      <c r="G1165">
        <v>21</v>
      </c>
      <c r="H1165">
        <v>1</v>
      </c>
      <c r="I1165" t="s">
        <v>538</v>
      </c>
      <c r="J1165">
        <v>2</v>
      </c>
      <c r="K1165">
        <v>260154</v>
      </c>
      <c r="L1165">
        <v>2648236</v>
      </c>
      <c r="M1165">
        <v>9</v>
      </c>
      <c r="N1165">
        <v>15</v>
      </c>
      <c r="O1165">
        <v>0</v>
      </c>
      <c r="R1165" t="s">
        <v>24</v>
      </c>
      <c r="T1165" t="s">
        <v>1868</v>
      </c>
      <c r="U1165" t="s">
        <v>42</v>
      </c>
      <c r="V1165" t="s">
        <v>1336</v>
      </c>
      <c r="W1165" t="s">
        <v>1336</v>
      </c>
      <c r="X1165" t="s">
        <v>1336</v>
      </c>
      <c r="Y1165" t="s">
        <v>1862</v>
      </c>
      <c r="Z1165">
        <v>0</v>
      </c>
      <c r="AA1165" t="s">
        <v>1863</v>
      </c>
      <c r="AC1165" t="str">
        <f t="shared" si="18"/>
        <v>2601542648236</v>
      </c>
    </row>
    <row r="1166" spans="1:29" x14ac:dyDescent="0.3">
      <c r="A1166" t="s">
        <v>499</v>
      </c>
      <c r="B1166" t="s">
        <v>527</v>
      </c>
      <c r="C1166" t="s">
        <v>536</v>
      </c>
      <c r="D1166" t="s">
        <v>537</v>
      </c>
      <c r="E1166">
        <v>2019</v>
      </c>
      <c r="F1166">
        <v>8</v>
      </c>
      <c r="G1166">
        <v>21</v>
      </c>
      <c r="H1166">
        <v>1</v>
      </c>
      <c r="I1166" t="s">
        <v>538</v>
      </c>
      <c r="J1166">
        <v>3</v>
      </c>
      <c r="K1166">
        <v>260064</v>
      </c>
      <c r="L1166">
        <v>2648008</v>
      </c>
      <c r="M1166">
        <v>9</v>
      </c>
      <c r="N1166">
        <v>28</v>
      </c>
      <c r="O1166">
        <v>0</v>
      </c>
      <c r="R1166" t="s">
        <v>24</v>
      </c>
      <c r="T1166" t="s">
        <v>1868</v>
      </c>
      <c r="U1166" t="s">
        <v>42</v>
      </c>
      <c r="V1166" t="s">
        <v>1336</v>
      </c>
      <c r="W1166" t="s">
        <v>1336</v>
      </c>
      <c r="X1166" t="s">
        <v>1336</v>
      </c>
      <c r="Y1166" t="s">
        <v>1869</v>
      </c>
      <c r="Z1166">
        <v>0</v>
      </c>
      <c r="AA1166" t="s">
        <v>1870</v>
      </c>
      <c r="AC1166" t="str">
        <f t="shared" si="18"/>
        <v>2600642648008</v>
      </c>
    </row>
    <row r="1167" spans="1:29" x14ac:dyDescent="0.3">
      <c r="A1167" t="s">
        <v>499</v>
      </c>
      <c r="B1167" t="s">
        <v>527</v>
      </c>
      <c r="C1167" t="s">
        <v>536</v>
      </c>
      <c r="D1167" t="s">
        <v>537</v>
      </c>
      <c r="E1167">
        <v>2019</v>
      </c>
      <c r="F1167">
        <v>8</v>
      </c>
      <c r="G1167">
        <v>21</v>
      </c>
      <c r="H1167">
        <v>1</v>
      </c>
      <c r="I1167" t="s">
        <v>538</v>
      </c>
      <c r="J1167">
        <v>4</v>
      </c>
      <c r="K1167">
        <v>259763</v>
      </c>
      <c r="L1167">
        <v>2647880</v>
      </c>
      <c r="M1167">
        <v>10</v>
      </c>
      <c r="N1167">
        <v>3</v>
      </c>
      <c r="O1167">
        <v>0</v>
      </c>
      <c r="R1167" t="s">
        <v>52</v>
      </c>
      <c r="T1167" t="s">
        <v>1868</v>
      </c>
      <c r="U1167" t="s">
        <v>42</v>
      </c>
      <c r="V1167" t="s">
        <v>1336</v>
      </c>
      <c r="W1167" t="s">
        <v>1336</v>
      </c>
      <c r="X1167" t="s">
        <v>1336</v>
      </c>
      <c r="Y1167" t="s">
        <v>1869</v>
      </c>
      <c r="Z1167">
        <v>0</v>
      </c>
      <c r="AA1167" t="s">
        <v>1870</v>
      </c>
      <c r="AC1167" t="str">
        <f t="shared" si="18"/>
        <v>2597632647880</v>
      </c>
    </row>
    <row r="1168" spans="1:29" x14ac:dyDescent="0.3">
      <c r="A1168" t="s">
        <v>499</v>
      </c>
      <c r="B1168" t="s">
        <v>527</v>
      </c>
      <c r="C1168" t="s">
        <v>536</v>
      </c>
      <c r="D1168" t="s">
        <v>537</v>
      </c>
      <c r="E1168">
        <v>2019</v>
      </c>
      <c r="F1168">
        <v>8</v>
      </c>
      <c r="G1168">
        <v>21</v>
      </c>
      <c r="H1168">
        <v>1</v>
      </c>
      <c r="I1168" t="s">
        <v>538</v>
      </c>
      <c r="J1168">
        <v>5</v>
      </c>
      <c r="K1168">
        <v>259530</v>
      </c>
      <c r="L1168">
        <v>2647638</v>
      </c>
      <c r="M1168">
        <v>10</v>
      </c>
      <c r="N1168">
        <v>28</v>
      </c>
      <c r="O1168">
        <v>0</v>
      </c>
      <c r="R1168" t="s">
        <v>52</v>
      </c>
      <c r="T1168" t="s">
        <v>1868</v>
      </c>
      <c r="U1168" t="s">
        <v>42</v>
      </c>
      <c r="V1168" t="s">
        <v>1336</v>
      </c>
      <c r="W1168" t="s">
        <v>1336</v>
      </c>
      <c r="X1168" t="s">
        <v>1336</v>
      </c>
      <c r="Y1168" t="s">
        <v>1860</v>
      </c>
      <c r="Z1168">
        <v>0</v>
      </c>
      <c r="AA1168" t="s">
        <v>1861</v>
      </c>
      <c r="AC1168" t="str">
        <f t="shared" si="18"/>
        <v>2595302647638</v>
      </c>
    </row>
    <row r="1169" spans="1:29" x14ac:dyDescent="0.3">
      <c r="A1169" t="s">
        <v>499</v>
      </c>
      <c r="B1169" t="s">
        <v>527</v>
      </c>
      <c r="C1169" t="s">
        <v>536</v>
      </c>
      <c r="D1169" t="s">
        <v>537</v>
      </c>
      <c r="E1169">
        <v>2019</v>
      </c>
      <c r="F1169">
        <v>8</v>
      </c>
      <c r="G1169">
        <v>21</v>
      </c>
      <c r="H1169">
        <v>1</v>
      </c>
      <c r="I1169" t="s">
        <v>538</v>
      </c>
      <c r="J1169">
        <v>6</v>
      </c>
      <c r="K1169">
        <v>259487</v>
      </c>
      <c r="L1169">
        <v>2646943</v>
      </c>
      <c r="M1169">
        <v>10</v>
      </c>
      <c r="N1169">
        <v>50</v>
      </c>
      <c r="O1169">
        <v>0</v>
      </c>
      <c r="R1169" t="s">
        <v>52</v>
      </c>
      <c r="T1169" t="s">
        <v>1868</v>
      </c>
      <c r="U1169" t="s">
        <v>42</v>
      </c>
      <c r="V1169" t="s">
        <v>1336</v>
      </c>
      <c r="W1169" t="s">
        <v>1336</v>
      </c>
      <c r="X1169" t="s">
        <v>1336</v>
      </c>
      <c r="Y1169" t="s">
        <v>1860</v>
      </c>
      <c r="Z1169">
        <v>0</v>
      </c>
      <c r="AA1169" t="s">
        <v>1861</v>
      </c>
      <c r="AC1169" t="str">
        <f t="shared" si="18"/>
        <v>2594872646943</v>
      </c>
    </row>
    <row r="1170" spans="1:29" x14ac:dyDescent="0.3">
      <c r="A1170" t="s">
        <v>499</v>
      </c>
      <c r="B1170" t="s">
        <v>527</v>
      </c>
      <c r="C1170" t="s">
        <v>539</v>
      </c>
      <c r="D1170" t="s">
        <v>540</v>
      </c>
      <c r="E1170">
        <v>2019</v>
      </c>
      <c r="F1170">
        <v>6</v>
      </c>
      <c r="G1170">
        <v>14</v>
      </c>
      <c r="H1170">
        <v>1</v>
      </c>
      <c r="I1170" t="s">
        <v>541</v>
      </c>
      <c r="J1170">
        <v>1</v>
      </c>
      <c r="K1170">
        <v>251655</v>
      </c>
      <c r="L1170">
        <v>2645654</v>
      </c>
      <c r="M1170">
        <v>8</v>
      </c>
      <c r="N1170">
        <v>4</v>
      </c>
      <c r="O1170">
        <v>0</v>
      </c>
      <c r="R1170" t="s">
        <v>24</v>
      </c>
      <c r="T1170" t="s">
        <v>1868</v>
      </c>
      <c r="U1170" t="s">
        <v>42</v>
      </c>
      <c r="V1170" t="s">
        <v>1336</v>
      </c>
      <c r="W1170" t="s">
        <v>1336</v>
      </c>
      <c r="X1170" t="s">
        <v>1336</v>
      </c>
      <c r="Y1170" t="s">
        <v>1860</v>
      </c>
      <c r="Z1170">
        <v>3.79139095509891</v>
      </c>
      <c r="AA1170" t="s">
        <v>1861</v>
      </c>
      <c r="AC1170" t="str">
        <f t="shared" si="18"/>
        <v>2516552645654</v>
      </c>
    </row>
    <row r="1171" spans="1:29" x14ac:dyDescent="0.3">
      <c r="A1171" t="s">
        <v>499</v>
      </c>
      <c r="B1171" t="s">
        <v>527</v>
      </c>
      <c r="C1171" t="s">
        <v>539</v>
      </c>
      <c r="D1171" t="s">
        <v>540</v>
      </c>
      <c r="E1171">
        <v>2019</v>
      </c>
      <c r="F1171">
        <v>6</v>
      </c>
      <c r="G1171">
        <v>14</v>
      </c>
      <c r="H1171">
        <v>1</v>
      </c>
      <c r="I1171" t="s">
        <v>541</v>
      </c>
      <c r="J1171">
        <v>2</v>
      </c>
      <c r="K1171">
        <v>251320</v>
      </c>
      <c r="L1171">
        <v>2645372</v>
      </c>
      <c r="M1171">
        <v>8</v>
      </c>
      <c r="N1171">
        <v>14</v>
      </c>
      <c r="O1171">
        <v>0</v>
      </c>
      <c r="R1171" t="s">
        <v>24</v>
      </c>
      <c r="T1171" t="s">
        <v>1868</v>
      </c>
      <c r="U1171" t="s">
        <v>42</v>
      </c>
      <c r="V1171" t="s">
        <v>1336</v>
      </c>
      <c r="W1171" t="s">
        <v>1336</v>
      </c>
      <c r="X1171" t="s">
        <v>1336</v>
      </c>
      <c r="Y1171" t="s">
        <v>1860</v>
      </c>
      <c r="Z1171">
        <v>0</v>
      </c>
      <c r="AA1171" t="s">
        <v>1861</v>
      </c>
      <c r="AC1171" t="str">
        <f t="shared" si="18"/>
        <v>2513202645372</v>
      </c>
    </row>
    <row r="1172" spans="1:29" x14ac:dyDescent="0.3">
      <c r="A1172" t="s">
        <v>499</v>
      </c>
      <c r="B1172" t="s">
        <v>527</v>
      </c>
      <c r="C1172" t="s">
        <v>539</v>
      </c>
      <c r="D1172" t="s">
        <v>540</v>
      </c>
      <c r="E1172">
        <v>2019</v>
      </c>
      <c r="F1172">
        <v>6</v>
      </c>
      <c r="G1172">
        <v>14</v>
      </c>
      <c r="H1172">
        <v>1</v>
      </c>
      <c r="I1172" t="s">
        <v>541</v>
      </c>
      <c r="J1172">
        <v>3</v>
      </c>
      <c r="K1172">
        <v>251568</v>
      </c>
      <c r="L1172">
        <v>2644835</v>
      </c>
      <c r="M1172">
        <v>8</v>
      </c>
      <c r="N1172">
        <v>20</v>
      </c>
      <c r="O1172">
        <v>0</v>
      </c>
      <c r="R1172" t="s">
        <v>24</v>
      </c>
      <c r="T1172" t="s">
        <v>1868</v>
      </c>
      <c r="U1172" t="s">
        <v>42</v>
      </c>
      <c r="V1172" t="s">
        <v>1336</v>
      </c>
      <c r="W1172" t="s">
        <v>1336</v>
      </c>
      <c r="X1172" t="s">
        <v>1336</v>
      </c>
      <c r="Y1172" t="s">
        <v>1860</v>
      </c>
      <c r="Z1172">
        <v>0</v>
      </c>
      <c r="AA1172" t="s">
        <v>1861</v>
      </c>
      <c r="AC1172" t="str">
        <f t="shared" si="18"/>
        <v>2515682644835</v>
      </c>
    </row>
    <row r="1173" spans="1:29" x14ac:dyDescent="0.3">
      <c r="A1173" t="s">
        <v>499</v>
      </c>
      <c r="B1173" t="s">
        <v>527</v>
      </c>
      <c r="C1173" t="s">
        <v>539</v>
      </c>
      <c r="D1173" t="s">
        <v>540</v>
      </c>
      <c r="E1173">
        <v>2019</v>
      </c>
      <c r="F1173">
        <v>6</v>
      </c>
      <c r="G1173">
        <v>14</v>
      </c>
      <c r="H1173">
        <v>1</v>
      </c>
      <c r="I1173" t="s">
        <v>541</v>
      </c>
      <c r="J1173">
        <v>4</v>
      </c>
      <c r="K1173">
        <v>251756</v>
      </c>
      <c r="L1173">
        <v>2644014</v>
      </c>
      <c r="M1173">
        <v>8</v>
      </c>
      <c r="N1173">
        <v>32</v>
      </c>
      <c r="O1173">
        <v>0</v>
      </c>
      <c r="R1173" t="s">
        <v>30</v>
      </c>
      <c r="T1173" t="s">
        <v>1868</v>
      </c>
      <c r="U1173" t="s">
        <v>42</v>
      </c>
      <c r="V1173" t="s">
        <v>1336</v>
      </c>
      <c r="W1173" t="s">
        <v>1336</v>
      </c>
      <c r="X1173" t="s">
        <v>1336</v>
      </c>
      <c r="Y1173" t="s">
        <v>1860</v>
      </c>
      <c r="Z1173">
        <v>0</v>
      </c>
      <c r="AA1173" t="s">
        <v>1861</v>
      </c>
      <c r="AC1173" t="str">
        <f t="shared" si="18"/>
        <v>2517562644014</v>
      </c>
    </row>
    <row r="1174" spans="1:29" x14ac:dyDescent="0.3">
      <c r="A1174" t="s">
        <v>499</v>
      </c>
      <c r="B1174" t="s">
        <v>527</v>
      </c>
      <c r="C1174" t="s">
        <v>539</v>
      </c>
      <c r="D1174" t="s">
        <v>540</v>
      </c>
      <c r="E1174">
        <v>2019</v>
      </c>
      <c r="F1174">
        <v>6</v>
      </c>
      <c r="G1174">
        <v>14</v>
      </c>
      <c r="H1174">
        <v>1</v>
      </c>
      <c r="I1174" t="s">
        <v>541</v>
      </c>
      <c r="J1174">
        <v>5</v>
      </c>
      <c r="K1174">
        <v>251821</v>
      </c>
      <c r="L1174">
        <v>2643427</v>
      </c>
      <c r="M1174">
        <v>8</v>
      </c>
      <c r="N1174">
        <v>42</v>
      </c>
      <c r="O1174">
        <v>0</v>
      </c>
      <c r="R1174" t="s">
        <v>30</v>
      </c>
      <c r="T1174" t="s">
        <v>1868</v>
      </c>
      <c r="U1174" t="s">
        <v>42</v>
      </c>
      <c r="V1174" t="s">
        <v>1336</v>
      </c>
      <c r="W1174" t="s">
        <v>1336</v>
      </c>
      <c r="X1174" t="s">
        <v>1336</v>
      </c>
      <c r="Y1174" t="s">
        <v>1869</v>
      </c>
      <c r="Z1174">
        <v>0</v>
      </c>
      <c r="AA1174" t="s">
        <v>1870</v>
      </c>
      <c r="AC1174" t="str">
        <f t="shared" si="18"/>
        <v>2518212643427</v>
      </c>
    </row>
    <row r="1175" spans="1:29" x14ac:dyDescent="0.3">
      <c r="A1175" t="s">
        <v>499</v>
      </c>
      <c r="B1175" t="s">
        <v>527</v>
      </c>
      <c r="C1175" t="s">
        <v>539</v>
      </c>
      <c r="D1175" t="s">
        <v>540</v>
      </c>
      <c r="E1175">
        <v>2019</v>
      </c>
      <c r="F1175">
        <v>6</v>
      </c>
      <c r="G1175">
        <v>14</v>
      </c>
      <c r="H1175">
        <v>1</v>
      </c>
      <c r="I1175" t="s">
        <v>541</v>
      </c>
      <c r="J1175">
        <v>6</v>
      </c>
      <c r="K1175">
        <v>250788</v>
      </c>
      <c r="L1175">
        <v>2643824</v>
      </c>
      <c r="M1175">
        <v>8</v>
      </c>
      <c r="N1175">
        <v>50</v>
      </c>
      <c r="O1175">
        <v>0</v>
      </c>
      <c r="R1175" t="s">
        <v>52</v>
      </c>
      <c r="T1175" t="s">
        <v>1868</v>
      </c>
      <c r="U1175" t="s">
        <v>42</v>
      </c>
      <c r="V1175" t="s">
        <v>1336</v>
      </c>
      <c r="W1175" t="s">
        <v>1336</v>
      </c>
      <c r="X1175" t="s">
        <v>1336</v>
      </c>
      <c r="Y1175" t="s">
        <v>1869</v>
      </c>
      <c r="Z1175">
        <v>0</v>
      </c>
      <c r="AA1175" t="s">
        <v>1870</v>
      </c>
      <c r="AC1175" t="str">
        <f t="shared" si="18"/>
        <v>2507882643824</v>
      </c>
    </row>
    <row r="1176" spans="1:29" x14ac:dyDescent="0.3">
      <c r="A1176" t="s">
        <v>499</v>
      </c>
      <c r="B1176" t="s">
        <v>527</v>
      </c>
      <c r="C1176" t="s">
        <v>542</v>
      </c>
      <c r="D1176" t="s">
        <v>543</v>
      </c>
      <c r="E1176">
        <v>2019</v>
      </c>
      <c r="F1176">
        <v>8</v>
      </c>
      <c r="G1176">
        <v>21</v>
      </c>
      <c r="H1176">
        <v>1</v>
      </c>
      <c r="I1176" t="s">
        <v>544</v>
      </c>
      <c r="J1176">
        <v>1</v>
      </c>
      <c r="K1176">
        <v>272487</v>
      </c>
      <c r="L1176">
        <v>2660340</v>
      </c>
      <c r="M1176">
        <v>9</v>
      </c>
      <c r="N1176">
        <v>15</v>
      </c>
      <c r="O1176">
        <v>0</v>
      </c>
      <c r="R1176" t="s">
        <v>24</v>
      </c>
      <c r="T1176" t="s">
        <v>1868</v>
      </c>
      <c r="U1176" t="s">
        <v>42</v>
      </c>
      <c r="V1176" t="s">
        <v>1336</v>
      </c>
      <c r="W1176" t="s">
        <v>1336</v>
      </c>
      <c r="X1176" t="s">
        <v>1336</v>
      </c>
      <c r="Y1176" t="s">
        <v>1860</v>
      </c>
      <c r="Z1176">
        <v>0</v>
      </c>
      <c r="AA1176" t="s">
        <v>1861</v>
      </c>
      <c r="AC1176" t="str">
        <f t="shared" si="18"/>
        <v>2724872660340</v>
      </c>
    </row>
    <row r="1177" spans="1:29" x14ac:dyDescent="0.3">
      <c r="A1177" t="s">
        <v>499</v>
      </c>
      <c r="B1177" t="s">
        <v>527</v>
      </c>
      <c r="C1177" t="s">
        <v>542</v>
      </c>
      <c r="D1177" t="s">
        <v>543</v>
      </c>
      <c r="E1177">
        <v>2019</v>
      </c>
      <c r="F1177">
        <v>8</v>
      </c>
      <c r="G1177">
        <v>21</v>
      </c>
      <c r="H1177">
        <v>1</v>
      </c>
      <c r="I1177" t="s">
        <v>544</v>
      </c>
      <c r="J1177">
        <v>2</v>
      </c>
      <c r="K1177">
        <v>272638</v>
      </c>
      <c r="L1177">
        <v>2660243</v>
      </c>
      <c r="M1177">
        <v>9</v>
      </c>
      <c r="N1177">
        <v>32</v>
      </c>
      <c r="O1177">
        <v>0</v>
      </c>
      <c r="R1177" t="s">
        <v>24</v>
      </c>
      <c r="T1177" t="s">
        <v>1868</v>
      </c>
      <c r="U1177" t="s">
        <v>42</v>
      </c>
      <c r="V1177" t="s">
        <v>1336</v>
      </c>
      <c r="W1177" t="s">
        <v>1336</v>
      </c>
      <c r="X1177" t="s">
        <v>1336</v>
      </c>
      <c r="Y1177" t="s">
        <v>1860</v>
      </c>
      <c r="Z1177">
        <v>0</v>
      </c>
      <c r="AA1177" t="s">
        <v>1861</v>
      </c>
      <c r="AC1177" t="str">
        <f t="shared" si="18"/>
        <v>2726382660243</v>
      </c>
    </row>
    <row r="1178" spans="1:29" x14ac:dyDescent="0.3">
      <c r="A1178" t="s">
        <v>499</v>
      </c>
      <c r="B1178" t="s">
        <v>527</v>
      </c>
      <c r="C1178" t="s">
        <v>542</v>
      </c>
      <c r="D1178" t="s">
        <v>543</v>
      </c>
      <c r="E1178">
        <v>2019</v>
      </c>
      <c r="F1178">
        <v>8</v>
      </c>
      <c r="G1178">
        <v>21</v>
      </c>
      <c r="H1178">
        <v>1</v>
      </c>
      <c r="I1178" t="s">
        <v>544</v>
      </c>
      <c r="J1178">
        <v>3</v>
      </c>
      <c r="K1178">
        <v>272764</v>
      </c>
      <c r="L1178">
        <v>2660126</v>
      </c>
      <c r="M1178">
        <v>9</v>
      </c>
      <c r="N1178">
        <v>48</v>
      </c>
      <c r="O1178">
        <v>0</v>
      </c>
      <c r="R1178" t="s">
        <v>24</v>
      </c>
      <c r="T1178" t="s">
        <v>1868</v>
      </c>
      <c r="U1178" t="s">
        <v>42</v>
      </c>
      <c r="V1178" t="s">
        <v>1336</v>
      </c>
      <c r="W1178" t="s">
        <v>1336</v>
      </c>
      <c r="X1178" t="s">
        <v>1336</v>
      </c>
      <c r="Y1178" t="s">
        <v>1860</v>
      </c>
      <c r="Z1178">
        <v>0</v>
      </c>
      <c r="AA1178" t="s">
        <v>1861</v>
      </c>
      <c r="AC1178" t="str">
        <f t="shared" si="18"/>
        <v>2727642660126</v>
      </c>
    </row>
    <row r="1179" spans="1:29" x14ac:dyDescent="0.3">
      <c r="A1179" t="s">
        <v>499</v>
      </c>
      <c r="B1179" t="s">
        <v>527</v>
      </c>
      <c r="C1179" t="s">
        <v>542</v>
      </c>
      <c r="D1179" t="s">
        <v>543</v>
      </c>
      <c r="E1179">
        <v>2019</v>
      </c>
      <c r="F1179">
        <v>8</v>
      </c>
      <c r="G1179">
        <v>21</v>
      </c>
      <c r="H1179">
        <v>1</v>
      </c>
      <c r="I1179" t="s">
        <v>544</v>
      </c>
      <c r="J1179">
        <v>4</v>
      </c>
      <c r="K1179">
        <v>272896</v>
      </c>
      <c r="L1179">
        <v>2659995</v>
      </c>
      <c r="M1179">
        <v>10</v>
      </c>
      <c r="N1179">
        <v>15</v>
      </c>
      <c r="O1179">
        <v>0</v>
      </c>
      <c r="R1179" t="s">
        <v>24</v>
      </c>
      <c r="T1179" t="s">
        <v>1868</v>
      </c>
      <c r="U1179" t="s">
        <v>42</v>
      </c>
      <c r="V1179" t="s">
        <v>1336</v>
      </c>
      <c r="W1179" t="s">
        <v>1336</v>
      </c>
      <c r="X1179" t="s">
        <v>1336</v>
      </c>
      <c r="Y1179" t="s">
        <v>1860</v>
      </c>
      <c r="Z1179">
        <v>0</v>
      </c>
      <c r="AA1179" t="s">
        <v>1861</v>
      </c>
      <c r="AC1179" t="str">
        <f t="shared" si="18"/>
        <v>2728962659995</v>
      </c>
    </row>
    <row r="1180" spans="1:29" x14ac:dyDescent="0.3">
      <c r="A1180" t="s">
        <v>499</v>
      </c>
      <c r="B1180" t="s">
        <v>527</v>
      </c>
      <c r="C1180" t="s">
        <v>542</v>
      </c>
      <c r="D1180" t="s">
        <v>543</v>
      </c>
      <c r="E1180">
        <v>2019</v>
      </c>
      <c r="F1180">
        <v>8</v>
      </c>
      <c r="G1180">
        <v>21</v>
      </c>
      <c r="H1180">
        <v>1</v>
      </c>
      <c r="I1180" t="s">
        <v>544</v>
      </c>
      <c r="J1180">
        <v>5</v>
      </c>
      <c r="K1180">
        <v>272953</v>
      </c>
      <c r="L1180">
        <v>2660035</v>
      </c>
      <c r="M1180">
        <v>10</v>
      </c>
      <c r="N1180">
        <v>34</v>
      </c>
      <c r="O1180">
        <v>0</v>
      </c>
      <c r="R1180" t="s">
        <v>52</v>
      </c>
      <c r="T1180" t="s">
        <v>1868</v>
      </c>
      <c r="U1180" t="s">
        <v>42</v>
      </c>
      <c r="V1180" t="s">
        <v>1336</v>
      </c>
      <c r="W1180" t="s">
        <v>1336</v>
      </c>
      <c r="X1180" t="s">
        <v>1336</v>
      </c>
      <c r="Y1180" t="s">
        <v>1862</v>
      </c>
      <c r="Z1180">
        <v>0</v>
      </c>
      <c r="AA1180" t="s">
        <v>1863</v>
      </c>
      <c r="AC1180" t="str">
        <f t="shared" si="18"/>
        <v>2729532660035</v>
      </c>
    </row>
    <row r="1181" spans="1:29" x14ac:dyDescent="0.3">
      <c r="A1181" t="s">
        <v>499</v>
      </c>
      <c r="B1181" t="s">
        <v>527</v>
      </c>
      <c r="C1181" t="s">
        <v>542</v>
      </c>
      <c r="D1181" t="s">
        <v>543</v>
      </c>
      <c r="E1181">
        <v>2019</v>
      </c>
      <c r="F1181">
        <v>8</v>
      </c>
      <c r="G1181">
        <v>21</v>
      </c>
      <c r="H1181">
        <v>1</v>
      </c>
      <c r="I1181" t="s">
        <v>544</v>
      </c>
      <c r="J1181">
        <v>6</v>
      </c>
      <c r="K1181">
        <v>272977</v>
      </c>
      <c r="L1181">
        <v>2660237</v>
      </c>
      <c r="M1181">
        <v>10</v>
      </c>
      <c r="N1181">
        <v>52</v>
      </c>
      <c r="O1181">
        <v>0</v>
      </c>
      <c r="R1181" t="s">
        <v>24</v>
      </c>
      <c r="T1181" t="s">
        <v>1868</v>
      </c>
      <c r="U1181" t="s">
        <v>42</v>
      </c>
      <c r="V1181" t="s">
        <v>1336</v>
      </c>
      <c r="W1181" t="s">
        <v>1336</v>
      </c>
      <c r="X1181" t="s">
        <v>1336</v>
      </c>
      <c r="Y1181" t="s">
        <v>1860</v>
      </c>
      <c r="Z1181">
        <v>0</v>
      </c>
      <c r="AA1181" t="s">
        <v>1861</v>
      </c>
      <c r="AC1181" t="str">
        <f t="shared" si="18"/>
        <v>2729772660237</v>
      </c>
    </row>
    <row r="1182" spans="1:29" x14ac:dyDescent="0.3">
      <c r="A1182" t="s">
        <v>687</v>
      </c>
      <c r="B1182" t="s">
        <v>688</v>
      </c>
      <c r="C1182" t="s">
        <v>689</v>
      </c>
      <c r="D1182" t="s">
        <v>690</v>
      </c>
      <c r="E1182">
        <v>2019</v>
      </c>
      <c r="F1182">
        <v>5</v>
      </c>
      <c r="G1182">
        <v>4</v>
      </c>
      <c r="H1182">
        <v>1</v>
      </c>
      <c r="I1182" t="s">
        <v>691</v>
      </c>
      <c r="J1182">
        <v>1</v>
      </c>
      <c r="K1182">
        <v>215112</v>
      </c>
      <c r="L1182">
        <v>2539802</v>
      </c>
      <c r="M1182">
        <v>10</v>
      </c>
      <c r="N1182">
        <v>25</v>
      </c>
      <c r="O1182">
        <v>0</v>
      </c>
      <c r="Q1182" t="s">
        <v>692</v>
      </c>
      <c r="R1182" t="s">
        <v>24</v>
      </c>
      <c r="T1182" t="s">
        <v>1859</v>
      </c>
      <c r="U1182" t="s">
        <v>42</v>
      </c>
      <c r="V1182" t="s">
        <v>1336</v>
      </c>
      <c r="W1182" t="s">
        <v>1336</v>
      </c>
      <c r="X1182" t="s">
        <v>1336</v>
      </c>
      <c r="Y1182" t="s">
        <v>1860</v>
      </c>
      <c r="Z1182">
        <v>0</v>
      </c>
      <c r="AA1182" t="s">
        <v>1861</v>
      </c>
      <c r="AC1182" t="str">
        <f t="shared" si="18"/>
        <v>2151122539802</v>
      </c>
    </row>
    <row r="1183" spans="1:29" x14ac:dyDescent="0.3">
      <c r="A1183" t="s">
        <v>687</v>
      </c>
      <c r="B1183" t="s">
        <v>688</v>
      </c>
      <c r="C1183" t="s">
        <v>689</v>
      </c>
      <c r="D1183" t="s">
        <v>690</v>
      </c>
      <c r="E1183">
        <v>2019</v>
      </c>
      <c r="F1183">
        <v>5</v>
      </c>
      <c r="G1183">
        <v>4</v>
      </c>
      <c r="H1183">
        <v>1</v>
      </c>
      <c r="I1183" t="s">
        <v>691</v>
      </c>
      <c r="J1183">
        <v>2</v>
      </c>
      <c r="K1183">
        <v>214576</v>
      </c>
      <c r="L1183">
        <v>2539932</v>
      </c>
      <c r="M1183">
        <v>10</v>
      </c>
      <c r="N1183">
        <v>35</v>
      </c>
      <c r="O1183">
        <v>0</v>
      </c>
      <c r="Q1183" t="s">
        <v>692</v>
      </c>
      <c r="R1183" t="s">
        <v>24</v>
      </c>
      <c r="T1183" t="s">
        <v>1859</v>
      </c>
      <c r="U1183" t="s">
        <v>42</v>
      </c>
      <c r="V1183" t="s">
        <v>1336</v>
      </c>
      <c r="W1183" t="s">
        <v>1336</v>
      </c>
      <c r="X1183" t="s">
        <v>1336</v>
      </c>
      <c r="Y1183" t="s">
        <v>1860</v>
      </c>
      <c r="Z1183">
        <v>0</v>
      </c>
      <c r="AA1183" t="s">
        <v>1861</v>
      </c>
      <c r="AC1183" t="str">
        <f t="shared" si="18"/>
        <v>2145762539932</v>
      </c>
    </row>
    <row r="1184" spans="1:29" x14ac:dyDescent="0.3">
      <c r="A1184" t="s">
        <v>687</v>
      </c>
      <c r="B1184" t="s">
        <v>688</v>
      </c>
      <c r="C1184" t="s">
        <v>689</v>
      </c>
      <c r="D1184" t="s">
        <v>690</v>
      </c>
      <c r="E1184">
        <v>2019</v>
      </c>
      <c r="F1184">
        <v>5</v>
      </c>
      <c r="G1184">
        <v>4</v>
      </c>
      <c r="H1184">
        <v>1</v>
      </c>
      <c r="I1184" t="s">
        <v>691</v>
      </c>
      <c r="J1184">
        <v>3</v>
      </c>
      <c r="K1184">
        <v>214512</v>
      </c>
      <c r="L1184">
        <v>2540130</v>
      </c>
      <c r="M1184">
        <v>10</v>
      </c>
      <c r="N1184">
        <v>42</v>
      </c>
      <c r="O1184">
        <v>0</v>
      </c>
      <c r="Q1184" t="s">
        <v>692</v>
      </c>
      <c r="R1184" t="s">
        <v>24</v>
      </c>
      <c r="T1184" t="s">
        <v>1859</v>
      </c>
      <c r="U1184" t="s">
        <v>42</v>
      </c>
      <c r="V1184" t="s">
        <v>1336</v>
      </c>
      <c r="W1184" t="s">
        <v>1336</v>
      </c>
      <c r="X1184" t="s">
        <v>1336</v>
      </c>
      <c r="Y1184" t="s">
        <v>1860</v>
      </c>
      <c r="Z1184">
        <v>0</v>
      </c>
      <c r="AA1184" t="s">
        <v>1861</v>
      </c>
      <c r="AC1184" t="str">
        <f t="shared" si="18"/>
        <v>2145122540130</v>
      </c>
    </row>
    <row r="1185" spans="1:29" x14ac:dyDescent="0.3">
      <c r="A1185" t="s">
        <v>687</v>
      </c>
      <c r="B1185" t="s">
        <v>688</v>
      </c>
      <c r="C1185" t="s">
        <v>689</v>
      </c>
      <c r="D1185" t="s">
        <v>690</v>
      </c>
      <c r="E1185">
        <v>2019</v>
      </c>
      <c r="F1185">
        <v>5</v>
      </c>
      <c r="G1185">
        <v>4</v>
      </c>
      <c r="H1185">
        <v>1</v>
      </c>
      <c r="I1185" t="s">
        <v>691</v>
      </c>
      <c r="J1185">
        <v>4</v>
      </c>
      <c r="K1185">
        <v>214508</v>
      </c>
      <c r="L1185">
        <v>2540328</v>
      </c>
      <c r="M1185">
        <v>10</v>
      </c>
      <c r="N1185">
        <v>49</v>
      </c>
      <c r="O1185">
        <v>0</v>
      </c>
      <c r="Q1185" t="s">
        <v>692</v>
      </c>
      <c r="R1185" t="s">
        <v>24</v>
      </c>
      <c r="T1185" t="s">
        <v>1859</v>
      </c>
      <c r="U1185" t="s">
        <v>42</v>
      </c>
      <c r="V1185" t="s">
        <v>1336</v>
      </c>
      <c r="W1185" t="s">
        <v>1336</v>
      </c>
      <c r="X1185" t="s">
        <v>1336</v>
      </c>
      <c r="Y1185" t="s">
        <v>1860</v>
      </c>
      <c r="Z1185">
        <v>0</v>
      </c>
      <c r="AA1185" t="s">
        <v>1861</v>
      </c>
      <c r="AC1185" t="str">
        <f t="shared" si="18"/>
        <v>2145082540328</v>
      </c>
    </row>
    <row r="1186" spans="1:29" x14ac:dyDescent="0.3">
      <c r="A1186" t="s">
        <v>687</v>
      </c>
      <c r="B1186" t="s">
        <v>688</v>
      </c>
      <c r="C1186" t="s">
        <v>689</v>
      </c>
      <c r="D1186" t="s">
        <v>690</v>
      </c>
      <c r="E1186">
        <v>2019</v>
      </c>
      <c r="F1186">
        <v>5</v>
      </c>
      <c r="G1186">
        <v>4</v>
      </c>
      <c r="H1186">
        <v>1</v>
      </c>
      <c r="I1186" t="s">
        <v>691</v>
      </c>
      <c r="J1186">
        <v>5</v>
      </c>
      <c r="K1186">
        <v>214450</v>
      </c>
      <c r="L1186">
        <v>2540587</v>
      </c>
      <c r="M1186">
        <v>10</v>
      </c>
      <c r="N1186">
        <v>59</v>
      </c>
      <c r="O1186">
        <v>0</v>
      </c>
      <c r="Q1186" t="s">
        <v>692</v>
      </c>
      <c r="R1186" t="s">
        <v>24</v>
      </c>
      <c r="T1186" t="s">
        <v>1859</v>
      </c>
      <c r="U1186" t="s">
        <v>42</v>
      </c>
      <c r="V1186" t="s">
        <v>1336</v>
      </c>
      <c r="W1186" t="s">
        <v>1336</v>
      </c>
      <c r="X1186" t="s">
        <v>1336</v>
      </c>
      <c r="Y1186" t="s">
        <v>1860</v>
      </c>
      <c r="Z1186">
        <v>0</v>
      </c>
      <c r="AA1186" t="s">
        <v>1861</v>
      </c>
      <c r="AC1186" t="str">
        <f t="shared" si="18"/>
        <v>2144502540587</v>
      </c>
    </row>
    <row r="1187" spans="1:29" x14ac:dyDescent="0.3">
      <c r="A1187" t="s">
        <v>687</v>
      </c>
      <c r="B1187" t="s">
        <v>688</v>
      </c>
      <c r="C1187" t="s">
        <v>689</v>
      </c>
      <c r="D1187" t="s">
        <v>690</v>
      </c>
      <c r="E1187">
        <v>2019</v>
      </c>
      <c r="F1187">
        <v>5</v>
      </c>
      <c r="G1187">
        <v>4</v>
      </c>
      <c r="H1187">
        <v>1</v>
      </c>
      <c r="I1187" t="s">
        <v>691</v>
      </c>
      <c r="J1187">
        <v>6</v>
      </c>
      <c r="K1187">
        <v>214591</v>
      </c>
      <c r="L1187">
        <v>2540817</v>
      </c>
      <c r="M1187">
        <v>11</v>
      </c>
      <c r="N1187">
        <v>10</v>
      </c>
      <c r="O1187">
        <v>1</v>
      </c>
      <c r="P1187" t="s">
        <v>96</v>
      </c>
      <c r="Q1187" t="s">
        <v>692</v>
      </c>
      <c r="R1187" t="s">
        <v>24</v>
      </c>
      <c r="T1187" t="s">
        <v>1859</v>
      </c>
      <c r="U1187" t="s">
        <v>42</v>
      </c>
      <c r="V1187" t="s">
        <v>1336</v>
      </c>
      <c r="W1187" t="s">
        <v>1336</v>
      </c>
      <c r="X1187" t="s">
        <v>1336</v>
      </c>
      <c r="Y1187" t="s">
        <v>1865</v>
      </c>
      <c r="Z1187">
        <v>0</v>
      </c>
      <c r="AA1187" t="s">
        <v>1863</v>
      </c>
      <c r="AC1187" t="str">
        <f t="shared" si="18"/>
        <v>2145912540817</v>
      </c>
    </row>
    <row r="1188" spans="1:29" x14ac:dyDescent="0.3">
      <c r="A1188" t="s">
        <v>687</v>
      </c>
      <c r="B1188" t="s">
        <v>688</v>
      </c>
      <c r="C1188" t="s">
        <v>693</v>
      </c>
      <c r="D1188" t="s">
        <v>694</v>
      </c>
      <c r="E1188">
        <v>2019</v>
      </c>
      <c r="F1188">
        <v>5</v>
      </c>
      <c r="G1188">
        <v>28</v>
      </c>
      <c r="H1188">
        <v>1</v>
      </c>
      <c r="I1188" t="s">
        <v>695</v>
      </c>
      <c r="J1188">
        <v>1</v>
      </c>
      <c r="K1188">
        <v>217951</v>
      </c>
      <c r="L1188">
        <v>2546139</v>
      </c>
      <c r="M1188">
        <v>7</v>
      </c>
      <c r="N1188">
        <v>44</v>
      </c>
      <c r="O1188">
        <v>0</v>
      </c>
      <c r="Q1188" t="s">
        <v>692</v>
      </c>
      <c r="R1188" t="s">
        <v>24</v>
      </c>
      <c r="T1188" t="s">
        <v>1859</v>
      </c>
      <c r="U1188" t="s">
        <v>42</v>
      </c>
      <c r="V1188" t="s">
        <v>1336</v>
      </c>
      <c r="W1188" t="s">
        <v>1336</v>
      </c>
      <c r="X1188" t="s">
        <v>1336</v>
      </c>
      <c r="Y1188" t="s">
        <v>1860</v>
      </c>
      <c r="Z1188">
        <v>0</v>
      </c>
      <c r="AA1188" t="s">
        <v>1861</v>
      </c>
      <c r="AC1188" t="str">
        <f t="shared" si="18"/>
        <v>2179512546139</v>
      </c>
    </row>
    <row r="1189" spans="1:29" x14ac:dyDescent="0.3">
      <c r="A1189" t="s">
        <v>687</v>
      </c>
      <c r="B1189" t="s">
        <v>688</v>
      </c>
      <c r="C1189" t="s">
        <v>693</v>
      </c>
      <c r="D1189" t="s">
        <v>694</v>
      </c>
      <c r="E1189">
        <v>2019</v>
      </c>
      <c r="F1189">
        <v>5</v>
      </c>
      <c r="G1189">
        <v>28</v>
      </c>
      <c r="H1189">
        <v>1</v>
      </c>
      <c r="I1189" t="s">
        <v>695</v>
      </c>
      <c r="J1189">
        <v>2</v>
      </c>
      <c r="K1189">
        <v>217791</v>
      </c>
      <c r="L1189">
        <v>2545986</v>
      </c>
      <c r="M1189">
        <v>7</v>
      </c>
      <c r="N1189">
        <v>35</v>
      </c>
      <c r="O1189">
        <v>0</v>
      </c>
      <c r="Q1189" t="s">
        <v>692</v>
      </c>
      <c r="R1189" t="s">
        <v>24</v>
      </c>
      <c r="T1189" t="s">
        <v>1859</v>
      </c>
      <c r="U1189" t="s">
        <v>42</v>
      </c>
      <c r="V1189" t="s">
        <v>1336</v>
      </c>
      <c r="W1189" t="s">
        <v>1336</v>
      </c>
      <c r="X1189" t="s">
        <v>1336</v>
      </c>
      <c r="Y1189" t="s">
        <v>1860</v>
      </c>
      <c r="Z1189">
        <v>0</v>
      </c>
      <c r="AA1189" t="s">
        <v>1861</v>
      </c>
      <c r="AC1189" t="str">
        <f t="shared" si="18"/>
        <v>2177912545986</v>
      </c>
    </row>
    <row r="1190" spans="1:29" x14ac:dyDescent="0.3">
      <c r="A1190" t="s">
        <v>687</v>
      </c>
      <c r="B1190" t="s">
        <v>688</v>
      </c>
      <c r="C1190" t="s">
        <v>693</v>
      </c>
      <c r="D1190" t="s">
        <v>694</v>
      </c>
      <c r="E1190">
        <v>2019</v>
      </c>
      <c r="F1190">
        <v>5</v>
      </c>
      <c r="G1190">
        <v>28</v>
      </c>
      <c r="H1190">
        <v>1</v>
      </c>
      <c r="I1190" t="s">
        <v>695</v>
      </c>
      <c r="J1190">
        <v>3</v>
      </c>
      <c r="K1190">
        <v>217563</v>
      </c>
      <c r="L1190">
        <v>2545875</v>
      </c>
      <c r="M1190">
        <v>7</v>
      </c>
      <c r="N1190">
        <v>24</v>
      </c>
      <c r="O1190">
        <v>0</v>
      </c>
      <c r="Q1190" t="s">
        <v>692</v>
      </c>
      <c r="R1190" t="s">
        <v>52</v>
      </c>
      <c r="T1190" t="s">
        <v>1859</v>
      </c>
      <c r="U1190" t="s">
        <v>42</v>
      </c>
      <c r="V1190" t="s">
        <v>1336</v>
      </c>
      <c r="W1190" t="s">
        <v>1336</v>
      </c>
      <c r="X1190" t="s">
        <v>1336</v>
      </c>
      <c r="Y1190" t="s">
        <v>1869</v>
      </c>
      <c r="Z1190">
        <v>0</v>
      </c>
      <c r="AA1190" t="s">
        <v>1870</v>
      </c>
      <c r="AC1190" t="str">
        <f t="shared" si="18"/>
        <v>2175632545875</v>
      </c>
    </row>
    <row r="1191" spans="1:29" x14ac:dyDescent="0.3">
      <c r="A1191" t="s">
        <v>687</v>
      </c>
      <c r="B1191" t="s">
        <v>688</v>
      </c>
      <c r="C1191" t="s">
        <v>693</v>
      </c>
      <c r="D1191" t="s">
        <v>694</v>
      </c>
      <c r="E1191">
        <v>2019</v>
      </c>
      <c r="F1191">
        <v>5</v>
      </c>
      <c r="G1191">
        <v>28</v>
      </c>
      <c r="H1191">
        <v>1</v>
      </c>
      <c r="I1191" t="s">
        <v>695</v>
      </c>
      <c r="J1191">
        <v>4</v>
      </c>
      <c r="K1191">
        <v>217393</v>
      </c>
      <c r="L1191">
        <v>2545737</v>
      </c>
      <c r="M1191">
        <v>7</v>
      </c>
      <c r="N1191">
        <v>16</v>
      </c>
      <c r="O1191">
        <v>0</v>
      </c>
      <c r="Q1191" t="s">
        <v>692</v>
      </c>
      <c r="R1191" t="s">
        <v>24</v>
      </c>
      <c r="T1191" t="s">
        <v>1859</v>
      </c>
      <c r="U1191" t="s">
        <v>42</v>
      </c>
      <c r="V1191" t="s">
        <v>1336</v>
      </c>
      <c r="W1191" t="s">
        <v>1336</v>
      </c>
      <c r="X1191" t="s">
        <v>1336</v>
      </c>
      <c r="Y1191" t="s">
        <v>1860</v>
      </c>
      <c r="Z1191">
        <v>0</v>
      </c>
      <c r="AA1191" t="s">
        <v>1861</v>
      </c>
      <c r="AC1191" t="str">
        <f t="shared" si="18"/>
        <v>2173932545737</v>
      </c>
    </row>
    <row r="1192" spans="1:29" x14ac:dyDescent="0.3">
      <c r="A1192" t="s">
        <v>687</v>
      </c>
      <c r="B1192" t="s">
        <v>688</v>
      </c>
      <c r="C1192" t="s">
        <v>693</v>
      </c>
      <c r="D1192" t="s">
        <v>694</v>
      </c>
      <c r="E1192">
        <v>2019</v>
      </c>
      <c r="F1192">
        <v>5</v>
      </c>
      <c r="G1192">
        <v>28</v>
      </c>
      <c r="H1192">
        <v>1</v>
      </c>
      <c r="I1192" t="s">
        <v>695</v>
      </c>
      <c r="J1192">
        <v>5</v>
      </c>
      <c r="K1192">
        <v>217272</v>
      </c>
      <c r="L1192">
        <v>2545547</v>
      </c>
      <c r="M1192">
        <v>7</v>
      </c>
      <c r="N1192">
        <v>8</v>
      </c>
      <c r="O1192">
        <v>0</v>
      </c>
      <c r="Q1192" t="s">
        <v>692</v>
      </c>
      <c r="R1192" t="s">
        <v>24</v>
      </c>
      <c r="T1192" t="s">
        <v>1859</v>
      </c>
      <c r="U1192" t="s">
        <v>42</v>
      </c>
      <c r="V1192" t="s">
        <v>1336</v>
      </c>
      <c r="W1192" t="s">
        <v>1336</v>
      </c>
      <c r="X1192" t="s">
        <v>1336</v>
      </c>
      <c r="Y1192" t="s">
        <v>1860</v>
      </c>
      <c r="Z1192">
        <v>0</v>
      </c>
      <c r="AA1192" t="s">
        <v>1861</v>
      </c>
      <c r="AC1192" t="str">
        <f t="shared" si="18"/>
        <v>2172722545547</v>
      </c>
    </row>
    <row r="1193" spans="1:29" x14ac:dyDescent="0.3">
      <c r="A1193" t="s">
        <v>687</v>
      </c>
      <c r="B1193" t="s">
        <v>688</v>
      </c>
      <c r="C1193" t="s">
        <v>693</v>
      </c>
      <c r="D1193" t="s">
        <v>694</v>
      </c>
      <c r="E1193">
        <v>2019</v>
      </c>
      <c r="F1193">
        <v>5</v>
      </c>
      <c r="G1193">
        <v>28</v>
      </c>
      <c r="H1193">
        <v>1</v>
      </c>
      <c r="I1193" t="s">
        <v>695</v>
      </c>
      <c r="J1193">
        <v>6</v>
      </c>
      <c r="K1193">
        <v>217233</v>
      </c>
      <c r="L1193">
        <v>2545324</v>
      </c>
      <c r="M1193">
        <v>6</v>
      </c>
      <c r="N1193">
        <v>57</v>
      </c>
      <c r="O1193">
        <v>0</v>
      </c>
      <c r="Q1193" t="s">
        <v>692</v>
      </c>
      <c r="R1193" t="s">
        <v>24</v>
      </c>
      <c r="T1193" t="s">
        <v>1859</v>
      </c>
      <c r="U1193" t="s">
        <v>42</v>
      </c>
      <c r="V1193" t="s">
        <v>1336</v>
      </c>
      <c r="W1193" t="s">
        <v>1336</v>
      </c>
      <c r="X1193" t="s">
        <v>1336</v>
      </c>
      <c r="Y1193" t="s">
        <v>1865</v>
      </c>
      <c r="Z1193">
        <v>2.5734200230484818</v>
      </c>
      <c r="AA1193" t="s">
        <v>1863</v>
      </c>
      <c r="AC1193" t="str">
        <f t="shared" si="18"/>
        <v>2172332545324</v>
      </c>
    </row>
    <row r="1194" spans="1:29" x14ac:dyDescent="0.3">
      <c r="A1194" t="s">
        <v>687</v>
      </c>
      <c r="B1194" t="s">
        <v>688</v>
      </c>
      <c r="C1194" t="s">
        <v>696</v>
      </c>
      <c r="D1194" t="s">
        <v>697</v>
      </c>
      <c r="E1194">
        <v>2019</v>
      </c>
      <c r="F1194">
        <v>5</v>
      </c>
      <c r="G1194">
        <v>22</v>
      </c>
      <c r="H1194">
        <v>1</v>
      </c>
      <c r="I1194" t="s">
        <v>698</v>
      </c>
      <c r="J1194">
        <v>1</v>
      </c>
      <c r="K1194">
        <v>212820</v>
      </c>
      <c r="L1194">
        <v>2552349</v>
      </c>
      <c r="M1194">
        <v>8</v>
      </c>
      <c r="N1194">
        <v>34</v>
      </c>
      <c r="O1194">
        <v>0</v>
      </c>
      <c r="Q1194" t="s">
        <v>692</v>
      </c>
      <c r="R1194" t="s">
        <v>24</v>
      </c>
      <c r="T1194" t="s">
        <v>1859</v>
      </c>
      <c r="U1194" t="s">
        <v>42</v>
      </c>
      <c r="V1194" t="s">
        <v>1336</v>
      </c>
      <c r="W1194" t="s">
        <v>1336</v>
      </c>
      <c r="X1194" t="s">
        <v>1336</v>
      </c>
      <c r="Y1194" t="s">
        <v>1860</v>
      </c>
      <c r="Z1194">
        <v>0</v>
      </c>
      <c r="AA1194" t="s">
        <v>1861</v>
      </c>
      <c r="AC1194" t="str">
        <f t="shared" si="18"/>
        <v>2128202552349</v>
      </c>
    </row>
    <row r="1195" spans="1:29" x14ac:dyDescent="0.3">
      <c r="A1195" t="s">
        <v>687</v>
      </c>
      <c r="B1195" t="s">
        <v>688</v>
      </c>
      <c r="C1195" t="s">
        <v>696</v>
      </c>
      <c r="D1195" t="s">
        <v>697</v>
      </c>
      <c r="E1195">
        <v>2019</v>
      </c>
      <c r="F1195">
        <v>5</v>
      </c>
      <c r="G1195">
        <v>22</v>
      </c>
      <c r="H1195">
        <v>1</v>
      </c>
      <c r="I1195" t="s">
        <v>698</v>
      </c>
      <c r="J1195">
        <v>2</v>
      </c>
      <c r="K1195">
        <v>212771</v>
      </c>
      <c r="L1195">
        <v>2552192</v>
      </c>
      <c r="M1195">
        <v>8</v>
      </c>
      <c r="N1195">
        <v>40</v>
      </c>
      <c r="O1195">
        <v>0</v>
      </c>
      <c r="Q1195" t="s">
        <v>692</v>
      </c>
      <c r="R1195" t="s">
        <v>24</v>
      </c>
      <c r="T1195" t="s">
        <v>1859</v>
      </c>
      <c r="U1195" t="s">
        <v>42</v>
      </c>
      <c r="V1195" t="s">
        <v>1336</v>
      </c>
      <c r="W1195" t="s">
        <v>1336</v>
      </c>
      <c r="X1195" t="s">
        <v>1336</v>
      </c>
      <c r="Y1195" t="s">
        <v>1860</v>
      </c>
      <c r="Z1195">
        <v>0</v>
      </c>
      <c r="AA1195" t="s">
        <v>1861</v>
      </c>
      <c r="AC1195" t="str">
        <f t="shared" si="18"/>
        <v>2127712552192</v>
      </c>
    </row>
    <row r="1196" spans="1:29" x14ac:dyDescent="0.3">
      <c r="A1196" t="s">
        <v>687</v>
      </c>
      <c r="B1196" t="s">
        <v>688</v>
      </c>
      <c r="C1196" t="s">
        <v>696</v>
      </c>
      <c r="D1196" t="s">
        <v>697</v>
      </c>
      <c r="E1196">
        <v>2019</v>
      </c>
      <c r="F1196">
        <v>5</v>
      </c>
      <c r="G1196">
        <v>22</v>
      </c>
      <c r="H1196">
        <v>1</v>
      </c>
      <c r="I1196" t="s">
        <v>698</v>
      </c>
      <c r="J1196">
        <v>3</v>
      </c>
      <c r="K1196">
        <v>212800</v>
      </c>
      <c r="L1196">
        <v>2552543</v>
      </c>
      <c r="M1196">
        <v>8</v>
      </c>
      <c r="N1196">
        <v>46</v>
      </c>
      <c r="O1196">
        <v>0</v>
      </c>
      <c r="Q1196" t="s">
        <v>692</v>
      </c>
      <c r="R1196" t="s">
        <v>144</v>
      </c>
      <c r="T1196" t="s">
        <v>1859</v>
      </c>
      <c r="U1196" t="s">
        <v>42</v>
      </c>
      <c r="V1196" t="s">
        <v>1336</v>
      </c>
      <c r="W1196" t="s">
        <v>1336</v>
      </c>
      <c r="X1196" t="s">
        <v>1336</v>
      </c>
      <c r="Y1196" t="s">
        <v>1886</v>
      </c>
      <c r="Z1196">
        <v>0</v>
      </c>
      <c r="AA1196" t="s">
        <v>1886</v>
      </c>
      <c r="AC1196" t="str">
        <f t="shared" si="18"/>
        <v>2128002552543</v>
      </c>
    </row>
    <row r="1197" spans="1:29" x14ac:dyDescent="0.3">
      <c r="A1197" t="s">
        <v>687</v>
      </c>
      <c r="B1197" t="s">
        <v>688</v>
      </c>
      <c r="C1197" t="s">
        <v>696</v>
      </c>
      <c r="D1197" t="s">
        <v>697</v>
      </c>
      <c r="E1197">
        <v>2019</v>
      </c>
      <c r="F1197">
        <v>5</v>
      </c>
      <c r="G1197">
        <v>22</v>
      </c>
      <c r="H1197">
        <v>1</v>
      </c>
      <c r="I1197" t="s">
        <v>698</v>
      </c>
      <c r="J1197">
        <v>4</v>
      </c>
      <c r="K1197">
        <v>212934</v>
      </c>
      <c r="L1197">
        <v>2552724</v>
      </c>
      <c r="M1197">
        <v>8</v>
      </c>
      <c r="N1197">
        <v>43</v>
      </c>
      <c r="O1197">
        <v>0</v>
      </c>
      <c r="Q1197" t="s">
        <v>692</v>
      </c>
      <c r="R1197" t="s">
        <v>144</v>
      </c>
      <c r="T1197" t="s">
        <v>1859</v>
      </c>
      <c r="U1197" t="s">
        <v>42</v>
      </c>
      <c r="V1197" t="s">
        <v>1336</v>
      </c>
      <c r="W1197" t="s">
        <v>1336</v>
      </c>
      <c r="X1197" t="s">
        <v>1336</v>
      </c>
      <c r="Y1197" t="s">
        <v>1886</v>
      </c>
      <c r="Z1197">
        <v>0</v>
      </c>
      <c r="AA1197" t="s">
        <v>1886</v>
      </c>
      <c r="AC1197" t="str">
        <f t="shared" si="18"/>
        <v>2129342552724</v>
      </c>
    </row>
    <row r="1198" spans="1:29" x14ac:dyDescent="0.3">
      <c r="A1198" t="s">
        <v>687</v>
      </c>
      <c r="B1198" t="s">
        <v>688</v>
      </c>
      <c r="C1198" t="s">
        <v>696</v>
      </c>
      <c r="D1198" t="s">
        <v>697</v>
      </c>
      <c r="E1198">
        <v>2019</v>
      </c>
      <c r="F1198">
        <v>5</v>
      </c>
      <c r="G1198">
        <v>22</v>
      </c>
      <c r="H1198">
        <v>1</v>
      </c>
      <c r="I1198" t="s">
        <v>698</v>
      </c>
      <c r="J1198">
        <v>5</v>
      </c>
      <c r="K1198">
        <v>213084</v>
      </c>
      <c r="L1198">
        <v>2552905</v>
      </c>
      <c r="M1198">
        <v>8</v>
      </c>
      <c r="N1198">
        <v>50</v>
      </c>
      <c r="O1198">
        <v>0</v>
      </c>
      <c r="Q1198" t="s">
        <v>692</v>
      </c>
      <c r="R1198" t="s">
        <v>30</v>
      </c>
      <c r="T1198" t="s">
        <v>1859</v>
      </c>
      <c r="U1198" t="s">
        <v>42</v>
      </c>
      <c r="V1198" t="s">
        <v>1336</v>
      </c>
      <c r="W1198" t="s">
        <v>1336</v>
      </c>
      <c r="X1198" t="s">
        <v>1336</v>
      </c>
      <c r="Y1198" t="s">
        <v>1860</v>
      </c>
      <c r="Z1198">
        <v>0</v>
      </c>
      <c r="AA1198" t="s">
        <v>1861</v>
      </c>
      <c r="AC1198" t="str">
        <f t="shared" si="18"/>
        <v>2130842552905</v>
      </c>
    </row>
    <row r="1199" spans="1:29" x14ac:dyDescent="0.3">
      <c r="A1199" t="s">
        <v>687</v>
      </c>
      <c r="B1199" t="s">
        <v>688</v>
      </c>
      <c r="C1199" t="s">
        <v>696</v>
      </c>
      <c r="D1199" t="s">
        <v>697</v>
      </c>
      <c r="E1199">
        <v>2019</v>
      </c>
      <c r="F1199">
        <v>5</v>
      </c>
      <c r="G1199">
        <v>22</v>
      </c>
      <c r="H1199">
        <v>1</v>
      </c>
      <c r="I1199" t="s">
        <v>698</v>
      </c>
      <c r="J1199">
        <v>6</v>
      </c>
      <c r="K1199">
        <v>213115</v>
      </c>
      <c r="L1199">
        <v>2553113</v>
      </c>
      <c r="M1199">
        <v>8</v>
      </c>
      <c r="N1199">
        <v>56</v>
      </c>
      <c r="O1199">
        <v>0</v>
      </c>
      <c r="Q1199" t="s">
        <v>692</v>
      </c>
      <c r="R1199" t="s">
        <v>30</v>
      </c>
      <c r="T1199" t="s">
        <v>1859</v>
      </c>
      <c r="U1199" t="s">
        <v>42</v>
      </c>
      <c r="V1199" t="s">
        <v>1336</v>
      </c>
      <c r="W1199" t="s">
        <v>1336</v>
      </c>
      <c r="X1199" t="s">
        <v>1336</v>
      </c>
      <c r="Y1199" t="s">
        <v>1860</v>
      </c>
      <c r="Z1199">
        <v>0</v>
      </c>
      <c r="AA1199" t="s">
        <v>1861</v>
      </c>
      <c r="AC1199" t="str">
        <f t="shared" si="18"/>
        <v>2131152553113</v>
      </c>
    </row>
    <row r="1200" spans="1:29" x14ac:dyDescent="0.3">
      <c r="A1200" t="s">
        <v>687</v>
      </c>
      <c r="B1200" t="s">
        <v>688</v>
      </c>
      <c r="C1200" t="s">
        <v>699</v>
      </c>
      <c r="D1200" t="s">
        <v>700</v>
      </c>
      <c r="E1200">
        <v>2019</v>
      </c>
      <c r="F1200">
        <v>5</v>
      </c>
      <c r="G1200">
        <v>28</v>
      </c>
      <c r="H1200">
        <v>1</v>
      </c>
      <c r="I1200" t="s">
        <v>701</v>
      </c>
      <c r="J1200">
        <v>1</v>
      </c>
      <c r="K1200">
        <v>223169</v>
      </c>
      <c r="L1200">
        <v>2554819</v>
      </c>
      <c r="M1200">
        <v>8</v>
      </c>
      <c r="N1200">
        <v>14</v>
      </c>
      <c r="O1200">
        <v>0</v>
      </c>
      <c r="Q1200" t="s">
        <v>692</v>
      </c>
      <c r="R1200" t="s">
        <v>144</v>
      </c>
      <c r="T1200" t="s">
        <v>1859</v>
      </c>
      <c r="U1200" t="s">
        <v>42</v>
      </c>
      <c r="V1200" t="s">
        <v>1336</v>
      </c>
      <c r="W1200" t="s">
        <v>1336</v>
      </c>
      <c r="X1200" t="s">
        <v>1336</v>
      </c>
      <c r="Y1200" t="s">
        <v>1860</v>
      </c>
      <c r="Z1200">
        <v>0</v>
      </c>
      <c r="AA1200" t="s">
        <v>1861</v>
      </c>
      <c r="AC1200" t="str">
        <f t="shared" si="18"/>
        <v>2231692554819</v>
      </c>
    </row>
    <row r="1201" spans="1:29" x14ac:dyDescent="0.3">
      <c r="A1201" t="s">
        <v>687</v>
      </c>
      <c r="B1201" t="s">
        <v>688</v>
      </c>
      <c r="C1201" t="s">
        <v>699</v>
      </c>
      <c r="D1201" t="s">
        <v>700</v>
      </c>
      <c r="E1201">
        <v>2019</v>
      </c>
      <c r="F1201">
        <v>5</v>
      </c>
      <c r="G1201">
        <v>28</v>
      </c>
      <c r="H1201">
        <v>1</v>
      </c>
      <c r="I1201" t="s">
        <v>701</v>
      </c>
      <c r="J1201">
        <v>2</v>
      </c>
      <c r="K1201">
        <v>223150</v>
      </c>
      <c r="L1201">
        <v>2554484</v>
      </c>
      <c r="M1201">
        <v>8</v>
      </c>
      <c r="N1201">
        <v>4</v>
      </c>
      <c r="O1201">
        <v>0</v>
      </c>
      <c r="Q1201" t="s">
        <v>692</v>
      </c>
      <c r="R1201" t="s">
        <v>24</v>
      </c>
      <c r="T1201" t="s">
        <v>1859</v>
      </c>
      <c r="U1201" t="s">
        <v>42</v>
      </c>
      <c r="V1201" t="s">
        <v>1336</v>
      </c>
      <c r="W1201" t="s">
        <v>1336</v>
      </c>
      <c r="X1201" t="s">
        <v>1336</v>
      </c>
      <c r="Y1201" t="s">
        <v>1865</v>
      </c>
      <c r="Z1201">
        <v>0</v>
      </c>
      <c r="AA1201" t="s">
        <v>1863</v>
      </c>
      <c r="AC1201" t="str">
        <f t="shared" si="18"/>
        <v>2231502554484</v>
      </c>
    </row>
    <row r="1202" spans="1:29" x14ac:dyDescent="0.3">
      <c r="A1202" t="s">
        <v>687</v>
      </c>
      <c r="B1202" t="s">
        <v>688</v>
      </c>
      <c r="C1202" t="s">
        <v>699</v>
      </c>
      <c r="D1202" t="s">
        <v>700</v>
      </c>
      <c r="E1202">
        <v>2019</v>
      </c>
      <c r="F1202">
        <v>5</v>
      </c>
      <c r="G1202">
        <v>28</v>
      </c>
      <c r="H1202">
        <v>1</v>
      </c>
      <c r="I1202" t="s">
        <v>701</v>
      </c>
      <c r="J1202">
        <v>3</v>
      </c>
      <c r="K1202">
        <v>223044</v>
      </c>
      <c r="L1202">
        <v>2554659</v>
      </c>
      <c r="M1202">
        <v>7</v>
      </c>
      <c r="N1202">
        <v>54</v>
      </c>
      <c r="O1202">
        <v>0</v>
      </c>
      <c r="Q1202" t="s">
        <v>692</v>
      </c>
      <c r="R1202" t="s">
        <v>24</v>
      </c>
      <c r="T1202" t="s">
        <v>1859</v>
      </c>
      <c r="U1202" t="s">
        <v>42</v>
      </c>
      <c r="V1202" t="s">
        <v>1336</v>
      </c>
      <c r="W1202" t="s">
        <v>1336</v>
      </c>
      <c r="X1202" t="s">
        <v>1336</v>
      </c>
      <c r="Y1202" t="s">
        <v>1865</v>
      </c>
      <c r="Z1202">
        <v>0</v>
      </c>
      <c r="AA1202" t="s">
        <v>1863</v>
      </c>
      <c r="AC1202" t="str">
        <f t="shared" si="18"/>
        <v>2230442554659</v>
      </c>
    </row>
    <row r="1203" spans="1:29" x14ac:dyDescent="0.3">
      <c r="A1203" t="s">
        <v>687</v>
      </c>
      <c r="B1203" t="s">
        <v>688</v>
      </c>
      <c r="C1203" t="s">
        <v>699</v>
      </c>
      <c r="D1203" t="s">
        <v>700</v>
      </c>
      <c r="E1203">
        <v>2019</v>
      </c>
      <c r="F1203">
        <v>5</v>
      </c>
      <c r="G1203">
        <v>28</v>
      </c>
      <c r="H1203">
        <v>1</v>
      </c>
      <c r="I1203" t="s">
        <v>701</v>
      </c>
      <c r="J1203">
        <v>4</v>
      </c>
      <c r="K1203">
        <v>222894</v>
      </c>
      <c r="L1203">
        <v>2554800</v>
      </c>
      <c r="M1203">
        <v>7</v>
      </c>
      <c r="N1203">
        <v>45</v>
      </c>
      <c r="O1203">
        <v>0</v>
      </c>
      <c r="Q1203" t="s">
        <v>692</v>
      </c>
      <c r="R1203" t="s">
        <v>24</v>
      </c>
      <c r="T1203" t="s">
        <v>1859</v>
      </c>
      <c r="U1203" t="s">
        <v>42</v>
      </c>
      <c r="V1203" t="s">
        <v>1336</v>
      </c>
      <c r="W1203" t="s">
        <v>1336</v>
      </c>
      <c r="X1203" t="s">
        <v>1336</v>
      </c>
      <c r="Y1203" t="s">
        <v>1860</v>
      </c>
      <c r="Z1203">
        <v>0</v>
      </c>
      <c r="AA1203" t="s">
        <v>1861</v>
      </c>
      <c r="AC1203" t="str">
        <f t="shared" si="18"/>
        <v>2228942554800</v>
      </c>
    </row>
    <row r="1204" spans="1:29" x14ac:dyDescent="0.3">
      <c r="A1204" t="s">
        <v>687</v>
      </c>
      <c r="B1204" t="s">
        <v>688</v>
      </c>
      <c r="C1204" t="s">
        <v>699</v>
      </c>
      <c r="D1204" t="s">
        <v>700</v>
      </c>
      <c r="E1204">
        <v>2019</v>
      </c>
      <c r="F1204">
        <v>5</v>
      </c>
      <c r="G1204">
        <v>28</v>
      </c>
      <c r="H1204">
        <v>1</v>
      </c>
      <c r="I1204" t="s">
        <v>701</v>
      </c>
      <c r="J1204">
        <v>5</v>
      </c>
      <c r="K1204">
        <v>222706</v>
      </c>
      <c r="L1204">
        <v>2554904</v>
      </c>
      <c r="M1204">
        <v>7</v>
      </c>
      <c r="N1204">
        <v>37</v>
      </c>
      <c r="O1204">
        <v>0</v>
      </c>
      <c r="Q1204" t="s">
        <v>692</v>
      </c>
      <c r="R1204" t="s">
        <v>24</v>
      </c>
      <c r="T1204" t="s">
        <v>1859</v>
      </c>
      <c r="U1204" t="s">
        <v>42</v>
      </c>
      <c r="V1204" t="s">
        <v>1336</v>
      </c>
      <c r="W1204" t="s">
        <v>1336</v>
      </c>
      <c r="X1204" t="s">
        <v>1336</v>
      </c>
      <c r="Y1204" t="s">
        <v>1860</v>
      </c>
      <c r="Z1204">
        <v>0</v>
      </c>
      <c r="AA1204" t="s">
        <v>1861</v>
      </c>
      <c r="AC1204" t="str">
        <f t="shared" si="18"/>
        <v>2227062554904</v>
      </c>
    </row>
    <row r="1205" spans="1:29" x14ac:dyDescent="0.3">
      <c r="A1205" t="s">
        <v>687</v>
      </c>
      <c r="B1205" t="s">
        <v>688</v>
      </c>
      <c r="C1205" t="s">
        <v>699</v>
      </c>
      <c r="D1205" t="s">
        <v>700</v>
      </c>
      <c r="E1205">
        <v>2019</v>
      </c>
      <c r="F1205">
        <v>5</v>
      </c>
      <c r="G1205">
        <v>28</v>
      </c>
      <c r="H1205">
        <v>1</v>
      </c>
      <c r="I1205" t="s">
        <v>701</v>
      </c>
      <c r="J1205">
        <v>6</v>
      </c>
      <c r="K1205">
        <v>222502</v>
      </c>
      <c r="L1205">
        <v>2554835</v>
      </c>
      <c r="M1205">
        <v>7</v>
      </c>
      <c r="N1205">
        <v>26</v>
      </c>
      <c r="O1205">
        <v>0</v>
      </c>
      <c r="Q1205" t="s">
        <v>692</v>
      </c>
      <c r="R1205" t="s">
        <v>24</v>
      </c>
      <c r="T1205" t="s">
        <v>1859</v>
      </c>
      <c r="U1205" t="s">
        <v>42</v>
      </c>
      <c r="V1205" t="s">
        <v>1336</v>
      </c>
      <c r="W1205" t="s">
        <v>1336</v>
      </c>
      <c r="X1205" t="s">
        <v>1336</v>
      </c>
      <c r="Y1205" t="s">
        <v>1860</v>
      </c>
      <c r="Z1205">
        <v>0</v>
      </c>
      <c r="AA1205" t="s">
        <v>1861</v>
      </c>
      <c r="AC1205" t="str">
        <f t="shared" si="18"/>
        <v>2225022554835</v>
      </c>
    </row>
    <row r="1206" spans="1:29" x14ac:dyDescent="0.3">
      <c r="A1206" t="s">
        <v>687</v>
      </c>
      <c r="B1206" t="s">
        <v>688</v>
      </c>
      <c r="C1206" t="s">
        <v>702</v>
      </c>
      <c r="D1206" t="s">
        <v>703</v>
      </c>
      <c r="E1206">
        <v>2019</v>
      </c>
      <c r="F1206">
        <v>5</v>
      </c>
      <c r="G1206">
        <v>10</v>
      </c>
      <c r="H1206">
        <v>1</v>
      </c>
      <c r="I1206" t="s">
        <v>704</v>
      </c>
      <c r="J1206">
        <v>1</v>
      </c>
      <c r="K1206">
        <v>213245</v>
      </c>
      <c r="L1206">
        <v>2538676</v>
      </c>
      <c r="M1206">
        <v>10</v>
      </c>
      <c r="N1206">
        <v>53</v>
      </c>
      <c r="O1206">
        <v>0</v>
      </c>
      <c r="Q1206" t="s">
        <v>692</v>
      </c>
      <c r="R1206" t="s">
        <v>30</v>
      </c>
      <c r="T1206" t="s">
        <v>1859</v>
      </c>
      <c r="U1206" t="s">
        <v>42</v>
      </c>
      <c r="V1206" t="s">
        <v>1336</v>
      </c>
      <c r="W1206" t="s">
        <v>1336</v>
      </c>
      <c r="X1206" t="s">
        <v>1336</v>
      </c>
      <c r="Y1206" t="s">
        <v>1865</v>
      </c>
      <c r="Z1206">
        <v>0</v>
      </c>
      <c r="AA1206" t="s">
        <v>1863</v>
      </c>
      <c r="AC1206" t="str">
        <f t="shared" si="18"/>
        <v>2132452538676</v>
      </c>
    </row>
    <row r="1207" spans="1:29" x14ac:dyDescent="0.3">
      <c r="A1207" t="s">
        <v>687</v>
      </c>
      <c r="B1207" t="s">
        <v>688</v>
      </c>
      <c r="C1207" t="s">
        <v>702</v>
      </c>
      <c r="D1207" t="s">
        <v>703</v>
      </c>
      <c r="E1207">
        <v>2019</v>
      </c>
      <c r="F1207">
        <v>5</v>
      </c>
      <c r="G1207">
        <v>10</v>
      </c>
      <c r="H1207">
        <v>1</v>
      </c>
      <c r="I1207" t="s">
        <v>704</v>
      </c>
      <c r="J1207">
        <v>2</v>
      </c>
      <c r="K1207">
        <v>213062</v>
      </c>
      <c r="L1207">
        <v>2538612</v>
      </c>
      <c r="M1207">
        <v>10</v>
      </c>
      <c r="N1207">
        <v>50</v>
      </c>
      <c r="O1207">
        <v>0</v>
      </c>
      <c r="Q1207" t="s">
        <v>692</v>
      </c>
      <c r="R1207" t="s">
        <v>144</v>
      </c>
      <c r="T1207" t="s">
        <v>1859</v>
      </c>
      <c r="U1207" t="s">
        <v>42</v>
      </c>
      <c r="V1207" t="s">
        <v>1336</v>
      </c>
      <c r="W1207" t="s">
        <v>1336</v>
      </c>
      <c r="X1207" t="s">
        <v>1336</v>
      </c>
      <c r="Y1207" t="s">
        <v>1865</v>
      </c>
      <c r="Z1207">
        <v>0</v>
      </c>
      <c r="AA1207" t="s">
        <v>1863</v>
      </c>
      <c r="AC1207" t="str">
        <f t="shared" si="18"/>
        <v>2130622538612</v>
      </c>
    </row>
    <row r="1208" spans="1:29" x14ac:dyDescent="0.3">
      <c r="A1208" t="s">
        <v>687</v>
      </c>
      <c r="B1208" t="s">
        <v>688</v>
      </c>
      <c r="C1208" t="s">
        <v>702</v>
      </c>
      <c r="D1208" t="s">
        <v>703</v>
      </c>
      <c r="E1208">
        <v>2019</v>
      </c>
      <c r="F1208">
        <v>5</v>
      </c>
      <c r="G1208">
        <v>10</v>
      </c>
      <c r="H1208">
        <v>1</v>
      </c>
      <c r="I1208" t="s">
        <v>704</v>
      </c>
      <c r="J1208">
        <v>3</v>
      </c>
      <c r="K1208">
        <v>212900</v>
      </c>
      <c r="L1208">
        <v>2538412</v>
      </c>
      <c r="M1208">
        <v>10</v>
      </c>
      <c r="N1208">
        <v>47</v>
      </c>
      <c r="O1208">
        <v>0</v>
      </c>
      <c r="Q1208" t="s">
        <v>692</v>
      </c>
      <c r="R1208" t="s">
        <v>30</v>
      </c>
      <c r="T1208" t="s">
        <v>1859</v>
      </c>
      <c r="U1208" t="s">
        <v>42</v>
      </c>
      <c r="V1208" t="s">
        <v>1336</v>
      </c>
      <c r="W1208" t="s">
        <v>1336</v>
      </c>
      <c r="X1208" t="s">
        <v>1336</v>
      </c>
      <c r="Y1208" t="s">
        <v>1860</v>
      </c>
      <c r="Z1208">
        <v>0</v>
      </c>
      <c r="AA1208" t="s">
        <v>1861</v>
      </c>
      <c r="AC1208" t="str">
        <f t="shared" si="18"/>
        <v>2129002538412</v>
      </c>
    </row>
    <row r="1209" spans="1:29" x14ac:dyDescent="0.3">
      <c r="A1209" t="s">
        <v>687</v>
      </c>
      <c r="B1209" t="s">
        <v>688</v>
      </c>
      <c r="C1209" t="s">
        <v>702</v>
      </c>
      <c r="D1209" t="s">
        <v>703</v>
      </c>
      <c r="E1209">
        <v>2019</v>
      </c>
      <c r="F1209">
        <v>5</v>
      </c>
      <c r="G1209">
        <v>10</v>
      </c>
      <c r="H1209">
        <v>1</v>
      </c>
      <c r="I1209" t="s">
        <v>704</v>
      </c>
      <c r="J1209">
        <v>4</v>
      </c>
      <c r="K1209">
        <v>212755</v>
      </c>
      <c r="L1209">
        <v>2538450</v>
      </c>
      <c r="M1209">
        <v>10</v>
      </c>
      <c r="N1209">
        <v>45</v>
      </c>
      <c r="O1209">
        <v>0</v>
      </c>
      <c r="Q1209" t="s">
        <v>692</v>
      </c>
      <c r="R1209" t="s">
        <v>30</v>
      </c>
      <c r="T1209" t="s">
        <v>1859</v>
      </c>
      <c r="U1209" t="s">
        <v>42</v>
      </c>
      <c r="V1209" t="s">
        <v>1336</v>
      </c>
      <c r="W1209" t="s">
        <v>1336</v>
      </c>
      <c r="X1209" t="s">
        <v>1336</v>
      </c>
      <c r="Y1209" t="s">
        <v>1860</v>
      </c>
      <c r="Z1209">
        <v>0</v>
      </c>
      <c r="AA1209" t="s">
        <v>1861</v>
      </c>
      <c r="AC1209" t="str">
        <f t="shared" si="18"/>
        <v>2127552538450</v>
      </c>
    </row>
    <row r="1210" spans="1:29" x14ac:dyDescent="0.3">
      <c r="A1210" t="s">
        <v>687</v>
      </c>
      <c r="B1210" t="s">
        <v>688</v>
      </c>
      <c r="C1210" t="s">
        <v>702</v>
      </c>
      <c r="D1210" t="s">
        <v>703</v>
      </c>
      <c r="E1210">
        <v>2019</v>
      </c>
      <c r="F1210">
        <v>5</v>
      </c>
      <c r="G1210">
        <v>10</v>
      </c>
      <c r="H1210">
        <v>1</v>
      </c>
      <c r="I1210" t="s">
        <v>704</v>
      </c>
      <c r="J1210">
        <v>5</v>
      </c>
      <c r="K1210">
        <v>212607</v>
      </c>
      <c r="L1210">
        <v>2538431</v>
      </c>
      <c r="M1210">
        <v>10</v>
      </c>
      <c r="N1210">
        <v>42</v>
      </c>
      <c r="O1210">
        <v>0</v>
      </c>
      <c r="Q1210" t="s">
        <v>692</v>
      </c>
      <c r="R1210" t="s">
        <v>30</v>
      </c>
      <c r="T1210" t="s">
        <v>1859</v>
      </c>
      <c r="U1210" t="s">
        <v>42</v>
      </c>
      <c r="V1210" t="s">
        <v>1336</v>
      </c>
      <c r="W1210" t="s">
        <v>1336</v>
      </c>
      <c r="X1210" t="s">
        <v>1336</v>
      </c>
      <c r="Y1210" t="s">
        <v>1865</v>
      </c>
      <c r="Z1210">
        <v>0</v>
      </c>
      <c r="AA1210" t="s">
        <v>1863</v>
      </c>
      <c r="AC1210" t="str">
        <f t="shared" si="18"/>
        <v>2126072538431</v>
      </c>
    </row>
    <row r="1211" spans="1:29" x14ac:dyDescent="0.3">
      <c r="A1211" t="s">
        <v>687</v>
      </c>
      <c r="B1211" t="s">
        <v>688</v>
      </c>
      <c r="C1211" t="s">
        <v>702</v>
      </c>
      <c r="D1211" t="s">
        <v>703</v>
      </c>
      <c r="E1211">
        <v>2019</v>
      </c>
      <c r="F1211">
        <v>5</v>
      </c>
      <c r="G1211">
        <v>10</v>
      </c>
      <c r="H1211">
        <v>1</v>
      </c>
      <c r="I1211" t="s">
        <v>704</v>
      </c>
      <c r="J1211">
        <v>6</v>
      </c>
      <c r="K1211">
        <v>212361</v>
      </c>
      <c r="L1211">
        <v>2538281</v>
      </c>
      <c r="M1211">
        <v>10</v>
      </c>
      <c r="N1211">
        <v>37</v>
      </c>
      <c r="O1211">
        <v>0</v>
      </c>
      <c r="Q1211" t="s">
        <v>692</v>
      </c>
      <c r="R1211" t="s">
        <v>144</v>
      </c>
      <c r="T1211" t="s">
        <v>1859</v>
      </c>
      <c r="U1211" t="s">
        <v>42</v>
      </c>
      <c r="V1211" t="s">
        <v>1336</v>
      </c>
      <c r="W1211" t="s">
        <v>1336</v>
      </c>
      <c r="X1211" t="s">
        <v>1336</v>
      </c>
      <c r="Y1211" t="s">
        <v>1865</v>
      </c>
      <c r="Z1211">
        <v>0</v>
      </c>
      <c r="AA1211" t="s">
        <v>1863</v>
      </c>
      <c r="AC1211" t="str">
        <f t="shared" si="18"/>
        <v>2123612538281</v>
      </c>
    </row>
    <row r="1212" spans="1:29" x14ac:dyDescent="0.3">
      <c r="A1212" t="s">
        <v>687</v>
      </c>
      <c r="B1212" t="s">
        <v>688</v>
      </c>
      <c r="C1212" t="s">
        <v>705</v>
      </c>
      <c r="D1212" t="s">
        <v>706</v>
      </c>
      <c r="E1212">
        <v>2019</v>
      </c>
      <c r="F1212">
        <v>5</v>
      </c>
      <c r="G1212">
        <v>28</v>
      </c>
      <c r="H1212">
        <v>1</v>
      </c>
      <c r="I1212" t="s">
        <v>707</v>
      </c>
      <c r="J1212">
        <v>1</v>
      </c>
      <c r="K1212">
        <v>215711</v>
      </c>
      <c r="L1212">
        <v>2552397</v>
      </c>
      <c r="M1212">
        <v>10</v>
      </c>
      <c r="N1212">
        <v>25</v>
      </c>
      <c r="O1212">
        <v>0</v>
      </c>
      <c r="Q1212" t="s">
        <v>692</v>
      </c>
      <c r="R1212" t="s">
        <v>144</v>
      </c>
      <c r="S1212" t="s">
        <v>708</v>
      </c>
      <c r="T1212" t="s">
        <v>1859</v>
      </c>
      <c r="U1212" t="s">
        <v>42</v>
      </c>
      <c r="V1212" t="s">
        <v>1336</v>
      </c>
      <c r="W1212" t="s">
        <v>1336</v>
      </c>
      <c r="X1212" t="s">
        <v>1336</v>
      </c>
      <c r="Y1212" t="s">
        <v>1886</v>
      </c>
      <c r="Z1212">
        <v>1.055516631211912</v>
      </c>
      <c r="AA1212" t="s">
        <v>1886</v>
      </c>
      <c r="AC1212" t="str">
        <f t="shared" si="18"/>
        <v>2157112552397</v>
      </c>
    </row>
    <row r="1213" spans="1:29" x14ac:dyDescent="0.3">
      <c r="A1213" t="s">
        <v>687</v>
      </c>
      <c r="B1213" t="s">
        <v>688</v>
      </c>
      <c r="C1213" t="s">
        <v>705</v>
      </c>
      <c r="D1213" t="s">
        <v>706</v>
      </c>
      <c r="E1213">
        <v>2019</v>
      </c>
      <c r="F1213">
        <v>5</v>
      </c>
      <c r="G1213">
        <v>28</v>
      </c>
      <c r="H1213">
        <v>1</v>
      </c>
      <c r="I1213" t="s">
        <v>707</v>
      </c>
      <c r="J1213">
        <v>2</v>
      </c>
      <c r="K1213">
        <v>215613</v>
      </c>
      <c r="L1213">
        <v>2552572</v>
      </c>
      <c r="M1213">
        <v>10</v>
      </c>
      <c r="N1213">
        <v>34</v>
      </c>
      <c r="O1213">
        <v>0</v>
      </c>
      <c r="Q1213" t="s">
        <v>692</v>
      </c>
      <c r="R1213" t="s">
        <v>144</v>
      </c>
      <c r="T1213" t="s">
        <v>1859</v>
      </c>
      <c r="U1213" t="s">
        <v>42</v>
      </c>
      <c r="V1213" t="s">
        <v>1336</v>
      </c>
      <c r="W1213" t="s">
        <v>1336</v>
      </c>
      <c r="X1213" t="s">
        <v>1336</v>
      </c>
      <c r="Y1213" t="s">
        <v>1886</v>
      </c>
      <c r="Z1213">
        <v>0</v>
      </c>
      <c r="AA1213" t="s">
        <v>1886</v>
      </c>
      <c r="AC1213" t="str">
        <f t="shared" si="18"/>
        <v>2156132552572</v>
      </c>
    </row>
    <row r="1214" spans="1:29" x14ac:dyDescent="0.3">
      <c r="A1214" t="s">
        <v>687</v>
      </c>
      <c r="B1214" t="s">
        <v>688</v>
      </c>
      <c r="C1214" t="s">
        <v>705</v>
      </c>
      <c r="D1214" t="s">
        <v>706</v>
      </c>
      <c r="E1214">
        <v>2019</v>
      </c>
      <c r="F1214">
        <v>5</v>
      </c>
      <c r="G1214">
        <v>28</v>
      </c>
      <c r="H1214">
        <v>1</v>
      </c>
      <c r="I1214" t="s">
        <v>707</v>
      </c>
      <c r="J1214">
        <v>3</v>
      </c>
      <c r="K1214">
        <v>215578</v>
      </c>
      <c r="L1214">
        <v>2552930</v>
      </c>
      <c r="M1214">
        <v>10</v>
      </c>
      <c r="N1214">
        <v>47</v>
      </c>
      <c r="O1214">
        <v>0</v>
      </c>
      <c r="Q1214" t="s">
        <v>692</v>
      </c>
      <c r="R1214" t="s">
        <v>30</v>
      </c>
      <c r="S1214" t="s">
        <v>708</v>
      </c>
      <c r="T1214" t="s">
        <v>1859</v>
      </c>
      <c r="U1214" t="s">
        <v>42</v>
      </c>
      <c r="V1214" t="s">
        <v>1336</v>
      </c>
      <c r="W1214" t="s">
        <v>1336</v>
      </c>
      <c r="X1214" t="s">
        <v>1336</v>
      </c>
      <c r="Y1214" t="s">
        <v>1886</v>
      </c>
      <c r="Z1214">
        <v>0</v>
      </c>
      <c r="AA1214" t="s">
        <v>1886</v>
      </c>
      <c r="AC1214" t="str">
        <f t="shared" si="18"/>
        <v>2155782552930</v>
      </c>
    </row>
    <row r="1215" spans="1:29" x14ac:dyDescent="0.3">
      <c r="A1215" t="s">
        <v>687</v>
      </c>
      <c r="B1215" t="s">
        <v>688</v>
      </c>
      <c r="C1215" t="s">
        <v>705</v>
      </c>
      <c r="D1215" t="s">
        <v>706</v>
      </c>
      <c r="E1215">
        <v>2019</v>
      </c>
      <c r="F1215">
        <v>5</v>
      </c>
      <c r="G1215">
        <v>28</v>
      </c>
      <c r="H1215">
        <v>1</v>
      </c>
      <c r="I1215" t="s">
        <v>707</v>
      </c>
      <c r="J1215">
        <v>4</v>
      </c>
      <c r="K1215">
        <v>215517</v>
      </c>
      <c r="L1215">
        <v>2553168</v>
      </c>
      <c r="M1215">
        <v>11</v>
      </c>
      <c r="N1215">
        <v>5</v>
      </c>
      <c r="O1215">
        <v>0</v>
      </c>
      <c r="Q1215" t="s">
        <v>692</v>
      </c>
      <c r="R1215" t="s">
        <v>30</v>
      </c>
      <c r="S1215" t="s">
        <v>708</v>
      </c>
      <c r="T1215" t="s">
        <v>1859</v>
      </c>
      <c r="U1215" t="s">
        <v>42</v>
      </c>
      <c r="V1215" t="s">
        <v>1336</v>
      </c>
      <c r="W1215" t="s">
        <v>1336</v>
      </c>
      <c r="X1215" t="s">
        <v>1336</v>
      </c>
      <c r="Y1215" t="s">
        <v>1886</v>
      </c>
      <c r="Z1215">
        <v>28.669252675809801</v>
      </c>
      <c r="AA1215" t="s">
        <v>1864</v>
      </c>
      <c r="AC1215" t="str">
        <f t="shared" si="18"/>
        <v>2155172553168</v>
      </c>
    </row>
    <row r="1216" spans="1:29" x14ac:dyDescent="0.3">
      <c r="A1216" t="s">
        <v>687</v>
      </c>
      <c r="B1216" t="s">
        <v>688</v>
      </c>
      <c r="C1216" t="s">
        <v>705</v>
      </c>
      <c r="D1216" t="s">
        <v>706</v>
      </c>
      <c r="E1216">
        <v>2019</v>
      </c>
      <c r="F1216">
        <v>5</v>
      </c>
      <c r="G1216">
        <v>28</v>
      </c>
      <c r="H1216">
        <v>1</v>
      </c>
      <c r="I1216" t="s">
        <v>707</v>
      </c>
      <c r="J1216">
        <v>5</v>
      </c>
      <c r="K1216">
        <v>215470</v>
      </c>
      <c r="L1216">
        <v>2553340</v>
      </c>
      <c r="M1216">
        <v>11</v>
      </c>
      <c r="N1216">
        <v>17</v>
      </c>
      <c r="O1216">
        <v>0</v>
      </c>
      <c r="Q1216" t="s">
        <v>692</v>
      </c>
      <c r="R1216" t="s">
        <v>30</v>
      </c>
      <c r="S1216" t="s">
        <v>708</v>
      </c>
      <c r="T1216" t="s">
        <v>1859</v>
      </c>
      <c r="U1216" t="s">
        <v>42</v>
      </c>
      <c r="V1216" t="s">
        <v>1336</v>
      </c>
      <c r="W1216" t="s">
        <v>1336</v>
      </c>
      <c r="X1216" t="s">
        <v>1336</v>
      </c>
      <c r="Y1216" t="s">
        <v>1860</v>
      </c>
      <c r="Z1216">
        <v>8.5113925656284675</v>
      </c>
      <c r="AA1216" t="s">
        <v>1861</v>
      </c>
      <c r="AC1216" t="str">
        <f t="shared" si="18"/>
        <v>2154702553340</v>
      </c>
    </row>
    <row r="1217" spans="1:29" x14ac:dyDescent="0.3">
      <c r="A1217" t="s">
        <v>687</v>
      </c>
      <c r="B1217" t="s">
        <v>688</v>
      </c>
      <c r="C1217" t="s">
        <v>705</v>
      </c>
      <c r="D1217" t="s">
        <v>706</v>
      </c>
      <c r="E1217">
        <v>2019</v>
      </c>
      <c r="F1217">
        <v>5</v>
      </c>
      <c r="G1217">
        <v>28</v>
      </c>
      <c r="H1217">
        <v>1</v>
      </c>
      <c r="I1217" t="s">
        <v>707</v>
      </c>
      <c r="J1217">
        <v>6</v>
      </c>
      <c r="K1217">
        <v>215312</v>
      </c>
      <c r="L1217">
        <v>2553602</v>
      </c>
      <c r="M1217">
        <v>11</v>
      </c>
      <c r="N1217">
        <v>26</v>
      </c>
      <c r="O1217">
        <v>0</v>
      </c>
      <c r="Q1217" t="s">
        <v>692</v>
      </c>
      <c r="R1217" t="s">
        <v>30</v>
      </c>
      <c r="S1217" t="s">
        <v>708</v>
      </c>
      <c r="T1217" t="s">
        <v>1859</v>
      </c>
      <c r="U1217" t="s">
        <v>42</v>
      </c>
      <c r="V1217" t="s">
        <v>1336</v>
      </c>
      <c r="W1217" t="s">
        <v>1336</v>
      </c>
      <c r="X1217" t="s">
        <v>1336</v>
      </c>
      <c r="Y1217" t="s">
        <v>1865</v>
      </c>
      <c r="Z1217">
        <v>0</v>
      </c>
      <c r="AA1217" t="s">
        <v>1863</v>
      </c>
      <c r="AC1217" t="str">
        <f t="shared" si="18"/>
        <v>2153122553602</v>
      </c>
    </row>
    <row r="1218" spans="1:29" x14ac:dyDescent="0.3">
      <c r="A1218" t="s">
        <v>687</v>
      </c>
      <c r="B1218" t="s">
        <v>688</v>
      </c>
      <c r="C1218" t="s">
        <v>709</v>
      </c>
      <c r="D1218" t="s">
        <v>710</v>
      </c>
      <c r="E1218">
        <v>2019</v>
      </c>
      <c r="F1218">
        <v>5</v>
      </c>
      <c r="G1218">
        <v>30</v>
      </c>
      <c r="H1218">
        <v>1</v>
      </c>
      <c r="I1218" t="s">
        <v>711</v>
      </c>
      <c r="J1218">
        <v>1</v>
      </c>
      <c r="K1218">
        <v>218367</v>
      </c>
      <c r="L1218">
        <v>2552586</v>
      </c>
      <c r="M1218">
        <v>8</v>
      </c>
      <c r="N1218">
        <v>40</v>
      </c>
      <c r="O1218">
        <v>0</v>
      </c>
      <c r="Q1218" t="s">
        <v>692</v>
      </c>
      <c r="R1218" t="s">
        <v>30</v>
      </c>
      <c r="T1218" t="s">
        <v>1859</v>
      </c>
      <c r="U1218" t="s">
        <v>42</v>
      </c>
      <c r="V1218" t="s">
        <v>1336</v>
      </c>
      <c r="W1218" t="s">
        <v>1336</v>
      </c>
      <c r="X1218" t="s">
        <v>1336</v>
      </c>
      <c r="Y1218" t="s">
        <v>1860</v>
      </c>
      <c r="Z1218">
        <v>0</v>
      </c>
      <c r="AA1218" t="s">
        <v>1861</v>
      </c>
      <c r="AC1218" t="str">
        <f t="shared" si="18"/>
        <v>2183672552586</v>
      </c>
    </row>
    <row r="1219" spans="1:29" x14ac:dyDescent="0.3">
      <c r="A1219" t="s">
        <v>687</v>
      </c>
      <c r="B1219" t="s">
        <v>688</v>
      </c>
      <c r="C1219" t="s">
        <v>709</v>
      </c>
      <c r="D1219" t="s">
        <v>710</v>
      </c>
      <c r="E1219">
        <v>2019</v>
      </c>
      <c r="F1219">
        <v>5</v>
      </c>
      <c r="G1219">
        <v>30</v>
      </c>
      <c r="H1219">
        <v>1</v>
      </c>
      <c r="I1219" t="s">
        <v>711</v>
      </c>
      <c r="J1219">
        <v>2</v>
      </c>
      <c r="K1219">
        <v>218516</v>
      </c>
      <c r="L1219">
        <v>2552885</v>
      </c>
      <c r="M1219">
        <v>8</v>
      </c>
      <c r="N1219">
        <v>52</v>
      </c>
      <c r="O1219">
        <v>0</v>
      </c>
      <c r="Q1219" t="s">
        <v>692</v>
      </c>
      <c r="R1219" t="s">
        <v>144</v>
      </c>
      <c r="T1219" t="s">
        <v>1859</v>
      </c>
      <c r="U1219" t="s">
        <v>42</v>
      </c>
      <c r="V1219" t="s">
        <v>1336</v>
      </c>
      <c r="W1219" t="s">
        <v>1336</v>
      </c>
      <c r="X1219" t="s">
        <v>1336</v>
      </c>
      <c r="Y1219" t="s">
        <v>1860</v>
      </c>
      <c r="Z1219">
        <v>0</v>
      </c>
      <c r="AA1219" t="s">
        <v>1861</v>
      </c>
      <c r="AC1219" t="str">
        <f t="shared" ref="AC1219:AC1282" si="19">K1219&amp;L1219</f>
        <v>2185162552885</v>
      </c>
    </row>
    <row r="1220" spans="1:29" x14ac:dyDescent="0.3">
      <c r="A1220" t="s">
        <v>687</v>
      </c>
      <c r="B1220" t="s">
        <v>688</v>
      </c>
      <c r="C1220" t="s">
        <v>709</v>
      </c>
      <c r="D1220" t="s">
        <v>710</v>
      </c>
      <c r="E1220">
        <v>2019</v>
      </c>
      <c r="F1220">
        <v>5</v>
      </c>
      <c r="G1220">
        <v>30</v>
      </c>
      <c r="H1220">
        <v>1</v>
      </c>
      <c r="I1220" t="s">
        <v>711</v>
      </c>
      <c r="J1220">
        <v>3</v>
      </c>
      <c r="K1220">
        <v>218501</v>
      </c>
      <c r="L1220">
        <v>2553104</v>
      </c>
      <c r="M1220">
        <v>9</v>
      </c>
      <c r="N1220">
        <v>10</v>
      </c>
      <c r="O1220">
        <v>0</v>
      </c>
      <c r="Q1220" t="s">
        <v>692</v>
      </c>
      <c r="R1220" t="s">
        <v>29</v>
      </c>
      <c r="T1220" t="s">
        <v>1859</v>
      </c>
      <c r="U1220" t="s">
        <v>42</v>
      </c>
      <c r="V1220" t="s">
        <v>1336</v>
      </c>
      <c r="W1220" t="s">
        <v>1336</v>
      </c>
      <c r="X1220" t="s">
        <v>1336</v>
      </c>
      <c r="Y1220" t="s">
        <v>1860</v>
      </c>
      <c r="Z1220">
        <v>0</v>
      </c>
      <c r="AA1220" t="s">
        <v>1861</v>
      </c>
      <c r="AC1220" t="str">
        <f t="shared" si="19"/>
        <v>2185012553104</v>
      </c>
    </row>
    <row r="1221" spans="1:29" x14ac:dyDescent="0.3">
      <c r="A1221" t="s">
        <v>687</v>
      </c>
      <c r="B1221" t="s">
        <v>688</v>
      </c>
      <c r="C1221" t="s">
        <v>709</v>
      </c>
      <c r="D1221" t="s">
        <v>710</v>
      </c>
      <c r="E1221">
        <v>2019</v>
      </c>
      <c r="F1221">
        <v>5</v>
      </c>
      <c r="G1221">
        <v>30</v>
      </c>
      <c r="H1221">
        <v>1</v>
      </c>
      <c r="I1221" t="s">
        <v>711</v>
      </c>
      <c r="J1221">
        <v>4</v>
      </c>
      <c r="K1221">
        <v>218640</v>
      </c>
      <c r="L1221">
        <v>2553277</v>
      </c>
      <c r="M1221">
        <v>9</v>
      </c>
      <c r="N1221">
        <v>19</v>
      </c>
      <c r="O1221">
        <v>0</v>
      </c>
      <c r="Q1221" t="s">
        <v>692</v>
      </c>
      <c r="R1221" t="s">
        <v>30</v>
      </c>
      <c r="T1221" t="s">
        <v>1859</v>
      </c>
      <c r="U1221" t="s">
        <v>42</v>
      </c>
      <c r="V1221" t="s">
        <v>1336</v>
      </c>
      <c r="W1221" t="s">
        <v>1336</v>
      </c>
      <c r="X1221" t="s">
        <v>1336</v>
      </c>
      <c r="Y1221" t="s">
        <v>1886</v>
      </c>
      <c r="Z1221">
        <v>0</v>
      </c>
      <c r="AA1221" t="s">
        <v>1886</v>
      </c>
      <c r="AC1221" t="str">
        <f t="shared" si="19"/>
        <v>2186402553277</v>
      </c>
    </row>
    <row r="1222" spans="1:29" x14ac:dyDescent="0.3">
      <c r="A1222" t="s">
        <v>687</v>
      </c>
      <c r="B1222" t="s">
        <v>688</v>
      </c>
      <c r="C1222" t="s">
        <v>709</v>
      </c>
      <c r="D1222" t="s">
        <v>710</v>
      </c>
      <c r="E1222">
        <v>2019</v>
      </c>
      <c r="F1222">
        <v>5</v>
      </c>
      <c r="G1222">
        <v>30</v>
      </c>
      <c r="H1222">
        <v>1</v>
      </c>
      <c r="I1222" t="s">
        <v>711</v>
      </c>
      <c r="J1222">
        <v>5</v>
      </c>
      <c r="K1222">
        <v>218706</v>
      </c>
      <c r="L1222">
        <v>2553426</v>
      </c>
      <c r="M1222">
        <v>9</v>
      </c>
      <c r="N1222">
        <v>27</v>
      </c>
      <c r="O1222">
        <v>0</v>
      </c>
      <c r="Q1222" t="s">
        <v>692</v>
      </c>
      <c r="R1222" t="s">
        <v>28</v>
      </c>
      <c r="T1222" t="s">
        <v>1859</v>
      </c>
      <c r="U1222" t="s">
        <v>42</v>
      </c>
      <c r="V1222" t="s">
        <v>1336</v>
      </c>
      <c r="W1222" t="s">
        <v>1336</v>
      </c>
      <c r="X1222" t="s">
        <v>1336</v>
      </c>
      <c r="Y1222" t="s">
        <v>1860</v>
      </c>
      <c r="Z1222">
        <v>0</v>
      </c>
      <c r="AA1222" t="s">
        <v>1861</v>
      </c>
      <c r="AC1222" t="str">
        <f t="shared" si="19"/>
        <v>2187062553426</v>
      </c>
    </row>
    <row r="1223" spans="1:29" x14ac:dyDescent="0.3">
      <c r="A1223" t="s">
        <v>687</v>
      </c>
      <c r="B1223" t="s">
        <v>688</v>
      </c>
      <c r="C1223" t="s">
        <v>709</v>
      </c>
      <c r="D1223" t="s">
        <v>710</v>
      </c>
      <c r="E1223">
        <v>2019</v>
      </c>
      <c r="F1223">
        <v>5</v>
      </c>
      <c r="G1223">
        <v>30</v>
      </c>
      <c r="H1223">
        <v>1</v>
      </c>
      <c r="I1223" t="s">
        <v>711</v>
      </c>
      <c r="J1223">
        <v>6</v>
      </c>
      <c r="K1223">
        <v>218510</v>
      </c>
      <c r="L1223">
        <v>2553325</v>
      </c>
      <c r="M1223">
        <v>9</v>
      </c>
      <c r="N1223">
        <v>35</v>
      </c>
      <c r="O1223">
        <v>0</v>
      </c>
      <c r="Q1223" t="s">
        <v>692</v>
      </c>
      <c r="R1223" t="s">
        <v>29</v>
      </c>
      <c r="T1223" t="s">
        <v>1859</v>
      </c>
      <c r="U1223" t="s">
        <v>42</v>
      </c>
      <c r="V1223" t="s">
        <v>1336</v>
      </c>
      <c r="W1223" t="s">
        <v>1336</v>
      </c>
      <c r="X1223" t="s">
        <v>1336</v>
      </c>
      <c r="Y1223" t="s">
        <v>1860</v>
      </c>
      <c r="Z1223">
        <v>0</v>
      </c>
      <c r="AA1223" t="s">
        <v>1861</v>
      </c>
      <c r="AC1223" t="str">
        <f t="shared" si="19"/>
        <v>2185102553325</v>
      </c>
    </row>
    <row r="1224" spans="1:29" x14ac:dyDescent="0.3">
      <c r="A1224" t="s">
        <v>687</v>
      </c>
      <c r="B1224" t="s">
        <v>688</v>
      </c>
      <c r="C1224" t="s">
        <v>712</v>
      </c>
      <c r="D1224" t="s">
        <v>713</v>
      </c>
      <c r="E1224">
        <v>2019</v>
      </c>
      <c r="F1224">
        <v>5</v>
      </c>
      <c r="G1224">
        <v>30</v>
      </c>
      <c r="H1224">
        <v>1</v>
      </c>
      <c r="I1224" t="s">
        <v>711</v>
      </c>
      <c r="J1224">
        <v>1</v>
      </c>
      <c r="K1224">
        <v>214169</v>
      </c>
      <c r="L1224">
        <v>2538172</v>
      </c>
      <c r="M1224">
        <v>10</v>
      </c>
      <c r="N1224">
        <v>2</v>
      </c>
      <c r="O1224">
        <v>0</v>
      </c>
      <c r="Q1224" t="s">
        <v>692</v>
      </c>
      <c r="R1224" t="s">
        <v>30</v>
      </c>
      <c r="T1224" t="s">
        <v>1859</v>
      </c>
      <c r="U1224" t="s">
        <v>42</v>
      </c>
      <c r="V1224" t="s">
        <v>1336</v>
      </c>
      <c r="W1224" t="s">
        <v>1336</v>
      </c>
      <c r="X1224" t="s">
        <v>1336</v>
      </c>
      <c r="Y1224" t="s">
        <v>1860</v>
      </c>
      <c r="Z1224">
        <v>28.31756425264722</v>
      </c>
      <c r="AA1224" t="s">
        <v>1864</v>
      </c>
      <c r="AC1224" t="str">
        <f t="shared" si="19"/>
        <v>2141692538172</v>
      </c>
    </row>
    <row r="1225" spans="1:29" x14ac:dyDescent="0.3">
      <c r="A1225" t="s">
        <v>687</v>
      </c>
      <c r="B1225" t="s">
        <v>688</v>
      </c>
      <c r="C1225" t="s">
        <v>712</v>
      </c>
      <c r="D1225" t="s">
        <v>713</v>
      </c>
      <c r="E1225">
        <v>2019</v>
      </c>
      <c r="F1225">
        <v>5</v>
      </c>
      <c r="G1225">
        <v>30</v>
      </c>
      <c r="H1225">
        <v>1</v>
      </c>
      <c r="I1225" t="s">
        <v>711</v>
      </c>
      <c r="J1225">
        <v>2</v>
      </c>
      <c r="K1225">
        <v>214200</v>
      </c>
      <c r="L1225">
        <v>2537865</v>
      </c>
      <c r="M1225">
        <v>10</v>
      </c>
      <c r="N1225">
        <v>10</v>
      </c>
      <c r="O1225">
        <v>0</v>
      </c>
      <c r="Q1225" t="s">
        <v>692</v>
      </c>
      <c r="R1225" t="s">
        <v>29</v>
      </c>
      <c r="T1225" t="s">
        <v>1859</v>
      </c>
      <c r="U1225" t="s">
        <v>42</v>
      </c>
      <c r="V1225" t="s">
        <v>1336</v>
      </c>
      <c r="W1225" t="s">
        <v>1336</v>
      </c>
      <c r="X1225" t="s">
        <v>1336</v>
      </c>
      <c r="Y1225" t="s">
        <v>1860</v>
      </c>
      <c r="Z1225">
        <v>0</v>
      </c>
      <c r="AA1225" t="s">
        <v>1861</v>
      </c>
      <c r="AC1225" t="str">
        <f t="shared" si="19"/>
        <v>2142002537865</v>
      </c>
    </row>
    <row r="1226" spans="1:29" x14ac:dyDescent="0.3">
      <c r="A1226" t="s">
        <v>687</v>
      </c>
      <c r="B1226" t="s">
        <v>688</v>
      </c>
      <c r="C1226" t="s">
        <v>712</v>
      </c>
      <c r="D1226" t="s">
        <v>713</v>
      </c>
      <c r="E1226">
        <v>2019</v>
      </c>
      <c r="F1226">
        <v>5</v>
      </c>
      <c r="G1226">
        <v>30</v>
      </c>
      <c r="H1226">
        <v>1</v>
      </c>
      <c r="I1226" t="s">
        <v>711</v>
      </c>
      <c r="J1226">
        <v>3</v>
      </c>
      <c r="K1226">
        <v>214180</v>
      </c>
      <c r="L1226">
        <v>2534781</v>
      </c>
      <c r="M1226">
        <v>10</v>
      </c>
      <c r="N1226">
        <v>19</v>
      </c>
      <c r="O1226">
        <v>0</v>
      </c>
      <c r="Q1226" t="s">
        <v>692</v>
      </c>
      <c r="R1226" t="s">
        <v>30</v>
      </c>
      <c r="T1226" t="s">
        <v>1859</v>
      </c>
      <c r="U1226" t="s">
        <v>42</v>
      </c>
      <c r="V1226" t="s">
        <v>1336</v>
      </c>
      <c r="W1226" t="s">
        <v>1336</v>
      </c>
      <c r="X1226" t="s">
        <v>1336</v>
      </c>
      <c r="Y1226" t="s">
        <v>1860</v>
      </c>
      <c r="Z1226">
        <v>0</v>
      </c>
      <c r="AA1226" t="s">
        <v>1861</v>
      </c>
      <c r="AC1226" t="str">
        <f t="shared" si="19"/>
        <v>2141802534781</v>
      </c>
    </row>
    <row r="1227" spans="1:29" x14ac:dyDescent="0.3">
      <c r="A1227" t="s">
        <v>687</v>
      </c>
      <c r="B1227" t="s">
        <v>688</v>
      </c>
      <c r="C1227" t="s">
        <v>712</v>
      </c>
      <c r="D1227" t="s">
        <v>713</v>
      </c>
      <c r="E1227">
        <v>2019</v>
      </c>
      <c r="F1227">
        <v>5</v>
      </c>
      <c r="G1227">
        <v>30</v>
      </c>
      <c r="H1227">
        <v>1</v>
      </c>
      <c r="I1227" t="s">
        <v>711</v>
      </c>
      <c r="J1227">
        <v>4</v>
      </c>
      <c r="K1227">
        <v>214243</v>
      </c>
      <c r="L1227">
        <v>2537069</v>
      </c>
      <c r="M1227">
        <v>10</v>
      </c>
      <c r="N1227">
        <v>27</v>
      </c>
      <c r="O1227">
        <v>0</v>
      </c>
      <c r="Q1227" t="s">
        <v>692</v>
      </c>
      <c r="R1227" t="s">
        <v>48</v>
      </c>
      <c r="T1227" t="s">
        <v>1859</v>
      </c>
      <c r="U1227" t="s">
        <v>42</v>
      </c>
      <c r="V1227" t="s">
        <v>1336</v>
      </c>
      <c r="W1227" t="s">
        <v>1336</v>
      </c>
      <c r="X1227" t="s">
        <v>1336</v>
      </c>
      <c r="Y1227" t="s">
        <v>1860</v>
      </c>
      <c r="Z1227">
        <v>0</v>
      </c>
      <c r="AA1227" t="s">
        <v>1861</v>
      </c>
      <c r="AC1227" t="str">
        <f t="shared" si="19"/>
        <v>2142432537069</v>
      </c>
    </row>
    <row r="1228" spans="1:29" x14ac:dyDescent="0.3">
      <c r="A1228" t="s">
        <v>687</v>
      </c>
      <c r="B1228" t="s">
        <v>688</v>
      </c>
      <c r="C1228" t="s">
        <v>712</v>
      </c>
      <c r="D1228" t="s">
        <v>713</v>
      </c>
      <c r="E1228">
        <v>2019</v>
      </c>
      <c r="F1228">
        <v>5</v>
      </c>
      <c r="G1228">
        <v>30</v>
      </c>
      <c r="H1228">
        <v>1</v>
      </c>
      <c r="I1228" t="s">
        <v>711</v>
      </c>
      <c r="J1228">
        <v>5</v>
      </c>
      <c r="K1228">
        <v>214281</v>
      </c>
      <c r="L1228">
        <v>2536681</v>
      </c>
      <c r="M1228">
        <v>10</v>
      </c>
      <c r="N1228">
        <v>36</v>
      </c>
      <c r="O1228">
        <v>0</v>
      </c>
      <c r="Q1228" t="s">
        <v>692</v>
      </c>
      <c r="R1228" t="s">
        <v>28</v>
      </c>
      <c r="T1228" t="s">
        <v>1859</v>
      </c>
      <c r="U1228" t="s">
        <v>42</v>
      </c>
      <c r="V1228" t="s">
        <v>1336</v>
      </c>
      <c r="W1228" t="s">
        <v>1336</v>
      </c>
      <c r="X1228" t="s">
        <v>1336</v>
      </c>
      <c r="Y1228" t="s">
        <v>1886</v>
      </c>
      <c r="Z1228">
        <v>5.3111282104549771</v>
      </c>
      <c r="AA1228" t="s">
        <v>1886</v>
      </c>
      <c r="AC1228" t="str">
        <f t="shared" si="19"/>
        <v>2142812536681</v>
      </c>
    </row>
    <row r="1229" spans="1:29" x14ac:dyDescent="0.3">
      <c r="A1229" t="s">
        <v>687</v>
      </c>
      <c r="B1229" t="s">
        <v>688</v>
      </c>
      <c r="C1229" t="s">
        <v>712</v>
      </c>
      <c r="D1229" t="s">
        <v>713</v>
      </c>
      <c r="E1229">
        <v>2019</v>
      </c>
      <c r="F1229">
        <v>5</v>
      </c>
      <c r="G1229">
        <v>30</v>
      </c>
      <c r="H1229">
        <v>1</v>
      </c>
      <c r="I1229" t="s">
        <v>711</v>
      </c>
      <c r="J1229">
        <v>6</v>
      </c>
      <c r="K1229">
        <v>214349</v>
      </c>
      <c r="L1229">
        <v>2536247</v>
      </c>
      <c r="M1229">
        <v>10</v>
      </c>
      <c r="N1229">
        <v>45</v>
      </c>
      <c r="O1229">
        <v>2</v>
      </c>
      <c r="P1229" t="s">
        <v>41</v>
      </c>
      <c r="Q1229" t="s">
        <v>692</v>
      </c>
      <c r="R1229" t="s">
        <v>30</v>
      </c>
      <c r="S1229" t="s">
        <v>714</v>
      </c>
      <c r="T1229" t="s">
        <v>1859</v>
      </c>
      <c r="U1229" t="s">
        <v>42</v>
      </c>
      <c r="V1229" t="s">
        <v>1336</v>
      </c>
      <c r="W1229" t="s">
        <v>1336</v>
      </c>
      <c r="X1229" t="s">
        <v>1336</v>
      </c>
      <c r="Y1229" t="s">
        <v>1860</v>
      </c>
      <c r="Z1229">
        <v>0</v>
      </c>
      <c r="AA1229" t="s">
        <v>1861</v>
      </c>
      <c r="AC1229" t="str">
        <f t="shared" si="19"/>
        <v>2143492536247</v>
      </c>
    </row>
    <row r="1230" spans="1:29" x14ac:dyDescent="0.3">
      <c r="A1230" t="s">
        <v>687</v>
      </c>
      <c r="B1230" t="s">
        <v>688</v>
      </c>
      <c r="C1230" t="s">
        <v>715</v>
      </c>
      <c r="D1230" t="s">
        <v>716</v>
      </c>
      <c r="E1230">
        <v>2019</v>
      </c>
      <c r="F1230">
        <v>5</v>
      </c>
      <c r="G1230">
        <v>31</v>
      </c>
      <c r="H1230">
        <v>1</v>
      </c>
      <c r="I1230" t="s">
        <v>691</v>
      </c>
      <c r="J1230">
        <v>1</v>
      </c>
      <c r="K1230">
        <v>217700</v>
      </c>
      <c r="L1230">
        <v>2551194</v>
      </c>
      <c r="M1230">
        <v>10</v>
      </c>
      <c r="N1230">
        <v>43</v>
      </c>
      <c r="O1230">
        <v>0</v>
      </c>
      <c r="Q1230" t="s">
        <v>692</v>
      </c>
      <c r="R1230" t="s">
        <v>24</v>
      </c>
      <c r="T1230" t="s">
        <v>1859</v>
      </c>
      <c r="U1230" t="s">
        <v>42</v>
      </c>
      <c r="V1230" t="s">
        <v>1336</v>
      </c>
      <c r="W1230" t="s">
        <v>1336</v>
      </c>
      <c r="X1230" t="s">
        <v>1336</v>
      </c>
      <c r="Y1230" t="s">
        <v>1860</v>
      </c>
      <c r="Z1230">
        <v>0</v>
      </c>
      <c r="AA1230" t="s">
        <v>1861</v>
      </c>
      <c r="AC1230" t="str">
        <f t="shared" si="19"/>
        <v>2177002551194</v>
      </c>
    </row>
    <row r="1231" spans="1:29" x14ac:dyDescent="0.3">
      <c r="A1231" t="s">
        <v>687</v>
      </c>
      <c r="B1231" t="s">
        <v>688</v>
      </c>
      <c r="C1231" t="s">
        <v>715</v>
      </c>
      <c r="D1231" t="s">
        <v>716</v>
      </c>
      <c r="E1231">
        <v>2019</v>
      </c>
      <c r="F1231">
        <v>5</v>
      </c>
      <c r="G1231">
        <v>31</v>
      </c>
      <c r="H1231">
        <v>1</v>
      </c>
      <c r="I1231" t="s">
        <v>691</v>
      </c>
      <c r="J1231">
        <v>2</v>
      </c>
      <c r="K1231">
        <v>217678</v>
      </c>
      <c r="L1231">
        <v>2551136</v>
      </c>
      <c r="M1231">
        <v>10</v>
      </c>
      <c r="N1231">
        <v>53</v>
      </c>
      <c r="O1231">
        <v>0</v>
      </c>
      <c r="Q1231" t="s">
        <v>692</v>
      </c>
      <c r="R1231" t="s">
        <v>24</v>
      </c>
      <c r="T1231" t="s">
        <v>1859</v>
      </c>
      <c r="U1231" t="s">
        <v>42</v>
      </c>
      <c r="V1231" t="s">
        <v>1336</v>
      </c>
      <c r="W1231" t="s">
        <v>1336</v>
      </c>
      <c r="X1231" t="s">
        <v>1336</v>
      </c>
      <c r="Y1231" t="s">
        <v>1860</v>
      </c>
      <c r="Z1231">
        <v>0</v>
      </c>
      <c r="AA1231" t="s">
        <v>1861</v>
      </c>
      <c r="AC1231" t="str">
        <f t="shared" si="19"/>
        <v>2176782551136</v>
      </c>
    </row>
    <row r="1232" spans="1:29" x14ac:dyDescent="0.3">
      <c r="A1232" t="s">
        <v>687</v>
      </c>
      <c r="B1232" t="s">
        <v>688</v>
      </c>
      <c r="C1232" t="s">
        <v>715</v>
      </c>
      <c r="D1232" t="s">
        <v>716</v>
      </c>
      <c r="E1232">
        <v>2019</v>
      </c>
      <c r="F1232">
        <v>5</v>
      </c>
      <c r="G1232">
        <v>31</v>
      </c>
      <c r="H1232">
        <v>1</v>
      </c>
      <c r="I1232" t="s">
        <v>691</v>
      </c>
      <c r="J1232">
        <v>3</v>
      </c>
      <c r="K1232">
        <v>217597</v>
      </c>
      <c r="L1232">
        <v>2551055</v>
      </c>
      <c r="M1232">
        <v>11</v>
      </c>
      <c r="N1232">
        <v>1</v>
      </c>
      <c r="O1232">
        <v>0</v>
      </c>
      <c r="Q1232" t="s">
        <v>692</v>
      </c>
      <c r="R1232" t="s">
        <v>24</v>
      </c>
      <c r="T1232" t="s">
        <v>1859</v>
      </c>
      <c r="U1232" t="s">
        <v>42</v>
      </c>
      <c r="V1232" t="s">
        <v>1336</v>
      </c>
      <c r="W1232" t="s">
        <v>1336</v>
      </c>
      <c r="X1232" t="s">
        <v>1336</v>
      </c>
      <c r="Y1232" t="s">
        <v>1860</v>
      </c>
      <c r="Z1232">
        <v>0</v>
      </c>
      <c r="AA1232" t="s">
        <v>1861</v>
      </c>
      <c r="AC1232" t="str">
        <f t="shared" si="19"/>
        <v>2175972551055</v>
      </c>
    </row>
    <row r="1233" spans="1:29" x14ac:dyDescent="0.3">
      <c r="A1233" t="s">
        <v>687</v>
      </c>
      <c r="B1233" t="s">
        <v>688</v>
      </c>
      <c r="C1233" t="s">
        <v>715</v>
      </c>
      <c r="D1233" t="s">
        <v>716</v>
      </c>
      <c r="E1233">
        <v>2019</v>
      </c>
      <c r="F1233">
        <v>5</v>
      </c>
      <c r="G1233">
        <v>31</v>
      </c>
      <c r="H1233">
        <v>1</v>
      </c>
      <c r="I1233" t="s">
        <v>691</v>
      </c>
      <c r="J1233">
        <v>4</v>
      </c>
      <c r="K1233">
        <v>217792</v>
      </c>
      <c r="L1233">
        <v>2551076</v>
      </c>
      <c r="M1233">
        <v>11</v>
      </c>
      <c r="N1233">
        <v>9</v>
      </c>
      <c r="O1233">
        <v>0</v>
      </c>
      <c r="Q1233" t="s">
        <v>692</v>
      </c>
      <c r="R1233" t="s">
        <v>24</v>
      </c>
      <c r="T1233" t="s">
        <v>1859</v>
      </c>
      <c r="U1233" t="s">
        <v>42</v>
      </c>
      <c r="V1233" t="s">
        <v>1336</v>
      </c>
      <c r="W1233" t="s">
        <v>1336</v>
      </c>
      <c r="X1233" t="s">
        <v>1336</v>
      </c>
      <c r="Y1233" t="s">
        <v>1860</v>
      </c>
      <c r="Z1233">
        <v>0</v>
      </c>
      <c r="AA1233" t="s">
        <v>1861</v>
      </c>
      <c r="AC1233" t="str">
        <f t="shared" si="19"/>
        <v>2177922551076</v>
      </c>
    </row>
    <row r="1234" spans="1:29" x14ac:dyDescent="0.3">
      <c r="A1234" t="s">
        <v>687</v>
      </c>
      <c r="B1234" t="s">
        <v>688</v>
      </c>
      <c r="C1234" t="s">
        <v>715</v>
      </c>
      <c r="D1234" t="s">
        <v>716</v>
      </c>
      <c r="E1234">
        <v>2019</v>
      </c>
      <c r="F1234">
        <v>5</v>
      </c>
      <c r="G1234">
        <v>31</v>
      </c>
      <c r="H1234">
        <v>1</v>
      </c>
      <c r="I1234" t="s">
        <v>691</v>
      </c>
      <c r="J1234">
        <v>5</v>
      </c>
      <c r="K1234">
        <v>217714</v>
      </c>
      <c r="L1234">
        <v>2550996</v>
      </c>
      <c r="M1234">
        <v>11</v>
      </c>
      <c r="N1234">
        <v>18</v>
      </c>
      <c r="O1234">
        <v>0</v>
      </c>
      <c r="Q1234" t="s">
        <v>692</v>
      </c>
      <c r="R1234" t="s">
        <v>24</v>
      </c>
      <c r="T1234" t="s">
        <v>1859</v>
      </c>
      <c r="U1234" t="s">
        <v>42</v>
      </c>
      <c r="V1234" t="s">
        <v>1336</v>
      </c>
      <c r="W1234" t="s">
        <v>1336</v>
      </c>
      <c r="X1234" t="s">
        <v>1336</v>
      </c>
      <c r="Y1234" t="s">
        <v>1860</v>
      </c>
      <c r="Z1234">
        <v>0</v>
      </c>
      <c r="AA1234" t="s">
        <v>1861</v>
      </c>
      <c r="AC1234" t="str">
        <f t="shared" si="19"/>
        <v>2177142550996</v>
      </c>
    </row>
    <row r="1235" spans="1:29" x14ac:dyDescent="0.3">
      <c r="A1235" t="s">
        <v>687</v>
      </c>
      <c r="B1235" t="s">
        <v>688</v>
      </c>
      <c r="C1235" t="s">
        <v>715</v>
      </c>
      <c r="D1235" t="s">
        <v>716</v>
      </c>
      <c r="E1235">
        <v>2019</v>
      </c>
      <c r="F1235">
        <v>5</v>
      </c>
      <c r="G1235">
        <v>31</v>
      </c>
      <c r="H1235">
        <v>1</v>
      </c>
      <c r="I1235" t="s">
        <v>691</v>
      </c>
      <c r="J1235">
        <v>6</v>
      </c>
      <c r="K1235">
        <v>218066</v>
      </c>
      <c r="L1235">
        <v>2550969</v>
      </c>
      <c r="M1235">
        <v>11</v>
      </c>
      <c r="N1235">
        <v>27</v>
      </c>
      <c r="O1235">
        <v>0</v>
      </c>
      <c r="Q1235" t="s">
        <v>692</v>
      </c>
      <c r="R1235" t="s">
        <v>59</v>
      </c>
      <c r="T1235" t="s">
        <v>1859</v>
      </c>
      <c r="U1235" t="s">
        <v>42</v>
      </c>
      <c r="V1235" t="s">
        <v>1336</v>
      </c>
      <c r="W1235" t="s">
        <v>1336</v>
      </c>
      <c r="X1235" t="s">
        <v>1336</v>
      </c>
      <c r="Y1235" t="s">
        <v>1860</v>
      </c>
      <c r="Z1235">
        <v>0</v>
      </c>
      <c r="AA1235" t="s">
        <v>1861</v>
      </c>
      <c r="AC1235" t="str">
        <f t="shared" si="19"/>
        <v>2180662550969</v>
      </c>
    </row>
    <row r="1236" spans="1:29" x14ac:dyDescent="0.3">
      <c r="A1236" t="s">
        <v>687</v>
      </c>
      <c r="B1236" t="s">
        <v>688</v>
      </c>
      <c r="C1236" t="s">
        <v>717</v>
      </c>
      <c r="D1236" t="s">
        <v>718</v>
      </c>
      <c r="E1236">
        <v>2019</v>
      </c>
      <c r="F1236">
        <v>6</v>
      </c>
      <c r="G1236">
        <v>7</v>
      </c>
      <c r="H1236">
        <v>1</v>
      </c>
      <c r="I1236" t="s">
        <v>719</v>
      </c>
      <c r="J1236">
        <v>1</v>
      </c>
      <c r="K1236">
        <v>225115</v>
      </c>
      <c r="L1236">
        <v>2552245</v>
      </c>
      <c r="M1236">
        <v>10</v>
      </c>
      <c r="N1236">
        <v>45</v>
      </c>
      <c r="O1236">
        <v>0</v>
      </c>
      <c r="Q1236" t="s">
        <v>692</v>
      </c>
      <c r="R1236" t="s">
        <v>30</v>
      </c>
      <c r="T1236" t="s">
        <v>1868</v>
      </c>
      <c r="U1236" t="s">
        <v>42</v>
      </c>
      <c r="V1236" t="s">
        <v>1336</v>
      </c>
      <c r="W1236" t="s">
        <v>1336</v>
      </c>
      <c r="X1236" t="s">
        <v>1336</v>
      </c>
      <c r="Y1236" t="s">
        <v>1869</v>
      </c>
      <c r="Z1236">
        <v>2.1857857177404729</v>
      </c>
      <c r="AA1236" t="s">
        <v>1870</v>
      </c>
      <c r="AC1236" t="str">
        <f t="shared" si="19"/>
        <v>2251152552245</v>
      </c>
    </row>
    <row r="1237" spans="1:29" x14ac:dyDescent="0.3">
      <c r="A1237" t="s">
        <v>687</v>
      </c>
      <c r="B1237" t="s">
        <v>688</v>
      </c>
      <c r="C1237" t="s">
        <v>717</v>
      </c>
      <c r="D1237" t="s">
        <v>718</v>
      </c>
      <c r="E1237">
        <v>2019</v>
      </c>
      <c r="F1237">
        <v>6</v>
      </c>
      <c r="G1237">
        <v>7</v>
      </c>
      <c r="H1237">
        <v>1</v>
      </c>
      <c r="I1237" t="s">
        <v>719</v>
      </c>
      <c r="J1237">
        <v>2</v>
      </c>
      <c r="K1237">
        <v>225339</v>
      </c>
      <c r="L1237">
        <v>2552134</v>
      </c>
      <c r="M1237">
        <v>10</v>
      </c>
      <c r="N1237">
        <v>52</v>
      </c>
      <c r="O1237">
        <v>0</v>
      </c>
      <c r="Q1237" t="s">
        <v>692</v>
      </c>
      <c r="R1237" t="s">
        <v>30</v>
      </c>
      <c r="T1237" t="s">
        <v>1868</v>
      </c>
      <c r="U1237" t="s">
        <v>42</v>
      </c>
      <c r="V1237" t="s">
        <v>1336</v>
      </c>
      <c r="W1237" t="s">
        <v>1336</v>
      </c>
      <c r="X1237" t="s">
        <v>1336</v>
      </c>
      <c r="Y1237" t="s">
        <v>1860</v>
      </c>
      <c r="Z1237">
        <v>0</v>
      </c>
      <c r="AA1237" t="s">
        <v>1861</v>
      </c>
      <c r="AC1237" t="str">
        <f t="shared" si="19"/>
        <v>2253392552134</v>
      </c>
    </row>
    <row r="1238" spans="1:29" x14ac:dyDescent="0.3">
      <c r="A1238" t="s">
        <v>687</v>
      </c>
      <c r="B1238" t="s">
        <v>688</v>
      </c>
      <c r="C1238" t="s">
        <v>717</v>
      </c>
      <c r="D1238" t="s">
        <v>718</v>
      </c>
      <c r="E1238">
        <v>2019</v>
      </c>
      <c r="F1238">
        <v>6</v>
      </c>
      <c r="G1238">
        <v>7</v>
      </c>
      <c r="H1238">
        <v>1</v>
      </c>
      <c r="I1238" t="s">
        <v>719</v>
      </c>
      <c r="J1238">
        <v>3</v>
      </c>
      <c r="K1238">
        <v>225453</v>
      </c>
      <c r="L1238">
        <v>2552241</v>
      </c>
      <c r="M1238">
        <v>10</v>
      </c>
      <c r="N1238">
        <v>59</v>
      </c>
      <c r="O1238">
        <v>0</v>
      </c>
      <c r="Q1238" t="s">
        <v>692</v>
      </c>
      <c r="R1238" t="s">
        <v>30</v>
      </c>
      <c r="T1238" t="s">
        <v>1868</v>
      </c>
      <c r="U1238" t="s">
        <v>42</v>
      </c>
      <c r="V1238" t="s">
        <v>1336</v>
      </c>
      <c r="W1238" t="s">
        <v>1336</v>
      </c>
      <c r="X1238" t="s">
        <v>1336</v>
      </c>
      <c r="Y1238" t="s">
        <v>1860</v>
      </c>
      <c r="Z1238">
        <v>0</v>
      </c>
      <c r="AA1238" t="s">
        <v>1861</v>
      </c>
      <c r="AC1238" t="str">
        <f t="shared" si="19"/>
        <v>2254532552241</v>
      </c>
    </row>
    <row r="1239" spans="1:29" x14ac:dyDescent="0.3">
      <c r="A1239" t="s">
        <v>687</v>
      </c>
      <c r="B1239" t="s">
        <v>688</v>
      </c>
      <c r="C1239" t="s">
        <v>717</v>
      </c>
      <c r="D1239" t="s">
        <v>718</v>
      </c>
      <c r="E1239">
        <v>2019</v>
      </c>
      <c r="F1239">
        <v>6</v>
      </c>
      <c r="G1239">
        <v>7</v>
      </c>
      <c r="H1239">
        <v>1</v>
      </c>
      <c r="I1239" t="s">
        <v>719</v>
      </c>
      <c r="J1239">
        <v>4</v>
      </c>
      <c r="K1239">
        <v>225325</v>
      </c>
      <c r="L1239">
        <v>2552366</v>
      </c>
      <c r="M1239">
        <v>11</v>
      </c>
      <c r="N1239">
        <v>7</v>
      </c>
      <c r="O1239">
        <v>0</v>
      </c>
      <c r="Q1239" t="s">
        <v>692</v>
      </c>
      <c r="R1239" t="s">
        <v>30</v>
      </c>
      <c r="T1239" t="s">
        <v>1868</v>
      </c>
      <c r="U1239" t="s">
        <v>42</v>
      </c>
      <c r="V1239" t="s">
        <v>1336</v>
      </c>
      <c r="W1239" t="s">
        <v>1336</v>
      </c>
      <c r="X1239" t="s">
        <v>1336</v>
      </c>
      <c r="Y1239" t="s">
        <v>1869</v>
      </c>
      <c r="Z1239">
        <v>0</v>
      </c>
      <c r="AA1239" t="s">
        <v>1870</v>
      </c>
      <c r="AC1239" t="str">
        <f t="shared" si="19"/>
        <v>2253252552366</v>
      </c>
    </row>
    <row r="1240" spans="1:29" x14ac:dyDescent="0.3">
      <c r="A1240" t="s">
        <v>687</v>
      </c>
      <c r="B1240" t="s">
        <v>688</v>
      </c>
      <c r="C1240" t="s">
        <v>717</v>
      </c>
      <c r="D1240" t="s">
        <v>718</v>
      </c>
      <c r="E1240">
        <v>2019</v>
      </c>
      <c r="F1240">
        <v>6</v>
      </c>
      <c r="G1240">
        <v>7</v>
      </c>
      <c r="H1240">
        <v>1</v>
      </c>
      <c r="I1240" t="s">
        <v>719</v>
      </c>
      <c r="J1240">
        <v>5</v>
      </c>
      <c r="K1240">
        <v>225308</v>
      </c>
      <c r="L1240">
        <v>2552556</v>
      </c>
      <c r="M1240">
        <v>11</v>
      </c>
      <c r="N1240">
        <v>18</v>
      </c>
      <c r="O1240">
        <v>0</v>
      </c>
      <c r="Q1240" t="s">
        <v>692</v>
      </c>
      <c r="R1240" t="s">
        <v>30</v>
      </c>
      <c r="T1240" t="s">
        <v>1868</v>
      </c>
      <c r="U1240" t="s">
        <v>42</v>
      </c>
      <c r="V1240" t="s">
        <v>1336</v>
      </c>
      <c r="W1240" t="s">
        <v>1336</v>
      </c>
      <c r="X1240" t="s">
        <v>1336</v>
      </c>
      <c r="Y1240" t="s">
        <v>1860</v>
      </c>
      <c r="Z1240">
        <v>0</v>
      </c>
      <c r="AA1240" t="s">
        <v>1861</v>
      </c>
      <c r="AC1240" t="str">
        <f t="shared" si="19"/>
        <v>2253082552556</v>
      </c>
    </row>
    <row r="1241" spans="1:29" x14ac:dyDescent="0.3">
      <c r="A1241" t="s">
        <v>687</v>
      </c>
      <c r="B1241" t="s">
        <v>688</v>
      </c>
      <c r="C1241" t="s">
        <v>717</v>
      </c>
      <c r="D1241" t="s">
        <v>718</v>
      </c>
      <c r="E1241">
        <v>2019</v>
      </c>
      <c r="F1241">
        <v>6</v>
      </c>
      <c r="G1241">
        <v>7</v>
      </c>
      <c r="H1241">
        <v>1</v>
      </c>
      <c r="I1241" t="s">
        <v>719</v>
      </c>
      <c r="J1241">
        <v>6</v>
      </c>
      <c r="K1241">
        <v>225551</v>
      </c>
      <c r="L1241">
        <v>2552648</v>
      </c>
      <c r="M1241">
        <v>11</v>
      </c>
      <c r="N1241">
        <v>30</v>
      </c>
      <c r="O1241">
        <v>0</v>
      </c>
      <c r="Q1241" t="s">
        <v>692</v>
      </c>
      <c r="R1241" t="s">
        <v>30</v>
      </c>
      <c r="T1241" t="s">
        <v>1868</v>
      </c>
      <c r="U1241" t="s">
        <v>42</v>
      </c>
      <c r="V1241" t="s">
        <v>1336</v>
      </c>
      <c r="W1241" t="s">
        <v>1336</v>
      </c>
      <c r="X1241" t="s">
        <v>1336</v>
      </c>
      <c r="Y1241" t="s">
        <v>1862</v>
      </c>
      <c r="Z1241">
        <v>0</v>
      </c>
      <c r="AA1241" t="s">
        <v>1863</v>
      </c>
      <c r="AC1241" t="str">
        <f t="shared" si="19"/>
        <v>2255512552648</v>
      </c>
    </row>
    <row r="1242" spans="1:29" x14ac:dyDescent="0.3">
      <c r="A1242" t="s">
        <v>687</v>
      </c>
      <c r="B1242" t="s">
        <v>720</v>
      </c>
      <c r="C1242" t="s">
        <v>721</v>
      </c>
      <c r="D1242" t="s">
        <v>722</v>
      </c>
      <c r="E1242">
        <v>2019</v>
      </c>
      <c r="F1242">
        <v>6</v>
      </c>
      <c r="G1242">
        <v>3</v>
      </c>
      <c r="H1242">
        <v>1</v>
      </c>
      <c r="I1242" t="s">
        <v>723</v>
      </c>
      <c r="J1242">
        <v>1</v>
      </c>
      <c r="K1242">
        <v>209786</v>
      </c>
      <c r="L1242">
        <v>2543038</v>
      </c>
      <c r="M1242">
        <v>9</v>
      </c>
      <c r="N1242">
        <v>2</v>
      </c>
      <c r="O1242">
        <v>0</v>
      </c>
      <c r="Q1242" t="s">
        <v>97</v>
      </c>
      <c r="R1242" t="s">
        <v>29</v>
      </c>
      <c r="T1242" t="s">
        <v>1859</v>
      </c>
      <c r="U1242" t="s">
        <v>42</v>
      </c>
      <c r="V1242" t="s">
        <v>1336</v>
      </c>
      <c r="W1242" t="s">
        <v>1336</v>
      </c>
      <c r="X1242" t="s">
        <v>1336</v>
      </c>
      <c r="Y1242" t="s">
        <v>1860</v>
      </c>
      <c r="Z1242">
        <v>10.073927692727469</v>
      </c>
      <c r="AA1242" t="s">
        <v>1861</v>
      </c>
      <c r="AC1242" t="str">
        <f t="shared" si="19"/>
        <v>2097862543038</v>
      </c>
    </row>
    <row r="1243" spans="1:29" x14ac:dyDescent="0.3">
      <c r="A1243" t="s">
        <v>687</v>
      </c>
      <c r="B1243" t="s">
        <v>720</v>
      </c>
      <c r="C1243" t="s">
        <v>721</v>
      </c>
      <c r="D1243" t="s">
        <v>722</v>
      </c>
      <c r="E1243">
        <v>2019</v>
      </c>
      <c r="F1243">
        <v>6</v>
      </c>
      <c r="G1243">
        <v>3</v>
      </c>
      <c r="H1243">
        <v>1</v>
      </c>
      <c r="I1243" t="s">
        <v>723</v>
      </c>
      <c r="J1243">
        <v>2</v>
      </c>
      <c r="K1243">
        <v>209819</v>
      </c>
      <c r="L1243">
        <v>2542847</v>
      </c>
      <c r="M1243">
        <v>9</v>
      </c>
      <c r="N1243">
        <v>12</v>
      </c>
      <c r="O1243">
        <v>0</v>
      </c>
      <c r="Q1243" t="s">
        <v>97</v>
      </c>
      <c r="R1243" t="s">
        <v>29</v>
      </c>
      <c r="T1243" t="s">
        <v>1859</v>
      </c>
      <c r="U1243" t="s">
        <v>42</v>
      </c>
      <c r="V1243" t="s">
        <v>1336</v>
      </c>
      <c r="W1243" t="s">
        <v>1336</v>
      </c>
      <c r="X1243" t="s">
        <v>1336</v>
      </c>
      <c r="Y1243" t="s">
        <v>1860</v>
      </c>
      <c r="Z1243">
        <v>12.61191618048667</v>
      </c>
      <c r="AA1243" t="s">
        <v>1861</v>
      </c>
      <c r="AC1243" t="str">
        <f t="shared" si="19"/>
        <v>2098192542847</v>
      </c>
    </row>
    <row r="1244" spans="1:29" x14ac:dyDescent="0.3">
      <c r="A1244" t="s">
        <v>687</v>
      </c>
      <c r="B1244" t="s">
        <v>720</v>
      </c>
      <c r="C1244" t="s">
        <v>721</v>
      </c>
      <c r="D1244" t="s">
        <v>722</v>
      </c>
      <c r="E1244">
        <v>2019</v>
      </c>
      <c r="F1244">
        <v>6</v>
      </c>
      <c r="G1244">
        <v>3</v>
      </c>
      <c r="H1244">
        <v>1</v>
      </c>
      <c r="I1244" t="s">
        <v>723</v>
      </c>
      <c r="J1244">
        <v>3</v>
      </c>
      <c r="K1244">
        <v>209411</v>
      </c>
      <c r="L1244">
        <v>2543017</v>
      </c>
      <c r="M1244">
        <v>9</v>
      </c>
      <c r="N1244">
        <v>22</v>
      </c>
      <c r="O1244">
        <v>0</v>
      </c>
      <c r="Q1244" t="s">
        <v>97</v>
      </c>
      <c r="R1244" t="s">
        <v>29</v>
      </c>
      <c r="T1244" t="s">
        <v>1859</v>
      </c>
      <c r="U1244" t="s">
        <v>42</v>
      </c>
      <c r="V1244" t="s">
        <v>1336</v>
      </c>
      <c r="W1244" t="s">
        <v>1336</v>
      </c>
      <c r="X1244" t="s">
        <v>1336</v>
      </c>
      <c r="Y1244" t="s">
        <v>1860</v>
      </c>
      <c r="Z1244">
        <v>16.74370882577908</v>
      </c>
      <c r="AA1244" t="s">
        <v>1861</v>
      </c>
      <c r="AC1244" t="str">
        <f t="shared" si="19"/>
        <v>2094112543017</v>
      </c>
    </row>
    <row r="1245" spans="1:29" x14ac:dyDescent="0.3">
      <c r="A1245" t="s">
        <v>687</v>
      </c>
      <c r="B1245" t="s">
        <v>720</v>
      </c>
      <c r="C1245" t="s">
        <v>721</v>
      </c>
      <c r="D1245" t="s">
        <v>722</v>
      </c>
      <c r="E1245">
        <v>2019</v>
      </c>
      <c r="F1245">
        <v>6</v>
      </c>
      <c r="G1245">
        <v>3</v>
      </c>
      <c r="H1245">
        <v>1</v>
      </c>
      <c r="I1245" t="s">
        <v>723</v>
      </c>
      <c r="J1245">
        <v>4</v>
      </c>
      <c r="K1245">
        <v>209231</v>
      </c>
      <c r="L1245">
        <v>2543396</v>
      </c>
      <c r="M1245">
        <v>9</v>
      </c>
      <c r="N1245">
        <v>32</v>
      </c>
      <c r="O1245">
        <v>0</v>
      </c>
      <c r="Q1245" t="s">
        <v>97</v>
      </c>
      <c r="R1245" t="s">
        <v>29</v>
      </c>
      <c r="T1245" t="s">
        <v>1859</v>
      </c>
      <c r="U1245" t="s">
        <v>42</v>
      </c>
      <c r="V1245" t="s">
        <v>1336</v>
      </c>
      <c r="W1245" t="s">
        <v>1336</v>
      </c>
      <c r="X1245" t="s">
        <v>1336</v>
      </c>
      <c r="Y1245" t="s">
        <v>1886</v>
      </c>
      <c r="Z1245">
        <v>44.507588038743322</v>
      </c>
      <c r="AA1245" t="s">
        <v>1864</v>
      </c>
      <c r="AC1245" t="str">
        <f t="shared" si="19"/>
        <v>2092312543396</v>
      </c>
    </row>
    <row r="1246" spans="1:29" x14ac:dyDescent="0.3">
      <c r="A1246" t="s">
        <v>687</v>
      </c>
      <c r="B1246" t="s">
        <v>720</v>
      </c>
      <c r="C1246" t="s">
        <v>721</v>
      </c>
      <c r="D1246" t="s">
        <v>722</v>
      </c>
      <c r="E1246">
        <v>2019</v>
      </c>
      <c r="F1246">
        <v>6</v>
      </c>
      <c r="G1246">
        <v>3</v>
      </c>
      <c r="H1246">
        <v>1</v>
      </c>
      <c r="I1246" t="s">
        <v>723</v>
      </c>
      <c r="J1246">
        <v>5</v>
      </c>
      <c r="K1246">
        <v>209569</v>
      </c>
      <c r="L1246">
        <v>2543369</v>
      </c>
      <c r="M1246">
        <v>9</v>
      </c>
      <c r="N1246">
        <v>42</v>
      </c>
      <c r="O1246">
        <v>0</v>
      </c>
      <c r="Q1246" t="s">
        <v>97</v>
      </c>
      <c r="R1246" t="s">
        <v>29</v>
      </c>
      <c r="T1246" t="s">
        <v>1859</v>
      </c>
      <c r="U1246" t="s">
        <v>42</v>
      </c>
      <c r="V1246" t="s">
        <v>1336</v>
      </c>
      <c r="W1246" t="s">
        <v>1336</v>
      </c>
      <c r="X1246" t="s">
        <v>1336</v>
      </c>
      <c r="Y1246" t="s">
        <v>1862</v>
      </c>
      <c r="Z1246">
        <v>181.86953429358189</v>
      </c>
      <c r="AA1246" t="s">
        <v>1864</v>
      </c>
      <c r="AC1246" t="str">
        <f t="shared" si="19"/>
        <v>2095692543369</v>
      </c>
    </row>
    <row r="1247" spans="1:29" x14ac:dyDescent="0.3">
      <c r="A1247" t="s">
        <v>687</v>
      </c>
      <c r="B1247" t="s">
        <v>720</v>
      </c>
      <c r="C1247" t="s">
        <v>721</v>
      </c>
      <c r="D1247" t="s">
        <v>722</v>
      </c>
      <c r="E1247">
        <v>2019</v>
      </c>
      <c r="F1247">
        <v>6</v>
      </c>
      <c r="G1247">
        <v>3</v>
      </c>
      <c r="H1247">
        <v>1</v>
      </c>
      <c r="I1247" t="s">
        <v>723</v>
      </c>
      <c r="J1247">
        <v>6</v>
      </c>
      <c r="K1247">
        <v>209853</v>
      </c>
      <c r="L1247">
        <v>2543353</v>
      </c>
      <c r="M1247">
        <v>9</v>
      </c>
      <c r="N1247">
        <v>52</v>
      </c>
      <c r="O1247">
        <v>0</v>
      </c>
      <c r="Q1247" t="s">
        <v>97</v>
      </c>
      <c r="R1247" t="s">
        <v>29</v>
      </c>
      <c r="T1247" t="s">
        <v>1859</v>
      </c>
      <c r="U1247" t="s">
        <v>42</v>
      </c>
      <c r="V1247" t="s">
        <v>1336</v>
      </c>
      <c r="W1247" t="s">
        <v>1336</v>
      </c>
      <c r="X1247" t="s">
        <v>1336</v>
      </c>
      <c r="Y1247" t="s">
        <v>1860</v>
      </c>
      <c r="Z1247">
        <v>0</v>
      </c>
      <c r="AA1247" t="s">
        <v>1861</v>
      </c>
      <c r="AC1247" t="str">
        <f t="shared" si="19"/>
        <v>2098532543353</v>
      </c>
    </row>
    <row r="1248" spans="1:29" x14ac:dyDescent="0.3">
      <c r="A1248" t="s">
        <v>687</v>
      </c>
      <c r="B1248" t="s">
        <v>720</v>
      </c>
      <c r="C1248" t="s">
        <v>724</v>
      </c>
      <c r="D1248" t="s">
        <v>725</v>
      </c>
      <c r="E1248">
        <v>2019</v>
      </c>
      <c r="F1248">
        <v>5</v>
      </c>
      <c r="G1248">
        <v>31</v>
      </c>
      <c r="H1248">
        <v>1</v>
      </c>
      <c r="I1248" t="s">
        <v>726</v>
      </c>
      <c r="J1248">
        <v>1</v>
      </c>
      <c r="K1248">
        <v>175098</v>
      </c>
      <c r="L1248">
        <v>2505933</v>
      </c>
      <c r="M1248">
        <v>10</v>
      </c>
      <c r="N1248">
        <v>23</v>
      </c>
      <c r="O1248">
        <v>2</v>
      </c>
      <c r="P1248" t="s">
        <v>96</v>
      </c>
      <c r="Q1248" t="s">
        <v>42</v>
      </c>
      <c r="R1248" t="s">
        <v>24</v>
      </c>
      <c r="T1248" t="e">
        <v>#N/A</v>
      </c>
      <c r="U1248" t="s">
        <v>42</v>
      </c>
      <c r="V1248" t="s">
        <v>1336</v>
      </c>
      <c r="W1248" t="s">
        <v>1336</v>
      </c>
      <c r="X1248" t="s">
        <v>1336</v>
      </c>
      <c r="Y1248" t="s">
        <v>1860</v>
      </c>
      <c r="Z1248">
        <v>0</v>
      </c>
      <c r="AA1248" t="s">
        <v>1861</v>
      </c>
      <c r="AC1248" t="str">
        <f t="shared" si="19"/>
        <v>1750982505933</v>
      </c>
    </row>
    <row r="1249" spans="1:29" x14ac:dyDescent="0.3">
      <c r="A1249" t="s">
        <v>687</v>
      </c>
      <c r="B1249" t="s">
        <v>720</v>
      </c>
      <c r="C1249" t="s">
        <v>724</v>
      </c>
      <c r="D1249" t="s">
        <v>725</v>
      </c>
      <c r="E1249">
        <v>2019</v>
      </c>
      <c r="F1249">
        <v>5</v>
      </c>
      <c r="G1249">
        <v>31</v>
      </c>
      <c r="H1249">
        <v>1</v>
      </c>
      <c r="I1249" t="s">
        <v>726</v>
      </c>
      <c r="J1249">
        <v>2</v>
      </c>
      <c r="K1249">
        <v>174968</v>
      </c>
      <c r="L1249">
        <v>2505771</v>
      </c>
      <c r="M1249">
        <v>10</v>
      </c>
      <c r="N1249">
        <v>40</v>
      </c>
      <c r="O1249">
        <v>0</v>
      </c>
      <c r="Q1249" t="s">
        <v>97</v>
      </c>
      <c r="R1249" t="s">
        <v>24</v>
      </c>
      <c r="T1249" t="e">
        <v>#N/A</v>
      </c>
      <c r="U1249" t="s">
        <v>42</v>
      </c>
      <c r="V1249" t="s">
        <v>1336</v>
      </c>
      <c r="W1249" t="s">
        <v>1336</v>
      </c>
      <c r="X1249" t="s">
        <v>1336</v>
      </c>
      <c r="Y1249" t="s">
        <v>1860</v>
      </c>
      <c r="Z1249">
        <v>6.4133191476117235E-2</v>
      </c>
      <c r="AA1249" t="s">
        <v>1861</v>
      </c>
      <c r="AC1249" t="str">
        <f t="shared" si="19"/>
        <v>1749682505771</v>
      </c>
    </row>
    <row r="1250" spans="1:29" x14ac:dyDescent="0.3">
      <c r="A1250" t="s">
        <v>687</v>
      </c>
      <c r="B1250" t="s">
        <v>720</v>
      </c>
      <c r="C1250" t="s">
        <v>724</v>
      </c>
      <c r="D1250" t="s">
        <v>725</v>
      </c>
      <c r="E1250">
        <v>2019</v>
      </c>
      <c r="F1250">
        <v>5</v>
      </c>
      <c r="G1250">
        <v>31</v>
      </c>
      <c r="H1250">
        <v>1</v>
      </c>
      <c r="I1250" t="s">
        <v>726</v>
      </c>
      <c r="J1250">
        <v>3</v>
      </c>
      <c r="K1250">
        <v>174758</v>
      </c>
      <c r="L1250">
        <v>2505947</v>
      </c>
      <c r="M1250">
        <v>11</v>
      </c>
      <c r="N1250">
        <v>12</v>
      </c>
      <c r="O1250">
        <v>0</v>
      </c>
      <c r="Q1250" t="s">
        <v>97</v>
      </c>
      <c r="R1250" t="s">
        <v>24</v>
      </c>
      <c r="T1250" t="e">
        <v>#N/A</v>
      </c>
      <c r="U1250" t="s">
        <v>42</v>
      </c>
      <c r="V1250" t="s">
        <v>1336</v>
      </c>
      <c r="W1250" t="s">
        <v>1336</v>
      </c>
      <c r="X1250" t="s">
        <v>1336</v>
      </c>
      <c r="Y1250" t="s">
        <v>1860</v>
      </c>
      <c r="Z1250">
        <v>0</v>
      </c>
      <c r="AA1250" t="s">
        <v>1861</v>
      </c>
      <c r="AC1250" t="str">
        <f t="shared" si="19"/>
        <v>1747582505947</v>
      </c>
    </row>
    <row r="1251" spans="1:29" x14ac:dyDescent="0.3">
      <c r="A1251" t="s">
        <v>687</v>
      </c>
      <c r="B1251" t="s">
        <v>720</v>
      </c>
      <c r="C1251" t="s">
        <v>724</v>
      </c>
      <c r="D1251" t="s">
        <v>725</v>
      </c>
      <c r="E1251">
        <v>2019</v>
      </c>
      <c r="F1251">
        <v>5</v>
      </c>
      <c r="G1251">
        <v>31</v>
      </c>
      <c r="H1251">
        <v>1</v>
      </c>
      <c r="I1251" t="s">
        <v>726</v>
      </c>
      <c r="J1251">
        <v>4</v>
      </c>
      <c r="K1251">
        <v>174510</v>
      </c>
      <c r="L1251">
        <v>2506091</v>
      </c>
      <c r="M1251">
        <v>11</v>
      </c>
      <c r="N1251">
        <v>24</v>
      </c>
      <c r="O1251">
        <v>2</v>
      </c>
      <c r="P1251" t="s">
        <v>96</v>
      </c>
      <c r="Q1251" t="s">
        <v>42</v>
      </c>
      <c r="R1251" t="s">
        <v>24</v>
      </c>
      <c r="T1251" t="e">
        <v>#N/A</v>
      </c>
      <c r="U1251" t="s">
        <v>42</v>
      </c>
      <c r="V1251" t="s">
        <v>1336</v>
      </c>
      <c r="W1251" t="s">
        <v>1336</v>
      </c>
      <c r="X1251" t="s">
        <v>1336</v>
      </c>
      <c r="Y1251" t="s">
        <v>1860</v>
      </c>
      <c r="Z1251">
        <v>0</v>
      </c>
      <c r="AA1251" t="s">
        <v>1861</v>
      </c>
      <c r="AC1251" t="str">
        <f t="shared" si="19"/>
        <v>1745102506091</v>
      </c>
    </row>
    <row r="1252" spans="1:29" x14ac:dyDescent="0.3">
      <c r="A1252" t="s">
        <v>687</v>
      </c>
      <c r="B1252" t="s">
        <v>720</v>
      </c>
      <c r="C1252" t="s">
        <v>724</v>
      </c>
      <c r="D1252" t="s">
        <v>725</v>
      </c>
      <c r="E1252">
        <v>2019</v>
      </c>
      <c r="F1252">
        <v>5</v>
      </c>
      <c r="G1252">
        <v>31</v>
      </c>
      <c r="H1252">
        <v>1</v>
      </c>
      <c r="I1252" t="s">
        <v>726</v>
      </c>
      <c r="J1252">
        <v>5</v>
      </c>
      <c r="K1252">
        <v>174545</v>
      </c>
      <c r="L1252">
        <v>2505909</v>
      </c>
      <c r="M1252">
        <v>11</v>
      </c>
      <c r="N1252">
        <v>38</v>
      </c>
      <c r="O1252">
        <v>2</v>
      </c>
      <c r="P1252" t="s">
        <v>41</v>
      </c>
      <c r="Q1252" t="s">
        <v>42</v>
      </c>
      <c r="R1252" t="s">
        <v>24</v>
      </c>
      <c r="T1252" t="e">
        <v>#N/A</v>
      </c>
      <c r="U1252" t="s">
        <v>42</v>
      </c>
      <c r="V1252" t="s">
        <v>1336</v>
      </c>
      <c r="W1252" t="s">
        <v>1336</v>
      </c>
      <c r="X1252" t="s">
        <v>1336</v>
      </c>
      <c r="Y1252" t="s">
        <v>1860</v>
      </c>
      <c r="Z1252">
        <v>0</v>
      </c>
      <c r="AA1252" t="s">
        <v>1861</v>
      </c>
      <c r="AC1252" t="str">
        <f t="shared" si="19"/>
        <v>1745452505909</v>
      </c>
    </row>
    <row r="1253" spans="1:29" x14ac:dyDescent="0.3">
      <c r="A1253" t="s">
        <v>687</v>
      </c>
      <c r="B1253" t="s">
        <v>720</v>
      </c>
      <c r="C1253" t="s">
        <v>724</v>
      </c>
      <c r="D1253" t="s">
        <v>725</v>
      </c>
      <c r="E1253">
        <v>2019</v>
      </c>
      <c r="F1253">
        <v>5</v>
      </c>
      <c r="G1253">
        <v>31</v>
      </c>
      <c r="H1253">
        <v>1</v>
      </c>
      <c r="I1253" t="s">
        <v>726</v>
      </c>
      <c r="J1253">
        <v>6</v>
      </c>
      <c r="K1253">
        <v>174542</v>
      </c>
      <c r="L1253">
        <v>2505653</v>
      </c>
      <c r="M1253">
        <v>12</v>
      </c>
      <c r="N1253">
        <v>14</v>
      </c>
      <c r="O1253">
        <v>0</v>
      </c>
      <c r="Q1253" t="s">
        <v>97</v>
      </c>
      <c r="R1253" t="s">
        <v>24</v>
      </c>
      <c r="T1253" t="e">
        <v>#N/A</v>
      </c>
      <c r="U1253" t="s">
        <v>42</v>
      </c>
      <c r="V1253" t="s">
        <v>1336</v>
      </c>
      <c r="W1253" t="s">
        <v>1336</v>
      </c>
      <c r="X1253" t="s">
        <v>1336</v>
      </c>
      <c r="Y1253" t="s">
        <v>1860</v>
      </c>
      <c r="Z1253">
        <v>0</v>
      </c>
      <c r="AA1253" t="s">
        <v>1861</v>
      </c>
      <c r="AC1253" t="str">
        <f t="shared" si="19"/>
        <v>1745422505653</v>
      </c>
    </row>
    <row r="1254" spans="1:29" x14ac:dyDescent="0.3">
      <c r="A1254" t="s">
        <v>687</v>
      </c>
      <c r="B1254" t="s">
        <v>720</v>
      </c>
      <c r="C1254" t="s">
        <v>727</v>
      </c>
      <c r="D1254" t="s">
        <v>1893</v>
      </c>
      <c r="E1254">
        <v>2019</v>
      </c>
      <c r="F1254">
        <v>5</v>
      </c>
      <c r="G1254">
        <v>30</v>
      </c>
      <c r="H1254">
        <v>1</v>
      </c>
      <c r="I1254" t="s">
        <v>729</v>
      </c>
      <c r="J1254">
        <v>1</v>
      </c>
      <c r="K1254">
        <v>188276</v>
      </c>
      <c r="L1254">
        <v>2522950</v>
      </c>
      <c r="M1254">
        <v>8</v>
      </c>
      <c r="N1254">
        <v>40</v>
      </c>
      <c r="O1254">
        <v>0</v>
      </c>
      <c r="Q1254" t="s">
        <v>97</v>
      </c>
      <c r="R1254" t="s">
        <v>730</v>
      </c>
      <c r="T1254" t="s">
        <v>1859</v>
      </c>
      <c r="U1254" t="s">
        <v>42</v>
      </c>
      <c r="V1254" t="s">
        <v>1336</v>
      </c>
      <c r="W1254" t="s">
        <v>1336</v>
      </c>
      <c r="X1254" t="s">
        <v>1336</v>
      </c>
      <c r="Y1254" t="s">
        <v>1860</v>
      </c>
      <c r="Z1254">
        <v>2.4447032014415071</v>
      </c>
      <c r="AA1254" t="s">
        <v>1861</v>
      </c>
      <c r="AC1254" t="str">
        <f t="shared" si="19"/>
        <v>1882762522950</v>
      </c>
    </row>
    <row r="1255" spans="1:29" x14ac:dyDescent="0.3">
      <c r="A1255" t="s">
        <v>687</v>
      </c>
      <c r="B1255" t="s">
        <v>720</v>
      </c>
      <c r="C1255" t="s">
        <v>727</v>
      </c>
      <c r="D1255" t="s">
        <v>1893</v>
      </c>
      <c r="E1255">
        <v>2019</v>
      </c>
      <c r="F1255">
        <v>5</v>
      </c>
      <c r="G1255">
        <v>30</v>
      </c>
      <c r="H1255">
        <v>1</v>
      </c>
      <c r="I1255" t="s">
        <v>729</v>
      </c>
      <c r="J1255">
        <v>2</v>
      </c>
      <c r="K1255">
        <v>188090</v>
      </c>
      <c r="L1255">
        <v>2522769</v>
      </c>
      <c r="M1255">
        <v>8</v>
      </c>
      <c r="N1255">
        <v>50</v>
      </c>
      <c r="O1255">
        <v>0</v>
      </c>
      <c r="Q1255" t="s">
        <v>97</v>
      </c>
      <c r="R1255" t="s">
        <v>731</v>
      </c>
      <c r="T1255" t="s">
        <v>1859</v>
      </c>
      <c r="U1255" t="s">
        <v>42</v>
      </c>
      <c r="V1255" t="s">
        <v>1336</v>
      </c>
      <c r="W1255" t="s">
        <v>1336</v>
      </c>
      <c r="X1255" t="s">
        <v>1336</v>
      </c>
      <c r="Y1255" t="s">
        <v>1860</v>
      </c>
      <c r="Z1255">
        <v>0</v>
      </c>
      <c r="AA1255" t="s">
        <v>1861</v>
      </c>
      <c r="AC1255" t="str">
        <f t="shared" si="19"/>
        <v>1880902522769</v>
      </c>
    </row>
    <row r="1256" spans="1:29" x14ac:dyDescent="0.3">
      <c r="A1256" t="s">
        <v>687</v>
      </c>
      <c r="B1256" t="s">
        <v>720</v>
      </c>
      <c r="C1256" t="s">
        <v>727</v>
      </c>
      <c r="D1256" t="s">
        <v>1893</v>
      </c>
      <c r="E1256">
        <v>2019</v>
      </c>
      <c r="F1256">
        <v>5</v>
      </c>
      <c r="G1256">
        <v>30</v>
      </c>
      <c r="H1256">
        <v>1</v>
      </c>
      <c r="I1256" t="s">
        <v>729</v>
      </c>
      <c r="J1256">
        <v>3</v>
      </c>
      <c r="K1256">
        <v>187932</v>
      </c>
      <c r="L1256">
        <v>2522598</v>
      </c>
      <c r="M1256">
        <v>9</v>
      </c>
      <c r="N1256">
        <v>0</v>
      </c>
      <c r="O1256">
        <v>0</v>
      </c>
      <c r="Q1256" t="s">
        <v>97</v>
      </c>
      <c r="R1256" t="s">
        <v>730</v>
      </c>
      <c r="T1256" t="s">
        <v>1859</v>
      </c>
      <c r="U1256" t="s">
        <v>42</v>
      </c>
      <c r="V1256" t="s">
        <v>1336</v>
      </c>
      <c r="W1256" t="s">
        <v>1336</v>
      </c>
      <c r="X1256" t="s">
        <v>1336</v>
      </c>
      <c r="Y1256" t="s">
        <v>1860</v>
      </c>
      <c r="Z1256">
        <v>22.99328261988801</v>
      </c>
      <c r="AA1256" t="s">
        <v>1864</v>
      </c>
      <c r="AC1256" t="str">
        <f t="shared" si="19"/>
        <v>1879322522598</v>
      </c>
    </row>
    <row r="1257" spans="1:29" x14ac:dyDescent="0.3">
      <c r="A1257" t="s">
        <v>687</v>
      </c>
      <c r="B1257" t="s">
        <v>720</v>
      </c>
      <c r="C1257" t="s">
        <v>727</v>
      </c>
      <c r="D1257" t="s">
        <v>1893</v>
      </c>
      <c r="E1257">
        <v>2019</v>
      </c>
      <c r="F1257">
        <v>5</v>
      </c>
      <c r="G1257">
        <v>30</v>
      </c>
      <c r="H1257">
        <v>1</v>
      </c>
      <c r="I1257" t="s">
        <v>729</v>
      </c>
      <c r="J1257">
        <v>4</v>
      </c>
      <c r="K1257">
        <v>187717</v>
      </c>
      <c r="L1257">
        <v>2522586</v>
      </c>
      <c r="M1257">
        <v>9</v>
      </c>
      <c r="N1257">
        <v>10</v>
      </c>
      <c r="O1257">
        <v>0</v>
      </c>
      <c r="Q1257" t="s">
        <v>97</v>
      </c>
      <c r="R1257" t="s">
        <v>732</v>
      </c>
      <c r="T1257" t="s">
        <v>1859</v>
      </c>
      <c r="U1257" t="s">
        <v>42</v>
      </c>
      <c r="V1257" t="s">
        <v>1336</v>
      </c>
      <c r="W1257" t="s">
        <v>1336</v>
      </c>
      <c r="X1257" t="s">
        <v>1336</v>
      </c>
      <c r="Y1257" t="s">
        <v>1865</v>
      </c>
      <c r="Z1257">
        <v>0</v>
      </c>
      <c r="AA1257" t="s">
        <v>1863</v>
      </c>
      <c r="AC1257" t="str">
        <f t="shared" si="19"/>
        <v>1877172522586</v>
      </c>
    </row>
    <row r="1258" spans="1:29" x14ac:dyDescent="0.3">
      <c r="A1258" t="s">
        <v>687</v>
      </c>
      <c r="B1258" t="s">
        <v>720</v>
      </c>
      <c r="C1258" t="s">
        <v>727</v>
      </c>
      <c r="D1258" t="s">
        <v>1893</v>
      </c>
      <c r="E1258">
        <v>2019</v>
      </c>
      <c r="F1258">
        <v>5</v>
      </c>
      <c r="G1258">
        <v>30</v>
      </c>
      <c r="H1258">
        <v>1</v>
      </c>
      <c r="I1258" t="s">
        <v>729</v>
      </c>
      <c r="J1258">
        <v>5</v>
      </c>
      <c r="K1258">
        <v>187463</v>
      </c>
      <c r="L1258">
        <v>2522457</v>
      </c>
      <c r="M1258">
        <v>9</v>
      </c>
      <c r="N1258">
        <v>20</v>
      </c>
      <c r="O1258">
        <v>0</v>
      </c>
      <c r="Q1258" t="s">
        <v>97</v>
      </c>
      <c r="R1258" t="s">
        <v>733</v>
      </c>
      <c r="T1258" t="s">
        <v>1859</v>
      </c>
      <c r="U1258" t="s">
        <v>42</v>
      </c>
      <c r="V1258" t="s">
        <v>1336</v>
      </c>
      <c r="W1258" t="s">
        <v>1336</v>
      </c>
      <c r="X1258" t="s">
        <v>1336</v>
      </c>
      <c r="Y1258" t="s">
        <v>1860</v>
      </c>
      <c r="Z1258">
        <v>0</v>
      </c>
      <c r="AA1258" t="s">
        <v>1861</v>
      </c>
      <c r="AC1258" t="str">
        <f t="shared" si="19"/>
        <v>1874632522457</v>
      </c>
    </row>
    <row r="1259" spans="1:29" x14ac:dyDescent="0.3">
      <c r="A1259" t="s">
        <v>687</v>
      </c>
      <c r="B1259" t="s">
        <v>720</v>
      </c>
      <c r="C1259" t="s">
        <v>727</v>
      </c>
      <c r="D1259" t="s">
        <v>1893</v>
      </c>
      <c r="E1259">
        <v>2019</v>
      </c>
      <c r="F1259">
        <v>5</v>
      </c>
      <c r="G1259">
        <v>30</v>
      </c>
      <c r="H1259">
        <v>1</v>
      </c>
      <c r="I1259" t="s">
        <v>729</v>
      </c>
      <c r="J1259">
        <v>6</v>
      </c>
      <c r="K1259">
        <v>187261</v>
      </c>
      <c r="L1259">
        <v>2522303</v>
      </c>
      <c r="M1259">
        <v>9</v>
      </c>
      <c r="N1259">
        <v>30</v>
      </c>
      <c r="O1259">
        <v>0</v>
      </c>
      <c r="Q1259" t="s">
        <v>97</v>
      </c>
      <c r="R1259" t="s">
        <v>733</v>
      </c>
      <c r="T1259" t="s">
        <v>1859</v>
      </c>
      <c r="U1259" t="s">
        <v>42</v>
      </c>
      <c r="V1259" t="s">
        <v>1336</v>
      </c>
      <c r="W1259" t="s">
        <v>1336</v>
      </c>
      <c r="X1259" t="s">
        <v>1336</v>
      </c>
      <c r="Y1259" t="s">
        <v>1860</v>
      </c>
      <c r="Z1259">
        <v>1.7497437805186351</v>
      </c>
      <c r="AA1259" t="s">
        <v>1861</v>
      </c>
      <c r="AC1259" t="str">
        <f t="shared" si="19"/>
        <v>1872612522303</v>
      </c>
    </row>
    <row r="1260" spans="1:29" x14ac:dyDescent="0.3">
      <c r="A1260" t="s">
        <v>687</v>
      </c>
      <c r="B1260" t="s">
        <v>720</v>
      </c>
      <c r="C1260" t="s">
        <v>734</v>
      </c>
      <c r="D1260" t="s">
        <v>1894</v>
      </c>
      <c r="E1260">
        <v>2019</v>
      </c>
      <c r="F1260">
        <v>6</v>
      </c>
      <c r="G1260">
        <v>5</v>
      </c>
      <c r="H1260">
        <v>1</v>
      </c>
      <c r="I1260" t="s">
        <v>736</v>
      </c>
      <c r="J1260">
        <v>1</v>
      </c>
      <c r="K1260">
        <v>207514</v>
      </c>
      <c r="L1260">
        <v>2537421</v>
      </c>
      <c r="M1260">
        <v>9</v>
      </c>
      <c r="N1260">
        <v>53</v>
      </c>
      <c r="O1260">
        <v>0</v>
      </c>
      <c r="Q1260" t="s">
        <v>97</v>
      </c>
      <c r="R1260" t="s">
        <v>24</v>
      </c>
      <c r="S1260" t="s">
        <v>737</v>
      </c>
      <c r="T1260" t="s">
        <v>1859</v>
      </c>
      <c r="U1260" t="s">
        <v>42</v>
      </c>
      <c r="V1260" t="s">
        <v>1336</v>
      </c>
      <c r="W1260" t="s">
        <v>1336</v>
      </c>
      <c r="X1260" t="s">
        <v>1336</v>
      </c>
      <c r="Y1260" t="s">
        <v>1865</v>
      </c>
      <c r="Z1260">
        <v>0</v>
      </c>
      <c r="AA1260" t="s">
        <v>1863</v>
      </c>
      <c r="AC1260" t="str">
        <f t="shared" si="19"/>
        <v>2075142537421</v>
      </c>
    </row>
    <row r="1261" spans="1:29" x14ac:dyDescent="0.3">
      <c r="A1261" t="s">
        <v>687</v>
      </c>
      <c r="B1261" t="s">
        <v>720</v>
      </c>
      <c r="C1261" t="s">
        <v>734</v>
      </c>
      <c r="D1261" t="s">
        <v>1894</v>
      </c>
      <c r="E1261">
        <v>2019</v>
      </c>
      <c r="F1261">
        <v>6</v>
      </c>
      <c r="G1261">
        <v>5</v>
      </c>
      <c r="H1261">
        <v>1</v>
      </c>
      <c r="I1261" t="s">
        <v>736</v>
      </c>
      <c r="J1261">
        <v>2</v>
      </c>
      <c r="K1261">
        <v>207536</v>
      </c>
      <c r="L1261">
        <v>2537653</v>
      </c>
      <c r="M1261">
        <v>10</v>
      </c>
      <c r="N1261">
        <v>1</v>
      </c>
      <c r="O1261">
        <v>0</v>
      </c>
      <c r="Q1261" t="s">
        <v>97</v>
      </c>
      <c r="R1261" t="s">
        <v>738</v>
      </c>
      <c r="S1261" t="s">
        <v>739</v>
      </c>
      <c r="T1261" t="s">
        <v>1859</v>
      </c>
      <c r="U1261" t="s">
        <v>42</v>
      </c>
      <c r="V1261" t="s">
        <v>1336</v>
      </c>
      <c r="W1261" t="s">
        <v>1336</v>
      </c>
      <c r="X1261" t="s">
        <v>1336</v>
      </c>
      <c r="Y1261" t="s">
        <v>1860</v>
      </c>
      <c r="Z1261">
        <v>1.0985709512650521</v>
      </c>
      <c r="AA1261" t="s">
        <v>1861</v>
      </c>
      <c r="AC1261" t="str">
        <f t="shared" si="19"/>
        <v>2075362537653</v>
      </c>
    </row>
    <row r="1262" spans="1:29" x14ac:dyDescent="0.3">
      <c r="A1262" t="s">
        <v>687</v>
      </c>
      <c r="B1262" t="s">
        <v>720</v>
      </c>
      <c r="C1262" t="s">
        <v>734</v>
      </c>
      <c r="D1262" t="s">
        <v>1894</v>
      </c>
      <c r="E1262">
        <v>2019</v>
      </c>
      <c r="F1262">
        <v>6</v>
      </c>
      <c r="G1262">
        <v>5</v>
      </c>
      <c r="H1262">
        <v>1</v>
      </c>
      <c r="I1262" t="s">
        <v>736</v>
      </c>
      <c r="J1262">
        <v>3</v>
      </c>
      <c r="K1262">
        <v>207545</v>
      </c>
      <c r="L1262">
        <v>2537932</v>
      </c>
      <c r="M1262">
        <v>10</v>
      </c>
      <c r="N1262">
        <v>12</v>
      </c>
      <c r="O1262">
        <v>0</v>
      </c>
      <c r="Q1262" t="s">
        <v>97</v>
      </c>
      <c r="R1262" t="s">
        <v>738</v>
      </c>
      <c r="S1262" t="s">
        <v>740</v>
      </c>
      <c r="T1262" t="s">
        <v>1859</v>
      </c>
      <c r="U1262" t="s">
        <v>42</v>
      </c>
      <c r="V1262" t="s">
        <v>1336</v>
      </c>
      <c r="W1262" t="s">
        <v>1336</v>
      </c>
      <c r="X1262" t="s">
        <v>1336</v>
      </c>
      <c r="Y1262" t="s">
        <v>1860</v>
      </c>
      <c r="Z1262">
        <v>0</v>
      </c>
      <c r="AA1262" t="s">
        <v>1861</v>
      </c>
      <c r="AC1262" t="str">
        <f t="shared" si="19"/>
        <v>2075452537932</v>
      </c>
    </row>
    <row r="1263" spans="1:29" x14ac:dyDescent="0.3">
      <c r="A1263" t="s">
        <v>687</v>
      </c>
      <c r="B1263" t="s">
        <v>720</v>
      </c>
      <c r="C1263" t="s">
        <v>734</v>
      </c>
      <c r="D1263" t="s">
        <v>1894</v>
      </c>
      <c r="E1263">
        <v>2019</v>
      </c>
      <c r="F1263">
        <v>6</v>
      </c>
      <c r="G1263">
        <v>5</v>
      </c>
      <c r="H1263">
        <v>1</v>
      </c>
      <c r="I1263" t="s">
        <v>736</v>
      </c>
      <c r="J1263">
        <v>4</v>
      </c>
      <c r="K1263">
        <v>207754</v>
      </c>
      <c r="L1263">
        <v>2538437</v>
      </c>
      <c r="M1263">
        <v>10</v>
      </c>
      <c r="N1263">
        <v>39</v>
      </c>
      <c r="O1263">
        <v>0</v>
      </c>
      <c r="Q1263" t="s">
        <v>97</v>
      </c>
      <c r="R1263" t="s">
        <v>24</v>
      </c>
      <c r="T1263" t="s">
        <v>1859</v>
      </c>
      <c r="U1263" t="s">
        <v>42</v>
      </c>
      <c r="V1263" t="s">
        <v>1336</v>
      </c>
      <c r="W1263" t="s">
        <v>1336</v>
      </c>
      <c r="X1263" t="s">
        <v>1336</v>
      </c>
      <c r="Y1263" t="s">
        <v>1865</v>
      </c>
      <c r="Z1263">
        <v>16.985170838567811</v>
      </c>
      <c r="AA1263" t="s">
        <v>1863</v>
      </c>
      <c r="AC1263" t="str">
        <f t="shared" si="19"/>
        <v>2077542538437</v>
      </c>
    </row>
    <row r="1264" spans="1:29" x14ac:dyDescent="0.3">
      <c r="A1264" t="s">
        <v>687</v>
      </c>
      <c r="B1264" t="s">
        <v>720</v>
      </c>
      <c r="C1264" t="s">
        <v>734</v>
      </c>
      <c r="D1264" t="s">
        <v>1894</v>
      </c>
      <c r="E1264">
        <v>2019</v>
      </c>
      <c r="F1264">
        <v>6</v>
      </c>
      <c r="G1264">
        <v>5</v>
      </c>
      <c r="H1264">
        <v>1</v>
      </c>
      <c r="I1264" t="s">
        <v>736</v>
      </c>
      <c r="J1264">
        <v>5</v>
      </c>
      <c r="K1264">
        <v>207694</v>
      </c>
      <c r="L1264">
        <v>2538612</v>
      </c>
      <c r="M1264">
        <v>10</v>
      </c>
      <c r="N1264">
        <v>52</v>
      </c>
      <c r="O1264">
        <v>0</v>
      </c>
      <c r="Q1264" t="s">
        <v>97</v>
      </c>
      <c r="R1264" t="s">
        <v>741</v>
      </c>
      <c r="T1264" t="s">
        <v>1859</v>
      </c>
      <c r="U1264" t="s">
        <v>42</v>
      </c>
      <c r="V1264" t="s">
        <v>1336</v>
      </c>
      <c r="W1264" t="s">
        <v>1336</v>
      </c>
      <c r="X1264" t="s">
        <v>1336</v>
      </c>
      <c r="Y1264" t="s">
        <v>1860</v>
      </c>
      <c r="Z1264">
        <v>25.305982703319689</v>
      </c>
      <c r="AA1264" t="s">
        <v>1864</v>
      </c>
      <c r="AC1264" t="str">
        <f t="shared" si="19"/>
        <v>2076942538612</v>
      </c>
    </row>
    <row r="1265" spans="1:29" x14ac:dyDescent="0.3">
      <c r="A1265" t="s">
        <v>687</v>
      </c>
      <c r="B1265" t="s">
        <v>720</v>
      </c>
      <c r="C1265" t="s">
        <v>734</v>
      </c>
      <c r="D1265" t="s">
        <v>1894</v>
      </c>
      <c r="E1265">
        <v>2019</v>
      </c>
      <c r="F1265">
        <v>6</v>
      </c>
      <c r="G1265">
        <v>5</v>
      </c>
      <c r="H1265">
        <v>1</v>
      </c>
      <c r="I1265" t="s">
        <v>736</v>
      </c>
      <c r="J1265">
        <v>6</v>
      </c>
      <c r="K1265">
        <v>207651</v>
      </c>
      <c r="L1265">
        <v>2538798</v>
      </c>
      <c r="M1265">
        <v>11</v>
      </c>
      <c r="N1265">
        <v>5</v>
      </c>
      <c r="O1265">
        <v>1</v>
      </c>
      <c r="P1265" t="s">
        <v>96</v>
      </c>
      <c r="Q1265" t="s">
        <v>42</v>
      </c>
      <c r="R1265" t="s">
        <v>24</v>
      </c>
      <c r="S1265" t="s">
        <v>742</v>
      </c>
      <c r="T1265" t="s">
        <v>1859</v>
      </c>
      <c r="U1265" t="s">
        <v>42</v>
      </c>
      <c r="V1265" t="s">
        <v>1336</v>
      </c>
      <c r="W1265" t="s">
        <v>1336</v>
      </c>
      <c r="X1265" t="s">
        <v>1336</v>
      </c>
      <c r="Y1265" t="s">
        <v>1860</v>
      </c>
      <c r="Z1265">
        <v>0</v>
      </c>
      <c r="AA1265" t="s">
        <v>1861</v>
      </c>
      <c r="AC1265" t="str">
        <f t="shared" si="19"/>
        <v>2076512538798</v>
      </c>
    </row>
    <row r="1266" spans="1:29" x14ac:dyDescent="0.3">
      <c r="A1266" t="s">
        <v>687</v>
      </c>
      <c r="B1266" t="s">
        <v>720</v>
      </c>
      <c r="C1266" t="s">
        <v>743</v>
      </c>
      <c r="D1266" t="s">
        <v>1895</v>
      </c>
      <c r="E1266">
        <v>2019</v>
      </c>
      <c r="F1266">
        <v>5</v>
      </c>
      <c r="G1266">
        <v>30</v>
      </c>
      <c r="H1266">
        <v>1</v>
      </c>
      <c r="I1266" t="s">
        <v>745</v>
      </c>
      <c r="J1266">
        <v>1</v>
      </c>
      <c r="K1266">
        <v>186516</v>
      </c>
      <c r="L1266">
        <v>2531682</v>
      </c>
      <c r="M1266">
        <v>8</v>
      </c>
      <c r="N1266">
        <v>55</v>
      </c>
      <c r="O1266">
        <v>0</v>
      </c>
      <c r="Q1266" t="s">
        <v>97</v>
      </c>
      <c r="R1266" t="s">
        <v>144</v>
      </c>
      <c r="S1266" t="s">
        <v>746</v>
      </c>
      <c r="T1266" t="s">
        <v>1859</v>
      </c>
      <c r="U1266" t="s">
        <v>42</v>
      </c>
      <c r="V1266" t="s">
        <v>1336</v>
      </c>
      <c r="W1266" t="s">
        <v>1336</v>
      </c>
      <c r="X1266" t="s">
        <v>1336</v>
      </c>
      <c r="Y1266" t="s">
        <v>1886</v>
      </c>
      <c r="Z1266">
        <v>0</v>
      </c>
      <c r="AA1266" t="s">
        <v>1886</v>
      </c>
      <c r="AC1266" t="str">
        <f t="shared" si="19"/>
        <v>1865162531682</v>
      </c>
    </row>
    <row r="1267" spans="1:29" x14ac:dyDescent="0.3">
      <c r="A1267" t="s">
        <v>687</v>
      </c>
      <c r="B1267" t="s">
        <v>720</v>
      </c>
      <c r="C1267" t="s">
        <v>743</v>
      </c>
      <c r="D1267" t="s">
        <v>1895</v>
      </c>
      <c r="E1267">
        <v>2019</v>
      </c>
      <c r="F1267">
        <v>5</v>
      </c>
      <c r="G1267">
        <v>30</v>
      </c>
      <c r="H1267">
        <v>1</v>
      </c>
      <c r="I1267" t="s">
        <v>745</v>
      </c>
      <c r="J1267">
        <v>2</v>
      </c>
      <c r="K1267">
        <v>189745</v>
      </c>
      <c r="L1267">
        <v>2531608</v>
      </c>
      <c r="M1267">
        <v>9</v>
      </c>
      <c r="N1267">
        <v>11</v>
      </c>
      <c r="O1267">
        <v>0</v>
      </c>
      <c r="Q1267" t="s">
        <v>97</v>
      </c>
      <c r="R1267" t="s">
        <v>748</v>
      </c>
      <c r="S1267" t="s">
        <v>749</v>
      </c>
      <c r="T1267" t="s">
        <v>1859</v>
      </c>
      <c r="U1267" t="s">
        <v>42</v>
      </c>
      <c r="V1267" t="s">
        <v>1336</v>
      </c>
      <c r="W1267" t="s">
        <v>1336</v>
      </c>
      <c r="X1267" t="s">
        <v>1336</v>
      </c>
      <c r="Y1267" t="s">
        <v>1860</v>
      </c>
      <c r="Z1267">
        <v>5.6807470663543489</v>
      </c>
      <c r="AA1267" t="s">
        <v>1861</v>
      </c>
      <c r="AC1267" t="str">
        <f t="shared" si="19"/>
        <v>1897452531608</v>
      </c>
    </row>
    <row r="1268" spans="1:29" x14ac:dyDescent="0.3">
      <c r="A1268" t="s">
        <v>687</v>
      </c>
      <c r="B1268" t="s">
        <v>720</v>
      </c>
      <c r="C1268" t="s">
        <v>743</v>
      </c>
      <c r="D1268" t="s">
        <v>1895</v>
      </c>
      <c r="E1268">
        <v>2019</v>
      </c>
      <c r="F1268">
        <v>5</v>
      </c>
      <c r="G1268">
        <v>30</v>
      </c>
      <c r="H1268">
        <v>1</v>
      </c>
      <c r="I1268" t="s">
        <v>745</v>
      </c>
      <c r="J1268">
        <v>3</v>
      </c>
      <c r="K1268">
        <v>189502</v>
      </c>
      <c r="L1268">
        <v>2531480</v>
      </c>
      <c r="M1268">
        <v>9</v>
      </c>
      <c r="N1268">
        <v>34</v>
      </c>
      <c r="O1268">
        <v>0</v>
      </c>
      <c r="Q1268" t="s">
        <v>97</v>
      </c>
      <c r="R1268" t="s">
        <v>24</v>
      </c>
      <c r="S1268" t="s">
        <v>750</v>
      </c>
      <c r="T1268" t="s">
        <v>1859</v>
      </c>
      <c r="U1268" t="s">
        <v>42</v>
      </c>
      <c r="V1268" t="s">
        <v>1336</v>
      </c>
      <c r="W1268" t="s">
        <v>1336</v>
      </c>
      <c r="X1268" t="s">
        <v>1336</v>
      </c>
      <c r="Y1268" t="s">
        <v>1886</v>
      </c>
      <c r="Z1268">
        <v>23.430421940683051</v>
      </c>
      <c r="AA1268" t="s">
        <v>1864</v>
      </c>
      <c r="AC1268" t="str">
        <f t="shared" si="19"/>
        <v>1895022531480</v>
      </c>
    </row>
    <row r="1269" spans="1:29" x14ac:dyDescent="0.3">
      <c r="A1269" t="s">
        <v>687</v>
      </c>
      <c r="B1269" t="s">
        <v>720</v>
      </c>
      <c r="C1269" t="s">
        <v>743</v>
      </c>
      <c r="D1269" t="s">
        <v>1895</v>
      </c>
      <c r="E1269">
        <v>2019</v>
      </c>
      <c r="F1269">
        <v>5</v>
      </c>
      <c r="G1269">
        <v>30</v>
      </c>
      <c r="H1269">
        <v>1</v>
      </c>
      <c r="I1269" t="s">
        <v>745</v>
      </c>
      <c r="J1269">
        <v>4</v>
      </c>
      <c r="K1269">
        <v>189602</v>
      </c>
      <c r="L1269">
        <v>2531924</v>
      </c>
      <c r="M1269">
        <v>9</v>
      </c>
      <c r="N1269">
        <v>48</v>
      </c>
      <c r="O1269">
        <v>0</v>
      </c>
      <c r="Q1269" t="s">
        <v>97</v>
      </c>
      <c r="R1269" t="s">
        <v>751</v>
      </c>
      <c r="S1269" t="s">
        <v>752</v>
      </c>
      <c r="T1269" t="s">
        <v>1859</v>
      </c>
      <c r="U1269" t="s">
        <v>42</v>
      </c>
      <c r="V1269" t="s">
        <v>1336</v>
      </c>
      <c r="W1269" t="s">
        <v>1336</v>
      </c>
      <c r="X1269" t="s">
        <v>1336</v>
      </c>
      <c r="Y1269" t="s">
        <v>1886</v>
      </c>
      <c r="Z1269">
        <v>6.1435193838908919</v>
      </c>
      <c r="AA1269" t="s">
        <v>1886</v>
      </c>
      <c r="AC1269" t="str">
        <f t="shared" si="19"/>
        <v>1896022531924</v>
      </c>
    </row>
    <row r="1270" spans="1:29" x14ac:dyDescent="0.3">
      <c r="A1270" t="s">
        <v>687</v>
      </c>
      <c r="B1270" t="s">
        <v>720</v>
      </c>
      <c r="C1270" t="s">
        <v>743</v>
      </c>
      <c r="D1270" t="s">
        <v>1895</v>
      </c>
      <c r="E1270">
        <v>2019</v>
      </c>
      <c r="F1270">
        <v>5</v>
      </c>
      <c r="G1270">
        <v>30</v>
      </c>
      <c r="H1270">
        <v>1</v>
      </c>
      <c r="I1270" t="s">
        <v>745</v>
      </c>
      <c r="J1270">
        <v>5</v>
      </c>
      <c r="K1270">
        <v>189514</v>
      </c>
      <c r="L1270">
        <v>2532154</v>
      </c>
      <c r="M1270">
        <v>10</v>
      </c>
      <c r="N1270">
        <v>0</v>
      </c>
      <c r="O1270">
        <v>0</v>
      </c>
      <c r="Q1270" t="s">
        <v>97</v>
      </c>
      <c r="R1270" t="s">
        <v>144</v>
      </c>
      <c r="S1270" t="s">
        <v>750</v>
      </c>
      <c r="T1270" t="s">
        <v>1859</v>
      </c>
      <c r="U1270" t="s">
        <v>42</v>
      </c>
      <c r="V1270" t="s">
        <v>1336</v>
      </c>
      <c r="W1270" t="s">
        <v>1336</v>
      </c>
      <c r="X1270" t="s">
        <v>1336</v>
      </c>
      <c r="Y1270" t="s">
        <v>1886</v>
      </c>
      <c r="Z1270">
        <v>2.921548663618478</v>
      </c>
      <c r="AA1270" t="s">
        <v>1886</v>
      </c>
      <c r="AC1270" t="str">
        <f t="shared" si="19"/>
        <v>1895142532154</v>
      </c>
    </row>
    <row r="1271" spans="1:29" x14ac:dyDescent="0.3">
      <c r="A1271" t="s">
        <v>687</v>
      </c>
      <c r="B1271" t="s">
        <v>720</v>
      </c>
      <c r="C1271" t="s">
        <v>743</v>
      </c>
      <c r="D1271" t="s">
        <v>1895</v>
      </c>
      <c r="E1271">
        <v>2019</v>
      </c>
      <c r="F1271">
        <v>5</v>
      </c>
      <c r="G1271">
        <v>30</v>
      </c>
      <c r="H1271">
        <v>1</v>
      </c>
      <c r="I1271" t="s">
        <v>745</v>
      </c>
      <c r="J1271">
        <v>6</v>
      </c>
      <c r="K1271">
        <v>189657</v>
      </c>
      <c r="L1271">
        <v>2532323</v>
      </c>
      <c r="M1271">
        <v>10</v>
      </c>
      <c r="N1271">
        <v>11</v>
      </c>
      <c r="O1271">
        <v>0</v>
      </c>
      <c r="Q1271" t="s">
        <v>97</v>
      </c>
      <c r="R1271" t="s">
        <v>144</v>
      </c>
      <c r="S1271" t="s">
        <v>750</v>
      </c>
      <c r="T1271" t="s">
        <v>1859</v>
      </c>
      <c r="U1271" t="s">
        <v>42</v>
      </c>
      <c r="V1271" t="s">
        <v>1336</v>
      </c>
      <c r="W1271" t="s">
        <v>1336</v>
      </c>
      <c r="X1271" t="s">
        <v>1336</v>
      </c>
      <c r="Y1271" t="s">
        <v>1886</v>
      </c>
      <c r="Z1271">
        <v>0</v>
      </c>
      <c r="AA1271" t="s">
        <v>1886</v>
      </c>
      <c r="AC1271" t="str">
        <f t="shared" si="19"/>
        <v>1896572532323</v>
      </c>
    </row>
    <row r="1272" spans="1:29" x14ac:dyDescent="0.3">
      <c r="A1272" t="s">
        <v>687</v>
      </c>
      <c r="B1272" t="s">
        <v>720</v>
      </c>
      <c r="C1272" t="s">
        <v>753</v>
      </c>
      <c r="D1272" t="s">
        <v>1896</v>
      </c>
      <c r="E1272">
        <v>2019</v>
      </c>
      <c r="F1272">
        <v>5</v>
      </c>
      <c r="G1272">
        <v>31</v>
      </c>
      <c r="H1272">
        <v>1</v>
      </c>
      <c r="I1272" t="s">
        <v>755</v>
      </c>
      <c r="J1272">
        <v>1</v>
      </c>
      <c r="K1272">
        <v>209096</v>
      </c>
      <c r="L1272">
        <v>2538208</v>
      </c>
      <c r="M1272">
        <v>9</v>
      </c>
      <c r="N1272">
        <v>43</v>
      </c>
      <c r="O1272">
        <v>0</v>
      </c>
      <c r="R1272" t="s">
        <v>30</v>
      </c>
      <c r="T1272" t="s">
        <v>1859</v>
      </c>
      <c r="U1272" t="s">
        <v>42</v>
      </c>
      <c r="V1272" t="s">
        <v>1336</v>
      </c>
      <c r="W1272" t="s">
        <v>1336</v>
      </c>
      <c r="X1272" t="s">
        <v>1336</v>
      </c>
      <c r="Y1272" t="s">
        <v>1860</v>
      </c>
      <c r="Z1272">
        <v>0</v>
      </c>
      <c r="AA1272" t="s">
        <v>1861</v>
      </c>
      <c r="AC1272" t="str">
        <f t="shared" si="19"/>
        <v>2090962538208</v>
      </c>
    </row>
    <row r="1273" spans="1:29" x14ac:dyDescent="0.3">
      <c r="A1273" t="s">
        <v>687</v>
      </c>
      <c r="B1273" t="s">
        <v>720</v>
      </c>
      <c r="C1273" t="s">
        <v>753</v>
      </c>
      <c r="D1273" t="s">
        <v>1896</v>
      </c>
      <c r="E1273">
        <v>2019</v>
      </c>
      <c r="F1273">
        <v>5</v>
      </c>
      <c r="G1273">
        <v>31</v>
      </c>
      <c r="H1273">
        <v>1</v>
      </c>
      <c r="I1273" t="s">
        <v>755</v>
      </c>
      <c r="J1273">
        <v>2</v>
      </c>
      <c r="K1273">
        <v>209106</v>
      </c>
      <c r="L1273">
        <v>2538545</v>
      </c>
      <c r="M1273">
        <v>9</v>
      </c>
      <c r="N1273">
        <v>52</v>
      </c>
      <c r="O1273">
        <v>0</v>
      </c>
      <c r="R1273" t="s">
        <v>24</v>
      </c>
      <c r="T1273" t="s">
        <v>1859</v>
      </c>
      <c r="U1273" t="s">
        <v>42</v>
      </c>
      <c r="V1273" t="s">
        <v>1336</v>
      </c>
      <c r="W1273" t="s">
        <v>1336</v>
      </c>
      <c r="X1273" t="s">
        <v>1336</v>
      </c>
      <c r="Y1273" t="s">
        <v>1860</v>
      </c>
      <c r="Z1273">
        <v>7.4367169505657724</v>
      </c>
      <c r="AA1273" t="s">
        <v>1861</v>
      </c>
      <c r="AC1273" t="str">
        <f t="shared" si="19"/>
        <v>2091062538545</v>
      </c>
    </row>
    <row r="1274" spans="1:29" x14ac:dyDescent="0.3">
      <c r="A1274" t="s">
        <v>687</v>
      </c>
      <c r="B1274" t="s">
        <v>720</v>
      </c>
      <c r="C1274" t="s">
        <v>753</v>
      </c>
      <c r="D1274" t="s">
        <v>1896</v>
      </c>
      <c r="E1274">
        <v>2019</v>
      </c>
      <c r="F1274">
        <v>5</v>
      </c>
      <c r="G1274">
        <v>31</v>
      </c>
      <c r="H1274">
        <v>1</v>
      </c>
      <c r="I1274" t="s">
        <v>755</v>
      </c>
      <c r="J1274">
        <v>3</v>
      </c>
      <c r="K1274">
        <v>209201</v>
      </c>
      <c r="L1274">
        <v>2538709</v>
      </c>
      <c r="M1274">
        <v>10</v>
      </c>
      <c r="N1274">
        <v>0</v>
      </c>
      <c r="O1274">
        <v>2</v>
      </c>
      <c r="P1274" t="s">
        <v>96</v>
      </c>
      <c r="Q1274" t="s">
        <v>42</v>
      </c>
      <c r="R1274" t="s">
        <v>24</v>
      </c>
      <c r="S1274" t="s">
        <v>756</v>
      </c>
      <c r="T1274" t="s">
        <v>1859</v>
      </c>
      <c r="U1274" t="s">
        <v>42</v>
      </c>
      <c r="V1274" t="s">
        <v>1336</v>
      </c>
      <c r="W1274" t="s">
        <v>1336</v>
      </c>
      <c r="X1274" t="s">
        <v>1336</v>
      </c>
      <c r="Y1274" t="s">
        <v>1860</v>
      </c>
      <c r="Z1274">
        <v>0</v>
      </c>
      <c r="AA1274" t="s">
        <v>1861</v>
      </c>
      <c r="AC1274" t="str">
        <f t="shared" si="19"/>
        <v>2092012538709</v>
      </c>
    </row>
    <row r="1275" spans="1:29" x14ac:dyDescent="0.3">
      <c r="A1275" t="s">
        <v>687</v>
      </c>
      <c r="B1275" t="s">
        <v>720</v>
      </c>
      <c r="C1275" t="s">
        <v>753</v>
      </c>
      <c r="D1275" t="s">
        <v>1896</v>
      </c>
      <c r="E1275">
        <v>2019</v>
      </c>
      <c r="F1275">
        <v>5</v>
      </c>
      <c r="G1275">
        <v>31</v>
      </c>
      <c r="H1275">
        <v>1</v>
      </c>
      <c r="I1275" t="s">
        <v>755</v>
      </c>
      <c r="J1275">
        <v>4</v>
      </c>
      <c r="K1275">
        <v>209158</v>
      </c>
      <c r="L1275">
        <v>2539162</v>
      </c>
      <c r="M1275">
        <v>10</v>
      </c>
      <c r="N1275">
        <v>9</v>
      </c>
      <c r="O1275">
        <v>2</v>
      </c>
      <c r="P1275" t="s">
        <v>96</v>
      </c>
      <c r="Q1275" t="s">
        <v>42</v>
      </c>
      <c r="R1275" t="s">
        <v>30</v>
      </c>
      <c r="S1275" t="s">
        <v>757</v>
      </c>
      <c r="T1275" t="s">
        <v>1859</v>
      </c>
      <c r="U1275" t="s">
        <v>42</v>
      </c>
      <c r="V1275" t="s">
        <v>1336</v>
      </c>
      <c r="W1275" t="s">
        <v>1336</v>
      </c>
      <c r="X1275" t="s">
        <v>1336</v>
      </c>
      <c r="Y1275" t="s">
        <v>1886</v>
      </c>
      <c r="Z1275">
        <v>5.9227950900128397</v>
      </c>
      <c r="AA1275" t="s">
        <v>1886</v>
      </c>
      <c r="AC1275" t="str">
        <f t="shared" si="19"/>
        <v>2091582539162</v>
      </c>
    </row>
    <row r="1276" spans="1:29" x14ac:dyDescent="0.3">
      <c r="A1276" t="s">
        <v>687</v>
      </c>
      <c r="B1276" t="s">
        <v>720</v>
      </c>
      <c r="C1276" t="s">
        <v>753</v>
      </c>
      <c r="D1276" t="s">
        <v>1896</v>
      </c>
      <c r="E1276">
        <v>2019</v>
      </c>
      <c r="F1276">
        <v>5</v>
      </c>
      <c r="G1276">
        <v>31</v>
      </c>
      <c r="H1276">
        <v>1</v>
      </c>
      <c r="I1276" t="s">
        <v>755</v>
      </c>
      <c r="J1276">
        <v>5</v>
      </c>
      <c r="K1276">
        <v>209390</v>
      </c>
      <c r="L1276">
        <v>2539381</v>
      </c>
      <c r="M1276">
        <v>10</v>
      </c>
      <c r="N1276">
        <v>17</v>
      </c>
      <c r="O1276">
        <v>0</v>
      </c>
      <c r="R1276" t="s">
        <v>24</v>
      </c>
      <c r="T1276" t="s">
        <v>1859</v>
      </c>
      <c r="U1276" t="s">
        <v>42</v>
      </c>
      <c r="V1276" t="s">
        <v>1336</v>
      </c>
      <c r="W1276" t="s">
        <v>1336</v>
      </c>
      <c r="X1276" t="s">
        <v>1336</v>
      </c>
      <c r="Y1276" t="s">
        <v>1860</v>
      </c>
      <c r="Z1276">
        <v>4.1998651300511289</v>
      </c>
      <c r="AA1276" t="s">
        <v>1861</v>
      </c>
      <c r="AC1276" t="str">
        <f t="shared" si="19"/>
        <v>2093902539381</v>
      </c>
    </row>
    <row r="1277" spans="1:29" x14ac:dyDescent="0.3">
      <c r="A1277" t="s">
        <v>687</v>
      </c>
      <c r="B1277" t="s">
        <v>720</v>
      </c>
      <c r="C1277" t="s">
        <v>753</v>
      </c>
      <c r="D1277" t="s">
        <v>1896</v>
      </c>
      <c r="E1277">
        <v>2019</v>
      </c>
      <c r="F1277">
        <v>5</v>
      </c>
      <c r="G1277">
        <v>31</v>
      </c>
      <c r="H1277">
        <v>1</v>
      </c>
      <c r="I1277" t="s">
        <v>755</v>
      </c>
      <c r="J1277">
        <v>6</v>
      </c>
      <c r="K1277">
        <v>208806</v>
      </c>
      <c r="L1277">
        <v>2539162</v>
      </c>
      <c r="M1277">
        <v>10</v>
      </c>
      <c r="N1277">
        <v>32</v>
      </c>
      <c r="O1277">
        <v>0</v>
      </c>
      <c r="R1277" t="s">
        <v>24</v>
      </c>
      <c r="T1277" t="s">
        <v>1859</v>
      </c>
      <c r="U1277" t="s">
        <v>42</v>
      </c>
      <c r="V1277" t="s">
        <v>1336</v>
      </c>
      <c r="W1277" t="s">
        <v>1336</v>
      </c>
      <c r="X1277" t="s">
        <v>1336</v>
      </c>
      <c r="Y1277" t="s">
        <v>1886</v>
      </c>
      <c r="Z1277">
        <v>10.107129627857891</v>
      </c>
      <c r="AA1277" t="s">
        <v>1886</v>
      </c>
      <c r="AC1277" t="str">
        <f t="shared" si="19"/>
        <v>2088062539162</v>
      </c>
    </row>
    <row r="1278" spans="1:29" x14ac:dyDescent="0.3">
      <c r="A1278" t="s">
        <v>687</v>
      </c>
      <c r="B1278" t="s">
        <v>720</v>
      </c>
      <c r="C1278" t="s">
        <v>758</v>
      </c>
      <c r="D1278" t="s">
        <v>1897</v>
      </c>
      <c r="E1278">
        <v>2019</v>
      </c>
      <c r="F1278">
        <v>5</v>
      </c>
      <c r="G1278">
        <v>27</v>
      </c>
      <c r="H1278">
        <v>1</v>
      </c>
      <c r="I1278" t="s">
        <v>760</v>
      </c>
      <c r="J1278">
        <v>1</v>
      </c>
      <c r="K1278">
        <v>197806</v>
      </c>
      <c r="L1278">
        <v>2531465</v>
      </c>
      <c r="M1278">
        <v>12</v>
      </c>
      <c r="N1278">
        <v>50</v>
      </c>
      <c r="O1278">
        <v>0</v>
      </c>
      <c r="R1278" t="s">
        <v>761</v>
      </c>
      <c r="T1278" t="s">
        <v>1859</v>
      </c>
      <c r="U1278" t="s">
        <v>42</v>
      </c>
      <c r="V1278" t="s">
        <v>1336</v>
      </c>
      <c r="W1278" t="s">
        <v>1336</v>
      </c>
      <c r="X1278" t="s">
        <v>1336</v>
      </c>
      <c r="Y1278" t="s">
        <v>1860</v>
      </c>
      <c r="Z1278">
        <v>0</v>
      </c>
      <c r="AA1278" t="s">
        <v>1861</v>
      </c>
      <c r="AC1278" t="str">
        <f t="shared" si="19"/>
        <v>1978062531465</v>
      </c>
    </row>
    <row r="1279" spans="1:29" x14ac:dyDescent="0.3">
      <c r="A1279" t="s">
        <v>687</v>
      </c>
      <c r="B1279" t="s">
        <v>720</v>
      </c>
      <c r="C1279" t="s">
        <v>758</v>
      </c>
      <c r="D1279" t="s">
        <v>1897</v>
      </c>
      <c r="E1279">
        <v>2019</v>
      </c>
      <c r="F1279">
        <v>5</v>
      </c>
      <c r="G1279">
        <v>27</v>
      </c>
      <c r="H1279">
        <v>1</v>
      </c>
      <c r="I1279" t="s">
        <v>760</v>
      </c>
      <c r="J1279">
        <v>2</v>
      </c>
      <c r="K1279">
        <v>197879</v>
      </c>
      <c r="L1279">
        <v>2532187</v>
      </c>
      <c r="M1279">
        <v>13</v>
      </c>
      <c r="N1279">
        <v>0</v>
      </c>
      <c r="O1279">
        <v>0</v>
      </c>
      <c r="R1279" t="s">
        <v>761</v>
      </c>
      <c r="T1279" t="s">
        <v>1859</v>
      </c>
      <c r="U1279" t="s">
        <v>42</v>
      </c>
      <c r="V1279" t="s">
        <v>1336</v>
      </c>
      <c r="W1279" t="s">
        <v>1336</v>
      </c>
      <c r="X1279" t="s">
        <v>1336</v>
      </c>
      <c r="Y1279" t="s">
        <v>1860</v>
      </c>
      <c r="Z1279">
        <v>0</v>
      </c>
      <c r="AA1279" t="s">
        <v>1861</v>
      </c>
      <c r="AC1279" t="str">
        <f t="shared" si="19"/>
        <v>1978792532187</v>
      </c>
    </row>
    <row r="1280" spans="1:29" x14ac:dyDescent="0.3">
      <c r="A1280" t="s">
        <v>687</v>
      </c>
      <c r="B1280" t="s">
        <v>720</v>
      </c>
      <c r="C1280" t="s">
        <v>758</v>
      </c>
      <c r="D1280" t="s">
        <v>1897</v>
      </c>
      <c r="E1280">
        <v>2019</v>
      </c>
      <c r="F1280">
        <v>5</v>
      </c>
      <c r="G1280">
        <v>27</v>
      </c>
      <c r="H1280">
        <v>1</v>
      </c>
      <c r="I1280" t="s">
        <v>760</v>
      </c>
      <c r="J1280">
        <v>3</v>
      </c>
      <c r="K1280">
        <v>197936</v>
      </c>
      <c r="L1280">
        <v>2533178</v>
      </c>
      <c r="M1280">
        <v>13</v>
      </c>
      <c r="N1280">
        <v>10</v>
      </c>
      <c r="O1280">
        <v>2</v>
      </c>
      <c r="P1280" t="s">
        <v>96</v>
      </c>
      <c r="Q1280" t="s">
        <v>42</v>
      </c>
      <c r="R1280" t="s">
        <v>29</v>
      </c>
      <c r="T1280" t="s">
        <v>1859</v>
      </c>
      <c r="U1280" t="s">
        <v>42</v>
      </c>
      <c r="V1280" t="s">
        <v>1336</v>
      </c>
      <c r="W1280" t="s">
        <v>1336</v>
      </c>
      <c r="X1280" t="s">
        <v>1336</v>
      </c>
      <c r="Y1280" t="s">
        <v>1860</v>
      </c>
      <c r="Z1280">
        <v>3.1822630345392309</v>
      </c>
      <c r="AA1280" t="s">
        <v>1861</v>
      </c>
      <c r="AC1280" t="str">
        <f t="shared" si="19"/>
        <v>1979362533178</v>
      </c>
    </row>
    <row r="1281" spans="1:29" x14ac:dyDescent="0.3">
      <c r="A1281" t="s">
        <v>687</v>
      </c>
      <c r="B1281" t="s">
        <v>720</v>
      </c>
      <c r="C1281" t="s">
        <v>758</v>
      </c>
      <c r="D1281" t="s">
        <v>1897</v>
      </c>
      <c r="E1281">
        <v>2019</v>
      </c>
      <c r="F1281">
        <v>5</v>
      </c>
      <c r="G1281">
        <v>27</v>
      </c>
      <c r="H1281">
        <v>1</v>
      </c>
      <c r="I1281" t="s">
        <v>760</v>
      </c>
      <c r="J1281">
        <v>4</v>
      </c>
      <c r="K1281">
        <v>197990</v>
      </c>
      <c r="L1281">
        <v>2533409</v>
      </c>
      <c r="M1281">
        <v>13</v>
      </c>
      <c r="N1281">
        <v>20</v>
      </c>
      <c r="O1281">
        <v>0</v>
      </c>
      <c r="R1281" t="s">
        <v>29</v>
      </c>
      <c r="T1281" t="s">
        <v>1859</v>
      </c>
      <c r="U1281" t="s">
        <v>42</v>
      </c>
      <c r="V1281" t="s">
        <v>1336</v>
      </c>
      <c r="W1281" t="s">
        <v>1336</v>
      </c>
      <c r="X1281" t="s">
        <v>1336</v>
      </c>
      <c r="Y1281" t="s">
        <v>1860</v>
      </c>
      <c r="Z1281">
        <v>1.6321603745635109</v>
      </c>
      <c r="AA1281" t="s">
        <v>1861</v>
      </c>
      <c r="AC1281" t="str">
        <f t="shared" si="19"/>
        <v>1979902533409</v>
      </c>
    </row>
    <row r="1282" spans="1:29" x14ac:dyDescent="0.3">
      <c r="A1282" t="s">
        <v>687</v>
      </c>
      <c r="B1282" t="s">
        <v>720</v>
      </c>
      <c r="C1282" t="s">
        <v>758</v>
      </c>
      <c r="D1282" t="s">
        <v>1897</v>
      </c>
      <c r="E1282">
        <v>2019</v>
      </c>
      <c r="F1282">
        <v>5</v>
      </c>
      <c r="G1282">
        <v>27</v>
      </c>
      <c r="H1282">
        <v>1</v>
      </c>
      <c r="I1282" t="s">
        <v>760</v>
      </c>
      <c r="J1282">
        <v>5</v>
      </c>
      <c r="K1282">
        <v>198195</v>
      </c>
      <c r="L1282">
        <v>2533407</v>
      </c>
      <c r="M1282">
        <v>13</v>
      </c>
      <c r="N1282">
        <v>30</v>
      </c>
      <c r="O1282">
        <v>0</v>
      </c>
      <c r="R1282" t="s">
        <v>29</v>
      </c>
      <c r="T1282" t="s">
        <v>1859</v>
      </c>
      <c r="U1282" t="s">
        <v>42</v>
      </c>
      <c r="V1282" t="s">
        <v>1336</v>
      </c>
      <c r="W1282" t="s">
        <v>1336</v>
      </c>
      <c r="X1282" t="s">
        <v>1336</v>
      </c>
      <c r="Y1282" t="s">
        <v>1860</v>
      </c>
      <c r="Z1282">
        <v>1.058487218886675</v>
      </c>
      <c r="AA1282" t="s">
        <v>1861</v>
      </c>
      <c r="AC1282" t="str">
        <f t="shared" si="19"/>
        <v>1981952533407</v>
      </c>
    </row>
    <row r="1283" spans="1:29" x14ac:dyDescent="0.3">
      <c r="A1283" t="s">
        <v>687</v>
      </c>
      <c r="B1283" t="s">
        <v>720</v>
      </c>
      <c r="C1283" t="s">
        <v>758</v>
      </c>
      <c r="D1283" t="s">
        <v>1897</v>
      </c>
      <c r="E1283">
        <v>2019</v>
      </c>
      <c r="F1283">
        <v>5</v>
      </c>
      <c r="G1283">
        <v>27</v>
      </c>
      <c r="H1283">
        <v>1</v>
      </c>
      <c r="I1283" t="s">
        <v>760</v>
      </c>
      <c r="J1283">
        <v>6</v>
      </c>
      <c r="K1283">
        <v>198394</v>
      </c>
      <c r="L1283">
        <v>2533531</v>
      </c>
      <c r="M1283">
        <v>13</v>
      </c>
      <c r="N1283">
        <v>40</v>
      </c>
      <c r="O1283">
        <v>0</v>
      </c>
      <c r="R1283" t="s">
        <v>761</v>
      </c>
      <c r="T1283" t="s">
        <v>1859</v>
      </c>
      <c r="U1283" t="s">
        <v>42</v>
      </c>
      <c r="V1283" t="s">
        <v>1336</v>
      </c>
      <c r="W1283" t="s">
        <v>1336</v>
      </c>
      <c r="X1283" t="s">
        <v>1336</v>
      </c>
      <c r="Y1283" t="s">
        <v>1865</v>
      </c>
      <c r="Z1283">
        <v>0.98621146426873429</v>
      </c>
      <c r="AA1283" t="s">
        <v>1863</v>
      </c>
      <c r="AC1283" t="str">
        <f t="shared" ref="AC1283:AC1346" si="20">K1283&amp;L1283</f>
        <v>1983942533531</v>
      </c>
    </row>
    <row r="1284" spans="1:29" x14ac:dyDescent="0.3">
      <c r="A1284" t="s">
        <v>687</v>
      </c>
      <c r="B1284" t="s">
        <v>720</v>
      </c>
      <c r="C1284" t="s">
        <v>762</v>
      </c>
      <c r="D1284" t="s">
        <v>1898</v>
      </c>
      <c r="E1284">
        <v>2019</v>
      </c>
      <c r="F1284">
        <v>5</v>
      </c>
      <c r="G1284">
        <v>29</v>
      </c>
      <c r="H1284">
        <v>1</v>
      </c>
      <c r="I1284" t="s">
        <v>764</v>
      </c>
      <c r="J1284">
        <v>1</v>
      </c>
      <c r="K1284">
        <v>207139</v>
      </c>
      <c r="L1284">
        <v>2549486</v>
      </c>
      <c r="M1284">
        <v>9</v>
      </c>
      <c r="N1284">
        <v>23</v>
      </c>
      <c r="O1284">
        <v>2</v>
      </c>
      <c r="P1284" t="s">
        <v>75</v>
      </c>
      <c r="Q1284" t="s">
        <v>42</v>
      </c>
      <c r="R1284" t="s">
        <v>144</v>
      </c>
      <c r="T1284" t="s">
        <v>1859</v>
      </c>
      <c r="U1284" t="s">
        <v>42</v>
      </c>
      <c r="V1284" t="s">
        <v>1336</v>
      </c>
      <c r="W1284" t="s">
        <v>1336</v>
      </c>
      <c r="X1284" t="s">
        <v>1336</v>
      </c>
      <c r="Y1284" t="s">
        <v>1865</v>
      </c>
      <c r="Z1284">
        <v>0</v>
      </c>
      <c r="AA1284" t="s">
        <v>1863</v>
      </c>
      <c r="AC1284" t="str">
        <f t="shared" si="20"/>
        <v>2071392549486</v>
      </c>
    </row>
    <row r="1285" spans="1:29" x14ac:dyDescent="0.3">
      <c r="A1285" t="s">
        <v>687</v>
      </c>
      <c r="B1285" t="s">
        <v>720</v>
      </c>
      <c r="C1285" t="s">
        <v>762</v>
      </c>
      <c r="D1285" t="s">
        <v>1898</v>
      </c>
      <c r="E1285">
        <v>2019</v>
      </c>
      <c r="F1285">
        <v>5</v>
      </c>
      <c r="G1285">
        <v>29</v>
      </c>
      <c r="H1285">
        <v>1</v>
      </c>
      <c r="I1285" t="s">
        <v>764</v>
      </c>
      <c r="J1285">
        <v>2</v>
      </c>
      <c r="K1285">
        <v>207021</v>
      </c>
      <c r="L1285">
        <v>2549631</v>
      </c>
      <c r="M1285">
        <v>9</v>
      </c>
      <c r="N1285">
        <v>37</v>
      </c>
      <c r="O1285">
        <v>0</v>
      </c>
      <c r="R1285" t="s">
        <v>24</v>
      </c>
      <c r="T1285" t="s">
        <v>1859</v>
      </c>
      <c r="U1285" t="s">
        <v>42</v>
      </c>
      <c r="V1285" t="s">
        <v>1336</v>
      </c>
      <c r="W1285" t="s">
        <v>1336</v>
      </c>
      <c r="X1285" t="s">
        <v>1336</v>
      </c>
      <c r="Y1285" t="s">
        <v>1860</v>
      </c>
      <c r="Z1285">
        <v>0</v>
      </c>
      <c r="AA1285" t="s">
        <v>1861</v>
      </c>
      <c r="AC1285" t="str">
        <f t="shared" si="20"/>
        <v>2070212549631</v>
      </c>
    </row>
    <row r="1286" spans="1:29" x14ac:dyDescent="0.3">
      <c r="A1286" t="s">
        <v>687</v>
      </c>
      <c r="B1286" t="s">
        <v>720</v>
      </c>
      <c r="C1286" t="s">
        <v>762</v>
      </c>
      <c r="D1286" t="s">
        <v>1898</v>
      </c>
      <c r="E1286">
        <v>2019</v>
      </c>
      <c r="F1286">
        <v>5</v>
      </c>
      <c r="G1286">
        <v>29</v>
      </c>
      <c r="H1286">
        <v>1</v>
      </c>
      <c r="I1286" t="s">
        <v>764</v>
      </c>
      <c r="J1286">
        <v>3</v>
      </c>
      <c r="K1286">
        <v>207095</v>
      </c>
      <c r="L1286">
        <v>2549726</v>
      </c>
      <c r="M1286">
        <v>9</v>
      </c>
      <c r="N1286">
        <v>45</v>
      </c>
      <c r="O1286">
        <v>2</v>
      </c>
      <c r="P1286" t="s">
        <v>75</v>
      </c>
      <c r="Q1286" t="s">
        <v>42</v>
      </c>
      <c r="R1286" t="s">
        <v>144</v>
      </c>
      <c r="T1286" t="s">
        <v>1859</v>
      </c>
      <c r="U1286" t="s">
        <v>42</v>
      </c>
      <c r="V1286" t="s">
        <v>1336</v>
      </c>
      <c r="W1286" t="s">
        <v>1336</v>
      </c>
      <c r="X1286" t="s">
        <v>1336</v>
      </c>
      <c r="Y1286" t="s">
        <v>1886</v>
      </c>
      <c r="Z1286">
        <v>0</v>
      </c>
      <c r="AA1286" t="s">
        <v>1886</v>
      </c>
      <c r="AC1286" t="str">
        <f t="shared" si="20"/>
        <v>2070952549726</v>
      </c>
    </row>
    <row r="1287" spans="1:29" x14ac:dyDescent="0.3">
      <c r="A1287" t="s">
        <v>687</v>
      </c>
      <c r="B1287" t="s">
        <v>720</v>
      </c>
      <c r="C1287" t="s">
        <v>762</v>
      </c>
      <c r="D1287" t="s">
        <v>1898</v>
      </c>
      <c r="E1287">
        <v>2019</v>
      </c>
      <c r="F1287">
        <v>5</v>
      </c>
      <c r="G1287">
        <v>29</v>
      </c>
      <c r="H1287">
        <v>1</v>
      </c>
      <c r="I1287" t="s">
        <v>764</v>
      </c>
      <c r="J1287">
        <v>4</v>
      </c>
      <c r="K1287">
        <v>207200</v>
      </c>
      <c r="L1287">
        <v>2549834</v>
      </c>
      <c r="M1287">
        <v>9</v>
      </c>
      <c r="N1287">
        <v>53</v>
      </c>
      <c r="O1287">
        <v>0</v>
      </c>
      <c r="R1287" t="s">
        <v>24</v>
      </c>
      <c r="T1287" t="s">
        <v>1859</v>
      </c>
      <c r="U1287" t="s">
        <v>42</v>
      </c>
      <c r="V1287" t="s">
        <v>1336</v>
      </c>
      <c r="W1287" t="s">
        <v>1336</v>
      </c>
      <c r="X1287" t="s">
        <v>1336</v>
      </c>
      <c r="Y1287" t="s">
        <v>1865</v>
      </c>
      <c r="Z1287">
        <v>0</v>
      </c>
      <c r="AA1287" t="s">
        <v>1863</v>
      </c>
      <c r="AC1287" t="str">
        <f t="shared" si="20"/>
        <v>2072002549834</v>
      </c>
    </row>
    <row r="1288" spans="1:29" x14ac:dyDescent="0.3">
      <c r="A1288" t="s">
        <v>687</v>
      </c>
      <c r="B1288" t="s">
        <v>720</v>
      </c>
      <c r="C1288" t="s">
        <v>762</v>
      </c>
      <c r="D1288" t="s">
        <v>1898</v>
      </c>
      <c r="E1288">
        <v>2019</v>
      </c>
      <c r="F1288">
        <v>5</v>
      </c>
      <c r="G1288">
        <v>29</v>
      </c>
      <c r="H1288">
        <v>1</v>
      </c>
      <c r="I1288" t="s">
        <v>764</v>
      </c>
      <c r="J1288">
        <v>5</v>
      </c>
      <c r="K1288">
        <v>207178</v>
      </c>
      <c r="L1288">
        <v>2549946</v>
      </c>
      <c r="M1288">
        <v>10</v>
      </c>
      <c r="N1288">
        <v>1</v>
      </c>
      <c r="O1288">
        <v>0</v>
      </c>
      <c r="R1288" t="s">
        <v>144</v>
      </c>
      <c r="T1288" t="s">
        <v>1859</v>
      </c>
      <c r="U1288" t="s">
        <v>42</v>
      </c>
      <c r="V1288" t="s">
        <v>1336</v>
      </c>
      <c r="W1288" t="s">
        <v>1336</v>
      </c>
      <c r="X1288" t="s">
        <v>1336</v>
      </c>
      <c r="Y1288" t="s">
        <v>1860</v>
      </c>
      <c r="Z1288">
        <v>0</v>
      </c>
      <c r="AA1288" t="s">
        <v>1861</v>
      </c>
      <c r="AC1288" t="str">
        <f t="shared" si="20"/>
        <v>2071782549946</v>
      </c>
    </row>
    <row r="1289" spans="1:29" x14ac:dyDescent="0.3">
      <c r="A1289" t="s">
        <v>687</v>
      </c>
      <c r="B1289" t="s">
        <v>720</v>
      </c>
      <c r="C1289" t="s">
        <v>762</v>
      </c>
      <c r="D1289" t="s">
        <v>1898</v>
      </c>
      <c r="E1289">
        <v>2019</v>
      </c>
      <c r="F1289">
        <v>5</v>
      </c>
      <c r="G1289">
        <v>29</v>
      </c>
      <c r="H1289">
        <v>1</v>
      </c>
      <c r="I1289" t="s">
        <v>764</v>
      </c>
      <c r="J1289">
        <v>6</v>
      </c>
      <c r="K1289">
        <v>207289</v>
      </c>
      <c r="L1289">
        <v>2550033</v>
      </c>
      <c r="M1289">
        <v>10</v>
      </c>
      <c r="N1289">
        <v>11</v>
      </c>
      <c r="O1289">
        <v>0</v>
      </c>
      <c r="R1289" t="s">
        <v>144</v>
      </c>
      <c r="T1289" t="s">
        <v>1859</v>
      </c>
      <c r="U1289" t="s">
        <v>42</v>
      </c>
      <c r="V1289" t="s">
        <v>1336</v>
      </c>
      <c r="W1289" t="s">
        <v>1336</v>
      </c>
      <c r="X1289" t="s">
        <v>1336</v>
      </c>
      <c r="Y1289" t="s">
        <v>1886</v>
      </c>
      <c r="Z1289">
        <v>0</v>
      </c>
      <c r="AA1289" t="s">
        <v>1886</v>
      </c>
      <c r="AC1289" t="str">
        <f t="shared" si="20"/>
        <v>2072892550033</v>
      </c>
    </row>
    <row r="1290" spans="1:29" x14ac:dyDescent="0.3">
      <c r="A1290" t="s">
        <v>687</v>
      </c>
      <c r="B1290" t="s">
        <v>720</v>
      </c>
      <c r="C1290" t="s">
        <v>765</v>
      </c>
      <c r="D1290" t="s">
        <v>1899</v>
      </c>
      <c r="E1290">
        <v>2019</v>
      </c>
      <c r="F1290">
        <v>5</v>
      </c>
      <c r="G1290">
        <v>14</v>
      </c>
      <c r="H1290">
        <v>1</v>
      </c>
      <c r="I1290" t="s">
        <v>767</v>
      </c>
      <c r="J1290">
        <v>1</v>
      </c>
      <c r="K1290">
        <v>220113</v>
      </c>
      <c r="L1290">
        <v>2571676</v>
      </c>
      <c r="M1290">
        <v>9</v>
      </c>
      <c r="N1290">
        <v>17</v>
      </c>
      <c r="O1290">
        <v>0</v>
      </c>
      <c r="R1290" t="s">
        <v>761</v>
      </c>
      <c r="T1290" t="s">
        <v>1868</v>
      </c>
      <c r="U1290" t="s">
        <v>42</v>
      </c>
      <c r="V1290" t="s">
        <v>1336</v>
      </c>
      <c r="W1290" t="s">
        <v>1336</v>
      </c>
      <c r="X1290" t="s">
        <v>1336</v>
      </c>
      <c r="Y1290" t="s">
        <v>1865</v>
      </c>
      <c r="Z1290">
        <v>0</v>
      </c>
      <c r="AA1290" t="s">
        <v>1863</v>
      </c>
      <c r="AC1290" t="str">
        <f t="shared" si="20"/>
        <v>2201132571676</v>
      </c>
    </row>
    <row r="1291" spans="1:29" x14ac:dyDescent="0.3">
      <c r="A1291" t="s">
        <v>687</v>
      </c>
      <c r="B1291" t="s">
        <v>720</v>
      </c>
      <c r="C1291" t="s">
        <v>765</v>
      </c>
      <c r="D1291" t="s">
        <v>1899</v>
      </c>
      <c r="E1291">
        <v>2019</v>
      </c>
      <c r="F1291">
        <v>5</v>
      </c>
      <c r="G1291">
        <v>14</v>
      </c>
      <c r="H1291">
        <v>1</v>
      </c>
      <c r="I1291" t="s">
        <v>767</v>
      </c>
      <c r="J1291">
        <v>2</v>
      </c>
      <c r="K1291">
        <v>220338</v>
      </c>
      <c r="L1291">
        <v>2571721</v>
      </c>
      <c r="M1291">
        <v>9</v>
      </c>
      <c r="N1291">
        <v>35</v>
      </c>
      <c r="O1291">
        <v>0</v>
      </c>
      <c r="R1291" t="s">
        <v>741</v>
      </c>
      <c r="T1291" t="s">
        <v>1868</v>
      </c>
      <c r="U1291" t="s">
        <v>42</v>
      </c>
      <c r="V1291" t="s">
        <v>1336</v>
      </c>
      <c r="W1291" t="s">
        <v>1336</v>
      </c>
      <c r="X1291" t="s">
        <v>1336</v>
      </c>
      <c r="Y1291" t="s">
        <v>1860</v>
      </c>
      <c r="Z1291">
        <v>0</v>
      </c>
      <c r="AA1291" t="s">
        <v>1861</v>
      </c>
      <c r="AC1291" t="str">
        <f t="shared" si="20"/>
        <v>2203382571721</v>
      </c>
    </row>
    <row r="1292" spans="1:29" x14ac:dyDescent="0.3">
      <c r="A1292" t="s">
        <v>687</v>
      </c>
      <c r="B1292" t="s">
        <v>720</v>
      </c>
      <c r="C1292" t="s">
        <v>765</v>
      </c>
      <c r="D1292" t="s">
        <v>1899</v>
      </c>
      <c r="E1292">
        <v>2019</v>
      </c>
      <c r="F1292">
        <v>5</v>
      </c>
      <c r="G1292">
        <v>14</v>
      </c>
      <c r="H1292">
        <v>1</v>
      </c>
      <c r="I1292" t="s">
        <v>767</v>
      </c>
      <c r="J1292">
        <v>3</v>
      </c>
      <c r="K1292">
        <v>220562</v>
      </c>
      <c r="L1292">
        <v>2571657</v>
      </c>
      <c r="M1292">
        <v>9</v>
      </c>
      <c r="N1292">
        <v>50</v>
      </c>
      <c r="O1292">
        <v>0</v>
      </c>
      <c r="R1292" t="s">
        <v>768</v>
      </c>
      <c r="T1292" t="s">
        <v>1868</v>
      </c>
      <c r="U1292" t="s">
        <v>42</v>
      </c>
      <c r="V1292" t="s">
        <v>1336</v>
      </c>
      <c r="W1292" t="s">
        <v>1336</v>
      </c>
      <c r="X1292" t="s">
        <v>1336</v>
      </c>
      <c r="Y1292" t="s">
        <v>1860</v>
      </c>
      <c r="Z1292">
        <v>2.15297564152905</v>
      </c>
      <c r="AA1292" t="s">
        <v>1861</v>
      </c>
      <c r="AC1292" t="str">
        <f t="shared" si="20"/>
        <v>2205622571657</v>
      </c>
    </row>
    <row r="1293" spans="1:29" x14ac:dyDescent="0.3">
      <c r="A1293" t="s">
        <v>687</v>
      </c>
      <c r="B1293" t="s">
        <v>720</v>
      </c>
      <c r="C1293" t="s">
        <v>765</v>
      </c>
      <c r="D1293" t="s">
        <v>1899</v>
      </c>
      <c r="E1293">
        <v>2019</v>
      </c>
      <c r="F1293">
        <v>5</v>
      </c>
      <c r="G1293">
        <v>14</v>
      </c>
      <c r="H1293">
        <v>1</v>
      </c>
      <c r="I1293" t="s">
        <v>767</v>
      </c>
      <c r="J1293">
        <v>4</v>
      </c>
      <c r="K1293">
        <v>220514</v>
      </c>
      <c r="L1293">
        <v>2571455</v>
      </c>
      <c r="M1293">
        <v>10</v>
      </c>
      <c r="N1293">
        <v>14</v>
      </c>
      <c r="O1293">
        <v>0</v>
      </c>
      <c r="R1293" t="s">
        <v>761</v>
      </c>
      <c r="T1293" t="s">
        <v>1868</v>
      </c>
      <c r="U1293" t="s">
        <v>42</v>
      </c>
      <c r="V1293" t="s">
        <v>1336</v>
      </c>
      <c r="W1293" t="s">
        <v>1336</v>
      </c>
      <c r="X1293" t="s">
        <v>1336</v>
      </c>
      <c r="Y1293" t="s">
        <v>1860</v>
      </c>
      <c r="Z1293">
        <v>0</v>
      </c>
      <c r="AA1293" t="s">
        <v>1861</v>
      </c>
      <c r="AC1293" t="str">
        <f t="shared" si="20"/>
        <v>2205142571455</v>
      </c>
    </row>
    <row r="1294" spans="1:29" x14ac:dyDescent="0.3">
      <c r="A1294" t="s">
        <v>687</v>
      </c>
      <c r="B1294" t="s">
        <v>720</v>
      </c>
      <c r="C1294" t="s">
        <v>765</v>
      </c>
      <c r="D1294" t="s">
        <v>1899</v>
      </c>
      <c r="E1294">
        <v>2019</v>
      </c>
      <c r="F1294">
        <v>5</v>
      </c>
      <c r="G1294">
        <v>14</v>
      </c>
      <c r="H1294">
        <v>1</v>
      </c>
      <c r="I1294" t="s">
        <v>767</v>
      </c>
      <c r="J1294">
        <v>5</v>
      </c>
      <c r="K1294">
        <v>220392</v>
      </c>
      <c r="L1294">
        <v>2571984</v>
      </c>
      <c r="M1294">
        <v>10</v>
      </c>
      <c r="N1294">
        <v>45</v>
      </c>
      <c r="O1294">
        <v>0</v>
      </c>
      <c r="R1294" t="s">
        <v>144</v>
      </c>
      <c r="T1294" t="s">
        <v>1868</v>
      </c>
      <c r="U1294" t="s">
        <v>42</v>
      </c>
      <c r="V1294" t="s">
        <v>1336</v>
      </c>
      <c r="W1294" t="s">
        <v>1336</v>
      </c>
      <c r="X1294" t="s">
        <v>1336</v>
      </c>
      <c r="Y1294" t="s">
        <v>1886</v>
      </c>
      <c r="Z1294">
        <v>5.3048143779033288E-2</v>
      </c>
      <c r="AA1294" t="s">
        <v>1886</v>
      </c>
      <c r="AC1294" t="str">
        <f t="shared" si="20"/>
        <v>2203922571984</v>
      </c>
    </row>
    <row r="1295" spans="1:29" x14ac:dyDescent="0.3">
      <c r="A1295" t="s">
        <v>687</v>
      </c>
      <c r="B1295" t="s">
        <v>720</v>
      </c>
      <c r="C1295" t="s">
        <v>765</v>
      </c>
      <c r="D1295" t="s">
        <v>1899</v>
      </c>
      <c r="E1295">
        <v>2019</v>
      </c>
      <c r="F1295">
        <v>5</v>
      </c>
      <c r="G1295">
        <v>14</v>
      </c>
      <c r="H1295">
        <v>1</v>
      </c>
      <c r="I1295" t="s">
        <v>767</v>
      </c>
      <c r="J1295">
        <v>6</v>
      </c>
      <c r="K1295">
        <v>221013</v>
      </c>
      <c r="L1295">
        <v>2571936</v>
      </c>
      <c r="M1295">
        <v>10</v>
      </c>
      <c r="N1295">
        <v>56</v>
      </c>
      <c r="O1295">
        <v>0</v>
      </c>
      <c r="R1295" t="s">
        <v>761</v>
      </c>
      <c r="T1295" t="s">
        <v>1868</v>
      </c>
      <c r="U1295" t="s">
        <v>42</v>
      </c>
      <c r="V1295" t="s">
        <v>1336</v>
      </c>
      <c r="W1295" t="s">
        <v>1336</v>
      </c>
      <c r="X1295" t="s">
        <v>1336</v>
      </c>
      <c r="Y1295" t="s">
        <v>1860</v>
      </c>
      <c r="Z1295">
        <v>6.3161683696608186</v>
      </c>
      <c r="AA1295" t="s">
        <v>1861</v>
      </c>
      <c r="AC1295" t="str">
        <f t="shared" si="20"/>
        <v>2210132571936</v>
      </c>
    </row>
    <row r="1296" spans="1:29" x14ac:dyDescent="0.3">
      <c r="A1296" t="s">
        <v>687</v>
      </c>
      <c r="B1296" t="s">
        <v>720</v>
      </c>
      <c r="C1296" t="s">
        <v>1746</v>
      </c>
      <c r="D1296" t="s">
        <v>1900</v>
      </c>
      <c r="E1296">
        <v>2019</v>
      </c>
      <c r="F1296">
        <v>5</v>
      </c>
      <c r="G1296">
        <v>24</v>
      </c>
      <c r="H1296">
        <v>1</v>
      </c>
      <c r="I1296" t="s">
        <v>770</v>
      </c>
      <c r="J1296">
        <v>1</v>
      </c>
      <c r="K1296">
        <v>209656</v>
      </c>
      <c r="L1296">
        <v>2552079</v>
      </c>
      <c r="M1296">
        <v>9</v>
      </c>
      <c r="N1296">
        <v>55</v>
      </c>
      <c r="O1296">
        <v>0</v>
      </c>
      <c r="R1296" t="s">
        <v>30</v>
      </c>
      <c r="T1296" t="s">
        <v>1859</v>
      </c>
      <c r="U1296" t="s">
        <v>42</v>
      </c>
      <c r="V1296" t="s">
        <v>1336</v>
      </c>
      <c r="W1296" t="s">
        <v>1336</v>
      </c>
      <c r="X1296" t="s">
        <v>1336</v>
      </c>
      <c r="Y1296" t="s">
        <v>1860</v>
      </c>
      <c r="Z1296">
        <v>5.7179453024491327</v>
      </c>
      <c r="AA1296" t="s">
        <v>1861</v>
      </c>
      <c r="AC1296" t="str">
        <f t="shared" si="20"/>
        <v>2096562552079</v>
      </c>
    </row>
    <row r="1297" spans="1:29" x14ac:dyDescent="0.3">
      <c r="A1297" t="s">
        <v>687</v>
      </c>
      <c r="B1297" t="s">
        <v>720</v>
      </c>
      <c r="C1297" t="s">
        <v>1746</v>
      </c>
      <c r="D1297" t="s">
        <v>1900</v>
      </c>
      <c r="E1297">
        <v>2019</v>
      </c>
      <c r="F1297">
        <v>5</v>
      </c>
      <c r="G1297">
        <v>24</v>
      </c>
      <c r="H1297">
        <v>1</v>
      </c>
      <c r="I1297" t="s">
        <v>770</v>
      </c>
      <c r="J1297">
        <v>2</v>
      </c>
      <c r="K1297">
        <v>209852</v>
      </c>
      <c r="L1297">
        <v>2552194</v>
      </c>
      <c r="M1297">
        <v>10</v>
      </c>
      <c r="N1297">
        <v>6</v>
      </c>
      <c r="O1297">
        <v>0</v>
      </c>
      <c r="R1297" t="s">
        <v>29</v>
      </c>
      <c r="T1297" t="s">
        <v>1859</v>
      </c>
      <c r="U1297" t="s">
        <v>42</v>
      </c>
      <c r="V1297" t="s">
        <v>1336</v>
      </c>
      <c r="W1297" t="s">
        <v>1336</v>
      </c>
      <c r="X1297" t="s">
        <v>1336</v>
      </c>
      <c r="Y1297" t="s">
        <v>1860</v>
      </c>
      <c r="Z1297">
        <v>0</v>
      </c>
      <c r="AA1297" t="s">
        <v>1861</v>
      </c>
      <c r="AC1297" t="str">
        <f t="shared" si="20"/>
        <v>2098522552194</v>
      </c>
    </row>
    <row r="1298" spans="1:29" x14ac:dyDescent="0.3">
      <c r="A1298" t="s">
        <v>687</v>
      </c>
      <c r="B1298" t="s">
        <v>720</v>
      </c>
      <c r="C1298" t="s">
        <v>1746</v>
      </c>
      <c r="D1298" t="s">
        <v>1900</v>
      </c>
      <c r="E1298">
        <v>2019</v>
      </c>
      <c r="F1298">
        <v>5</v>
      </c>
      <c r="G1298">
        <v>24</v>
      </c>
      <c r="H1298">
        <v>1</v>
      </c>
      <c r="I1298" t="s">
        <v>770</v>
      </c>
      <c r="J1298">
        <v>3</v>
      </c>
      <c r="K1298">
        <v>210009</v>
      </c>
      <c r="L1298">
        <v>2552283</v>
      </c>
      <c r="M1298">
        <v>10</v>
      </c>
      <c r="N1298">
        <v>19</v>
      </c>
      <c r="O1298">
        <v>0</v>
      </c>
      <c r="R1298" t="s">
        <v>30</v>
      </c>
      <c r="T1298" t="s">
        <v>1859</v>
      </c>
      <c r="U1298" t="s">
        <v>42</v>
      </c>
      <c r="V1298" t="s">
        <v>1336</v>
      </c>
      <c r="W1298" t="s">
        <v>1336</v>
      </c>
      <c r="X1298" t="s">
        <v>1336</v>
      </c>
      <c r="Y1298" t="s">
        <v>1860</v>
      </c>
      <c r="Z1298">
        <v>0</v>
      </c>
      <c r="AA1298" t="s">
        <v>1861</v>
      </c>
      <c r="AC1298" t="str">
        <f t="shared" si="20"/>
        <v>2100092552283</v>
      </c>
    </row>
    <row r="1299" spans="1:29" x14ac:dyDescent="0.3">
      <c r="A1299" t="s">
        <v>687</v>
      </c>
      <c r="B1299" t="s">
        <v>720</v>
      </c>
      <c r="C1299" t="s">
        <v>1746</v>
      </c>
      <c r="D1299" t="s">
        <v>1900</v>
      </c>
      <c r="E1299">
        <v>2019</v>
      </c>
      <c r="F1299">
        <v>5</v>
      </c>
      <c r="G1299">
        <v>24</v>
      </c>
      <c r="H1299">
        <v>1</v>
      </c>
      <c r="I1299" t="s">
        <v>770</v>
      </c>
      <c r="J1299">
        <v>4</v>
      </c>
      <c r="K1299">
        <v>210206</v>
      </c>
      <c r="L1299">
        <v>2552193</v>
      </c>
      <c r="M1299">
        <v>10</v>
      </c>
      <c r="N1299">
        <v>33</v>
      </c>
      <c r="O1299">
        <v>0</v>
      </c>
      <c r="R1299" t="s">
        <v>30</v>
      </c>
      <c r="T1299" t="s">
        <v>1859</v>
      </c>
      <c r="U1299" t="s">
        <v>42</v>
      </c>
      <c r="V1299" t="s">
        <v>1336</v>
      </c>
      <c r="W1299" t="s">
        <v>1336</v>
      </c>
      <c r="X1299" t="s">
        <v>1336</v>
      </c>
      <c r="Y1299" t="s">
        <v>1860</v>
      </c>
      <c r="Z1299">
        <v>0</v>
      </c>
      <c r="AA1299" t="s">
        <v>1861</v>
      </c>
      <c r="AC1299" t="str">
        <f t="shared" si="20"/>
        <v>2102062552193</v>
      </c>
    </row>
    <row r="1300" spans="1:29" x14ac:dyDescent="0.3">
      <c r="A1300" t="s">
        <v>687</v>
      </c>
      <c r="B1300" t="s">
        <v>720</v>
      </c>
      <c r="C1300" t="s">
        <v>1746</v>
      </c>
      <c r="D1300" t="s">
        <v>1900</v>
      </c>
      <c r="E1300">
        <v>2019</v>
      </c>
      <c r="F1300">
        <v>5</v>
      </c>
      <c r="G1300">
        <v>24</v>
      </c>
      <c r="H1300">
        <v>1</v>
      </c>
      <c r="I1300" t="s">
        <v>770</v>
      </c>
      <c r="J1300">
        <v>5</v>
      </c>
      <c r="K1300">
        <v>210057</v>
      </c>
      <c r="L1300">
        <v>2552036</v>
      </c>
      <c r="M1300">
        <v>10</v>
      </c>
      <c r="N1300">
        <v>48</v>
      </c>
      <c r="O1300">
        <v>2</v>
      </c>
      <c r="P1300" t="s">
        <v>41</v>
      </c>
      <c r="Q1300" t="s">
        <v>42</v>
      </c>
      <c r="R1300" t="s">
        <v>29</v>
      </c>
      <c r="T1300" t="s">
        <v>1859</v>
      </c>
      <c r="U1300" t="s">
        <v>42</v>
      </c>
      <c r="V1300" t="s">
        <v>1336</v>
      </c>
      <c r="W1300" t="s">
        <v>1336</v>
      </c>
      <c r="X1300" t="s">
        <v>1336</v>
      </c>
      <c r="Y1300" t="s">
        <v>1860</v>
      </c>
      <c r="Z1300">
        <v>8.5212357881559146</v>
      </c>
      <c r="AA1300" t="s">
        <v>1861</v>
      </c>
      <c r="AC1300" t="str">
        <f t="shared" si="20"/>
        <v>2100572552036</v>
      </c>
    </row>
    <row r="1301" spans="1:29" x14ac:dyDescent="0.3">
      <c r="A1301" t="s">
        <v>687</v>
      </c>
      <c r="B1301" t="s">
        <v>720</v>
      </c>
      <c r="C1301" t="s">
        <v>1746</v>
      </c>
      <c r="D1301" t="s">
        <v>1900</v>
      </c>
      <c r="E1301">
        <v>2019</v>
      </c>
      <c r="F1301">
        <v>5</v>
      </c>
      <c r="G1301">
        <v>24</v>
      </c>
      <c r="H1301">
        <v>1</v>
      </c>
      <c r="I1301" t="s">
        <v>770</v>
      </c>
      <c r="J1301">
        <v>6</v>
      </c>
      <c r="K1301">
        <v>210023</v>
      </c>
      <c r="L1301">
        <v>2552570</v>
      </c>
      <c r="M1301">
        <v>10</v>
      </c>
      <c r="N1301">
        <v>12</v>
      </c>
      <c r="O1301">
        <v>0</v>
      </c>
      <c r="R1301" t="s">
        <v>24</v>
      </c>
      <c r="T1301" t="s">
        <v>1859</v>
      </c>
      <c r="U1301" t="s">
        <v>42</v>
      </c>
      <c r="V1301" t="s">
        <v>1336</v>
      </c>
      <c r="W1301" t="s">
        <v>1336</v>
      </c>
      <c r="X1301" t="s">
        <v>1336</v>
      </c>
      <c r="Y1301" t="s">
        <v>1860</v>
      </c>
      <c r="Z1301">
        <v>0</v>
      </c>
      <c r="AA1301" t="s">
        <v>1861</v>
      </c>
      <c r="AC1301" t="str">
        <f t="shared" si="20"/>
        <v>2100232552570</v>
      </c>
    </row>
    <row r="1302" spans="1:29" x14ac:dyDescent="0.3">
      <c r="A1302" t="s">
        <v>687</v>
      </c>
      <c r="B1302" t="s">
        <v>720</v>
      </c>
      <c r="C1302" t="s">
        <v>773</v>
      </c>
      <c r="D1302" t="s">
        <v>1901</v>
      </c>
      <c r="E1302">
        <v>2019</v>
      </c>
      <c r="F1302">
        <v>5</v>
      </c>
      <c r="G1302">
        <v>28</v>
      </c>
      <c r="H1302">
        <v>1</v>
      </c>
      <c r="I1302" t="s">
        <v>774</v>
      </c>
      <c r="J1302">
        <v>1</v>
      </c>
      <c r="K1302">
        <v>206663</v>
      </c>
      <c r="L1302">
        <v>2552702</v>
      </c>
      <c r="M1302">
        <v>14</v>
      </c>
      <c r="N1302">
        <v>12</v>
      </c>
      <c r="O1302">
        <v>0</v>
      </c>
      <c r="R1302" t="s">
        <v>24</v>
      </c>
      <c r="T1302" t="s">
        <v>1859</v>
      </c>
      <c r="U1302" t="s">
        <v>42</v>
      </c>
      <c r="V1302" t="s">
        <v>1336</v>
      </c>
      <c r="W1302" t="s">
        <v>1336</v>
      </c>
      <c r="X1302" t="s">
        <v>1336</v>
      </c>
      <c r="Y1302" t="s">
        <v>1860</v>
      </c>
      <c r="Z1302">
        <v>0</v>
      </c>
      <c r="AA1302" t="s">
        <v>1861</v>
      </c>
      <c r="AC1302" t="str">
        <f t="shared" si="20"/>
        <v>2066632552702</v>
      </c>
    </row>
    <row r="1303" spans="1:29" x14ac:dyDescent="0.3">
      <c r="A1303" t="s">
        <v>687</v>
      </c>
      <c r="B1303" t="s">
        <v>720</v>
      </c>
      <c r="C1303" t="s">
        <v>773</v>
      </c>
      <c r="D1303" t="s">
        <v>1901</v>
      </c>
      <c r="E1303">
        <v>2019</v>
      </c>
      <c r="F1303">
        <v>5</v>
      </c>
      <c r="G1303">
        <v>28</v>
      </c>
      <c r="H1303">
        <v>1</v>
      </c>
      <c r="I1303" t="s">
        <v>774</v>
      </c>
      <c r="J1303">
        <v>2</v>
      </c>
      <c r="K1303">
        <v>206557</v>
      </c>
      <c r="L1303">
        <v>2552961</v>
      </c>
      <c r="M1303">
        <v>14</v>
      </c>
      <c r="N1303">
        <v>27</v>
      </c>
      <c r="O1303">
        <v>0</v>
      </c>
      <c r="R1303" t="s">
        <v>24</v>
      </c>
      <c r="T1303" t="s">
        <v>1859</v>
      </c>
      <c r="U1303" t="s">
        <v>42</v>
      </c>
      <c r="V1303" t="s">
        <v>1336</v>
      </c>
      <c r="W1303" t="s">
        <v>1336</v>
      </c>
      <c r="X1303" t="s">
        <v>1336</v>
      </c>
      <c r="Y1303" t="s">
        <v>1860</v>
      </c>
      <c r="Z1303">
        <v>0</v>
      </c>
      <c r="AA1303" t="s">
        <v>1861</v>
      </c>
      <c r="AC1303" t="str">
        <f t="shared" si="20"/>
        <v>2065572552961</v>
      </c>
    </row>
    <row r="1304" spans="1:29" x14ac:dyDescent="0.3">
      <c r="A1304" t="s">
        <v>687</v>
      </c>
      <c r="B1304" t="s">
        <v>720</v>
      </c>
      <c r="C1304" t="s">
        <v>773</v>
      </c>
      <c r="D1304" t="s">
        <v>1901</v>
      </c>
      <c r="E1304">
        <v>2019</v>
      </c>
      <c r="F1304">
        <v>5</v>
      </c>
      <c r="G1304">
        <v>28</v>
      </c>
      <c r="H1304">
        <v>1</v>
      </c>
      <c r="I1304" t="s">
        <v>774</v>
      </c>
      <c r="J1304">
        <v>3</v>
      </c>
      <c r="K1304">
        <v>206660</v>
      </c>
      <c r="L1304">
        <v>2553263</v>
      </c>
      <c r="M1304">
        <v>14</v>
      </c>
      <c r="N1304">
        <v>43</v>
      </c>
      <c r="O1304">
        <v>2</v>
      </c>
      <c r="P1304" t="s">
        <v>41</v>
      </c>
      <c r="Q1304" t="s">
        <v>42</v>
      </c>
      <c r="R1304" t="s">
        <v>761</v>
      </c>
      <c r="T1304" t="s">
        <v>1859</v>
      </c>
      <c r="U1304" t="s">
        <v>42</v>
      </c>
      <c r="V1304" t="s">
        <v>1336</v>
      </c>
      <c r="W1304" t="s">
        <v>1336</v>
      </c>
      <c r="X1304" t="s">
        <v>1336</v>
      </c>
      <c r="Y1304" t="s">
        <v>1860</v>
      </c>
      <c r="Z1304">
        <v>0</v>
      </c>
      <c r="AA1304" t="s">
        <v>1861</v>
      </c>
      <c r="AC1304" t="str">
        <f t="shared" si="20"/>
        <v>2066602553263</v>
      </c>
    </row>
    <row r="1305" spans="1:29" x14ac:dyDescent="0.3">
      <c r="A1305" t="s">
        <v>687</v>
      </c>
      <c r="B1305" t="s">
        <v>720</v>
      </c>
      <c r="C1305" t="s">
        <v>773</v>
      </c>
      <c r="D1305" t="s">
        <v>1901</v>
      </c>
      <c r="E1305">
        <v>2019</v>
      </c>
      <c r="F1305">
        <v>5</v>
      </c>
      <c r="G1305">
        <v>28</v>
      </c>
      <c r="H1305">
        <v>1</v>
      </c>
      <c r="I1305" t="s">
        <v>774</v>
      </c>
      <c r="J1305">
        <v>4</v>
      </c>
      <c r="K1305">
        <v>206424</v>
      </c>
      <c r="L1305">
        <v>2554094</v>
      </c>
      <c r="M1305">
        <v>14</v>
      </c>
      <c r="N1305">
        <v>46</v>
      </c>
      <c r="O1305">
        <v>0</v>
      </c>
      <c r="R1305" t="s">
        <v>761</v>
      </c>
      <c r="T1305" t="s">
        <v>1859</v>
      </c>
      <c r="U1305" t="s">
        <v>42</v>
      </c>
      <c r="V1305" t="s">
        <v>1336</v>
      </c>
      <c r="W1305" t="s">
        <v>1336</v>
      </c>
      <c r="X1305" t="s">
        <v>1336</v>
      </c>
      <c r="Y1305" t="s">
        <v>1886</v>
      </c>
      <c r="Z1305">
        <v>1.1742869236489131</v>
      </c>
      <c r="AA1305" t="s">
        <v>1886</v>
      </c>
      <c r="AC1305" t="str">
        <f t="shared" si="20"/>
        <v>2064242554094</v>
      </c>
    </row>
    <row r="1306" spans="1:29" x14ac:dyDescent="0.3">
      <c r="A1306" t="s">
        <v>687</v>
      </c>
      <c r="B1306" t="s">
        <v>720</v>
      </c>
      <c r="C1306" t="s">
        <v>773</v>
      </c>
      <c r="D1306" t="s">
        <v>1901</v>
      </c>
      <c r="E1306">
        <v>2019</v>
      </c>
      <c r="F1306">
        <v>5</v>
      </c>
      <c r="G1306">
        <v>28</v>
      </c>
      <c r="H1306">
        <v>1</v>
      </c>
      <c r="I1306" t="s">
        <v>774</v>
      </c>
      <c r="J1306">
        <v>5</v>
      </c>
      <c r="K1306">
        <v>206354</v>
      </c>
      <c r="L1306">
        <v>2553336</v>
      </c>
      <c r="M1306">
        <v>15</v>
      </c>
      <c r="N1306">
        <v>16</v>
      </c>
      <c r="O1306">
        <v>0</v>
      </c>
      <c r="R1306" t="s">
        <v>761</v>
      </c>
      <c r="T1306" t="s">
        <v>1859</v>
      </c>
      <c r="U1306" t="s">
        <v>42</v>
      </c>
      <c r="V1306" t="s">
        <v>1336</v>
      </c>
      <c r="W1306" t="s">
        <v>1336</v>
      </c>
      <c r="X1306" t="s">
        <v>1336</v>
      </c>
      <c r="Y1306" t="s">
        <v>1860</v>
      </c>
      <c r="Z1306">
        <v>0</v>
      </c>
      <c r="AA1306" t="s">
        <v>1861</v>
      </c>
      <c r="AC1306" t="str">
        <f t="shared" si="20"/>
        <v>2063542553336</v>
      </c>
    </row>
    <row r="1307" spans="1:29" x14ac:dyDescent="0.3">
      <c r="A1307" t="s">
        <v>687</v>
      </c>
      <c r="B1307" t="s">
        <v>720</v>
      </c>
      <c r="C1307" t="s">
        <v>773</v>
      </c>
      <c r="D1307" t="s">
        <v>1901</v>
      </c>
      <c r="E1307">
        <v>2019</v>
      </c>
      <c r="F1307">
        <v>5</v>
      </c>
      <c r="G1307">
        <v>28</v>
      </c>
      <c r="H1307">
        <v>1</v>
      </c>
      <c r="I1307" t="s">
        <v>774</v>
      </c>
      <c r="J1307">
        <v>6</v>
      </c>
      <c r="K1307">
        <v>205804</v>
      </c>
      <c r="L1307">
        <v>2553172</v>
      </c>
      <c r="M1307">
        <v>15</v>
      </c>
      <c r="N1307">
        <v>38</v>
      </c>
      <c r="O1307">
        <v>0</v>
      </c>
      <c r="R1307" t="s">
        <v>761</v>
      </c>
      <c r="T1307" t="s">
        <v>1859</v>
      </c>
      <c r="U1307" t="s">
        <v>42</v>
      </c>
      <c r="V1307" t="s">
        <v>1336</v>
      </c>
      <c r="W1307" t="s">
        <v>1336</v>
      </c>
      <c r="X1307" t="s">
        <v>1336</v>
      </c>
      <c r="Y1307" t="s">
        <v>1865</v>
      </c>
      <c r="Z1307">
        <v>0</v>
      </c>
      <c r="AA1307" t="s">
        <v>1863</v>
      </c>
      <c r="AC1307" t="str">
        <f t="shared" si="20"/>
        <v>2058042553172</v>
      </c>
    </row>
    <row r="1308" spans="1:29" x14ac:dyDescent="0.3">
      <c r="A1308" t="s">
        <v>687</v>
      </c>
      <c r="B1308" t="s">
        <v>720</v>
      </c>
      <c r="C1308" t="s">
        <v>775</v>
      </c>
      <c r="D1308" t="s">
        <v>1902</v>
      </c>
      <c r="E1308">
        <v>2019</v>
      </c>
      <c r="F1308">
        <v>5</v>
      </c>
      <c r="G1308">
        <v>30</v>
      </c>
      <c r="H1308">
        <v>1</v>
      </c>
      <c r="I1308" t="s">
        <v>776</v>
      </c>
      <c r="J1308">
        <v>1</v>
      </c>
      <c r="K1308">
        <v>203175</v>
      </c>
      <c r="L1308">
        <v>2535811</v>
      </c>
      <c r="M1308">
        <v>9</v>
      </c>
      <c r="N1308">
        <v>54</v>
      </c>
      <c r="O1308">
        <v>0</v>
      </c>
      <c r="R1308" t="s">
        <v>761</v>
      </c>
      <c r="S1308" t="s">
        <v>777</v>
      </c>
      <c r="T1308" t="s">
        <v>1859</v>
      </c>
      <c r="U1308" t="s">
        <v>42</v>
      </c>
      <c r="V1308" t="s">
        <v>1336</v>
      </c>
      <c r="W1308" t="s">
        <v>1336</v>
      </c>
      <c r="X1308" t="s">
        <v>1336</v>
      </c>
      <c r="Y1308" t="s">
        <v>1860</v>
      </c>
      <c r="Z1308">
        <v>0</v>
      </c>
      <c r="AA1308" t="s">
        <v>1861</v>
      </c>
      <c r="AC1308" t="str">
        <f t="shared" si="20"/>
        <v>2031752535811</v>
      </c>
    </row>
    <row r="1309" spans="1:29" x14ac:dyDescent="0.3">
      <c r="A1309" t="s">
        <v>687</v>
      </c>
      <c r="B1309" t="s">
        <v>720</v>
      </c>
      <c r="C1309" t="s">
        <v>775</v>
      </c>
      <c r="D1309" t="s">
        <v>1902</v>
      </c>
      <c r="E1309">
        <v>2019</v>
      </c>
      <c r="F1309">
        <v>5</v>
      </c>
      <c r="G1309">
        <v>30</v>
      </c>
      <c r="H1309">
        <v>1</v>
      </c>
      <c r="I1309" t="s">
        <v>776</v>
      </c>
      <c r="J1309">
        <v>2</v>
      </c>
      <c r="K1309">
        <v>203128</v>
      </c>
      <c r="L1309">
        <v>2536007</v>
      </c>
      <c r="M1309">
        <v>10</v>
      </c>
      <c r="N1309">
        <v>5</v>
      </c>
      <c r="O1309">
        <v>1</v>
      </c>
      <c r="P1309" t="s">
        <v>96</v>
      </c>
      <c r="Q1309" t="s">
        <v>42</v>
      </c>
      <c r="R1309" t="s">
        <v>738</v>
      </c>
      <c r="S1309" t="s">
        <v>777</v>
      </c>
      <c r="T1309" t="s">
        <v>1859</v>
      </c>
      <c r="U1309" t="s">
        <v>42</v>
      </c>
      <c r="V1309" t="s">
        <v>1336</v>
      </c>
      <c r="W1309" t="s">
        <v>1336</v>
      </c>
      <c r="X1309" t="s">
        <v>1336</v>
      </c>
      <c r="Y1309" t="s">
        <v>1886</v>
      </c>
      <c r="Z1309">
        <v>0.86806370689069035</v>
      </c>
      <c r="AA1309" t="s">
        <v>1886</v>
      </c>
      <c r="AC1309" t="str">
        <f t="shared" si="20"/>
        <v>2031282536007</v>
      </c>
    </row>
    <row r="1310" spans="1:29" x14ac:dyDescent="0.3">
      <c r="A1310" t="s">
        <v>687</v>
      </c>
      <c r="B1310" t="s">
        <v>720</v>
      </c>
      <c r="C1310" t="s">
        <v>775</v>
      </c>
      <c r="D1310" t="s">
        <v>1902</v>
      </c>
      <c r="E1310">
        <v>2019</v>
      </c>
      <c r="F1310">
        <v>5</v>
      </c>
      <c r="G1310">
        <v>30</v>
      </c>
      <c r="H1310">
        <v>1</v>
      </c>
      <c r="I1310" t="s">
        <v>776</v>
      </c>
      <c r="J1310">
        <v>3</v>
      </c>
      <c r="K1310">
        <v>203048</v>
      </c>
      <c r="L1310">
        <v>2536205</v>
      </c>
      <c r="M1310">
        <v>10</v>
      </c>
      <c r="N1310">
        <v>14</v>
      </c>
      <c r="O1310">
        <v>0</v>
      </c>
      <c r="R1310" t="s">
        <v>761</v>
      </c>
      <c r="S1310" t="s">
        <v>777</v>
      </c>
      <c r="T1310" t="s">
        <v>1859</v>
      </c>
      <c r="U1310" t="s">
        <v>42</v>
      </c>
      <c r="V1310" t="s">
        <v>1336</v>
      </c>
      <c r="W1310" t="s">
        <v>1336</v>
      </c>
      <c r="X1310" t="s">
        <v>1336</v>
      </c>
      <c r="Y1310" t="s">
        <v>1886</v>
      </c>
      <c r="Z1310">
        <v>0</v>
      </c>
      <c r="AA1310" t="s">
        <v>1886</v>
      </c>
      <c r="AC1310" t="str">
        <f t="shared" si="20"/>
        <v>2030482536205</v>
      </c>
    </row>
    <row r="1311" spans="1:29" x14ac:dyDescent="0.3">
      <c r="A1311" t="s">
        <v>687</v>
      </c>
      <c r="B1311" t="s">
        <v>720</v>
      </c>
      <c r="C1311" t="s">
        <v>775</v>
      </c>
      <c r="D1311" t="s">
        <v>1902</v>
      </c>
      <c r="E1311">
        <v>2019</v>
      </c>
      <c r="F1311">
        <v>5</v>
      </c>
      <c r="G1311">
        <v>30</v>
      </c>
      <c r="H1311">
        <v>1</v>
      </c>
      <c r="I1311" t="s">
        <v>776</v>
      </c>
      <c r="J1311">
        <v>4</v>
      </c>
      <c r="K1311">
        <v>202977</v>
      </c>
      <c r="L1311">
        <v>2536389</v>
      </c>
      <c r="M1311">
        <v>10</v>
      </c>
      <c r="N1311">
        <v>30</v>
      </c>
      <c r="O1311">
        <v>0</v>
      </c>
      <c r="R1311" t="s">
        <v>761</v>
      </c>
      <c r="T1311" t="s">
        <v>1859</v>
      </c>
      <c r="U1311" t="s">
        <v>42</v>
      </c>
      <c r="V1311" t="s">
        <v>1336</v>
      </c>
      <c r="W1311" t="s">
        <v>1336</v>
      </c>
      <c r="X1311" t="s">
        <v>1336</v>
      </c>
      <c r="Y1311" t="s">
        <v>1886</v>
      </c>
      <c r="Z1311">
        <v>0</v>
      </c>
      <c r="AA1311" t="s">
        <v>1886</v>
      </c>
      <c r="AC1311" t="str">
        <f t="shared" si="20"/>
        <v>2029772536389</v>
      </c>
    </row>
    <row r="1312" spans="1:29" x14ac:dyDescent="0.3">
      <c r="A1312" t="s">
        <v>687</v>
      </c>
      <c r="B1312" t="s">
        <v>720</v>
      </c>
      <c r="C1312" t="s">
        <v>775</v>
      </c>
      <c r="D1312" t="s">
        <v>1902</v>
      </c>
      <c r="E1312">
        <v>2019</v>
      </c>
      <c r="F1312">
        <v>5</v>
      </c>
      <c r="G1312">
        <v>30</v>
      </c>
      <c r="H1312">
        <v>1</v>
      </c>
      <c r="I1312" t="s">
        <v>776</v>
      </c>
      <c r="J1312">
        <v>5</v>
      </c>
      <c r="K1312">
        <v>202877</v>
      </c>
      <c r="L1312">
        <v>2536584</v>
      </c>
      <c r="M1312">
        <v>10</v>
      </c>
      <c r="N1312">
        <v>48</v>
      </c>
      <c r="O1312">
        <v>0</v>
      </c>
      <c r="R1312" t="s">
        <v>761</v>
      </c>
      <c r="T1312" t="s">
        <v>1859</v>
      </c>
      <c r="U1312" t="s">
        <v>42</v>
      </c>
      <c r="V1312" t="s">
        <v>1336</v>
      </c>
      <c r="W1312" t="s">
        <v>1336</v>
      </c>
      <c r="X1312" t="s">
        <v>1336</v>
      </c>
      <c r="Y1312" t="s">
        <v>1886</v>
      </c>
      <c r="Z1312">
        <v>1.6561911413186929</v>
      </c>
      <c r="AA1312" t="s">
        <v>1886</v>
      </c>
      <c r="AC1312" t="str">
        <f t="shared" si="20"/>
        <v>2028772536584</v>
      </c>
    </row>
    <row r="1313" spans="1:29" x14ac:dyDescent="0.3">
      <c r="A1313" t="s">
        <v>687</v>
      </c>
      <c r="B1313" t="s">
        <v>720</v>
      </c>
      <c r="C1313" t="s">
        <v>775</v>
      </c>
      <c r="D1313" t="s">
        <v>1902</v>
      </c>
      <c r="E1313">
        <v>2019</v>
      </c>
      <c r="F1313">
        <v>5</v>
      </c>
      <c r="G1313">
        <v>30</v>
      </c>
      <c r="H1313">
        <v>1</v>
      </c>
      <c r="I1313" t="s">
        <v>776</v>
      </c>
      <c r="J1313">
        <v>6</v>
      </c>
      <c r="K1313">
        <v>202682</v>
      </c>
      <c r="L1313">
        <v>2536480</v>
      </c>
      <c r="M1313">
        <v>11</v>
      </c>
      <c r="N1313">
        <v>4</v>
      </c>
      <c r="O1313">
        <v>0</v>
      </c>
      <c r="R1313" t="s">
        <v>761</v>
      </c>
      <c r="T1313" t="s">
        <v>1859</v>
      </c>
      <c r="U1313" t="s">
        <v>42</v>
      </c>
      <c r="V1313" t="s">
        <v>1336</v>
      </c>
      <c r="W1313" t="s">
        <v>1336</v>
      </c>
      <c r="X1313" t="s">
        <v>1336</v>
      </c>
      <c r="Y1313" t="s">
        <v>1886</v>
      </c>
      <c r="Z1313">
        <v>1.6013139969695001</v>
      </c>
      <c r="AA1313" t="s">
        <v>1886</v>
      </c>
      <c r="AC1313" t="str">
        <f t="shared" si="20"/>
        <v>2026822536480</v>
      </c>
    </row>
    <row r="1314" spans="1:29" x14ac:dyDescent="0.3">
      <c r="A1314" t="s">
        <v>687</v>
      </c>
      <c r="B1314" t="s">
        <v>778</v>
      </c>
      <c r="C1314" t="s">
        <v>779</v>
      </c>
      <c r="D1314" t="s">
        <v>780</v>
      </c>
      <c r="E1314">
        <v>2019</v>
      </c>
      <c r="F1314">
        <v>6</v>
      </c>
      <c r="G1314">
        <v>27</v>
      </c>
      <c r="H1314">
        <v>1</v>
      </c>
      <c r="I1314" t="s">
        <v>781</v>
      </c>
      <c r="J1314">
        <v>1</v>
      </c>
      <c r="K1314">
        <v>230162</v>
      </c>
      <c r="L1314">
        <v>2428670</v>
      </c>
      <c r="M1314">
        <v>10</v>
      </c>
      <c r="N1314">
        <v>0</v>
      </c>
      <c r="O1314">
        <v>0</v>
      </c>
      <c r="Q1314" t="s">
        <v>97</v>
      </c>
      <c r="R1314" t="s">
        <v>24</v>
      </c>
      <c r="T1314" t="s">
        <v>1859</v>
      </c>
      <c r="U1314" t="s">
        <v>42</v>
      </c>
      <c r="V1314" t="s">
        <v>1336</v>
      </c>
      <c r="W1314" t="s">
        <v>1336</v>
      </c>
      <c r="X1314" t="s">
        <v>1336</v>
      </c>
      <c r="Y1314" t="s">
        <v>1860</v>
      </c>
      <c r="Z1314">
        <v>5.7079744878895768</v>
      </c>
      <c r="AA1314" t="s">
        <v>1861</v>
      </c>
      <c r="AC1314" t="str">
        <f t="shared" si="20"/>
        <v>2301622428670</v>
      </c>
    </row>
    <row r="1315" spans="1:29" x14ac:dyDescent="0.3">
      <c r="A1315" t="s">
        <v>687</v>
      </c>
      <c r="B1315" t="s">
        <v>778</v>
      </c>
      <c r="C1315" t="s">
        <v>779</v>
      </c>
      <c r="D1315" t="s">
        <v>780</v>
      </c>
      <c r="E1315">
        <v>2019</v>
      </c>
      <c r="F1315">
        <v>6</v>
      </c>
      <c r="G1315">
        <v>27</v>
      </c>
      <c r="H1315">
        <v>1</v>
      </c>
      <c r="I1315" t="s">
        <v>781</v>
      </c>
      <c r="J1315">
        <v>2</v>
      </c>
      <c r="K1315">
        <v>230131</v>
      </c>
      <c r="L1315">
        <v>2428634</v>
      </c>
      <c r="M1315">
        <v>10</v>
      </c>
      <c r="N1315">
        <v>15</v>
      </c>
      <c r="O1315">
        <v>0</v>
      </c>
      <c r="Q1315" t="s">
        <v>97</v>
      </c>
      <c r="R1315" t="s">
        <v>24</v>
      </c>
      <c r="T1315" t="s">
        <v>1859</v>
      </c>
      <c r="U1315" t="s">
        <v>42</v>
      </c>
      <c r="V1315" t="s">
        <v>1336</v>
      </c>
      <c r="W1315" t="s">
        <v>1336</v>
      </c>
      <c r="X1315" t="s">
        <v>1336</v>
      </c>
      <c r="Y1315" t="s">
        <v>1860</v>
      </c>
      <c r="Z1315">
        <v>50.276397101401869</v>
      </c>
      <c r="AA1315" t="s">
        <v>1864</v>
      </c>
      <c r="AC1315" t="str">
        <f t="shared" si="20"/>
        <v>2301312428634</v>
      </c>
    </row>
    <row r="1316" spans="1:29" x14ac:dyDescent="0.3">
      <c r="A1316" t="s">
        <v>687</v>
      </c>
      <c r="B1316" t="s">
        <v>778</v>
      </c>
      <c r="C1316" t="s">
        <v>779</v>
      </c>
      <c r="D1316" t="s">
        <v>780</v>
      </c>
      <c r="E1316">
        <v>2019</v>
      </c>
      <c r="F1316">
        <v>6</v>
      </c>
      <c r="G1316">
        <v>27</v>
      </c>
      <c r="H1316">
        <v>1</v>
      </c>
      <c r="I1316" t="s">
        <v>781</v>
      </c>
      <c r="J1316">
        <v>3</v>
      </c>
      <c r="K1316">
        <v>230184</v>
      </c>
      <c r="L1316">
        <v>2428604</v>
      </c>
      <c r="M1316">
        <v>10</v>
      </c>
      <c r="N1316">
        <v>30</v>
      </c>
      <c r="O1316">
        <v>0</v>
      </c>
      <c r="Q1316" t="s">
        <v>97</v>
      </c>
      <c r="R1316" t="s">
        <v>24</v>
      </c>
      <c r="T1316" t="s">
        <v>1859</v>
      </c>
      <c r="U1316" t="s">
        <v>42</v>
      </c>
      <c r="V1316" t="s">
        <v>1336</v>
      </c>
      <c r="W1316" t="s">
        <v>1336</v>
      </c>
      <c r="X1316" t="s">
        <v>1336</v>
      </c>
      <c r="Y1316" t="s">
        <v>1860</v>
      </c>
      <c r="Z1316">
        <v>0</v>
      </c>
      <c r="AA1316" t="s">
        <v>1861</v>
      </c>
      <c r="AC1316" t="str">
        <f t="shared" si="20"/>
        <v>2301842428604</v>
      </c>
    </row>
    <row r="1317" spans="1:29" x14ac:dyDescent="0.3">
      <c r="A1317" t="s">
        <v>687</v>
      </c>
      <c r="B1317" t="s">
        <v>778</v>
      </c>
      <c r="C1317" t="s">
        <v>779</v>
      </c>
      <c r="D1317" t="s">
        <v>780</v>
      </c>
      <c r="E1317">
        <v>2019</v>
      </c>
      <c r="F1317">
        <v>6</v>
      </c>
      <c r="G1317">
        <v>27</v>
      </c>
      <c r="H1317">
        <v>1</v>
      </c>
      <c r="I1317" t="s">
        <v>781</v>
      </c>
      <c r="J1317">
        <v>4</v>
      </c>
      <c r="K1317">
        <v>230065</v>
      </c>
      <c r="L1317">
        <v>2428555</v>
      </c>
      <c r="M1317">
        <v>10</v>
      </c>
      <c r="N1317">
        <v>45</v>
      </c>
      <c r="O1317">
        <v>0</v>
      </c>
      <c r="Q1317" t="s">
        <v>97</v>
      </c>
      <c r="R1317" t="s">
        <v>24</v>
      </c>
      <c r="T1317" t="s">
        <v>1859</v>
      </c>
      <c r="U1317" t="s">
        <v>42</v>
      </c>
      <c r="V1317" t="s">
        <v>1336</v>
      </c>
      <c r="W1317" t="s">
        <v>1336</v>
      </c>
      <c r="X1317" t="s">
        <v>1336</v>
      </c>
      <c r="Y1317" t="s">
        <v>1860</v>
      </c>
      <c r="Z1317">
        <v>19.32726875844002</v>
      </c>
      <c r="AA1317" t="s">
        <v>1861</v>
      </c>
      <c r="AC1317" t="str">
        <f t="shared" si="20"/>
        <v>2300652428555</v>
      </c>
    </row>
    <row r="1318" spans="1:29" x14ac:dyDescent="0.3">
      <c r="A1318" t="s">
        <v>687</v>
      </c>
      <c r="B1318" t="s">
        <v>778</v>
      </c>
      <c r="C1318" t="s">
        <v>779</v>
      </c>
      <c r="D1318" t="s">
        <v>780</v>
      </c>
      <c r="E1318">
        <v>2019</v>
      </c>
      <c r="F1318">
        <v>6</v>
      </c>
      <c r="G1318">
        <v>27</v>
      </c>
      <c r="H1318">
        <v>1</v>
      </c>
      <c r="I1318" t="s">
        <v>781</v>
      </c>
      <c r="J1318">
        <v>5</v>
      </c>
      <c r="K1318">
        <v>230041</v>
      </c>
      <c r="L1318">
        <v>2428699</v>
      </c>
      <c r="M1318">
        <v>10</v>
      </c>
      <c r="N1318">
        <v>50</v>
      </c>
      <c r="O1318">
        <v>0</v>
      </c>
      <c r="Q1318" t="s">
        <v>97</v>
      </c>
      <c r="R1318" t="s">
        <v>24</v>
      </c>
      <c r="T1318" t="s">
        <v>1859</v>
      </c>
      <c r="U1318" t="s">
        <v>42</v>
      </c>
      <c r="V1318" t="s">
        <v>1336</v>
      </c>
      <c r="W1318" t="s">
        <v>1336</v>
      </c>
      <c r="X1318" t="s">
        <v>1336</v>
      </c>
      <c r="Y1318" t="s">
        <v>1860</v>
      </c>
      <c r="Z1318">
        <v>50.986347712889959</v>
      </c>
      <c r="AA1318" t="s">
        <v>1864</v>
      </c>
      <c r="AC1318" t="str">
        <f t="shared" si="20"/>
        <v>2300412428699</v>
      </c>
    </row>
    <row r="1319" spans="1:29" x14ac:dyDescent="0.3">
      <c r="A1319" t="s">
        <v>687</v>
      </c>
      <c r="B1319" t="s">
        <v>778</v>
      </c>
      <c r="C1319" t="s">
        <v>779</v>
      </c>
      <c r="D1319" t="s">
        <v>780</v>
      </c>
      <c r="E1319">
        <v>2019</v>
      </c>
      <c r="F1319">
        <v>6</v>
      </c>
      <c r="G1319">
        <v>27</v>
      </c>
      <c r="H1319">
        <v>1</v>
      </c>
      <c r="I1319" t="s">
        <v>781</v>
      </c>
      <c r="J1319">
        <v>6</v>
      </c>
      <c r="K1319">
        <v>230133</v>
      </c>
      <c r="L1319">
        <v>2428727</v>
      </c>
      <c r="M1319">
        <v>11</v>
      </c>
      <c r="N1319">
        <v>0</v>
      </c>
      <c r="O1319">
        <v>0</v>
      </c>
      <c r="Q1319" t="s">
        <v>97</v>
      </c>
      <c r="R1319" t="s">
        <v>24</v>
      </c>
      <c r="T1319" t="s">
        <v>1859</v>
      </c>
      <c r="U1319" t="s">
        <v>42</v>
      </c>
      <c r="V1319" t="s">
        <v>1336</v>
      </c>
      <c r="W1319" t="s">
        <v>1336</v>
      </c>
      <c r="X1319" t="s">
        <v>1336</v>
      </c>
      <c r="Y1319" t="s">
        <v>1860</v>
      </c>
      <c r="Z1319">
        <v>10.453282787226289</v>
      </c>
      <c r="AA1319" t="s">
        <v>1861</v>
      </c>
      <c r="AC1319" t="str">
        <f t="shared" si="20"/>
        <v>2301332428727</v>
      </c>
    </row>
    <row r="1320" spans="1:29" x14ac:dyDescent="0.3">
      <c r="A1320" t="s">
        <v>687</v>
      </c>
      <c r="B1320" t="s">
        <v>778</v>
      </c>
      <c r="C1320" t="s">
        <v>782</v>
      </c>
      <c r="D1320" t="s">
        <v>783</v>
      </c>
      <c r="E1320">
        <v>2019</v>
      </c>
      <c r="F1320">
        <v>6</v>
      </c>
      <c r="G1320">
        <v>12</v>
      </c>
      <c r="H1320">
        <v>1</v>
      </c>
      <c r="I1320" t="s">
        <v>784</v>
      </c>
      <c r="J1320">
        <v>1</v>
      </c>
      <c r="K1320">
        <v>224370</v>
      </c>
      <c r="L1320">
        <v>2451379</v>
      </c>
      <c r="M1320">
        <v>13</v>
      </c>
      <c r="N1320">
        <v>20</v>
      </c>
      <c r="O1320">
        <v>0</v>
      </c>
      <c r="Q1320" t="s">
        <v>97</v>
      </c>
      <c r="R1320" t="s">
        <v>30</v>
      </c>
      <c r="T1320" t="s">
        <v>1859</v>
      </c>
      <c r="U1320" t="s">
        <v>42</v>
      </c>
      <c r="V1320" t="s">
        <v>1336</v>
      </c>
      <c r="W1320" t="s">
        <v>1336</v>
      </c>
      <c r="X1320" t="s">
        <v>1336</v>
      </c>
      <c r="Y1320" t="s">
        <v>1860</v>
      </c>
      <c r="Z1320">
        <v>0</v>
      </c>
      <c r="AA1320" t="s">
        <v>1861</v>
      </c>
      <c r="AC1320" t="str">
        <f t="shared" si="20"/>
        <v>2243702451379</v>
      </c>
    </row>
    <row r="1321" spans="1:29" x14ac:dyDescent="0.3">
      <c r="A1321" t="s">
        <v>687</v>
      </c>
      <c r="B1321" t="s">
        <v>778</v>
      </c>
      <c r="C1321" t="s">
        <v>782</v>
      </c>
      <c r="D1321" t="s">
        <v>783</v>
      </c>
      <c r="E1321">
        <v>2019</v>
      </c>
      <c r="F1321">
        <v>6</v>
      </c>
      <c r="G1321">
        <v>12</v>
      </c>
      <c r="H1321">
        <v>1</v>
      </c>
      <c r="I1321" t="s">
        <v>784</v>
      </c>
      <c r="J1321">
        <v>2</v>
      </c>
      <c r="K1321">
        <v>224442</v>
      </c>
      <c r="L1321">
        <v>2451588</v>
      </c>
      <c r="M1321">
        <v>13</v>
      </c>
      <c r="N1321">
        <v>27</v>
      </c>
      <c r="O1321">
        <v>0</v>
      </c>
      <c r="Q1321" t="s">
        <v>97</v>
      </c>
      <c r="R1321" t="s">
        <v>30</v>
      </c>
      <c r="T1321" t="s">
        <v>1859</v>
      </c>
      <c r="U1321" t="s">
        <v>42</v>
      </c>
      <c r="V1321" t="s">
        <v>1336</v>
      </c>
      <c r="W1321" t="s">
        <v>1336</v>
      </c>
      <c r="X1321" t="s">
        <v>1336</v>
      </c>
      <c r="Y1321" t="s">
        <v>1860</v>
      </c>
      <c r="Z1321">
        <v>0</v>
      </c>
      <c r="AA1321" t="s">
        <v>1861</v>
      </c>
      <c r="AC1321" t="str">
        <f t="shared" si="20"/>
        <v>2244422451588</v>
      </c>
    </row>
    <row r="1322" spans="1:29" x14ac:dyDescent="0.3">
      <c r="A1322" t="s">
        <v>687</v>
      </c>
      <c r="B1322" t="s">
        <v>778</v>
      </c>
      <c r="C1322" t="s">
        <v>782</v>
      </c>
      <c r="D1322" t="s">
        <v>783</v>
      </c>
      <c r="E1322">
        <v>2019</v>
      </c>
      <c r="F1322">
        <v>6</v>
      </c>
      <c r="G1322">
        <v>12</v>
      </c>
      <c r="H1322">
        <v>1</v>
      </c>
      <c r="I1322" t="s">
        <v>784</v>
      </c>
      <c r="J1322">
        <v>3</v>
      </c>
      <c r="K1322">
        <v>224458</v>
      </c>
      <c r="L1322">
        <v>2451658</v>
      </c>
      <c r="M1322">
        <v>13</v>
      </c>
      <c r="N1322">
        <v>34</v>
      </c>
      <c r="O1322">
        <v>0</v>
      </c>
      <c r="Q1322" t="s">
        <v>97</v>
      </c>
      <c r="R1322" t="s">
        <v>30</v>
      </c>
      <c r="T1322" t="s">
        <v>1859</v>
      </c>
      <c r="U1322" t="s">
        <v>42</v>
      </c>
      <c r="V1322" t="s">
        <v>1336</v>
      </c>
      <c r="W1322" t="s">
        <v>1336</v>
      </c>
      <c r="X1322" t="s">
        <v>1336</v>
      </c>
      <c r="Y1322" t="s">
        <v>1860</v>
      </c>
      <c r="Z1322">
        <v>0</v>
      </c>
      <c r="AA1322" t="s">
        <v>1861</v>
      </c>
      <c r="AC1322" t="str">
        <f t="shared" si="20"/>
        <v>2244582451658</v>
      </c>
    </row>
    <row r="1323" spans="1:29" x14ac:dyDescent="0.3">
      <c r="A1323" t="s">
        <v>687</v>
      </c>
      <c r="B1323" t="s">
        <v>778</v>
      </c>
      <c r="C1323" t="s">
        <v>782</v>
      </c>
      <c r="D1323" t="s">
        <v>783</v>
      </c>
      <c r="E1323">
        <v>2019</v>
      </c>
      <c r="F1323">
        <v>6</v>
      </c>
      <c r="G1323">
        <v>12</v>
      </c>
      <c r="H1323">
        <v>1</v>
      </c>
      <c r="I1323" t="s">
        <v>784</v>
      </c>
      <c r="J1323">
        <v>4</v>
      </c>
      <c r="K1323">
        <v>224708</v>
      </c>
      <c r="L1323">
        <v>2448188</v>
      </c>
      <c r="M1323">
        <v>13</v>
      </c>
      <c r="N1323">
        <v>40</v>
      </c>
      <c r="O1323">
        <v>0</v>
      </c>
      <c r="Q1323" t="s">
        <v>97</v>
      </c>
      <c r="R1323" t="s">
        <v>30</v>
      </c>
      <c r="T1323" t="s">
        <v>1859</v>
      </c>
      <c r="U1323" t="s">
        <v>42</v>
      </c>
      <c r="V1323" t="s">
        <v>1336</v>
      </c>
      <c r="W1323" t="s">
        <v>1336</v>
      </c>
      <c r="X1323" t="s">
        <v>1336</v>
      </c>
      <c r="Y1323" t="s">
        <v>1860</v>
      </c>
      <c r="Z1323">
        <v>0</v>
      </c>
      <c r="AA1323" t="s">
        <v>1861</v>
      </c>
      <c r="AC1323" t="str">
        <f t="shared" si="20"/>
        <v>2247082448188</v>
      </c>
    </row>
    <row r="1324" spans="1:29" x14ac:dyDescent="0.3">
      <c r="A1324" t="s">
        <v>687</v>
      </c>
      <c r="B1324" t="s">
        <v>778</v>
      </c>
      <c r="C1324" t="s">
        <v>782</v>
      </c>
      <c r="D1324" t="s">
        <v>783</v>
      </c>
      <c r="E1324">
        <v>2019</v>
      </c>
      <c r="F1324">
        <v>6</v>
      </c>
      <c r="G1324">
        <v>12</v>
      </c>
      <c r="H1324">
        <v>1</v>
      </c>
      <c r="I1324" t="s">
        <v>784</v>
      </c>
      <c r="J1324">
        <v>5</v>
      </c>
      <c r="K1324">
        <v>224685</v>
      </c>
      <c r="L1324">
        <v>2448177</v>
      </c>
      <c r="M1324">
        <v>13</v>
      </c>
      <c r="N1324">
        <v>48</v>
      </c>
      <c r="O1324">
        <v>0</v>
      </c>
      <c r="Q1324" t="s">
        <v>97</v>
      </c>
      <c r="R1324" t="s">
        <v>30</v>
      </c>
      <c r="T1324" t="s">
        <v>1859</v>
      </c>
      <c r="U1324" t="s">
        <v>42</v>
      </c>
      <c r="V1324" t="s">
        <v>1336</v>
      </c>
      <c r="W1324" t="s">
        <v>1336</v>
      </c>
      <c r="X1324" t="s">
        <v>1336</v>
      </c>
      <c r="Y1324" t="s">
        <v>1860</v>
      </c>
      <c r="Z1324">
        <v>0</v>
      </c>
      <c r="AA1324" t="s">
        <v>1861</v>
      </c>
      <c r="AC1324" t="str">
        <f t="shared" si="20"/>
        <v>2246852448177</v>
      </c>
    </row>
    <row r="1325" spans="1:29" x14ac:dyDescent="0.3">
      <c r="A1325" t="s">
        <v>687</v>
      </c>
      <c r="B1325" t="s">
        <v>778</v>
      </c>
      <c r="C1325" t="s">
        <v>782</v>
      </c>
      <c r="D1325" t="s">
        <v>783</v>
      </c>
      <c r="E1325">
        <v>2019</v>
      </c>
      <c r="F1325">
        <v>6</v>
      </c>
      <c r="G1325">
        <v>12</v>
      </c>
      <c r="H1325">
        <v>1</v>
      </c>
      <c r="I1325" t="s">
        <v>784</v>
      </c>
      <c r="J1325">
        <v>6</v>
      </c>
      <c r="K1325">
        <v>224651</v>
      </c>
      <c r="L1325">
        <v>2448135</v>
      </c>
      <c r="M1325">
        <v>13</v>
      </c>
      <c r="N1325">
        <v>58</v>
      </c>
      <c r="O1325">
        <v>0</v>
      </c>
      <c r="Q1325" t="s">
        <v>97</v>
      </c>
      <c r="R1325" t="s">
        <v>30</v>
      </c>
      <c r="T1325" t="s">
        <v>1859</v>
      </c>
      <c r="U1325" t="s">
        <v>42</v>
      </c>
      <c r="V1325" t="s">
        <v>1336</v>
      </c>
      <c r="W1325" t="s">
        <v>1336</v>
      </c>
      <c r="X1325" t="s">
        <v>1336</v>
      </c>
      <c r="Y1325" t="s">
        <v>1860</v>
      </c>
      <c r="Z1325">
        <v>1.97058130511533</v>
      </c>
      <c r="AA1325" t="s">
        <v>1861</v>
      </c>
      <c r="AC1325" t="str">
        <f t="shared" si="20"/>
        <v>2246512448135</v>
      </c>
    </row>
    <row r="1326" spans="1:29" x14ac:dyDescent="0.3">
      <c r="A1326" t="s">
        <v>687</v>
      </c>
      <c r="B1326" t="s">
        <v>778</v>
      </c>
      <c r="C1326" t="s">
        <v>785</v>
      </c>
      <c r="D1326" t="s">
        <v>786</v>
      </c>
      <c r="E1326">
        <v>2019</v>
      </c>
      <c r="F1326">
        <v>6</v>
      </c>
      <c r="G1326">
        <v>18</v>
      </c>
      <c r="H1326">
        <v>1</v>
      </c>
      <c r="I1326" t="s">
        <v>787</v>
      </c>
      <c r="J1326">
        <v>1</v>
      </c>
      <c r="K1326">
        <v>225366</v>
      </c>
      <c r="L1326">
        <v>2445669</v>
      </c>
      <c r="M1326">
        <v>10</v>
      </c>
      <c r="N1326">
        <v>30</v>
      </c>
      <c r="O1326">
        <v>2</v>
      </c>
      <c r="P1326" t="s">
        <v>41</v>
      </c>
      <c r="Q1326" t="s">
        <v>42</v>
      </c>
      <c r="R1326" t="s">
        <v>24</v>
      </c>
      <c r="T1326" t="s">
        <v>1859</v>
      </c>
      <c r="U1326" t="s">
        <v>42</v>
      </c>
      <c r="V1326" t="s">
        <v>1336</v>
      </c>
      <c r="W1326" t="s">
        <v>1336</v>
      </c>
      <c r="X1326" t="s">
        <v>1336</v>
      </c>
      <c r="Y1326" t="s">
        <v>1866</v>
      </c>
      <c r="Z1326">
        <v>1.191486710012045</v>
      </c>
      <c r="AA1326" t="s">
        <v>1864</v>
      </c>
      <c r="AC1326" t="str">
        <f t="shared" si="20"/>
        <v>2253662445669</v>
      </c>
    </row>
    <row r="1327" spans="1:29" x14ac:dyDescent="0.3">
      <c r="A1327" t="s">
        <v>687</v>
      </c>
      <c r="B1327" t="s">
        <v>778</v>
      </c>
      <c r="C1327" t="s">
        <v>785</v>
      </c>
      <c r="D1327" t="s">
        <v>786</v>
      </c>
      <c r="E1327">
        <v>2019</v>
      </c>
      <c r="F1327">
        <v>6</v>
      </c>
      <c r="G1327">
        <v>18</v>
      </c>
      <c r="H1327">
        <v>1</v>
      </c>
      <c r="I1327" t="s">
        <v>787</v>
      </c>
      <c r="J1327">
        <v>2</v>
      </c>
      <c r="K1327">
        <v>225331</v>
      </c>
      <c r="L1327">
        <v>2445643</v>
      </c>
      <c r="M1327">
        <v>10</v>
      </c>
      <c r="N1327">
        <v>40</v>
      </c>
      <c r="O1327">
        <v>0</v>
      </c>
      <c r="Q1327" t="s">
        <v>97</v>
      </c>
      <c r="R1327" t="s">
        <v>24</v>
      </c>
      <c r="T1327" t="s">
        <v>1859</v>
      </c>
      <c r="U1327" t="s">
        <v>42</v>
      </c>
      <c r="V1327" t="s">
        <v>1336</v>
      </c>
      <c r="W1327" t="s">
        <v>1336</v>
      </c>
      <c r="X1327" t="s">
        <v>1336</v>
      </c>
      <c r="Y1327" t="s">
        <v>1860</v>
      </c>
      <c r="Z1327">
        <v>0</v>
      </c>
      <c r="AA1327" t="s">
        <v>1861</v>
      </c>
      <c r="AC1327" t="str">
        <f t="shared" si="20"/>
        <v>2253312445643</v>
      </c>
    </row>
    <row r="1328" spans="1:29" x14ac:dyDescent="0.3">
      <c r="A1328" t="s">
        <v>687</v>
      </c>
      <c r="B1328" t="s">
        <v>778</v>
      </c>
      <c r="C1328" t="s">
        <v>785</v>
      </c>
      <c r="D1328" t="s">
        <v>786</v>
      </c>
      <c r="E1328">
        <v>2019</v>
      </c>
      <c r="F1328">
        <v>6</v>
      </c>
      <c r="G1328">
        <v>18</v>
      </c>
      <c r="H1328">
        <v>1</v>
      </c>
      <c r="I1328" t="s">
        <v>787</v>
      </c>
      <c r="J1328">
        <v>3</v>
      </c>
      <c r="K1328">
        <v>225309</v>
      </c>
      <c r="L1328">
        <v>2445622</v>
      </c>
      <c r="M1328">
        <v>10</v>
      </c>
      <c r="N1328">
        <v>45</v>
      </c>
      <c r="O1328">
        <v>2</v>
      </c>
      <c r="P1328" t="s">
        <v>96</v>
      </c>
      <c r="Q1328" t="s">
        <v>42</v>
      </c>
      <c r="R1328" t="s">
        <v>24</v>
      </c>
      <c r="T1328" t="s">
        <v>1859</v>
      </c>
      <c r="U1328" t="s">
        <v>42</v>
      </c>
      <c r="V1328" t="s">
        <v>1336</v>
      </c>
      <c r="W1328" t="s">
        <v>1336</v>
      </c>
      <c r="X1328" t="s">
        <v>1336</v>
      </c>
      <c r="Y1328" t="s">
        <v>1860</v>
      </c>
      <c r="Z1328">
        <v>0</v>
      </c>
      <c r="AA1328" t="s">
        <v>1861</v>
      </c>
      <c r="AC1328" t="str">
        <f t="shared" si="20"/>
        <v>2253092445622</v>
      </c>
    </row>
    <row r="1329" spans="1:29" x14ac:dyDescent="0.3">
      <c r="A1329" t="s">
        <v>687</v>
      </c>
      <c r="B1329" t="s">
        <v>778</v>
      </c>
      <c r="C1329" t="s">
        <v>785</v>
      </c>
      <c r="D1329" t="s">
        <v>786</v>
      </c>
      <c r="E1329">
        <v>2019</v>
      </c>
      <c r="F1329">
        <v>6</v>
      </c>
      <c r="G1329">
        <v>18</v>
      </c>
      <c r="H1329">
        <v>1</v>
      </c>
      <c r="I1329" t="s">
        <v>787</v>
      </c>
      <c r="J1329">
        <v>4</v>
      </c>
      <c r="K1329">
        <v>225275</v>
      </c>
      <c r="L1329">
        <v>2445618</v>
      </c>
      <c r="M1329">
        <v>11</v>
      </c>
      <c r="N1329">
        <v>0</v>
      </c>
      <c r="O1329">
        <v>2</v>
      </c>
      <c r="P1329" t="s">
        <v>41</v>
      </c>
      <c r="Q1329" t="s">
        <v>42</v>
      </c>
      <c r="R1329" t="s">
        <v>24</v>
      </c>
      <c r="T1329" t="s">
        <v>1859</v>
      </c>
      <c r="U1329" t="s">
        <v>42</v>
      </c>
      <c r="V1329" t="s">
        <v>1336</v>
      </c>
      <c r="W1329" t="s">
        <v>1336</v>
      </c>
      <c r="X1329" t="s">
        <v>1336</v>
      </c>
      <c r="Y1329" t="s">
        <v>1860</v>
      </c>
      <c r="Z1329">
        <v>0</v>
      </c>
      <c r="AA1329" t="s">
        <v>1861</v>
      </c>
      <c r="AC1329" t="str">
        <f t="shared" si="20"/>
        <v>2252752445618</v>
      </c>
    </row>
    <row r="1330" spans="1:29" x14ac:dyDescent="0.3">
      <c r="A1330" t="s">
        <v>687</v>
      </c>
      <c r="B1330" t="s">
        <v>778</v>
      </c>
      <c r="C1330" t="s">
        <v>785</v>
      </c>
      <c r="D1330" t="s">
        <v>786</v>
      </c>
      <c r="E1330">
        <v>2019</v>
      </c>
      <c r="F1330">
        <v>6</v>
      </c>
      <c r="G1330">
        <v>18</v>
      </c>
      <c r="H1330">
        <v>1</v>
      </c>
      <c r="I1330" t="s">
        <v>787</v>
      </c>
      <c r="J1330">
        <v>5</v>
      </c>
      <c r="K1330">
        <v>225239</v>
      </c>
      <c r="L1330">
        <v>2445607</v>
      </c>
      <c r="M1330">
        <v>11</v>
      </c>
      <c r="N1330">
        <v>10</v>
      </c>
      <c r="O1330">
        <v>2</v>
      </c>
      <c r="P1330" t="s">
        <v>41</v>
      </c>
      <c r="Q1330" t="s">
        <v>42</v>
      </c>
      <c r="R1330" t="s">
        <v>24</v>
      </c>
      <c r="T1330" t="s">
        <v>1859</v>
      </c>
      <c r="U1330" t="s">
        <v>42</v>
      </c>
      <c r="V1330" t="s">
        <v>1336</v>
      </c>
      <c r="W1330" t="s">
        <v>1336</v>
      </c>
      <c r="X1330" t="s">
        <v>1336</v>
      </c>
      <c r="Y1330" t="s">
        <v>1860</v>
      </c>
      <c r="Z1330">
        <v>0</v>
      </c>
      <c r="AA1330" t="s">
        <v>1861</v>
      </c>
      <c r="AC1330" t="str">
        <f t="shared" si="20"/>
        <v>2252392445607</v>
      </c>
    </row>
    <row r="1331" spans="1:29" x14ac:dyDescent="0.3">
      <c r="A1331" t="s">
        <v>687</v>
      </c>
      <c r="B1331" t="s">
        <v>778</v>
      </c>
      <c r="C1331" t="s">
        <v>785</v>
      </c>
      <c r="D1331" t="s">
        <v>786</v>
      </c>
      <c r="E1331">
        <v>2019</v>
      </c>
      <c r="F1331">
        <v>6</v>
      </c>
      <c r="G1331">
        <v>18</v>
      </c>
      <c r="H1331">
        <v>1</v>
      </c>
      <c r="I1331" t="s">
        <v>787</v>
      </c>
      <c r="J1331">
        <v>6</v>
      </c>
      <c r="K1331">
        <v>225360</v>
      </c>
      <c r="L1331">
        <v>2445977</v>
      </c>
      <c r="M1331">
        <v>11</v>
      </c>
      <c r="N1331">
        <v>20</v>
      </c>
      <c r="O1331">
        <v>2</v>
      </c>
      <c r="P1331" t="s">
        <v>75</v>
      </c>
      <c r="Q1331" t="s">
        <v>42</v>
      </c>
      <c r="R1331" t="s">
        <v>24</v>
      </c>
      <c r="T1331" t="s">
        <v>1859</v>
      </c>
      <c r="U1331" t="s">
        <v>42</v>
      </c>
      <c r="V1331" t="s">
        <v>1336</v>
      </c>
      <c r="W1331" t="s">
        <v>1336</v>
      </c>
      <c r="X1331" t="s">
        <v>1336</v>
      </c>
      <c r="Y1331" t="s">
        <v>1860</v>
      </c>
      <c r="Z1331">
        <v>0.28282159968971532</v>
      </c>
      <c r="AA1331" t="s">
        <v>1861</v>
      </c>
      <c r="AC1331" t="str">
        <f t="shared" si="20"/>
        <v>2253602445977</v>
      </c>
    </row>
    <row r="1332" spans="1:29" x14ac:dyDescent="0.3">
      <c r="A1332" t="s">
        <v>687</v>
      </c>
      <c r="B1332" t="s">
        <v>778</v>
      </c>
      <c r="C1332" t="s">
        <v>788</v>
      </c>
      <c r="D1332" t="s">
        <v>789</v>
      </c>
      <c r="E1332">
        <v>2019</v>
      </c>
      <c r="F1332">
        <v>6</v>
      </c>
      <c r="G1332">
        <v>20</v>
      </c>
      <c r="H1332">
        <v>1</v>
      </c>
      <c r="I1332" t="s">
        <v>790</v>
      </c>
      <c r="J1332">
        <v>1</v>
      </c>
      <c r="K1332">
        <v>230850</v>
      </c>
      <c r="L1332">
        <v>2440112</v>
      </c>
      <c r="M1332">
        <v>6</v>
      </c>
      <c r="N1332">
        <v>56</v>
      </c>
      <c r="O1332">
        <v>0</v>
      </c>
      <c r="Q1332" t="s">
        <v>97</v>
      </c>
      <c r="R1332" t="s">
        <v>24</v>
      </c>
      <c r="T1332" t="s">
        <v>1859</v>
      </c>
      <c r="U1332" t="s">
        <v>42</v>
      </c>
      <c r="V1332" t="s">
        <v>1336</v>
      </c>
      <c r="W1332" t="s">
        <v>1336</v>
      </c>
      <c r="X1332" t="s">
        <v>1336</v>
      </c>
      <c r="Y1332" t="s">
        <v>1860</v>
      </c>
      <c r="Z1332">
        <v>0</v>
      </c>
      <c r="AA1332" t="s">
        <v>1861</v>
      </c>
      <c r="AC1332" t="str">
        <f t="shared" si="20"/>
        <v>2308502440112</v>
      </c>
    </row>
    <row r="1333" spans="1:29" x14ac:dyDescent="0.3">
      <c r="A1333" t="s">
        <v>687</v>
      </c>
      <c r="B1333" t="s">
        <v>778</v>
      </c>
      <c r="C1333" t="s">
        <v>788</v>
      </c>
      <c r="D1333" t="s">
        <v>789</v>
      </c>
      <c r="E1333">
        <v>2019</v>
      </c>
      <c r="F1333">
        <v>6</v>
      </c>
      <c r="G1333">
        <v>20</v>
      </c>
      <c r="H1333">
        <v>1</v>
      </c>
      <c r="I1333" t="s">
        <v>790</v>
      </c>
      <c r="J1333">
        <v>2</v>
      </c>
      <c r="K1333">
        <v>230603</v>
      </c>
      <c r="L1333">
        <v>2439863</v>
      </c>
      <c r="M1333">
        <v>7</v>
      </c>
      <c r="N1333">
        <v>11</v>
      </c>
      <c r="O1333">
        <v>0</v>
      </c>
      <c r="Q1333" t="s">
        <v>97</v>
      </c>
      <c r="R1333" t="s">
        <v>24</v>
      </c>
      <c r="T1333" t="s">
        <v>1859</v>
      </c>
      <c r="U1333" t="s">
        <v>42</v>
      </c>
      <c r="V1333" t="s">
        <v>1336</v>
      </c>
      <c r="W1333" t="s">
        <v>1336</v>
      </c>
      <c r="X1333" t="s">
        <v>1336</v>
      </c>
      <c r="Y1333" t="s">
        <v>1860</v>
      </c>
      <c r="Z1333">
        <v>20.774355724482039</v>
      </c>
      <c r="AA1333" t="s">
        <v>1864</v>
      </c>
      <c r="AC1333" t="str">
        <f t="shared" si="20"/>
        <v>2306032439863</v>
      </c>
    </row>
    <row r="1334" spans="1:29" x14ac:dyDescent="0.3">
      <c r="A1334" t="s">
        <v>687</v>
      </c>
      <c r="B1334" t="s">
        <v>778</v>
      </c>
      <c r="C1334" t="s">
        <v>788</v>
      </c>
      <c r="D1334" t="s">
        <v>789</v>
      </c>
      <c r="E1334">
        <v>2019</v>
      </c>
      <c r="F1334">
        <v>6</v>
      </c>
      <c r="G1334">
        <v>20</v>
      </c>
      <c r="H1334">
        <v>1</v>
      </c>
      <c r="I1334" t="s">
        <v>790</v>
      </c>
      <c r="J1334">
        <v>3</v>
      </c>
      <c r="K1334">
        <v>230232</v>
      </c>
      <c r="L1334">
        <v>2438956</v>
      </c>
      <c r="M1334">
        <v>7</v>
      </c>
      <c r="N1334">
        <v>28</v>
      </c>
      <c r="O1334">
        <v>0</v>
      </c>
      <c r="Q1334" t="s">
        <v>97</v>
      </c>
      <c r="R1334" t="s">
        <v>24</v>
      </c>
      <c r="T1334" t="s">
        <v>1859</v>
      </c>
      <c r="U1334" t="s">
        <v>42</v>
      </c>
      <c r="V1334" t="s">
        <v>1336</v>
      </c>
      <c r="W1334" t="s">
        <v>1336</v>
      </c>
      <c r="X1334" t="s">
        <v>1336</v>
      </c>
      <c r="Y1334" t="s">
        <v>1860</v>
      </c>
      <c r="Z1334">
        <v>0</v>
      </c>
      <c r="AA1334" t="s">
        <v>1861</v>
      </c>
      <c r="AC1334" t="str">
        <f t="shared" si="20"/>
        <v>2302322438956</v>
      </c>
    </row>
    <row r="1335" spans="1:29" x14ac:dyDescent="0.3">
      <c r="A1335" t="s">
        <v>687</v>
      </c>
      <c r="B1335" t="s">
        <v>778</v>
      </c>
      <c r="C1335" t="s">
        <v>788</v>
      </c>
      <c r="D1335" t="s">
        <v>789</v>
      </c>
      <c r="E1335">
        <v>2019</v>
      </c>
      <c r="F1335">
        <v>6</v>
      </c>
      <c r="G1335">
        <v>20</v>
      </c>
      <c r="H1335">
        <v>1</v>
      </c>
      <c r="I1335" t="s">
        <v>790</v>
      </c>
      <c r="J1335">
        <v>4</v>
      </c>
      <c r="K1335">
        <v>230234</v>
      </c>
      <c r="L1335">
        <v>2438654</v>
      </c>
      <c r="M1335">
        <v>7</v>
      </c>
      <c r="N1335">
        <v>43</v>
      </c>
      <c r="O1335">
        <v>0</v>
      </c>
      <c r="Q1335" t="s">
        <v>97</v>
      </c>
      <c r="R1335" t="s">
        <v>24</v>
      </c>
      <c r="T1335" t="s">
        <v>1859</v>
      </c>
      <c r="U1335" t="s">
        <v>42</v>
      </c>
      <c r="V1335" t="s">
        <v>1336</v>
      </c>
      <c r="W1335" t="s">
        <v>1336</v>
      </c>
      <c r="X1335" t="s">
        <v>1336</v>
      </c>
      <c r="Y1335" t="s">
        <v>1860</v>
      </c>
      <c r="Z1335">
        <v>0</v>
      </c>
      <c r="AA1335" t="s">
        <v>1861</v>
      </c>
      <c r="AC1335" t="str">
        <f t="shared" si="20"/>
        <v>2302342438654</v>
      </c>
    </row>
    <row r="1336" spans="1:29" x14ac:dyDescent="0.3">
      <c r="A1336" t="s">
        <v>687</v>
      </c>
      <c r="B1336" t="s">
        <v>778</v>
      </c>
      <c r="C1336" t="s">
        <v>788</v>
      </c>
      <c r="D1336" t="s">
        <v>789</v>
      </c>
      <c r="E1336">
        <v>2019</v>
      </c>
      <c r="F1336">
        <v>6</v>
      </c>
      <c r="G1336">
        <v>20</v>
      </c>
      <c r="H1336">
        <v>1</v>
      </c>
      <c r="I1336" t="s">
        <v>790</v>
      </c>
      <c r="J1336">
        <v>5</v>
      </c>
      <c r="K1336">
        <v>230357</v>
      </c>
      <c r="L1336">
        <v>2438423</v>
      </c>
      <c r="M1336">
        <v>8</v>
      </c>
      <c r="N1336">
        <v>38</v>
      </c>
      <c r="O1336">
        <v>0</v>
      </c>
      <c r="Q1336" t="s">
        <v>97</v>
      </c>
      <c r="R1336" t="s">
        <v>24</v>
      </c>
      <c r="T1336" t="s">
        <v>1859</v>
      </c>
      <c r="U1336" t="s">
        <v>42</v>
      </c>
      <c r="V1336" t="s">
        <v>1336</v>
      </c>
      <c r="W1336" t="s">
        <v>1336</v>
      </c>
      <c r="X1336" t="s">
        <v>1336</v>
      </c>
      <c r="Y1336" t="s">
        <v>1860</v>
      </c>
      <c r="Z1336">
        <v>0</v>
      </c>
      <c r="AA1336" t="s">
        <v>1861</v>
      </c>
      <c r="AC1336" t="str">
        <f t="shared" si="20"/>
        <v>2303572438423</v>
      </c>
    </row>
    <row r="1337" spans="1:29" x14ac:dyDescent="0.3">
      <c r="A1337" t="s">
        <v>687</v>
      </c>
      <c r="B1337" t="s">
        <v>778</v>
      </c>
      <c r="C1337" t="s">
        <v>788</v>
      </c>
      <c r="D1337" t="s">
        <v>789</v>
      </c>
      <c r="E1337">
        <v>2019</v>
      </c>
      <c r="F1337">
        <v>6</v>
      </c>
      <c r="G1337">
        <v>20</v>
      </c>
      <c r="H1337">
        <v>1</v>
      </c>
      <c r="I1337" t="s">
        <v>790</v>
      </c>
      <c r="J1337">
        <v>6</v>
      </c>
      <c r="K1337">
        <v>231173</v>
      </c>
      <c r="L1337">
        <v>2438674</v>
      </c>
      <c r="M1337">
        <v>8</v>
      </c>
      <c r="N1337">
        <v>14</v>
      </c>
      <c r="O1337">
        <v>0</v>
      </c>
      <c r="Q1337" t="s">
        <v>97</v>
      </c>
      <c r="R1337" t="s">
        <v>24</v>
      </c>
      <c r="T1337" t="s">
        <v>1859</v>
      </c>
      <c r="U1337" t="s">
        <v>42</v>
      </c>
      <c r="V1337" t="s">
        <v>1336</v>
      </c>
      <c r="W1337" t="s">
        <v>1336</v>
      </c>
      <c r="X1337" t="s">
        <v>1336</v>
      </c>
      <c r="Y1337" t="s">
        <v>1860</v>
      </c>
      <c r="Z1337">
        <v>0</v>
      </c>
      <c r="AA1337" t="s">
        <v>1861</v>
      </c>
      <c r="AC1337" t="str">
        <f t="shared" si="20"/>
        <v>2311732438674</v>
      </c>
    </row>
    <row r="1338" spans="1:29" x14ac:dyDescent="0.3">
      <c r="A1338" t="s">
        <v>687</v>
      </c>
      <c r="B1338" t="s">
        <v>778</v>
      </c>
      <c r="C1338" t="s">
        <v>791</v>
      </c>
      <c r="D1338" t="s">
        <v>792</v>
      </c>
      <c r="E1338">
        <v>2019</v>
      </c>
      <c r="F1338">
        <v>6</v>
      </c>
      <c r="G1338">
        <v>28</v>
      </c>
      <c r="H1338">
        <v>1</v>
      </c>
      <c r="I1338" t="s">
        <v>787</v>
      </c>
      <c r="J1338">
        <v>1</v>
      </c>
      <c r="K1338">
        <v>227125</v>
      </c>
      <c r="L1338">
        <v>2450104</v>
      </c>
      <c r="M1338">
        <v>11</v>
      </c>
      <c r="N1338">
        <v>10</v>
      </c>
      <c r="O1338">
        <v>0</v>
      </c>
      <c r="Q1338" t="s">
        <v>97</v>
      </c>
      <c r="R1338" t="s">
        <v>24</v>
      </c>
      <c r="T1338" t="s">
        <v>1859</v>
      </c>
      <c r="U1338" t="s">
        <v>42</v>
      </c>
      <c r="V1338" t="s">
        <v>1336</v>
      </c>
      <c r="W1338" t="s">
        <v>1336</v>
      </c>
      <c r="X1338" t="s">
        <v>1336</v>
      </c>
      <c r="Y1338" t="s">
        <v>1860</v>
      </c>
      <c r="Z1338">
        <v>1.267848955767823</v>
      </c>
      <c r="AA1338" t="s">
        <v>1861</v>
      </c>
      <c r="AC1338" t="str">
        <f t="shared" si="20"/>
        <v>2271252450104</v>
      </c>
    </row>
    <row r="1339" spans="1:29" x14ac:dyDescent="0.3">
      <c r="A1339" t="s">
        <v>687</v>
      </c>
      <c r="B1339" t="s">
        <v>778</v>
      </c>
      <c r="C1339" t="s">
        <v>791</v>
      </c>
      <c r="D1339" t="s">
        <v>792</v>
      </c>
      <c r="E1339">
        <v>2019</v>
      </c>
      <c r="F1339">
        <v>6</v>
      </c>
      <c r="G1339">
        <v>28</v>
      </c>
      <c r="H1339">
        <v>1</v>
      </c>
      <c r="I1339" t="s">
        <v>787</v>
      </c>
      <c r="J1339">
        <v>2</v>
      </c>
      <c r="K1339">
        <v>226972</v>
      </c>
      <c r="L1339">
        <v>2450142</v>
      </c>
      <c r="M1339">
        <v>11</v>
      </c>
      <c r="N1339">
        <v>20</v>
      </c>
      <c r="O1339">
        <v>0</v>
      </c>
      <c r="Q1339" t="s">
        <v>97</v>
      </c>
      <c r="R1339" t="s">
        <v>24</v>
      </c>
      <c r="T1339" t="s">
        <v>1859</v>
      </c>
      <c r="U1339" t="s">
        <v>42</v>
      </c>
      <c r="V1339" t="s">
        <v>1336</v>
      </c>
      <c r="W1339" t="s">
        <v>1336</v>
      </c>
      <c r="X1339" t="s">
        <v>1336</v>
      </c>
      <c r="Y1339" t="s">
        <v>1860</v>
      </c>
      <c r="Z1339">
        <v>4.1632175442717454</v>
      </c>
      <c r="AA1339" t="s">
        <v>1861</v>
      </c>
      <c r="AC1339" t="str">
        <f t="shared" si="20"/>
        <v>2269722450142</v>
      </c>
    </row>
    <row r="1340" spans="1:29" x14ac:dyDescent="0.3">
      <c r="A1340" t="s">
        <v>687</v>
      </c>
      <c r="B1340" t="s">
        <v>778</v>
      </c>
      <c r="C1340" t="s">
        <v>791</v>
      </c>
      <c r="D1340" t="s">
        <v>792</v>
      </c>
      <c r="E1340">
        <v>2019</v>
      </c>
      <c r="F1340">
        <v>6</v>
      </c>
      <c r="G1340">
        <v>28</v>
      </c>
      <c r="H1340">
        <v>1</v>
      </c>
      <c r="I1340" t="s">
        <v>787</v>
      </c>
      <c r="J1340">
        <v>3</v>
      </c>
      <c r="K1340">
        <v>226955</v>
      </c>
      <c r="L1340">
        <v>2450225</v>
      </c>
      <c r="M1340">
        <v>11</v>
      </c>
      <c r="N1340">
        <v>30</v>
      </c>
      <c r="O1340">
        <v>2</v>
      </c>
      <c r="P1340" t="s">
        <v>41</v>
      </c>
      <c r="Q1340" t="s">
        <v>42</v>
      </c>
      <c r="R1340" t="s">
        <v>24</v>
      </c>
      <c r="T1340" t="s">
        <v>1859</v>
      </c>
      <c r="U1340" t="s">
        <v>42</v>
      </c>
      <c r="V1340" t="s">
        <v>1336</v>
      </c>
      <c r="W1340" t="s">
        <v>1336</v>
      </c>
      <c r="X1340" t="s">
        <v>1336</v>
      </c>
      <c r="Y1340" t="s">
        <v>1860</v>
      </c>
      <c r="Z1340">
        <v>0</v>
      </c>
      <c r="AA1340" t="s">
        <v>1861</v>
      </c>
      <c r="AC1340" t="str">
        <f t="shared" si="20"/>
        <v>2269552450225</v>
      </c>
    </row>
    <row r="1341" spans="1:29" x14ac:dyDescent="0.3">
      <c r="A1341" t="s">
        <v>687</v>
      </c>
      <c r="B1341" t="s">
        <v>778</v>
      </c>
      <c r="C1341" t="s">
        <v>791</v>
      </c>
      <c r="D1341" t="s">
        <v>792</v>
      </c>
      <c r="E1341">
        <v>2019</v>
      </c>
      <c r="F1341">
        <v>6</v>
      </c>
      <c r="G1341">
        <v>28</v>
      </c>
      <c r="H1341">
        <v>1</v>
      </c>
      <c r="I1341" t="s">
        <v>787</v>
      </c>
      <c r="J1341">
        <v>4</v>
      </c>
      <c r="K1341">
        <v>227042</v>
      </c>
      <c r="L1341">
        <v>2450372</v>
      </c>
      <c r="M1341">
        <v>11</v>
      </c>
      <c r="N1341">
        <v>40</v>
      </c>
      <c r="O1341">
        <v>0</v>
      </c>
      <c r="Q1341" t="s">
        <v>97</v>
      </c>
      <c r="R1341" t="s">
        <v>24</v>
      </c>
      <c r="T1341" t="s">
        <v>1859</v>
      </c>
      <c r="U1341" t="s">
        <v>42</v>
      </c>
      <c r="V1341" t="s">
        <v>1336</v>
      </c>
      <c r="W1341" t="s">
        <v>1336</v>
      </c>
      <c r="X1341" t="s">
        <v>1336</v>
      </c>
      <c r="Y1341" t="s">
        <v>1860</v>
      </c>
      <c r="Z1341">
        <v>2.8218538621827678</v>
      </c>
      <c r="AA1341" t="s">
        <v>1861</v>
      </c>
      <c r="AC1341" t="str">
        <f t="shared" si="20"/>
        <v>2270422450372</v>
      </c>
    </row>
    <row r="1342" spans="1:29" x14ac:dyDescent="0.3">
      <c r="A1342" t="s">
        <v>687</v>
      </c>
      <c r="B1342" t="s">
        <v>778</v>
      </c>
      <c r="C1342" t="s">
        <v>791</v>
      </c>
      <c r="D1342" t="s">
        <v>792</v>
      </c>
      <c r="E1342">
        <v>2019</v>
      </c>
      <c r="F1342">
        <v>6</v>
      </c>
      <c r="G1342">
        <v>28</v>
      </c>
      <c r="H1342">
        <v>1</v>
      </c>
      <c r="I1342" t="s">
        <v>787</v>
      </c>
      <c r="J1342">
        <v>5</v>
      </c>
      <c r="K1342">
        <v>227139</v>
      </c>
      <c r="L1342">
        <v>2450420</v>
      </c>
      <c r="M1342">
        <v>11</v>
      </c>
      <c r="N1342">
        <v>50</v>
      </c>
      <c r="O1342">
        <v>0</v>
      </c>
      <c r="Q1342" t="s">
        <v>97</v>
      </c>
      <c r="R1342" t="s">
        <v>24</v>
      </c>
      <c r="T1342" t="s">
        <v>1859</v>
      </c>
      <c r="U1342" t="s">
        <v>42</v>
      </c>
      <c r="V1342" t="s">
        <v>1336</v>
      </c>
      <c r="W1342" t="s">
        <v>1336</v>
      </c>
      <c r="X1342" t="s">
        <v>1336</v>
      </c>
      <c r="Y1342" t="s">
        <v>1860</v>
      </c>
      <c r="Z1342">
        <v>1.294177130481563</v>
      </c>
      <c r="AA1342" t="s">
        <v>1861</v>
      </c>
      <c r="AC1342" t="str">
        <f t="shared" si="20"/>
        <v>2271392450420</v>
      </c>
    </row>
    <row r="1343" spans="1:29" x14ac:dyDescent="0.3">
      <c r="A1343" t="s">
        <v>687</v>
      </c>
      <c r="B1343" t="s">
        <v>778</v>
      </c>
      <c r="C1343" t="s">
        <v>791</v>
      </c>
      <c r="D1343" t="s">
        <v>792</v>
      </c>
      <c r="E1343">
        <v>2019</v>
      </c>
      <c r="F1343">
        <v>6</v>
      </c>
      <c r="G1343">
        <v>28</v>
      </c>
      <c r="H1343">
        <v>1</v>
      </c>
      <c r="I1343" t="s">
        <v>787</v>
      </c>
      <c r="J1343">
        <v>6</v>
      </c>
      <c r="K1343">
        <v>227218</v>
      </c>
      <c r="L1343">
        <v>2450465</v>
      </c>
      <c r="M1343">
        <v>12</v>
      </c>
      <c r="N1343">
        <v>10</v>
      </c>
      <c r="O1343">
        <v>0</v>
      </c>
      <c r="Q1343" t="s">
        <v>97</v>
      </c>
      <c r="R1343" t="s">
        <v>24</v>
      </c>
      <c r="T1343" t="s">
        <v>1859</v>
      </c>
      <c r="U1343" t="s">
        <v>42</v>
      </c>
      <c r="V1343" t="s">
        <v>1336</v>
      </c>
      <c r="W1343" t="s">
        <v>1336</v>
      </c>
      <c r="X1343" t="s">
        <v>1336</v>
      </c>
      <c r="Y1343" t="s">
        <v>1860</v>
      </c>
      <c r="Z1343">
        <v>5.1982989613181942</v>
      </c>
      <c r="AA1343" t="s">
        <v>1861</v>
      </c>
      <c r="AC1343" t="str">
        <f t="shared" si="20"/>
        <v>2272182450465</v>
      </c>
    </row>
    <row r="1344" spans="1:29" x14ac:dyDescent="0.3">
      <c r="A1344" t="s">
        <v>687</v>
      </c>
      <c r="B1344" t="s">
        <v>778</v>
      </c>
      <c r="C1344" t="s">
        <v>793</v>
      </c>
      <c r="D1344" t="s">
        <v>794</v>
      </c>
      <c r="E1344">
        <v>2019</v>
      </c>
      <c r="F1344">
        <v>6</v>
      </c>
      <c r="G1344">
        <v>18</v>
      </c>
      <c r="H1344">
        <v>1</v>
      </c>
      <c r="I1344" t="s">
        <v>795</v>
      </c>
      <c r="J1344">
        <v>1</v>
      </c>
      <c r="K1344">
        <v>233585</v>
      </c>
      <c r="L1344">
        <v>2444850</v>
      </c>
      <c r="M1344">
        <v>10</v>
      </c>
      <c r="N1344">
        <v>5</v>
      </c>
      <c r="O1344">
        <v>0</v>
      </c>
      <c r="Q1344" t="s">
        <v>97</v>
      </c>
      <c r="R1344" t="s">
        <v>24</v>
      </c>
      <c r="T1344" t="s">
        <v>1859</v>
      </c>
      <c r="U1344" t="s">
        <v>42</v>
      </c>
      <c r="V1344" t="s">
        <v>1336</v>
      </c>
      <c r="W1344" t="s">
        <v>1336</v>
      </c>
      <c r="X1344" t="s">
        <v>1336</v>
      </c>
      <c r="Y1344" t="s">
        <v>1860</v>
      </c>
      <c r="Z1344">
        <v>0</v>
      </c>
      <c r="AA1344" t="s">
        <v>1861</v>
      </c>
      <c r="AC1344" t="str">
        <f t="shared" si="20"/>
        <v>2335852444850</v>
      </c>
    </row>
    <row r="1345" spans="1:29" x14ac:dyDescent="0.3">
      <c r="A1345" t="s">
        <v>687</v>
      </c>
      <c r="B1345" t="s">
        <v>778</v>
      </c>
      <c r="C1345" t="s">
        <v>793</v>
      </c>
      <c r="D1345" t="s">
        <v>794</v>
      </c>
      <c r="E1345">
        <v>2019</v>
      </c>
      <c r="F1345">
        <v>6</v>
      </c>
      <c r="G1345">
        <v>18</v>
      </c>
      <c r="H1345">
        <v>1</v>
      </c>
      <c r="I1345" t="s">
        <v>795</v>
      </c>
      <c r="J1345">
        <v>2</v>
      </c>
      <c r="K1345">
        <v>233581</v>
      </c>
      <c r="L1345">
        <v>2445124</v>
      </c>
      <c r="M1345">
        <v>10</v>
      </c>
      <c r="N1345">
        <v>15</v>
      </c>
      <c r="O1345">
        <v>0</v>
      </c>
      <c r="Q1345" t="s">
        <v>97</v>
      </c>
      <c r="R1345" t="s">
        <v>24</v>
      </c>
      <c r="T1345" t="s">
        <v>1859</v>
      </c>
      <c r="U1345" t="s">
        <v>42</v>
      </c>
      <c r="V1345" t="s">
        <v>1336</v>
      </c>
      <c r="W1345" t="s">
        <v>1336</v>
      </c>
      <c r="X1345" t="s">
        <v>1336</v>
      </c>
      <c r="Y1345" t="s">
        <v>1860</v>
      </c>
      <c r="Z1345">
        <v>2.238947287871234</v>
      </c>
      <c r="AA1345" t="s">
        <v>1861</v>
      </c>
      <c r="AC1345" t="str">
        <f t="shared" si="20"/>
        <v>2335812445124</v>
      </c>
    </row>
    <row r="1346" spans="1:29" x14ac:dyDescent="0.3">
      <c r="A1346" t="s">
        <v>687</v>
      </c>
      <c r="B1346" t="s">
        <v>778</v>
      </c>
      <c r="C1346" t="s">
        <v>793</v>
      </c>
      <c r="D1346" t="s">
        <v>794</v>
      </c>
      <c r="E1346">
        <v>2019</v>
      </c>
      <c r="F1346">
        <v>6</v>
      </c>
      <c r="G1346">
        <v>18</v>
      </c>
      <c r="H1346">
        <v>1</v>
      </c>
      <c r="I1346" t="s">
        <v>795</v>
      </c>
      <c r="J1346">
        <v>3</v>
      </c>
      <c r="K1346">
        <v>233736</v>
      </c>
      <c r="L1346">
        <v>2445069</v>
      </c>
      <c r="M1346">
        <v>10</v>
      </c>
      <c r="N1346">
        <v>25</v>
      </c>
      <c r="O1346">
        <v>2</v>
      </c>
      <c r="P1346" t="s">
        <v>41</v>
      </c>
      <c r="Q1346" t="s">
        <v>42</v>
      </c>
      <c r="R1346" t="s">
        <v>24</v>
      </c>
      <c r="T1346" t="s">
        <v>1859</v>
      </c>
      <c r="U1346" t="s">
        <v>42</v>
      </c>
      <c r="V1346" t="s">
        <v>1336</v>
      </c>
      <c r="W1346" t="s">
        <v>1336</v>
      </c>
      <c r="X1346" t="s">
        <v>1336</v>
      </c>
      <c r="Y1346" t="s">
        <v>1860</v>
      </c>
      <c r="Z1346">
        <v>0</v>
      </c>
      <c r="AA1346" t="s">
        <v>1861</v>
      </c>
      <c r="AC1346" t="str">
        <f t="shared" si="20"/>
        <v>2337362445069</v>
      </c>
    </row>
    <row r="1347" spans="1:29" x14ac:dyDescent="0.3">
      <c r="A1347" t="s">
        <v>687</v>
      </c>
      <c r="B1347" t="s">
        <v>778</v>
      </c>
      <c r="C1347" t="s">
        <v>793</v>
      </c>
      <c r="D1347" t="s">
        <v>794</v>
      </c>
      <c r="E1347">
        <v>2019</v>
      </c>
      <c r="F1347">
        <v>6</v>
      </c>
      <c r="G1347">
        <v>18</v>
      </c>
      <c r="H1347">
        <v>1</v>
      </c>
      <c r="I1347" t="s">
        <v>795</v>
      </c>
      <c r="J1347">
        <v>4</v>
      </c>
      <c r="K1347">
        <v>233839</v>
      </c>
      <c r="L1347">
        <v>2445032</v>
      </c>
      <c r="M1347">
        <v>10</v>
      </c>
      <c r="N1347">
        <v>35</v>
      </c>
      <c r="O1347">
        <v>0</v>
      </c>
      <c r="Q1347" t="s">
        <v>97</v>
      </c>
      <c r="R1347" t="s">
        <v>24</v>
      </c>
      <c r="T1347" t="s">
        <v>1859</v>
      </c>
      <c r="U1347" t="s">
        <v>42</v>
      </c>
      <c r="V1347" t="s">
        <v>1336</v>
      </c>
      <c r="W1347" t="s">
        <v>1336</v>
      </c>
      <c r="X1347" t="s">
        <v>1336</v>
      </c>
      <c r="Y1347" t="s">
        <v>1860</v>
      </c>
      <c r="Z1347">
        <v>3.3980986177039392</v>
      </c>
      <c r="AA1347" t="s">
        <v>1861</v>
      </c>
      <c r="AC1347" t="str">
        <f t="shared" ref="AC1347:AC1410" si="21">K1347&amp;L1347</f>
        <v>2338392445032</v>
      </c>
    </row>
    <row r="1348" spans="1:29" x14ac:dyDescent="0.3">
      <c r="A1348" t="s">
        <v>687</v>
      </c>
      <c r="B1348" t="s">
        <v>778</v>
      </c>
      <c r="C1348" t="s">
        <v>793</v>
      </c>
      <c r="D1348" t="s">
        <v>794</v>
      </c>
      <c r="E1348">
        <v>2019</v>
      </c>
      <c r="F1348">
        <v>6</v>
      </c>
      <c r="G1348">
        <v>18</v>
      </c>
      <c r="H1348">
        <v>1</v>
      </c>
      <c r="I1348" t="s">
        <v>795</v>
      </c>
      <c r="J1348">
        <v>5</v>
      </c>
      <c r="K1348">
        <v>234054</v>
      </c>
      <c r="L1348">
        <v>2444950</v>
      </c>
      <c r="M1348">
        <v>10</v>
      </c>
      <c r="N1348">
        <v>45</v>
      </c>
      <c r="O1348">
        <v>0</v>
      </c>
      <c r="Q1348" t="s">
        <v>97</v>
      </c>
      <c r="R1348" t="s">
        <v>24</v>
      </c>
      <c r="T1348" t="s">
        <v>1859</v>
      </c>
      <c r="U1348" t="s">
        <v>42</v>
      </c>
      <c r="V1348" t="s">
        <v>1336</v>
      </c>
      <c r="W1348" t="s">
        <v>1336</v>
      </c>
      <c r="X1348" t="s">
        <v>1336</v>
      </c>
      <c r="Y1348" t="s">
        <v>1860</v>
      </c>
      <c r="Z1348">
        <v>3.2150422830136169</v>
      </c>
      <c r="AA1348" t="s">
        <v>1861</v>
      </c>
      <c r="AC1348" t="str">
        <f t="shared" si="21"/>
        <v>2340542444950</v>
      </c>
    </row>
    <row r="1349" spans="1:29" x14ac:dyDescent="0.3">
      <c r="A1349" t="s">
        <v>687</v>
      </c>
      <c r="B1349" t="s">
        <v>778</v>
      </c>
      <c r="C1349" t="s">
        <v>793</v>
      </c>
      <c r="D1349" t="s">
        <v>794</v>
      </c>
      <c r="E1349">
        <v>2019</v>
      </c>
      <c r="F1349">
        <v>6</v>
      </c>
      <c r="G1349">
        <v>18</v>
      </c>
      <c r="H1349">
        <v>1</v>
      </c>
      <c r="I1349" t="s">
        <v>795</v>
      </c>
      <c r="J1349">
        <v>6</v>
      </c>
      <c r="K1349">
        <v>234218</v>
      </c>
      <c r="L1349">
        <v>2445024</v>
      </c>
      <c r="M1349">
        <v>10</v>
      </c>
      <c r="N1349">
        <v>55</v>
      </c>
      <c r="O1349">
        <v>0</v>
      </c>
      <c r="Q1349" t="s">
        <v>97</v>
      </c>
      <c r="R1349" t="s">
        <v>24</v>
      </c>
      <c r="T1349" t="s">
        <v>1859</v>
      </c>
      <c r="U1349" t="s">
        <v>42</v>
      </c>
      <c r="V1349" t="s">
        <v>1336</v>
      </c>
      <c r="W1349" t="s">
        <v>1336</v>
      </c>
      <c r="X1349" t="s">
        <v>1336</v>
      </c>
      <c r="Y1349" t="s">
        <v>1860</v>
      </c>
      <c r="Z1349">
        <v>4.2007492620414704</v>
      </c>
      <c r="AA1349" t="s">
        <v>1861</v>
      </c>
      <c r="AC1349" t="str">
        <f t="shared" si="21"/>
        <v>2342182445024</v>
      </c>
    </row>
    <row r="1350" spans="1:29" x14ac:dyDescent="0.3">
      <c r="A1350" t="s">
        <v>687</v>
      </c>
      <c r="B1350" t="s">
        <v>778</v>
      </c>
      <c r="C1350" t="s">
        <v>796</v>
      </c>
      <c r="D1350" t="s">
        <v>797</v>
      </c>
      <c r="E1350">
        <v>2019</v>
      </c>
      <c r="F1350">
        <v>6</v>
      </c>
      <c r="G1350">
        <v>29</v>
      </c>
      <c r="H1350">
        <v>1</v>
      </c>
      <c r="I1350" t="s">
        <v>790</v>
      </c>
      <c r="J1350">
        <v>1</v>
      </c>
      <c r="K1350">
        <v>231500</v>
      </c>
      <c r="L1350">
        <v>2436708</v>
      </c>
      <c r="M1350">
        <v>8</v>
      </c>
      <c r="N1350">
        <v>23</v>
      </c>
      <c r="O1350">
        <v>0</v>
      </c>
      <c r="Q1350" t="s">
        <v>97</v>
      </c>
      <c r="R1350" t="s">
        <v>24</v>
      </c>
      <c r="T1350" t="s">
        <v>1859</v>
      </c>
      <c r="U1350" t="s">
        <v>42</v>
      </c>
      <c r="V1350" t="s">
        <v>1336</v>
      </c>
      <c r="W1350" t="s">
        <v>1336</v>
      </c>
      <c r="X1350" t="s">
        <v>1336</v>
      </c>
      <c r="Y1350" t="s">
        <v>1860</v>
      </c>
      <c r="Z1350">
        <v>0</v>
      </c>
      <c r="AA1350" t="s">
        <v>1861</v>
      </c>
      <c r="AC1350" t="str">
        <f t="shared" si="21"/>
        <v>2315002436708</v>
      </c>
    </row>
    <row r="1351" spans="1:29" x14ac:dyDescent="0.3">
      <c r="A1351" t="s">
        <v>687</v>
      </c>
      <c r="B1351" t="s">
        <v>778</v>
      </c>
      <c r="C1351" t="s">
        <v>796</v>
      </c>
      <c r="D1351" t="s">
        <v>797</v>
      </c>
      <c r="E1351">
        <v>2019</v>
      </c>
      <c r="F1351">
        <v>6</v>
      </c>
      <c r="G1351">
        <v>29</v>
      </c>
      <c r="H1351">
        <v>1</v>
      </c>
      <c r="I1351" t="s">
        <v>790</v>
      </c>
      <c r="J1351">
        <v>2</v>
      </c>
      <c r="K1351">
        <v>231137</v>
      </c>
      <c r="L1351">
        <v>2436350</v>
      </c>
      <c r="M1351">
        <v>8</v>
      </c>
      <c r="N1351">
        <v>36</v>
      </c>
      <c r="O1351">
        <v>0</v>
      </c>
      <c r="Q1351" t="s">
        <v>97</v>
      </c>
      <c r="R1351" t="s">
        <v>24</v>
      </c>
      <c r="T1351" t="s">
        <v>1859</v>
      </c>
      <c r="U1351" t="s">
        <v>42</v>
      </c>
      <c r="V1351" t="s">
        <v>1336</v>
      </c>
      <c r="W1351" t="s">
        <v>1336</v>
      </c>
      <c r="X1351" t="s">
        <v>1336</v>
      </c>
      <c r="Y1351" t="s">
        <v>1860</v>
      </c>
      <c r="Z1351">
        <v>1.2361062842291779</v>
      </c>
      <c r="AA1351" t="s">
        <v>1861</v>
      </c>
      <c r="AC1351" t="str">
        <f t="shared" si="21"/>
        <v>2311372436350</v>
      </c>
    </row>
    <row r="1352" spans="1:29" x14ac:dyDescent="0.3">
      <c r="A1352" t="s">
        <v>687</v>
      </c>
      <c r="B1352" t="s">
        <v>778</v>
      </c>
      <c r="C1352" t="s">
        <v>796</v>
      </c>
      <c r="D1352" t="s">
        <v>797</v>
      </c>
      <c r="E1352">
        <v>2019</v>
      </c>
      <c r="F1352">
        <v>6</v>
      </c>
      <c r="G1352">
        <v>29</v>
      </c>
      <c r="H1352">
        <v>1</v>
      </c>
      <c r="I1352" t="s">
        <v>790</v>
      </c>
      <c r="J1352">
        <v>3</v>
      </c>
      <c r="K1352">
        <v>230514</v>
      </c>
      <c r="L1352">
        <v>2436578</v>
      </c>
      <c r="M1352">
        <v>8</v>
      </c>
      <c r="N1352">
        <v>51</v>
      </c>
      <c r="O1352">
        <v>0</v>
      </c>
      <c r="Q1352" t="s">
        <v>97</v>
      </c>
      <c r="R1352" t="s">
        <v>24</v>
      </c>
      <c r="T1352" t="s">
        <v>1859</v>
      </c>
      <c r="U1352" t="s">
        <v>42</v>
      </c>
      <c r="V1352" t="s">
        <v>1336</v>
      </c>
      <c r="W1352" t="s">
        <v>1336</v>
      </c>
      <c r="X1352" t="s">
        <v>1336</v>
      </c>
      <c r="Y1352" t="s">
        <v>1860</v>
      </c>
      <c r="Z1352">
        <v>0</v>
      </c>
      <c r="AA1352" t="s">
        <v>1861</v>
      </c>
      <c r="AC1352" t="str">
        <f t="shared" si="21"/>
        <v>2305142436578</v>
      </c>
    </row>
    <row r="1353" spans="1:29" x14ac:dyDescent="0.3">
      <c r="A1353" t="s">
        <v>687</v>
      </c>
      <c r="B1353" t="s">
        <v>778</v>
      </c>
      <c r="C1353" t="s">
        <v>796</v>
      </c>
      <c r="D1353" t="s">
        <v>797</v>
      </c>
      <c r="E1353">
        <v>2019</v>
      </c>
      <c r="F1353">
        <v>6</v>
      </c>
      <c r="G1353">
        <v>29</v>
      </c>
      <c r="H1353">
        <v>1</v>
      </c>
      <c r="I1353" t="s">
        <v>790</v>
      </c>
      <c r="J1353">
        <v>4</v>
      </c>
      <c r="K1353">
        <v>230163</v>
      </c>
      <c r="L1353">
        <v>2436797</v>
      </c>
      <c r="M1353">
        <v>9</v>
      </c>
      <c r="N1353">
        <v>7</v>
      </c>
      <c r="O1353">
        <v>2</v>
      </c>
      <c r="P1353" t="s">
        <v>41</v>
      </c>
      <c r="Q1353" t="s">
        <v>42</v>
      </c>
      <c r="R1353" t="s">
        <v>24</v>
      </c>
      <c r="T1353" t="s">
        <v>1859</v>
      </c>
      <c r="U1353" t="s">
        <v>42</v>
      </c>
      <c r="V1353" t="s">
        <v>1336</v>
      </c>
      <c r="W1353" t="s">
        <v>1336</v>
      </c>
      <c r="X1353" t="s">
        <v>1336</v>
      </c>
      <c r="Y1353" t="s">
        <v>1860</v>
      </c>
      <c r="Z1353">
        <v>0</v>
      </c>
      <c r="AA1353" t="s">
        <v>1861</v>
      </c>
      <c r="AC1353" t="str">
        <f t="shared" si="21"/>
        <v>2301632436797</v>
      </c>
    </row>
    <row r="1354" spans="1:29" x14ac:dyDescent="0.3">
      <c r="A1354" t="s">
        <v>687</v>
      </c>
      <c r="B1354" t="s">
        <v>778</v>
      </c>
      <c r="C1354" t="s">
        <v>796</v>
      </c>
      <c r="D1354" t="s">
        <v>797</v>
      </c>
      <c r="E1354">
        <v>2019</v>
      </c>
      <c r="F1354">
        <v>6</v>
      </c>
      <c r="G1354">
        <v>29</v>
      </c>
      <c r="H1354">
        <v>1</v>
      </c>
      <c r="I1354" t="s">
        <v>790</v>
      </c>
      <c r="J1354">
        <v>5</v>
      </c>
      <c r="K1354">
        <v>230238</v>
      </c>
      <c r="L1354">
        <v>2437049</v>
      </c>
      <c r="M1354">
        <v>9</v>
      </c>
      <c r="N1354">
        <v>18</v>
      </c>
      <c r="O1354">
        <v>2</v>
      </c>
      <c r="P1354" t="s">
        <v>41</v>
      </c>
      <c r="Q1354" t="s">
        <v>97</v>
      </c>
      <c r="R1354" t="s">
        <v>24</v>
      </c>
      <c r="T1354" t="s">
        <v>1859</v>
      </c>
      <c r="U1354" t="s">
        <v>42</v>
      </c>
      <c r="V1354" t="s">
        <v>1336</v>
      </c>
      <c r="W1354" t="s">
        <v>1336</v>
      </c>
      <c r="X1354" t="s">
        <v>1336</v>
      </c>
      <c r="Y1354" t="s">
        <v>1860</v>
      </c>
      <c r="Z1354">
        <v>0</v>
      </c>
      <c r="AA1354" t="s">
        <v>1861</v>
      </c>
      <c r="AC1354" t="str">
        <f t="shared" si="21"/>
        <v>2302382437049</v>
      </c>
    </row>
    <row r="1355" spans="1:29" x14ac:dyDescent="0.3">
      <c r="A1355" t="s">
        <v>687</v>
      </c>
      <c r="B1355" t="s">
        <v>778</v>
      </c>
      <c r="C1355" t="s">
        <v>796</v>
      </c>
      <c r="D1355" t="s">
        <v>797</v>
      </c>
      <c r="E1355">
        <v>2019</v>
      </c>
      <c r="F1355">
        <v>6</v>
      </c>
      <c r="G1355">
        <v>29</v>
      </c>
      <c r="H1355">
        <v>1</v>
      </c>
      <c r="I1355" t="s">
        <v>790</v>
      </c>
      <c r="J1355">
        <v>6</v>
      </c>
      <c r="K1355">
        <v>229913</v>
      </c>
      <c r="L1355">
        <v>2436920</v>
      </c>
      <c r="M1355">
        <v>9</v>
      </c>
      <c r="N1355">
        <v>53</v>
      </c>
      <c r="O1355">
        <v>0</v>
      </c>
      <c r="Q1355" t="s">
        <v>97</v>
      </c>
      <c r="R1355" t="s">
        <v>24</v>
      </c>
      <c r="T1355" t="s">
        <v>1859</v>
      </c>
      <c r="U1355" t="s">
        <v>42</v>
      </c>
      <c r="V1355" t="s">
        <v>1336</v>
      </c>
      <c r="W1355" t="s">
        <v>1336</v>
      </c>
      <c r="X1355" t="s">
        <v>1336</v>
      </c>
      <c r="Y1355" t="s">
        <v>1860</v>
      </c>
      <c r="Z1355">
        <v>0</v>
      </c>
      <c r="AA1355" t="s">
        <v>1861</v>
      </c>
      <c r="AC1355" t="str">
        <f t="shared" si="21"/>
        <v>2299132436920</v>
      </c>
    </row>
    <row r="1356" spans="1:29" x14ac:dyDescent="0.3">
      <c r="A1356" t="s">
        <v>687</v>
      </c>
      <c r="B1356" t="s">
        <v>778</v>
      </c>
      <c r="C1356" t="s">
        <v>798</v>
      </c>
      <c r="D1356" t="s">
        <v>799</v>
      </c>
      <c r="E1356">
        <v>2019</v>
      </c>
      <c r="F1356">
        <v>6</v>
      </c>
      <c r="G1356">
        <v>18</v>
      </c>
      <c r="H1356">
        <v>1</v>
      </c>
      <c r="I1356" t="s">
        <v>784</v>
      </c>
      <c r="J1356">
        <v>1</v>
      </c>
      <c r="K1356">
        <v>219074</v>
      </c>
      <c r="L1356">
        <v>2449494</v>
      </c>
      <c r="M1356">
        <v>12</v>
      </c>
      <c r="N1356">
        <v>25</v>
      </c>
      <c r="O1356">
        <v>0</v>
      </c>
      <c r="Q1356" t="s">
        <v>97</v>
      </c>
      <c r="R1356" t="s">
        <v>48</v>
      </c>
      <c r="S1356" t="s">
        <v>800</v>
      </c>
      <c r="T1356" t="e">
        <v>#N/A</v>
      </c>
      <c r="U1356" t="s">
        <v>42</v>
      </c>
      <c r="V1356" t="s">
        <v>1336</v>
      </c>
      <c r="W1356" t="s">
        <v>1336</v>
      </c>
      <c r="X1356" t="s">
        <v>1336</v>
      </c>
      <c r="Y1356" t="s">
        <v>1860</v>
      </c>
      <c r="Z1356">
        <v>1.33782198682626</v>
      </c>
      <c r="AA1356" t="s">
        <v>1861</v>
      </c>
      <c r="AC1356" t="str">
        <f t="shared" si="21"/>
        <v>2190742449494</v>
      </c>
    </row>
    <row r="1357" spans="1:29" x14ac:dyDescent="0.3">
      <c r="A1357" t="s">
        <v>687</v>
      </c>
      <c r="B1357" t="s">
        <v>778</v>
      </c>
      <c r="C1357" t="s">
        <v>798</v>
      </c>
      <c r="D1357" t="s">
        <v>799</v>
      </c>
      <c r="E1357">
        <v>2019</v>
      </c>
      <c r="F1357">
        <v>6</v>
      </c>
      <c r="G1357">
        <v>18</v>
      </c>
      <c r="H1357">
        <v>1</v>
      </c>
      <c r="I1357" t="s">
        <v>784</v>
      </c>
      <c r="J1357">
        <v>2</v>
      </c>
      <c r="K1357">
        <v>219071</v>
      </c>
      <c r="L1357">
        <v>2449452</v>
      </c>
      <c r="M1357">
        <v>12</v>
      </c>
      <c r="N1357">
        <v>31</v>
      </c>
      <c r="O1357">
        <v>0</v>
      </c>
      <c r="Q1357" t="s">
        <v>97</v>
      </c>
      <c r="R1357" t="s">
        <v>48</v>
      </c>
      <c r="S1357" t="s">
        <v>800</v>
      </c>
      <c r="T1357" t="e">
        <v>#N/A</v>
      </c>
      <c r="U1357" t="s">
        <v>42</v>
      </c>
      <c r="V1357" t="s">
        <v>1336</v>
      </c>
      <c r="W1357" t="s">
        <v>1336</v>
      </c>
      <c r="X1357" t="s">
        <v>1336</v>
      </c>
      <c r="Y1357" t="s">
        <v>1860</v>
      </c>
      <c r="Z1357">
        <v>2.5148211965526639</v>
      </c>
      <c r="AA1357" t="s">
        <v>1861</v>
      </c>
      <c r="AC1357" t="str">
        <f t="shared" si="21"/>
        <v>2190712449452</v>
      </c>
    </row>
    <row r="1358" spans="1:29" x14ac:dyDescent="0.3">
      <c r="A1358" t="s">
        <v>687</v>
      </c>
      <c r="B1358" t="s">
        <v>778</v>
      </c>
      <c r="C1358" t="s">
        <v>798</v>
      </c>
      <c r="D1358" t="s">
        <v>799</v>
      </c>
      <c r="E1358">
        <v>2019</v>
      </c>
      <c r="F1358">
        <v>6</v>
      </c>
      <c r="G1358">
        <v>18</v>
      </c>
      <c r="H1358">
        <v>1</v>
      </c>
      <c r="I1358" t="s">
        <v>784</v>
      </c>
      <c r="J1358">
        <v>3</v>
      </c>
      <c r="K1358">
        <v>219078</v>
      </c>
      <c r="L1358">
        <v>2449405</v>
      </c>
      <c r="M1358">
        <v>12</v>
      </c>
      <c r="N1358">
        <v>37</v>
      </c>
      <c r="O1358">
        <v>0</v>
      </c>
      <c r="Q1358" t="s">
        <v>97</v>
      </c>
      <c r="R1358" t="s">
        <v>48</v>
      </c>
      <c r="S1358" t="s">
        <v>800</v>
      </c>
      <c r="T1358" t="e">
        <v>#N/A</v>
      </c>
      <c r="U1358" t="s">
        <v>42</v>
      </c>
      <c r="V1358" t="s">
        <v>1336</v>
      </c>
      <c r="W1358" t="s">
        <v>1336</v>
      </c>
      <c r="X1358" t="s">
        <v>1336</v>
      </c>
      <c r="Y1358" t="s">
        <v>1860</v>
      </c>
      <c r="Z1358">
        <v>3.8711622234832439</v>
      </c>
      <c r="AA1358" t="s">
        <v>1861</v>
      </c>
      <c r="AC1358" t="str">
        <f t="shared" si="21"/>
        <v>2190782449405</v>
      </c>
    </row>
    <row r="1359" spans="1:29" x14ac:dyDescent="0.3">
      <c r="A1359" t="s">
        <v>687</v>
      </c>
      <c r="B1359" t="s">
        <v>778</v>
      </c>
      <c r="C1359" t="s">
        <v>798</v>
      </c>
      <c r="D1359" t="s">
        <v>799</v>
      </c>
      <c r="E1359">
        <v>2019</v>
      </c>
      <c r="F1359">
        <v>6</v>
      </c>
      <c r="G1359">
        <v>18</v>
      </c>
      <c r="H1359">
        <v>1</v>
      </c>
      <c r="I1359" t="s">
        <v>784</v>
      </c>
      <c r="J1359">
        <v>4</v>
      </c>
      <c r="K1359">
        <v>219091</v>
      </c>
      <c r="L1359">
        <v>2449364</v>
      </c>
      <c r="M1359">
        <v>12</v>
      </c>
      <c r="N1359">
        <v>44</v>
      </c>
      <c r="O1359">
        <v>0</v>
      </c>
      <c r="Q1359" t="s">
        <v>97</v>
      </c>
      <c r="R1359" t="s">
        <v>48</v>
      </c>
      <c r="S1359" t="s">
        <v>800</v>
      </c>
      <c r="T1359" t="e">
        <v>#N/A</v>
      </c>
      <c r="U1359" t="s">
        <v>42</v>
      </c>
      <c r="V1359" t="s">
        <v>1336</v>
      </c>
      <c r="W1359" t="s">
        <v>1336</v>
      </c>
      <c r="X1359" t="s">
        <v>1336</v>
      </c>
      <c r="Y1359" t="s">
        <v>1860</v>
      </c>
      <c r="Z1359">
        <v>2.884453688023056</v>
      </c>
      <c r="AA1359" t="s">
        <v>1861</v>
      </c>
      <c r="AC1359" t="str">
        <f t="shared" si="21"/>
        <v>2190912449364</v>
      </c>
    </row>
    <row r="1360" spans="1:29" x14ac:dyDescent="0.3">
      <c r="A1360" t="s">
        <v>687</v>
      </c>
      <c r="B1360" t="s">
        <v>778</v>
      </c>
      <c r="C1360" t="s">
        <v>798</v>
      </c>
      <c r="D1360" t="s">
        <v>799</v>
      </c>
      <c r="E1360">
        <v>2019</v>
      </c>
      <c r="F1360">
        <v>6</v>
      </c>
      <c r="G1360">
        <v>18</v>
      </c>
      <c r="H1360">
        <v>1</v>
      </c>
      <c r="I1360" t="s">
        <v>784</v>
      </c>
      <c r="J1360">
        <v>5</v>
      </c>
      <c r="K1360">
        <v>219110</v>
      </c>
      <c r="L1360">
        <v>2449328</v>
      </c>
      <c r="M1360">
        <v>12</v>
      </c>
      <c r="N1360">
        <v>51</v>
      </c>
      <c r="O1360">
        <v>0</v>
      </c>
      <c r="Q1360" t="s">
        <v>97</v>
      </c>
      <c r="R1360" t="s">
        <v>48</v>
      </c>
      <c r="S1360" t="s">
        <v>800</v>
      </c>
      <c r="T1360" t="e">
        <v>#N/A</v>
      </c>
      <c r="U1360" t="s">
        <v>42</v>
      </c>
      <c r="V1360" t="s">
        <v>1336</v>
      </c>
      <c r="W1360" t="s">
        <v>1336</v>
      </c>
      <c r="X1360" t="s">
        <v>1336</v>
      </c>
      <c r="Y1360" t="s">
        <v>1860</v>
      </c>
      <c r="Z1360">
        <v>0.48190786844352301</v>
      </c>
      <c r="AA1360" t="s">
        <v>1861</v>
      </c>
      <c r="AC1360" t="str">
        <f t="shared" si="21"/>
        <v>2191102449328</v>
      </c>
    </row>
    <row r="1361" spans="1:29" x14ac:dyDescent="0.3">
      <c r="A1361" t="s">
        <v>687</v>
      </c>
      <c r="B1361" t="s">
        <v>778</v>
      </c>
      <c r="C1361" t="s">
        <v>798</v>
      </c>
      <c r="D1361" t="s">
        <v>799</v>
      </c>
      <c r="E1361">
        <v>2019</v>
      </c>
      <c r="F1361">
        <v>6</v>
      </c>
      <c r="G1361">
        <v>18</v>
      </c>
      <c r="H1361">
        <v>1</v>
      </c>
      <c r="I1361" t="s">
        <v>784</v>
      </c>
      <c r="J1361">
        <v>6</v>
      </c>
      <c r="K1361">
        <v>219131</v>
      </c>
      <c r="L1361">
        <v>2449299</v>
      </c>
      <c r="M1361">
        <v>12</v>
      </c>
      <c r="N1361">
        <v>58</v>
      </c>
      <c r="O1361">
        <v>0</v>
      </c>
      <c r="Q1361" t="s">
        <v>97</v>
      </c>
      <c r="R1361" t="s">
        <v>48</v>
      </c>
      <c r="S1361" t="s">
        <v>800</v>
      </c>
      <c r="T1361" t="e">
        <v>#N/A</v>
      </c>
      <c r="U1361" t="s">
        <v>42</v>
      </c>
      <c r="V1361" t="s">
        <v>1336</v>
      </c>
      <c r="W1361" t="s">
        <v>1336</v>
      </c>
      <c r="X1361" t="s">
        <v>1336</v>
      </c>
      <c r="Y1361" t="s">
        <v>1860</v>
      </c>
      <c r="Z1361">
        <v>1.0867083173490211</v>
      </c>
      <c r="AA1361" t="s">
        <v>1861</v>
      </c>
      <c r="AC1361" t="str">
        <f t="shared" si="21"/>
        <v>2191312449299</v>
      </c>
    </row>
    <row r="1362" spans="1:29" x14ac:dyDescent="0.3">
      <c r="A1362" t="s">
        <v>687</v>
      </c>
      <c r="B1362" t="s">
        <v>778</v>
      </c>
      <c r="C1362" t="s">
        <v>801</v>
      </c>
      <c r="D1362" t="s">
        <v>802</v>
      </c>
      <c r="E1362">
        <v>2019</v>
      </c>
      <c r="F1362">
        <v>6</v>
      </c>
      <c r="G1362">
        <v>18</v>
      </c>
      <c r="H1362">
        <v>1</v>
      </c>
      <c r="I1362" t="s">
        <v>784</v>
      </c>
      <c r="J1362">
        <v>1</v>
      </c>
      <c r="K1362">
        <v>219514</v>
      </c>
      <c r="L1362">
        <v>2442191</v>
      </c>
      <c r="M1362">
        <v>11</v>
      </c>
      <c r="N1362">
        <v>21</v>
      </c>
      <c r="O1362">
        <v>0</v>
      </c>
      <c r="Q1362" t="s">
        <v>97</v>
      </c>
      <c r="R1362" t="s">
        <v>48</v>
      </c>
      <c r="S1362" t="s">
        <v>803</v>
      </c>
      <c r="T1362" t="e">
        <v>#N/A</v>
      </c>
      <c r="U1362" t="s">
        <v>42</v>
      </c>
      <c r="V1362" t="s">
        <v>1336</v>
      </c>
      <c r="W1362" t="s">
        <v>1336</v>
      </c>
      <c r="X1362" t="s">
        <v>1336</v>
      </c>
      <c r="Y1362" t="s">
        <v>1860</v>
      </c>
      <c r="Z1362">
        <v>164.75732322755809</v>
      </c>
      <c r="AA1362" t="s">
        <v>1864</v>
      </c>
      <c r="AC1362" t="str">
        <f t="shared" si="21"/>
        <v>2195142442191</v>
      </c>
    </row>
    <row r="1363" spans="1:29" x14ac:dyDescent="0.3">
      <c r="A1363" t="s">
        <v>687</v>
      </c>
      <c r="B1363" t="s">
        <v>778</v>
      </c>
      <c r="C1363" t="s">
        <v>801</v>
      </c>
      <c r="D1363" t="s">
        <v>802</v>
      </c>
      <c r="E1363">
        <v>2019</v>
      </c>
      <c r="F1363">
        <v>6</v>
      </c>
      <c r="G1363">
        <v>18</v>
      </c>
      <c r="H1363">
        <v>1</v>
      </c>
      <c r="I1363" t="s">
        <v>784</v>
      </c>
      <c r="J1363">
        <v>2</v>
      </c>
      <c r="K1363">
        <v>219504</v>
      </c>
      <c r="L1363">
        <v>2442237</v>
      </c>
      <c r="M1363">
        <v>11</v>
      </c>
      <c r="N1363">
        <v>27</v>
      </c>
      <c r="O1363">
        <v>0</v>
      </c>
      <c r="Q1363" t="s">
        <v>97</v>
      </c>
      <c r="R1363" t="s">
        <v>48</v>
      </c>
      <c r="S1363" t="s">
        <v>803</v>
      </c>
      <c r="T1363" t="e">
        <v>#N/A</v>
      </c>
      <c r="U1363" t="s">
        <v>42</v>
      </c>
      <c r="V1363" t="s">
        <v>1336</v>
      </c>
      <c r="W1363" t="s">
        <v>1336</v>
      </c>
      <c r="X1363" t="s">
        <v>1336</v>
      </c>
      <c r="Y1363" t="s">
        <v>1860</v>
      </c>
      <c r="Z1363">
        <v>143.0231306137855</v>
      </c>
      <c r="AA1363" t="s">
        <v>1864</v>
      </c>
      <c r="AC1363" t="str">
        <f t="shared" si="21"/>
        <v>2195042442237</v>
      </c>
    </row>
    <row r="1364" spans="1:29" x14ac:dyDescent="0.3">
      <c r="A1364" t="s">
        <v>687</v>
      </c>
      <c r="B1364" t="s">
        <v>778</v>
      </c>
      <c r="C1364" t="s">
        <v>801</v>
      </c>
      <c r="D1364" t="s">
        <v>802</v>
      </c>
      <c r="E1364">
        <v>2019</v>
      </c>
      <c r="F1364">
        <v>6</v>
      </c>
      <c r="G1364">
        <v>18</v>
      </c>
      <c r="H1364">
        <v>1</v>
      </c>
      <c r="I1364" t="s">
        <v>784</v>
      </c>
      <c r="J1364">
        <v>3</v>
      </c>
      <c r="K1364">
        <v>219494</v>
      </c>
      <c r="L1364">
        <v>2442280</v>
      </c>
      <c r="M1364">
        <v>11</v>
      </c>
      <c r="N1364">
        <v>34</v>
      </c>
      <c r="O1364">
        <v>0</v>
      </c>
      <c r="Q1364" t="s">
        <v>97</v>
      </c>
      <c r="R1364" t="s">
        <v>48</v>
      </c>
      <c r="S1364" t="s">
        <v>803</v>
      </c>
      <c r="T1364" t="e">
        <v>#N/A</v>
      </c>
      <c r="U1364" t="s">
        <v>42</v>
      </c>
      <c r="V1364" t="s">
        <v>1336</v>
      </c>
      <c r="W1364" t="s">
        <v>1336</v>
      </c>
      <c r="X1364" t="s">
        <v>1336</v>
      </c>
      <c r="Y1364" t="s">
        <v>1860</v>
      </c>
      <c r="Z1364">
        <v>108.2484535250848</v>
      </c>
      <c r="AA1364" t="s">
        <v>1864</v>
      </c>
      <c r="AC1364" t="str">
        <f t="shared" si="21"/>
        <v>2194942442280</v>
      </c>
    </row>
    <row r="1365" spans="1:29" x14ac:dyDescent="0.3">
      <c r="A1365" t="s">
        <v>687</v>
      </c>
      <c r="B1365" t="s">
        <v>778</v>
      </c>
      <c r="C1365" t="s">
        <v>801</v>
      </c>
      <c r="D1365" t="s">
        <v>802</v>
      </c>
      <c r="E1365">
        <v>2019</v>
      </c>
      <c r="F1365">
        <v>6</v>
      </c>
      <c r="G1365">
        <v>18</v>
      </c>
      <c r="H1365">
        <v>1</v>
      </c>
      <c r="I1365" t="s">
        <v>784</v>
      </c>
      <c r="J1365">
        <v>4</v>
      </c>
      <c r="K1365">
        <v>219703</v>
      </c>
      <c r="L1365">
        <v>2441596</v>
      </c>
      <c r="M1365">
        <v>11</v>
      </c>
      <c r="N1365">
        <v>40</v>
      </c>
      <c r="O1365">
        <v>0</v>
      </c>
      <c r="Q1365" t="s">
        <v>97</v>
      </c>
      <c r="R1365" t="s">
        <v>48</v>
      </c>
      <c r="S1365" t="s">
        <v>803</v>
      </c>
      <c r="T1365" t="e">
        <v>#N/A</v>
      </c>
      <c r="U1365" t="s">
        <v>42</v>
      </c>
      <c r="V1365" t="s">
        <v>1336</v>
      </c>
      <c r="W1365" t="s">
        <v>1336</v>
      </c>
      <c r="X1365" t="s">
        <v>1336</v>
      </c>
      <c r="Y1365" t="s">
        <v>1860</v>
      </c>
      <c r="Z1365">
        <v>79.902423436873505</v>
      </c>
      <c r="AA1365" t="s">
        <v>1864</v>
      </c>
      <c r="AC1365" t="str">
        <f t="shared" si="21"/>
        <v>2197032441596</v>
      </c>
    </row>
    <row r="1366" spans="1:29" x14ac:dyDescent="0.3">
      <c r="A1366" t="s">
        <v>687</v>
      </c>
      <c r="B1366" t="s">
        <v>778</v>
      </c>
      <c r="C1366" t="s">
        <v>801</v>
      </c>
      <c r="D1366" t="s">
        <v>802</v>
      </c>
      <c r="E1366">
        <v>2019</v>
      </c>
      <c r="F1366">
        <v>6</v>
      </c>
      <c r="G1366">
        <v>18</v>
      </c>
      <c r="H1366">
        <v>1</v>
      </c>
      <c r="I1366" t="s">
        <v>784</v>
      </c>
      <c r="J1366">
        <v>5</v>
      </c>
      <c r="K1366">
        <v>219503</v>
      </c>
      <c r="L1366">
        <v>2442478</v>
      </c>
      <c r="M1366">
        <v>11</v>
      </c>
      <c r="N1366">
        <v>46</v>
      </c>
      <c r="O1366">
        <v>0</v>
      </c>
      <c r="Q1366" t="s">
        <v>97</v>
      </c>
      <c r="R1366" t="s">
        <v>48</v>
      </c>
      <c r="S1366" t="s">
        <v>803</v>
      </c>
      <c r="T1366" t="e">
        <v>#N/A</v>
      </c>
      <c r="U1366" t="s">
        <v>42</v>
      </c>
      <c r="V1366" t="s">
        <v>1336</v>
      </c>
      <c r="W1366" t="s">
        <v>1336</v>
      </c>
      <c r="X1366" t="s">
        <v>1336</v>
      </c>
      <c r="Y1366" t="s">
        <v>1860</v>
      </c>
      <c r="Z1366">
        <v>74.339205000158842</v>
      </c>
      <c r="AA1366" t="s">
        <v>1864</v>
      </c>
      <c r="AC1366" t="str">
        <f t="shared" si="21"/>
        <v>2195032442478</v>
      </c>
    </row>
    <row r="1367" spans="1:29" x14ac:dyDescent="0.3">
      <c r="A1367" t="s">
        <v>687</v>
      </c>
      <c r="B1367" t="s">
        <v>778</v>
      </c>
      <c r="C1367" t="s">
        <v>801</v>
      </c>
      <c r="D1367" t="s">
        <v>802</v>
      </c>
      <c r="E1367">
        <v>2019</v>
      </c>
      <c r="F1367">
        <v>6</v>
      </c>
      <c r="G1367">
        <v>18</v>
      </c>
      <c r="H1367">
        <v>1</v>
      </c>
      <c r="I1367" t="s">
        <v>784</v>
      </c>
      <c r="J1367">
        <v>6</v>
      </c>
      <c r="K1367">
        <v>219458</v>
      </c>
      <c r="L1367">
        <v>2442574</v>
      </c>
      <c r="M1367">
        <v>11</v>
      </c>
      <c r="N1367">
        <v>52</v>
      </c>
      <c r="O1367">
        <v>0</v>
      </c>
      <c r="Q1367" t="s">
        <v>97</v>
      </c>
      <c r="R1367" t="s">
        <v>48</v>
      </c>
      <c r="S1367" t="s">
        <v>803</v>
      </c>
      <c r="T1367" t="e">
        <v>#N/A</v>
      </c>
      <c r="U1367" t="s">
        <v>42</v>
      </c>
      <c r="V1367" t="s">
        <v>1336</v>
      </c>
      <c r="W1367" t="s">
        <v>1336</v>
      </c>
      <c r="X1367" t="s">
        <v>1336</v>
      </c>
      <c r="Y1367" t="s">
        <v>1860</v>
      </c>
      <c r="Z1367">
        <v>75.52804274267217</v>
      </c>
      <c r="AA1367" t="s">
        <v>1864</v>
      </c>
      <c r="AC1367" t="str">
        <f t="shared" si="21"/>
        <v>2194582442574</v>
      </c>
    </row>
    <row r="1368" spans="1:29" x14ac:dyDescent="0.3">
      <c r="A1368" t="s">
        <v>687</v>
      </c>
      <c r="B1368" t="s">
        <v>778</v>
      </c>
      <c r="C1368" t="s">
        <v>804</v>
      </c>
      <c r="D1368" t="s">
        <v>805</v>
      </c>
      <c r="E1368">
        <v>2019</v>
      </c>
      <c r="F1368">
        <v>6</v>
      </c>
      <c r="G1368">
        <v>18</v>
      </c>
      <c r="H1368">
        <v>1</v>
      </c>
      <c r="I1368" t="s">
        <v>784</v>
      </c>
      <c r="J1368">
        <v>1</v>
      </c>
      <c r="K1368">
        <v>227169</v>
      </c>
      <c r="L1368">
        <v>2441825</v>
      </c>
      <c r="M1368">
        <v>11</v>
      </c>
      <c r="N1368">
        <v>21</v>
      </c>
      <c r="O1368">
        <v>0</v>
      </c>
      <c r="Q1368" t="s">
        <v>97</v>
      </c>
      <c r="R1368" t="s">
        <v>48</v>
      </c>
      <c r="T1368" t="s">
        <v>1859</v>
      </c>
      <c r="U1368" t="s">
        <v>42</v>
      </c>
      <c r="V1368" t="s">
        <v>1336</v>
      </c>
      <c r="W1368" t="s">
        <v>1336</v>
      </c>
      <c r="X1368" t="s">
        <v>1336</v>
      </c>
      <c r="Y1368" t="s">
        <v>1860</v>
      </c>
      <c r="Z1368">
        <v>0.64186276521473717</v>
      </c>
      <c r="AA1368" t="s">
        <v>1861</v>
      </c>
      <c r="AC1368" t="str">
        <f t="shared" si="21"/>
        <v>2271692441825</v>
      </c>
    </row>
    <row r="1369" spans="1:29" x14ac:dyDescent="0.3">
      <c r="A1369" t="s">
        <v>687</v>
      </c>
      <c r="B1369" t="s">
        <v>778</v>
      </c>
      <c r="C1369" t="s">
        <v>804</v>
      </c>
      <c r="D1369" t="s">
        <v>805</v>
      </c>
      <c r="E1369">
        <v>2019</v>
      </c>
      <c r="F1369">
        <v>6</v>
      </c>
      <c r="G1369">
        <v>18</v>
      </c>
      <c r="H1369">
        <v>1</v>
      </c>
      <c r="I1369" t="s">
        <v>784</v>
      </c>
      <c r="J1369">
        <v>2</v>
      </c>
      <c r="K1369">
        <v>227024</v>
      </c>
      <c r="L1369">
        <v>2441751</v>
      </c>
      <c r="M1369">
        <v>11</v>
      </c>
      <c r="N1369">
        <v>27</v>
      </c>
      <c r="O1369">
        <v>0</v>
      </c>
      <c r="Q1369" t="s">
        <v>97</v>
      </c>
      <c r="R1369" t="s">
        <v>48</v>
      </c>
      <c r="T1369" t="s">
        <v>1859</v>
      </c>
      <c r="U1369" t="s">
        <v>42</v>
      </c>
      <c r="V1369" t="s">
        <v>1336</v>
      </c>
      <c r="W1369" t="s">
        <v>1336</v>
      </c>
      <c r="X1369" t="s">
        <v>1336</v>
      </c>
      <c r="Y1369" t="s">
        <v>1860</v>
      </c>
      <c r="Z1369">
        <v>0.68516361573275053</v>
      </c>
      <c r="AA1369" t="s">
        <v>1861</v>
      </c>
      <c r="AC1369" t="str">
        <f t="shared" si="21"/>
        <v>2270242441751</v>
      </c>
    </row>
    <row r="1370" spans="1:29" x14ac:dyDescent="0.3">
      <c r="A1370" t="s">
        <v>687</v>
      </c>
      <c r="B1370" t="s">
        <v>778</v>
      </c>
      <c r="C1370" t="s">
        <v>804</v>
      </c>
      <c r="D1370" t="s">
        <v>805</v>
      </c>
      <c r="E1370">
        <v>2019</v>
      </c>
      <c r="F1370">
        <v>6</v>
      </c>
      <c r="G1370">
        <v>18</v>
      </c>
      <c r="H1370">
        <v>1</v>
      </c>
      <c r="I1370" t="s">
        <v>784</v>
      </c>
      <c r="J1370">
        <v>3</v>
      </c>
      <c r="K1370">
        <v>226960</v>
      </c>
      <c r="L1370">
        <v>2441679</v>
      </c>
      <c r="M1370">
        <v>11</v>
      </c>
      <c r="N1370">
        <v>34</v>
      </c>
      <c r="O1370">
        <v>0</v>
      </c>
      <c r="Q1370" t="s">
        <v>97</v>
      </c>
      <c r="R1370" t="s">
        <v>48</v>
      </c>
      <c r="T1370" t="s">
        <v>1859</v>
      </c>
      <c r="U1370" t="s">
        <v>42</v>
      </c>
      <c r="V1370" t="s">
        <v>1336</v>
      </c>
      <c r="W1370" t="s">
        <v>1336</v>
      </c>
      <c r="X1370" t="s">
        <v>1336</v>
      </c>
      <c r="Y1370" t="s">
        <v>1860</v>
      </c>
      <c r="Z1370">
        <v>1.2964427579704429</v>
      </c>
      <c r="AA1370" t="s">
        <v>1861</v>
      </c>
      <c r="AC1370" t="str">
        <f t="shared" si="21"/>
        <v>2269602441679</v>
      </c>
    </row>
    <row r="1371" spans="1:29" x14ac:dyDescent="0.3">
      <c r="A1371" t="s">
        <v>687</v>
      </c>
      <c r="B1371" t="s">
        <v>778</v>
      </c>
      <c r="C1371" t="s">
        <v>804</v>
      </c>
      <c r="D1371" t="s">
        <v>805</v>
      </c>
      <c r="E1371">
        <v>2019</v>
      </c>
      <c r="F1371">
        <v>6</v>
      </c>
      <c r="G1371">
        <v>18</v>
      </c>
      <c r="H1371">
        <v>1</v>
      </c>
      <c r="I1371" t="s">
        <v>784</v>
      </c>
      <c r="J1371">
        <v>4</v>
      </c>
      <c r="K1371">
        <v>226916</v>
      </c>
      <c r="L1371">
        <v>2441626</v>
      </c>
      <c r="M1371">
        <v>11</v>
      </c>
      <c r="N1371">
        <v>40</v>
      </c>
      <c r="O1371">
        <v>0</v>
      </c>
      <c r="Q1371" t="s">
        <v>97</v>
      </c>
      <c r="R1371" t="s">
        <v>48</v>
      </c>
      <c r="T1371" t="s">
        <v>1859</v>
      </c>
      <c r="U1371" t="s">
        <v>42</v>
      </c>
      <c r="V1371" t="s">
        <v>1336</v>
      </c>
      <c r="W1371" t="s">
        <v>1336</v>
      </c>
      <c r="X1371" t="s">
        <v>1336</v>
      </c>
      <c r="Y1371" t="s">
        <v>1886</v>
      </c>
      <c r="Z1371">
        <v>3.2685582527759611</v>
      </c>
      <c r="AA1371" t="s">
        <v>1886</v>
      </c>
      <c r="AC1371" t="str">
        <f t="shared" si="21"/>
        <v>2269162441626</v>
      </c>
    </row>
    <row r="1372" spans="1:29" x14ac:dyDescent="0.3">
      <c r="A1372" t="s">
        <v>687</v>
      </c>
      <c r="B1372" t="s">
        <v>778</v>
      </c>
      <c r="C1372" t="s">
        <v>804</v>
      </c>
      <c r="D1372" t="s">
        <v>805</v>
      </c>
      <c r="E1372">
        <v>2019</v>
      </c>
      <c r="F1372">
        <v>6</v>
      </c>
      <c r="G1372">
        <v>18</v>
      </c>
      <c r="H1372">
        <v>1</v>
      </c>
      <c r="I1372" t="s">
        <v>784</v>
      </c>
      <c r="J1372">
        <v>5</v>
      </c>
      <c r="K1372">
        <v>226868</v>
      </c>
      <c r="L1372">
        <v>2441564</v>
      </c>
      <c r="M1372">
        <v>11</v>
      </c>
      <c r="N1372">
        <v>46</v>
      </c>
      <c r="O1372">
        <v>0</v>
      </c>
      <c r="Q1372" t="s">
        <v>97</v>
      </c>
      <c r="R1372" t="s">
        <v>48</v>
      </c>
      <c r="T1372" t="s">
        <v>1859</v>
      </c>
      <c r="U1372" t="s">
        <v>42</v>
      </c>
      <c r="V1372" t="s">
        <v>1336</v>
      </c>
      <c r="W1372" t="s">
        <v>1336</v>
      </c>
      <c r="X1372" t="s">
        <v>1336</v>
      </c>
      <c r="Y1372" t="s">
        <v>1860</v>
      </c>
      <c r="Z1372">
        <v>3.3912661740682841</v>
      </c>
      <c r="AA1372" t="s">
        <v>1861</v>
      </c>
      <c r="AC1372" t="str">
        <f t="shared" si="21"/>
        <v>2268682441564</v>
      </c>
    </row>
    <row r="1373" spans="1:29" x14ac:dyDescent="0.3">
      <c r="A1373" t="s">
        <v>687</v>
      </c>
      <c r="B1373" t="s">
        <v>778</v>
      </c>
      <c r="C1373" t="s">
        <v>804</v>
      </c>
      <c r="D1373" t="s">
        <v>805</v>
      </c>
      <c r="E1373">
        <v>2019</v>
      </c>
      <c r="F1373">
        <v>6</v>
      </c>
      <c r="G1373">
        <v>18</v>
      </c>
      <c r="H1373">
        <v>1</v>
      </c>
      <c r="I1373" t="s">
        <v>784</v>
      </c>
      <c r="J1373">
        <v>6</v>
      </c>
      <c r="K1373">
        <v>226813</v>
      </c>
      <c r="L1373">
        <v>2441518</v>
      </c>
      <c r="M1373">
        <v>11</v>
      </c>
      <c r="N1373">
        <v>52</v>
      </c>
      <c r="O1373">
        <v>0</v>
      </c>
      <c r="Q1373" t="s">
        <v>97</v>
      </c>
      <c r="R1373" t="s">
        <v>48</v>
      </c>
      <c r="T1373" t="s">
        <v>1859</v>
      </c>
      <c r="U1373" t="s">
        <v>42</v>
      </c>
      <c r="V1373" t="s">
        <v>1336</v>
      </c>
      <c r="W1373" t="s">
        <v>1336</v>
      </c>
      <c r="X1373" t="s">
        <v>1336</v>
      </c>
      <c r="Y1373" t="s">
        <v>1860</v>
      </c>
      <c r="Z1373">
        <v>0.87479050232225264</v>
      </c>
      <c r="AA1373" t="s">
        <v>1861</v>
      </c>
      <c r="AC1373" t="str">
        <f t="shared" si="21"/>
        <v>2268132441518</v>
      </c>
    </row>
    <row r="1374" spans="1:29" x14ac:dyDescent="0.3">
      <c r="A1374" t="s">
        <v>687</v>
      </c>
      <c r="B1374" t="s">
        <v>778</v>
      </c>
      <c r="C1374" t="s">
        <v>807</v>
      </c>
      <c r="D1374" t="s">
        <v>808</v>
      </c>
      <c r="E1374">
        <v>2019</v>
      </c>
      <c r="F1374">
        <v>6</v>
      </c>
      <c r="G1374">
        <v>18</v>
      </c>
      <c r="H1374">
        <v>1</v>
      </c>
      <c r="I1374" t="s">
        <v>809</v>
      </c>
      <c r="J1374">
        <v>1</v>
      </c>
      <c r="K1374">
        <v>232340</v>
      </c>
      <c r="L1374">
        <v>2440428</v>
      </c>
      <c r="M1374">
        <v>10</v>
      </c>
      <c r="N1374">
        <v>25</v>
      </c>
      <c r="O1374">
        <v>0</v>
      </c>
      <c r="Q1374" t="s">
        <v>97</v>
      </c>
      <c r="R1374" t="s">
        <v>24</v>
      </c>
      <c r="T1374" t="s">
        <v>1859</v>
      </c>
      <c r="U1374" t="s">
        <v>42</v>
      </c>
      <c r="V1374" t="s">
        <v>1336</v>
      </c>
      <c r="W1374" t="s">
        <v>1336</v>
      </c>
      <c r="X1374" t="s">
        <v>1336</v>
      </c>
      <c r="Y1374" t="s">
        <v>1860</v>
      </c>
      <c r="Z1374">
        <v>2.957216271875267</v>
      </c>
      <c r="AA1374" t="s">
        <v>1861</v>
      </c>
      <c r="AC1374" t="str">
        <f t="shared" si="21"/>
        <v>2323402440428</v>
      </c>
    </row>
    <row r="1375" spans="1:29" x14ac:dyDescent="0.3">
      <c r="A1375" t="s">
        <v>687</v>
      </c>
      <c r="B1375" t="s">
        <v>778</v>
      </c>
      <c r="C1375" t="s">
        <v>807</v>
      </c>
      <c r="D1375" t="s">
        <v>808</v>
      </c>
      <c r="E1375">
        <v>2019</v>
      </c>
      <c r="F1375">
        <v>6</v>
      </c>
      <c r="G1375">
        <v>18</v>
      </c>
      <c r="H1375">
        <v>1</v>
      </c>
      <c r="I1375" t="s">
        <v>809</v>
      </c>
      <c r="J1375">
        <v>2</v>
      </c>
      <c r="K1375">
        <v>232377</v>
      </c>
      <c r="L1375">
        <v>2440505</v>
      </c>
      <c r="M1375">
        <v>10</v>
      </c>
      <c r="N1375">
        <v>31</v>
      </c>
      <c r="O1375">
        <v>0</v>
      </c>
      <c r="Q1375" t="s">
        <v>97</v>
      </c>
      <c r="R1375" t="s">
        <v>24</v>
      </c>
      <c r="T1375" t="s">
        <v>1859</v>
      </c>
      <c r="U1375" t="s">
        <v>42</v>
      </c>
      <c r="V1375" t="s">
        <v>1336</v>
      </c>
      <c r="W1375" t="s">
        <v>1336</v>
      </c>
      <c r="X1375" t="s">
        <v>1336</v>
      </c>
      <c r="Y1375" t="s">
        <v>1860</v>
      </c>
      <c r="Z1375">
        <v>1.066230117343939</v>
      </c>
      <c r="AA1375" t="s">
        <v>1861</v>
      </c>
      <c r="AC1375" t="str">
        <f t="shared" si="21"/>
        <v>2323772440505</v>
      </c>
    </row>
    <row r="1376" spans="1:29" x14ac:dyDescent="0.3">
      <c r="A1376" t="s">
        <v>687</v>
      </c>
      <c r="B1376" t="s">
        <v>778</v>
      </c>
      <c r="C1376" t="s">
        <v>807</v>
      </c>
      <c r="D1376" t="s">
        <v>808</v>
      </c>
      <c r="E1376">
        <v>2019</v>
      </c>
      <c r="F1376">
        <v>6</v>
      </c>
      <c r="G1376">
        <v>18</v>
      </c>
      <c r="H1376">
        <v>1</v>
      </c>
      <c r="I1376" t="s">
        <v>809</v>
      </c>
      <c r="J1376">
        <v>3</v>
      </c>
      <c r="K1376">
        <v>232394</v>
      </c>
      <c r="L1376">
        <v>2440351</v>
      </c>
      <c r="M1376">
        <v>10</v>
      </c>
      <c r="N1376">
        <v>37</v>
      </c>
      <c r="O1376">
        <v>0</v>
      </c>
      <c r="Q1376" t="s">
        <v>97</v>
      </c>
      <c r="R1376" t="s">
        <v>24</v>
      </c>
      <c r="T1376" t="s">
        <v>1859</v>
      </c>
      <c r="U1376" t="s">
        <v>42</v>
      </c>
      <c r="V1376" t="s">
        <v>1336</v>
      </c>
      <c r="W1376" t="s">
        <v>1336</v>
      </c>
      <c r="X1376" t="s">
        <v>1336</v>
      </c>
      <c r="Y1376" t="s">
        <v>1860</v>
      </c>
      <c r="Z1376">
        <v>3.1217237503766291</v>
      </c>
      <c r="AA1376" t="s">
        <v>1861</v>
      </c>
      <c r="AC1376" t="str">
        <f t="shared" si="21"/>
        <v>2323942440351</v>
      </c>
    </row>
    <row r="1377" spans="1:29" x14ac:dyDescent="0.3">
      <c r="A1377" t="s">
        <v>687</v>
      </c>
      <c r="B1377" t="s">
        <v>778</v>
      </c>
      <c r="C1377" t="s">
        <v>807</v>
      </c>
      <c r="D1377" t="s">
        <v>808</v>
      </c>
      <c r="E1377">
        <v>2019</v>
      </c>
      <c r="F1377">
        <v>6</v>
      </c>
      <c r="G1377">
        <v>18</v>
      </c>
      <c r="H1377">
        <v>1</v>
      </c>
      <c r="I1377" t="s">
        <v>809</v>
      </c>
      <c r="J1377">
        <v>4</v>
      </c>
      <c r="K1377">
        <v>232486</v>
      </c>
      <c r="L1377">
        <v>2440289</v>
      </c>
      <c r="M1377">
        <v>10</v>
      </c>
      <c r="N1377">
        <v>43</v>
      </c>
      <c r="O1377">
        <v>0</v>
      </c>
      <c r="Q1377" t="s">
        <v>97</v>
      </c>
      <c r="R1377" t="s">
        <v>144</v>
      </c>
      <c r="T1377" t="s">
        <v>1859</v>
      </c>
      <c r="U1377" t="s">
        <v>42</v>
      </c>
      <c r="V1377" t="s">
        <v>1336</v>
      </c>
      <c r="W1377" t="s">
        <v>1336</v>
      </c>
      <c r="X1377" t="s">
        <v>1336</v>
      </c>
      <c r="Y1377" t="s">
        <v>1860</v>
      </c>
      <c r="Z1377">
        <v>10.718171251919861</v>
      </c>
      <c r="AA1377" t="s">
        <v>1861</v>
      </c>
      <c r="AC1377" t="str">
        <f t="shared" si="21"/>
        <v>2324862440289</v>
      </c>
    </row>
    <row r="1378" spans="1:29" x14ac:dyDescent="0.3">
      <c r="A1378" t="s">
        <v>687</v>
      </c>
      <c r="B1378" t="s">
        <v>778</v>
      </c>
      <c r="C1378" t="s">
        <v>807</v>
      </c>
      <c r="D1378" t="s">
        <v>808</v>
      </c>
      <c r="E1378">
        <v>2019</v>
      </c>
      <c r="F1378">
        <v>6</v>
      </c>
      <c r="G1378">
        <v>18</v>
      </c>
      <c r="H1378">
        <v>1</v>
      </c>
      <c r="I1378" t="s">
        <v>809</v>
      </c>
      <c r="J1378">
        <v>5</v>
      </c>
      <c r="K1378">
        <v>232549</v>
      </c>
      <c r="L1378">
        <v>2440388</v>
      </c>
      <c r="M1378">
        <v>10</v>
      </c>
      <c r="N1378">
        <v>49</v>
      </c>
      <c r="O1378">
        <v>0</v>
      </c>
      <c r="Q1378" t="s">
        <v>97</v>
      </c>
      <c r="R1378" t="s">
        <v>59</v>
      </c>
      <c r="T1378" t="s">
        <v>1859</v>
      </c>
      <c r="U1378" t="s">
        <v>42</v>
      </c>
      <c r="V1378" t="s">
        <v>1336</v>
      </c>
      <c r="W1378" t="s">
        <v>1336</v>
      </c>
      <c r="X1378" t="s">
        <v>1336</v>
      </c>
      <c r="Y1378" t="s">
        <v>1860</v>
      </c>
      <c r="Z1378">
        <v>65.39717783912748</v>
      </c>
      <c r="AA1378" t="s">
        <v>1864</v>
      </c>
      <c r="AC1378" t="str">
        <f t="shared" si="21"/>
        <v>2325492440388</v>
      </c>
    </row>
    <row r="1379" spans="1:29" x14ac:dyDescent="0.3">
      <c r="A1379" t="s">
        <v>687</v>
      </c>
      <c r="B1379" t="s">
        <v>778</v>
      </c>
      <c r="C1379" t="s">
        <v>807</v>
      </c>
      <c r="D1379" t="s">
        <v>808</v>
      </c>
      <c r="E1379">
        <v>2019</v>
      </c>
      <c r="F1379">
        <v>6</v>
      </c>
      <c r="G1379">
        <v>18</v>
      </c>
      <c r="H1379">
        <v>1</v>
      </c>
      <c r="I1379" t="s">
        <v>809</v>
      </c>
      <c r="J1379">
        <v>6</v>
      </c>
      <c r="K1379">
        <v>232695</v>
      </c>
      <c r="L1379">
        <v>2440391</v>
      </c>
      <c r="M1379">
        <v>10</v>
      </c>
      <c r="N1379">
        <v>55</v>
      </c>
      <c r="O1379">
        <v>0</v>
      </c>
      <c r="Q1379" t="s">
        <v>97</v>
      </c>
      <c r="R1379" t="s">
        <v>24</v>
      </c>
      <c r="T1379" t="s">
        <v>1859</v>
      </c>
      <c r="U1379" t="s">
        <v>42</v>
      </c>
      <c r="V1379" t="s">
        <v>1336</v>
      </c>
      <c r="W1379" t="s">
        <v>1336</v>
      </c>
      <c r="X1379" t="s">
        <v>1336</v>
      </c>
      <c r="Y1379" t="s">
        <v>1860</v>
      </c>
      <c r="Z1379">
        <v>0.3340854990094545</v>
      </c>
      <c r="AA1379" t="s">
        <v>1861</v>
      </c>
      <c r="AC1379" t="str">
        <f t="shared" si="21"/>
        <v>2326952440391</v>
      </c>
    </row>
    <row r="1380" spans="1:29" x14ac:dyDescent="0.3">
      <c r="A1380" t="s">
        <v>687</v>
      </c>
      <c r="B1380" t="s">
        <v>810</v>
      </c>
      <c r="C1380" t="s">
        <v>811</v>
      </c>
      <c r="D1380" t="s">
        <v>812</v>
      </c>
      <c r="E1380">
        <v>2019</v>
      </c>
      <c r="F1380">
        <v>5</v>
      </c>
      <c r="G1380">
        <v>22</v>
      </c>
      <c r="H1380">
        <v>2</v>
      </c>
      <c r="I1380" t="s">
        <v>813</v>
      </c>
      <c r="J1380">
        <v>1</v>
      </c>
      <c r="K1380">
        <v>213142</v>
      </c>
      <c r="L1380">
        <v>2527744</v>
      </c>
      <c r="M1380">
        <v>11</v>
      </c>
      <c r="N1380">
        <v>0</v>
      </c>
      <c r="O1380">
        <v>2</v>
      </c>
      <c r="P1380" t="s">
        <v>41</v>
      </c>
      <c r="Q1380" t="s">
        <v>42</v>
      </c>
      <c r="R1380" t="s">
        <v>24</v>
      </c>
      <c r="S1380" t="s">
        <v>814</v>
      </c>
      <c r="T1380" t="s">
        <v>1859</v>
      </c>
      <c r="U1380" t="s">
        <v>42</v>
      </c>
      <c r="V1380" t="s">
        <v>1336</v>
      </c>
      <c r="W1380" t="s">
        <v>1336</v>
      </c>
      <c r="X1380" t="s">
        <v>1336</v>
      </c>
      <c r="Y1380" t="s">
        <v>1860</v>
      </c>
      <c r="Z1380">
        <v>0.20366557472557309</v>
      </c>
      <c r="AA1380" t="s">
        <v>1861</v>
      </c>
      <c r="AC1380" t="str">
        <f t="shared" si="21"/>
        <v>2131422527744</v>
      </c>
    </row>
    <row r="1381" spans="1:29" x14ac:dyDescent="0.3">
      <c r="A1381" t="s">
        <v>687</v>
      </c>
      <c r="B1381" t="s">
        <v>810</v>
      </c>
      <c r="C1381" t="s">
        <v>811</v>
      </c>
      <c r="D1381" t="s">
        <v>812</v>
      </c>
      <c r="E1381">
        <v>2019</v>
      </c>
      <c r="F1381">
        <v>5</v>
      </c>
      <c r="G1381">
        <v>22</v>
      </c>
      <c r="H1381">
        <v>2</v>
      </c>
      <c r="I1381" t="s">
        <v>813</v>
      </c>
      <c r="J1381">
        <v>2</v>
      </c>
      <c r="K1381">
        <v>213088</v>
      </c>
      <c r="L1381">
        <v>2528257</v>
      </c>
      <c r="M1381">
        <v>10</v>
      </c>
      <c r="N1381">
        <v>45</v>
      </c>
      <c r="O1381">
        <v>0</v>
      </c>
      <c r="Q1381" t="s">
        <v>97</v>
      </c>
      <c r="R1381" t="s">
        <v>24</v>
      </c>
      <c r="T1381" t="s">
        <v>1859</v>
      </c>
      <c r="U1381" t="s">
        <v>42</v>
      </c>
      <c r="V1381" t="s">
        <v>1336</v>
      </c>
      <c r="W1381" t="s">
        <v>1336</v>
      </c>
      <c r="X1381" t="s">
        <v>1336</v>
      </c>
      <c r="Y1381" t="s">
        <v>1860</v>
      </c>
      <c r="Z1381">
        <v>28.23724275569872</v>
      </c>
      <c r="AA1381" t="s">
        <v>1864</v>
      </c>
      <c r="AC1381" t="str">
        <f t="shared" si="21"/>
        <v>2130882528257</v>
      </c>
    </row>
    <row r="1382" spans="1:29" x14ac:dyDescent="0.3">
      <c r="A1382" t="s">
        <v>687</v>
      </c>
      <c r="B1382" t="s">
        <v>810</v>
      </c>
      <c r="C1382" t="s">
        <v>811</v>
      </c>
      <c r="D1382" t="s">
        <v>812</v>
      </c>
      <c r="E1382">
        <v>2019</v>
      </c>
      <c r="F1382">
        <v>5</v>
      </c>
      <c r="G1382">
        <v>22</v>
      </c>
      <c r="H1382">
        <v>2</v>
      </c>
      <c r="I1382" t="s">
        <v>813</v>
      </c>
      <c r="J1382">
        <v>3</v>
      </c>
      <c r="K1382">
        <v>213441</v>
      </c>
      <c r="L1382">
        <v>2528883</v>
      </c>
      <c r="M1382">
        <v>10</v>
      </c>
      <c r="N1382">
        <v>30</v>
      </c>
      <c r="O1382">
        <v>0</v>
      </c>
      <c r="Q1382" t="s">
        <v>97</v>
      </c>
      <c r="R1382" t="s">
        <v>24</v>
      </c>
      <c r="T1382" t="s">
        <v>1859</v>
      </c>
      <c r="U1382" t="s">
        <v>42</v>
      </c>
      <c r="V1382" t="s">
        <v>1336</v>
      </c>
      <c r="W1382" t="s">
        <v>1336</v>
      </c>
      <c r="X1382" t="s">
        <v>1336</v>
      </c>
      <c r="Y1382" t="s">
        <v>1865</v>
      </c>
      <c r="Z1382">
        <v>0</v>
      </c>
      <c r="AA1382" t="s">
        <v>1863</v>
      </c>
      <c r="AC1382" t="str">
        <f t="shared" si="21"/>
        <v>2134412528883</v>
      </c>
    </row>
    <row r="1383" spans="1:29" x14ac:dyDescent="0.3">
      <c r="A1383" t="s">
        <v>687</v>
      </c>
      <c r="B1383" t="s">
        <v>810</v>
      </c>
      <c r="C1383" t="s">
        <v>811</v>
      </c>
      <c r="D1383" t="s">
        <v>812</v>
      </c>
      <c r="E1383">
        <v>2019</v>
      </c>
      <c r="F1383">
        <v>5</v>
      </c>
      <c r="G1383">
        <v>22</v>
      </c>
      <c r="H1383">
        <v>2</v>
      </c>
      <c r="I1383" t="s">
        <v>813</v>
      </c>
      <c r="J1383">
        <v>4</v>
      </c>
      <c r="K1383">
        <v>213258</v>
      </c>
      <c r="L1383">
        <v>2528899</v>
      </c>
      <c r="M1383">
        <v>10</v>
      </c>
      <c r="N1383">
        <v>20</v>
      </c>
      <c r="O1383">
        <v>0</v>
      </c>
      <c r="Q1383" t="s">
        <v>97</v>
      </c>
      <c r="R1383" t="s">
        <v>24</v>
      </c>
      <c r="T1383" t="s">
        <v>1859</v>
      </c>
      <c r="U1383" t="s">
        <v>42</v>
      </c>
      <c r="V1383" t="s">
        <v>1336</v>
      </c>
      <c r="W1383" t="s">
        <v>1336</v>
      </c>
      <c r="X1383" t="s">
        <v>1336</v>
      </c>
      <c r="Y1383" t="s">
        <v>1860</v>
      </c>
      <c r="Z1383">
        <v>0</v>
      </c>
      <c r="AA1383" t="s">
        <v>1861</v>
      </c>
      <c r="AC1383" t="str">
        <f t="shared" si="21"/>
        <v>2132582528899</v>
      </c>
    </row>
    <row r="1384" spans="1:29" x14ac:dyDescent="0.3">
      <c r="A1384" t="s">
        <v>687</v>
      </c>
      <c r="B1384" t="s">
        <v>810</v>
      </c>
      <c r="C1384" t="s">
        <v>811</v>
      </c>
      <c r="D1384" t="s">
        <v>812</v>
      </c>
      <c r="E1384">
        <v>2019</v>
      </c>
      <c r="F1384">
        <v>5</v>
      </c>
      <c r="G1384">
        <v>22</v>
      </c>
      <c r="H1384">
        <v>2</v>
      </c>
      <c r="I1384" t="s">
        <v>813</v>
      </c>
      <c r="J1384">
        <v>5</v>
      </c>
      <c r="K1384">
        <v>213548</v>
      </c>
      <c r="L1384">
        <v>2529699</v>
      </c>
      <c r="M1384">
        <v>9</v>
      </c>
      <c r="N1384">
        <v>58</v>
      </c>
      <c r="O1384">
        <v>2</v>
      </c>
      <c r="P1384" t="s">
        <v>41</v>
      </c>
      <c r="Q1384" t="s">
        <v>42</v>
      </c>
      <c r="R1384" t="s">
        <v>24</v>
      </c>
      <c r="S1384" t="s">
        <v>814</v>
      </c>
      <c r="T1384" t="s">
        <v>1859</v>
      </c>
      <c r="U1384" t="s">
        <v>42</v>
      </c>
      <c r="V1384" t="s">
        <v>1336</v>
      </c>
      <c r="W1384" t="s">
        <v>1336</v>
      </c>
      <c r="X1384" t="s">
        <v>1336</v>
      </c>
      <c r="Y1384" t="s">
        <v>1886</v>
      </c>
      <c r="Z1384">
        <v>29.608961277431249</v>
      </c>
      <c r="AA1384" t="s">
        <v>1864</v>
      </c>
      <c r="AC1384" t="str">
        <f t="shared" si="21"/>
        <v>2135482529699</v>
      </c>
    </row>
    <row r="1385" spans="1:29" x14ac:dyDescent="0.3">
      <c r="A1385" t="s">
        <v>687</v>
      </c>
      <c r="B1385" t="s">
        <v>810</v>
      </c>
      <c r="C1385" t="s">
        <v>811</v>
      </c>
      <c r="D1385" t="s">
        <v>812</v>
      </c>
      <c r="E1385">
        <v>2019</v>
      </c>
      <c r="F1385">
        <v>5</v>
      </c>
      <c r="G1385">
        <v>22</v>
      </c>
      <c r="H1385">
        <v>2</v>
      </c>
      <c r="I1385" t="s">
        <v>813</v>
      </c>
      <c r="J1385">
        <v>6</v>
      </c>
      <c r="K1385">
        <v>213610</v>
      </c>
      <c r="L1385">
        <v>2530952</v>
      </c>
      <c r="M1385">
        <v>9</v>
      </c>
      <c r="N1385">
        <v>40</v>
      </c>
      <c r="O1385">
        <v>2</v>
      </c>
      <c r="P1385" t="s">
        <v>41</v>
      </c>
      <c r="Q1385" t="s">
        <v>42</v>
      </c>
      <c r="R1385" t="s">
        <v>24</v>
      </c>
      <c r="S1385" t="s">
        <v>815</v>
      </c>
      <c r="T1385" t="s">
        <v>1859</v>
      </c>
      <c r="U1385" t="s">
        <v>42</v>
      </c>
      <c r="V1385" t="s">
        <v>1336</v>
      </c>
      <c r="W1385" t="s">
        <v>1336</v>
      </c>
      <c r="X1385" t="s">
        <v>1336</v>
      </c>
      <c r="Y1385" t="s">
        <v>1860</v>
      </c>
      <c r="Z1385">
        <v>0</v>
      </c>
      <c r="AA1385" t="s">
        <v>1861</v>
      </c>
      <c r="AC1385" t="str">
        <f t="shared" si="21"/>
        <v>2136102530952</v>
      </c>
    </row>
    <row r="1386" spans="1:29" x14ac:dyDescent="0.3">
      <c r="A1386" t="s">
        <v>687</v>
      </c>
      <c r="B1386" t="s">
        <v>810</v>
      </c>
      <c r="C1386" t="s">
        <v>816</v>
      </c>
      <c r="D1386" t="s">
        <v>817</v>
      </c>
      <c r="E1386">
        <v>2019</v>
      </c>
      <c r="F1386">
        <v>5</v>
      </c>
      <c r="G1386">
        <v>30</v>
      </c>
      <c r="H1386">
        <v>2</v>
      </c>
      <c r="I1386" t="s">
        <v>818</v>
      </c>
      <c r="J1386">
        <v>1</v>
      </c>
      <c r="K1386">
        <v>219544</v>
      </c>
      <c r="L1386">
        <v>2518154</v>
      </c>
      <c r="M1386">
        <v>7</v>
      </c>
      <c r="N1386">
        <v>35</v>
      </c>
      <c r="O1386">
        <v>0</v>
      </c>
      <c r="R1386" t="s">
        <v>24</v>
      </c>
      <c r="T1386" t="s">
        <v>1859</v>
      </c>
      <c r="U1386" t="s">
        <v>42</v>
      </c>
      <c r="V1386" t="s">
        <v>1336</v>
      </c>
      <c r="W1386" t="s">
        <v>1336</v>
      </c>
      <c r="X1386" t="s">
        <v>1336</v>
      </c>
      <c r="Y1386" t="s">
        <v>1860</v>
      </c>
      <c r="Z1386">
        <v>3.9289576018401888</v>
      </c>
      <c r="AA1386" t="s">
        <v>1861</v>
      </c>
      <c r="AC1386" t="str">
        <f t="shared" si="21"/>
        <v>2195442518154</v>
      </c>
    </row>
    <row r="1387" spans="1:29" x14ac:dyDescent="0.3">
      <c r="A1387" t="s">
        <v>687</v>
      </c>
      <c r="B1387" t="s">
        <v>810</v>
      </c>
      <c r="C1387" t="s">
        <v>816</v>
      </c>
      <c r="D1387" t="s">
        <v>817</v>
      </c>
      <c r="E1387">
        <v>2019</v>
      </c>
      <c r="F1387">
        <v>5</v>
      </c>
      <c r="G1387">
        <v>30</v>
      </c>
      <c r="H1387">
        <v>2</v>
      </c>
      <c r="I1387" t="s">
        <v>818</v>
      </c>
      <c r="J1387">
        <v>2</v>
      </c>
      <c r="K1387">
        <v>219264</v>
      </c>
      <c r="L1387">
        <v>2518365</v>
      </c>
      <c r="M1387">
        <v>7</v>
      </c>
      <c r="N1387">
        <v>46</v>
      </c>
      <c r="O1387">
        <v>1</v>
      </c>
      <c r="P1387" t="s">
        <v>75</v>
      </c>
      <c r="Q1387" t="s">
        <v>42</v>
      </c>
      <c r="R1387" t="s">
        <v>24</v>
      </c>
      <c r="T1387" t="s">
        <v>1859</v>
      </c>
      <c r="U1387" t="s">
        <v>42</v>
      </c>
      <c r="V1387" t="s">
        <v>1336</v>
      </c>
      <c r="W1387" t="s">
        <v>1336</v>
      </c>
      <c r="X1387" t="s">
        <v>1336</v>
      </c>
      <c r="Y1387" t="s">
        <v>1860</v>
      </c>
      <c r="Z1387">
        <v>0</v>
      </c>
      <c r="AA1387" t="s">
        <v>1861</v>
      </c>
      <c r="AC1387" t="str">
        <f t="shared" si="21"/>
        <v>2192642518365</v>
      </c>
    </row>
    <row r="1388" spans="1:29" x14ac:dyDescent="0.3">
      <c r="A1388" t="s">
        <v>687</v>
      </c>
      <c r="B1388" t="s">
        <v>810</v>
      </c>
      <c r="C1388" t="s">
        <v>816</v>
      </c>
      <c r="D1388" t="s">
        <v>817</v>
      </c>
      <c r="E1388">
        <v>2019</v>
      </c>
      <c r="F1388">
        <v>5</v>
      </c>
      <c r="G1388">
        <v>30</v>
      </c>
      <c r="H1388">
        <v>2</v>
      </c>
      <c r="I1388" t="s">
        <v>818</v>
      </c>
      <c r="J1388">
        <v>3</v>
      </c>
      <c r="K1388">
        <v>219050</v>
      </c>
      <c r="L1388">
        <v>2518155</v>
      </c>
      <c r="M1388">
        <v>7</v>
      </c>
      <c r="N1388">
        <v>55</v>
      </c>
      <c r="O1388">
        <v>0</v>
      </c>
      <c r="R1388" t="s">
        <v>24</v>
      </c>
      <c r="T1388" t="s">
        <v>1859</v>
      </c>
      <c r="U1388" t="s">
        <v>42</v>
      </c>
      <c r="V1388" t="s">
        <v>1336</v>
      </c>
      <c r="W1388" t="s">
        <v>1336</v>
      </c>
      <c r="X1388" t="s">
        <v>1336</v>
      </c>
      <c r="Y1388" t="s">
        <v>1860</v>
      </c>
      <c r="Z1388">
        <v>0</v>
      </c>
      <c r="AA1388" t="s">
        <v>1861</v>
      </c>
      <c r="AC1388" t="str">
        <f t="shared" si="21"/>
        <v>2190502518155</v>
      </c>
    </row>
    <row r="1389" spans="1:29" x14ac:dyDescent="0.3">
      <c r="A1389" t="s">
        <v>687</v>
      </c>
      <c r="B1389" t="s">
        <v>810</v>
      </c>
      <c r="C1389" t="s">
        <v>816</v>
      </c>
      <c r="D1389" t="s">
        <v>817</v>
      </c>
      <c r="E1389">
        <v>2019</v>
      </c>
      <c r="F1389">
        <v>5</v>
      </c>
      <c r="G1389">
        <v>30</v>
      </c>
      <c r="H1389">
        <v>2</v>
      </c>
      <c r="I1389" t="s">
        <v>818</v>
      </c>
      <c r="J1389">
        <v>4</v>
      </c>
      <c r="K1389">
        <v>219004</v>
      </c>
      <c r="L1389">
        <v>2518362</v>
      </c>
      <c r="M1389">
        <v>8</v>
      </c>
      <c r="N1389">
        <v>10</v>
      </c>
      <c r="O1389">
        <v>0</v>
      </c>
      <c r="R1389" t="s">
        <v>24</v>
      </c>
      <c r="T1389" t="s">
        <v>1859</v>
      </c>
      <c r="U1389" t="s">
        <v>42</v>
      </c>
      <c r="V1389" t="s">
        <v>1336</v>
      </c>
      <c r="W1389" t="s">
        <v>1336</v>
      </c>
      <c r="X1389" t="s">
        <v>1336</v>
      </c>
      <c r="Y1389" t="s">
        <v>1860</v>
      </c>
      <c r="Z1389">
        <v>0</v>
      </c>
      <c r="AA1389" t="s">
        <v>1861</v>
      </c>
      <c r="AC1389" t="str">
        <f t="shared" si="21"/>
        <v>2190042518362</v>
      </c>
    </row>
    <row r="1390" spans="1:29" x14ac:dyDescent="0.3">
      <c r="A1390" t="s">
        <v>687</v>
      </c>
      <c r="B1390" t="s">
        <v>810</v>
      </c>
      <c r="C1390" t="s">
        <v>816</v>
      </c>
      <c r="D1390" t="s">
        <v>817</v>
      </c>
      <c r="E1390">
        <v>2019</v>
      </c>
      <c r="F1390">
        <v>5</v>
      </c>
      <c r="G1390">
        <v>30</v>
      </c>
      <c r="H1390">
        <v>2</v>
      </c>
      <c r="I1390" t="s">
        <v>818</v>
      </c>
      <c r="J1390">
        <v>5</v>
      </c>
      <c r="K1390">
        <v>218846</v>
      </c>
      <c r="L1390">
        <v>2518610</v>
      </c>
      <c r="M1390">
        <v>8</v>
      </c>
      <c r="N1390">
        <v>18</v>
      </c>
      <c r="O1390">
        <v>0</v>
      </c>
      <c r="R1390" t="s">
        <v>24</v>
      </c>
      <c r="T1390" t="s">
        <v>1859</v>
      </c>
      <c r="U1390" t="s">
        <v>42</v>
      </c>
      <c r="V1390" t="s">
        <v>1336</v>
      </c>
      <c r="W1390" t="s">
        <v>1336</v>
      </c>
      <c r="X1390" t="s">
        <v>1336</v>
      </c>
      <c r="Y1390" t="s">
        <v>1860</v>
      </c>
      <c r="Z1390">
        <v>0</v>
      </c>
      <c r="AA1390" t="s">
        <v>1861</v>
      </c>
      <c r="AC1390" t="str">
        <f t="shared" si="21"/>
        <v>2188462518610</v>
      </c>
    </row>
    <row r="1391" spans="1:29" x14ac:dyDescent="0.3">
      <c r="A1391" t="s">
        <v>687</v>
      </c>
      <c r="B1391" t="s">
        <v>810</v>
      </c>
      <c r="C1391" t="s">
        <v>816</v>
      </c>
      <c r="D1391" t="s">
        <v>817</v>
      </c>
      <c r="E1391">
        <v>2019</v>
      </c>
      <c r="F1391">
        <v>5</v>
      </c>
      <c r="G1391">
        <v>30</v>
      </c>
      <c r="H1391">
        <v>2</v>
      </c>
      <c r="I1391" t="s">
        <v>818</v>
      </c>
      <c r="J1391">
        <v>6</v>
      </c>
      <c r="K1391">
        <v>218579</v>
      </c>
      <c r="L1391">
        <v>2518810</v>
      </c>
      <c r="M1391">
        <v>8</v>
      </c>
      <c r="N1391">
        <v>26</v>
      </c>
      <c r="O1391">
        <v>0</v>
      </c>
      <c r="R1391" t="s">
        <v>24</v>
      </c>
      <c r="T1391" t="s">
        <v>1859</v>
      </c>
      <c r="U1391" t="s">
        <v>42</v>
      </c>
      <c r="V1391" t="s">
        <v>1336</v>
      </c>
      <c r="W1391" t="s">
        <v>1336</v>
      </c>
      <c r="X1391" t="s">
        <v>1336</v>
      </c>
      <c r="Y1391" t="s">
        <v>1860</v>
      </c>
      <c r="Z1391">
        <v>0</v>
      </c>
      <c r="AA1391" t="s">
        <v>1861</v>
      </c>
      <c r="AC1391" t="str">
        <f t="shared" si="21"/>
        <v>2185792518810</v>
      </c>
    </row>
    <row r="1392" spans="1:29" x14ac:dyDescent="0.3">
      <c r="A1392" t="s">
        <v>687</v>
      </c>
      <c r="B1392" t="s">
        <v>810</v>
      </c>
      <c r="C1392" t="s">
        <v>819</v>
      </c>
      <c r="D1392" t="s">
        <v>820</v>
      </c>
      <c r="E1392">
        <v>2019</v>
      </c>
      <c r="F1392">
        <v>5</v>
      </c>
      <c r="G1392">
        <v>23</v>
      </c>
      <c r="H1392">
        <v>2</v>
      </c>
      <c r="I1392" t="s">
        <v>821</v>
      </c>
      <c r="J1392">
        <v>1</v>
      </c>
      <c r="K1392">
        <v>216476</v>
      </c>
      <c r="L1392">
        <v>2524440</v>
      </c>
      <c r="M1392">
        <v>9</v>
      </c>
      <c r="N1392">
        <v>20</v>
      </c>
      <c r="O1392">
        <v>0</v>
      </c>
      <c r="R1392" t="s">
        <v>24</v>
      </c>
      <c r="T1392" t="s">
        <v>1859</v>
      </c>
      <c r="U1392" t="s">
        <v>42</v>
      </c>
      <c r="V1392" t="s">
        <v>1336</v>
      </c>
      <c r="W1392" t="s">
        <v>1336</v>
      </c>
      <c r="X1392" t="s">
        <v>1336</v>
      </c>
      <c r="Y1392" t="s">
        <v>1860</v>
      </c>
      <c r="Z1392">
        <v>0.62808843435510009</v>
      </c>
      <c r="AA1392" t="s">
        <v>1861</v>
      </c>
      <c r="AC1392" t="str">
        <f t="shared" si="21"/>
        <v>2164762524440</v>
      </c>
    </row>
    <row r="1393" spans="1:29" x14ac:dyDescent="0.3">
      <c r="A1393" t="s">
        <v>687</v>
      </c>
      <c r="B1393" t="s">
        <v>810</v>
      </c>
      <c r="C1393" t="s">
        <v>819</v>
      </c>
      <c r="D1393" t="s">
        <v>820</v>
      </c>
      <c r="E1393">
        <v>2019</v>
      </c>
      <c r="F1393">
        <v>5</v>
      </c>
      <c r="G1393">
        <v>23</v>
      </c>
      <c r="H1393">
        <v>2</v>
      </c>
      <c r="I1393" t="s">
        <v>821</v>
      </c>
      <c r="J1393">
        <v>2</v>
      </c>
      <c r="K1393">
        <v>216716</v>
      </c>
      <c r="L1393">
        <v>2524381</v>
      </c>
      <c r="M1393">
        <v>9</v>
      </c>
      <c r="N1393">
        <v>33</v>
      </c>
      <c r="O1393">
        <v>0</v>
      </c>
      <c r="R1393" t="s">
        <v>24</v>
      </c>
      <c r="T1393" t="s">
        <v>1859</v>
      </c>
      <c r="U1393" t="s">
        <v>42</v>
      </c>
      <c r="V1393" t="s">
        <v>1336</v>
      </c>
      <c r="W1393" t="s">
        <v>1336</v>
      </c>
      <c r="X1393" t="s">
        <v>1336</v>
      </c>
      <c r="Y1393" t="s">
        <v>1860</v>
      </c>
      <c r="Z1393">
        <v>0</v>
      </c>
      <c r="AA1393" t="s">
        <v>1861</v>
      </c>
      <c r="AC1393" t="str">
        <f t="shared" si="21"/>
        <v>2167162524381</v>
      </c>
    </row>
    <row r="1394" spans="1:29" x14ac:dyDescent="0.3">
      <c r="A1394" t="s">
        <v>687</v>
      </c>
      <c r="B1394" t="s">
        <v>810</v>
      </c>
      <c r="C1394" t="s">
        <v>819</v>
      </c>
      <c r="D1394" t="s">
        <v>820</v>
      </c>
      <c r="E1394">
        <v>2019</v>
      </c>
      <c r="F1394">
        <v>5</v>
      </c>
      <c r="G1394">
        <v>23</v>
      </c>
      <c r="H1394">
        <v>2</v>
      </c>
      <c r="I1394" t="s">
        <v>821</v>
      </c>
      <c r="J1394">
        <v>3</v>
      </c>
      <c r="K1394">
        <v>216786</v>
      </c>
      <c r="L1394">
        <v>2524064</v>
      </c>
      <c r="M1394">
        <v>9</v>
      </c>
      <c r="N1394">
        <v>45</v>
      </c>
      <c r="O1394">
        <v>2</v>
      </c>
      <c r="P1394" t="s">
        <v>41</v>
      </c>
      <c r="Q1394" t="s">
        <v>42</v>
      </c>
      <c r="R1394" t="s">
        <v>24</v>
      </c>
      <c r="T1394" t="s">
        <v>1859</v>
      </c>
      <c r="U1394" t="s">
        <v>42</v>
      </c>
      <c r="V1394" t="s">
        <v>1336</v>
      </c>
      <c r="W1394" t="s">
        <v>1336</v>
      </c>
      <c r="X1394" t="s">
        <v>1336</v>
      </c>
      <c r="Y1394" t="s">
        <v>1860</v>
      </c>
      <c r="Z1394">
        <v>1.770099233975883</v>
      </c>
      <c r="AA1394" t="s">
        <v>1861</v>
      </c>
      <c r="AC1394" t="str">
        <f t="shared" si="21"/>
        <v>2167862524064</v>
      </c>
    </row>
    <row r="1395" spans="1:29" x14ac:dyDescent="0.3">
      <c r="A1395" t="s">
        <v>687</v>
      </c>
      <c r="B1395" t="s">
        <v>810</v>
      </c>
      <c r="C1395" t="s">
        <v>819</v>
      </c>
      <c r="D1395" t="s">
        <v>820</v>
      </c>
      <c r="E1395">
        <v>2019</v>
      </c>
      <c r="F1395">
        <v>5</v>
      </c>
      <c r="G1395">
        <v>23</v>
      </c>
      <c r="H1395">
        <v>2</v>
      </c>
      <c r="I1395" t="s">
        <v>821</v>
      </c>
      <c r="J1395">
        <v>4</v>
      </c>
      <c r="K1395">
        <v>216975</v>
      </c>
      <c r="L1395">
        <v>2524183</v>
      </c>
      <c r="M1395">
        <v>9</v>
      </c>
      <c r="N1395">
        <v>55</v>
      </c>
      <c r="O1395">
        <v>0</v>
      </c>
      <c r="R1395" t="s">
        <v>24</v>
      </c>
      <c r="T1395" t="s">
        <v>1859</v>
      </c>
      <c r="U1395" t="s">
        <v>42</v>
      </c>
      <c r="V1395" t="s">
        <v>1336</v>
      </c>
      <c r="W1395" t="s">
        <v>1336</v>
      </c>
      <c r="X1395" t="s">
        <v>1336</v>
      </c>
      <c r="Y1395" t="s">
        <v>1860</v>
      </c>
      <c r="Z1395">
        <v>0</v>
      </c>
      <c r="AA1395" t="s">
        <v>1861</v>
      </c>
      <c r="AC1395" t="str">
        <f t="shared" si="21"/>
        <v>2169752524183</v>
      </c>
    </row>
    <row r="1396" spans="1:29" x14ac:dyDescent="0.3">
      <c r="A1396" t="s">
        <v>687</v>
      </c>
      <c r="B1396" t="s">
        <v>810</v>
      </c>
      <c r="C1396" t="s">
        <v>819</v>
      </c>
      <c r="D1396" t="s">
        <v>820</v>
      </c>
      <c r="E1396">
        <v>2019</v>
      </c>
      <c r="F1396">
        <v>5</v>
      </c>
      <c r="G1396">
        <v>23</v>
      </c>
      <c r="H1396">
        <v>2</v>
      </c>
      <c r="I1396" t="s">
        <v>821</v>
      </c>
      <c r="J1396">
        <v>5</v>
      </c>
      <c r="K1396">
        <v>216761</v>
      </c>
      <c r="L1396">
        <v>2524825</v>
      </c>
      <c r="M1396">
        <v>10</v>
      </c>
      <c r="N1396">
        <v>7</v>
      </c>
      <c r="O1396">
        <v>0</v>
      </c>
      <c r="R1396" t="s">
        <v>24</v>
      </c>
      <c r="T1396" t="s">
        <v>1859</v>
      </c>
      <c r="U1396" t="s">
        <v>42</v>
      </c>
      <c r="V1396" t="s">
        <v>1336</v>
      </c>
      <c r="W1396" t="s">
        <v>1336</v>
      </c>
      <c r="X1396" t="s">
        <v>1336</v>
      </c>
      <c r="Y1396" t="s">
        <v>1860</v>
      </c>
      <c r="Z1396">
        <v>0</v>
      </c>
      <c r="AA1396" t="s">
        <v>1861</v>
      </c>
      <c r="AC1396" t="str">
        <f t="shared" si="21"/>
        <v>2167612524825</v>
      </c>
    </row>
    <row r="1397" spans="1:29" x14ac:dyDescent="0.3">
      <c r="A1397" t="s">
        <v>687</v>
      </c>
      <c r="B1397" t="s">
        <v>810</v>
      </c>
      <c r="C1397" t="s">
        <v>819</v>
      </c>
      <c r="D1397" t="s">
        <v>820</v>
      </c>
      <c r="E1397">
        <v>2019</v>
      </c>
      <c r="F1397">
        <v>5</v>
      </c>
      <c r="G1397">
        <v>23</v>
      </c>
      <c r="H1397">
        <v>2</v>
      </c>
      <c r="I1397" t="s">
        <v>821</v>
      </c>
      <c r="J1397">
        <v>6</v>
      </c>
      <c r="K1397">
        <v>217248</v>
      </c>
      <c r="L1397">
        <v>2525001</v>
      </c>
      <c r="M1397">
        <v>10</v>
      </c>
      <c r="N1397">
        <v>19</v>
      </c>
      <c r="O1397">
        <v>0</v>
      </c>
      <c r="R1397" t="s">
        <v>24</v>
      </c>
      <c r="T1397" t="s">
        <v>1859</v>
      </c>
      <c r="U1397" t="s">
        <v>42</v>
      </c>
      <c r="V1397" t="s">
        <v>1336</v>
      </c>
      <c r="W1397" t="s">
        <v>1336</v>
      </c>
      <c r="X1397" t="s">
        <v>1336</v>
      </c>
      <c r="Y1397" t="s">
        <v>1860</v>
      </c>
      <c r="Z1397">
        <v>0</v>
      </c>
      <c r="AA1397" t="s">
        <v>1861</v>
      </c>
      <c r="AC1397" t="str">
        <f t="shared" si="21"/>
        <v>2172482525001</v>
      </c>
    </row>
    <row r="1398" spans="1:29" x14ac:dyDescent="0.3">
      <c r="A1398" t="s">
        <v>687</v>
      </c>
      <c r="B1398" t="s">
        <v>810</v>
      </c>
      <c r="C1398" t="s">
        <v>819</v>
      </c>
      <c r="D1398" t="s">
        <v>820</v>
      </c>
      <c r="E1398">
        <v>2019</v>
      </c>
      <c r="F1398">
        <v>5</v>
      </c>
      <c r="G1398">
        <v>23</v>
      </c>
      <c r="H1398">
        <v>2</v>
      </c>
      <c r="I1398" t="s">
        <v>821</v>
      </c>
      <c r="J1398">
        <v>7</v>
      </c>
      <c r="K1398">
        <v>217352</v>
      </c>
      <c r="L1398">
        <v>2525421</v>
      </c>
      <c r="M1398">
        <v>10</v>
      </c>
      <c r="N1398">
        <v>30</v>
      </c>
      <c r="O1398">
        <v>0</v>
      </c>
      <c r="R1398" t="s">
        <v>24</v>
      </c>
      <c r="T1398" t="s">
        <v>1859</v>
      </c>
      <c r="U1398" t="s">
        <v>42</v>
      </c>
      <c r="V1398" t="s">
        <v>1336</v>
      </c>
      <c r="W1398" t="s">
        <v>1336</v>
      </c>
      <c r="X1398" t="s">
        <v>1336</v>
      </c>
      <c r="Y1398" t="s">
        <v>1860</v>
      </c>
      <c r="Z1398">
        <v>10.52126320466569</v>
      </c>
      <c r="AA1398" t="s">
        <v>1861</v>
      </c>
      <c r="AC1398" t="str">
        <f t="shared" si="21"/>
        <v>2173522525421</v>
      </c>
    </row>
    <row r="1399" spans="1:29" x14ac:dyDescent="0.3">
      <c r="A1399" t="s">
        <v>687</v>
      </c>
      <c r="B1399" t="s">
        <v>810</v>
      </c>
      <c r="C1399" t="s">
        <v>822</v>
      </c>
      <c r="D1399" t="s">
        <v>823</v>
      </c>
      <c r="E1399">
        <v>2019</v>
      </c>
      <c r="F1399">
        <v>6</v>
      </c>
      <c r="G1399">
        <v>5</v>
      </c>
      <c r="H1399">
        <v>2</v>
      </c>
      <c r="I1399" t="s">
        <v>824</v>
      </c>
      <c r="J1399">
        <v>1</v>
      </c>
      <c r="K1399">
        <v>215277</v>
      </c>
      <c r="L1399">
        <v>2511711</v>
      </c>
      <c r="M1399">
        <v>8</v>
      </c>
      <c r="N1399">
        <v>20</v>
      </c>
      <c r="O1399">
        <v>0</v>
      </c>
      <c r="R1399" t="s">
        <v>825</v>
      </c>
      <c r="S1399" t="s">
        <v>826</v>
      </c>
      <c r="T1399" t="s">
        <v>1859</v>
      </c>
      <c r="U1399" t="s">
        <v>42</v>
      </c>
      <c r="V1399" t="s">
        <v>1336</v>
      </c>
      <c r="W1399" t="s">
        <v>1336</v>
      </c>
      <c r="X1399" t="s">
        <v>1336</v>
      </c>
      <c r="Y1399" t="s">
        <v>1860</v>
      </c>
      <c r="Z1399">
        <v>1.082583042080653</v>
      </c>
      <c r="AA1399" t="s">
        <v>1861</v>
      </c>
      <c r="AC1399" t="str">
        <f t="shared" si="21"/>
        <v>2152772511711</v>
      </c>
    </row>
    <row r="1400" spans="1:29" x14ac:dyDescent="0.3">
      <c r="A1400" t="s">
        <v>687</v>
      </c>
      <c r="B1400" t="s">
        <v>810</v>
      </c>
      <c r="C1400" t="s">
        <v>822</v>
      </c>
      <c r="D1400" t="s">
        <v>823</v>
      </c>
      <c r="E1400">
        <v>2019</v>
      </c>
      <c r="F1400">
        <v>6</v>
      </c>
      <c r="G1400">
        <v>5</v>
      </c>
      <c r="H1400">
        <v>2</v>
      </c>
      <c r="I1400" t="s">
        <v>824</v>
      </c>
      <c r="J1400">
        <v>2</v>
      </c>
      <c r="K1400">
        <v>215821</v>
      </c>
      <c r="L1400">
        <v>2511758</v>
      </c>
      <c r="M1400">
        <v>8</v>
      </c>
      <c r="N1400">
        <v>40</v>
      </c>
      <c r="O1400">
        <v>2</v>
      </c>
      <c r="P1400" t="s">
        <v>41</v>
      </c>
      <c r="Q1400" t="s">
        <v>42</v>
      </c>
      <c r="R1400" t="s">
        <v>24</v>
      </c>
      <c r="S1400" t="s">
        <v>827</v>
      </c>
      <c r="T1400" t="s">
        <v>1859</v>
      </c>
      <c r="U1400" t="s">
        <v>42</v>
      </c>
      <c r="V1400" t="s">
        <v>1336</v>
      </c>
      <c r="W1400" t="s">
        <v>1336</v>
      </c>
      <c r="X1400" t="s">
        <v>1336</v>
      </c>
      <c r="Y1400" t="s">
        <v>1860</v>
      </c>
      <c r="Z1400">
        <v>0.4806960057827816</v>
      </c>
      <c r="AA1400" t="s">
        <v>1861</v>
      </c>
      <c r="AC1400" t="str">
        <f t="shared" si="21"/>
        <v>2158212511758</v>
      </c>
    </row>
    <row r="1401" spans="1:29" x14ac:dyDescent="0.3">
      <c r="A1401" t="s">
        <v>687</v>
      </c>
      <c r="B1401" t="s">
        <v>810</v>
      </c>
      <c r="C1401" t="s">
        <v>822</v>
      </c>
      <c r="D1401" t="s">
        <v>823</v>
      </c>
      <c r="E1401">
        <v>2019</v>
      </c>
      <c r="F1401">
        <v>6</v>
      </c>
      <c r="G1401">
        <v>5</v>
      </c>
      <c r="H1401">
        <v>2</v>
      </c>
      <c r="I1401" t="s">
        <v>824</v>
      </c>
      <c r="J1401">
        <v>3</v>
      </c>
      <c r="K1401">
        <v>216087</v>
      </c>
      <c r="L1401">
        <v>2511617</v>
      </c>
      <c r="M1401">
        <v>9</v>
      </c>
      <c r="N1401">
        <v>0</v>
      </c>
      <c r="O1401">
        <v>0</v>
      </c>
      <c r="Q1401" t="s">
        <v>97</v>
      </c>
      <c r="R1401" t="s">
        <v>828</v>
      </c>
      <c r="S1401" t="s">
        <v>829</v>
      </c>
      <c r="T1401" t="s">
        <v>1859</v>
      </c>
      <c r="U1401" t="s">
        <v>42</v>
      </c>
      <c r="V1401" t="s">
        <v>1336</v>
      </c>
      <c r="W1401" t="s">
        <v>1336</v>
      </c>
      <c r="X1401" t="s">
        <v>1336</v>
      </c>
      <c r="Y1401" t="s">
        <v>1860</v>
      </c>
      <c r="Z1401">
        <v>2.313164935850498</v>
      </c>
      <c r="AA1401" t="s">
        <v>1861</v>
      </c>
      <c r="AC1401" t="str">
        <f t="shared" si="21"/>
        <v>2160872511617</v>
      </c>
    </row>
    <row r="1402" spans="1:29" x14ac:dyDescent="0.3">
      <c r="A1402" t="s">
        <v>687</v>
      </c>
      <c r="B1402" t="s">
        <v>810</v>
      </c>
      <c r="C1402" t="s">
        <v>822</v>
      </c>
      <c r="D1402" t="s">
        <v>823</v>
      </c>
      <c r="E1402">
        <v>2019</v>
      </c>
      <c r="F1402">
        <v>6</v>
      </c>
      <c r="G1402">
        <v>5</v>
      </c>
      <c r="H1402">
        <v>2</v>
      </c>
      <c r="I1402" t="s">
        <v>824</v>
      </c>
      <c r="J1402">
        <v>4</v>
      </c>
      <c r="K1402">
        <v>216812</v>
      </c>
      <c r="L1402">
        <v>2511296</v>
      </c>
      <c r="M1402">
        <v>9</v>
      </c>
      <c r="N1402">
        <v>20</v>
      </c>
      <c r="O1402">
        <v>0</v>
      </c>
      <c r="Q1402" t="s">
        <v>97</v>
      </c>
      <c r="R1402" t="s">
        <v>24</v>
      </c>
      <c r="S1402" t="s">
        <v>830</v>
      </c>
      <c r="T1402" t="s">
        <v>1859</v>
      </c>
      <c r="U1402" t="s">
        <v>42</v>
      </c>
      <c r="V1402" t="s">
        <v>1336</v>
      </c>
      <c r="W1402" t="s">
        <v>1336</v>
      </c>
      <c r="X1402" t="s">
        <v>1336</v>
      </c>
      <c r="Y1402" t="s">
        <v>1860</v>
      </c>
      <c r="Z1402">
        <v>1.7035827247277651</v>
      </c>
      <c r="AA1402" t="s">
        <v>1861</v>
      </c>
      <c r="AC1402" t="str">
        <f t="shared" si="21"/>
        <v>2168122511296</v>
      </c>
    </row>
    <row r="1403" spans="1:29" x14ac:dyDescent="0.3">
      <c r="A1403" t="s">
        <v>687</v>
      </c>
      <c r="B1403" t="s">
        <v>810</v>
      </c>
      <c r="C1403" t="s">
        <v>822</v>
      </c>
      <c r="D1403" t="s">
        <v>823</v>
      </c>
      <c r="E1403">
        <v>2019</v>
      </c>
      <c r="F1403">
        <v>6</v>
      </c>
      <c r="G1403">
        <v>5</v>
      </c>
      <c r="H1403">
        <v>2</v>
      </c>
      <c r="I1403" t="s">
        <v>824</v>
      </c>
      <c r="J1403">
        <v>5</v>
      </c>
      <c r="K1403">
        <v>217219</v>
      </c>
      <c r="L1403">
        <v>2511011</v>
      </c>
      <c r="M1403">
        <v>9</v>
      </c>
      <c r="N1403">
        <v>40</v>
      </c>
      <c r="O1403">
        <v>0</v>
      </c>
      <c r="Q1403" t="s">
        <v>97</v>
      </c>
      <c r="R1403" t="s">
        <v>28</v>
      </c>
      <c r="S1403" t="s">
        <v>831</v>
      </c>
      <c r="T1403" t="s">
        <v>1859</v>
      </c>
      <c r="U1403" t="s">
        <v>42</v>
      </c>
      <c r="V1403" t="s">
        <v>1336</v>
      </c>
      <c r="W1403" t="s">
        <v>1336</v>
      </c>
      <c r="X1403" t="s">
        <v>1336</v>
      </c>
      <c r="Y1403" t="s">
        <v>1860</v>
      </c>
      <c r="Z1403">
        <v>0</v>
      </c>
      <c r="AA1403" t="s">
        <v>1861</v>
      </c>
      <c r="AC1403" t="str">
        <f t="shared" si="21"/>
        <v>2172192511011</v>
      </c>
    </row>
    <row r="1404" spans="1:29" x14ac:dyDescent="0.3">
      <c r="A1404" t="s">
        <v>687</v>
      </c>
      <c r="B1404" t="s">
        <v>810</v>
      </c>
      <c r="C1404" t="s">
        <v>822</v>
      </c>
      <c r="D1404" t="s">
        <v>823</v>
      </c>
      <c r="E1404">
        <v>2019</v>
      </c>
      <c r="F1404">
        <v>6</v>
      </c>
      <c r="G1404">
        <v>5</v>
      </c>
      <c r="H1404">
        <v>2</v>
      </c>
      <c r="I1404" t="s">
        <v>824</v>
      </c>
      <c r="J1404">
        <v>6</v>
      </c>
      <c r="K1404">
        <v>217488</v>
      </c>
      <c r="L1404">
        <v>2510950</v>
      </c>
      <c r="M1404">
        <v>10</v>
      </c>
      <c r="N1404">
        <v>0</v>
      </c>
      <c r="O1404">
        <v>0</v>
      </c>
      <c r="Q1404" t="s">
        <v>97</v>
      </c>
      <c r="R1404" t="s">
        <v>832</v>
      </c>
      <c r="S1404" t="s">
        <v>833</v>
      </c>
      <c r="T1404" t="s">
        <v>1859</v>
      </c>
      <c r="U1404" t="s">
        <v>42</v>
      </c>
      <c r="V1404" t="s">
        <v>1336</v>
      </c>
      <c r="W1404" t="s">
        <v>1336</v>
      </c>
      <c r="X1404" t="s">
        <v>1336</v>
      </c>
      <c r="Y1404" t="s">
        <v>1860</v>
      </c>
      <c r="Z1404">
        <v>0</v>
      </c>
      <c r="AA1404" t="s">
        <v>1861</v>
      </c>
      <c r="AC1404" t="str">
        <f t="shared" si="21"/>
        <v>2174882510950</v>
      </c>
    </row>
    <row r="1405" spans="1:29" x14ac:dyDescent="0.3">
      <c r="A1405" t="s">
        <v>687</v>
      </c>
      <c r="B1405" t="s">
        <v>810</v>
      </c>
      <c r="C1405" t="s">
        <v>834</v>
      </c>
      <c r="D1405" t="s">
        <v>835</v>
      </c>
      <c r="E1405">
        <v>2019</v>
      </c>
      <c r="F1405">
        <v>6</v>
      </c>
      <c r="G1405">
        <v>18</v>
      </c>
      <c r="H1405">
        <v>2</v>
      </c>
      <c r="I1405" t="s">
        <v>836</v>
      </c>
      <c r="J1405">
        <v>1</v>
      </c>
      <c r="K1405">
        <v>225131</v>
      </c>
      <c r="L1405">
        <v>2513772</v>
      </c>
      <c r="M1405">
        <v>6</v>
      </c>
      <c r="N1405">
        <v>50</v>
      </c>
      <c r="O1405">
        <v>0</v>
      </c>
      <c r="R1405" t="s">
        <v>28</v>
      </c>
      <c r="S1405" t="s">
        <v>837</v>
      </c>
      <c r="T1405" t="s">
        <v>1868</v>
      </c>
      <c r="U1405" t="s">
        <v>42</v>
      </c>
      <c r="V1405" t="s">
        <v>1336</v>
      </c>
      <c r="W1405" t="s">
        <v>1336</v>
      </c>
      <c r="X1405" t="s">
        <v>1336</v>
      </c>
      <c r="Y1405" t="s">
        <v>1860</v>
      </c>
      <c r="Z1405">
        <v>1.9276405327261441</v>
      </c>
      <c r="AA1405" t="s">
        <v>1861</v>
      </c>
      <c r="AC1405" t="str">
        <f t="shared" si="21"/>
        <v>2251312513772</v>
      </c>
    </row>
    <row r="1406" spans="1:29" x14ac:dyDescent="0.3">
      <c r="A1406" t="s">
        <v>687</v>
      </c>
      <c r="B1406" t="s">
        <v>810</v>
      </c>
      <c r="C1406" t="s">
        <v>834</v>
      </c>
      <c r="D1406" t="s">
        <v>835</v>
      </c>
      <c r="E1406">
        <v>2019</v>
      </c>
      <c r="F1406">
        <v>6</v>
      </c>
      <c r="G1406">
        <v>18</v>
      </c>
      <c r="H1406">
        <v>2</v>
      </c>
      <c r="I1406" t="s">
        <v>836</v>
      </c>
      <c r="J1406">
        <v>2</v>
      </c>
      <c r="K1406">
        <v>224996</v>
      </c>
      <c r="L1406">
        <v>2513945</v>
      </c>
      <c r="M1406">
        <v>7</v>
      </c>
      <c r="N1406">
        <v>9</v>
      </c>
      <c r="O1406">
        <v>0</v>
      </c>
      <c r="R1406" t="s">
        <v>59</v>
      </c>
      <c r="S1406" t="s">
        <v>838</v>
      </c>
      <c r="T1406" t="s">
        <v>1868</v>
      </c>
      <c r="U1406" t="s">
        <v>42</v>
      </c>
      <c r="V1406" t="s">
        <v>1336</v>
      </c>
      <c r="W1406" t="s">
        <v>1336</v>
      </c>
      <c r="X1406" t="s">
        <v>1336</v>
      </c>
      <c r="Y1406" t="s">
        <v>1860</v>
      </c>
      <c r="Z1406">
        <v>2.0311322696069292</v>
      </c>
      <c r="AA1406" t="s">
        <v>1861</v>
      </c>
      <c r="AC1406" t="str">
        <f t="shared" si="21"/>
        <v>2249962513945</v>
      </c>
    </row>
    <row r="1407" spans="1:29" x14ac:dyDescent="0.3">
      <c r="A1407" t="s">
        <v>687</v>
      </c>
      <c r="B1407" t="s">
        <v>810</v>
      </c>
      <c r="C1407" t="s">
        <v>834</v>
      </c>
      <c r="D1407" t="s">
        <v>835</v>
      </c>
      <c r="E1407">
        <v>2019</v>
      </c>
      <c r="F1407">
        <v>6</v>
      </c>
      <c r="G1407">
        <v>18</v>
      </c>
      <c r="H1407">
        <v>2</v>
      </c>
      <c r="I1407" t="s">
        <v>836</v>
      </c>
      <c r="J1407">
        <v>3</v>
      </c>
      <c r="K1407">
        <v>225488</v>
      </c>
      <c r="L1407">
        <v>2513511</v>
      </c>
      <c r="M1407">
        <v>7</v>
      </c>
      <c r="N1407">
        <v>42</v>
      </c>
      <c r="O1407">
        <v>0</v>
      </c>
      <c r="R1407" t="s">
        <v>59</v>
      </c>
      <c r="S1407" t="s">
        <v>839</v>
      </c>
      <c r="T1407" t="s">
        <v>1868</v>
      </c>
      <c r="U1407" t="s">
        <v>42</v>
      </c>
      <c r="V1407" t="s">
        <v>1336</v>
      </c>
      <c r="W1407" t="s">
        <v>1336</v>
      </c>
      <c r="X1407" t="s">
        <v>1336</v>
      </c>
      <c r="Y1407" t="s">
        <v>1860</v>
      </c>
      <c r="Z1407">
        <v>0</v>
      </c>
      <c r="AA1407" t="s">
        <v>1861</v>
      </c>
      <c r="AC1407" t="str">
        <f t="shared" si="21"/>
        <v>2254882513511</v>
      </c>
    </row>
    <row r="1408" spans="1:29" x14ac:dyDescent="0.3">
      <c r="A1408" t="s">
        <v>687</v>
      </c>
      <c r="B1408" t="s">
        <v>810</v>
      </c>
      <c r="C1408" t="s">
        <v>834</v>
      </c>
      <c r="D1408" t="s">
        <v>835</v>
      </c>
      <c r="E1408">
        <v>2019</v>
      </c>
      <c r="F1408">
        <v>6</v>
      </c>
      <c r="G1408">
        <v>18</v>
      </c>
      <c r="H1408">
        <v>2</v>
      </c>
      <c r="I1408" t="s">
        <v>836</v>
      </c>
      <c r="J1408">
        <v>4</v>
      </c>
      <c r="K1408">
        <v>225530</v>
      </c>
      <c r="L1408">
        <v>2513136</v>
      </c>
      <c r="M1408">
        <v>7</v>
      </c>
      <c r="N1408">
        <v>54</v>
      </c>
      <c r="O1408">
        <v>1</v>
      </c>
      <c r="P1408" t="s">
        <v>96</v>
      </c>
      <c r="Q1408" t="s">
        <v>42</v>
      </c>
      <c r="R1408" t="s">
        <v>30</v>
      </c>
      <c r="S1408" t="s">
        <v>840</v>
      </c>
      <c r="T1408" t="s">
        <v>1868</v>
      </c>
      <c r="U1408" t="s">
        <v>42</v>
      </c>
      <c r="V1408" t="s">
        <v>1336</v>
      </c>
      <c r="W1408" t="s">
        <v>1336</v>
      </c>
      <c r="X1408" t="s">
        <v>1336</v>
      </c>
      <c r="Y1408" t="s">
        <v>1860</v>
      </c>
      <c r="Z1408">
        <v>1.7553058955286891</v>
      </c>
      <c r="AA1408" t="s">
        <v>1861</v>
      </c>
      <c r="AC1408" t="str">
        <f t="shared" si="21"/>
        <v>2255302513136</v>
      </c>
    </row>
    <row r="1409" spans="1:29" x14ac:dyDescent="0.3">
      <c r="A1409" t="s">
        <v>687</v>
      </c>
      <c r="B1409" t="s">
        <v>810</v>
      </c>
      <c r="C1409" t="s">
        <v>834</v>
      </c>
      <c r="D1409" t="s">
        <v>835</v>
      </c>
      <c r="E1409">
        <v>2019</v>
      </c>
      <c r="F1409">
        <v>6</v>
      </c>
      <c r="G1409">
        <v>18</v>
      </c>
      <c r="H1409">
        <v>2</v>
      </c>
      <c r="I1409" t="s">
        <v>836</v>
      </c>
      <c r="J1409">
        <v>5</v>
      </c>
      <c r="K1409">
        <v>225785</v>
      </c>
      <c r="L1409">
        <v>2512940</v>
      </c>
      <c r="M1409">
        <v>8</v>
      </c>
      <c r="N1409">
        <v>9</v>
      </c>
      <c r="O1409">
        <v>1</v>
      </c>
      <c r="P1409" t="s">
        <v>96</v>
      </c>
      <c r="Q1409" t="s">
        <v>42</v>
      </c>
      <c r="R1409" t="s">
        <v>24</v>
      </c>
      <c r="S1409" t="s">
        <v>841</v>
      </c>
      <c r="T1409" t="s">
        <v>1868</v>
      </c>
      <c r="U1409" t="s">
        <v>42</v>
      </c>
      <c r="V1409" t="s">
        <v>1336</v>
      </c>
      <c r="W1409" t="s">
        <v>1336</v>
      </c>
      <c r="X1409" t="s">
        <v>1336</v>
      </c>
      <c r="Y1409" t="s">
        <v>1860</v>
      </c>
      <c r="Z1409">
        <v>1.31392013013291</v>
      </c>
      <c r="AA1409" t="s">
        <v>1861</v>
      </c>
      <c r="AC1409" t="str">
        <f t="shared" si="21"/>
        <v>2257852512940</v>
      </c>
    </row>
    <row r="1410" spans="1:29" x14ac:dyDescent="0.3">
      <c r="A1410" t="s">
        <v>687</v>
      </c>
      <c r="B1410" t="s">
        <v>810</v>
      </c>
      <c r="C1410" t="s">
        <v>834</v>
      </c>
      <c r="D1410" t="s">
        <v>835</v>
      </c>
      <c r="E1410">
        <v>2019</v>
      </c>
      <c r="F1410">
        <v>6</v>
      </c>
      <c r="G1410">
        <v>18</v>
      </c>
      <c r="H1410">
        <v>2</v>
      </c>
      <c r="I1410" t="s">
        <v>836</v>
      </c>
      <c r="J1410">
        <v>6</v>
      </c>
      <c r="K1410">
        <v>225833</v>
      </c>
      <c r="L1410">
        <v>2512751</v>
      </c>
      <c r="M1410">
        <v>8</v>
      </c>
      <c r="N1410">
        <v>17</v>
      </c>
      <c r="O1410">
        <v>1</v>
      </c>
      <c r="P1410" t="s">
        <v>96</v>
      </c>
      <c r="Q1410" t="s">
        <v>42</v>
      </c>
      <c r="R1410" t="s">
        <v>24</v>
      </c>
      <c r="S1410" t="s">
        <v>842</v>
      </c>
      <c r="T1410" t="s">
        <v>1868</v>
      </c>
      <c r="U1410" t="s">
        <v>42</v>
      </c>
      <c r="V1410" t="s">
        <v>1336</v>
      </c>
      <c r="W1410" t="s">
        <v>1336</v>
      </c>
      <c r="X1410" t="s">
        <v>1336</v>
      </c>
      <c r="Y1410" t="s">
        <v>1860</v>
      </c>
      <c r="Z1410">
        <v>0</v>
      </c>
      <c r="AA1410" t="s">
        <v>1861</v>
      </c>
      <c r="AC1410" t="str">
        <f t="shared" si="21"/>
        <v>2258332512751</v>
      </c>
    </row>
    <row r="1411" spans="1:29" x14ac:dyDescent="0.3">
      <c r="A1411" t="s">
        <v>687</v>
      </c>
      <c r="B1411" t="s">
        <v>810</v>
      </c>
      <c r="C1411" t="s">
        <v>843</v>
      </c>
      <c r="D1411" t="s">
        <v>844</v>
      </c>
      <c r="E1411">
        <v>2019</v>
      </c>
      <c r="F1411">
        <v>6</v>
      </c>
      <c r="G1411">
        <v>15</v>
      </c>
      <c r="H1411">
        <v>2</v>
      </c>
      <c r="I1411" t="s">
        <v>845</v>
      </c>
      <c r="J1411">
        <v>1</v>
      </c>
      <c r="K1411">
        <v>220165</v>
      </c>
      <c r="L1411">
        <v>2518781</v>
      </c>
      <c r="M1411">
        <v>9</v>
      </c>
      <c r="N1411">
        <v>10</v>
      </c>
      <c r="O1411">
        <v>0</v>
      </c>
      <c r="R1411" t="s">
        <v>30</v>
      </c>
      <c r="T1411" t="s">
        <v>1859</v>
      </c>
      <c r="U1411" t="s">
        <v>42</v>
      </c>
      <c r="V1411" t="s">
        <v>1336</v>
      </c>
      <c r="W1411" t="s">
        <v>1336</v>
      </c>
      <c r="X1411" t="s">
        <v>1336</v>
      </c>
      <c r="Y1411" t="s">
        <v>1860</v>
      </c>
      <c r="Z1411">
        <v>0</v>
      </c>
      <c r="AA1411" t="s">
        <v>1861</v>
      </c>
      <c r="AC1411" t="str">
        <f t="shared" ref="AC1411:AC1474" si="22">K1411&amp;L1411</f>
        <v>2201652518781</v>
      </c>
    </row>
    <row r="1412" spans="1:29" x14ac:dyDescent="0.3">
      <c r="A1412" t="s">
        <v>687</v>
      </c>
      <c r="B1412" t="s">
        <v>810</v>
      </c>
      <c r="C1412" t="s">
        <v>843</v>
      </c>
      <c r="D1412" t="s">
        <v>844</v>
      </c>
      <c r="E1412">
        <v>2019</v>
      </c>
      <c r="F1412">
        <v>6</v>
      </c>
      <c r="G1412">
        <v>15</v>
      </c>
      <c r="H1412">
        <v>2</v>
      </c>
      <c r="I1412" t="s">
        <v>845</v>
      </c>
      <c r="J1412">
        <v>2</v>
      </c>
      <c r="K1412">
        <v>220364</v>
      </c>
      <c r="L1412">
        <v>2518781</v>
      </c>
      <c r="M1412">
        <v>9</v>
      </c>
      <c r="N1412">
        <v>18</v>
      </c>
      <c r="O1412">
        <v>0</v>
      </c>
      <c r="R1412" t="s">
        <v>30</v>
      </c>
      <c r="T1412" t="s">
        <v>1859</v>
      </c>
      <c r="U1412" t="s">
        <v>42</v>
      </c>
      <c r="V1412" t="s">
        <v>1336</v>
      </c>
      <c r="W1412" t="s">
        <v>1336</v>
      </c>
      <c r="X1412" t="s">
        <v>1336</v>
      </c>
      <c r="Y1412" t="s">
        <v>1860</v>
      </c>
      <c r="Z1412">
        <v>0</v>
      </c>
      <c r="AA1412" t="s">
        <v>1861</v>
      </c>
      <c r="AC1412" t="str">
        <f t="shared" si="22"/>
        <v>2203642518781</v>
      </c>
    </row>
    <row r="1413" spans="1:29" x14ac:dyDescent="0.3">
      <c r="A1413" t="s">
        <v>687</v>
      </c>
      <c r="B1413" t="s">
        <v>810</v>
      </c>
      <c r="C1413" t="s">
        <v>843</v>
      </c>
      <c r="D1413" t="s">
        <v>844</v>
      </c>
      <c r="E1413">
        <v>2019</v>
      </c>
      <c r="F1413">
        <v>6</v>
      </c>
      <c r="G1413">
        <v>15</v>
      </c>
      <c r="H1413">
        <v>2</v>
      </c>
      <c r="I1413" t="s">
        <v>845</v>
      </c>
      <c r="J1413">
        <v>3</v>
      </c>
      <c r="K1413">
        <v>220151</v>
      </c>
      <c r="L1413">
        <v>2518586</v>
      </c>
      <c r="M1413">
        <v>9</v>
      </c>
      <c r="N1413">
        <v>29</v>
      </c>
      <c r="O1413">
        <v>0</v>
      </c>
      <c r="R1413" t="s">
        <v>30</v>
      </c>
      <c r="T1413" t="s">
        <v>1859</v>
      </c>
      <c r="U1413" t="s">
        <v>42</v>
      </c>
      <c r="V1413" t="s">
        <v>1336</v>
      </c>
      <c r="W1413" t="s">
        <v>1336</v>
      </c>
      <c r="X1413" t="s">
        <v>1336</v>
      </c>
      <c r="Y1413" t="s">
        <v>1860</v>
      </c>
      <c r="Z1413">
        <v>0</v>
      </c>
      <c r="AA1413" t="s">
        <v>1861</v>
      </c>
      <c r="AC1413" t="str">
        <f t="shared" si="22"/>
        <v>2201512518586</v>
      </c>
    </row>
    <row r="1414" spans="1:29" x14ac:dyDescent="0.3">
      <c r="A1414" t="s">
        <v>687</v>
      </c>
      <c r="B1414" t="s">
        <v>810</v>
      </c>
      <c r="C1414" t="s">
        <v>843</v>
      </c>
      <c r="D1414" t="s">
        <v>844</v>
      </c>
      <c r="E1414">
        <v>2019</v>
      </c>
      <c r="F1414">
        <v>6</v>
      </c>
      <c r="G1414">
        <v>15</v>
      </c>
      <c r="H1414">
        <v>2</v>
      </c>
      <c r="I1414" t="s">
        <v>845</v>
      </c>
      <c r="J1414">
        <v>4</v>
      </c>
      <c r="K1414">
        <v>220165</v>
      </c>
      <c r="L1414">
        <v>2518380</v>
      </c>
      <c r="M1414">
        <v>9</v>
      </c>
      <c r="N1414">
        <v>37</v>
      </c>
      <c r="O1414">
        <v>0</v>
      </c>
      <c r="R1414" t="s">
        <v>30</v>
      </c>
      <c r="T1414" t="s">
        <v>1859</v>
      </c>
      <c r="U1414" t="s">
        <v>42</v>
      </c>
      <c r="V1414" t="s">
        <v>1336</v>
      </c>
      <c r="W1414" t="s">
        <v>1336</v>
      </c>
      <c r="X1414" t="s">
        <v>1336</v>
      </c>
      <c r="Y1414" t="s">
        <v>1860</v>
      </c>
      <c r="Z1414">
        <v>0</v>
      </c>
      <c r="AA1414" t="s">
        <v>1861</v>
      </c>
      <c r="AC1414" t="str">
        <f t="shared" si="22"/>
        <v>2201652518380</v>
      </c>
    </row>
    <row r="1415" spans="1:29" x14ac:dyDescent="0.3">
      <c r="A1415" t="s">
        <v>687</v>
      </c>
      <c r="B1415" t="s">
        <v>810</v>
      </c>
      <c r="C1415" t="s">
        <v>843</v>
      </c>
      <c r="D1415" t="s">
        <v>844</v>
      </c>
      <c r="E1415">
        <v>2019</v>
      </c>
      <c r="F1415">
        <v>6</v>
      </c>
      <c r="G1415">
        <v>15</v>
      </c>
      <c r="H1415">
        <v>2</v>
      </c>
      <c r="I1415" t="s">
        <v>845</v>
      </c>
      <c r="J1415">
        <v>5</v>
      </c>
      <c r="K1415">
        <v>220364</v>
      </c>
      <c r="L1415">
        <v>2518347</v>
      </c>
      <c r="M1415">
        <v>9</v>
      </c>
      <c r="N1415">
        <v>45</v>
      </c>
      <c r="O1415">
        <v>0</v>
      </c>
      <c r="R1415" t="s">
        <v>30</v>
      </c>
      <c r="T1415" t="s">
        <v>1859</v>
      </c>
      <c r="U1415" t="s">
        <v>42</v>
      </c>
      <c r="V1415" t="s">
        <v>1336</v>
      </c>
      <c r="W1415" t="s">
        <v>1336</v>
      </c>
      <c r="X1415" t="s">
        <v>1336</v>
      </c>
      <c r="Y1415" t="s">
        <v>1860</v>
      </c>
      <c r="Z1415">
        <v>0</v>
      </c>
      <c r="AA1415" t="s">
        <v>1861</v>
      </c>
      <c r="AC1415" t="str">
        <f t="shared" si="22"/>
        <v>2203642518347</v>
      </c>
    </row>
    <row r="1416" spans="1:29" x14ac:dyDescent="0.3">
      <c r="A1416" t="s">
        <v>687</v>
      </c>
      <c r="B1416" t="s">
        <v>810</v>
      </c>
      <c r="C1416" t="s">
        <v>843</v>
      </c>
      <c r="D1416" t="s">
        <v>844</v>
      </c>
      <c r="E1416">
        <v>2019</v>
      </c>
      <c r="F1416">
        <v>6</v>
      </c>
      <c r="G1416">
        <v>15</v>
      </c>
      <c r="H1416">
        <v>2</v>
      </c>
      <c r="I1416" t="s">
        <v>845</v>
      </c>
      <c r="J1416">
        <v>6</v>
      </c>
      <c r="K1416">
        <v>220563</v>
      </c>
      <c r="L1416">
        <v>2518802</v>
      </c>
      <c r="M1416">
        <v>9</v>
      </c>
      <c r="N1416">
        <v>55</v>
      </c>
      <c r="O1416">
        <v>0</v>
      </c>
      <c r="R1416" t="s">
        <v>24</v>
      </c>
      <c r="T1416" t="s">
        <v>1859</v>
      </c>
      <c r="U1416" t="s">
        <v>42</v>
      </c>
      <c r="V1416" t="s">
        <v>1336</v>
      </c>
      <c r="W1416" t="s">
        <v>1336</v>
      </c>
      <c r="X1416" t="s">
        <v>1336</v>
      </c>
      <c r="Y1416" t="s">
        <v>1860</v>
      </c>
      <c r="Z1416">
        <v>0</v>
      </c>
      <c r="AA1416" t="s">
        <v>1861</v>
      </c>
      <c r="AC1416" t="str">
        <f t="shared" si="22"/>
        <v>2205632518802</v>
      </c>
    </row>
    <row r="1417" spans="1:29" x14ac:dyDescent="0.3">
      <c r="A1417" t="s">
        <v>687</v>
      </c>
      <c r="B1417" t="s">
        <v>810</v>
      </c>
      <c r="C1417" t="s">
        <v>843</v>
      </c>
      <c r="D1417" t="s">
        <v>844</v>
      </c>
      <c r="E1417">
        <v>2019</v>
      </c>
      <c r="F1417">
        <v>6</v>
      </c>
      <c r="G1417">
        <v>15</v>
      </c>
      <c r="H1417">
        <v>2</v>
      </c>
      <c r="I1417" t="s">
        <v>845</v>
      </c>
      <c r="J1417">
        <v>7</v>
      </c>
      <c r="K1417">
        <v>220582</v>
      </c>
      <c r="L1417">
        <v>2518561</v>
      </c>
      <c r="M1417">
        <v>10</v>
      </c>
      <c r="N1417">
        <v>8</v>
      </c>
      <c r="O1417">
        <v>0</v>
      </c>
      <c r="R1417" t="s">
        <v>24</v>
      </c>
      <c r="T1417" t="s">
        <v>1859</v>
      </c>
      <c r="U1417" t="s">
        <v>42</v>
      </c>
      <c r="V1417" t="s">
        <v>1336</v>
      </c>
      <c r="W1417" t="s">
        <v>1336</v>
      </c>
      <c r="X1417" t="s">
        <v>1336</v>
      </c>
      <c r="Y1417" t="s">
        <v>1860</v>
      </c>
      <c r="Z1417">
        <v>0</v>
      </c>
      <c r="AA1417" t="s">
        <v>1861</v>
      </c>
      <c r="AC1417" t="str">
        <f t="shared" si="22"/>
        <v>2205822518561</v>
      </c>
    </row>
    <row r="1418" spans="1:29" x14ac:dyDescent="0.3">
      <c r="A1418" t="s">
        <v>687</v>
      </c>
      <c r="B1418" t="s">
        <v>810</v>
      </c>
      <c r="C1418" t="s">
        <v>843</v>
      </c>
      <c r="D1418" t="s">
        <v>844</v>
      </c>
      <c r="E1418">
        <v>2019</v>
      </c>
      <c r="F1418">
        <v>6</v>
      </c>
      <c r="G1418">
        <v>15</v>
      </c>
      <c r="H1418">
        <v>2</v>
      </c>
      <c r="I1418" t="s">
        <v>845</v>
      </c>
      <c r="J1418">
        <v>8</v>
      </c>
      <c r="K1418">
        <v>220364</v>
      </c>
      <c r="L1418">
        <v>2518580</v>
      </c>
      <c r="M1418">
        <v>10</v>
      </c>
      <c r="N1418">
        <v>19</v>
      </c>
      <c r="O1418">
        <v>0</v>
      </c>
      <c r="R1418" t="s">
        <v>24</v>
      </c>
      <c r="T1418" t="s">
        <v>1859</v>
      </c>
      <c r="U1418" t="s">
        <v>42</v>
      </c>
      <c r="V1418" t="s">
        <v>1336</v>
      </c>
      <c r="W1418" t="s">
        <v>1336</v>
      </c>
      <c r="X1418" t="s">
        <v>1336</v>
      </c>
      <c r="Y1418" t="s">
        <v>1860</v>
      </c>
      <c r="Z1418">
        <v>2.845393841337954</v>
      </c>
      <c r="AA1418" t="s">
        <v>1861</v>
      </c>
      <c r="AC1418" t="str">
        <f t="shared" si="22"/>
        <v>2203642518580</v>
      </c>
    </row>
    <row r="1419" spans="1:29" x14ac:dyDescent="0.3">
      <c r="A1419" t="s">
        <v>687</v>
      </c>
      <c r="B1419" t="s">
        <v>810</v>
      </c>
      <c r="C1419" t="s">
        <v>843</v>
      </c>
      <c r="D1419" t="s">
        <v>844</v>
      </c>
      <c r="E1419">
        <v>2019</v>
      </c>
      <c r="F1419">
        <v>6</v>
      </c>
      <c r="G1419">
        <v>15</v>
      </c>
      <c r="H1419">
        <v>2</v>
      </c>
      <c r="I1419" t="s">
        <v>845</v>
      </c>
      <c r="J1419">
        <v>9</v>
      </c>
      <c r="K1419">
        <v>220632</v>
      </c>
      <c r="L1419">
        <v>2518339</v>
      </c>
      <c r="M1419">
        <v>10</v>
      </c>
      <c r="N1419">
        <v>32</v>
      </c>
      <c r="O1419">
        <v>0</v>
      </c>
      <c r="R1419" t="s">
        <v>24</v>
      </c>
      <c r="T1419" t="s">
        <v>1859</v>
      </c>
      <c r="U1419" t="s">
        <v>42</v>
      </c>
      <c r="V1419" t="s">
        <v>1336</v>
      </c>
      <c r="W1419" t="s">
        <v>1336</v>
      </c>
      <c r="X1419" t="s">
        <v>1336</v>
      </c>
      <c r="Y1419" t="s">
        <v>1860</v>
      </c>
      <c r="Z1419">
        <v>0</v>
      </c>
      <c r="AA1419" t="s">
        <v>1861</v>
      </c>
      <c r="AC1419" t="str">
        <f t="shared" si="22"/>
        <v>2206322518339</v>
      </c>
    </row>
    <row r="1420" spans="1:29" x14ac:dyDescent="0.3">
      <c r="A1420" t="s">
        <v>687</v>
      </c>
      <c r="B1420" t="s">
        <v>810</v>
      </c>
      <c r="C1420" t="s">
        <v>846</v>
      </c>
      <c r="D1420" t="s">
        <v>847</v>
      </c>
      <c r="E1420">
        <v>2019</v>
      </c>
      <c r="F1420">
        <v>5</v>
      </c>
      <c r="G1420">
        <v>29</v>
      </c>
      <c r="H1420">
        <v>2</v>
      </c>
      <c r="I1420" t="s">
        <v>848</v>
      </c>
      <c r="J1420">
        <v>1</v>
      </c>
      <c r="K1420">
        <v>216095</v>
      </c>
      <c r="L1420">
        <v>2489762</v>
      </c>
      <c r="M1420">
        <v>9</v>
      </c>
      <c r="N1420">
        <v>22</v>
      </c>
      <c r="O1420">
        <v>0</v>
      </c>
      <c r="R1420" t="s">
        <v>24</v>
      </c>
      <c r="T1420" t="s">
        <v>1859</v>
      </c>
      <c r="U1420" t="s">
        <v>42</v>
      </c>
      <c r="V1420" t="s">
        <v>1336</v>
      </c>
      <c r="W1420" t="s">
        <v>1336</v>
      </c>
      <c r="X1420" t="s">
        <v>1336</v>
      </c>
      <c r="Y1420" t="s">
        <v>1860</v>
      </c>
      <c r="Z1420">
        <v>0</v>
      </c>
      <c r="AA1420" t="s">
        <v>1861</v>
      </c>
      <c r="AC1420" t="str">
        <f t="shared" si="22"/>
        <v>2160952489762</v>
      </c>
    </row>
    <row r="1421" spans="1:29" x14ac:dyDescent="0.3">
      <c r="A1421" t="s">
        <v>687</v>
      </c>
      <c r="B1421" t="s">
        <v>810</v>
      </c>
      <c r="C1421" t="s">
        <v>846</v>
      </c>
      <c r="D1421" t="s">
        <v>847</v>
      </c>
      <c r="E1421">
        <v>2019</v>
      </c>
      <c r="F1421">
        <v>5</v>
      </c>
      <c r="G1421">
        <v>29</v>
      </c>
      <c r="H1421">
        <v>2</v>
      </c>
      <c r="I1421" t="s">
        <v>848</v>
      </c>
      <c r="J1421">
        <v>2</v>
      </c>
      <c r="K1421">
        <v>216079</v>
      </c>
      <c r="L1421">
        <v>2490271</v>
      </c>
      <c r="M1421">
        <v>9</v>
      </c>
      <c r="N1421">
        <v>35</v>
      </c>
      <c r="O1421">
        <v>0</v>
      </c>
      <c r="R1421" t="s">
        <v>24</v>
      </c>
      <c r="T1421" t="s">
        <v>1859</v>
      </c>
      <c r="U1421" t="s">
        <v>42</v>
      </c>
      <c r="V1421" t="s">
        <v>1336</v>
      </c>
      <c r="W1421" t="s">
        <v>1336</v>
      </c>
      <c r="X1421" t="s">
        <v>1336</v>
      </c>
      <c r="Y1421" t="s">
        <v>1860</v>
      </c>
      <c r="Z1421">
        <v>0</v>
      </c>
      <c r="AA1421" t="s">
        <v>1861</v>
      </c>
      <c r="AC1421" t="str">
        <f t="shared" si="22"/>
        <v>2160792490271</v>
      </c>
    </row>
    <row r="1422" spans="1:29" x14ac:dyDescent="0.3">
      <c r="A1422" t="s">
        <v>687</v>
      </c>
      <c r="B1422" t="s">
        <v>810</v>
      </c>
      <c r="C1422" t="s">
        <v>846</v>
      </c>
      <c r="D1422" t="s">
        <v>847</v>
      </c>
      <c r="E1422">
        <v>2019</v>
      </c>
      <c r="F1422">
        <v>5</v>
      </c>
      <c r="G1422">
        <v>29</v>
      </c>
      <c r="H1422">
        <v>2</v>
      </c>
      <c r="I1422" t="s">
        <v>848</v>
      </c>
      <c r="J1422">
        <v>3</v>
      </c>
      <c r="K1422">
        <v>216331</v>
      </c>
      <c r="L1422">
        <v>2490542</v>
      </c>
      <c r="M1422">
        <v>9</v>
      </c>
      <c r="N1422">
        <v>13</v>
      </c>
      <c r="O1422">
        <v>0</v>
      </c>
      <c r="R1422" t="s">
        <v>24</v>
      </c>
      <c r="T1422" t="s">
        <v>1859</v>
      </c>
      <c r="U1422" t="s">
        <v>42</v>
      </c>
      <c r="V1422" t="s">
        <v>1336</v>
      </c>
      <c r="W1422" t="s">
        <v>1336</v>
      </c>
      <c r="X1422" t="s">
        <v>1336</v>
      </c>
      <c r="Y1422" t="s">
        <v>1860</v>
      </c>
      <c r="Z1422">
        <v>1.216045793153111</v>
      </c>
      <c r="AA1422" t="s">
        <v>1861</v>
      </c>
      <c r="AC1422" t="str">
        <f t="shared" si="22"/>
        <v>2163312490542</v>
      </c>
    </row>
    <row r="1423" spans="1:29" x14ac:dyDescent="0.3">
      <c r="A1423" t="s">
        <v>687</v>
      </c>
      <c r="B1423" t="s">
        <v>810</v>
      </c>
      <c r="C1423" t="s">
        <v>846</v>
      </c>
      <c r="D1423" t="s">
        <v>847</v>
      </c>
      <c r="E1423">
        <v>2019</v>
      </c>
      <c r="F1423">
        <v>5</v>
      </c>
      <c r="G1423">
        <v>29</v>
      </c>
      <c r="H1423">
        <v>2</v>
      </c>
      <c r="I1423" t="s">
        <v>848</v>
      </c>
      <c r="J1423">
        <v>4</v>
      </c>
      <c r="K1423">
        <v>216349</v>
      </c>
      <c r="L1423">
        <v>2490860</v>
      </c>
      <c r="M1423">
        <v>9</v>
      </c>
      <c r="N1423">
        <v>50</v>
      </c>
      <c r="O1423">
        <v>0</v>
      </c>
      <c r="R1423" t="s">
        <v>24</v>
      </c>
      <c r="T1423" t="s">
        <v>1859</v>
      </c>
      <c r="U1423" t="s">
        <v>42</v>
      </c>
      <c r="V1423" t="s">
        <v>1336</v>
      </c>
      <c r="W1423" t="s">
        <v>1336</v>
      </c>
      <c r="X1423" t="s">
        <v>1336</v>
      </c>
      <c r="Y1423" t="s">
        <v>1860</v>
      </c>
      <c r="Z1423">
        <v>0</v>
      </c>
      <c r="AA1423" t="s">
        <v>1861</v>
      </c>
      <c r="AC1423" t="str">
        <f t="shared" si="22"/>
        <v>2163492490860</v>
      </c>
    </row>
    <row r="1424" spans="1:29" x14ac:dyDescent="0.3">
      <c r="A1424" t="s">
        <v>687</v>
      </c>
      <c r="B1424" t="s">
        <v>810</v>
      </c>
      <c r="C1424" t="s">
        <v>846</v>
      </c>
      <c r="D1424" t="s">
        <v>847</v>
      </c>
      <c r="E1424">
        <v>2019</v>
      </c>
      <c r="F1424">
        <v>5</v>
      </c>
      <c r="G1424">
        <v>29</v>
      </c>
      <c r="H1424">
        <v>2</v>
      </c>
      <c r="I1424" t="s">
        <v>848</v>
      </c>
      <c r="J1424">
        <v>5</v>
      </c>
      <c r="K1424">
        <v>217232</v>
      </c>
      <c r="L1424">
        <v>2491364</v>
      </c>
      <c r="M1424">
        <v>9</v>
      </c>
      <c r="N1424">
        <v>5</v>
      </c>
      <c r="O1424">
        <v>0</v>
      </c>
      <c r="R1424" t="s">
        <v>29</v>
      </c>
      <c r="T1424" t="s">
        <v>1859</v>
      </c>
      <c r="U1424" t="s">
        <v>42</v>
      </c>
      <c r="V1424" t="s">
        <v>1336</v>
      </c>
      <c r="W1424" t="s">
        <v>1336</v>
      </c>
      <c r="X1424" t="s">
        <v>1336</v>
      </c>
      <c r="Y1424" t="s">
        <v>1860</v>
      </c>
      <c r="Z1424">
        <v>0</v>
      </c>
      <c r="AA1424" t="s">
        <v>1861</v>
      </c>
      <c r="AC1424" t="str">
        <f t="shared" si="22"/>
        <v>2172322491364</v>
      </c>
    </row>
    <row r="1425" spans="1:29" x14ac:dyDescent="0.3">
      <c r="A1425" t="s">
        <v>687</v>
      </c>
      <c r="B1425" t="s">
        <v>810</v>
      </c>
      <c r="C1425" t="s">
        <v>846</v>
      </c>
      <c r="D1425" t="s">
        <v>847</v>
      </c>
      <c r="E1425">
        <v>2019</v>
      </c>
      <c r="F1425">
        <v>5</v>
      </c>
      <c r="G1425">
        <v>29</v>
      </c>
      <c r="H1425">
        <v>2</v>
      </c>
      <c r="I1425" t="s">
        <v>848</v>
      </c>
      <c r="J1425">
        <v>6</v>
      </c>
      <c r="K1425">
        <v>217246</v>
      </c>
      <c r="L1425">
        <v>2490563</v>
      </c>
      <c r="M1425">
        <v>10</v>
      </c>
      <c r="N1425">
        <v>10</v>
      </c>
      <c r="O1425">
        <v>0</v>
      </c>
      <c r="R1425" t="s">
        <v>241</v>
      </c>
      <c r="T1425" t="s">
        <v>1859</v>
      </c>
      <c r="U1425" t="s">
        <v>42</v>
      </c>
      <c r="V1425" t="s">
        <v>1336</v>
      </c>
      <c r="W1425" t="s">
        <v>1336</v>
      </c>
      <c r="X1425" t="s">
        <v>1336</v>
      </c>
      <c r="Y1425" t="s">
        <v>1860</v>
      </c>
      <c r="Z1425">
        <v>1.065184746106373</v>
      </c>
      <c r="AA1425" t="s">
        <v>1861</v>
      </c>
      <c r="AC1425" t="str">
        <f t="shared" si="22"/>
        <v>2172462490563</v>
      </c>
    </row>
    <row r="1426" spans="1:29" x14ac:dyDescent="0.3">
      <c r="A1426" t="s">
        <v>687</v>
      </c>
      <c r="B1426" t="s">
        <v>810</v>
      </c>
      <c r="C1426" t="s">
        <v>846</v>
      </c>
      <c r="D1426" t="s">
        <v>847</v>
      </c>
      <c r="E1426">
        <v>2019</v>
      </c>
      <c r="F1426">
        <v>5</v>
      </c>
      <c r="G1426">
        <v>29</v>
      </c>
      <c r="H1426">
        <v>2</v>
      </c>
      <c r="I1426" t="s">
        <v>848</v>
      </c>
      <c r="J1426">
        <v>7</v>
      </c>
      <c r="K1426">
        <v>217852</v>
      </c>
      <c r="L1426">
        <v>2491028</v>
      </c>
      <c r="M1426">
        <v>10</v>
      </c>
      <c r="N1426">
        <v>21</v>
      </c>
      <c r="O1426">
        <v>0</v>
      </c>
      <c r="R1426" t="s">
        <v>24</v>
      </c>
      <c r="T1426" t="s">
        <v>1859</v>
      </c>
      <c r="U1426" t="s">
        <v>42</v>
      </c>
      <c r="V1426" t="s">
        <v>1336</v>
      </c>
      <c r="W1426" t="s">
        <v>1336</v>
      </c>
      <c r="X1426" t="s">
        <v>1336</v>
      </c>
      <c r="Y1426" t="s">
        <v>1860</v>
      </c>
      <c r="Z1426">
        <v>0</v>
      </c>
      <c r="AA1426" t="s">
        <v>1861</v>
      </c>
      <c r="AC1426" t="str">
        <f t="shared" si="22"/>
        <v>2178522491028</v>
      </c>
    </row>
    <row r="1427" spans="1:29" x14ac:dyDescent="0.3">
      <c r="A1427" t="s">
        <v>687</v>
      </c>
      <c r="B1427" t="s">
        <v>810</v>
      </c>
      <c r="C1427" t="s">
        <v>846</v>
      </c>
      <c r="D1427" t="s">
        <v>847</v>
      </c>
      <c r="E1427">
        <v>2019</v>
      </c>
      <c r="F1427">
        <v>5</v>
      </c>
      <c r="G1427">
        <v>29</v>
      </c>
      <c r="H1427">
        <v>2</v>
      </c>
      <c r="I1427" t="s">
        <v>848</v>
      </c>
      <c r="J1427">
        <v>8</v>
      </c>
      <c r="K1427">
        <v>217389</v>
      </c>
      <c r="L1427">
        <v>2491909</v>
      </c>
      <c r="M1427">
        <v>8</v>
      </c>
      <c r="N1427">
        <v>50</v>
      </c>
      <c r="O1427">
        <v>0</v>
      </c>
      <c r="R1427" t="s">
        <v>29</v>
      </c>
      <c r="T1427" t="s">
        <v>1859</v>
      </c>
      <c r="U1427" t="s">
        <v>42</v>
      </c>
      <c r="V1427" t="s">
        <v>1336</v>
      </c>
      <c r="W1427" t="s">
        <v>1336</v>
      </c>
      <c r="X1427" t="s">
        <v>1336</v>
      </c>
      <c r="Y1427" t="s">
        <v>1860</v>
      </c>
      <c r="Z1427">
        <v>0</v>
      </c>
      <c r="AA1427" t="s">
        <v>1861</v>
      </c>
      <c r="AC1427" t="str">
        <f t="shared" si="22"/>
        <v>2173892491909</v>
      </c>
    </row>
    <row r="1428" spans="1:29" x14ac:dyDescent="0.3">
      <c r="A1428" t="s">
        <v>687</v>
      </c>
      <c r="B1428" t="s">
        <v>810</v>
      </c>
      <c r="C1428" t="s">
        <v>849</v>
      </c>
      <c r="D1428" t="s">
        <v>850</v>
      </c>
      <c r="E1428">
        <v>2019</v>
      </c>
      <c r="F1428">
        <v>6</v>
      </c>
      <c r="G1428">
        <v>5</v>
      </c>
      <c r="H1428">
        <v>2</v>
      </c>
      <c r="I1428" t="s">
        <v>851</v>
      </c>
      <c r="J1428">
        <v>1</v>
      </c>
      <c r="K1428">
        <v>221266</v>
      </c>
      <c r="L1428">
        <v>2464484</v>
      </c>
      <c r="M1428">
        <v>8</v>
      </c>
      <c r="N1428">
        <v>22</v>
      </c>
      <c r="O1428">
        <v>0</v>
      </c>
      <c r="R1428" t="s">
        <v>24</v>
      </c>
      <c r="T1428" t="s">
        <v>1859</v>
      </c>
      <c r="U1428" t="s">
        <v>42</v>
      </c>
      <c r="V1428" t="s">
        <v>1336</v>
      </c>
      <c r="W1428" t="s">
        <v>1336</v>
      </c>
      <c r="X1428" t="s">
        <v>1336</v>
      </c>
      <c r="Y1428" t="s">
        <v>1860</v>
      </c>
      <c r="Z1428">
        <v>0</v>
      </c>
      <c r="AA1428" t="s">
        <v>1861</v>
      </c>
      <c r="AC1428" t="str">
        <f t="shared" si="22"/>
        <v>2212662464484</v>
      </c>
    </row>
    <row r="1429" spans="1:29" x14ac:dyDescent="0.3">
      <c r="A1429" t="s">
        <v>687</v>
      </c>
      <c r="B1429" t="s">
        <v>810</v>
      </c>
      <c r="C1429" t="s">
        <v>849</v>
      </c>
      <c r="D1429" t="s">
        <v>850</v>
      </c>
      <c r="E1429">
        <v>2019</v>
      </c>
      <c r="F1429">
        <v>6</v>
      </c>
      <c r="G1429">
        <v>5</v>
      </c>
      <c r="H1429">
        <v>2</v>
      </c>
      <c r="I1429" t="s">
        <v>851</v>
      </c>
      <c r="J1429">
        <v>2</v>
      </c>
      <c r="K1429">
        <v>221655</v>
      </c>
      <c r="L1429">
        <v>2464484</v>
      </c>
      <c r="M1429">
        <v>8</v>
      </c>
      <c r="N1429">
        <v>29</v>
      </c>
      <c r="O1429">
        <v>0</v>
      </c>
      <c r="R1429" t="s">
        <v>24</v>
      </c>
      <c r="T1429" t="s">
        <v>1859</v>
      </c>
      <c r="U1429" t="s">
        <v>42</v>
      </c>
      <c r="V1429" t="s">
        <v>1336</v>
      </c>
      <c r="W1429" t="s">
        <v>1336</v>
      </c>
      <c r="X1429" t="s">
        <v>1336</v>
      </c>
      <c r="Y1429" t="s">
        <v>1860</v>
      </c>
      <c r="Z1429">
        <v>0</v>
      </c>
      <c r="AA1429" t="s">
        <v>1861</v>
      </c>
      <c r="AC1429" t="str">
        <f t="shared" si="22"/>
        <v>2216552464484</v>
      </c>
    </row>
    <row r="1430" spans="1:29" x14ac:dyDescent="0.3">
      <c r="A1430" t="s">
        <v>687</v>
      </c>
      <c r="B1430" t="s">
        <v>810</v>
      </c>
      <c r="C1430" t="s">
        <v>849</v>
      </c>
      <c r="D1430" t="s">
        <v>850</v>
      </c>
      <c r="E1430">
        <v>2019</v>
      </c>
      <c r="F1430">
        <v>6</v>
      </c>
      <c r="G1430">
        <v>5</v>
      </c>
      <c r="H1430">
        <v>2</v>
      </c>
      <c r="I1430" t="s">
        <v>851</v>
      </c>
      <c r="J1430">
        <v>3</v>
      </c>
      <c r="K1430">
        <v>221901</v>
      </c>
      <c r="L1430">
        <v>2464457</v>
      </c>
      <c r="M1430">
        <v>8</v>
      </c>
      <c r="N1430">
        <v>36</v>
      </c>
      <c r="O1430">
        <v>0</v>
      </c>
      <c r="R1430" t="s">
        <v>24</v>
      </c>
      <c r="T1430" t="s">
        <v>1859</v>
      </c>
      <c r="U1430" t="s">
        <v>42</v>
      </c>
      <c r="V1430" t="s">
        <v>1336</v>
      </c>
      <c r="W1430" t="s">
        <v>1336</v>
      </c>
      <c r="X1430" t="s">
        <v>1336</v>
      </c>
      <c r="Y1430" t="s">
        <v>1860</v>
      </c>
      <c r="Z1430">
        <v>0</v>
      </c>
      <c r="AA1430" t="s">
        <v>1861</v>
      </c>
      <c r="AC1430" t="str">
        <f t="shared" si="22"/>
        <v>2219012464457</v>
      </c>
    </row>
    <row r="1431" spans="1:29" x14ac:dyDescent="0.3">
      <c r="A1431" t="s">
        <v>687</v>
      </c>
      <c r="B1431" t="s">
        <v>810</v>
      </c>
      <c r="C1431" t="s">
        <v>849</v>
      </c>
      <c r="D1431" t="s">
        <v>850</v>
      </c>
      <c r="E1431">
        <v>2019</v>
      </c>
      <c r="F1431">
        <v>6</v>
      </c>
      <c r="G1431">
        <v>5</v>
      </c>
      <c r="H1431">
        <v>2</v>
      </c>
      <c r="I1431" t="s">
        <v>851</v>
      </c>
      <c r="J1431">
        <v>4</v>
      </c>
      <c r="K1431">
        <v>222096</v>
      </c>
      <c r="L1431">
        <v>2464226</v>
      </c>
      <c r="M1431">
        <v>8</v>
      </c>
      <c r="N1431">
        <v>43</v>
      </c>
      <c r="O1431">
        <v>2</v>
      </c>
      <c r="P1431" t="s">
        <v>41</v>
      </c>
      <c r="Q1431" t="s">
        <v>42</v>
      </c>
      <c r="R1431" t="s">
        <v>24</v>
      </c>
      <c r="T1431" t="s">
        <v>1859</v>
      </c>
      <c r="U1431" t="s">
        <v>42</v>
      </c>
      <c r="V1431" t="s">
        <v>1336</v>
      </c>
      <c r="W1431" t="s">
        <v>1336</v>
      </c>
      <c r="X1431" t="s">
        <v>1336</v>
      </c>
      <c r="Y1431" t="s">
        <v>1866</v>
      </c>
      <c r="Z1431">
        <v>0</v>
      </c>
      <c r="AA1431" t="s">
        <v>1864</v>
      </c>
      <c r="AC1431" t="str">
        <f t="shared" si="22"/>
        <v>2220962464226</v>
      </c>
    </row>
    <row r="1432" spans="1:29" x14ac:dyDescent="0.3">
      <c r="A1432" t="s">
        <v>687</v>
      </c>
      <c r="B1432" t="s">
        <v>810</v>
      </c>
      <c r="C1432" t="s">
        <v>849</v>
      </c>
      <c r="D1432" t="s">
        <v>850</v>
      </c>
      <c r="E1432">
        <v>2019</v>
      </c>
      <c r="F1432">
        <v>6</v>
      </c>
      <c r="G1432">
        <v>5</v>
      </c>
      <c r="H1432">
        <v>2</v>
      </c>
      <c r="I1432" t="s">
        <v>851</v>
      </c>
      <c r="J1432">
        <v>5</v>
      </c>
      <c r="K1432">
        <v>222099</v>
      </c>
      <c r="L1432">
        <v>2463902</v>
      </c>
      <c r="M1432">
        <v>8</v>
      </c>
      <c r="N1432">
        <v>51</v>
      </c>
      <c r="O1432">
        <v>2</v>
      </c>
      <c r="P1432" t="s">
        <v>96</v>
      </c>
      <c r="Q1432" t="s">
        <v>42</v>
      </c>
      <c r="R1432" t="s">
        <v>24</v>
      </c>
      <c r="T1432" t="s">
        <v>1859</v>
      </c>
      <c r="U1432" t="s">
        <v>42</v>
      </c>
      <c r="V1432" t="s">
        <v>1336</v>
      </c>
      <c r="W1432" t="s">
        <v>1336</v>
      </c>
      <c r="X1432" t="s">
        <v>1336</v>
      </c>
      <c r="Y1432" t="s">
        <v>1860</v>
      </c>
      <c r="Z1432">
        <v>0</v>
      </c>
      <c r="AA1432" t="s">
        <v>1861</v>
      </c>
      <c r="AC1432" t="str">
        <f t="shared" si="22"/>
        <v>2220992463902</v>
      </c>
    </row>
    <row r="1433" spans="1:29" x14ac:dyDescent="0.3">
      <c r="A1433" t="s">
        <v>687</v>
      </c>
      <c r="B1433" t="s">
        <v>810</v>
      </c>
      <c r="C1433" t="s">
        <v>849</v>
      </c>
      <c r="D1433" t="s">
        <v>850</v>
      </c>
      <c r="E1433">
        <v>2019</v>
      </c>
      <c r="F1433">
        <v>6</v>
      </c>
      <c r="G1433">
        <v>5</v>
      </c>
      <c r="H1433">
        <v>2</v>
      </c>
      <c r="I1433" t="s">
        <v>851</v>
      </c>
      <c r="J1433">
        <v>6</v>
      </c>
      <c r="K1433">
        <v>221934</v>
      </c>
      <c r="L1433">
        <v>2463714</v>
      </c>
      <c r="M1433">
        <v>8</v>
      </c>
      <c r="N1433">
        <v>57</v>
      </c>
      <c r="O1433">
        <v>0</v>
      </c>
      <c r="R1433" t="s">
        <v>24</v>
      </c>
      <c r="T1433" t="s">
        <v>1859</v>
      </c>
      <c r="U1433" t="s">
        <v>42</v>
      </c>
      <c r="V1433" t="s">
        <v>1336</v>
      </c>
      <c r="W1433" t="s">
        <v>1336</v>
      </c>
      <c r="X1433" t="s">
        <v>1336</v>
      </c>
      <c r="Y1433" t="s">
        <v>1860</v>
      </c>
      <c r="Z1433">
        <v>0</v>
      </c>
      <c r="AA1433" t="s">
        <v>1861</v>
      </c>
      <c r="AC1433" t="str">
        <f t="shared" si="22"/>
        <v>2219342463714</v>
      </c>
    </row>
    <row r="1434" spans="1:29" x14ac:dyDescent="0.3">
      <c r="A1434" t="s">
        <v>687</v>
      </c>
      <c r="B1434" t="s">
        <v>810</v>
      </c>
      <c r="C1434" t="s">
        <v>849</v>
      </c>
      <c r="D1434" t="s">
        <v>850</v>
      </c>
      <c r="E1434">
        <v>2019</v>
      </c>
      <c r="F1434">
        <v>6</v>
      </c>
      <c r="G1434">
        <v>5</v>
      </c>
      <c r="H1434">
        <v>2</v>
      </c>
      <c r="I1434" t="s">
        <v>851</v>
      </c>
      <c r="J1434">
        <v>7</v>
      </c>
      <c r="K1434">
        <v>222033</v>
      </c>
      <c r="L1434">
        <v>2463461</v>
      </c>
      <c r="M1434">
        <v>9</v>
      </c>
      <c r="N1434">
        <v>4</v>
      </c>
      <c r="O1434">
        <v>0</v>
      </c>
      <c r="R1434" t="s">
        <v>24</v>
      </c>
      <c r="T1434" t="s">
        <v>1859</v>
      </c>
      <c r="U1434" t="s">
        <v>42</v>
      </c>
      <c r="V1434" t="s">
        <v>1336</v>
      </c>
      <c r="W1434" t="s">
        <v>1336</v>
      </c>
      <c r="X1434" t="s">
        <v>1336</v>
      </c>
      <c r="Y1434" t="s">
        <v>1860</v>
      </c>
      <c r="Z1434">
        <v>0</v>
      </c>
      <c r="AA1434" t="s">
        <v>1861</v>
      </c>
      <c r="AC1434" t="str">
        <f t="shared" si="22"/>
        <v>2220332463461</v>
      </c>
    </row>
    <row r="1435" spans="1:29" x14ac:dyDescent="0.3">
      <c r="A1435" t="s">
        <v>687</v>
      </c>
      <c r="B1435" t="s">
        <v>810</v>
      </c>
      <c r="C1435" t="s">
        <v>849</v>
      </c>
      <c r="D1435" t="s">
        <v>850</v>
      </c>
      <c r="E1435">
        <v>2019</v>
      </c>
      <c r="F1435">
        <v>6</v>
      </c>
      <c r="G1435">
        <v>5</v>
      </c>
      <c r="H1435">
        <v>2</v>
      </c>
      <c r="I1435" t="s">
        <v>851</v>
      </c>
      <c r="J1435">
        <v>8</v>
      </c>
      <c r="K1435">
        <v>223081</v>
      </c>
      <c r="L1435">
        <v>2463930</v>
      </c>
      <c r="M1435">
        <v>9</v>
      </c>
      <c r="N1435">
        <v>36</v>
      </c>
      <c r="O1435">
        <v>0</v>
      </c>
      <c r="R1435" t="s">
        <v>24</v>
      </c>
      <c r="T1435" t="s">
        <v>1859</v>
      </c>
      <c r="U1435" t="s">
        <v>42</v>
      </c>
      <c r="V1435" t="s">
        <v>1336</v>
      </c>
      <c r="W1435" t="s">
        <v>1336</v>
      </c>
      <c r="X1435" t="s">
        <v>1336</v>
      </c>
      <c r="Y1435" t="s">
        <v>1860</v>
      </c>
      <c r="Z1435">
        <v>1.659604663278093</v>
      </c>
      <c r="AA1435" t="s">
        <v>1861</v>
      </c>
      <c r="AC1435" t="str">
        <f t="shared" si="22"/>
        <v>2230812463930</v>
      </c>
    </row>
    <row r="1436" spans="1:29" x14ac:dyDescent="0.3">
      <c r="A1436" t="s">
        <v>687</v>
      </c>
      <c r="B1436" t="s">
        <v>810</v>
      </c>
      <c r="C1436" t="s">
        <v>852</v>
      </c>
      <c r="D1436" t="s">
        <v>853</v>
      </c>
      <c r="E1436">
        <v>2019</v>
      </c>
      <c r="F1436">
        <v>5</v>
      </c>
      <c r="G1436">
        <v>22</v>
      </c>
      <c r="H1436">
        <v>2</v>
      </c>
      <c r="I1436" t="s">
        <v>854</v>
      </c>
      <c r="J1436">
        <v>1</v>
      </c>
      <c r="K1436">
        <v>225577</v>
      </c>
      <c r="L1436">
        <v>2457157</v>
      </c>
      <c r="M1436">
        <v>8</v>
      </c>
      <c r="N1436">
        <v>5</v>
      </c>
      <c r="O1436">
        <v>0</v>
      </c>
      <c r="R1436" t="s">
        <v>24</v>
      </c>
      <c r="T1436" t="s">
        <v>1859</v>
      </c>
      <c r="U1436" t="s">
        <v>42</v>
      </c>
      <c r="V1436" t="s">
        <v>1336</v>
      </c>
      <c r="W1436" t="s">
        <v>1336</v>
      </c>
      <c r="X1436" t="s">
        <v>1336</v>
      </c>
      <c r="Y1436" t="s">
        <v>1860</v>
      </c>
      <c r="Z1436">
        <v>0</v>
      </c>
      <c r="AA1436" t="s">
        <v>1861</v>
      </c>
      <c r="AC1436" t="str">
        <f t="shared" si="22"/>
        <v>2255772457157</v>
      </c>
    </row>
    <row r="1437" spans="1:29" x14ac:dyDescent="0.3">
      <c r="A1437" t="s">
        <v>687</v>
      </c>
      <c r="B1437" t="s">
        <v>810</v>
      </c>
      <c r="C1437" t="s">
        <v>852</v>
      </c>
      <c r="D1437" t="s">
        <v>853</v>
      </c>
      <c r="E1437">
        <v>2019</v>
      </c>
      <c r="F1437">
        <v>5</v>
      </c>
      <c r="G1437">
        <v>22</v>
      </c>
      <c r="H1437">
        <v>2</v>
      </c>
      <c r="I1437" t="s">
        <v>854</v>
      </c>
      <c r="J1437">
        <v>2</v>
      </c>
      <c r="K1437">
        <v>225162</v>
      </c>
      <c r="L1437">
        <v>2457079</v>
      </c>
      <c r="M1437">
        <v>8</v>
      </c>
      <c r="N1437">
        <v>10</v>
      </c>
      <c r="O1437">
        <v>0</v>
      </c>
      <c r="R1437" t="s">
        <v>24</v>
      </c>
      <c r="T1437" t="s">
        <v>1859</v>
      </c>
      <c r="U1437" t="s">
        <v>42</v>
      </c>
      <c r="V1437" t="s">
        <v>1336</v>
      </c>
      <c r="W1437" t="s">
        <v>1336</v>
      </c>
      <c r="X1437" t="s">
        <v>1336</v>
      </c>
      <c r="Y1437" t="s">
        <v>1860</v>
      </c>
      <c r="Z1437">
        <v>1.2610772146594971</v>
      </c>
      <c r="AA1437" t="s">
        <v>1861</v>
      </c>
      <c r="AC1437" t="str">
        <f t="shared" si="22"/>
        <v>2251622457079</v>
      </c>
    </row>
    <row r="1438" spans="1:29" x14ac:dyDescent="0.3">
      <c r="A1438" t="s">
        <v>687</v>
      </c>
      <c r="B1438" t="s">
        <v>810</v>
      </c>
      <c r="C1438" t="s">
        <v>852</v>
      </c>
      <c r="D1438" t="s">
        <v>853</v>
      </c>
      <c r="E1438">
        <v>2019</v>
      </c>
      <c r="F1438">
        <v>5</v>
      </c>
      <c r="G1438">
        <v>22</v>
      </c>
      <c r="H1438">
        <v>2</v>
      </c>
      <c r="I1438" t="s">
        <v>854</v>
      </c>
      <c r="J1438">
        <v>3</v>
      </c>
      <c r="K1438">
        <v>224948</v>
      </c>
      <c r="L1438">
        <v>2457252</v>
      </c>
      <c r="M1438">
        <v>8</v>
      </c>
      <c r="N1438">
        <v>18</v>
      </c>
      <c r="O1438">
        <v>0</v>
      </c>
      <c r="R1438" t="s">
        <v>24</v>
      </c>
      <c r="T1438" t="s">
        <v>1859</v>
      </c>
      <c r="U1438" t="s">
        <v>42</v>
      </c>
      <c r="V1438" t="s">
        <v>1336</v>
      </c>
      <c r="W1438" t="s">
        <v>1336</v>
      </c>
      <c r="X1438" t="s">
        <v>1336</v>
      </c>
      <c r="Y1438" t="s">
        <v>1860</v>
      </c>
      <c r="Z1438">
        <v>2.0927901174426649</v>
      </c>
      <c r="AA1438" t="s">
        <v>1861</v>
      </c>
      <c r="AC1438" t="str">
        <f t="shared" si="22"/>
        <v>2249482457252</v>
      </c>
    </row>
    <row r="1439" spans="1:29" x14ac:dyDescent="0.3">
      <c r="A1439" t="s">
        <v>687</v>
      </c>
      <c r="B1439" t="s">
        <v>810</v>
      </c>
      <c r="C1439" t="s">
        <v>852</v>
      </c>
      <c r="D1439" t="s">
        <v>853</v>
      </c>
      <c r="E1439">
        <v>2019</v>
      </c>
      <c r="F1439">
        <v>5</v>
      </c>
      <c r="G1439">
        <v>22</v>
      </c>
      <c r="H1439">
        <v>2</v>
      </c>
      <c r="I1439" t="s">
        <v>854</v>
      </c>
      <c r="J1439">
        <v>4</v>
      </c>
      <c r="K1439">
        <v>224985</v>
      </c>
      <c r="L1439">
        <v>2457439</v>
      </c>
      <c r="M1439">
        <v>8</v>
      </c>
      <c r="N1439">
        <v>25</v>
      </c>
      <c r="O1439">
        <v>0</v>
      </c>
      <c r="R1439" t="s">
        <v>24</v>
      </c>
      <c r="T1439" t="s">
        <v>1859</v>
      </c>
      <c r="U1439" t="s">
        <v>42</v>
      </c>
      <c r="V1439" t="s">
        <v>1336</v>
      </c>
      <c r="W1439" t="s">
        <v>1336</v>
      </c>
      <c r="X1439" t="s">
        <v>1336</v>
      </c>
      <c r="Y1439" t="s">
        <v>1860</v>
      </c>
      <c r="Z1439">
        <v>2.0447446577126058</v>
      </c>
      <c r="AA1439" t="s">
        <v>1861</v>
      </c>
      <c r="AC1439" t="str">
        <f t="shared" si="22"/>
        <v>2249852457439</v>
      </c>
    </row>
    <row r="1440" spans="1:29" x14ac:dyDescent="0.3">
      <c r="A1440" t="s">
        <v>687</v>
      </c>
      <c r="B1440" t="s">
        <v>810</v>
      </c>
      <c r="C1440" t="s">
        <v>852</v>
      </c>
      <c r="D1440" t="s">
        <v>853</v>
      </c>
      <c r="E1440">
        <v>2019</v>
      </c>
      <c r="F1440">
        <v>5</v>
      </c>
      <c r="G1440">
        <v>22</v>
      </c>
      <c r="H1440">
        <v>2</v>
      </c>
      <c r="I1440" t="s">
        <v>854</v>
      </c>
      <c r="J1440">
        <v>5</v>
      </c>
      <c r="K1440">
        <v>224925</v>
      </c>
      <c r="L1440">
        <v>2458021</v>
      </c>
      <c r="M1440">
        <v>8</v>
      </c>
      <c r="N1440">
        <v>30</v>
      </c>
      <c r="O1440">
        <v>2</v>
      </c>
      <c r="P1440" t="s">
        <v>41</v>
      </c>
      <c r="Q1440" t="s">
        <v>42</v>
      </c>
      <c r="R1440" t="s">
        <v>24</v>
      </c>
      <c r="S1440" t="s">
        <v>855</v>
      </c>
      <c r="T1440" t="s">
        <v>1859</v>
      </c>
      <c r="U1440" t="s">
        <v>42</v>
      </c>
      <c r="V1440" t="s">
        <v>1336</v>
      </c>
      <c r="W1440" t="s">
        <v>1336</v>
      </c>
      <c r="X1440" t="s">
        <v>1336</v>
      </c>
      <c r="Y1440" t="s">
        <v>1860</v>
      </c>
      <c r="Z1440">
        <v>3.3075217547645822E-2</v>
      </c>
      <c r="AA1440" t="s">
        <v>1861</v>
      </c>
      <c r="AC1440" t="str">
        <f t="shared" si="22"/>
        <v>2249252458021</v>
      </c>
    </row>
    <row r="1441" spans="1:29" x14ac:dyDescent="0.3">
      <c r="A1441" t="s">
        <v>687</v>
      </c>
      <c r="B1441" t="s">
        <v>810</v>
      </c>
      <c r="C1441" t="s">
        <v>852</v>
      </c>
      <c r="D1441" t="s">
        <v>853</v>
      </c>
      <c r="E1441">
        <v>2019</v>
      </c>
      <c r="F1441">
        <v>5</v>
      </c>
      <c r="G1441">
        <v>22</v>
      </c>
      <c r="H1441">
        <v>2</v>
      </c>
      <c r="I1441" t="s">
        <v>854</v>
      </c>
      <c r="J1441">
        <v>6</v>
      </c>
      <c r="K1441">
        <v>224713</v>
      </c>
      <c r="L1441">
        <v>2458434</v>
      </c>
      <c r="M1441">
        <v>8</v>
      </c>
      <c r="N1441">
        <v>39</v>
      </c>
      <c r="O1441">
        <v>2</v>
      </c>
      <c r="P1441" t="s">
        <v>41</v>
      </c>
      <c r="Q1441" t="s">
        <v>42</v>
      </c>
      <c r="R1441" t="s">
        <v>24</v>
      </c>
      <c r="S1441" t="s">
        <v>856</v>
      </c>
      <c r="T1441" t="s">
        <v>1859</v>
      </c>
      <c r="U1441" t="s">
        <v>42</v>
      </c>
      <c r="V1441" t="s">
        <v>1336</v>
      </c>
      <c r="W1441" t="s">
        <v>1336</v>
      </c>
      <c r="X1441" t="s">
        <v>1336</v>
      </c>
      <c r="Y1441" t="s">
        <v>1860</v>
      </c>
      <c r="Z1441">
        <v>0</v>
      </c>
      <c r="AA1441" t="s">
        <v>1861</v>
      </c>
      <c r="AC1441" t="str">
        <f t="shared" si="22"/>
        <v>2247132458434</v>
      </c>
    </row>
    <row r="1442" spans="1:29" x14ac:dyDescent="0.3">
      <c r="A1442" t="s">
        <v>687</v>
      </c>
      <c r="B1442" t="s">
        <v>810</v>
      </c>
      <c r="C1442" t="s">
        <v>852</v>
      </c>
      <c r="D1442" t="s">
        <v>853</v>
      </c>
      <c r="E1442">
        <v>2019</v>
      </c>
      <c r="F1442">
        <v>5</v>
      </c>
      <c r="G1442">
        <v>22</v>
      </c>
      <c r="H1442">
        <v>2</v>
      </c>
      <c r="I1442" t="s">
        <v>854</v>
      </c>
      <c r="J1442">
        <v>7</v>
      </c>
      <c r="K1442">
        <v>224643</v>
      </c>
      <c r="L1442">
        <v>2459517</v>
      </c>
      <c r="M1442">
        <v>8</v>
      </c>
      <c r="N1442">
        <v>45</v>
      </c>
      <c r="O1442">
        <v>0</v>
      </c>
      <c r="R1442" t="s">
        <v>24</v>
      </c>
      <c r="T1442" t="s">
        <v>1859</v>
      </c>
      <c r="U1442" t="s">
        <v>42</v>
      </c>
      <c r="V1442" t="s">
        <v>1336</v>
      </c>
      <c r="W1442" t="s">
        <v>1336</v>
      </c>
      <c r="X1442" t="s">
        <v>1336</v>
      </c>
      <c r="Y1442" t="s">
        <v>1860</v>
      </c>
      <c r="Z1442">
        <v>0</v>
      </c>
      <c r="AA1442" t="s">
        <v>1861</v>
      </c>
      <c r="AC1442" t="str">
        <f t="shared" si="22"/>
        <v>2246432459517</v>
      </c>
    </row>
    <row r="1443" spans="1:29" x14ac:dyDescent="0.3">
      <c r="A1443" t="s">
        <v>687</v>
      </c>
      <c r="B1443" t="s">
        <v>810</v>
      </c>
      <c r="C1443" t="s">
        <v>852</v>
      </c>
      <c r="D1443" t="s">
        <v>853</v>
      </c>
      <c r="E1443">
        <v>2019</v>
      </c>
      <c r="F1443">
        <v>5</v>
      </c>
      <c r="G1443">
        <v>22</v>
      </c>
      <c r="H1443">
        <v>2</v>
      </c>
      <c r="I1443" t="s">
        <v>854</v>
      </c>
      <c r="J1443">
        <v>8</v>
      </c>
      <c r="K1443">
        <v>224655</v>
      </c>
      <c r="L1443">
        <v>2459535</v>
      </c>
      <c r="M1443">
        <v>8</v>
      </c>
      <c r="N1443">
        <v>53</v>
      </c>
      <c r="O1443">
        <v>0</v>
      </c>
      <c r="R1443" t="s">
        <v>24</v>
      </c>
      <c r="T1443" t="s">
        <v>1859</v>
      </c>
      <c r="U1443" t="s">
        <v>42</v>
      </c>
      <c r="V1443" t="s">
        <v>1336</v>
      </c>
      <c r="W1443" t="s">
        <v>1336</v>
      </c>
      <c r="X1443" t="s">
        <v>1336</v>
      </c>
      <c r="Y1443" t="s">
        <v>1860</v>
      </c>
      <c r="Z1443">
        <v>0</v>
      </c>
      <c r="AA1443" t="s">
        <v>1861</v>
      </c>
      <c r="AC1443" t="str">
        <f t="shared" si="22"/>
        <v>2246552459535</v>
      </c>
    </row>
    <row r="1444" spans="1:29" x14ac:dyDescent="0.3">
      <c r="A1444" t="s">
        <v>687</v>
      </c>
      <c r="B1444" t="s">
        <v>810</v>
      </c>
      <c r="C1444" t="s">
        <v>852</v>
      </c>
      <c r="D1444" t="s">
        <v>853</v>
      </c>
      <c r="E1444">
        <v>2019</v>
      </c>
      <c r="F1444">
        <v>5</v>
      </c>
      <c r="G1444">
        <v>22</v>
      </c>
      <c r="H1444">
        <v>2</v>
      </c>
      <c r="I1444" t="s">
        <v>854</v>
      </c>
      <c r="J1444">
        <v>9</v>
      </c>
      <c r="K1444">
        <v>224625</v>
      </c>
      <c r="L1444">
        <v>2459784</v>
      </c>
      <c r="M1444">
        <v>8</v>
      </c>
      <c r="N1444">
        <v>58</v>
      </c>
      <c r="O1444">
        <v>0</v>
      </c>
      <c r="R1444" t="s">
        <v>30</v>
      </c>
      <c r="T1444" t="s">
        <v>1859</v>
      </c>
      <c r="U1444" t="s">
        <v>42</v>
      </c>
      <c r="V1444" t="s">
        <v>1336</v>
      </c>
      <c r="W1444" t="s">
        <v>1336</v>
      </c>
      <c r="X1444" t="s">
        <v>1336</v>
      </c>
      <c r="Y1444" t="s">
        <v>1860</v>
      </c>
      <c r="Z1444">
        <v>0</v>
      </c>
      <c r="AA1444" t="s">
        <v>1861</v>
      </c>
      <c r="AC1444" t="str">
        <f t="shared" si="22"/>
        <v>2246252459784</v>
      </c>
    </row>
    <row r="1445" spans="1:29" x14ac:dyDescent="0.3">
      <c r="A1445" t="s">
        <v>687</v>
      </c>
      <c r="B1445" t="s">
        <v>810</v>
      </c>
      <c r="C1445" t="s">
        <v>852</v>
      </c>
      <c r="D1445" t="s">
        <v>853</v>
      </c>
      <c r="E1445">
        <v>2019</v>
      </c>
      <c r="F1445">
        <v>5</v>
      </c>
      <c r="G1445">
        <v>22</v>
      </c>
      <c r="H1445">
        <v>2</v>
      </c>
      <c r="I1445" t="s">
        <v>854</v>
      </c>
      <c r="J1445">
        <v>10</v>
      </c>
      <c r="K1445">
        <v>224648</v>
      </c>
      <c r="L1445">
        <v>2459522</v>
      </c>
      <c r="M1445">
        <v>9</v>
      </c>
      <c r="N1445">
        <v>10</v>
      </c>
      <c r="O1445">
        <v>0</v>
      </c>
      <c r="R1445" t="s">
        <v>30</v>
      </c>
      <c r="T1445" t="s">
        <v>1859</v>
      </c>
      <c r="U1445" t="s">
        <v>42</v>
      </c>
      <c r="V1445" t="s">
        <v>1336</v>
      </c>
      <c r="W1445" t="s">
        <v>1336</v>
      </c>
      <c r="X1445" t="s">
        <v>1336</v>
      </c>
      <c r="Y1445" t="s">
        <v>1860</v>
      </c>
      <c r="Z1445">
        <v>0</v>
      </c>
      <c r="AA1445" t="s">
        <v>1861</v>
      </c>
      <c r="AC1445" t="str">
        <f t="shared" si="22"/>
        <v>2246482459522</v>
      </c>
    </row>
    <row r="1446" spans="1:29" x14ac:dyDescent="0.3">
      <c r="A1446" t="s">
        <v>687</v>
      </c>
      <c r="B1446" t="s">
        <v>810</v>
      </c>
      <c r="C1446" t="s">
        <v>857</v>
      </c>
      <c r="D1446" t="s">
        <v>858</v>
      </c>
      <c r="E1446">
        <v>2019</v>
      </c>
      <c r="F1446">
        <v>5</v>
      </c>
      <c r="G1446">
        <v>21</v>
      </c>
      <c r="H1446">
        <v>2</v>
      </c>
      <c r="I1446" t="s">
        <v>859</v>
      </c>
      <c r="J1446">
        <v>1</v>
      </c>
      <c r="K1446">
        <v>224069</v>
      </c>
      <c r="L1446">
        <v>2455630</v>
      </c>
      <c r="M1446">
        <v>9</v>
      </c>
      <c r="N1446">
        <v>47</v>
      </c>
      <c r="O1446">
        <v>0</v>
      </c>
      <c r="R1446" t="s">
        <v>24</v>
      </c>
      <c r="T1446" t="s">
        <v>1859</v>
      </c>
      <c r="U1446" t="s">
        <v>42</v>
      </c>
      <c r="V1446" t="s">
        <v>1336</v>
      </c>
      <c r="W1446" t="s">
        <v>1336</v>
      </c>
      <c r="X1446" t="s">
        <v>1336</v>
      </c>
      <c r="Y1446" t="s">
        <v>1860</v>
      </c>
      <c r="Z1446">
        <v>0.3245652026772281</v>
      </c>
      <c r="AA1446" t="s">
        <v>1861</v>
      </c>
      <c r="AC1446" t="str">
        <f t="shared" si="22"/>
        <v>2240692455630</v>
      </c>
    </row>
    <row r="1447" spans="1:29" x14ac:dyDescent="0.3">
      <c r="A1447" t="s">
        <v>687</v>
      </c>
      <c r="B1447" t="s">
        <v>810</v>
      </c>
      <c r="C1447" t="s">
        <v>857</v>
      </c>
      <c r="D1447" t="s">
        <v>858</v>
      </c>
      <c r="E1447">
        <v>2019</v>
      </c>
      <c r="F1447">
        <v>5</v>
      </c>
      <c r="G1447">
        <v>21</v>
      </c>
      <c r="H1447">
        <v>2</v>
      </c>
      <c r="I1447" t="s">
        <v>859</v>
      </c>
      <c r="J1447">
        <v>2</v>
      </c>
      <c r="K1447">
        <v>223996</v>
      </c>
      <c r="L1447">
        <v>2455438</v>
      </c>
      <c r="M1447">
        <v>9</v>
      </c>
      <c r="N1447">
        <v>55</v>
      </c>
      <c r="O1447">
        <v>0</v>
      </c>
      <c r="R1447" t="s">
        <v>24</v>
      </c>
      <c r="T1447" t="s">
        <v>1859</v>
      </c>
      <c r="U1447" t="s">
        <v>42</v>
      </c>
      <c r="V1447" t="s">
        <v>1336</v>
      </c>
      <c r="W1447" t="s">
        <v>1336</v>
      </c>
      <c r="X1447" t="s">
        <v>1336</v>
      </c>
      <c r="Y1447" t="s">
        <v>1860</v>
      </c>
      <c r="Z1447">
        <v>1.2779692122253781</v>
      </c>
      <c r="AA1447" t="s">
        <v>1861</v>
      </c>
      <c r="AC1447" t="str">
        <f t="shared" si="22"/>
        <v>2239962455438</v>
      </c>
    </row>
    <row r="1448" spans="1:29" x14ac:dyDescent="0.3">
      <c r="A1448" t="s">
        <v>687</v>
      </c>
      <c r="B1448" t="s">
        <v>810</v>
      </c>
      <c r="C1448" t="s">
        <v>857</v>
      </c>
      <c r="D1448" t="s">
        <v>858</v>
      </c>
      <c r="E1448">
        <v>2019</v>
      </c>
      <c r="F1448">
        <v>5</v>
      </c>
      <c r="G1448">
        <v>21</v>
      </c>
      <c r="H1448">
        <v>2</v>
      </c>
      <c r="I1448" t="s">
        <v>859</v>
      </c>
      <c r="J1448">
        <v>3</v>
      </c>
      <c r="K1448">
        <v>223954</v>
      </c>
      <c r="L1448">
        <v>2455205</v>
      </c>
      <c r="M1448">
        <v>10</v>
      </c>
      <c r="N1448">
        <v>18</v>
      </c>
      <c r="O1448">
        <v>2</v>
      </c>
      <c r="P1448" t="s">
        <v>75</v>
      </c>
      <c r="Q1448" t="s">
        <v>42</v>
      </c>
      <c r="R1448" t="s">
        <v>24</v>
      </c>
      <c r="S1448" t="s">
        <v>860</v>
      </c>
      <c r="T1448" t="s">
        <v>1859</v>
      </c>
      <c r="U1448" t="s">
        <v>42</v>
      </c>
      <c r="V1448" t="s">
        <v>1336</v>
      </c>
      <c r="W1448" t="s">
        <v>1336</v>
      </c>
      <c r="X1448" t="s">
        <v>1336</v>
      </c>
      <c r="Y1448" t="s">
        <v>1860</v>
      </c>
      <c r="Z1448">
        <v>2.8724196942206852</v>
      </c>
      <c r="AA1448" t="s">
        <v>1861</v>
      </c>
      <c r="AC1448" t="str">
        <f t="shared" si="22"/>
        <v>2239542455205</v>
      </c>
    </row>
    <row r="1449" spans="1:29" x14ac:dyDescent="0.3">
      <c r="A1449" t="s">
        <v>687</v>
      </c>
      <c r="B1449" t="s">
        <v>810</v>
      </c>
      <c r="C1449" t="s">
        <v>857</v>
      </c>
      <c r="D1449" t="s">
        <v>858</v>
      </c>
      <c r="E1449">
        <v>2019</v>
      </c>
      <c r="F1449">
        <v>5</v>
      </c>
      <c r="G1449">
        <v>21</v>
      </c>
      <c r="H1449">
        <v>2</v>
      </c>
      <c r="I1449" t="s">
        <v>859</v>
      </c>
      <c r="J1449">
        <v>4</v>
      </c>
      <c r="K1449">
        <v>223978</v>
      </c>
      <c r="L1449">
        <v>2454988</v>
      </c>
      <c r="M1449">
        <v>10</v>
      </c>
      <c r="N1449">
        <v>29</v>
      </c>
      <c r="O1449">
        <v>0</v>
      </c>
      <c r="R1449" t="s">
        <v>24</v>
      </c>
      <c r="T1449" t="s">
        <v>1859</v>
      </c>
      <c r="U1449" t="s">
        <v>42</v>
      </c>
      <c r="V1449" t="s">
        <v>1336</v>
      </c>
      <c r="W1449" t="s">
        <v>1336</v>
      </c>
      <c r="X1449" t="s">
        <v>1336</v>
      </c>
      <c r="Y1449" t="s">
        <v>1860</v>
      </c>
      <c r="Z1449">
        <v>0</v>
      </c>
      <c r="AA1449" t="s">
        <v>1861</v>
      </c>
      <c r="AC1449" t="str">
        <f t="shared" si="22"/>
        <v>2239782454988</v>
      </c>
    </row>
    <row r="1450" spans="1:29" x14ac:dyDescent="0.3">
      <c r="A1450" t="s">
        <v>687</v>
      </c>
      <c r="B1450" t="s">
        <v>810</v>
      </c>
      <c r="C1450" t="s">
        <v>857</v>
      </c>
      <c r="D1450" t="s">
        <v>858</v>
      </c>
      <c r="E1450">
        <v>2019</v>
      </c>
      <c r="F1450">
        <v>5</v>
      </c>
      <c r="G1450">
        <v>21</v>
      </c>
      <c r="H1450">
        <v>2</v>
      </c>
      <c r="I1450" t="s">
        <v>859</v>
      </c>
      <c r="J1450">
        <v>5</v>
      </c>
      <c r="K1450">
        <v>224157</v>
      </c>
      <c r="L1450">
        <v>2454934</v>
      </c>
      <c r="M1450">
        <v>10</v>
      </c>
      <c r="N1450">
        <v>47</v>
      </c>
      <c r="O1450">
        <v>2</v>
      </c>
      <c r="P1450" t="s">
        <v>41</v>
      </c>
      <c r="Q1450" t="s">
        <v>97</v>
      </c>
      <c r="R1450" t="s">
        <v>24</v>
      </c>
      <c r="T1450" t="s">
        <v>1859</v>
      </c>
      <c r="U1450" t="s">
        <v>42</v>
      </c>
      <c r="V1450" t="s">
        <v>1336</v>
      </c>
      <c r="W1450" t="s">
        <v>1336</v>
      </c>
      <c r="X1450" t="s">
        <v>1336</v>
      </c>
      <c r="Y1450" t="s">
        <v>1860</v>
      </c>
      <c r="Z1450">
        <v>0</v>
      </c>
      <c r="AA1450" t="s">
        <v>1861</v>
      </c>
      <c r="AC1450" t="str">
        <f t="shared" si="22"/>
        <v>2241572454934</v>
      </c>
    </row>
    <row r="1451" spans="1:29" x14ac:dyDescent="0.3">
      <c r="A1451" t="s">
        <v>687</v>
      </c>
      <c r="B1451" t="s">
        <v>810</v>
      </c>
      <c r="C1451" t="s">
        <v>857</v>
      </c>
      <c r="D1451" t="s">
        <v>858</v>
      </c>
      <c r="E1451">
        <v>2019</v>
      </c>
      <c r="F1451">
        <v>5</v>
      </c>
      <c r="G1451">
        <v>21</v>
      </c>
      <c r="H1451">
        <v>2</v>
      </c>
      <c r="I1451" t="s">
        <v>859</v>
      </c>
      <c r="J1451">
        <v>6</v>
      </c>
      <c r="K1451">
        <v>224232</v>
      </c>
      <c r="L1451">
        <v>2454780</v>
      </c>
      <c r="M1451">
        <v>10</v>
      </c>
      <c r="N1451">
        <v>59</v>
      </c>
      <c r="O1451">
        <v>2</v>
      </c>
      <c r="P1451" t="s">
        <v>41</v>
      </c>
      <c r="Q1451" t="s">
        <v>42</v>
      </c>
      <c r="R1451" t="s">
        <v>24</v>
      </c>
      <c r="S1451" t="s">
        <v>860</v>
      </c>
      <c r="T1451" t="s">
        <v>1859</v>
      </c>
      <c r="U1451" t="s">
        <v>42</v>
      </c>
      <c r="V1451" t="s">
        <v>1336</v>
      </c>
      <c r="W1451" t="s">
        <v>1336</v>
      </c>
      <c r="X1451" t="s">
        <v>1336</v>
      </c>
      <c r="Y1451" t="s">
        <v>1860</v>
      </c>
      <c r="Z1451">
        <v>2.4437621941792238</v>
      </c>
      <c r="AA1451" t="s">
        <v>1861</v>
      </c>
      <c r="AC1451" t="str">
        <f t="shared" si="22"/>
        <v>2242322454780</v>
      </c>
    </row>
    <row r="1452" spans="1:29" x14ac:dyDescent="0.3">
      <c r="A1452" t="s">
        <v>687</v>
      </c>
      <c r="B1452" t="s">
        <v>810</v>
      </c>
      <c r="C1452" t="s">
        <v>857</v>
      </c>
      <c r="D1452" t="s">
        <v>858</v>
      </c>
      <c r="E1452">
        <v>2019</v>
      </c>
      <c r="F1452">
        <v>5</v>
      </c>
      <c r="G1452">
        <v>21</v>
      </c>
      <c r="H1452">
        <v>2</v>
      </c>
      <c r="I1452" t="s">
        <v>859</v>
      </c>
      <c r="J1452">
        <v>7</v>
      </c>
      <c r="K1452">
        <v>224221</v>
      </c>
      <c r="L1452">
        <v>2454538</v>
      </c>
      <c r="M1452">
        <v>11</v>
      </c>
      <c r="N1452">
        <v>15</v>
      </c>
      <c r="O1452">
        <v>0</v>
      </c>
      <c r="R1452" t="s">
        <v>24</v>
      </c>
      <c r="T1452" t="s">
        <v>1859</v>
      </c>
      <c r="U1452" t="s">
        <v>42</v>
      </c>
      <c r="V1452" t="s">
        <v>1336</v>
      </c>
      <c r="W1452" t="s">
        <v>1336</v>
      </c>
      <c r="X1452" t="s">
        <v>1336</v>
      </c>
      <c r="Y1452" t="s">
        <v>1860</v>
      </c>
      <c r="Z1452">
        <v>0</v>
      </c>
      <c r="AA1452" t="s">
        <v>1861</v>
      </c>
      <c r="AC1452" t="str">
        <f t="shared" si="22"/>
        <v>2242212454538</v>
      </c>
    </row>
    <row r="1453" spans="1:29" x14ac:dyDescent="0.3">
      <c r="A1453" t="s">
        <v>687</v>
      </c>
      <c r="B1453" t="s">
        <v>810</v>
      </c>
      <c r="C1453" t="s">
        <v>861</v>
      </c>
      <c r="D1453" t="s">
        <v>862</v>
      </c>
      <c r="E1453">
        <v>2019</v>
      </c>
      <c r="F1453">
        <v>5</v>
      </c>
      <c r="G1453">
        <v>27</v>
      </c>
      <c r="H1453">
        <v>2</v>
      </c>
      <c r="I1453" t="s">
        <v>859</v>
      </c>
      <c r="J1453">
        <v>1</v>
      </c>
      <c r="K1453">
        <v>219938</v>
      </c>
      <c r="L1453">
        <v>2451262</v>
      </c>
      <c r="M1453">
        <v>10</v>
      </c>
      <c r="N1453">
        <v>2</v>
      </c>
      <c r="O1453">
        <v>0</v>
      </c>
      <c r="R1453" t="s">
        <v>24</v>
      </c>
      <c r="T1453" t="s">
        <v>1859</v>
      </c>
      <c r="U1453" t="s">
        <v>42</v>
      </c>
      <c r="V1453" t="s">
        <v>1336</v>
      </c>
      <c r="W1453" t="s">
        <v>1336</v>
      </c>
      <c r="X1453" t="s">
        <v>1336</v>
      </c>
      <c r="Y1453" t="s">
        <v>1860</v>
      </c>
      <c r="Z1453">
        <v>0</v>
      </c>
      <c r="AA1453" t="s">
        <v>1861</v>
      </c>
      <c r="AC1453" t="str">
        <f t="shared" si="22"/>
        <v>2199382451262</v>
      </c>
    </row>
    <row r="1454" spans="1:29" x14ac:dyDescent="0.3">
      <c r="A1454" t="s">
        <v>687</v>
      </c>
      <c r="B1454" t="s">
        <v>810</v>
      </c>
      <c r="C1454" t="s">
        <v>861</v>
      </c>
      <c r="D1454" t="s">
        <v>862</v>
      </c>
      <c r="E1454">
        <v>2019</v>
      </c>
      <c r="F1454">
        <v>5</v>
      </c>
      <c r="G1454">
        <v>27</v>
      </c>
      <c r="H1454">
        <v>2</v>
      </c>
      <c r="I1454" t="s">
        <v>859</v>
      </c>
      <c r="J1454">
        <v>2</v>
      </c>
      <c r="K1454">
        <v>220124</v>
      </c>
      <c r="L1454">
        <v>2451071</v>
      </c>
      <c r="M1454">
        <v>10</v>
      </c>
      <c r="N1454">
        <v>14</v>
      </c>
      <c r="O1454">
        <v>2</v>
      </c>
      <c r="P1454" t="s">
        <v>41</v>
      </c>
      <c r="Q1454" t="s">
        <v>42</v>
      </c>
      <c r="R1454" t="s">
        <v>24</v>
      </c>
      <c r="T1454" t="s">
        <v>1859</v>
      </c>
      <c r="U1454" t="s">
        <v>42</v>
      </c>
      <c r="V1454" t="s">
        <v>1336</v>
      </c>
      <c r="W1454" t="s">
        <v>1336</v>
      </c>
      <c r="X1454" t="s">
        <v>1336</v>
      </c>
      <c r="Y1454" t="s">
        <v>1860</v>
      </c>
      <c r="Z1454">
        <v>0</v>
      </c>
      <c r="AA1454" t="s">
        <v>1861</v>
      </c>
      <c r="AC1454" t="str">
        <f t="shared" si="22"/>
        <v>2201242451071</v>
      </c>
    </row>
    <row r="1455" spans="1:29" x14ac:dyDescent="0.3">
      <c r="A1455" t="s">
        <v>687</v>
      </c>
      <c r="B1455" t="s">
        <v>810</v>
      </c>
      <c r="C1455" t="s">
        <v>861</v>
      </c>
      <c r="D1455" t="s">
        <v>862</v>
      </c>
      <c r="E1455">
        <v>2019</v>
      </c>
      <c r="F1455">
        <v>5</v>
      </c>
      <c r="G1455">
        <v>27</v>
      </c>
      <c r="H1455">
        <v>2</v>
      </c>
      <c r="I1455" t="s">
        <v>859</v>
      </c>
      <c r="J1455">
        <v>3</v>
      </c>
      <c r="K1455">
        <v>220264</v>
      </c>
      <c r="L1455">
        <v>2451197</v>
      </c>
      <c r="M1455">
        <v>10</v>
      </c>
      <c r="N1455">
        <v>26</v>
      </c>
      <c r="O1455">
        <v>0</v>
      </c>
      <c r="R1455" t="s">
        <v>24</v>
      </c>
      <c r="T1455" t="s">
        <v>1859</v>
      </c>
      <c r="U1455" t="s">
        <v>42</v>
      </c>
      <c r="V1455" t="s">
        <v>1336</v>
      </c>
      <c r="W1455" t="s">
        <v>1336</v>
      </c>
      <c r="X1455" t="s">
        <v>1336</v>
      </c>
      <c r="Y1455" t="s">
        <v>1860</v>
      </c>
      <c r="Z1455">
        <v>0</v>
      </c>
      <c r="AA1455" t="s">
        <v>1861</v>
      </c>
      <c r="AC1455" t="str">
        <f t="shared" si="22"/>
        <v>2202642451197</v>
      </c>
    </row>
    <row r="1456" spans="1:29" x14ac:dyDescent="0.3">
      <c r="A1456" t="s">
        <v>687</v>
      </c>
      <c r="B1456" t="s">
        <v>810</v>
      </c>
      <c r="C1456" t="s">
        <v>861</v>
      </c>
      <c r="D1456" t="s">
        <v>862</v>
      </c>
      <c r="E1456">
        <v>2019</v>
      </c>
      <c r="F1456">
        <v>5</v>
      </c>
      <c r="G1456">
        <v>27</v>
      </c>
      <c r="H1456">
        <v>2</v>
      </c>
      <c r="I1456" t="s">
        <v>859</v>
      </c>
      <c r="J1456">
        <v>4</v>
      </c>
      <c r="K1456">
        <v>220471</v>
      </c>
      <c r="L1456">
        <v>2451197</v>
      </c>
      <c r="M1456">
        <v>10</v>
      </c>
      <c r="N1456">
        <v>49</v>
      </c>
      <c r="O1456">
        <v>0</v>
      </c>
      <c r="R1456" t="s">
        <v>24</v>
      </c>
      <c r="T1456" t="s">
        <v>1859</v>
      </c>
      <c r="U1456" t="s">
        <v>42</v>
      </c>
      <c r="V1456" t="s">
        <v>1336</v>
      </c>
      <c r="W1456" t="s">
        <v>1336</v>
      </c>
      <c r="X1456" t="s">
        <v>1336</v>
      </c>
      <c r="Y1456" t="s">
        <v>1860</v>
      </c>
      <c r="Z1456">
        <v>0</v>
      </c>
      <c r="AA1456" t="s">
        <v>1861</v>
      </c>
      <c r="AC1456" t="str">
        <f t="shared" si="22"/>
        <v>2204712451197</v>
      </c>
    </row>
    <row r="1457" spans="1:29" x14ac:dyDescent="0.3">
      <c r="A1457" t="s">
        <v>687</v>
      </c>
      <c r="B1457" t="s">
        <v>810</v>
      </c>
      <c r="C1457" t="s">
        <v>861</v>
      </c>
      <c r="D1457" t="s">
        <v>862</v>
      </c>
      <c r="E1457">
        <v>2019</v>
      </c>
      <c r="F1457">
        <v>5</v>
      </c>
      <c r="G1457">
        <v>27</v>
      </c>
      <c r="H1457">
        <v>2</v>
      </c>
      <c r="I1457" t="s">
        <v>859</v>
      </c>
      <c r="J1457">
        <v>5</v>
      </c>
      <c r="K1457">
        <v>220683</v>
      </c>
      <c r="L1457">
        <v>2451266</v>
      </c>
      <c r="M1457">
        <v>11</v>
      </c>
      <c r="N1457">
        <v>12</v>
      </c>
      <c r="O1457">
        <v>0</v>
      </c>
      <c r="R1457" t="s">
        <v>24</v>
      </c>
      <c r="T1457" t="s">
        <v>1859</v>
      </c>
      <c r="U1457" t="s">
        <v>42</v>
      </c>
      <c r="V1457" t="s">
        <v>1336</v>
      </c>
      <c r="W1457" t="s">
        <v>1336</v>
      </c>
      <c r="X1457" t="s">
        <v>1336</v>
      </c>
      <c r="Y1457" t="s">
        <v>1860</v>
      </c>
      <c r="Z1457">
        <v>0</v>
      </c>
      <c r="AA1457" t="s">
        <v>1861</v>
      </c>
      <c r="AC1457" t="str">
        <f t="shared" si="22"/>
        <v>2206832451266</v>
      </c>
    </row>
    <row r="1458" spans="1:29" x14ac:dyDescent="0.3">
      <c r="A1458" t="s">
        <v>687</v>
      </c>
      <c r="B1458" t="s">
        <v>810</v>
      </c>
      <c r="C1458" t="s">
        <v>861</v>
      </c>
      <c r="D1458" t="s">
        <v>862</v>
      </c>
      <c r="E1458">
        <v>2019</v>
      </c>
      <c r="F1458">
        <v>5</v>
      </c>
      <c r="G1458">
        <v>27</v>
      </c>
      <c r="H1458">
        <v>2</v>
      </c>
      <c r="I1458" t="s">
        <v>859</v>
      </c>
      <c r="J1458">
        <v>6</v>
      </c>
      <c r="K1458">
        <v>220884</v>
      </c>
      <c r="L1458">
        <v>2451394</v>
      </c>
      <c r="M1458">
        <v>11</v>
      </c>
      <c r="N1458">
        <v>27</v>
      </c>
      <c r="O1458">
        <v>2</v>
      </c>
      <c r="P1458" t="s">
        <v>96</v>
      </c>
      <c r="Q1458" t="s">
        <v>42</v>
      </c>
      <c r="R1458" t="s">
        <v>24</v>
      </c>
      <c r="S1458" t="s">
        <v>863</v>
      </c>
      <c r="T1458" t="s">
        <v>1859</v>
      </c>
      <c r="U1458" t="s">
        <v>42</v>
      </c>
      <c r="V1458" t="s">
        <v>1336</v>
      </c>
      <c r="W1458" t="s">
        <v>1336</v>
      </c>
      <c r="X1458" t="s">
        <v>1336</v>
      </c>
      <c r="Y1458" t="s">
        <v>1860</v>
      </c>
      <c r="Z1458">
        <v>0</v>
      </c>
      <c r="AA1458" t="s">
        <v>1861</v>
      </c>
      <c r="AC1458" t="str">
        <f t="shared" si="22"/>
        <v>2208842451394</v>
      </c>
    </row>
    <row r="1459" spans="1:29" x14ac:dyDescent="0.3">
      <c r="A1459" t="s">
        <v>687</v>
      </c>
      <c r="B1459" t="s">
        <v>810</v>
      </c>
      <c r="C1459" t="s">
        <v>864</v>
      </c>
      <c r="D1459" t="s">
        <v>865</v>
      </c>
      <c r="E1459">
        <v>2019</v>
      </c>
      <c r="F1459">
        <v>5</v>
      </c>
      <c r="G1459">
        <v>29</v>
      </c>
      <c r="H1459">
        <v>2</v>
      </c>
      <c r="I1459" t="s">
        <v>866</v>
      </c>
      <c r="J1459">
        <v>1</v>
      </c>
      <c r="K1459">
        <v>230850</v>
      </c>
      <c r="L1459">
        <v>2460515</v>
      </c>
      <c r="M1459">
        <v>9</v>
      </c>
      <c r="N1459">
        <v>50</v>
      </c>
      <c r="O1459">
        <v>0</v>
      </c>
      <c r="R1459" t="s">
        <v>24</v>
      </c>
      <c r="T1459" t="s">
        <v>1859</v>
      </c>
      <c r="U1459" t="s">
        <v>42</v>
      </c>
      <c r="V1459" t="s">
        <v>1336</v>
      </c>
      <c r="W1459" t="s">
        <v>1336</v>
      </c>
      <c r="X1459" t="s">
        <v>1336</v>
      </c>
      <c r="Y1459" t="s">
        <v>1860</v>
      </c>
      <c r="Z1459">
        <v>2.9143667936809932</v>
      </c>
      <c r="AA1459" t="s">
        <v>1861</v>
      </c>
      <c r="AC1459" t="str">
        <f t="shared" si="22"/>
        <v>2308502460515</v>
      </c>
    </row>
    <row r="1460" spans="1:29" x14ac:dyDescent="0.3">
      <c r="A1460" t="s">
        <v>687</v>
      </c>
      <c r="B1460" t="s">
        <v>810</v>
      </c>
      <c r="C1460" t="s">
        <v>864</v>
      </c>
      <c r="D1460" t="s">
        <v>865</v>
      </c>
      <c r="E1460">
        <v>2019</v>
      </c>
      <c r="F1460">
        <v>5</v>
      </c>
      <c r="G1460">
        <v>29</v>
      </c>
      <c r="H1460">
        <v>2</v>
      </c>
      <c r="I1460" t="s">
        <v>866</v>
      </c>
      <c r="J1460">
        <v>2</v>
      </c>
      <c r="K1460">
        <v>231331</v>
      </c>
      <c r="L1460">
        <v>2460630</v>
      </c>
      <c r="M1460">
        <v>10</v>
      </c>
      <c r="N1460">
        <v>0</v>
      </c>
      <c r="O1460">
        <v>0</v>
      </c>
      <c r="R1460" t="s">
        <v>24</v>
      </c>
      <c r="T1460" t="s">
        <v>1859</v>
      </c>
      <c r="U1460" t="s">
        <v>42</v>
      </c>
      <c r="V1460" t="s">
        <v>1336</v>
      </c>
      <c r="W1460" t="s">
        <v>1336</v>
      </c>
      <c r="X1460" t="s">
        <v>1336</v>
      </c>
      <c r="Y1460" t="s">
        <v>1860</v>
      </c>
      <c r="Z1460">
        <v>0</v>
      </c>
      <c r="AA1460" t="s">
        <v>1861</v>
      </c>
      <c r="AC1460" t="str">
        <f t="shared" si="22"/>
        <v>2313312460630</v>
      </c>
    </row>
    <row r="1461" spans="1:29" x14ac:dyDescent="0.3">
      <c r="A1461" t="s">
        <v>687</v>
      </c>
      <c r="B1461" t="s">
        <v>810</v>
      </c>
      <c r="C1461" t="s">
        <v>864</v>
      </c>
      <c r="D1461" t="s">
        <v>865</v>
      </c>
      <c r="E1461">
        <v>2019</v>
      </c>
      <c r="F1461">
        <v>5</v>
      </c>
      <c r="G1461">
        <v>29</v>
      </c>
      <c r="H1461">
        <v>2</v>
      </c>
      <c r="I1461" t="s">
        <v>866</v>
      </c>
      <c r="J1461">
        <v>3</v>
      </c>
      <c r="K1461">
        <v>232094</v>
      </c>
      <c r="L1461">
        <v>2460444</v>
      </c>
      <c r="M1461">
        <v>10</v>
      </c>
      <c r="N1461">
        <v>12</v>
      </c>
      <c r="O1461">
        <v>0</v>
      </c>
      <c r="R1461" t="s">
        <v>24</v>
      </c>
      <c r="T1461" t="s">
        <v>1859</v>
      </c>
      <c r="U1461" t="s">
        <v>42</v>
      </c>
      <c r="V1461" t="s">
        <v>1336</v>
      </c>
      <c r="W1461" t="s">
        <v>1336</v>
      </c>
      <c r="X1461" t="s">
        <v>1336</v>
      </c>
      <c r="Y1461" t="s">
        <v>1860</v>
      </c>
      <c r="Z1461">
        <v>0.2921623625527715</v>
      </c>
      <c r="AA1461" t="s">
        <v>1861</v>
      </c>
      <c r="AC1461" t="str">
        <f t="shared" si="22"/>
        <v>2320942460444</v>
      </c>
    </row>
    <row r="1462" spans="1:29" x14ac:dyDescent="0.3">
      <c r="A1462" t="s">
        <v>687</v>
      </c>
      <c r="B1462" t="s">
        <v>810</v>
      </c>
      <c r="C1462" t="s">
        <v>864</v>
      </c>
      <c r="D1462" t="s">
        <v>865</v>
      </c>
      <c r="E1462">
        <v>2019</v>
      </c>
      <c r="F1462">
        <v>5</v>
      </c>
      <c r="G1462">
        <v>29</v>
      </c>
      <c r="H1462">
        <v>2</v>
      </c>
      <c r="I1462" t="s">
        <v>866</v>
      </c>
      <c r="J1462">
        <v>4</v>
      </c>
      <c r="K1462">
        <v>232402</v>
      </c>
      <c r="L1462">
        <v>2460522</v>
      </c>
      <c r="M1462">
        <v>10</v>
      </c>
      <c r="N1462">
        <v>25</v>
      </c>
      <c r="O1462">
        <v>0</v>
      </c>
      <c r="R1462" t="s">
        <v>24</v>
      </c>
      <c r="T1462" t="s">
        <v>1859</v>
      </c>
      <c r="U1462" t="s">
        <v>42</v>
      </c>
      <c r="V1462" t="s">
        <v>1336</v>
      </c>
      <c r="W1462" t="s">
        <v>1336</v>
      </c>
      <c r="X1462" t="s">
        <v>1336</v>
      </c>
      <c r="Y1462" t="s">
        <v>1869</v>
      </c>
      <c r="Z1462">
        <v>0</v>
      </c>
      <c r="AA1462" t="s">
        <v>1870</v>
      </c>
      <c r="AC1462" t="str">
        <f t="shared" si="22"/>
        <v>2324022460522</v>
      </c>
    </row>
    <row r="1463" spans="1:29" x14ac:dyDescent="0.3">
      <c r="A1463" t="s">
        <v>687</v>
      </c>
      <c r="B1463" t="s">
        <v>810</v>
      </c>
      <c r="C1463" t="s">
        <v>864</v>
      </c>
      <c r="D1463" t="s">
        <v>865</v>
      </c>
      <c r="E1463">
        <v>2019</v>
      </c>
      <c r="F1463">
        <v>5</v>
      </c>
      <c r="G1463">
        <v>29</v>
      </c>
      <c r="H1463">
        <v>2</v>
      </c>
      <c r="I1463" t="s">
        <v>866</v>
      </c>
      <c r="J1463">
        <v>5</v>
      </c>
      <c r="K1463">
        <v>232724</v>
      </c>
      <c r="L1463">
        <v>2460506</v>
      </c>
      <c r="M1463">
        <v>10</v>
      </c>
      <c r="N1463">
        <v>32</v>
      </c>
      <c r="O1463">
        <v>0</v>
      </c>
      <c r="R1463" t="s">
        <v>24</v>
      </c>
      <c r="T1463" t="s">
        <v>1859</v>
      </c>
      <c r="U1463" t="s">
        <v>42</v>
      </c>
      <c r="V1463" t="s">
        <v>1336</v>
      </c>
      <c r="W1463" t="s">
        <v>1336</v>
      </c>
      <c r="X1463" t="s">
        <v>1336</v>
      </c>
      <c r="Y1463" t="s">
        <v>1860</v>
      </c>
      <c r="Z1463">
        <v>0</v>
      </c>
      <c r="AA1463" t="s">
        <v>1861</v>
      </c>
      <c r="AC1463" t="str">
        <f t="shared" si="22"/>
        <v>2327242460506</v>
      </c>
    </row>
    <row r="1464" spans="1:29" x14ac:dyDescent="0.3">
      <c r="A1464" t="s">
        <v>687</v>
      </c>
      <c r="B1464" t="s">
        <v>810</v>
      </c>
      <c r="C1464" t="s">
        <v>864</v>
      </c>
      <c r="D1464" t="s">
        <v>865</v>
      </c>
      <c r="E1464">
        <v>2019</v>
      </c>
      <c r="F1464">
        <v>5</v>
      </c>
      <c r="G1464">
        <v>29</v>
      </c>
      <c r="H1464">
        <v>2</v>
      </c>
      <c r="I1464" t="s">
        <v>866</v>
      </c>
      <c r="J1464">
        <v>6</v>
      </c>
      <c r="K1464">
        <v>232269</v>
      </c>
      <c r="L1464">
        <v>2460609</v>
      </c>
      <c r="M1464">
        <v>10</v>
      </c>
      <c r="N1464">
        <v>45</v>
      </c>
      <c r="O1464">
        <v>0</v>
      </c>
      <c r="R1464" t="s">
        <v>24</v>
      </c>
      <c r="T1464" t="s">
        <v>1859</v>
      </c>
      <c r="U1464" t="s">
        <v>42</v>
      </c>
      <c r="V1464" t="s">
        <v>1336</v>
      </c>
      <c r="W1464" t="s">
        <v>1336</v>
      </c>
      <c r="X1464" t="s">
        <v>1336</v>
      </c>
      <c r="Y1464" t="s">
        <v>1860</v>
      </c>
      <c r="Z1464">
        <v>0</v>
      </c>
      <c r="AA1464" t="s">
        <v>1861</v>
      </c>
      <c r="AC1464" t="str">
        <f t="shared" si="22"/>
        <v>2322692460609</v>
      </c>
    </row>
    <row r="1465" spans="1:29" x14ac:dyDescent="0.3">
      <c r="A1465" t="s">
        <v>687</v>
      </c>
      <c r="B1465" t="s">
        <v>810</v>
      </c>
      <c r="C1465" t="s">
        <v>867</v>
      </c>
      <c r="D1465" t="s">
        <v>868</v>
      </c>
      <c r="E1465">
        <v>2019</v>
      </c>
      <c r="F1465">
        <v>6</v>
      </c>
      <c r="G1465">
        <v>11</v>
      </c>
      <c r="H1465">
        <v>2</v>
      </c>
      <c r="I1465" t="s">
        <v>869</v>
      </c>
      <c r="J1465">
        <v>1</v>
      </c>
      <c r="K1465">
        <v>219316</v>
      </c>
      <c r="L1465">
        <v>2501817</v>
      </c>
      <c r="M1465">
        <v>9</v>
      </c>
      <c r="N1465">
        <v>17</v>
      </c>
      <c r="O1465">
        <v>0</v>
      </c>
      <c r="R1465" t="s">
        <v>30</v>
      </c>
      <c r="T1465" t="s">
        <v>1868</v>
      </c>
      <c r="U1465" t="s">
        <v>42</v>
      </c>
      <c r="V1465" t="s">
        <v>1336</v>
      </c>
      <c r="W1465" t="s">
        <v>1336</v>
      </c>
      <c r="X1465" t="s">
        <v>1336</v>
      </c>
      <c r="Y1465" t="s">
        <v>1860</v>
      </c>
      <c r="Z1465">
        <v>0</v>
      </c>
      <c r="AA1465" t="s">
        <v>1861</v>
      </c>
      <c r="AC1465" t="str">
        <f t="shared" si="22"/>
        <v>2193162501817</v>
      </c>
    </row>
    <row r="1466" spans="1:29" x14ac:dyDescent="0.3">
      <c r="A1466" t="s">
        <v>687</v>
      </c>
      <c r="B1466" t="s">
        <v>810</v>
      </c>
      <c r="C1466" t="s">
        <v>867</v>
      </c>
      <c r="D1466" t="s">
        <v>868</v>
      </c>
      <c r="E1466">
        <v>2019</v>
      </c>
      <c r="F1466">
        <v>6</v>
      </c>
      <c r="G1466">
        <v>11</v>
      </c>
      <c r="H1466">
        <v>2</v>
      </c>
      <c r="I1466" t="s">
        <v>869</v>
      </c>
      <c r="J1466">
        <v>2</v>
      </c>
      <c r="K1466">
        <v>219288</v>
      </c>
      <c r="L1466">
        <v>2502036</v>
      </c>
      <c r="M1466">
        <v>9</v>
      </c>
      <c r="N1466">
        <v>34</v>
      </c>
      <c r="O1466">
        <v>1</v>
      </c>
      <c r="P1466" t="s">
        <v>41</v>
      </c>
      <c r="Q1466" t="s">
        <v>42</v>
      </c>
      <c r="R1466" t="s">
        <v>30</v>
      </c>
      <c r="T1466" t="s">
        <v>1868</v>
      </c>
      <c r="U1466" t="s">
        <v>42</v>
      </c>
      <c r="V1466" t="s">
        <v>1336</v>
      </c>
      <c r="W1466" t="s">
        <v>1336</v>
      </c>
      <c r="X1466" t="s">
        <v>1336</v>
      </c>
      <c r="Y1466" t="s">
        <v>1860</v>
      </c>
      <c r="Z1466">
        <v>0</v>
      </c>
      <c r="AA1466" t="s">
        <v>1861</v>
      </c>
      <c r="AC1466" t="str">
        <f t="shared" si="22"/>
        <v>2192882502036</v>
      </c>
    </row>
    <row r="1467" spans="1:29" x14ac:dyDescent="0.3">
      <c r="A1467" t="s">
        <v>687</v>
      </c>
      <c r="B1467" t="s">
        <v>810</v>
      </c>
      <c r="C1467" t="s">
        <v>867</v>
      </c>
      <c r="D1467" t="s">
        <v>868</v>
      </c>
      <c r="E1467">
        <v>2019</v>
      </c>
      <c r="F1467">
        <v>6</v>
      </c>
      <c r="G1467">
        <v>11</v>
      </c>
      <c r="H1467">
        <v>2</v>
      </c>
      <c r="I1467" t="s">
        <v>869</v>
      </c>
      <c r="J1467">
        <v>3</v>
      </c>
      <c r="K1467">
        <v>219284</v>
      </c>
      <c r="L1467">
        <v>2502280</v>
      </c>
      <c r="M1467">
        <v>9</v>
      </c>
      <c r="N1467">
        <v>49</v>
      </c>
      <c r="O1467">
        <v>1</v>
      </c>
      <c r="P1467" t="s">
        <v>41</v>
      </c>
      <c r="Q1467" t="s">
        <v>42</v>
      </c>
      <c r="R1467" t="s">
        <v>30</v>
      </c>
      <c r="T1467" t="s">
        <v>1868</v>
      </c>
      <c r="U1467" t="s">
        <v>42</v>
      </c>
      <c r="V1467" t="s">
        <v>1336</v>
      </c>
      <c r="W1467" t="s">
        <v>1336</v>
      </c>
      <c r="X1467" t="s">
        <v>1336</v>
      </c>
      <c r="Y1467" t="s">
        <v>1860</v>
      </c>
      <c r="Z1467">
        <v>0</v>
      </c>
      <c r="AA1467" t="s">
        <v>1861</v>
      </c>
      <c r="AC1467" t="str">
        <f t="shared" si="22"/>
        <v>2192842502280</v>
      </c>
    </row>
    <row r="1468" spans="1:29" x14ac:dyDescent="0.3">
      <c r="A1468" t="s">
        <v>687</v>
      </c>
      <c r="B1468" t="s">
        <v>810</v>
      </c>
      <c r="C1468" t="s">
        <v>867</v>
      </c>
      <c r="D1468" t="s">
        <v>868</v>
      </c>
      <c r="E1468">
        <v>2019</v>
      </c>
      <c r="F1468">
        <v>6</v>
      </c>
      <c r="G1468">
        <v>11</v>
      </c>
      <c r="H1468">
        <v>2</v>
      </c>
      <c r="I1468" t="s">
        <v>869</v>
      </c>
      <c r="J1468">
        <v>4</v>
      </c>
      <c r="K1468">
        <v>219314</v>
      </c>
      <c r="L1468">
        <v>2502483</v>
      </c>
      <c r="M1468">
        <v>10</v>
      </c>
      <c r="N1468">
        <v>2</v>
      </c>
      <c r="O1468">
        <v>0</v>
      </c>
      <c r="R1468" t="s">
        <v>30</v>
      </c>
      <c r="T1468" t="s">
        <v>1868</v>
      </c>
      <c r="U1468" t="s">
        <v>42</v>
      </c>
      <c r="V1468" t="s">
        <v>1336</v>
      </c>
      <c r="W1468" t="s">
        <v>1336</v>
      </c>
      <c r="X1468" t="s">
        <v>1336</v>
      </c>
      <c r="Y1468" t="s">
        <v>1860</v>
      </c>
      <c r="Z1468">
        <v>0</v>
      </c>
      <c r="AA1468" t="s">
        <v>1861</v>
      </c>
      <c r="AC1468" t="str">
        <f t="shared" si="22"/>
        <v>2193142502483</v>
      </c>
    </row>
    <row r="1469" spans="1:29" x14ac:dyDescent="0.3">
      <c r="A1469" t="s">
        <v>687</v>
      </c>
      <c r="B1469" t="s">
        <v>810</v>
      </c>
      <c r="C1469" t="s">
        <v>867</v>
      </c>
      <c r="D1469" t="s">
        <v>868</v>
      </c>
      <c r="E1469">
        <v>2019</v>
      </c>
      <c r="F1469">
        <v>6</v>
      </c>
      <c r="G1469">
        <v>11</v>
      </c>
      <c r="H1469">
        <v>2</v>
      </c>
      <c r="I1469" t="s">
        <v>869</v>
      </c>
      <c r="J1469">
        <v>5</v>
      </c>
      <c r="K1469">
        <v>219255</v>
      </c>
      <c r="L1469">
        <v>2502682</v>
      </c>
      <c r="M1469">
        <v>10</v>
      </c>
      <c r="N1469">
        <v>15</v>
      </c>
      <c r="O1469">
        <v>0</v>
      </c>
      <c r="R1469" t="s">
        <v>30</v>
      </c>
      <c r="T1469" t="s">
        <v>1868</v>
      </c>
      <c r="U1469" t="s">
        <v>42</v>
      </c>
      <c r="V1469" t="s">
        <v>1336</v>
      </c>
      <c r="W1469" t="s">
        <v>1336</v>
      </c>
      <c r="X1469" t="s">
        <v>1336</v>
      </c>
      <c r="Y1469" t="s">
        <v>1860</v>
      </c>
      <c r="Z1469">
        <v>0</v>
      </c>
      <c r="AA1469" t="s">
        <v>1861</v>
      </c>
      <c r="AC1469" t="str">
        <f t="shared" si="22"/>
        <v>2192552502682</v>
      </c>
    </row>
    <row r="1470" spans="1:29" x14ac:dyDescent="0.3">
      <c r="A1470" t="s">
        <v>687</v>
      </c>
      <c r="B1470" t="s">
        <v>810</v>
      </c>
      <c r="C1470" t="s">
        <v>867</v>
      </c>
      <c r="D1470" t="s">
        <v>868</v>
      </c>
      <c r="E1470">
        <v>2019</v>
      </c>
      <c r="F1470">
        <v>6</v>
      </c>
      <c r="G1470">
        <v>11</v>
      </c>
      <c r="H1470">
        <v>2</v>
      </c>
      <c r="I1470" t="s">
        <v>869</v>
      </c>
      <c r="J1470">
        <v>6</v>
      </c>
      <c r="K1470">
        <v>219158</v>
      </c>
      <c r="L1470">
        <v>2502877</v>
      </c>
      <c r="M1470">
        <v>10</v>
      </c>
      <c r="N1470">
        <v>30</v>
      </c>
      <c r="O1470">
        <v>0</v>
      </c>
      <c r="R1470" t="s">
        <v>30</v>
      </c>
      <c r="T1470" t="s">
        <v>1868</v>
      </c>
      <c r="U1470" t="s">
        <v>42</v>
      </c>
      <c r="V1470" t="s">
        <v>1336</v>
      </c>
      <c r="W1470" t="s">
        <v>1336</v>
      </c>
      <c r="X1470" t="s">
        <v>1336</v>
      </c>
      <c r="Y1470" t="s">
        <v>1860</v>
      </c>
      <c r="Z1470">
        <v>0</v>
      </c>
      <c r="AA1470" t="s">
        <v>1861</v>
      </c>
      <c r="AC1470" t="str">
        <f t="shared" si="22"/>
        <v>2191582502877</v>
      </c>
    </row>
    <row r="1471" spans="1:29" x14ac:dyDescent="0.3">
      <c r="A1471" t="s">
        <v>687</v>
      </c>
      <c r="B1471" t="s">
        <v>810</v>
      </c>
      <c r="C1471" t="s">
        <v>811</v>
      </c>
      <c r="D1471" t="s">
        <v>812</v>
      </c>
      <c r="E1471">
        <v>2019</v>
      </c>
      <c r="F1471">
        <v>3</v>
      </c>
      <c r="G1471">
        <v>26</v>
      </c>
      <c r="H1471">
        <v>1</v>
      </c>
      <c r="I1471" t="s">
        <v>813</v>
      </c>
      <c r="J1471">
        <v>1</v>
      </c>
      <c r="K1471">
        <v>213142</v>
      </c>
      <c r="L1471">
        <v>2527744</v>
      </c>
      <c r="M1471">
        <v>7</v>
      </c>
      <c r="N1471">
        <v>50</v>
      </c>
      <c r="O1471">
        <v>2</v>
      </c>
      <c r="P1471" t="s">
        <v>41</v>
      </c>
      <c r="Q1471" t="s">
        <v>42</v>
      </c>
      <c r="R1471" t="s">
        <v>24</v>
      </c>
      <c r="S1471" t="s">
        <v>814</v>
      </c>
      <c r="T1471" t="s">
        <v>1859</v>
      </c>
      <c r="U1471" t="s">
        <v>42</v>
      </c>
      <c r="V1471" t="s">
        <v>1336</v>
      </c>
      <c r="W1471" t="s">
        <v>1336</v>
      </c>
      <c r="X1471" t="s">
        <v>1336</v>
      </c>
      <c r="Y1471" t="s">
        <v>1860</v>
      </c>
      <c r="Z1471">
        <v>0.20366557472557309</v>
      </c>
      <c r="AA1471" t="s">
        <v>1861</v>
      </c>
      <c r="AC1471" t="str">
        <f t="shared" si="22"/>
        <v>2131422527744</v>
      </c>
    </row>
    <row r="1472" spans="1:29" x14ac:dyDescent="0.3">
      <c r="A1472" t="s">
        <v>687</v>
      </c>
      <c r="B1472" t="s">
        <v>810</v>
      </c>
      <c r="C1472" t="s">
        <v>811</v>
      </c>
      <c r="D1472" t="s">
        <v>812</v>
      </c>
      <c r="E1472">
        <v>2019</v>
      </c>
      <c r="F1472">
        <v>3</v>
      </c>
      <c r="G1472">
        <v>26</v>
      </c>
      <c r="H1472">
        <v>1</v>
      </c>
      <c r="I1472" t="s">
        <v>813</v>
      </c>
      <c r="J1472">
        <v>2</v>
      </c>
      <c r="K1472">
        <v>213088</v>
      </c>
      <c r="L1472">
        <v>2528257</v>
      </c>
      <c r="M1472">
        <v>7</v>
      </c>
      <c r="N1472">
        <v>58</v>
      </c>
      <c r="O1472">
        <v>0</v>
      </c>
      <c r="Q1472" t="s">
        <v>97</v>
      </c>
      <c r="R1472" t="s">
        <v>24</v>
      </c>
      <c r="T1472" t="s">
        <v>1859</v>
      </c>
      <c r="U1472" t="s">
        <v>42</v>
      </c>
      <c r="V1472" t="s">
        <v>1336</v>
      </c>
      <c r="W1472" t="s">
        <v>1336</v>
      </c>
      <c r="X1472" t="s">
        <v>1336</v>
      </c>
      <c r="Y1472" t="s">
        <v>1860</v>
      </c>
      <c r="Z1472">
        <v>28.23724275569872</v>
      </c>
      <c r="AA1472" t="s">
        <v>1864</v>
      </c>
      <c r="AC1472" t="str">
        <f t="shared" si="22"/>
        <v>2130882528257</v>
      </c>
    </row>
    <row r="1473" spans="1:29" x14ac:dyDescent="0.3">
      <c r="A1473" t="s">
        <v>687</v>
      </c>
      <c r="B1473" t="s">
        <v>810</v>
      </c>
      <c r="C1473" t="s">
        <v>811</v>
      </c>
      <c r="D1473" t="s">
        <v>812</v>
      </c>
      <c r="E1473">
        <v>2019</v>
      </c>
      <c r="F1473">
        <v>3</v>
      </c>
      <c r="G1473">
        <v>26</v>
      </c>
      <c r="H1473">
        <v>1</v>
      </c>
      <c r="I1473" t="s">
        <v>813</v>
      </c>
      <c r="J1473">
        <v>3</v>
      </c>
      <c r="K1473">
        <v>213441</v>
      </c>
      <c r="L1473">
        <v>2528883</v>
      </c>
      <c r="M1473">
        <v>8</v>
      </c>
      <c r="N1473">
        <v>10</v>
      </c>
      <c r="O1473">
        <v>2</v>
      </c>
      <c r="P1473" t="s">
        <v>41</v>
      </c>
      <c r="Q1473" t="s">
        <v>42</v>
      </c>
      <c r="R1473" t="s">
        <v>24</v>
      </c>
      <c r="S1473" t="s">
        <v>815</v>
      </c>
      <c r="T1473" t="s">
        <v>1859</v>
      </c>
      <c r="U1473" t="s">
        <v>42</v>
      </c>
      <c r="V1473" t="s">
        <v>1336</v>
      </c>
      <c r="W1473" t="s">
        <v>1336</v>
      </c>
      <c r="X1473" t="s">
        <v>1336</v>
      </c>
      <c r="Y1473" t="s">
        <v>1865</v>
      </c>
      <c r="Z1473">
        <v>0</v>
      </c>
      <c r="AA1473" t="s">
        <v>1863</v>
      </c>
      <c r="AC1473" t="str">
        <f t="shared" si="22"/>
        <v>2134412528883</v>
      </c>
    </row>
    <row r="1474" spans="1:29" x14ac:dyDescent="0.3">
      <c r="A1474" t="s">
        <v>687</v>
      </c>
      <c r="B1474" t="s">
        <v>810</v>
      </c>
      <c r="C1474" t="s">
        <v>811</v>
      </c>
      <c r="D1474" t="s">
        <v>812</v>
      </c>
      <c r="E1474">
        <v>2019</v>
      </c>
      <c r="F1474">
        <v>3</v>
      </c>
      <c r="G1474">
        <v>26</v>
      </c>
      <c r="H1474">
        <v>1</v>
      </c>
      <c r="I1474" t="s">
        <v>813</v>
      </c>
      <c r="J1474">
        <v>4</v>
      </c>
      <c r="K1474">
        <v>213258</v>
      </c>
      <c r="L1474">
        <v>2528899</v>
      </c>
      <c r="M1474">
        <v>8</v>
      </c>
      <c r="N1474">
        <v>23</v>
      </c>
      <c r="O1474">
        <v>2</v>
      </c>
      <c r="P1474" t="s">
        <v>41</v>
      </c>
      <c r="Q1474" t="s">
        <v>42</v>
      </c>
      <c r="R1474" t="s">
        <v>24</v>
      </c>
      <c r="S1474" t="s">
        <v>870</v>
      </c>
      <c r="T1474" t="s">
        <v>1859</v>
      </c>
      <c r="U1474" t="s">
        <v>42</v>
      </c>
      <c r="V1474" t="s">
        <v>1336</v>
      </c>
      <c r="W1474" t="s">
        <v>1336</v>
      </c>
      <c r="X1474" t="s">
        <v>1336</v>
      </c>
      <c r="Y1474" t="s">
        <v>1860</v>
      </c>
      <c r="Z1474">
        <v>0</v>
      </c>
      <c r="AA1474" t="s">
        <v>1861</v>
      </c>
      <c r="AC1474" t="str">
        <f t="shared" si="22"/>
        <v>2132582528899</v>
      </c>
    </row>
    <row r="1475" spans="1:29" x14ac:dyDescent="0.3">
      <c r="A1475" t="s">
        <v>687</v>
      </c>
      <c r="B1475" t="s">
        <v>810</v>
      </c>
      <c r="C1475" t="s">
        <v>811</v>
      </c>
      <c r="D1475" t="s">
        <v>812</v>
      </c>
      <c r="E1475">
        <v>2019</v>
      </c>
      <c r="F1475">
        <v>3</v>
      </c>
      <c r="G1475">
        <v>26</v>
      </c>
      <c r="H1475">
        <v>1</v>
      </c>
      <c r="I1475" t="s">
        <v>813</v>
      </c>
      <c r="J1475">
        <v>5</v>
      </c>
      <c r="K1475">
        <v>213548</v>
      </c>
      <c r="L1475">
        <v>2529699</v>
      </c>
      <c r="M1475">
        <v>8</v>
      </c>
      <c r="N1475">
        <v>40</v>
      </c>
      <c r="O1475">
        <v>0</v>
      </c>
      <c r="Q1475" t="s">
        <v>97</v>
      </c>
      <c r="R1475" t="s">
        <v>24</v>
      </c>
      <c r="T1475" t="s">
        <v>1859</v>
      </c>
      <c r="U1475" t="s">
        <v>42</v>
      </c>
      <c r="V1475" t="s">
        <v>1336</v>
      </c>
      <c r="W1475" t="s">
        <v>1336</v>
      </c>
      <c r="X1475" t="s">
        <v>1336</v>
      </c>
      <c r="Y1475" t="s">
        <v>1886</v>
      </c>
      <c r="Z1475">
        <v>29.608961277431249</v>
      </c>
      <c r="AA1475" t="s">
        <v>1864</v>
      </c>
      <c r="AC1475" t="str">
        <f t="shared" ref="AC1475:AC1538" si="23">K1475&amp;L1475</f>
        <v>2135482529699</v>
      </c>
    </row>
    <row r="1476" spans="1:29" x14ac:dyDescent="0.3">
      <c r="A1476" t="s">
        <v>687</v>
      </c>
      <c r="B1476" t="s">
        <v>810</v>
      </c>
      <c r="C1476" t="s">
        <v>811</v>
      </c>
      <c r="D1476" t="s">
        <v>812</v>
      </c>
      <c r="E1476">
        <v>2019</v>
      </c>
      <c r="F1476">
        <v>3</v>
      </c>
      <c r="G1476">
        <v>26</v>
      </c>
      <c r="H1476">
        <v>1</v>
      </c>
      <c r="I1476" t="s">
        <v>813</v>
      </c>
      <c r="J1476">
        <v>6</v>
      </c>
      <c r="K1476">
        <v>213610</v>
      </c>
      <c r="L1476">
        <v>2530952</v>
      </c>
      <c r="M1476">
        <v>8</v>
      </c>
      <c r="N1476">
        <v>53</v>
      </c>
      <c r="O1476">
        <v>2</v>
      </c>
      <c r="P1476" t="s">
        <v>41</v>
      </c>
      <c r="Q1476" t="s">
        <v>42</v>
      </c>
      <c r="R1476" t="s">
        <v>24</v>
      </c>
      <c r="S1476" t="s">
        <v>815</v>
      </c>
      <c r="T1476" t="s">
        <v>1859</v>
      </c>
      <c r="U1476" t="s">
        <v>42</v>
      </c>
      <c r="V1476" t="s">
        <v>1336</v>
      </c>
      <c r="W1476" t="s">
        <v>1336</v>
      </c>
      <c r="X1476" t="s">
        <v>1336</v>
      </c>
      <c r="Y1476" t="s">
        <v>1860</v>
      </c>
      <c r="Z1476">
        <v>0</v>
      </c>
      <c r="AA1476" t="s">
        <v>1861</v>
      </c>
      <c r="AC1476" t="str">
        <f t="shared" si="23"/>
        <v>2136102530952</v>
      </c>
    </row>
    <row r="1477" spans="1:29" x14ac:dyDescent="0.3">
      <c r="A1477" t="s">
        <v>687</v>
      </c>
      <c r="B1477" t="s">
        <v>810</v>
      </c>
      <c r="C1477" t="s">
        <v>816</v>
      </c>
      <c r="D1477" t="s">
        <v>817</v>
      </c>
      <c r="E1477">
        <v>2019</v>
      </c>
      <c r="F1477">
        <v>3</v>
      </c>
      <c r="G1477">
        <v>28</v>
      </c>
      <c r="H1477">
        <v>1</v>
      </c>
      <c r="I1477" t="s">
        <v>818</v>
      </c>
      <c r="J1477">
        <v>1</v>
      </c>
      <c r="K1477">
        <v>219544</v>
      </c>
      <c r="L1477">
        <v>2518154</v>
      </c>
      <c r="M1477">
        <v>8</v>
      </c>
      <c r="N1477">
        <v>25</v>
      </c>
      <c r="O1477">
        <v>0</v>
      </c>
      <c r="R1477" t="s">
        <v>24</v>
      </c>
      <c r="T1477" t="s">
        <v>1859</v>
      </c>
      <c r="U1477" t="s">
        <v>42</v>
      </c>
      <c r="V1477" t="s">
        <v>1336</v>
      </c>
      <c r="W1477" t="s">
        <v>1336</v>
      </c>
      <c r="X1477" t="s">
        <v>1336</v>
      </c>
      <c r="Y1477" t="s">
        <v>1860</v>
      </c>
      <c r="Z1477">
        <v>3.9289576018401888</v>
      </c>
      <c r="AA1477" t="s">
        <v>1861</v>
      </c>
      <c r="AC1477" t="str">
        <f t="shared" si="23"/>
        <v>2195442518154</v>
      </c>
    </row>
    <row r="1478" spans="1:29" x14ac:dyDescent="0.3">
      <c r="A1478" t="s">
        <v>687</v>
      </c>
      <c r="B1478" t="s">
        <v>810</v>
      </c>
      <c r="C1478" t="s">
        <v>816</v>
      </c>
      <c r="D1478" t="s">
        <v>817</v>
      </c>
      <c r="E1478">
        <v>2019</v>
      </c>
      <c r="F1478">
        <v>3</v>
      </c>
      <c r="G1478">
        <v>28</v>
      </c>
      <c r="H1478">
        <v>1</v>
      </c>
      <c r="I1478" t="s">
        <v>818</v>
      </c>
      <c r="J1478">
        <v>2</v>
      </c>
      <c r="K1478">
        <v>219264</v>
      </c>
      <c r="L1478">
        <v>2518365</v>
      </c>
      <c r="M1478">
        <v>8</v>
      </c>
      <c r="N1478">
        <v>37</v>
      </c>
      <c r="O1478">
        <v>0</v>
      </c>
      <c r="R1478" t="s">
        <v>24</v>
      </c>
      <c r="T1478" t="s">
        <v>1859</v>
      </c>
      <c r="U1478" t="s">
        <v>42</v>
      </c>
      <c r="V1478" t="s">
        <v>1336</v>
      </c>
      <c r="W1478" t="s">
        <v>1336</v>
      </c>
      <c r="X1478" t="s">
        <v>1336</v>
      </c>
      <c r="Y1478" t="s">
        <v>1860</v>
      </c>
      <c r="Z1478">
        <v>0</v>
      </c>
      <c r="AA1478" t="s">
        <v>1861</v>
      </c>
      <c r="AC1478" t="str">
        <f t="shared" si="23"/>
        <v>2192642518365</v>
      </c>
    </row>
    <row r="1479" spans="1:29" x14ac:dyDescent="0.3">
      <c r="A1479" t="s">
        <v>687</v>
      </c>
      <c r="B1479" t="s">
        <v>810</v>
      </c>
      <c r="C1479" t="s">
        <v>816</v>
      </c>
      <c r="D1479" t="s">
        <v>817</v>
      </c>
      <c r="E1479">
        <v>2019</v>
      </c>
      <c r="F1479">
        <v>3</v>
      </c>
      <c r="G1479">
        <v>28</v>
      </c>
      <c r="H1479">
        <v>1</v>
      </c>
      <c r="I1479" t="s">
        <v>818</v>
      </c>
      <c r="J1479">
        <v>3</v>
      </c>
      <c r="K1479">
        <v>219050</v>
      </c>
      <c r="L1479">
        <v>2518155</v>
      </c>
      <c r="M1479">
        <v>9</v>
      </c>
      <c r="N1479">
        <v>45</v>
      </c>
      <c r="O1479">
        <v>0</v>
      </c>
      <c r="R1479" t="s">
        <v>24</v>
      </c>
      <c r="T1479" t="s">
        <v>1859</v>
      </c>
      <c r="U1479" t="s">
        <v>42</v>
      </c>
      <c r="V1479" t="s">
        <v>1336</v>
      </c>
      <c r="W1479" t="s">
        <v>1336</v>
      </c>
      <c r="X1479" t="s">
        <v>1336</v>
      </c>
      <c r="Y1479" t="s">
        <v>1860</v>
      </c>
      <c r="Z1479">
        <v>0</v>
      </c>
      <c r="AA1479" t="s">
        <v>1861</v>
      </c>
      <c r="AC1479" t="str">
        <f t="shared" si="23"/>
        <v>2190502518155</v>
      </c>
    </row>
    <row r="1480" spans="1:29" x14ac:dyDescent="0.3">
      <c r="A1480" t="s">
        <v>687</v>
      </c>
      <c r="B1480" t="s">
        <v>810</v>
      </c>
      <c r="C1480" t="s">
        <v>816</v>
      </c>
      <c r="D1480" t="s">
        <v>817</v>
      </c>
      <c r="E1480">
        <v>2019</v>
      </c>
      <c r="F1480">
        <v>3</v>
      </c>
      <c r="G1480">
        <v>28</v>
      </c>
      <c r="H1480">
        <v>1</v>
      </c>
      <c r="I1480" t="s">
        <v>818</v>
      </c>
      <c r="J1480">
        <v>4</v>
      </c>
      <c r="K1480">
        <v>219004</v>
      </c>
      <c r="L1480">
        <v>2518362</v>
      </c>
      <c r="M1480">
        <v>8</v>
      </c>
      <c r="N1480">
        <v>48</v>
      </c>
      <c r="O1480">
        <v>0</v>
      </c>
      <c r="R1480" t="s">
        <v>24</v>
      </c>
      <c r="T1480" t="s">
        <v>1859</v>
      </c>
      <c r="U1480" t="s">
        <v>42</v>
      </c>
      <c r="V1480" t="s">
        <v>1336</v>
      </c>
      <c r="W1480" t="s">
        <v>1336</v>
      </c>
      <c r="X1480" t="s">
        <v>1336</v>
      </c>
      <c r="Y1480" t="s">
        <v>1860</v>
      </c>
      <c r="Z1480">
        <v>0</v>
      </c>
      <c r="AA1480" t="s">
        <v>1861</v>
      </c>
      <c r="AC1480" t="str">
        <f t="shared" si="23"/>
        <v>2190042518362</v>
      </c>
    </row>
    <row r="1481" spans="1:29" x14ac:dyDescent="0.3">
      <c r="A1481" t="s">
        <v>687</v>
      </c>
      <c r="B1481" t="s">
        <v>810</v>
      </c>
      <c r="C1481" t="s">
        <v>816</v>
      </c>
      <c r="D1481" t="s">
        <v>817</v>
      </c>
      <c r="E1481">
        <v>2019</v>
      </c>
      <c r="F1481">
        <v>3</v>
      </c>
      <c r="G1481">
        <v>28</v>
      </c>
      <c r="H1481">
        <v>1</v>
      </c>
      <c r="I1481" t="s">
        <v>818</v>
      </c>
      <c r="J1481">
        <v>5</v>
      </c>
      <c r="K1481">
        <v>218846</v>
      </c>
      <c r="L1481">
        <v>2518610</v>
      </c>
      <c r="M1481">
        <v>8</v>
      </c>
      <c r="N1481">
        <v>57</v>
      </c>
      <c r="O1481">
        <v>0</v>
      </c>
      <c r="R1481" t="s">
        <v>24</v>
      </c>
      <c r="T1481" t="s">
        <v>1859</v>
      </c>
      <c r="U1481" t="s">
        <v>42</v>
      </c>
      <c r="V1481" t="s">
        <v>1336</v>
      </c>
      <c r="W1481" t="s">
        <v>1336</v>
      </c>
      <c r="X1481" t="s">
        <v>1336</v>
      </c>
      <c r="Y1481" t="s">
        <v>1860</v>
      </c>
      <c r="Z1481">
        <v>0</v>
      </c>
      <c r="AA1481" t="s">
        <v>1861</v>
      </c>
      <c r="AC1481" t="str">
        <f t="shared" si="23"/>
        <v>2188462518610</v>
      </c>
    </row>
    <row r="1482" spans="1:29" x14ac:dyDescent="0.3">
      <c r="A1482" t="s">
        <v>687</v>
      </c>
      <c r="B1482" t="s">
        <v>810</v>
      </c>
      <c r="C1482" t="s">
        <v>816</v>
      </c>
      <c r="D1482" t="s">
        <v>817</v>
      </c>
      <c r="E1482">
        <v>2019</v>
      </c>
      <c r="F1482">
        <v>3</v>
      </c>
      <c r="G1482">
        <v>28</v>
      </c>
      <c r="H1482">
        <v>1</v>
      </c>
      <c r="I1482" t="s">
        <v>818</v>
      </c>
      <c r="J1482">
        <v>6</v>
      </c>
      <c r="K1482">
        <v>218579</v>
      </c>
      <c r="L1482">
        <v>2518810</v>
      </c>
      <c r="M1482">
        <v>9</v>
      </c>
      <c r="N1482">
        <v>8</v>
      </c>
      <c r="O1482">
        <v>0</v>
      </c>
      <c r="R1482" t="s">
        <v>24</v>
      </c>
      <c r="T1482" t="s">
        <v>1859</v>
      </c>
      <c r="U1482" t="s">
        <v>42</v>
      </c>
      <c r="V1482" t="s">
        <v>1336</v>
      </c>
      <c r="W1482" t="s">
        <v>1336</v>
      </c>
      <c r="X1482" t="s">
        <v>1336</v>
      </c>
      <c r="Y1482" t="s">
        <v>1860</v>
      </c>
      <c r="Z1482">
        <v>0</v>
      </c>
      <c r="AA1482" t="s">
        <v>1861</v>
      </c>
      <c r="AC1482" t="str">
        <f t="shared" si="23"/>
        <v>2185792518810</v>
      </c>
    </row>
    <row r="1483" spans="1:29" x14ac:dyDescent="0.3">
      <c r="A1483" t="s">
        <v>687</v>
      </c>
      <c r="B1483" t="s">
        <v>810</v>
      </c>
      <c r="C1483" t="s">
        <v>819</v>
      </c>
      <c r="D1483" t="s">
        <v>820</v>
      </c>
      <c r="E1483">
        <v>2019</v>
      </c>
      <c r="F1483">
        <v>3</v>
      </c>
      <c r="G1483">
        <v>25</v>
      </c>
      <c r="H1483">
        <v>1</v>
      </c>
      <c r="I1483" t="s">
        <v>821</v>
      </c>
      <c r="J1483">
        <v>1</v>
      </c>
      <c r="K1483">
        <v>216476</v>
      </c>
      <c r="L1483">
        <v>2524440</v>
      </c>
      <c r="M1483">
        <v>9</v>
      </c>
      <c r="N1483">
        <v>41</v>
      </c>
      <c r="O1483">
        <v>0</v>
      </c>
      <c r="R1483" t="s">
        <v>24</v>
      </c>
      <c r="T1483" t="s">
        <v>1859</v>
      </c>
      <c r="U1483" t="s">
        <v>42</v>
      </c>
      <c r="V1483" t="s">
        <v>1336</v>
      </c>
      <c r="W1483" t="s">
        <v>1336</v>
      </c>
      <c r="X1483" t="s">
        <v>1336</v>
      </c>
      <c r="Y1483" t="s">
        <v>1860</v>
      </c>
      <c r="Z1483">
        <v>0.62808843435510009</v>
      </c>
      <c r="AA1483" t="s">
        <v>1861</v>
      </c>
      <c r="AC1483" t="str">
        <f t="shared" si="23"/>
        <v>2164762524440</v>
      </c>
    </row>
    <row r="1484" spans="1:29" x14ac:dyDescent="0.3">
      <c r="A1484" t="s">
        <v>687</v>
      </c>
      <c r="B1484" t="s">
        <v>810</v>
      </c>
      <c r="C1484" t="s">
        <v>819</v>
      </c>
      <c r="D1484" t="s">
        <v>820</v>
      </c>
      <c r="E1484">
        <v>2019</v>
      </c>
      <c r="F1484">
        <v>3</v>
      </c>
      <c r="G1484">
        <v>25</v>
      </c>
      <c r="H1484">
        <v>1</v>
      </c>
      <c r="I1484" t="s">
        <v>821</v>
      </c>
      <c r="J1484">
        <v>2</v>
      </c>
      <c r="K1484">
        <v>216716</v>
      </c>
      <c r="L1484">
        <v>2524381</v>
      </c>
      <c r="M1484">
        <v>9</v>
      </c>
      <c r="N1484">
        <v>53</v>
      </c>
      <c r="O1484">
        <v>0</v>
      </c>
      <c r="R1484" t="s">
        <v>24</v>
      </c>
      <c r="T1484" t="s">
        <v>1859</v>
      </c>
      <c r="U1484" t="s">
        <v>42</v>
      </c>
      <c r="V1484" t="s">
        <v>1336</v>
      </c>
      <c r="W1484" t="s">
        <v>1336</v>
      </c>
      <c r="X1484" t="s">
        <v>1336</v>
      </c>
      <c r="Y1484" t="s">
        <v>1860</v>
      </c>
      <c r="Z1484">
        <v>0</v>
      </c>
      <c r="AA1484" t="s">
        <v>1861</v>
      </c>
      <c r="AC1484" t="str">
        <f t="shared" si="23"/>
        <v>2167162524381</v>
      </c>
    </row>
    <row r="1485" spans="1:29" x14ac:dyDescent="0.3">
      <c r="A1485" t="s">
        <v>687</v>
      </c>
      <c r="B1485" t="s">
        <v>810</v>
      </c>
      <c r="C1485" t="s">
        <v>819</v>
      </c>
      <c r="D1485" t="s">
        <v>820</v>
      </c>
      <c r="E1485">
        <v>2019</v>
      </c>
      <c r="F1485">
        <v>3</v>
      </c>
      <c r="G1485">
        <v>25</v>
      </c>
      <c r="H1485">
        <v>1</v>
      </c>
      <c r="I1485" t="s">
        <v>821</v>
      </c>
      <c r="J1485">
        <v>3</v>
      </c>
      <c r="K1485">
        <v>216786</v>
      </c>
      <c r="L1485">
        <v>2524064</v>
      </c>
      <c r="M1485">
        <v>10</v>
      </c>
      <c r="N1485">
        <v>6</v>
      </c>
      <c r="O1485">
        <v>1</v>
      </c>
      <c r="P1485" t="s">
        <v>41</v>
      </c>
      <c r="Q1485" t="s">
        <v>42</v>
      </c>
      <c r="R1485" t="s">
        <v>24</v>
      </c>
      <c r="T1485" t="s">
        <v>1859</v>
      </c>
      <c r="U1485" t="s">
        <v>42</v>
      </c>
      <c r="V1485" t="s">
        <v>1336</v>
      </c>
      <c r="W1485" t="s">
        <v>1336</v>
      </c>
      <c r="X1485" t="s">
        <v>1336</v>
      </c>
      <c r="Y1485" t="s">
        <v>1860</v>
      </c>
      <c r="Z1485">
        <v>1.770099233975883</v>
      </c>
      <c r="AA1485" t="s">
        <v>1861</v>
      </c>
      <c r="AC1485" t="str">
        <f t="shared" si="23"/>
        <v>2167862524064</v>
      </c>
    </row>
    <row r="1486" spans="1:29" x14ac:dyDescent="0.3">
      <c r="A1486" t="s">
        <v>687</v>
      </c>
      <c r="B1486" t="s">
        <v>810</v>
      </c>
      <c r="C1486" t="s">
        <v>819</v>
      </c>
      <c r="D1486" t="s">
        <v>820</v>
      </c>
      <c r="E1486">
        <v>2019</v>
      </c>
      <c r="F1486">
        <v>3</v>
      </c>
      <c r="G1486">
        <v>25</v>
      </c>
      <c r="H1486">
        <v>1</v>
      </c>
      <c r="I1486" t="s">
        <v>821</v>
      </c>
      <c r="J1486">
        <v>4</v>
      </c>
      <c r="K1486">
        <v>216975</v>
      </c>
      <c r="L1486">
        <v>2524183</v>
      </c>
      <c r="M1486">
        <v>10</v>
      </c>
      <c r="N1486">
        <v>19</v>
      </c>
      <c r="O1486">
        <v>0</v>
      </c>
      <c r="R1486" t="s">
        <v>24</v>
      </c>
      <c r="T1486" t="s">
        <v>1859</v>
      </c>
      <c r="U1486" t="s">
        <v>42</v>
      </c>
      <c r="V1486" t="s">
        <v>1336</v>
      </c>
      <c r="W1486" t="s">
        <v>1336</v>
      </c>
      <c r="X1486" t="s">
        <v>1336</v>
      </c>
      <c r="Y1486" t="s">
        <v>1860</v>
      </c>
      <c r="Z1486">
        <v>0</v>
      </c>
      <c r="AA1486" t="s">
        <v>1861</v>
      </c>
      <c r="AC1486" t="str">
        <f t="shared" si="23"/>
        <v>2169752524183</v>
      </c>
    </row>
    <row r="1487" spans="1:29" x14ac:dyDescent="0.3">
      <c r="A1487" t="s">
        <v>687</v>
      </c>
      <c r="B1487" t="s">
        <v>810</v>
      </c>
      <c r="C1487" t="s">
        <v>819</v>
      </c>
      <c r="D1487" t="s">
        <v>820</v>
      </c>
      <c r="E1487">
        <v>2019</v>
      </c>
      <c r="F1487">
        <v>3</v>
      </c>
      <c r="G1487">
        <v>25</v>
      </c>
      <c r="H1487">
        <v>1</v>
      </c>
      <c r="I1487" t="s">
        <v>821</v>
      </c>
      <c r="J1487">
        <v>5</v>
      </c>
      <c r="K1487">
        <v>216761</v>
      </c>
      <c r="L1487">
        <v>2524825</v>
      </c>
      <c r="M1487">
        <v>10</v>
      </c>
      <c r="N1487">
        <v>30</v>
      </c>
      <c r="O1487">
        <v>0</v>
      </c>
      <c r="R1487" t="s">
        <v>24</v>
      </c>
      <c r="T1487" t="s">
        <v>1859</v>
      </c>
      <c r="U1487" t="s">
        <v>42</v>
      </c>
      <c r="V1487" t="s">
        <v>1336</v>
      </c>
      <c r="W1487" t="s">
        <v>1336</v>
      </c>
      <c r="X1487" t="s">
        <v>1336</v>
      </c>
      <c r="Y1487" t="s">
        <v>1860</v>
      </c>
      <c r="Z1487">
        <v>0</v>
      </c>
      <c r="AA1487" t="s">
        <v>1861</v>
      </c>
      <c r="AC1487" t="str">
        <f t="shared" si="23"/>
        <v>2167612524825</v>
      </c>
    </row>
    <row r="1488" spans="1:29" x14ac:dyDescent="0.3">
      <c r="A1488" t="s">
        <v>687</v>
      </c>
      <c r="B1488" t="s">
        <v>810</v>
      </c>
      <c r="C1488" t="s">
        <v>819</v>
      </c>
      <c r="D1488" t="s">
        <v>820</v>
      </c>
      <c r="E1488">
        <v>2019</v>
      </c>
      <c r="F1488">
        <v>3</v>
      </c>
      <c r="G1488">
        <v>25</v>
      </c>
      <c r="H1488">
        <v>1</v>
      </c>
      <c r="I1488" t="s">
        <v>821</v>
      </c>
      <c r="J1488">
        <v>6</v>
      </c>
      <c r="K1488">
        <v>217248</v>
      </c>
      <c r="L1488">
        <v>2525001</v>
      </c>
      <c r="M1488">
        <v>10</v>
      </c>
      <c r="N1488">
        <v>45</v>
      </c>
      <c r="O1488">
        <v>0</v>
      </c>
      <c r="R1488" t="s">
        <v>24</v>
      </c>
      <c r="T1488" t="s">
        <v>1859</v>
      </c>
      <c r="U1488" t="s">
        <v>42</v>
      </c>
      <c r="V1488" t="s">
        <v>1336</v>
      </c>
      <c r="W1488" t="s">
        <v>1336</v>
      </c>
      <c r="X1488" t="s">
        <v>1336</v>
      </c>
      <c r="Y1488" t="s">
        <v>1860</v>
      </c>
      <c r="Z1488">
        <v>0</v>
      </c>
      <c r="AA1488" t="s">
        <v>1861</v>
      </c>
      <c r="AC1488" t="str">
        <f t="shared" si="23"/>
        <v>2172482525001</v>
      </c>
    </row>
    <row r="1489" spans="1:29" x14ac:dyDescent="0.3">
      <c r="A1489" t="s">
        <v>687</v>
      </c>
      <c r="B1489" t="s">
        <v>810</v>
      </c>
      <c r="C1489" t="s">
        <v>819</v>
      </c>
      <c r="D1489" t="s">
        <v>820</v>
      </c>
      <c r="E1489">
        <v>2019</v>
      </c>
      <c r="F1489">
        <v>3</v>
      </c>
      <c r="G1489">
        <v>25</v>
      </c>
      <c r="H1489">
        <v>1</v>
      </c>
      <c r="I1489" t="s">
        <v>821</v>
      </c>
      <c r="J1489">
        <v>7</v>
      </c>
      <c r="K1489">
        <v>217352</v>
      </c>
      <c r="L1489">
        <v>2525421</v>
      </c>
      <c r="M1489">
        <v>10</v>
      </c>
      <c r="N1489">
        <v>55</v>
      </c>
      <c r="O1489">
        <v>0</v>
      </c>
      <c r="R1489" t="s">
        <v>24</v>
      </c>
      <c r="T1489" t="s">
        <v>1859</v>
      </c>
      <c r="U1489" t="s">
        <v>42</v>
      </c>
      <c r="V1489" t="s">
        <v>1336</v>
      </c>
      <c r="W1489" t="s">
        <v>1336</v>
      </c>
      <c r="X1489" t="s">
        <v>1336</v>
      </c>
      <c r="Y1489" t="s">
        <v>1860</v>
      </c>
      <c r="Z1489">
        <v>10.52126320466569</v>
      </c>
      <c r="AA1489" t="s">
        <v>1861</v>
      </c>
      <c r="AC1489" t="str">
        <f t="shared" si="23"/>
        <v>2173522525421</v>
      </c>
    </row>
    <row r="1490" spans="1:29" x14ac:dyDescent="0.3">
      <c r="A1490" t="s">
        <v>687</v>
      </c>
      <c r="B1490" t="s">
        <v>810</v>
      </c>
      <c r="C1490" t="s">
        <v>822</v>
      </c>
      <c r="D1490" t="s">
        <v>823</v>
      </c>
      <c r="E1490">
        <v>2019</v>
      </c>
      <c r="F1490">
        <v>3</v>
      </c>
      <c r="G1490">
        <v>22</v>
      </c>
      <c r="H1490">
        <v>1</v>
      </c>
      <c r="I1490" t="s">
        <v>824</v>
      </c>
      <c r="J1490">
        <v>1</v>
      </c>
      <c r="K1490">
        <v>215277</v>
      </c>
      <c r="L1490">
        <v>2511711</v>
      </c>
      <c r="M1490">
        <v>9</v>
      </c>
      <c r="N1490">
        <v>0</v>
      </c>
      <c r="O1490">
        <v>0</v>
      </c>
      <c r="Q1490" t="s">
        <v>97</v>
      </c>
      <c r="R1490" t="s">
        <v>825</v>
      </c>
      <c r="S1490" t="s">
        <v>826</v>
      </c>
      <c r="T1490" t="s">
        <v>1859</v>
      </c>
      <c r="U1490" t="s">
        <v>42</v>
      </c>
      <c r="V1490" t="s">
        <v>1336</v>
      </c>
      <c r="W1490" t="s">
        <v>1336</v>
      </c>
      <c r="X1490" t="s">
        <v>1336</v>
      </c>
      <c r="Y1490" t="s">
        <v>1860</v>
      </c>
      <c r="Z1490">
        <v>1.082583042080653</v>
      </c>
      <c r="AA1490" t="s">
        <v>1861</v>
      </c>
      <c r="AC1490" t="str">
        <f t="shared" si="23"/>
        <v>2152772511711</v>
      </c>
    </row>
    <row r="1491" spans="1:29" x14ac:dyDescent="0.3">
      <c r="A1491" t="s">
        <v>687</v>
      </c>
      <c r="B1491" t="s">
        <v>810</v>
      </c>
      <c r="C1491" t="s">
        <v>822</v>
      </c>
      <c r="D1491" t="s">
        <v>823</v>
      </c>
      <c r="E1491">
        <v>2019</v>
      </c>
      <c r="F1491">
        <v>3</v>
      </c>
      <c r="G1491">
        <v>22</v>
      </c>
      <c r="H1491">
        <v>1</v>
      </c>
      <c r="I1491" t="s">
        <v>824</v>
      </c>
      <c r="J1491">
        <v>2</v>
      </c>
      <c r="K1491">
        <v>215821</v>
      </c>
      <c r="L1491">
        <v>2511758</v>
      </c>
      <c r="M1491">
        <v>9</v>
      </c>
      <c r="N1491">
        <v>20</v>
      </c>
      <c r="O1491">
        <v>0</v>
      </c>
      <c r="Q1491" t="s">
        <v>97</v>
      </c>
      <c r="R1491" t="s">
        <v>24</v>
      </c>
      <c r="S1491" t="s">
        <v>827</v>
      </c>
      <c r="T1491" t="s">
        <v>1859</v>
      </c>
      <c r="U1491" t="s">
        <v>42</v>
      </c>
      <c r="V1491" t="s">
        <v>1336</v>
      </c>
      <c r="W1491" t="s">
        <v>1336</v>
      </c>
      <c r="X1491" t="s">
        <v>1336</v>
      </c>
      <c r="Y1491" t="s">
        <v>1860</v>
      </c>
      <c r="Z1491">
        <v>0.4806960057827816</v>
      </c>
      <c r="AA1491" t="s">
        <v>1861</v>
      </c>
      <c r="AC1491" t="str">
        <f t="shared" si="23"/>
        <v>2158212511758</v>
      </c>
    </row>
    <row r="1492" spans="1:29" x14ac:dyDescent="0.3">
      <c r="A1492" t="s">
        <v>687</v>
      </c>
      <c r="B1492" t="s">
        <v>810</v>
      </c>
      <c r="C1492" t="s">
        <v>822</v>
      </c>
      <c r="D1492" t="s">
        <v>823</v>
      </c>
      <c r="E1492">
        <v>2019</v>
      </c>
      <c r="F1492">
        <v>3</v>
      </c>
      <c r="G1492">
        <v>22</v>
      </c>
      <c r="H1492">
        <v>1</v>
      </c>
      <c r="I1492" t="s">
        <v>824</v>
      </c>
      <c r="J1492">
        <v>3</v>
      </c>
      <c r="K1492">
        <v>216087</v>
      </c>
      <c r="L1492">
        <v>2511617</v>
      </c>
      <c r="M1492">
        <v>9</v>
      </c>
      <c r="N1492">
        <v>40</v>
      </c>
      <c r="O1492">
        <v>0</v>
      </c>
      <c r="Q1492" t="s">
        <v>97</v>
      </c>
      <c r="R1492" t="s">
        <v>828</v>
      </c>
      <c r="S1492" t="s">
        <v>829</v>
      </c>
      <c r="T1492" t="s">
        <v>1859</v>
      </c>
      <c r="U1492" t="s">
        <v>42</v>
      </c>
      <c r="V1492" t="s">
        <v>1336</v>
      </c>
      <c r="W1492" t="s">
        <v>1336</v>
      </c>
      <c r="X1492" t="s">
        <v>1336</v>
      </c>
      <c r="Y1492" t="s">
        <v>1860</v>
      </c>
      <c r="Z1492">
        <v>2.313164935850498</v>
      </c>
      <c r="AA1492" t="s">
        <v>1861</v>
      </c>
      <c r="AC1492" t="str">
        <f t="shared" si="23"/>
        <v>2160872511617</v>
      </c>
    </row>
    <row r="1493" spans="1:29" x14ac:dyDescent="0.3">
      <c r="A1493" t="s">
        <v>687</v>
      </c>
      <c r="B1493" t="s">
        <v>810</v>
      </c>
      <c r="C1493" t="s">
        <v>822</v>
      </c>
      <c r="D1493" t="s">
        <v>823</v>
      </c>
      <c r="E1493">
        <v>2019</v>
      </c>
      <c r="F1493">
        <v>3</v>
      </c>
      <c r="G1493">
        <v>22</v>
      </c>
      <c r="H1493">
        <v>1</v>
      </c>
      <c r="I1493" t="s">
        <v>824</v>
      </c>
      <c r="J1493">
        <v>4</v>
      </c>
      <c r="K1493">
        <v>216812</v>
      </c>
      <c r="L1493">
        <v>2511296</v>
      </c>
      <c r="M1493">
        <v>10</v>
      </c>
      <c r="N1493">
        <v>0</v>
      </c>
      <c r="O1493">
        <v>0</v>
      </c>
      <c r="Q1493" t="s">
        <v>97</v>
      </c>
      <c r="R1493" t="s">
        <v>24</v>
      </c>
      <c r="S1493" t="s">
        <v>830</v>
      </c>
      <c r="T1493" t="s">
        <v>1859</v>
      </c>
      <c r="U1493" t="s">
        <v>42</v>
      </c>
      <c r="V1493" t="s">
        <v>1336</v>
      </c>
      <c r="W1493" t="s">
        <v>1336</v>
      </c>
      <c r="X1493" t="s">
        <v>1336</v>
      </c>
      <c r="Y1493" t="s">
        <v>1860</v>
      </c>
      <c r="Z1493">
        <v>1.7035827247277651</v>
      </c>
      <c r="AA1493" t="s">
        <v>1861</v>
      </c>
      <c r="AC1493" t="str">
        <f t="shared" si="23"/>
        <v>2168122511296</v>
      </c>
    </row>
    <row r="1494" spans="1:29" x14ac:dyDescent="0.3">
      <c r="A1494" t="s">
        <v>687</v>
      </c>
      <c r="B1494" t="s">
        <v>810</v>
      </c>
      <c r="C1494" t="s">
        <v>822</v>
      </c>
      <c r="D1494" t="s">
        <v>823</v>
      </c>
      <c r="E1494">
        <v>2019</v>
      </c>
      <c r="F1494">
        <v>3</v>
      </c>
      <c r="G1494">
        <v>22</v>
      </c>
      <c r="H1494">
        <v>1</v>
      </c>
      <c r="I1494" t="s">
        <v>824</v>
      </c>
      <c r="J1494">
        <v>5</v>
      </c>
      <c r="K1494">
        <v>217219</v>
      </c>
      <c r="L1494">
        <v>2511011</v>
      </c>
      <c r="M1494">
        <v>10</v>
      </c>
      <c r="N1494">
        <v>20</v>
      </c>
      <c r="O1494">
        <v>0</v>
      </c>
      <c r="Q1494" t="s">
        <v>97</v>
      </c>
      <c r="R1494" t="s">
        <v>28</v>
      </c>
      <c r="S1494" t="s">
        <v>831</v>
      </c>
      <c r="T1494" t="s">
        <v>1859</v>
      </c>
      <c r="U1494" t="s">
        <v>42</v>
      </c>
      <c r="V1494" t="s">
        <v>1336</v>
      </c>
      <c r="W1494" t="s">
        <v>1336</v>
      </c>
      <c r="X1494" t="s">
        <v>1336</v>
      </c>
      <c r="Y1494" t="s">
        <v>1860</v>
      </c>
      <c r="Z1494">
        <v>0</v>
      </c>
      <c r="AA1494" t="s">
        <v>1861</v>
      </c>
      <c r="AC1494" t="str">
        <f t="shared" si="23"/>
        <v>2172192511011</v>
      </c>
    </row>
    <row r="1495" spans="1:29" x14ac:dyDescent="0.3">
      <c r="A1495" t="s">
        <v>687</v>
      </c>
      <c r="B1495" t="s">
        <v>810</v>
      </c>
      <c r="C1495" t="s">
        <v>822</v>
      </c>
      <c r="D1495" t="s">
        <v>823</v>
      </c>
      <c r="E1495">
        <v>2019</v>
      </c>
      <c r="F1495">
        <v>3</v>
      </c>
      <c r="G1495">
        <v>22</v>
      </c>
      <c r="H1495">
        <v>1</v>
      </c>
      <c r="I1495" t="s">
        <v>824</v>
      </c>
      <c r="J1495">
        <v>6</v>
      </c>
      <c r="K1495">
        <v>217488</v>
      </c>
      <c r="L1495">
        <v>2510950</v>
      </c>
      <c r="M1495">
        <v>10</v>
      </c>
      <c r="N1495">
        <v>40</v>
      </c>
      <c r="O1495">
        <v>0</v>
      </c>
      <c r="Q1495" t="s">
        <v>97</v>
      </c>
      <c r="R1495" t="s">
        <v>832</v>
      </c>
      <c r="S1495" t="s">
        <v>833</v>
      </c>
      <c r="T1495" t="s">
        <v>1859</v>
      </c>
      <c r="U1495" t="s">
        <v>42</v>
      </c>
      <c r="V1495" t="s">
        <v>1336</v>
      </c>
      <c r="W1495" t="s">
        <v>1336</v>
      </c>
      <c r="X1495" t="s">
        <v>1336</v>
      </c>
      <c r="Y1495" t="s">
        <v>1860</v>
      </c>
      <c r="Z1495">
        <v>0</v>
      </c>
      <c r="AA1495" t="s">
        <v>1861</v>
      </c>
      <c r="AC1495" t="str">
        <f t="shared" si="23"/>
        <v>2174882510950</v>
      </c>
    </row>
    <row r="1496" spans="1:29" x14ac:dyDescent="0.3">
      <c r="A1496" t="s">
        <v>687</v>
      </c>
      <c r="B1496" t="s">
        <v>810</v>
      </c>
      <c r="C1496" t="s">
        <v>834</v>
      </c>
      <c r="D1496" t="s">
        <v>835</v>
      </c>
      <c r="E1496">
        <v>2019</v>
      </c>
      <c r="F1496">
        <v>4</v>
      </c>
      <c r="G1496">
        <v>14</v>
      </c>
      <c r="H1496">
        <v>1</v>
      </c>
      <c r="I1496" t="s">
        <v>836</v>
      </c>
      <c r="J1496">
        <v>1</v>
      </c>
      <c r="K1496">
        <v>225131</v>
      </c>
      <c r="L1496">
        <v>2513772</v>
      </c>
      <c r="M1496">
        <v>6</v>
      </c>
      <c r="N1496">
        <v>29</v>
      </c>
      <c r="O1496">
        <v>0</v>
      </c>
      <c r="R1496" t="s">
        <v>28</v>
      </c>
      <c r="T1496" t="s">
        <v>1868</v>
      </c>
      <c r="U1496" t="s">
        <v>42</v>
      </c>
      <c r="V1496" t="s">
        <v>1336</v>
      </c>
      <c r="W1496" t="s">
        <v>1336</v>
      </c>
      <c r="X1496" t="s">
        <v>1336</v>
      </c>
      <c r="Y1496" t="s">
        <v>1860</v>
      </c>
      <c r="Z1496">
        <v>1.9276405327261441</v>
      </c>
      <c r="AA1496" t="s">
        <v>1861</v>
      </c>
      <c r="AC1496" t="str">
        <f t="shared" si="23"/>
        <v>2251312513772</v>
      </c>
    </row>
    <row r="1497" spans="1:29" x14ac:dyDescent="0.3">
      <c r="A1497" t="s">
        <v>687</v>
      </c>
      <c r="B1497" t="s">
        <v>810</v>
      </c>
      <c r="C1497" t="s">
        <v>834</v>
      </c>
      <c r="D1497" t="s">
        <v>835</v>
      </c>
      <c r="E1497">
        <v>2019</v>
      </c>
      <c r="F1497">
        <v>4</v>
      </c>
      <c r="G1497">
        <v>14</v>
      </c>
      <c r="H1497">
        <v>1</v>
      </c>
      <c r="I1497" t="s">
        <v>836</v>
      </c>
      <c r="J1497">
        <v>2</v>
      </c>
      <c r="K1497">
        <v>224996</v>
      </c>
      <c r="L1497">
        <v>2513945</v>
      </c>
      <c r="M1497">
        <v>6</v>
      </c>
      <c r="N1497">
        <v>39</v>
      </c>
      <c r="O1497">
        <v>0</v>
      </c>
      <c r="R1497" t="s">
        <v>59</v>
      </c>
      <c r="T1497" t="s">
        <v>1868</v>
      </c>
      <c r="U1497" t="s">
        <v>42</v>
      </c>
      <c r="V1497" t="s">
        <v>1336</v>
      </c>
      <c r="W1497" t="s">
        <v>1336</v>
      </c>
      <c r="X1497" t="s">
        <v>1336</v>
      </c>
      <c r="Y1497" t="s">
        <v>1860</v>
      </c>
      <c r="Z1497">
        <v>2.0311322696069292</v>
      </c>
      <c r="AA1497" t="s">
        <v>1861</v>
      </c>
      <c r="AC1497" t="str">
        <f t="shared" si="23"/>
        <v>2249962513945</v>
      </c>
    </row>
    <row r="1498" spans="1:29" x14ac:dyDescent="0.3">
      <c r="A1498" t="s">
        <v>687</v>
      </c>
      <c r="B1498" t="s">
        <v>810</v>
      </c>
      <c r="C1498" t="s">
        <v>834</v>
      </c>
      <c r="D1498" t="s">
        <v>835</v>
      </c>
      <c r="E1498">
        <v>2019</v>
      </c>
      <c r="F1498">
        <v>4</v>
      </c>
      <c r="G1498">
        <v>14</v>
      </c>
      <c r="H1498">
        <v>1</v>
      </c>
      <c r="I1498" t="s">
        <v>836</v>
      </c>
      <c r="J1498">
        <v>3</v>
      </c>
      <c r="K1498">
        <v>225488</v>
      </c>
      <c r="L1498">
        <v>2513511</v>
      </c>
      <c r="M1498">
        <v>7</v>
      </c>
      <c r="N1498">
        <v>13</v>
      </c>
      <c r="O1498">
        <v>0</v>
      </c>
      <c r="R1498" t="s">
        <v>59</v>
      </c>
      <c r="T1498" t="s">
        <v>1868</v>
      </c>
      <c r="U1498" t="s">
        <v>42</v>
      </c>
      <c r="V1498" t="s">
        <v>1336</v>
      </c>
      <c r="W1498" t="s">
        <v>1336</v>
      </c>
      <c r="X1498" t="s">
        <v>1336</v>
      </c>
      <c r="Y1498" t="s">
        <v>1860</v>
      </c>
      <c r="Z1498">
        <v>0</v>
      </c>
      <c r="AA1498" t="s">
        <v>1861</v>
      </c>
      <c r="AC1498" t="str">
        <f t="shared" si="23"/>
        <v>2254882513511</v>
      </c>
    </row>
    <row r="1499" spans="1:29" x14ac:dyDescent="0.3">
      <c r="A1499" t="s">
        <v>687</v>
      </c>
      <c r="B1499" t="s">
        <v>810</v>
      </c>
      <c r="C1499" t="s">
        <v>834</v>
      </c>
      <c r="D1499" t="s">
        <v>835</v>
      </c>
      <c r="E1499">
        <v>2019</v>
      </c>
      <c r="F1499">
        <v>4</v>
      </c>
      <c r="G1499">
        <v>14</v>
      </c>
      <c r="H1499">
        <v>1</v>
      </c>
      <c r="I1499" t="s">
        <v>836</v>
      </c>
      <c r="J1499">
        <v>4</v>
      </c>
      <c r="K1499">
        <v>225530</v>
      </c>
      <c r="L1499">
        <v>2513136</v>
      </c>
      <c r="M1499">
        <v>7</v>
      </c>
      <c r="N1499">
        <v>23</v>
      </c>
      <c r="O1499">
        <v>1</v>
      </c>
      <c r="P1499" t="s">
        <v>41</v>
      </c>
      <c r="Q1499" t="s">
        <v>42</v>
      </c>
      <c r="R1499" t="s">
        <v>30</v>
      </c>
      <c r="T1499" t="s">
        <v>1868</v>
      </c>
      <c r="U1499" t="s">
        <v>42</v>
      </c>
      <c r="V1499" t="s">
        <v>1336</v>
      </c>
      <c r="W1499" t="s">
        <v>1336</v>
      </c>
      <c r="X1499" t="s">
        <v>1336</v>
      </c>
      <c r="Y1499" t="s">
        <v>1860</v>
      </c>
      <c r="Z1499">
        <v>1.7553058955286891</v>
      </c>
      <c r="AA1499" t="s">
        <v>1861</v>
      </c>
      <c r="AC1499" t="str">
        <f t="shared" si="23"/>
        <v>2255302513136</v>
      </c>
    </row>
    <row r="1500" spans="1:29" x14ac:dyDescent="0.3">
      <c r="A1500" t="s">
        <v>687</v>
      </c>
      <c r="B1500" t="s">
        <v>810</v>
      </c>
      <c r="C1500" t="s">
        <v>834</v>
      </c>
      <c r="D1500" t="s">
        <v>835</v>
      </c>
      <c r="E1500">
        <v>2019</v>
      </c>
      <c r="F1500">
        <v>4</v>
      </c>
      <c r="G1500">
        <v>14</v>
      </c>
      <c r="H1500">
        <v>1</v>
      </c>
      <c r="I1500" t="s">
        <v>836</v>
      </c>
      <c r="J1500">
        <v>5</v>
      </c>
      <c r="K1500">
        <v>225785</v>
      </c>
      <c r="L1500">
        <v>2512940</v>
      </c>
      <c r="M1500">
        <v>7</v>
      </c>
      <c r="N1500">
        <v>33</v>
      </c>
      <c r="O1500">
        <v>0</v>
      </c>
      <c r="R1500" t="s">
        <v>24</v>
      </c>
      <c r="T1500" t="s">
        <v>1868</v>
      </c>
      <c r="U1500" t="s">
        <v>42</v>
      </c>
      <c r="V1500" t="s">
        <v>1336</v>
      </c>
      <c r="W1500" t="s">
        <v>1336</v>
      </c>
      <c r="X1500" t="s">
        <v>1336</v>
      </c>
      <c r="Y1500" t="s">
        <v>1860</v>
      </c>
      <c r="Z1500">
        <v>1.31392013013291</v>
      </c>
      <c r="AA1500" t="s">
        <v>1861</v>
      </c>
      <c r="AC1500" t="str">
        <f t="shared" si="23"/>
        <v>2257852512940</v>
      </c>
    </row>
    <row r="1501" spans="1:29" x14ac:dyDescent="0.3">
      <c r="A1501" t="s">
        <v>687</v>
      </c>
      <c r="B1501" t="s">
        <v>810</v>
      </c>
      <c r="C1501" t="s">
        <v>834</v>
      </c>
      <c r="D1501" t="s">
        <v>835</v>
      </c>
      <c r="E1501">
        <v>2019</v>
      </c>
      <c r="F1501">
        <v>4</v>
      </c>
      <c r="G1501">
        <v>14</v>
      </c>
      <c r="H1501">
        <v>1</v>
      </c>
      <c r="I1501" t="s">
        <v>836</v>
      </c>
      <c r="J1501">
        <v>6</v>
      </c>
      <c r="K1501">
        <v>225833</v>
      </c>
      <c r="L1501">
        <v>2512751</v>
      </c>
      <c r="M1501">
        <v>7</v>
      </c>
      <c r="N1501">
        <v>48</v>
      </c>
      <c r="O1501">
        <v>0</v>
      </c>
      <c r="R1501" t="s">
        <v>24</v>
      </c>
      <c r="T1501" t="s">
        <v>1868</v>
      </c>
      <c r="U1501" t="s">
        <v>42</v>
      </c>
      <c r="V1501" t="s">
        <v>1336</v>
      </c>
      <c r="W1501" t="s">
        <v>1336</v>
      </c>
      <c r="X1501" t="s">
        <v>1336</v>
      </c>
      <c r="Y1501" t="s">
        <v>1860</v>
      </c>
      <c r="Z1501">
        <v>0</v>
      </c>
      <c r="AA1501" t="s">
        <v>1861</v>
      </c>
      <c r="AC1501" t="str">
        <f t="shared" si="23"/>
        <v>2258332512751</v>
      </c>
    </row>
    <row r="1502" spans="1:29" x14ac:dyDescent="0.3">
      <c r="A1502" t="s">
        <v>687</v>
      </c>
      <c r="B1502" t="s">
        <v>810</v>
      </c>
      <c r="C1502" t="s">
        <v>843</v>
      </c>
      <c r="D1502" t="s">
        <v>844</v>
      </c>
      <c r="E1502">
        <v>2019</v>
      </c>
      <c r="F1502">
        <v>3</v>
      </c>
      <c r="G1502">
        <v>24</v>
      </c>
      <c r="H1502">
        <v>1</v>
      </c>
      <c r="I1502" t="s">
        <v>845</v>
      </c>
      <c r="J1502">
        <v>1</v>
      </c>
      <c r="K1502">
        <v>220165</v>
      </c>
      <c r="L1502">
        <v>2518781</v>
      </c>
      <c r="M1502">
        <v>10</v>
      </c>
      <c r="N1502">
        <v>10</v>
      </c>
      <c r="O1502">
        <v>0</v>
      </c>
      <c r="R1502" t="s">
        <v>30</v>
      </c>
      <c r="T1502" t="s">
        <v>1859</v>
      </c>
      <c r="U1502" t="s">
        <v>42</v>
      </c>
      <c r="V1502" t="s">
        <v>1336</v>
      </c>
      <c r="W1502" t="s">
        <v>1336</v>
      </c>
      <c r="X1502" t="s">
        <v>1336</v>
      </c>
      <c r="Y1502" t="s">
        <v>1860</v>
      </c>
      <c r="Z1502">
        <v>0</v>
      </c>
      <c r="AA1502" t="s">
        <v>1861</v>
      </c>
      <c r="AC1502" t="str">
        <f t="shared" si="23"/>
        <v>2201652518781</v>
      </c>
    </row>
    <row r="1503" spans="1:29" x14ac:dyDescent="0.3">
      <c r="A1503" t="s">
        <v>687</v>
      </c>
      <c r="B1503" t="s">
        <v>810</v>
      </c>
      <c r="C1503" t="s">
        <v>843</v>
      </c>
      <c r="D1503" t="s">
        <v>844</v>
      </c>
      <c r="E1503">
        <v>2019</v>
      </c>
      <c r="F1503">
        <v>3</v>
      </c>
      <c r="G1503">
        <v>24</v>
      </c>
      <c r="H1503">
        <v>1</v>
      </c>
      <c r="I1503" t="s">
        <v>845</v>
      </c>
      <c r="J1503">
        <v>2</v>
      </c>
      <c r="K1503">
        <v>220364</v>
      </c>
      <c r="L1503">
        <v>2518781</v>
      </c>
      <c r="M1503">
        <v>10</v>
      </c>
      <c r="N1503">
        <v>16</v>
      </c>
      <c r="O1503">
        <v>2</v>
      </c>
      <c r="P1503" t="s">
        <v>75</v>
      </c>
      <c r="Q1503" t="s">
        <v>42</v>
      </c>
      <c r="R1503" t="s">
        <v>30</v>
      </c>
      <c r="S1503" t="s">
        <v>871</v>
      </c>
      <c r="T1503" t="s">
        <v>1859</v>
      </c>
      <c r="U1503" t="s">
        <v>42</v>
      </c>
      <c r="V1503" t="s">
        <v>1336</v>
      </c>
      <c r="W1503" t="s">
        <v>1336</v>
      </c>
      <c r="X1503" t="s">
        <v>1336</v>
      </c>
      <c r="Y1503" t="s">
        <v>1860</v>
      </c>
      <c r="Z1503">
        <v>0</v>
      </c>
      <c r="AA1503" t="s">
        <v>1861</v>
      </c>
      <c r="AC1503" t="str">
        <f t="shared" si="23"/>
        <v>2203642518781</v>
      </c>
    </row>
    <row r="1504" spans="1:29" x14ac:dyDescent="0.3">
      <c r="A1504" t="s">
        <v>687</v>
      </c>
      <c r="B1504" t="s">
        <v>810</v>
      </c>
      <c r="C1504" t="s">
        <v>843</v>
      </c>
      <c r="D1504" t="s">
        <v>844</v>
      </c>
      <c r="E1504">
        <v>2019</v>
      </c>
      <c r="F1504">
        <v>3</v>
      </c>
      <c r="G1504">
        <v>24</v>
      </c>
      <c r="H1504">
        <v>1</v>
      </c>
      <c r="I1504" t="s">
        <v>845</v>
      </c>
      <c r="J1504">
        <v>3</v>
      </c>
      <c r="K1504">
        <v>220151</v>
      </c>
      <c r="L1504">
        <v>2518586</v>
      </c>
      <c r="M1504">
        <v>10</v>
      </c>
      <c r="N1504">
        <v>24</v>
      </c>
      <c r="O1504">
        <v>0</v>
      </c>
      <c r="R1504" t="s">
        <v>30</v>
      </c>
      <c r="T1504" t="s">
        <v>1859</v>
      </c>
      <c r="U1504" t="s">
        <v>42</v>
      </c>
      <c r="V1504" t="s">
        <v>1336</v>
      </c>
      <c r="W1504" t="s">
        <v>1336</v>
      </c>
      <c r="X1504" t="s">
        <v>1336</v>
      </c>
      <c r="Y1504" t="s">
        <v>1860</v>
      </c>
      <c r="Z1504">
        <v>0</v>
      </c>
      <c r="AA1504" t="s">
        <v>1861</v>
      </c>
      <c r="AC1504" t="str">
        <f t="shared" si="23"/>
        <v>2201512518586</v>
      </c>
    </row>
    <row r="1505" spans="1:29" x14ac:dyDescent="0.3">
      <c r="A1505" t="s">
        <v>687</v>
      </c>
      <c r="B1505" t="s">
        <v>810</v>
      </c>
      <c r="C1505" t="s">
        <v>843</v>
      </c>
      <c r="D1505" t="s">
        <v>844</v>
      </c>
      <c r="E1505">
        <v>2019</v>
      </c>
      <c r="F1505">
        <v>3</v>
      </c>
      <c r="G1505">
        <v>24</v>
      </c>
      <c r="H1505">
        <v>1</v>
      </c>
      <c r="I1505" t="s">
        <v>845</v>
      </c>
      <c r="J1505">
        <v>4</v>
      </c>
      <c r="K1505">
        <v>220165</v>
      </c>
      <c r="L1505">
        <v>2518380</v>
      </c>
      <c r="M1505">
        <v>10</v>
      </c>
      <c r="N1505">
        <v>31</v>
      </c>
      <c r="O1505">
        <v>0</v>
      </c>
      <c r="R1505" t="s">
        <v>30</v>
      </c>
      <c r="T1505" t="s">
        <v>1859</v>
      </c>
      <c r="U1505" t="s">
        <v>42</v>
      </c>
      <c r="V1505" t="s">
        <v>1336</v>
      </c>
      <c r="W1505" t="s">
        <v>1336</v>
      </c>
      <c r="X1505" t="s">
        <v>1336</v>
      </c>
      <c r="Y1505" t="s">
        <v>1860</v>
      </c>
      <c r="Z1505">
        <v>0</v>
      </c>
      <c r="AA1505" t="s">
        <v>1861</v>
      </c>
      <c r="AC1505" t="str">
        <f t="shared" si="23"/>
        <v>2201652518380</v>
      </c>
    </row>
    <row r="1506" spans="1:29" x14ac:dyDescent="0.3">
      <c r="A1506" t="s">
        <v>687</v>
      </c>
      <c r="B1506" t="s">
        <v>810</v>
      </c>
      <c r="C1506" t="s">
        <v>843</v>
      </c>
      <c r="D1506" t="s">
        <v>844</v>
      </c>
      <c r="E1506">
        <v>2019</v>
      </c>
      <c r="F1506">
        <v>3</v>
      </c>
      <c r="G1506">
        <v>24</v>
      </c>
      <c r="H1506">
        <v>1</v>
      </c>
      <c r="I1506" t="s">
        <v>845</v>
      </c>
      <c r="J1506">
        <v>5</v>
      </c>
      <c r="K1506">
        <v>220364</v>
      </c>
      <c r="L1506">
        <v>2518347</v>
      </c>
      <c r="M1506">
        <v>10</v>
      </c>
      <c r="N1506">
        <v>37</v>
      </c>
      <c r="O1506">
        <v>0</v>
      </c>
      <c r="R1506" t="s">
        <v>30</v>
      </c>
      <c r="T1506" t="s">
        <v>1859</v>
      </c>
      <c r="U1506" t="s">
        <v>42</v>
      </c>
      <c r="V1506" t="s">
        <v>1336</v>
      </c>
      <c r="W1506" t="s">
        <v>1336</v>
      </c>
      <c r="X1506" t="s">
        <v>1336</v>
      </c>
      <c r="Y1506" t="s">
        <v>1860</v>
      </c>
      <c r="Z1506">
        <v>0</v>
      </c>
      <c r="AA1506" t="s">
        <v>1861</v>
      </c>
      <c r="AC1506" t="str">
        <f t="shared" si="23"/>
        <v>2203642518347</v>
      </c>
    </row>
    <row r="1507" spans="1:29" x14ac:dyDescent="0.3">
      <c r="A1507" t="s">
        <v>687</v>
      </c>
      <c r="B1507" t="s">
        <v>810</v>
      </c>
      <c r="C1507" t="s">
        <v>843</v>
      </c>
      <c r="D1507" t="s">
        <v>844</v>
      </c>
      <c r="E1507">
        <v>2019</v>
      </c>
      <c r="F1507">
        <v>3</v>
      </c>
      <c r="G1507">
        <v>24</v>
      </c>
      <c r="H1507">
        <v>1</v>
      </c>
      <c r="I1507" t="s">
        <v>845</v>
      </c>
      <c r="J1507">
        <v>6</v>
      </c>
      <c r="K1507">
        <v>220563</v>
      </c>
      <c r="L1507">
        <v>2518802</v>
      </c>
      <c r="M1507">
        <v>10</v>
      </c>
      <c r="N1507">
        <v>45</v>
      </c>
      <c r="O1507">
        <v>2</v>
      </c>
      <c r="P1507" t="s">
        <v>75</v>
      </c>
      <c r="Q1507" t="s">
        <v>42</v>
      </c>
      <c r="R1507" t="s">
        <v>24</v>
      </c>
      <c r="S1507" t="s">
        <v>871</v>
      </c>
      <c r="T1507" t="s">
        <v>1859</v>
      </c>
      <c r="U1507" t="s">
        <v>42</v>
      </c>
      <c r="V1507" t="s">
        <v>1336</v>
      </c>
      <c r="W1507" t="s">
        <v>1336</v>
      </c>
      <c r="X1507" t="s">
        <v>1336</v>
      </c>
      <c r="Y1507" t="s">
        <v>1860</v>
      </c>
      <c r="Z1507">
        <v>0</v>
      </c>
      <c r="AA1507" t="s">
        <v>1861</v>
      </c>
      <c r="AC1507" t="str">
        <f t="shared" si="23"/>
        <v>2205632518802</v>
      </c>
    </row>
    <row r="1508" spans="1:29" x14ac:dyDescent="0.3">
      <c r="A1508" t="s">
        <v>687</v>
      </c>
      <c r="B1508" t="s">
        <v>810</v>
      </c>
      <c r="C1508" t="s">
        <v>843</v>
      </c>
      <c r="D1508" t="s">
        <v>844</v>
      </c>
      <c r="E1508">
        <v>2019</v>
      </c>
      <c r="F1508">
        <v>3</v>
      </c>
      <c r="G1508">
        <v>24</v>
      </c>
      <c r="H1508">
        <v>1</v>
      </c>
      <c r="I1508" t="s">
        <v>845</v>
      </c>
      <c r="J1508">
        <v>7</v>
      </c>
      <c r="K1508">
        <v>220582</v>
      </c>
      <c r="L1508">
        <v>2518561</v>
      </c>
      <c r="M1508">
        <v>10</v>
      </c>
      <c r="N1508">
        <v>53</v>
      </c>
      <c r="O1508">
        <v>0</v>
      </c>
      <c r="R1508" t="s">
        <v>24</v>
      </c>
      <c r="T1508" t="s">
        <v>1859</v>
      </c>
      <c r="U1508" t="s">
        <v>42</v>
      </c>
      <c r="V1508" t="s">
        <v>1336</v>
      </c>
      <c r="W1508" t="s">
        <v>1336</v>
      </c>
      <c r="X1508" t="s">
        <v>1336</v>
      </c>
      <c r="Y1508" t="s">
        <v>1860</v>
      </c>
      <c r="Z1508">
        <v>0</v>
      </c>
      <c r="AA1508" t="s">
        <v>1861</v>
      </c>
      <c r="AC1508" t="str">
        <f t="shared" si="23"/>
        <v>2205822518561</v>
      </c>
    </row>
    <row r="1509" spans="1:29" x14ac:dyDescent="0.3">
      <c r="A1509" t="s">
        <v>687</v>
      </c>
      <c r="B1509" t="s">
        <v>810</v>
      </c>
      <c r="C1509" t="s">
        <v>843</v>
      </c>
      <c r="D1509" t="s">
        <v>844</v>
      </c>
      <c r="E1509">
        <v>2019</v>
      </c>
      <c r="F1509">
        <v>3</v>
      </c>
      <c r="G1509">
        <v>24</v>
      </c>
      <c r="H1509">
        <v>1</v>
      </c>
      <c r="I1509" t="s">
        <v>845</v>
      </c>
      <c r="J1509">
        <v>8</v>
      </c>
      <c r="K1509">
        <v>220364</v>
      </c>
      <c r="L1509">
        <v>2518580</v>
      </c>
      <c r="M1509">
        <v>11</v>
      </c>
      <c r="N1509">
        <v>0</v>
      </c>
      <c r="O1509">
        <v>0</v>
      </c>
      <c r="R1509" t="s">
        <v>24</v>
      </c>
      <c r="T1509" t="s">
        <v>1859</v>
      </c>
      <c r="U1509" t="s">
        <v>42</v>
      </c>
      <c r="V1509" t="s">
        <v>1336</v>
      </c>
      <c r="W1509" t="s">
        <v>1336</v>
      </c>
      <c r="X1509" t="s">
        <v>1336</v>
      </c>
      <c r="Y1509" t="s">
        <v>1860</v>
      </c>
      <c r="Z1509">
        <v>2.845393841337954</v>
      </c>
      <c r="AA1509" t="s">
        <v>1861</v>
      </c>
      <c r="AC1509" t="str">
        <f t="shared" si="23"/>
        <v>2203642518580</v>
      </c>
    </row>
    <row r="1510" spans="1:29" x14ac:dyDescent="0.3">
      <c r="A1510" t="s">
        <v>687</v>
      </c>
      <c r="B1510" t="s">
        <v>810</v>
      </c>
      <c r="C1510" t="s">
        <v>843</v>
      </c>
      <c r="D1510" t="s">
        <v>844</v>
      </c>
      <c r="E1510">
        <v>2019</v>
      </c>
      <c r="F1510">
        <v>3</v>
      </c>
      <c r="G1510">
        <v>24</v>
      </c>
      <c r="H1510">
        <v>1</v>
      </c>
      <c r="I1510" t="s">
        <v>845</v>
      </c>
      <c r="J1510">
        <v>9</v>
      </c>
      <c r="K1510">
        <v>220632</v>
      </c>
      <c r="L1510">
        <v>2518339</v>
      </c>
      <c r="M1510">
        <v>11</v>
      </c>
      <c r="N1510">
        <v>8</v>
      </c>
      <c r="O1510">
        <v>2</v>
      </c>
      <c r="P1510" t="s">
        <v>75</v>
      </c>
      <c r="Q1510" t="s">
        <v>42</v>
      </c>
      <c r="R1510" t="s">
        <v>24</v>
      </c>
      <c r="S1510" t="s">
        <v>871</v>
      </c>
      <c r="T1510" t="s">
        <v>1859</v>
      </c>
      <c r="U1510" t="s">
        <v>42</v>
      </c>
      <c r="V1510" t="s">
        <v>1336</v>
      </c>
      <c r="W1510" t="s">
        <v>1336</v>
      </c>
      <c r="X1510" t="s">
        <v>1336</v>
      </c>
      <c r="Y1510" t="s">
        <v>1860</v>
      </c>
      <c r="Z1510">
        <v>0</v>
      </c>
      <c r="AA1510" t="s">
        <v>1861</v>
      </c>
      <c r="AC1510" t="str">
        <f t="shared" si="23"/>
        <v>2206322518339</v>
      </c>
    </row>
    <row r="1511" spans="1:29" x14ac:dyDescent="0.3">
      <c r="A1511" t="s">
        <v>687</v>
      </c>
      <c r="B1511" t="s">
        <v>810</v>
      </c>
      <c r="C1511" t="s">
        <v>846</v>
      </c>
      <c r="D1511" t="s">
        <v>847</v>
      </c>
      <c r="E1511">
        <v>2019</v>
      </c>
      <c r="F1511">
        <v>3</v>
      </c>
      <c r="G1511">
        <v>28</v>
      </c>
      <c r="H1511">
        <v>1</v>
      </c>
      <c r="I1511" t="s">
        <v>848</v>
      </c>
      <c r="J1511">
        <v>1</v>
      </c>
      <c r="K1511">
        <v>216095</v>
      </c>
      <c r="L1511">
        <v>2489762</v>
      </c>
      <c r="M1511">
        <v>9</v>
      </c>
      <c r="N1511">
        <v>8</v>
      </c>
      <c r="O1511">
        <v>0</v>
      </c>
      <c r="R1511" t="s">
        <v>24</v>
      </c>
      <c r="T1511" t="s">
        <v>1859</v>
      </c>
      <c r="U1511" t="s">
        <v>42</v>
      </c>
      <c r="V1511" t="s">
        <v>1336</v>
      </c>
      <c r="W1511" t="s">
        <v>1336</v>
      </c>
      <c r="X1511" t="s">
        <v>1336</v>
      </c>
      <c r="Y1511" t="s">
        <v>1860</v>
      </c>
      <c r="Z1511">
        <v>0</v>
      </c>
      <c r="AA1511" t="s">
        <v>1861</v>
      </c>
      <c r="AC1511" t="str">
        <f t="shared" si="23"/>
        <v>2160952489762</v>
      </c>
    </row>
    <row r="1512" spans="1:29" x14ac:dyDescent="0.3">
      <c r="A1512" t="s">
        <v>687</v>
      </c>
      <c r="B1512" t="s">
        <v>810</v>
      </c>
      <c r="C1512" t="s">
        <v>846</v>
      </c>
      <c r="D1512" t="s">
        <v>847</v>
      </c>
      <c r="E1512">
        <v>2019</v>
      </c>
      <c r="F1512">
        <v>3</v>
      </c>
      <c r="G1512">
        <v>28</v>
      </c>
      <c r="H1512">
        <v>1</v>
      </c>
      <c r="I1512" t="s">
        <v>848</v>
      </c>
      <c r="J1512">
        <v>2</v>
      </c>
      <c r="K1512">
        <v>216079</v>
      </c>
      <c r="L1512">
        <v>2490271</v>
      </c>
      <c r="M1512">
        <v>9</v>
      </c>
      <c r="N1512">
        <v>21</v>
      </c>
      <c r="O1512">
        <v>0</v>
      </c>
      <c r="R1512" t="s">
        <v>24</v>
      </c>
      <c r="T1512" t="s">
        <v>1859</v>
      </c>
      <c r="U1512" t="s">
        <v>42</v>
      </c>
      <c r="V1512" t="s">
        <v>1336</v>
      </c>
      <c r="W1512" t="s">
        <v>1336</v>
      </c>
      <c r="X1512" t="s">
        <v>1336</v>
      </c>
      <c r="Y1512" t="s">
        <v>1860</v>
      </c>
      <c r="Z1512">
        <v>0</v>
      </c>
      <c r="AA1512" t="s">
        <v>1861</v>
      </c>
      <c r="AC1512" t="str">
        <f t="shared" si="23"/>
        <v>2160792490271</v>
      </c>
    </row>
    <row r="1513" spans="1:29" x14ac:dyDescent="0.3">
      <c r="A1513" t="s">
        <v>687</v>
      </c>
      <c r="B1513" t="s">
        <v>810</v>
      </c>
      <c r="C1513" t="s">
        <v>846</v>
      </c>
      <c r="D1513" t="s">
        <v>847</v>
      </c>
      <c r="E1513">
        <v>2019</v>
      </c>
      <c r="F1513">
        <v>3</v>
      </c>
      <c r="G1513">
        <v>28</v>
      </c>
      <c r="H1513">
        <v>1</v>
      </c>
      <c r="I1513" t="s">
        <v>848</v>
      </c>
      <c r="J1513">
        <v>3</v>
      </c>
      <c r="K1513">
        <v>216331</v>
      </c>
      <c r="L1513">
        <v>2490542</v>
      </c>
      <c r="M1513">
        <v>9</v>
      </c>
      <c r="N1513">
        <v>33</v>
      </c>
      <c r="O1513">
        <v>0</v>
      </c>
      <c r="R1513" t="s">
        <v>24</v>
      </c>
      <c r="T1513" t="s">
        <v>1859</v>
      </c>
      <c r="U1513" t="s">
        <v>42</v>
      </c>
      <c r="V1513" t="s">
        <v>1336</v>
      </c>
      <c r="W1513" t="s">
        <v>1336</v>
      </c>
      <c r="X1513" t="s">
        <v>1336</v>
      </c>
      <c r="Y1513" t="s">
        <v>1860</v>
      </c>
      <c r="Z1513">
        <v>1.216045793153111</v>
      </c>
      <c r="AA1513" t="s">
        <v>1861</v>
      </c>
      <c r="AC1513" t="str">
        <f t="shared" si="23"/>
        <v>2163312490542</v>
      </c>
    </row>
    <row r="1514" spans="1:29" x14ac:dyDescent="0.3">
      <c r="A1514" t="s">
        <v>687</v>
      </c>
      <c r="B1514" t="s">
        <v>810</v>
      </c>
      <c r="C1514" t="s">
        <v>846</v>
      </c>
      <c r="D1514" t="s">
        <v>847</v>
      </c>
      <c r="E1514">
        <v>2019</v>
      </c>
      <c r="F1514">
        <v>3</v>
      </c>
      <c r="G1514">
        <v>28</v>
      </c>
      <c r="H1514">
        <v>1</v>
      </c>
      <c r="I1514" t="s">
        <v>848</v>
      </c>
      <c r="J1514">
        <v>4</v>
      </c>
      <c r="K1514">
        <v>216349</v>
      </c>
      <c r="L1514">
        <v>2490860</v>
      </c>
      <c r="M1514">
        <v>9</v>
      </c>
      <c r="N1514">
        <v>43</v>
      </c>
      <c r="O1514">
        <v>0</v>
      </c>
      <c r="R1514" t="s">
        <v>24</v>
      </c>
      <c r="T1514" t="s">
        <v>1859</v>
      </c>
      <c r="U1514" t="s">
        <v>42</v>
      </c>
      <c r="V1514" t="s">
        <v>1336</v>
      </c>
      <c r="W1514" t="s">
        <v>1336</v>
      </c>
      <c r="X1514" t="s">
        <v>1336</v>
      </c>
      <c r="Y1514" t="s">
        <v>1860</v>
      </c>
      <c r="Z1514">
        <v>0</v>
      </c>
      <c r="AA1514" t="s">
        <v>1861</v>
      </c>
      <c r="AC1514" t="str">
        <f t="shared" si="23"/>
        <v>2163492490860</v>
      </c>
    </row>
    <row r="1515" spans="1:29" x14ac:dyDescent="0.3">
      <c r="A1515" t="s">
        <v>687</v>
      </c>
      <c r="B1515" t="s">
        <v>810</v>
      </c>
      <c r="C1515" t="s">
        <v>846</v>
      </c>
      <c r="D1515" t="s">
        <v>847</v>
      </c>
      <c r="E1515">
        <v>2019</v>
      </c>
      <c r="F1515">
        <v>3</v>
      </c>
      <c r="G1515">
        <v>28</v>
      </c>
      <c r="H1515">
        <v>1</v>
      </c>
      <c r="I1515" t="s">
        <v>848</v>
      </c>
      <c r="J1515">
        <v>5</v>
      </c>
      <c r="K1515">
        <v>217232</v>
      </c>
      <c r="L1515">
        <v>2491364</v>
      </c>
      <c r="M1515">
        <v>9</v>
      </c>
      <c r="N1515">
        <v>55</v>
      </c>
      <c r="O1515">
        <v>0</v>
      </c>
      <c r="R1515" t="s">
        <v>29</v>
      </c>
      <c r="T1515" t="s">
        <v>1859</v>
      </c>
      <c r="U1515" t="s">
        <v>42</v>
      </c>
      <c r="V1515" t="s">
        <v>1336</v>
      </c>
      <c r="W1515" t="s">
        <v>1336</v>
      </c>
      <c r="X1515" t="s">
        <v>1336</v>
      </c>
      <c r="Y1515" t="s">
        <v>1860</v>
      </c>
      <c r="Z1515">
        <v>0</v>
      </c>
      <c r="AA1515" t="s">
        <v>1861</v>
      </c>
      <c r="AC1515" t="str">
        <f t="shared" si="23"/>
        <v>2172322491364</v>
      </c>
    </row>
    <row r="1516" spans="1:29" x14ac:dyDescent="0.3">
      <c r="A1516" t="s">
        <v>687</v>
      </c>
      <c r="B1516" t="s">
        <v>810</v>
      </c>
      <c r="C1516" t="s">
        <v>846</v>
      </c>
      <c r="D1516" t="s">
        <v>847</v>
      </c>
      <c r="E1516">
        <v>2019</v>
      </c>
      <c r="F1516">
        <v>3</v>
      </c>
      <c r="G1516">
        <v>28</v>
      </c>
      <c r="H1516">
        <v>1</v>
      </c>
      <c r="I1516" t="s">
        <v>848</v>
      </c>
      <c r="J1516">
        <v>6</v>
      </c>
      <c r="K1516">
        <v>217246</v>
      </c>
      <c r="L1516">
        <v>2490563</v>
      </c>
      <c r="M1516">
        <v>10</v>
      </c>
      <c r="N1516">
        <v>6</v>
      </c>
      <c r="O1516">
        <v>0</v>
      </c>
      <c r="R1516" t="s">
        <v>241</v>
      </c>
      <c r="T1516" t="s">
        <v>1859</v>
      </c>
      <c r="U1516" t="s">
        <v>42</v>
      </c>
      <c r="V1516" t="s">
        <v>1336</v>
      </c>
      <c r="W1516" t="s">
        <v>1336</v>
      </c>
      <c r="X1516" t="s">
        <v>1336</v>
      </c>
      <c r="Y1516" t="s">
        <v>1860</v>
      </c>
      <c r="Z1516">
        <v>1.065184746106373</v>
      </c>
      <c r="AA1516" t="s">
        <v>1861</v>
      </c>
      <c r="AC1516" t="str">
        <f t="shared" si="23"/>
        <v>2172462490563</v>
      </c>
    </row>
    <row r="1517" spans="1:29" x14ac:dyDescent="0.3">
      <c r="A1517" t="s">
        <v>687</v>
      </c>
      <c r="B1517" t="s">
        <v>810</v>
      </c>
      <c r="C1517" t="s">
        <v>846</v>
      </c>
      <c r="D1517" t="s">
        <v>847</v>
      </c>
      <c r="E1517">
        <v>2019</v>
      </c>
      <c r="F1517">
        <v>3</v>
      </c>
      <c r="G1517">
        <v>28</v>
      </c>
      <c r="H1517">
        <v>1</v>
      </c>
      <c r="I1517" t="s">
        <v>848</v>
      </c>
      <c r="J1517">
        <v>7</v>
      </c>
      <c r="K1517">
        <v>217852</v>
      </c>
      <c r="L1517">
        <v>2491028</v>
      </c>
      <c r="M1517">
        <v>10</v>
      </c>
      <c r="N1517">
        <v>17</v>
      </c>
      <c r="O1517">
        <v>0</v>
      </c>
      <c r="R1517" t="s">
        <v>24</v>
      </c>
      <c r="T1517" t="s">
        <v>1859</v>
      </c>
      <c r="U1517" t="s">
        <v>42</v>
      </c>
      <c r="V1517" t="s">
        <v>1336</v>
      </c>
      <c r="W1517" t="s">
        <v>1336</v>
      </c>
      <c r="X1517" t="s">
        <v>1336</v>
      </c>
      <c r="Y1517" t="s">
        <v>1860</v>
      </c>
      <c r="Z1517">
        <v>0</v>
      </c>
      <c r="AA1517" t="s">
        <v>1861</v>
      </c>
      <c r="AC1517" t="str">
        <f t="shared" si="23"/>
        <v>2178522491028</v>
      </c>
    </row>
    <row r="1518" spans="1:29" x14ac:dyDescent="0.3">
      <c r="A1518" t="s">
        <v>687</v>
      </c>
      <c r="B1518" t="s">
        <v>810</v>
      </c>
      <c r="C1518" t="s">
        <v>846</v>
      </c>
      <c r="D1518" t="s">
        <v>847</v>
      </c>
      <c r="E1518">
        <v>2019</v>
      </c>
      <c r="F1518">
        <v>3</v>
      </c>
      <c r="G1518">
        <v>28</v>
      </c>
      <c r="H1518">
        <v>1</v>
      </c>
      <c r="I1518" t="s">
        <v>848</v>
      </c>
      <c r="J1518">
        <v>8</v>
      </c>
      <c r="K1518">
        <v>217389</v>
      </c>
      <c r="L1518">
        <v>2491909</v>
      </c>
      <c r="M1518">
        <v>10</v>
      </c>
      <c r="N1518">
        <v>32</v>
      </c>
      <c r="O1518">
        <v>0</v>
      </c>
      <c r="R1518" t="s">
        <v>29</v>
      </c>
      <c r="T1518" t="s">
        <v>1859</v>
      </c>
      <c r="U1518" t="s">
        <v>42</v>
      </c>
      <c r="V1518" t="s">
        <v>1336</v>
      </c>
      <c r="W1518" t="s">
        <v>1336</v>
      </c>
      <c r="X1518" t="s">
        <v>1336</v>
      </c>
      <c r="Y1518" t="s">
        <v>1860</v>
      </c>
      <c r="Z1518">
        <v>0</v>
      </c>
      <c r="AA1518" t="s">
        <v>1861</v>
      </c>
      <c r="AC1518" t="str">
        <f t="shared" si="23"/>
        <v>2173892491909</v>
      </c>
    </row>
    <row r="1519" spans="1:29" x14ac:dyDescent="0.3">
      <c r="A1519" t="s">
        <v>687</v>
      </c>
      <c r="B1519" t="s">
        <v>810</v>
      </c>
      <c r="C1519" t="s">
        <v>849</v>
      </c>
      <c r="D1519" t="s">
        <v>850</v>
      </c>
      <c r="E1519">
        <v>2019</v>
      </c>
      <c r="F1519">
        <v>3</v>
      </c>
      <c r="G1519">
        <v>25</v>
      </c>
      <c r="H1519">
        <v>1</v>
      </c>
      <c r="I1519" t="s">
        <v>851</v>
      </c>
      <c r="J1519">
        <v>1</v>
      </c>
      <c r="K1519">
        <v>221266</v>
      </c>
      <c r="L1519">
        <v>2464484</v>
      </c>
      <c r="M1519">
        <v>9</v>
      </c>
      <c r="N1519">
        <v>47</v>
      </c>
      <c r="O1519">
        <v>0</v>
      </c>
      <c r="R1519" t="s">
        <v>24</v>
      </c>
      <c r="T1519" t="s">
        <v>1859</v>
      </c>
      <c r="U1519" t="s">
        <v>42</v>
      </c>
      <c r="V1519" t="s">
        <v>1336</v>
      </c>
      <c r="W1519" t="s">
        <v>1336</v>
      </c>
      <c r="X1519" t="s">
        <v>1336</v>
      </c>
      <c r="Y1519" t="s">
        <v>1860</v>
      </c>
      <c r="Z1519">
        <v>0</v>
      </c>
      <c r="AA1519" t="s">
        <v>1861</v>
      </c>
      <c r="AC1519" t="str">
        <f t="shared" si="23"/>
        <v>2212662464484</v>
      </c>
    </row>
    <row r="1520" spans="1:29" x14ac:dyDescent="0.3">
      <c r="A1520" t="s">
        <v>687</v>
      </c>
      <c r="B1520" t="s">
        <v>810</v>
      </c>
      <c r="C1520" t="s">
        <v>849</v>
      </c>
      <c r="D1520" t="s">
        <v>850</v>
      </c>
      <c r="E1520">
        <v>2019</v>
      </c>
      <c r="F1520">
        <v>3</v>
      </c>
      <c r="G1520">
        <v>25</v>
      </c>
      <c r="H1520">
        <v>1</v>
      </c>
      <c r="I1520" t="s">
        <v>851</v>
      </c>
      <c r="J1520">
        <v>2</v>
      </c>
      <c r="K1520">
        <v>221655</v>
      </c>
      <c r="L1520">
        <v>2464484</v>
      </c>
      <c r="M1520">
        <v>9</v>
      </c>
      <c r="N1520">
        <v>55</v>
      </c>
      <c r="O1520">
        <v>0</v>
      </c>
      <c r="R1520" t="s">
        <v>24</v>
      </c>
      <c r="T1520" t="s">
        <v>1859</v>
      </c>
      <c r="U1520" t="s">
        <v>42</v>
      </c>
      <c r="V1520" t="s">
        <v>1336</v>
      </c>
      <c r="W1520" t="s">
        <v>1336</v>
      </c>
      <c r="X1520" t="s">
        <v>1336</v>
      </c>
      <c r="Y1520" t="s">
        <v>1860</v>
      </c>
      <c r="Z1520">
        <v>0</v>
      </c>
      <c r="AA1520" t="s">
        <v>1861</v>
      </c>
      <c r="AC1520" t="str">
        <f t="shared" si="23"/>
        <v>2216552464484</v>
      </c>
    </row>
    <row r="1521" spans="1:29" x14ac:dyDescent="0.3">
      <c r="A1521" t="s">
        <v>687</v>
      </c>
      <c r="B1521" t="s">
        <v>810</v>
      </c>
      <c r="C1521" t="s">
        <v>849</v>
      </c>
      <c r="D1521" t="s">
        <v>850</v>
      </c>
      <c r="E1521">
        <v>2019</v>
      </c>
      <c r="F1521">
        <v>3</v>
      </c>
      <c r="G1521">
        <v>25</v>
      </c>
      <c r="H1521">
        <v>1</v>
      </c>
      <c r="I1521" t="s">
        <v>851</v>
      </c>
      <c r="J1521">
        <v>3</v>
      </c>
      <c r="K1521">
        <v>221901</v>
      </c>
      <c r="L1521">
        <v>2464457</v>
      </c>
      <c r="M1521">
        <v>10</v>
      </c>
      <c r="N1521">
        <v>2</v>
      </c>
      <c r="O1521">
        <v>0</v>
      </c>
      <c r="R1521" t="s">
        <v>24</v>
      </c>
      <c r="T1521" t="s">
        <v>1859</v>
      </c>
      <c r="U1521" t="s">
        <v>42</v>
      </c>
      <c r="V1521" t="s">
        <v>1336</v>
      </c>
      <c r="W1521" t="s">
        <v>1336</v>
      </c>
      <c r="X1521" t="s">
        <v>1336</v>
      </c>
      <c r="Y1521" t="s">
        <v>1860</v>
      </c>
      <c r="Z1521">
        <v>0</v>
      </c>
      <c r="AA1521" t="s">
        <v>1861</v>
      </c>
      <c r="AC1521" t="str">
        <f t="shared" si="23"/>
        <v>2219012464457</v>
      </c>
    </row>
    <row r="1522" spans="1:29" x14ac:dyDescent="0.3">
      <c r="A1522" t="s">
        <v>687</v>
      </c>
      <c r="B1522" t="s">
        <v>810</v>
      </c>
      <c r="C1522" t="s">
        <v>849</v>
      </c>
      <c r="D1522" t="s">
        <v>850</v>
      </c>
      <c r="E1522">
        <v>2019</v>
      </c>
      <c r="F1522">
        <v>3</v>
      </c>
      <c r="G1522">
        <v>25</v>
      </c>
      <c r="H1522">
        <v>1</v>
      </c>
      <c r="I1522" t="s">
        <v>851</v>
      </c>
      <c r="J1522">
        <v>4</v>
      </c>
      <c r="K1522">
        <v>222096</v>
      </c>
      <c r="L1522">
        <v>2464226</v>
      </c>
      <c r="M1522">
        <v>10</v>
      </c>
      <c r="N1522">
        <v>10</v>
      </c>
      <c r="O1522">
        <v>0</v>
      </c>
      <c r="R1522" t="s">
        <v>24</v>
      </c>
      <c r="T1522" t="s">
        <v>1859</v>
      </c>
      <c r="U1522" t="s">
        <v>42</v>
      </c>
      <c r="V1522" t="s">
        <v>1336</v>
      </c>
      <c r="W1522" t="s">
        <v>1336</v>
      </c>
      <c r="X1522" t="s">
        <v>1336</v>
      </c>
      <c r="Y1522" t="s">
        <v>1866</v>
      </c>
      <c r="Z1522">
        <v>0</v>
      </c>
      <c r="AA1522" t="s">
        <v>1864</v>
      </c>
      <c r="AC1522" t="str">
        <f t="shared" si="23"/>
        <v>2220962464226</v>
      </c>
    </row>
    <row r="1523" spans="1:29" x14ac:dyDescent="0.3">
      <c r="A1523" t="s">
        <v>687</v>
      </c>
      <c r="B1523" t="s">
        <v>810</v>
      </c>
      <c r="C1523" t="s">
        <v>849</v>
      </c>
      <c r="D1523" t="s">
        <v>850</v>
      </c>
      <c r="E1523">
        <v>2019</v>
      </c>
      <c r="F1523">
        <v>3</v>
      </c>
      <c r="G1523">
        <v>25</v>
      </c>
      <c r="H1523">
        <v>1</v>
      </c>
      <c r="I1523" t="s">
        <v>851</v>
      </c>
      <c r="J1523">
        <v>5</v>
      </c>
      <c r="K1523">
        <v>222099</v>
      </c>
      <c r="L1523">
        <v>2463902</v>
      </c>
      <c r="M1523">
        <v>10</v>
      </c>
      <c r="N1523">
        <v>19</v>
      </c>
      <c r="O1523">
        <v>0</v>
      </c>
      <c r="R1523" t="s">
        <v>24</v>
      </c>
      <c r="T1523" t="s">
        <v>1859</v>
      </c>
      <c r="U1523" t="s">
        <v>42</v>
      </c>
      <c r="V1523" t="s">
        <v>1336</v>
      </c>
      <c r="W1523" t="s">
        <v>1336</v>
      </c>
      <c r="X1523" t="s">
        <v>1336</v>
      </c>
      <c r="Y1523" t="s">
        <v>1860</v>
      </c>
      <c r="Z1523">
        <v>0</v>
      </c>
      <c r="AA1523" t="s">
        <v>1861</v>
      </c>
      <c r="AC1523" t="str">
        <f t="shared" si="23"/>
        <v>2220992463902</v>
      </c>
    </row>
    <row r="1524" spans="1:29" x14ac:dyDescent="0.3">
      <c r="A1524" t="s">
        <v>687</v>
      </c>
      <c r="B1524" t="s">
        <v>810</v>
      </c>
      <c r="C1524" t="s">
        <v>849</v>
      </c>
      <c r="D1524" t="s">
        <v>850</v>
      </c>
      <c r="E1524">
        <v>2019</v>
      </c>
      <c r="F1524">
        <v>3</v>
      </c>
      <c r="G1524">
        <v>25</v>
      </c>
      <c r="H1524">
        <v>1</v>
      </c>
      <c r="I1524" t="s">
        <v>851</v>
      </c>
      <c r="J1524">
        <v>6</v>
      </c>
      <c r="K1524">
        <v>221934</v>
      </c>
      <c r="L1524">
        <v>2463714</v>
      </c>
      <c r="M1524">
        <v>10</v>
      </c>
      <c r="N1524">
        <v>24</v>
      </c>
      <c r="O1524">
        <v>2</v>
      </c>
      <c r="P1524" t="s">
        <v>75</v>
      </c>
      <c r="R1524" t="s">
        <v>24</v>
      </c>
      <c r="T1524" t="s">
        <v>1859</v>
      </c>
      <c r="U1524" t="s">
        <v>42</v>
      </c>
      <c r="V1524" t="s">
        <v>1336</v>
      </c>
      <c r="W1524" t="s">
        <v>1336</v>
      </c>
      <c r="X1524" t="s">
        <v>1336</v>
      </c>
      <c r="Y1524" t="s">
        <v>1860</v>
      </c>
      <c r="Z1524">
        <v>0</v>
      </c>
      <c r="AA1524" t="s">
        <v>1861</v>
      </c>
      <c r="AC1524" t="str">
        <f t="shared" si="23"/>
        <v>2219342463714</v>
      </c>
    </row>
    <row r="1525" spans="1:29" x14ac:dyDescent="0.3">
      <c r="A1525" t="s">
        <v>687</v>
      </c>
      <c r="B1525" t="s">
        <v>810</v>
      </c>
      <c r="C1525" t="s">
        <v>849</v>
      </c>
      <c r="D1525" t="s">
        <v>850</v>
      </c>
      <c r="E1525">
        <v>2019</v>
      </c>
      <c r="F1525">
        <v>3</v>
      </c>
      <c r="G1525">
        <v>25</v>
      </c>
      <c r="H1525">
        <v>1</v>
      </c>
      <c r="I1525" t="s">
        <v>851</v>
      </c>
      <c r="J1525">
        <v>7</v>
      </c>
      <c r="K1525">
        <v>222033</v>
      </c>
      <c r="L1525">
        <v>2463461</v>
      </c>
      <c r="M1525">
        <v>10</v>
      </c>
      <c r="N1525">
        <v>31</v>
      </c>
      <c r="O1525">
        <v>0</v>
      </c>
      <c r="R1525" t="s">
        <v>24</v>
      </c>
      <c r="T1525" t="s">
        <v>1859</v>
      </c>
      <c r="U1525" t="s">
        <v>42</v>
      </c>
      <c r="V1525" t="s">
        <v>1336</v>
      </c>
      <c r="W1525" t="s">
        <v>1336</v>
      </c>
      <c r="X1525" t="s">
        <v>1336</v>
      </c>
      <c r="Y1525" t="s">
        <v>1860</v>
      </c>
      <c r="Z1525">
        <v>0</v>
      </c>
      <c r="AA1525" t="s">
        <v>1861</v>
      </c>
      <c r="AC1525" t="str">
        <f t="shared" si="23"/>
        <v>2220332463461</v>
      </c>
    </row>
    <row r="1526" spans="1:29" x14ac:dyDescent="0.3">
      <c r="A1526" t="s">
        <v>687</v>
      </c>
      <c r="B1526" t="s">
        <v>810</v>
      </c>
      <c r="C1526" t="s">
        <v>849</v>
      </c>
      <c r="D1526" t="s">
        <v>850</v>
      </c>
      <c r="E1526">
        <v>2019</v>
      </c>
      <c r="F1526">
        <v>3</v>
      </c>
      <c r="G1526">
        <v>25</v>
      </c>
      <c r="H1526">
        <v>1</v>
      </c>
      <c r="I1526" t="s">
        <v>851</v>
      </c>
      <c r="J1526">
        <v>8</v>
      </c>
      <c r="K1526">
        <v>223081</v>
      </c>
      <c r="L1526">
        <v>2463930</v>
      </c>
      <c r="M1526">
        <v>10</v>
      </c>
      <c r="N1526">
        <v>37</v>
      </c>
      <c r="O1526">
        <v>0</v>
      </c>
      <c r="R1526" t="s">
        <v>24</v>
      </c>
      <c r="T1526" t="s">
        <v>1859</v>
      </c>
      <c r="U1526" t="s">
        <v>42</v>
      </c>
      <c r="V1526" t="s">
        <v>1336</v>
      </c>
      <c r="W1526" t="s">
        <v>1336</v>
      </c>
      <c r="X1526" t="s">
        <v>1336</v>
      </c>
      <c r="Y1526" t="s">
        <v>1860</v>
      </c>
      <c r="Z1526">
        <v>1.659604663278093</v>
      </c>
      <c r="AA1526" t="s">
        <v>1861</v>
      </c>
      <c r="AC1526" t="str">
        <f t="shared" si="23"/>
        <v>2230812463930</v>
      </c>
    </row>
    <row r="1527" spans="1:29" x14ac:dyDescent="0.3">
      <c r="A1527" t="s">
        <v>687</v>
      </c>
      <c r="B1527" t="s">
        <v>810</v>
      </c>
      <c r="C1527" t="s">
        <v>852</v>
      </c>
      <c r="D1527" t="s">
        <v>853</v>
      </c>
      <c r="E1527">
        <v>2019</v>
      </c>
      <c r="F1527">
        <v>4</v>
      </c>
      <c r="G1527">
        <v>12</v>
      </c>
      <c r="H1527">
        <v>1</v>
      </c>
      <c r="I1527" t="s">
        <v>854</v>
      </c>
      <c r="J1527">
        <v>1</v>
      </c>
      <c r="K1527">
        <v>225577</v>
      </c>
      <c r="L1527">
        <v>2457157</v>
      </c>
      <c r="M1527">
        <v>10</v>
      </c>
      <c r="N1527">
        <v>10</v>
      </c>
      <c r="O1527">
        <v>0</v>
      </c>
      <c r="R1527" t="s">
        <v>24</v>
      </c>
      <c r="T1527" t="s">
        <v>1859</v>
      </c>
      <c r="U1527" t="s">
        <v>42</v>
      </c>
      <c r="V1527" t="s">
        <v>1336</v>
      </c>
      <c r="W1527" t="s">
        <v>1336</v>
      </c>
      <c r="X1527" t="s">
        <v>1336</v>
      </c>
      <c r="Y1527" t="s">
        <v>1860</v>
      </c>
      <c r="Z1527">
        <v>0</v>
      </c>
      <c r="AA1527" t="s">
        <v>1861</v>
      </c>
      <c r="AC1527" t="str">
        <f t="shared" si="23"/>
        <v>2255772457157</v>
      </c>
    </row>
    <row r="1528" spans="1:29" x14ac:dyDescent="0.3">
      <c r="A1528" t="s">
        <v>687</v>
      </c>
      <c r="B1528" t="s">
        <v>810</v>
      </c>
      <c r="C1528" t="s">
        <v>852</v>
      </c>
      <c r="D1528" t="s">
        <v>853</v>
      </c>
      <c r="E1528">
        <v>2019</v>
      </c>
      <c r="F1528">
        <v>4</v>
      </c>
      <c r="G1528">
        <v>12</v>
      </c>
      <c r="H1528">
        <v>1</v>
      </c>
      <c r="I1528" t="s">
        <v>854</v>
      </c>
      <c r="J1528">
        <v>2</v>
      </c>
      <c r="K1528">
        <v>225162</v>
      </c>
      <c r="L1528">
        <v>2457079</v>
      </c>
      <c r="M1528">
        <v>10</v>
      </c>
      <c r="N1528">
        <v>16</v>
      </c>
      <c r="O1528">
        <v>0</v>
      </c>
      <c r="R1528" t="s">
        <v>24</v>
      </c>
      <c r="T1528" t="s">
        <v>1859</v>
      </c>
      <c r="U1528" t="s">
        <v>42</v>
      </c>
      <c r="V1528" t="s">
        <v>1336</v>
      </c>
      <c r="W1528" t="s">
        <v>1336</v>
      </c>
      <c r="X1528" t="s">
        <v>1336</v>
      </c>
      <c r="Y1528" t="s">
        <v>1860</v>
      </c>
      <c r="Z1528">
        <v>1.2610772146594971</v>
      </c>
      <c r="AA1528" t="s">
        <v>1861</v>
      </c>
      <c r="AC1528" t="str">
        <f t="shared" si="23"/>
        <v>2251622457079</v>
      </c>
    </row>
    <row r="1529" spans="1:29" x14ac:dyDescent="0.3">
      <c r="A1529" t="s">
        <v>687</v>
      </c>
      <c r="B1529" t="s">
        <v>810</v>
      </c>
      <c r="C1529" t="s">
        <v>852</v>
      </c>
      <c r="D1529" t="s">
        <v>853</v>
      </c>
      <c r="E1529">
        <v>2019</v>
      </c>
      <c r="F1529">
        <v>4</v>
      </c>
      <c r="G1529">
        <v>12</v>
      </c>
      <c r="H1529">
        <v>1</v>
      </c>
      <c r="I1529" t="s">
        <v>854</v>
      </c>
      <c r="J1529">
        <v>3</v>
      </c>
      <c r="K1529">
        <v>224948</v>
      </c>
      <c r="L1529">
        <v>2457252</v>
      </c>
      <c r="M1529">
        <v>10</v>
      </c>
      <c r="N1529">
        <v>25</v>
      </c>
      <c r="O1529">
        <v>0</v>
      </c>
      <c r="R1529" t="s">
        <v>24</v>
      </c>
      <c r="T1529" t="s">
        <v>1859</v>
      </c>
      <c r="U1529" t="s">
        <v>42</v>
      </c>
      <c r="V1529" t="s">
        <v>1336</v>
      </c>
      <c r="W1529" t="s">
        <v>1336</v>
      </c>
      <c r="X1529" t="s">
        <v>1336</v>
      </c>
      <c r="Y1529" t="s">
        <v>1860</v>
      </c>
      <c r="Z1529">
        <v>2.0927901174426649</v>
      </c>
      <c r="AA1529" t="s">
        <v>1861</v>
      </c>
      <c r="AC1529" t="str">
        <f t="shared" si="23"/>
        <v>2249482457252</v>
      </c>
    </row>
    <row r="1530" spans="1:29" x14ac:dyDescent="0.3">
      <c r="A1530" t="s">
        <v>687</v>
      </c>
      <c r="B1530" t="s">
        <v>810</v>
      </c>
      <c r="C1530" t="s">
        <v>852</v>
      </c>
      <c r="D1530" t="s">
        <v>853</v>
      </c>
      <c r="E1530">
        <v>2019</v>
      </c>
      <c r="F1530">
        <v>4</v>
      </c>
      <c r="G1530">
        <v>12</v>
      </c>
      <c r="H1530">
        <v>1</v>
      </c>
      <c r="I1530" t="s">
        <v>854</v>
      </c>
      <c r="J1530">
        <v>4</v>
      </c>
      <c r="K1530">
        <v>224985</v>
      </c>
      <c r="L1530">
        <v>2457439</v>
      </c>
      <c r="M1530">
        <v>10</v>
      </c>
      <c r="N1530">
        <v>30</v>
      </c>
      <c r="O1530">
        <v>0</v>
      </c>
      <c r="R1530" t="s">
        <v>24</v>
      </c>
      <c r="T1530" t="s">
        <v>1859</v>
      </c>
      <c r="U1530" t="s">
        <v>42</v>
      </c>
      <c r="V1530" t="s">
        <v>1336</v>
      </c>
      <c r="W1530" t="s">
        <v>1336</v>
      </c>
      <c r="X1530" t="s">
        <v>1336</v>
      </c>
      <c r="Y1530" t="s">
        <v>1860</v>
      </c>
      <c r="Z1530">
        <v>2.0447446577126058</v>
      </c>
      <c r="AA1530" t="s">
        <v>1861</v>
      </c>
      <c r="AC1530" t="str">
        <f t="shared" si="23"/>
        <v>2249852457439</v>
      </c>
    </row>
    <row r="1531" spans="1:29" x14ac:dyDescent="0.3">
      <c r="A1531" t="s">
        <v>687</v>
      </c>
      <c r="B1531" t="s">
        <v>810</v>
      </c>
      <c r="C1531" t="s">
        <v>852</v>
      </c>
      <c r="D1531" t="s">
        <v>853</v>
      </c>
      <c r="E1531">
        <v>2019</v>
      </c>
      <c r="F1531">
        <v>4</v>
      </c>
      <c r="G1531">
        <v>12</v>
      </c>
      <c r="H1531">
        <v>1</v>
      </c>
      <c r="I1531" t="s">
        <v>854</v>
      </c>
      <c r="J1531">
        <v>5</v>
      </c>
      <c r="K1531">
        <v>224925</v>
      </c>
      <c r="L1531">
        <v>2458021</v>
      </c>
      <c r="M1531">
        <v>10</v>
      </c>
      <c r="N1531">
        <v>36</v>
      </c>
      <c r="O1531">
        <v>0</v>
      </c>
      <c r="R1531" t="s">
        <v>24</v>
      </c>
      <c r="T1531" t="s">
        <v>1859</v>
      </c>
      <c r="U1531" t="s">
        <v>42</v>
      </c>
      <c r="V1531" t="s">
        <v>1336</v>
      </c>
      <c r="W1531" t="s">
        <v>1336</v>
      </c>
      <c r="X1531" t="s">
        <v>1336</v>
      </c>
      <c r="Y1531" t="s">
        <v>1860</v>
      </c>
      <c r="Z1531">
        <v>3.3075217547645822E-2</v>
      </c>
      <c r="AA1531" t="s">
        <v>1861</v>
      </c>
      <c r="AC1531" t="str">
        <f t="shared" si="23"/>
        <v>2249252458021</v>
      </c>
    </row>
    <row r="1532" spans="1:29" x14ac:dyDescent="0.3">
      <c r="A1532" t="s">
        <v>687</v>
      </c>
      <c r="B1532" t="s">
        <v>810</v>
      </c>
      <c r="C1532" t="s">
        <v>852</v>
      </c>
      <c r="D1532" t="s">
        <v>853</v>
      </c>
      <c r="E1532">
        <v>2019</v>
      </c>
      <c r="F1532">
        <v>4</v>
      </c>
      <c r="G1532">
        <v>12</v>
      </c>
      <c r="H1532">
        <v>1</v>
      </c>
      <c r="I1532" t="s">
        <v>854</v>
      </c>
      <c r="J1532">
        <v>6</v>
      </c>
      <c r="K1532">
        <v>224713</v>
      </c>
      <c r="L1532">
        <v>2458434</v>
      </c>
      <c r="M1532">
        <v>10</v>
      </c>
      <c r="N1532">
        <v>45</v>
      </c>
      <c r="O1532">
        <v>0</v>
      </c>
      <c r="R1532" t="s">
        <v>24</v>
      </c>
      <c r="T1532" t="s">
        <v>1859</v>
      </c>
      <c r="U1532" t="s">
        <v>42</v>
      </c>
      <c r="V1532" t="s">
        <v>1336</v>
      </c>
      <c r="W1532" t="s">
        <v>1336</v>
      </c>
      <c r="X1532" t="s">
        <v>1336</v>
      </c>
      <c r="Y1532" t="s">
        <v>1860</v>
      </c>
      <c r="Z1532">
        <v>0</v>
      </c>
      <c r="AA1532" t="s">
        <v>1861</v>
      </c>
      <c r="AC1532" t="str">
        <f t="shared" si="23"/>
        <v>2247132458434</v>
      </c>
    </row>
    <row r="1533" spans="1:29" x14ac:dyDescent="0.3">
      <c r="A1533" t="s">
        <v>687</v>
      </c>
      <c r="B1533" t="s">
        <v>810</v>
      </c>
      <c r="C1533" t="s">
        <v>852</v>
      </c>
      <c r="D1533" t="s">
        <v>853</v>
      </c>
      <c r="E1533">
        <v>2019</v>
      </c>
      <c r="F1533">
        <v>4</v>
      </c>
      <c r="G1533">
        <v>12</v>
      </c>
      <c r="H1533">
        <v>1</v>
      </c>
      <c r="I1533" t="s">
        <v>854</v>
      </c>
      <c r="J1533">
        <v>7</v>
      </c>
      <c r="K1533">
        <v>224643</v>
      </c>
      <c r="L1533">
        <v>2459517</v>
      </c>
      <c r="M1533">
        <v>10</v>
      </c>
      <c r="N1533">
        <v>52</v>
      </c>
      <c r="O1533">
        <v>0</v>
      </c>
      <c r="R1533" t="s">
        <v>24</v>
      </c>
      <c r="T1533" t="s">
        <v>1859</v>
      </c>
      <c r="U1533" t="s">
        <v>42</v>
      </c>
      <c r="V1533" t="s">
        <v>1336</v>
      </c>
      <c r="W1533" t="s">
        <v>1336</v>
      </c>
      <c r="X1533" t="s">
        <v>1336</v>
      </c>
      <c r="Y1533" t="s">
        <v>1860</v>
      </c>
      <c r="Z1533">
        <v>0</v>
      </c>
      <c r="AA1533" t="s">
        <v>1861</v>
      </c>
      <c r="AC1533" t="str">
        <f t="shared" si="23"/>
        <v>2246432459517</v>
      </c>
    </row>
    <row r="1534" spans="1:29" x14ac:dyDescent="0.3">
      <c r="A1534" t="s">
        <v>687</v>
      </c>
      <c r="B1534" t="s">
        <v>810</v>
      </c>
      <c r="C1534" t="s">
        <v>852</v>
      </c>
      <c r="D1534" t="s">
        <v>853</v>
      </c>
      <c r="E1534">
        <v>2019</v>
      </c>
      <c r="F1534">
        <v>4</v>
      </c>
      <c r="G1534">
        <v>12</v>
      </c>
      <c r="H1534">
        <v>1</v>
      </c>
      <c r="I1534" t="s">
        <v>854</v>
      </c>
      <c r="J1534">
        <v>8</v>
      </c>
      <c r="K1534">
        <v>224655</v>
      </c>
      <c r="L1534">
        <v>2459535</v>
      </c>
      <c r="M1534">
        <v>10</v>
      </c>
      <c r="N1534">
        <v>59</v>
      </c>
      <c r="O1534">
        <v>0</v>
      </c>
      <c r="R1534" t="s">
        <v>24</v>
      </c>
      <c r="T1534" t="s">
        <v>1859</v>
      </c>
      <c r="U1534" t="s">
        <v>42</v>
      </c>
      <c r="V1534" t="s">
        <v>1336</v>
      </c>
      <c r="W1534" t="s">
        <v>1336</v>
      </c>
      <c r="X1534" t="s">
        <v>1336</v>
      </c>
      <c r="Y1534" t="s">
        <v>1860</v>
      </c>
      <c r="Z1534">
        <v>0</v>
      </c>
      <c r="AA1534" t="s">
        <v>1861</v>
      </c>
      <c r="AC1534" t="str">
        <f t="shared" si="23"/>
        <v>2246552459535</v>
      </c>
    </row>
    <row r="1535" spans="1:29" x14ac:dyDescent="0.3">
      <c r="A1535" t="s">
        <v>687</v>
      </c>
      <c r="B1535" t="s">
        <v>810</v>
      </c>
      <c r="C1535" t="s">
        <v>852</v>
      </c>
      <c r="D1535" t="s">
        <v>853</v>
      </c>
      <c r="E1535">
        <v>2019</v>
      </c>
      <c r="F1535">
        <v>4</v>
      </c>
      <c r="G1535">
        <v>12</v>
      </c>
      <c r="H1535">
        <v>1</v>
      </c>
      <c r="I1535" t="s">
        <v>854</v>
      </c>
      <c r="J1535">
        <v>9</v>
      </c>
      <c r="K1535">
        <v>224625</v>
      </c>
      <c r="L1535">
        <v>2459784</v>
      </c>
      <c r="M1535">
        <v>11</v>
      </c>
      <c r="N1535">
        <v>8</v>
      </c>
      <c r="O1535">
        <v>0</v>
      </c>
      <c r="R1535" t="s">
        <v>30</v>
      </c>
      <c r="T1535" t="s">
        <v>1859</v>
      </c>
      <c r="U1535" t="s">
        <v>42</v>
      </c>
      <c r="V1535" t="s">
        <v>1336</v>
      </c>
      <c r="W1535" t="s">
        <v>1336</v>
      </c>
      <c r="X1535" t="s">
        <v>1336</v>
      </c>
      <c r="Y1535" t="s">
        <v>1860</v>
      </c>
      <c r="Z1535">
        <v>0</v>
      </c>
      <c r="AA1535" t="s">
        <v>1861</v>
      </c>
      <c r="AC1535" t="str">
        <f t="shared" si="23"/>
        <v>2246252459784</v>
      </c>
    </row>
    <row r="1536" spans="1:29" x14ac:dyDescent="0.3">
      <c r="A1536" t="s">
        <v>687</v>
      </c>
      <c r="B1536" t="s">
        <v>810</v>
      </c>
      <c r="C1536" t="s">
        <v>852</v>
      </c>
      <c r="D1536" t="s">
        <v>853</v>
      </c>
      <c r="E1536">
        <v>2019</v>
      </c>
      <c r="F1536">
        <v>4</v>
      </c>
      <c r="G1536">
        <v>12</v>
      </c>
      <c r="H1536">
        <v>1</v>
      </c>
      <c r="I1536" t="s">
        <v>854</v>
      </c>
      <c r="J1536">
        <v>10</v>
      </c>
      <c r="K1536">
        <v>224648</v>
      </c>
      <c r="L1536">
        <v>2459522</v>
      </c>
      <c r="M1536">
        <v>11</v>
      </c>
      <c r="N1536">
        <v>10</v>
      </c>
      <c r="O1536">
        <v>0</v>
      </c>
      <c r="R1536" t="s">
        <v>30</v>
      </c>
      <c r="T1536" t="s">
        <v>1859</v>
      </c>
      <c r="U1536" t="s">
        <v>42</v>
      </c>
      <c r="V1536" t="s">
        <v>1336</v>
      </c>
      <c r="W1536" t="s">
        <v>1336</v>
      </c>
      <c r="X1536" t="s">
        <v>1336</v>
      </c>
      <c r="Y1536" t="s">
        <v>1860</v>
      </c>
      <c r="Z1536">
        <v>0</v>
      </c>
      <c r="AA1536" t="s">
        <v>1861</v>
      </c>
      <c r="AC1536" t="str">
        <f t="shared" si="23"/>
        <v>2246482459522</v>
      </c>
    </row>
    <row r="1537" spans="1:29" x14ac:dyDescent="0.3">
      <c r="A1537" t="s">
        <v>687</v>
      </c>
      <c r="B1537" t="s">
        <v>810</v>
      </c>
      <c r="C1537" t="s">
        <v>857</v>
      </c>
      <c r="D1537" t="s">
        <v>858</v>
      </c>
      <c r="E1537">
        <v>2019</v>
      </c>
      <c r="F1537">
        <v>3</v>
      </c>
      <c r="G1537">
        <v>25</v>
      </c>
      <c r="H1537">
        <v>1</v>
      </c>
      <c r="I1537" t="s">
        <v>859</v>
      </c>
      <c r="J1537">
        <v>1</v>
      </c>
      <c r="K1537">
        <v>224069</v>
      </c>
      <c r="L1537">
        <v>2455630</v>
      </c>
      <c r="M1537">
        <v>10</v>
      </c>
      <c r="N1537">
        <v>5</v>
      </c>
      <c r="O1537">
        <v>0</v>
      </c>
      <c r="Q1537" t="s">
        <v>97</v>
      </c>
      <c r="R1537" t="s">
        <v>24</v>
      </c>
      <c r="T1537" t="s">
        <v>1859</v>
      </c>
      <c r="U1537" t="s">
        <v>42</v>
      </c>
      <c r="V1537" t="s">
        <v>1336</v>
      </c>
      <c r="W1537" t="s">
        <v>1336</v>
      </c>
      <c r="X1537" t="s">
        <v>1336</v>
      </c>
      <c r="Y1537" t="s">
        <v>1860</v>
      </c>
      <c r="Z1537">
        <v>0.3245652026772281</v>
      </c>
      <c r="AA1537" t="s">
        <v>1861</v>
      </c>
      <c r="AC1537" t="str">
        <f t="shared" si="23"/>
        <v>2240692455630</v>
      </c>
    </row>
    <row r="1538" spans="1:29" x14ac:dyDescent="0.3">
      <c r="A1538" t="s">
        <v>687</v>
      </c>
      <c r="B1538" t="s">
        <v>810</v>
      </c>
      <c r="C1538" t="s">
        <v>857</v>
      </c>
      <c r="D1538" t="s">
        <v>858</v>
      </c>
      <c r="E1538">
        <v>2019</v>
      </c>
      <c r="F1538">
        <v>3</v>
      </c>
      <c r="G1538">
        <v>25</v>
      </c>
      <c r="H1538">
        <v>1</v>
      </c>
      <c r="I1538" t="s">
        <v>859</v>
      </c>
      <c r="J1538">
        <v>2</v>
      </c>
      <c r="K1538">
        <v>223996</v>
      </c>
      <c r="L1538">
        <v>2455438</v>
      </c>
      <c r="M1538">
        <v>10</v>
      </c>
      <c r="N1538">
        <v>25</v>
      </c>
      <c r="O1538">
        <v>0</v>
      </c>
      <c r="Q1538" t="s">
        <v>97</v>
      </c>
      <c r="R1538" t="s">
        <v>24</v>
      </c>
      <c r="T1538" t="s">
        <v>1859</v>
      </c>
      <c r="U1538" t="s">
        <v>42</v>
      </c>
      <c r="V1538" t="s">
        <v>1336</v>
      </c>
      <c r="W1538" t="s">
        <v>1336</v>
      </c>
      <c r="X1538" t="s">
        <v>1336</v>
      </c>
      <c r="Y1538" t="s">
        <v>1860</v>
      </c>
      <c r="Z1538">
        <v>1.2779692122253781</v>
      </c>
      <c r="AA1538" t="s">
        <v>1861</v>
      </c>
      <c r="AC1538" t="str">
        <f t="shared" si="23"/>
        <v>2239962455438</v>
      </c>
    </row>
    <row r="1539" spans="1:29" x14ac:dyDescent="0.3">
      <c r="A1539" t="s">
        <v>687</v>
      </c>
      <c r="B1539" t="s">
        <v>810</v>
      </c>
      <c r="C1539" t="s">
        <v>857</v>
      </c>
      <c r="D1539" t="s">
        <v>858</v>
      </c>
      <c r="E1539">
        <v>2019</v>
      </c>
      <c r="F1539">
        <v>3</v>
      </c>
      <c r="G1539">
        <v>25</v>
      </c>
      <c r="H1539">
        <v>1</v>
      </c>
      <c r="I1539" t="s">
        <v>859</v>
      </c>
      <c r="J1539">
        <v>3</v>
      </c>
      <c r="K1539">
        <v>223954</v>
      </c>
      <c r="L1539">
        <v>2455205</v>
      </c>
      <c r="M1539">
        <v>10</v>
      </c>
      <c r="N1539">
        <v>40</v>
      </c>
      <c r="O1539">
        <v>0</v>
      </c>
      <c r="Q1539" t="s">
        <v>97</v>
      </c>
      <c r="R1539" t="s">
        <v>24</v>
      </c>
      <c r="T1539" t="s">
        <v>1859</v>
      </c>
      <c r="U1539" t="s">
        <v>42</v>
      </c>
      <c r="V1539" t="s">
        <v>1336</v>
      </c>
      <c r="W1539" t="s">
        <v>1336</v>
      </c>
      <c r="X1539" t="s">
        <v>1336</v>
      </c>
      <c r="Y1539" t="s">
        <v>1860</v>
      </c>
      <c r="Z1539">
        <v>2.8724196942206852</v>
      </c>
      <c r="AA1539" t="s">
        <v>1861</v>
      </c>
      <c r="AC1539" t="str">
        <f t="shared" ref="AC1539:AC1602" si="24">K1539&amp;L1539</f>
        <v>2239542455205</v>
      </c>
    </row>
    <row r="1540" spans="1:29" x14ac:dyDescent="0.3">
      <c r="A1540" t="s">
        <v>687</v>
      </c>
      <c r="B1540" t="s">
        <v>810</v>
      </c>
      <c r="C1540" t="s">
        <v>857</v>
      </c>
      <c r="D1540" t="s">
        <v>858</v>
      </c>
      <c r="E1540">
        <v>2019</v>
      </c>
      <c r="F1540">
        <v>3</v>
      </c>
      <c r="G1540">
        <v>25</v>
      </c>
      <c r="H1540">
        <v>1</v>
      </c>
      <c r="I1540" t="s">
        <v>859</v>
      </c>
      <c r="J1540">
        <v>4</v>
      </c>
      <c r="K1540">
        <v>223978</v>
      </c>
      <c r="L1540">
        <v>2454988</v>
      </c>
      <c r="M1540">
        <v>11</v>
      </c>
      <c r="N1540">
        <v>0</v>
      </c>
      <c r="O1540">
        <v>0</v>
      </c>
      <c r="Q1540" t="s">
        <v>97</v>
      </c>
      <c r="R1540" t="s">
        <v>24</v>
      </c>
      <c r="T1540" t="s">
        <v>1859</v>
      </c>
      <c r="U1540" t="s">
        <v>42</v>
      </c>
      <c r="V1540" t="s">
        <v>1336</v>
      </c>
      <c r="W1540" t="s">
        <v>1336</v>
      </c>
      <c r="X1540" t="s">
        <v>1336</v>
      </c>
      <c r="Y1540" t="s">
        <v>1860</v>
      </c>
      <c r="Z1540">
        <v>0</v>
      </c>
      <c r="AA1540" t="s">
        <v>1861</v>
      </c>
      <c r="AC1540" t="str">
        <f t="shared" si="24"/>
        <v>2239782454988</v>
      </c>
    </row>
    <row r="1541" spans="1:29" x14ac:dyDescent="0.3">
      <c r="A1541" t="s">
        <v>687</v>
      </c>
      <c r="B1541" t="s">
        <v>810</v>
      </c>
      <c r="C1541" t="s">
        <v>857</v>
      </c>
      <c r="D1541" t="s">
        <v>858</v>
      </c>
      <c r="E1541">
        <v>2019</v>
      </c>
      <c r="F1541">
        <v>3</v>
      </c>
      <c r="G1541">
        <v>25</v>
      </c>
      <c r="H1541">
        <v>1</v>
      </c>
      <c r="I1541" t="s">
        <v>859</v>
      </c>
      <c r="J1541">
        <v>5</v>
      </c>
      <c r="K1541">
        <v>224157</v>
      </c>
      <c r="L1541">
        <v>2454934</v>
      </c>
      <c r="M1541">
        <v>11</v>
      </c>
      <c r="N1541">
        <v>12</v>
      </c>
      <c r="O1541">
        <v>2</v>
      </c>
      <c r="P1541" t="s">
        <v>41</v>
      </c>
      <c r="Q1541" t="s">
        <v>42</v>
      </c>
      <c r="R1541" t="s">
        <v>24</v>
      </c>
      <c r="T1541" t="s">
        <v>1859</v>
      </c>
      <c r="U1541" t="s">
        <v>42</v>
      </c>
      <c r="V1541" t="s">
        <v>1336</v>
      </c>
      <c r="W1541" t="s">
        <v>1336</v>
      </c>
      <c r="X1541" t="s">
        <v>1336</v>
      </c>
      <c r="Y1541" t="s">
        <v>1860</v>
      </c>
      <c r="Z1541">
        <v>0</v>
      </c>
      <c r="AA1541" t="s">
        <v>1861</v>
      </c>
      <c r="AC1541" t="str">
        <f t="shared" si="24"/>
        <v>2241572454934</v>
      </c>
    </row>
    <row r="1542" spans="1:29" x14ac:dyDescent="0.3">
      <c r="A1542" t="s">
        <v>687</v>
      </c>
      <c r="B1542" t="s">
        <v>810</v>
      </c>
      <c r="C1542" t="s">
        <v>857</v>
      </c>
      <c r="D1542" t="s">
        <v>858</v>
      </c>
      <c r="E1542">
        <v>2019</v>
      </c>
      <c r="F1542">
        <v>3</v>
      </c>
      <c r="G1542">
        <v>25</v>
      </c>
      <c r="H1542">
        <v>1</v>
      </c>
      <c r="I1542" t="s">
        <v>859</v>
      </c>
      <c r="J1542">
        <v>6</v>
      </c>
      <c r="K1542">
        <v>224232</v>
      </c>
      <c r="L1542">
        <v>2454780</v>
      </c>
      <c r="M1542">
        <v>11</v>
      </c>
      <c r="N1542">
        <v>23</v>
      </c>
      <c r="O1542">
        <v>0</v>
      </c>
      <c r="Q1542" t="s">
        <v>97</v>
      </c>
      <c r="R1542" t="s">
        <v>24</v>
      </c>
      <c r="T1542" t="s">
        <v>1859</v>
      </c>
      <c r="U1542" t="s">
        <v>42</v>
      </c>
      <c r="V1542" t="s">
        <v>1336</v>
      </c>
      <c r="W1542" t="s">
        <v>1336</v>
      </c>
      <c r="X1542" t="s">
        <v>1336</v>
      </c>
      <c r="Y1542" t="s">
        <v>1860</v>
      </c>
      <c r="Z1542">
        <v>2.4437621941792238</v>
      </c>
      <c r="AA1542" t="s">
        <v>1861</v>
      </c>
      <c r="AC1542" t="str">
        <f t="shared" si="24"/>
        <v>2242322454780</v>
      </c>
    </row>
    <row r="1543" spans="1:29" x14ac:dyDescent="0.3">
      <c r="A1543" t="s">
        <v>687</v>
      </c>
      <c r="B1543" t="s">
        <v>810</v>
      </c>
      <c r="C1543" t="s">
        <v>857</v>
      </c>
      <c r="D1543" t="s">
        <v>858</v>
      </c>
      <c r="E1543">
        <v>2019</v>
      </c>
      <c r="F1543">
        <v>3</v>
      </c>
      <c r="G1543">
        <v>25</v>
      </c>
      <c r="H1543">
        <v>1</v>
      </c>
      <c r="I1543" t="s">
        <v>859</v>
      </c>
      <c r="J1543">
        <v>7</v>
      </c>
      <c r="K1543">
        <v>224221</v>
      </c>
      <c r="L1543">
        <v>2454538</v>
      </c>
      <c r="M1543">
        <v>11</v>
      </c>
      <c r="N1543">
        <v>45</v>
      </c>
      <c r="O1543">
        <v>0</v>
      </c>
      <c r="Q1543" t="s">
        <v>97</v>
      </c>
      <c r="R1543" t="s">
        <v>24</v>
      </c>
      <c r="T1543" t="s">
        <v>1859</v>
      </c>
      <c r="U1543" t="s">
        <v>42</v>
      </c>
      <c r="V1543" t="s">
        <v>1336</v>
      </c>
      <c r="W1543" t="s">
        <v>1336</v>
      </c>
      <c r="X1543" t="s">
        <v>1336</v>
      </c>
      <c r="Y1543" t="s">
        <v>1860</v>
      </c>
      <c r="Z1543">
        <v>0</v>
      </c>
      <c r="AA1543" t="s">
        <v>1861</v>
      </c>
      <c r="AC1543" t="str">
        <f t="shared" si="24"/>
        <v>2242212454538</v>
      </c>
    </row>
    <row r="1544" spans="1:29" x14ac:dyDescent="0.3">
      <c r="A1544" t="s">
        <v>687</v>
      </c>
      <c r="B1544" t="s">
        <v>810</v>
      </c>
      <c r="C1544" t="s">
        <v>861</v>
      </c>
      <c r="D1544" t="s">
        <v>862</v>
      </c>
      <c r="E1544">
        <v>2019</v>
      </c>
      <c r="F1544">
        <v>3</v>
      </c>
      <c r="G1544">
        <v>29</v>
      </c>
      <c r="H1544">
        <v>1</v>
      </c>
      <c r="I1544" t="s">
        <v>859</v>
      </c>
      <c r="J1544">
        <v>1</v>
      </c>
      <c r="K1544">
        <v>219938</v>
      </c>
      <c r="L1544">
        <v>2451262</v>
      </c>
      <c r="M1544">
        <v>10</v>
      </c>
      <c r="N1544">
        <v>30</v>
      </c>
      <c r="O1544">
        <v>0</v>
      </c>
      <c r="R1544" t="s">
        <v>24</v>
      </c>
      <c r="T1544" t="s">
        <v>1859</v>
      </c>
      <c r="U1544" t="s">
        <v>42</v>
      </c>
      <c r="V1544" t="s">
        <v>1336</v>
      </c>
      <c r="W1544" t="s">
        <v>1336</v>
      </c>
      <c r="X1544" t="s">
        <v>1336</v>
      </c>
      <c r="Y1544" t="s">
        <v>1860</v>
      </c>
      <c r="Z1544">
        <v>0</v>
      </c>
      <c r="AA1544" t="s">
        <v>1861</v>
      </c>
      <c r="AC1544" t="str">
        <f t="shared" si="24"/>
        <v>2199382451262</v>
      </c>
    </row>
    <row r="1545" spans="1:29" x14ac:dyDescent="0.3">
      <c r="A1545" t="s">
        <v>687</v>
      </c>
      <c r="B1545" t="s">
        <v>810</v>
      </c>
      <c r="C1545" t="s">
        <v>861</v>
      </c>
      <c r="D1545" t="s">
        <v>862</v>
      </c>
      <c r="E1545">
        <v>2019</v>
      </c>
      <c r="F1545">
        <v>3</v>
      </c>
      <c r="G1545">
        <v>29</v>
      </c>
      <c r="H1545">
        <v>1</v>
      </c>
      <c r="I1545" t="s">
        <v>859</v>
      </c>
      <c r="J1545">
        <v>2</v>
      </c>
      <c r="K1545">
        <v>220124</v>
      </c>
      <c r="L1545">
        <v>2451071</v>
      </c>
      <c r="M1545">
        <v>10</v>
      </c>
      <c r="N1545">
        <v>45</v>
      </c>
      <c r="O1545">
        <v>2</v>
      </c>
      <c r="P1545" t="s">
        <v>41</v>
      </c>
      <c r="Q1545" t="s">
        <v>42</v>
      </c>
      <c r="R1545" t="s">
        <v>24</v>
      </c>
      <c r="T1545" t="s">
        <v>1859</v>
      </c>
      <c r="U1545" t="s">
        <v>42</v>
      </c>
      <c r="V1545" t="s">
        <v>1336</v>
      </c>
      <c r="W1545" t="s">
        <v>1336</v>
      </c>
      <c r="X1545" t="s">
        <v>1336</v>
      </c>
      <c r="Y1545" t="s">
        <v>1860</v>
      </c>
      <c r="Z1545">
        <v>0</v>
      </c>
      <c r="AA1545" t="s">
        <v>1861</v>
      </c>
      <c r="AC1545" t="str">
        <f t="shared" si="24"/>
        <v>2201242451071</v>
      </c>
    </row>
    <row r="1546" spans="1:29" x14ac:dyDescent="0.3">
      <c r="A1546" t="s">
        <v>687</v>
      </c>
      <c r="B1546" t="s">
        <v>810</v>
      </c>
      <c r="C1546" t="s">
        <v>861</v>
      </c>
      <c r="D1546" t="s">
        <v>862</v>
      </c>
      <c r="E1546">
        <v>2019</v>
      </c>
      <c r="F1546">
        <v>3</v>
      </c>
      <c r="G1546">
        <v>29</v>
      </c>
      <c r="H1546">
        <v>1</v>
      </c>
      <c r="I1546" t="s">
        <v>859</v>
      </c>
      <c r="J1546">
        <v>3</v>
      </c>
      <c r="K1546">
        <v>220264</v>
      </c>
      <c r="L1546">
        <v>2451197</v>
      </c>
      <c r="M1546">
        <v>10</v>
      </c>
      <c r="N1546">
        <v>55</v>
      </c>
      <c r="O1546">
        <v>0</v>
      </c>
      <c r="R1546" t="s">
        <v>24</v>
      </c>
      <c r="T1546" t="s">
        <v>1859</v>
      </c>
      <c r="U1546" t="s">
        <v>42</v>
      </c>
      <c r="V1546" t="s">
        <v>1336</v>
      </c>
      <c r="W1546" t="s">
        <v>1336</v>
      </c>
      <c r="X1546" t="s">
        <v>1336</v>
      </c>
      <c r="Y1546" t="s">
        <v>1860</v>
      </c>
      <c r="Z1546">
        <v>0</v>
      </c>
      <c r="AA1546" t="s">
        <v>1861</v>
      </c>
      <c r="AC1546" t="str">
        <f t="shared" si="24"/>
        <v>2202642451197</v>
      </c>
    </row>
    <row r="1547" spans="1:29" x14ac:dyDescent="0.3">
      <c r="A1547" t="s">
        <v>687</v>
      </c>
      <c r="B1547" t="s">
        <v>810</v>
      </c>
      <c r="C1547" t="s">
        <v>861</v>
      </c>
      <c r="D1547" t="s">
        <v>862</v>
      </c>
      <c r="E1547">
        <v>2019</v>
      </c>
      <c r="F1547">
        <v>3</v>
      </c>
      <c r="G1547">
        <v>29</v>
      </c>
      <c r="H1547">
        <v>1</v>
      </c>
      <c r="I1547" t="s">
        <v>859</v>
      </c>
      <c r="J1547">
        <v>4</v>
      </c>
      <c r="K1547">
        <v>220471</v>
      </c>
      <c r="L1547">
        <v>2451197</v>
      </c>
      <c r="M1547">
        <v>11</v>
      </c>
      <c r="N1547">
        <v>0</v>
      </c>
      <c r="O1547">
        <v>0</v>
      </c>
      <c r="R1547" t="s">
        <v>24</v>
      </c>
      <c r="T1547" t="s">
        <v>1859</v>
      </c>
      <c r="U1547" t="s">
        <v>42</v>
      </c>
      <c r="V1547" t="s">
        <v>1336</v>
      </c>
      <c r="W1547" t="s">
        <v>1336</v>
      </c>
      <c r="X1547" t="s">
        <v>1336</v>
      </c>
      <c r="Y1547" t="s">
        <v>1860</v>
      </c>
      <c r="Z1547">
        <v>0</v>
      </c>
      <c r="AA1547" t="s">
        <v>1861</v>
      </c>
      <c r="AC1547" t="str">
        <f t="shared" si="24"/>
        <v>2204712451197</v>
      </c>
    </row>
    <row r="1548" spans="1:29" x14ac:dyDescent="0.3">
      <c r="A1548" t="s">
        <v>687</v>
      </c>
      <c r="B1548" t="s">
        <v>810</v>
      </c>
      <c r="C1548" t="s">
        <v>861</v>
      </c>
      <c r="D1548" t="s">
        <v>862</v>
      </c>
      <c r="E1548">
        <v>2019</v>
      </c>
      <c r="F1548">
        <v>3</v>
      </c>
      <c r="G1548">
        <v>29</v>
      </c>
      <c r="H1548">
        <v>1</v>
      </c>
      <c r="I1548" t="s">
        <v>859</v>
      </c>
      <c r="J1548">
        <v>5</v>
      </c>
      <c r="K1548">
        <v>220683</v>
      </c>
      <c r="L1548">
        <v>2451266</v>
      </c>
      <c r="M1548">
        <v>11</v>
      </c>
      <c r="N1548">
        <v>20</v>
      </c>
      <c r="O1548">
        <v>0</v>
      </c>
      <c r="R1548" t="s">
        <v>24</v>
      </c>
      <c r="T1548" t="s">
        <v>1859</v>
      </c>
      <c r="U1548" t="s">
        <v>42</v>
      </c>
      <c r="V1548" t="s">
        <v>1336</v>
      </c>
      <c r="W1548" t="s">
        <v>1336</v>
      </c>
      <c r="X1548" t="s">
        <v>1336</v>
      </c>
      <c r="Y1548" t="s">
        <v>1860</v>
      </c>
      <c r="Z1548">
        <v>0</v>
      </c>
      <c r="AA1548" t="s">
        <v>1861</v>
      </c>
      <c r="AC1548" t="str">
        <f t="shared" si="24"/>
        <v>2206832451266</v>
      </c>
    </row>
    <row r="1549" spans="1:29" x14ac:dyDescent="0.3">
      <c r="A1549" t="s">
        <v>687</v>
      </c>
      <c r="B1549" t="s">
        <v>810</v>
      </c>
      <c r="C1549" t="s">
        <v>861</v>
      </c>
      <c r="D1549" t="s">
        <v>862</v>
      </c>
      <c r="E1549">
        <v>2019</v>
      </c>
      <c r="F1549">
        <v>3</v>
      </c>
      <c r="G1549">
        <v>29</v>
      </c>
      <c r="H1549">
        <v>1</v>
      </c>
      <c r="I1549" t="s">
        <v>859</v>
      </c>
      <c r="J1549">
        <v>6</v>
      </c>
      <c r="K1549">
        <v>220884</v>
      </c>
      <c r="L1549">
        <v>2451394</v>
      </c>
      <c r="M1549">
        <v>11</v>
      </c>
      <c r="N1549">
        <v>40</v>
      </c>
      <c r="O1549">
        <v>0</v>
      </c>
      <c r="R1549" t="s">
        <v>24</v>
      </c>
      <c r="T1549" t="s">
        <v>1859</v>
      </c>
      <c r="U1549" t="s">
        <v>42</v>
      </c>
      <c r="V1549" t="s">
        <v>1336</v>
      </c>
      <c r="W1549" t="s">
        <v>1336</v>
      </c>
      <c r="X1549" t="s">
        <v>1336</v>
      </c>
      <c r="Y1549" t="s">
        <v>1860</v>
      </c>
      <c r="Z1549">
        <v>0</v>
      </c>
      <c r="AA1549" t="s">
        <v>1861</v>
      </c>
      <c r="AC1549" t="str">
        <f t="shared" si="24"/>
        <v>2208842451394</v>
      </c>
    </row>
    <row r="1550" spans="1:29" x14ac:dyDescent="0.3">
      <c r="A1550" t="s">
        <v>687</v>
      </c>
      <c r="B1550" t="s">
        <v>810</v>
      </c>
      <c r="C1550" t="s">
        <v>864</v>
      </c>
      <c r="D1550" t="s">
        <v>865</v>
      </c>
      <c r="E1550">
        <v>2019</v>
      </c>
      <c r="F1550">
        <v>3</v>
      </c>
      <c r="G1550">
        <v>20</v>
      </c>
      <c r="H1550">
        <v>1</v>
      </c>
      <c r="I1550" t="s">
        <v>866</v>
      </c>
      <c r="J1550">
        <v>1</v>
      </c>
      <c r="K1550">
        <v>230850</v>
      </c>
      <c r="L1550">
        <v>2460515</v>
      </c>
      <c r="M1550">
        <v>10</v>
      </c>
      <c r="N1550">
        <v>0</v>
      </c>
      <c r="O1550">
        <v>0</v>
      </c>
      <c r="Q1550" t="s">
        <v>97</v>
      </c>
      <c r="R1550" t="s">
        <v>24</v>
      </c>
      <c r="T1550" t="s">
        <v>1859</v>
      </c>
      <c r="U1550" t="s">
        <v>42</v>
      </c>
      <c r="V1550" t="s">
        <v>1336</v>
      </c>
      <c r="W1550" t="s">
        <v>1336</v>
      </c>
      <c r="X1550" t="s">
        <v>1336</v>
      </c>
      <c r="Y1550" t="s">
        <v>1860</v>
      </c>
      <c r="Z1550">
        <v>2.9143667936809932</v>
      </c>
      <c r="AA1550" t="s">
        <v>1861</v>
      </c>
      <c r="AC1550" t="str">
        <f t="shared" si="24"/>
        <v>2308502460515</v>
      </c>
    </row>
    <row r="1551" spans="1:29" x14ac:dyDescent="0.3">
      <c r="A1551" t="s">
        <v>687</v>
      </c>
      <c r="B1551" t="s">
        <v>810</v>
      </c>
      <c r="C1551" t="s">
        <v>864</v>
      </c>
      <c r="D1551" t="s">
        <v>865</v>
      </c>
      <c r="E1551">
        <v>2019</v>
      </c>
      <c r="F1551">
        <v>3</v>
      </c>
      <c r="G1551">
        <v>20</v>
      </c>
      <c r="H1551">
        <v>1</v>
      </c>
      <c r="I1551" t="s">
        <v>866</v>
      </c>
      <c r="J1551">
        <v>2</v>
      </c>
      <c r="K1551">
        <v>231331</v>
      </c>
      <c r="L1551">
        <v>2460630</v>
      </c>
      <c r="M1551">
        <v>10</v>
      </c>
      <c r="N1551">
        <v>10</v>
      </c>
      <c r="O1551">
        <v>0</v>
      </c>
      <c r="Q1551" t="s">
        <v>97</v>
      </c>
      <c r="R1551" t="s">
        <v>24</v>
      </c>
      <c r="T1551" t="s">
        <v>1859</v>
      </c>
      <c r="U1551" t="s">
        <v>42</v>
      </c>
      <c r="V1551" t="s">
        <v>1336</v>
      </c>
      <c r="W1551" t="s">
        <v>1336</v>
      </c>
      <c r="X1551" t="s">
        <v>1336</v>
      </c>
      <c r="Y1551" t="s">
        <v>1860</v>
      </c>
      <c r="Z1551">
        <v>0</v>
      </c>
      <c r="AA1551" t="s">
        <v>1861</v>
      </c>
      <c r="AC1551" t="str">
        <f t="shared" si="24"/>
        <v>2313312460630</v>
      </c>
    </row>
    <row r="1552" spans="1:29" x14ac:dyDescent="0.3">
      <c r="A1552" t="s">
        <v>687</v>
      </c>
      <c r="B1552" t="s">
        <v>810</v>
      </c>
      <c r="C1552" t="s">
        <v>864</v>
      </c>
      <c r="D1552" t="s">
        <v>865</v>
      </c>
      <c r="E1552">
        <v>2019</v>
      </c>
      <c r="F1552">
        <v>3</v>
      </c>
      <c r="G1552">
        <v>20</v>
      </c>
      <c r="H1552">
        <v>1</v>
      </c>
      <c r="I1552" t="s">
        <v>866</v>
      </c>
      <c r="J1552">
        <v>3</v>
      </c>
      <c r="K1552">
        <v>232094</v>
      </c>
      <c r="L1552">
        <v>2460444</v>
      </c>
      <c r="M1552">
        <v>10</v>
      </c>
      <c r="N1552">
        <v>17</v>
      </c>
      <c r="O1552">
        <v>0</v>
      </c>
      <c r="Q1552" t="s">
        <v>97</v>
      </c>
      <c r="R1552" t="s">
        <v>24</v>
      </c>
      <c r="T1552" t="s">
        <v>1859</v>
      </c>
      <c r="U1552" t="s">
        <v>42</v>
      </c>
      <c r="V1552" t="s">
        <v>1336</v>
      </c>
      <c r="W1552" t="s">
        <v>1336</v>
      </c>
      <c r="X1552" t="s">
        <v>1336</v>
      </c>
      <c r="Y1552" t="s">
        <v>1860</v>
      </c>
      <c r="Z1552">
        <v>0.2921623625527715</v>
      </c>
      <c r="AA1552" t="s">
        <v>1861</v>
      </c>
      <c r="AC1552" t="str">
        <f t="shared" si="24"/>
        <v>2320942460444</v>
      </c>
    </row>
    <row r="1553" spans="1:29" x14ac:dyDescent="0.3">
      <c r="A1553" t="s">
        <v>687</v>
      </c>
      <c r="B1553" t="s">
        <v>810</v>
      </c>
      <c r="C1553" t="s">
        <v>864</v>
      </c>
      <c r="D1553" t="s">
        <v>865</v>
      </c>
      <c r="E1553">
        <v>2019</v>
      </c>
      <c r="F1553">
        <v>3</v>
      </c>
      <c r="G1553">
        <v>20</v>
      </c>
      <c r="H1553">
        <v>1</v>
      </c>
      <c r="I1553" t="s">
        <v>866</v>
      </c>
      <c r="J1553">
        <v>4</v>
      </c>
      <c r="K1553">
        <v>232402</v>
      </c>
      <c r="L1553">
        <v>2460522</v>
      </c>
      <c r="M1553">
        <v>10</v>
      </c>
      <c r="N1553">
        <v>25</v>
      </c>
      <c r="O1553">
        <v>0</v>
      </c>
      <c r="Q1553" t="s">
        <v>97</v>
      </c>
      <c r="R1553" t="s">
        <v>24</v>
      </c>
      <c r="T1553" t="s">
        <v>1859</v>
      </c>
      <c r="U1553" t="s">
        <v>42</v>
      </c>
      <c r="V1553" t="s">
        <v>1336</v>
      </c>
      <c r="W1553" t="s">
        <v>1336</v>
      </c>
      <c r="X1553" t="s">
        <v>1336</v>
      </c>
      <c r="Y1553" t="s">
        <v>1869</v>
      </c>
      <c r="Z1553">
        <v>0</v>
      </c>
      <c r="AA1553" t="s">
        <v>1870</v>
      </c>
      <c r="AC1553" t="str">
        <f t="shared" si="24"/>
        <v>2324022460522</v>
      </c>
    </row>
    <row r="1554" spans="1:29" x14ac:dyDescent="0.3">
      <c r="A1554" t="s">
        <v>687</v>
      </c>
      <c r="B1554" t="s">
        <v>810</v>
      </c>
      <c r="C1554" t="s">
        <v>864</v>
      </c>
      <c r="D1554" t="s">
        <v>865</v>
      </c>
      <c r="E1554">
        <v>2019</v>
      </c>
      <c r="F1554">
        <v>3</v>
      </c>
      <c r="G1554">
        <v>20</v>
      </c>
      <c r="H1554">
        <v>1</v>
      </c>
      <c r="I1554" t="s">
        <v>866</v>
      </c>
      <c r="J1554">
        <v>5</v>
      </c>
      <c r="K1554">
        <v>232724</v>
      </c>
      <c r="L1554">
        <v>2460506</v>
      </c>
      <c r="M1554">
        <v>10</v>
      </c>
      <c r="N1554">
        <v>32</v>
      </c>
      <c r="O1554">
        <v>0</v>
      </c>
      <c r="Q1554" t="s">
        <v>97</v>
      </c>
      <c r="R1554" t="s">
        <v>24</v>
      </c>
      <c r="T1554" t="s">
        <v>1859</v>
      </c>
      <c r="U1554" t="s">
        <v>42</v>
      </c>
      <c r="V1554" t="s">
        <v>1336</v>
      </c>
      <c r="W1554" t="s">
        <v>1336</v>
      </c>
      <c r="X1554" t="s">
        <v>1336</v>
      </c>
      <c r="Y1554" t="s">
        <v>1860</v>
      </c>
      <c r="Z1554">
        <v>0</v>
      </c>
      <c r="AA1554" t="s">
        <v>1861</v>
      </c>
      <c r="AC1554" t="str">
        <f t="shared" si="24"/>
        <v>2327242460506</v>
      </c>
    </row>
    <row r="1555" spans="1:29" x14ac:dyDescent="0.3">
      <c r="A1555" t="s">
        <v>687</v>
      </c>
      <c r="B1555" t="s">
        <v>810</v>
      </c>
      <c r="C1555" t="s">
        <v>864</v>
      </c>
      <c r="D1555" t="s">
        <v>865</v>
      </c>
      <c r="E1555">
        <v>2019</v>
      </c>
      <c r="F1555">
        <v>3</v>
      </c>
      <c r="G1555">
        <v>20</v>
      </c>
      <c r="H1555">
        <v>1</v>
      </c>
      <c r="I1555" t="s">
        <v>866</v>
      </c>
      <c r="J1555">
        <v>6</v>
      </c>
      <c r="K1555">
        <v>232269</v>
      </c>
      <c r="L1555">
        <v>2460609</v>
      </c>
      <c r="M1555">
        <v>10</v>
      </c>
      <c r="N1555">
        <v>45</v>
      </c>
      <c r="O1555">
        <v>0</v>
      </c>
      <c r="Q1555" t="s">
        <v>97</v>
      </c>
      <c r="R1555" t="s">
        <v>24</v>
      </c>
      <c r="T1555" t="s">
        <v>1859</v>
      </c>
      <c r="U1555" t="s">
        <v>42</v>
      </c>
      <c r="V1555" t="s">
        <v>1336</v>
      </c>
      <c r="W1555" t="s">
        <v>1336</v>
      </c>
      <c r="X1555" t="s">
        <v>1336</v>
      </c>
      <c r="Y1555" t="s">
        <v>1860</v>
      </c>
      <c r="Z1555">
        <v>0</v>
      </c>
      <c r="AA1555" t="s">
        <v>1861</v>
      </c>
      <c r="AC1555" t="str">
        <f t="shared" si="24"/>
        <v>2322692460609</v>
      </c>
    </row>
    <row r="1556" spans="1:29" x14ac:dyDescent="0.3">
      <c r="A1556" t="s">
        <v>687</v>
      </c>
      <c r="B1556" t="s">
        <v>810</v>
      </c>
      <c r="C1556" t="s">
        <v>867</v>
      </c>
      <c r="D1556" t="s">
        <v>868</v>
      </c>
      <c r="E1556">
        <v>2019</v>
      </c>
      <c r="F1556">
        <v>4</v>
      </c>
      <c r="G1556">
        <v>10</v>
      </c>
      <c r="H1556">
        <v>1</v>
      </c>
      <c r="I1556" t="s">
        <v>869</v>
      </c>
      <c r="J1556">
        <v>1</v>
      </c>
      <c r="K1556">
        <v>219316</v>
      </c>
      <c r="L1556">
        <v>2501817</v>
      </c>
      <c r="M1556">
        <v>9</v>
      </c>
      <c r="N1556">
        <v>46</v>
      </c>
      <c r="O1556">
        <v>0</v>
      </c>
      <c r="R1556" t="s">
        <v>30</v>
      </c>
      <c r="T1556" t="s">
        <v>1868</v>
      </c>
      <c r="U1556" t="s">
        <v>42</v>
      </c>
      <c r="V1556" t="s">
        <v>1336</v>
      </c>
      <c r="W1556" t="s">
        <v>1336</v>
      </c>
      <c r="X1556" t="s">
        <v>1336</v>
      </c>
      <c r="Y1556" t="s">
        <v>1860</v>
      </c>
      <c r="Z1556">
        <v>0</v>
      </c>
      <c r="AA1556" t="s">
        <v>1861</v>
      </c>
      <c r="AC1556" t="str">
        <f t="shared" si="24"/>
        <v>2193162501817</v>
      </c>
    </row>
    <row r="1557" spans="1:29" x14ac:dyDescent="0.3">
      <c r="A1557" t="s">
        <v>687</v>
      </c>
      <c r="B1557" t="s">
        <v>810</v>
      </c>
      <c r="C1557" t="s">
        <v>867</v>
      </c>
      <c r="D1557" t="s">
        <v>868</v>
      </c>
      <c r="E1557">
        <v>2019</v>
      </c>
      <c r="F1557">
        <v>4</v>
      </c>
      <c r="G1557">
        <v>10</v>
      </c>
      <c r="H1557">
        <v>1</v>
      </c>
      <c r="I1557" t="s">
        <v>869</v>
      </c>
      <c r="J1557">
        <v>2</v>
      </c>
      <c r="K1557">
        <v>219288</v>
      </c>
      <c r="L1557">
        <v>2502036</v>
      </c>
      <c r="M1557">
        <v>10</v>
      </c>
      <c r="N1557">
        <v>8</v>
      </c>
      <c r="O1557">
        <v>0</v>
      </c>
      <c r="R1557" t="s">
        <v>30</v>
      </c>
      <c r="T1557" t="s">
        <v>1868</v>
      </c>
      <c r="U1557" t="s">
        <v>42</v>
      </c>
      <c r="V1557" t="s">
        <v>1336</v>
      </c>
      <c r="W1557" t="s">
        <v>1336</v>
      </c>
      <c r="X1557" t="s">
        <v>1336</v>
      </c>
      <c r="Y1557" t="s">
        <v>1860</v>
      </c>
      <c r="Z1557">
        <v>0</v>
      </c>
      <c r="AA1557" t="s">
        <v>1861</v>
      </c>
      <c r="AC1557" t="str">
        <f t="shared" si="24"/>
        <v>2192882502036</v>
      </c>
    </row>
    <row r="1558" spans="1:29" x14ac:dyDescent="0.3">
      <c r="A1558" t="s">
        <v>687</v>
      </c>
      <c r="B1558" t="s">
        <v>810</v>
      </c>
      <c r="C1558" t="s">
        <v>867</v>
      </c>
      <c r="D1558" t="s">
        <v>868</v>
      </c>
      <c r="E1558">
        <v>2019</v>
      </c>
      <c r="F1558">
        <v>4</v>
      </c>
      <c r="G1558">
        <v>10</v>
      </c>
      <c r="H1558">
        <v>1</v>
      </c>
      <c r="I1558" t="s">
        <v>869</v>
      </c>
      <c r="J1558">
        <v>3</v>
      </c>
      <c r="K1558">
        <v>219284</v>
      </c>
      <c r="L1558">
        <v>2502280</v>
      </c>
      <c r="M1558">
        <v>10</v>
      </c>
      <c r="N1558">
        <v>20</v>
      </c>
      <c r="O1558">
        <v>0</v>
      </c>
      <c r="R1558" t="s">
        <v>30</v>
      </c>
      <c r="T1558" t="s">
        <v>1868</v>
      </c>
      <c r="U1558" t="s">
        <v>42</v>
      </c>
      <c r="V1558" t="s">
        <v>1336</v>
      </c>
      <c r="W1558" t="s">
        <v>1336</v>
      </c>
      <c r="X1558" t="s">
        <v>1336</v>
      </c>
      <c r="Y1558" t="s">
        <v>1860</v>
      </c>
      <c r="Z1558">
        <v>0</v>
      </c>
      <c r="AA1558" t="s">
        <v>1861</v>
      </c>
      <c r="AC1558" t="str">
        <f t="shared" si="24"/>
        <v>2192842502280</v>
      </c>
    </row>
    <row r="1559" spans="1:29" x14ac:dyDescent="0.3">
      <c r="A1559" t="s">
        <v>687</v>
      </c>
      <c r="B1559" t="s">
        <v>810</v>
      </c>
      <c r="C1559" t="s">
        <v>867</v>
      </c>
      <c r="D1559" t="s">
        <v>868</v>
      </c>
      <c r="E1559">
        <v>2019</v>
      </c>
      <c r="F1559">
        <v>4</v>
      </c>
      <c r="G1559">
        <v>10</v>
      </c>
      <c r="H1559">
        <v>1</v>
      </c>
      <c r="I1559" t="s">
        <v>869</v>
      </c>
      <c r="J1559">
        <v>4</v>
      </c>
      <c r="K1559">
        <v>219314</v>
      </c>
      <c r="L1559">
        <v>2502483</v>
      </c>
      <c r="M1559">
        <v>10</v>
      </c>
      <c r="N1559">
        <v>31</v>
      </c>
      <c r="O1559">
        <v>0</v>
      </c>
      <c r="R1559" t="s">
        <v>30</v>
      </c>
      <c r="T1559" t="s">
        <v>1868</v>
      </c>
      <c r="U1559" t="s">
        <v>42</v>
      </c>
      <c r="V1559" t="s">
        <v>1336</v>
      </c>
      <c r="W1559" t="s">
        <v>1336</v>
      </c>
      <c r="X1559" t="s">
        <v>1336</v>
      </c>
      <c r="Y1559" t="s">
        <v>1860</v>
      </c>
      <c r="Z1559">
        <v>0</v>
      </c>
      <c r="AA1559" t="s">
        <v>1861</v>
      </c>
      <c r="AC1559" t="str">
        <f t="shared" si="24"/>
        <v>2193142502483</v>
      </c>
    </row>
    <row r="1560" spans="1:29" x14ac:dyDescent="0.3">
      <c r="A1560" t="s">
        <v>687</v>
      </c>
      <c r="B1560" t="s">
        <v>810</v>
      </c>
      <c r="C1560" t="s">
        <v>867</v>
      </c>
      <c r="D1560" t="s">
        <v>868</v>
      </c>
      <c r="E1560">
        <v>2019</v>
      </c>
      <c r="F1560">
        <v>4</v>
      </c>
      <c r="G1560">
        <v>10</v>
      </c>
      <c r="H1560">
        <v>1</v>
      </c>
      <c r="I1560" t="s">
        <v>869</v>
      </c>
      <c r="J1560">
        <v>5</v>
      </c>
      <c r="K1560">
        <v>219255</v>
      </c>
      <c r="L1560">
        <v>2502682</v>
      </c>
      <c r="M1560">
        <v>10</v>
      </c>
      <c r="N1560">
        <v>44</v>
      </c>
      <c r="O1560">
        <v>0</v>
      </c>
      <c r="R1560" t="s">
        <v>30</v>
      </c>
      <c r="T1560" t="s">
        <v>1868</v>
      </c>
      <c r="U1560" t="s">
        <v>42</v>
      </c>
      <c r="V1560" t="s">
        <v>1336</v>
      </c>
      <c r="W1560" t="s">
        <v>1336</v>
      </c>
      <c r="X1560" t="s">
        <v>1336</v>
      </c>
      <c r="Y1560" t="s">
        <v>1860</v>
      </c>
      <c r="Z1560">
        <v>0</v>
      </c>
      <c r="AA1560" t="s">
        <v>1861</v>
      </c>
      <c r="AC1560" t="str">
        <f t="shared" si="24"/>
        <v>2192552502682</v>
      </c>
    </row>
    <row r="1561" spans="1:29" x14ac:dyDescent="0.3">
      <c r="A1561" t="s">
        <v>687</v>
      </c>
      <c r="B1561" t="s">
        <v>810</v>
      </c>
      <c r="C1561" t="s">
        <v>867</v>
      </c>
      <c r="D1561" t="s">
        <v>868</v>
      </c>
      <c r="E1561">
        <v>2019</v>
      </c>
      <c r="F1561">
        <v>4</v>
      </c>
      <c r="G1561">
        <v>10</v>
      </c>
      <c r="H1561">
        <v>1</v>
      </c>
      <c r="I1561" t="s">
        <v>869</v>
      </c>
      <c r="J1561">
        <v>6</v>
      </c>
      <c r="K1561">
        <v>219158</v>
      </c>
      <c r="L1561">
        <v>2502877</v>
      </c>
      <c r="M1561">
        <v>11</v>
      </c>
      <c r="N1561">
        <v>2</v>
      </c>
      <c r="O1561">
        <v>0</v>
      </c>
      <c r="R1561" t="s">
        <v>30</v>
      </c>
      <c r="T1561" t="s">
        <v>1868</v>
      </c>
      <c r="U1561" t="s">
        <v>42</v>
      </c>
      <c r="V1561" t="s">
        <v>1336</v>
      </c>
      <c r="W1561" t="s">
        <v>1336</v>
      </c>
      <c r="X1561" t="s">
        <v>1336</v>
      </c>
      <c r="Y1561" t="s">
        <v>1860</v>
      </c>
      <c r="Z1561">
        <v>0</v>
      </c>
      <c r="AA1561" t="s">
        <v>1861</v>
      </c>
      <c r="AC1561" t="str">
        <f t="shared" si="24"/>
        <v>2191582502877</v>
      </c>
    </row>
    <row r="1562" spans="1:29" x14ac:dyDescent="0.3">
      <c r="A1562" t="s">
        <v>687</v>
      </c>
      <c r="B1562" t="s">
        <v>810</v>
      </c>
      <c r="C1562" t="s">
        <v>867</v>
      </c>
      <c r="D1562" t="s">
        <v>868</v>
      </c>
      <c r="E1562">
        <v>2019</v>
      </c>
      <c r="F1562">
        <v>4</v>
      </c>
      <c r="G1562">
        <v>10</v>
      </c>
      <c r="H1562">
        <v>1</v>
      </c>
      <c r="I1562" t="s">
        <v>869</v>
      </c>
      <c r="J1562">
        <v>7</v>
      </c>
      <c r="K1562">
        <v>218983</v>
      </c>
      <c r="L1562">
        <v>2503015</v>
      </c>
      <c r="M1562">
        <v>11</v>
      </c>
      <c r="N1562">
        <v>15</v>
      </c>
      <c r="O1562">
        <v>0</v>
      </c>
      <c r="R1562" t="s">
        <v>30</v>
      </c>
      <c r="T1562" t="s">
        <v>1868</v>
      </c>
      <c r="U1562" t="s">
        <v>42</v>
      </c>
      <c r="V1562" t="s">
        <v>1336</v>
      </c>
      <c r="W1562" t="s">
        <v>1336</v>
      </c>
      <c r="X1562" t="s">
        <v>1336</v>
      </c>
      <c r="Y1562" t="s">
        <v>1860</v>
      </c>
      <c r="Z1562">
        <v>0</v>
      </c>
      <c r="AA1562" t="s">
        <v>1861</v>
      </c>
      <c r="AC1562" t="str">
        <f t="shared" si="24"/>
        <v>2189832503015</v>
      </c>
    </row>
    <row r="1563" spans="1:29" x14ac:dyDescent="0.3">
      <c r="A1563" t="s">
        <v>1511</v>
      </c>
      <c r="B1563" t="s">
        <v>873</v>
      </c>
      <c r="C1563" t="s">
        <v>874</v>
      </c>
      <c r="D1563" t="s">
        <v>875</v>
      </c>
      <c r="E1563">
        <v>2019</v>
      </c>
      <c r="F1563">
        <v>8</v>
      </c>
      <c r="G1563">
        <v>5</v>
      </c>
      <c r="H1563">
        <v>1</v>
      </c>
      <c r="I1563" t="s">
        <v>876</v>
      </c>
      <c r="J1563">
        <v>1</v>
      </c>
      <c r="K1563">
        <v>238116</v>
      </c>
      <c r="L1563">
        <v>2688398</v>
      </c>
      <c r="M1563">
        <v>10</v>
      </c>
      <c r="N1563">
        <v>30</v>
      </c>
      <c r="O1563">
        <v>0</v>
      </c>
      <c r="Q1563" t="s">
        <v>97</v>
      </c>
      <c r="R1563" t="s">
        <v>24</v>
      </c>
      <c r="T1563" t="s">
        <v>1859</v>
      </c>
      <c r="U1563" t="s">
        <v>42</v>
      </c>
      <c r="V1563" t="s">
        <v>1336</v>
      </c>
      <c r="W1563" t="s">
        <v>1336</v>
      </c>
      <c r="X1563" t="s">
        <v>1336</v>
      </c>
      <c r="Y1563" t="s">
        <v>1865</v>
      </c>
      <c r="Z1563">
        <v>0</v>
      </c>
      <c r="AA1563" t="s">
        <v>1863</v>
      </c>
      <c r="AC1563" t="str">
        <f t="shared" si="24"/>
        <v>2381162688398</v>
      </c>
    </row>
    <row r="1564" spans="1:29" x14ac:dyDescent="0.3">
      <c r="A1564" t="s">
        <v>1511</v>
      </c>
      <c r="B1564" t="s">
        <v>873</v>
      </c>
      <c r="C1564" t="s">
        <v>874</v>
      </c>
      <c r="D1564" t="s">
        <v>875</v>
      </c>
      <c r="E1564">
        <v>2019</v>
      </c>
      <c r="F1564">
        <v>8</v>
      </c>
      <c r="G1564">
        <v>5</v>
      </c>
      <c r="H1564">
        <v>1</v>
      </c>
      <c r="I1564" t="s">
        <v>876</v>
      </c>
      <c r="J1564">
        <v>2</v>
      </c>
      <c r="K1564">
        <v>238390</v>
      </c>
      <c r="L1564">
        <v>2688398</v>
      </c>
      <c r="M1564">
        <v>10</v>
      </c>
      <c r="N1564">
        <v>40</v>
      </c>
      <c r="O1564">
        <v>0</v>
      </c>
      <c r="Q1564" t="s">
        <v>97</v>
      </c>
      <c r="R1564" t="s">
        <v>24</v>
      </c>
      <c r="T1564" t="s">
        <v>1859</v>
      </c>
      <c r="U1564" t="s">
        <v>42</v>
      </c>
      <c r="V1564" t="s">
        <v>1336</v>
      </c>
      <c r="W1564" t="s">
        <v>1336</v>
      </c>
      <c r="X1564" t="s">
        <v>1336</v>
      </c>
      <c r="Y1564" t="s">
        <v>1865</v>
      </c>
      <c r="Z1564">
        <v>0</v>
      </c>
      <c r="AA1564" t="s">
        <v>1863</v>
      </c>
      <c r="AC1564" t="str">
        <f t="shared" si="24"/>
        <v>2383902688398</v>
      </c>
    </row>
    <row r="1565" spans="1:29" x14ac:dyDescent="0.3">
      <c r="A1565" t="s">
        <v>1511</v>
      </c>
      <c r="B1565" t="s">
        <v>873</v>
      </c>
      <c r="C1565" t="s">
        <v>874</v>
      </c>
      <c r="D1565" t="s">
        <v>875</v>
      </c>
      <c r="E1565">
        <v>2019</v>
      </c>
      <c r="F1565">
        <v>8</v>
      </c>
      <c r="G1565">
        <v>5</v>
      </c>
      <c r="H1565">
        <v>1</v>
      </c>
      <c r="I1565" t="s">
        <v>876</v>
      </c>
      <c r="J1565">
        <v>3</v>
      </c>
      <c r="K1565">
        <v>238636</v>
      </c>
      <c r="L1565">
        <v>2688430</v>
      </c>
      <c r="M1565">
        <v>11</v>
      </c>
      <c r="N1565">
        <v>0</v>
      </c>
      <c r="O1565">
        <v>0</v>
      </c>
      <c r="Q1565" t="s">
        <v>97</v>
      </c>
      <c r="R1565" t="s">
        <v>24</v>
      </c>
      <c r="T1565" t="s">
        <v>1859</v>
      </c>
      <c r="U1565" t="s">
        <v>42</v>
      </c>
      <c r="V1565" t="s">
        <v>1336</v>
      </c>
      <c r="W1565" t="s">
        <v>1336</v>
      </c>
      <c r="X1565" t="s">
        <v>1336</v>
      </c>
      <c r="Y1565" t="s">
        <v>1860</v>
      </c>
      <c r="Z1565">
        <v>1.454851678626824</v>
      </c>
      <c r="AA1565" t="s">
        <v>1861</v>
      </c>
      <c r="AC1565" t="str">
        <f t="shared" si="24"/>
        <v>2386362688430</v>
      </c>
    </row>
    <row r="1566" spans="1:29" x14ac:dyDescent="0.3">
      <c r="A1566" t="s">
        <v>1511</v>
      </c>
      <c r="B1566" t="s">
        <v>873</v>
      </c>
      <c r="C1566" t="s">
        <v>874</v>
      </c>
      <c r="D1566" t="s">
        <v>875</v>
      </c>
      <c r="E1566">
        <v>2019</v>
      </c>
      <c r="F1566">
        <v>8</v>
      </c>
      <c r="G1566">
        <v>5</v>
      </c>
      <c r="H1566">
        <v>1</v>
      </c>
      <c r="I1566" t="s">
        <v>876</v>
      </c>
      <c r="J1566">
        <v>4</v>
      </c>
      <c r="K1566">
        <v>238873</v>
      </c>
      <c r="L1566">
        <v>2688355</v>
      </c>
      <c r="M1566">
        <v>11</v>
      </c>
      <c r="N1566">
        <v>20</v>
      </c>
      <c r="O1566">
        <v>0</v>
      </c>
      <c r="Q1566" t="s">
        <v>97</v>
      </c>
      <c r="R1566" t="s">
        <v>24</v>
      </c>
      <c r="T1566" t="s">
        <v>1859</v>
      </c>
      <c r="U1566" t="s">
        <v>42</v>
      </c>
      <c r="V1566" t="s">
        <v>1336</v>
      </c>
      <c r="W1566" t="s">
        <v>1336</v>
      </c>
      <c r="X1566" t="s">
        <v>1336</v>
      </c>
      <c r="Y1566" t="s">
        <v>1860</v>
      </c>
      <c r="Z1566">
        <v>0</v>
      </c>
      <c r="AA1566" t="s">
        <v>1861</v>
      </c>
      <c r="AC1566" t="str">
        <f t="shared" si="24"/>
        <v>2388732688355</v>
      </c>
    </row>
    <row r="1567" spans="1:29" x14ac:dyDescent="0.3">
      <c r="A1567" t="s">
        <v>1511</v>
      </c>
      <c r="B1567" t="s">
        <v>873</v>
      </c>
      <c r="C1567" t="s">
        <v>874</v>
      </c>
      <c r="D1567" t="s">
        <v>875</v>
      </c>
      <c r="E1567">
        <v>2019</v>
      </c>
      <c r="F1567">
        <v>8</v>
      </c>
      <c r="G1567">
        <v>5</v>
      </c>
      <c r="H1567">
        <v>1</v>
      </c>
      <c r="I1567" t="s">
        <v>876</v>
      </c>
      <c r="J1567">
        <v>5</v>
      </c>
      <c r="K1567">
        <v>238100</v>
      </c>
      <c r="L1567">
        <v>2688163</v>
      </c>
      <c r="M1567">
        <v>12</v>
      </c>
      <c r="N1567">
        <v>0</v>
      </c>
      <c r="O1567">
        <v>0</v>
      </c>
      <c r="Q1567" t="s">
        <v>97</v>
      </c>
      <c r="R1567" t="s">
        <v>24</v>
      </c>
      <c r="T1567" t="s">
        <v>1859</v>
      </c>
      <c r="U1567" t="s">
        <v>42</v>
      </c>
      <c r="V1567" t="s">
        <v>1336</v>
      </c>
      <c r="W1567" t="s">
        <v>1336</v>
      </c>
      <c r="X1567" t="s">
        <v>1336</v>
      </c>
      <c r="Y1567" t="s">
        <v>1860</v>
      </c>
      <c r="Z1567">
        <v>0</v>
      </c>
      <c r="AA1567" t="s">
        <v>1861</v>
      </c>
      <c r="AC1567" t="str">
        <f t="shared" si="24"/>
        <v>2381002688163</v>
      </c>
    </row>
    <row r="1568" spans="1:29" x14ac:dyDescent="0.3">
      <c r="A1568" t="s">
        <v>1511</v>
      </c>
      <c r="B1568" t="s">
        <v>873</v>
      </c>
      <c r="C1568" t="s">
        <v>874</v>
      </c>
      <c r="D1568" t="s">
        <v>875</v>
      </c>
      <c r="E1568">
        <v>2019</v>
      </c>
      <c r="F1568">
        <v>8</v>
      </c>
      <c r="G1568">
        <v>5</v>
      </c>
      <c r="H1568">
        <v>1</v>
      </c>
      <c r="I1568" t="s">
        <v>876</v>
      </c>
      <c r="J1568">
        <v>6</v>
      </c>
      <c r="K1568">
        <v>238715</v>
      </c>
      <c r="L1568">
        <v>2688176</v>
      </c>
      <c r="M1568">
        <v>12</v>
      </c>
      <c r="N1568">
        <v>30</v>
      </c>
      <c r="O1568">
        <v>0</v>
      </c>
      <c r="Q1568" t="s">
        <v>97</v>
      </c>
      <c r="R1568" t="s">
        <v>24</v>
      </c>
      <c r="T1568" t="s">
        <v>1859</v>
      </c>
      <c r="U1568" t="s">
        <v>42</v>
      </c>
      <c r="V1568" t="s">
        <v>1336</v>
      </c>
      <c r="W1568" t="s">
        <v>1336</v>
      </c>
      <c r="X1568" t="s">
        <v>1336</v>
      </c>
      <c r="Y1568" t="s">
        <v>1860</v>
      </c>
      <c r="Z1568">
        <v>0</v>
      </c>
      <c r="AA1568" t="s">
        <v>1861</v>
      </c>
      <c r="AC1568" t="str">
        <f t="shared" si="24"/>
        <v>2387152688176</v>
      </c>
    </row>
    <row r="1569" spans="1:29" x14ac:dyDescent="0.3">
      <c r="A1569" t="s">
        <v>1511</v>
      </c>
      <c r="B1569" t="s">
        <v>873</v>
      </c>
      <c r="C1569" t="s">
        <v>877</v>
      </c>
      <c r="D1569" t="s">
        <v>878</v>
      </c>
      <c r="E1569">
        <v>2019</v>
      </c>
      <c r="F1569">
        <v>7</v>
      </c>
      <c r="G1569">
        <v>24</v>
      </c>
      <c r="H1569">
        <v>1</v>
      </c>
      <c r="I1569" t="s">
        <v>879</v>
      </c>
      <c r="J1569">
        <v>1</v>
      </c>
      <c r="K1569">
        <v>245864</v>
      </c>
      <c r="L1569">
        <v>2700233</v>
      </c>
      <c r="M1569">
        <v>9</v>
      </c>
      <c r="N1569">
        <v>0</v>
      </c>
      <c r="O1569">
        <v>0</v>
      </c>
      <c r="Q1569" t="s">
        <v>97</v>
      </c>
      <c r="R1569" t="s">
        <v>24</v>
      </c>
      <c r="S1569" t="s">
        <v>880</v>
      </c>
      <c r="T1569" t="s">
        <v>1868</v>
      </c>
      <c r="U1569" t="s">
        <v>42</v>
      </c>
      <c r="V1569" t="s">
        <v>1336</v>
      </c>
      <c r="W1569" t="s">
        <v>1336</v>
      </c>
      <c r="X1569" t="s">
        <v>1336</v>
      </c>
      <c r="Y1569" t="s">
        <v>1860</v>
      </c>
      <c r="Z1569">
        <v>0</v>
      </c>
      <c r="AA1569" t="s">
        <v>1861</v>
      </c>
      <c r="AC1569" t="str">
        <f t="shared" si="24"/>
        <v>2458642700233</v>
      </c>
    </row>
    <row r="1570" spans="1:29" x14ac:dyDescent="0.3">
      <c r="A1570" t="s">
        <v>1511</v>
      </c>
      <c r="B1570" t="s">
        <v>873</v>
      </c>
      <c r="C1570" t="s">
        <v>877</v>
      </c>
      <c r="D1570" t="s">
        <v>878</v>
      </c>
      <c r="E1570">
        <v>2019</v>
      </c>
      <c r="F1570">
        <v>7</v>
      </c>
      <c r="G1570">
        <v>24</v>
      </c>
      <c r="H1570">
        <v>1</v>
      </c>
      <c r="I1570" t="s">
        <v>879</v>
      </c>
      <c r="J1570">
        <v>2</v>
      </c>
      <c r="K1570">
        <v>247196</v>
      </c>
      <c r="L1570">
        <v>2700446</v>
      </c>
      <c r="M1570">
        <v>9</v>
      </c>
      <c r="N1570">
        <v>30</v>
      </c>
      <c r="O1570">
        <v>0</v>
      </c>
      <c r="Q1570" t="s">
        <v>97</v>
      </c>
      <c r="R1570" t="s">
        <v>30</v>
      </c>
      <c r="S1570" t="s">
        <v>880</v>
      </c>
      <c r="T1570" t="s">
        <v>1868</v>
      </c>
      <c r="U1570" t="s">
        <v>42</v>
      </c>
      <c r="V1570" t="s">
        <v>1336</v>
      </c>
      <c r="W1570" t="s">
        <v>1336</v>
      </c>
      <c r="X1570" t="s">
        <v>1336</v>
      </c>
      <c r="Y1570" t="s">
        <v>1862</v>
      </c>
      <c r="Z1570">
        <v>0</v>
      </c>
      <c r="AA1570" t="s">
        <v>1863</v>
      </c>
      <c r="AC1570" t="str">
        <f t="shared" si="24"/>
        <v>2471962700446</v>
      </c>
    </row>
    <row r="1571" spans="1:29" x14ac:dyDescent="0.3">
      <c r="A1571" t="s">
        <v>1511</v>
      </c>
      <c r="B1571" t="s">
        <v>873</v>
      </c>
      <c r="C1571" t="s">
        <v>877</v>
      </c>
      <c r="D1571" t="s">
        <v>878</v>
      </c>
      <c r="E1571">
        <v>2019</v>
      </c>
      <c r="F1571">
        <v>7</v>
      </c>
      <c r="G1571">
        <v>24</v>
      </c>
      <c r="H1571">
        <v>1</v>
      </c>
      <c r="I1571" t="s">
        <v>879</v>
      </c>
      <c r="J1571">
        <v>3</v>
      </c>
      <c r="K1571">
        <v>246143</v>
      </c>
      <c r="L1571">
        <v>2700052</v>
      </c>
      <c r="M1571">
        <v>9</v>
      </c>
      <c r="N1571">
        <v>50</v>
      </c>
      <c r="O1571">
        <v>0</v>
      </c>
      <c r="Q1571" t="s">
        <v>97</v>
      </c>
      <c r="R1571" t="s">
        <v>30</v>
      </c>
      <c r="T1571" t="s">
        <v>1868</v>
      </c>
      <c r="U1571" t="s">
        <v>42</v>
      </c>
      <c r="V1571" t="s">
        <v>1336</v>
      </c>
      <c r="W1571" t="s">
        <v>1336</v>
      </c>
      <c r="X1571" t="s">
        <v>1336</v>
      </c>
      <c r="Y1571" t="s">
        <v>1860</v>
      </c>
      <c r="Z1571">
        <v>7.1959481170732564</v>
      </c>
      <c r="AA1571" t="s">
        <v>1861</v>
      </c>
      <c r="AC1571" t="str">
        <f t="shared" si="24"/>
        <v>2461432700052</v>
      </c>
    </row>
    <row r="1572" spans="1:29" x14ac:dyDescent="0.3">
      <c r="A1572" t="s">
        <v>1511</v>
      </c>
      <c r="B1572" t="s">
        <v>873</v>
      </c>
      <c r="C1572" t="s">
        <v>877</v>
      </c>
      <c r="D1572" t="s">
        <v>878</v>
      </c>
      <c r="E1572">
        <v>2019</v>
      </c>
      <c r="F1572">
        <v>7</v>
      </c>
      <c r="G1572">
        <v>24</v>
      </c>
      <c r="H1572">
        <v>1</v>
      </c>
      <c r="I1572" t="s">
        <v>879</v>
      </c>
      <c r="J1572">
        <v>4</v>
      </c>
      <c r="K1572">
        <v>246352</v>
      </c>
      <c r="L1572">
        <v>2700264</v>
      </c>
      <c r="M1572">
        <v>10</v>
      </c>
      <c r="N1572">
        <v>25</v>
      </c>
      <c r="O1572">
        <v>0</v>
      </c>
      <c r="Q1572" t="s">
        <v>97</v>
      </c>
      <c r="R1572" t="s">
        <v>30</v>
      </c>
      <c r="T1572" t="s">
        <v>1868</v>
      </c>
      <c r="U1572" t="s">
        <v>42</v>
      </c>
      <c r="V1572" t="s">
        <v>1336</v>
      </c>
      <c r="W1572" t="s">
        <v>1336</v>
      </c>
      <c r="X1572" t="s">
        <v>1336</v>
      </c>
      <c r="Y1572" t="s">
        <v>1860</v>
      </c>
      <c r="Z1572">
        <v>0</v>
      </c>
      <c r="AA1572" t="s">
        <v>1861</v>
      </c>
      <c r="AC1572" t="str">
        <f t="shared" si="24"/>
        <v>2463522700264</v>
      </c>
    </row>
    <row r="1573" spans="1:29" x14ac:dyDescent="0.3">
      <c r="A1573" t="s">
        <v>1511</v>
      </c>
      <c r="B1573" t="s">
        <v>873</v>
      </c>
      <c r="C1573" t="s">
        <v>877</v>
      </c>
      <c r="D1573" t="s">
        <v>878</v>
      </c>
      <c r="E1573">
        <v>2019</v>
      </c>
      <c r="F1573">
        <v>7</v>
      </c>
      <c r="G1573">
        <v>24</v>
      </c>
      <c r="H1573">
        <v>1</v>
      </c>
      <c r="I1573" t="s">
        <v>879</v>
      </c>
      <c r="J1573">
        <v>5</v>
      </c>
      <c r="K1573">
        <v>243701</v>
      </c>
      <c r="L1573">
        <v>2700182</v>
      </c>
      <c r="M1573">
        <v>11</v>
      </c>
      <c r="N1573">
        <v>0</v>
      </c>
      <c r="O1573">
        <v>0</v>
      </c>
      <c r="Q1573" t="s">
        <v>97</v>
      </c>
      <c r="R1573" t="s">
        <v>30</v>
      </c>
      <c r="S1573" t="s">
        <v>880</v>
      </c>
      <c r="T1573" t="s">
        <v>1868</v>
      </c>
      <c r="U1573" t="s">
        <v>42</v>
      </c>
      <c r="V1573" t="s">
        <v>1336</v>
      </c>
      <c r="W1573" t="s">
        <v>1336</v>
      </c>
      <c r="X1573" t="s">
        <v>1336</v>
      </c>
      <c r="Y1573" t="s">
        <v>1886</v>
      </c>
      <c r="Z1573">
        <v>17.906680257745041</v>
      </c>
      <c r="AA1573" t="s">
        <v>1886</v>
      </c>
      <c r="AC1573" t="str">
        <f t="shared" si="24"/>
        <v>2437012700182</v>
      </c>
    </row>
    <row r="1574" spans="1:29" x14ac:dyDescent="0.3">
      <c r="A1574" t="s">
        <v>1511</v>
      </c>
      <c r="B1574" t="s">
        <v>873</v>
      </c>
      <c r="C1574" t="s">
        <v>877</v>
      </c>
      <c r="D1574" t="s">
        <v>878</v>
      </c>
      <c r="E1574">
        <v>2019</v>
      </c>
      <c r="F1574">
        <v>7</v>
      </c>
      <c r="G1574">
        <v>24</v>
      </c>
      <c r="H1574">
        <v>1</v>
      </c>
      <c r="I1574" t="s">
        <v>879</v>
      </c>
      <c r="J1574">
        <v>6</v>
      </c>
      <c r="K1574">
        <v>247035</v>
      </c>
      <c r="L1574">
        <v>2700263</v>
      </c>
      <c r="M1574">
        <v>11</v>
      </c>
      <c r="N1574">
        <v>35</v>
      </c>
      <c r="O1574">
        <v>0</v>
      </c>
      <c r="Q1574" t="s">
        <v>97</v>
      </c>
      <c r="R1574" t="s">
        <v>30</v>
      </c>
      <c r="T1574" t="s">
        <v>1868</v>
      </c>
      <c r="U1574" t="s">
        <v>42</v>
      </c>
      <c r="V1574" t="s">
        <v>1336</v>
      </c>
      <c r="W1574" t="s">
        <v>1336</v>
      </c>
      <c r="X1574" t="s">
        <v>1336</v>
      </c>
      <c r="Y1574" t="s">
        <v>1860</v>
      </c>
      <c r="Z1574">
        <v>0</v>
      </c>
      <c r="AA1574" t="s">
        <v>1861</v>
      </c>
      <c r="AC1574" t="str">
        <f t="shared" si="24"/>
        <v>2470352700263</v>
      </c>
    </row>
    <row r="1575" spans="1:29" x14ac:dyDescent="0.3">
      <c r="A1575" t="s">
        <v>1511</v>
      </c>
      <c r="B1575" t="s">
        <v>873</v>
      </c>
      <c r="C1575" t="s">
        <v>1514</v>
      </c>
      <c r="D1575" t="s">
        <v>882</v>
      </c>
      <c r="E1575">
        <v>2019</v>
      </c>
      <c r="F1575">
        <v>7</v>
      </c>
      <c r="G1575">
        <v>26</v>
      </c>
      <c r="H1575">
        <v>1</v>
      </c>
      <c r="I1575" t="s">
        <v>883</v>
      </c>
      <c r="J1575">
        <v>1</v>
      </c>
      <c r="K1575">
        <v>248197</v>
      </c>
      <c r="L1575">
        <v>2699626</v>
      </c>
      <c r="M1575">
        <v>9</v>
      </c>
      <c r="N1575">
        <v>0</v>
      </c>
      <c r="O1575">
        <v>0</v>
      </c>
      <c r="Q1575" t="s">
        <v>97</v>
      </c>
      <c r="R1575" t="s">
        <v>52</v>
      </c>
      <c r="S1575" t="s">
        <v>884</v>
      </c>
      <c r="T1575" t="s">
        <v>1868</v>
      </c>
      <c r="U1575" t="s">
        <v>42</v>
      </c>
      <c r="V1575" t="s">
        <v>1336</v>
      </c>
      <c r="W1575" t="s">
        <v>1336</v>
      </c>
      <c r="X1575" t="s">
        <v>1336</v>
      </c>
      <c r="Y1575" t="s">
        <v>1860</v>
      </c>
      <c r="Z1575">
        <v>2.766939868554906</v>
      </c>
      <c r="AA1575" t="s">
        <v>1861</v>
      </c>
      <c r="AC1575" t="str">
        <f t="shared" si="24"/>
        <v>2481972699626</v>
      </c>
    </row>
    <row r="1576" spans="1:29" x14ac:dyDescent="0.3">
      <c r="A1576" t="s">
        <v>1511</v>
      </c>
      <c r="B1576" t="s">
        <v>873</v>
      </c>
      <c r="C1576" t="s">
        <v>1514</v>
      </c>
      <c r="D1576" t="s">
        <v>882</v>
      </c>
      <c r="E1576">
        <v>2019</v>
      </c>
      <c r="F1576">
        <v>7</v>
      </c>
      <c r="G1576">
        <v>26</v>
      </c>
      <c r="H1576">
        <v>1</v>
      </c>
      <c r="I1576" t="s">
        <v>883</v>
      </c>
      <c r="J1576">
        <v>2</v>
      </c>
      <c r="K1576">
        <v>247621</v>
      </c>
      <c r="L1576">
        <v>2700258</v>
      </c>
      <c r="M1576">
        <v>9</v>
      </c>
      <c r="N1576">
        <v>30</v>
      </c>
      <c r="O1576">
        <v>0</v>
      </c>
      <c r="Q1576" t="s">
        <v>97</v>
      </c>
      <c r="R1576" t="s">
        <v>30</v>
      </c>
      <c r="S1576" t="s">
        <v>884</v>
      </c>
      <c r="T1576" t="s">
        <v>1868</v>
      </c>
      <c r="U1576" t="s">
        <v>42</v>
      </c>
      <c r="V1576" t="s">
        <v>1336</v>
      </c>
      <c r="W1576" t="s">
        <v>1336</v>
      </c>
      <c r="X1576" t="s">
        <v>1336</v>
      </c>
      <c r="Y1576" t="s">
        <v>1860</v>
      </c>
      <c r="Z1576">
        <v>0</v>
      </c>
      <c r="AA1576" t="s">
        <v>1861</v>
      </c>
      <c r="AC1576" t="str">
        <f t="shared" si="24"/>
        <v>2476212700258</v>
      </c>
    </row>
    <row r="1577" spans="1:29" x14ac:dyDescent="0.3">
      <c r="A1577" t="s">
        <v>1511</v>
      </c>
      <c r="B1577" t="s">
        <v>873</v>
      </c>
      <c r="C1577" t="s">
        <v>1514</v>
      </c>
      <c r="D1577" t="s">
        <v>882</v>
      </c>
      <c r="E1577">
        <v>2019</v>
      </c>
      <c r="F1577">
        <v>7</v>
      </c>
      <c r="G1577">
        <v>26</v>
      </c>
      <c r="H1577">
        <v>1</v>
      </c>
      <c r="I1577" t="s">
        <v>883</v>
      </c>
      <c r="J1577">
        <v>3</v>
      </c>
      <c r="K1577">
        <v>247397</v>
      </c>
      <c r="L1577">
        <v>2700034</v>
      </c>
      <c r="M1577">
        <v>9</v>
      </c>
      <c r="N1577">
        <v>50</v>
      </c>
      <c r="O1577">
        <v>0</v>
      </c>
      <c r="Q1577" t="s">
        <v>97</v>
      </c>
      <c r="R1577" t="s">
        <v>30</v>
      </c>
      <c r="S1577" t="s">
        <v>884</v>
      </c>
      <c r="T1577" t="s">
        <v>1868</v>
      </c>
      <c r="U1577" t="s">
        <v>42</v>
      </c>
      <c r="V1577" t="s">
        <v>1336</v>
      </c>
      <c r="W1577" t="s">
        <v>1336</v>
      </c>
      <c r="X1577" t="s">
        <v>1336</v>
      </c>
      <c r="Y1577" t="s">
        <v>1862</v>
      </c>
      <c r="Z1577">
        <v>0</v>
      </c>
      <c r="AA1577" t="s">
        <v>1863</v>
      </c>
      <c r="AC1577" t="str">
        <f t="shared" si="24"/>
        <v>2473972700034</v>
      </c>
    </row>
    <row r="1578" spans="1:29" x14ac:dyDescent="0.3">
      <c r="A1578" t="s">
        <v>1511</v>
      </c>
      <c r="B1578" t="s">
        <v>873</v>
      </c>
      <c r="C1578" t="s">
        <v>1514</v>
      </c>
      <c r="D1578" t="s">
        <v>882</v>
      </c>
      <c r="E1578">
        <v>2019</v>
      </c>
      <c r="F1578">
        <v>7</v>
      </c>
      <c r="G1578">
        <v>26</v>
      </c>
      <c r="H1578">
        <v>1</v>
      </c>
      <c r="I1578" t="s">
        <v>883</v>
      </c>
      <c r="J1578">
        <v>4</v>
      </c>
      <c r="K1578">
        <v>247908</v>
      </c>
      <c r="L1578">
        <v>2699725</v>
      </c>
      <c r="M1578">
        <v>10</v>
      </c>
      <c r="N1578">
        <v>25</v>
      </c>
      <c r="O1578">
        <v>0</v>
      </c>
      <c r="Q1578" t="s">
        <v>97</v>
      </c>
      <c r="R1578" t="s">
        <v>30</v>
      </c>
      <c r="S1578" t="s">
        <v>884</v>
      </c>
      <c r="T1578" t="s">
        <v>1868</v>
      </c>
      <c r="U1578" t="s">
        <v>42</v>
      </c>
      <c r="V1578" t="s">
        <v>1336</v>
      </c>
      <c r="W1578" t="s">
        <v>1336</v>
      </c>
      <c r="X1578" t="s">
        <v>1336</v>
      </c>
      <c r="Y1578" t="s">
        <v>1860</v>
      </c>
      <c r="Z1578">
        <v>0</v>
      </c>
      <c r="AA1578" t="s">
        <v>1861</v>
      </c>
      <c r="AC1578" t="str">
        <f t="shared" si="24"/>
        <v>2479082699725</v>
      </c>
    </row>
    <row r="1579" spans="1:29" x14ac:dyDescent="0.3">
      <c r="A1579" t="s">
        <v>1511</v>
      </c>
      <c r="B1579" t="s">
        <v>873</v>
      </c>
      <c r="C1579" t="s">
        <v>1514</v>
      </c>
      <c r="D1579" t="s">
        <v>882</v>
      </c>
      <c r="E1579">
        <v>2019</v>
      </c>
      <c r="F1579">
        <v>7</v>
      </c>
      <c r="G1579">
        <v>26</v>
      </c>
      <c r="H1579">
        <v>1</v>
      </c>
      <c r="I1579" t="s">
        <v>883</v>
      </c>
      <c r="J1579">
        <v>5</v>
      </c>
      <c r="K1579">
        <v>247566</v>
      </c>
      <c r="L1579">
        <v>2699996</v>
      </c>
      <c r="M1579">
        <v>11</v>
      </c>
      <c r="N1579">
        <v>0</v>
      </c>
      <c r="O1579">
        <v>0</v>
      </c>
      <c r="Q1579" t="s">
        <v>97</v>
      </c>
      <c r="R1579" t="s">
        <v>30</v>
      </c>
      <c r="S1579" t="s">
        <v>884</v>
      </c>
      <c r="T1579" t="s">
        <v>1868</v>
      </c>
      <c r="U1579" t="s">
        <v>42</v>
      </c>
      <c r="V1579" t="s">
        <v>1336</v>
      </c>
      <c r="W1579" t="s">
        <v>1336</v>
      </c>
      <c r="X1579" t="s">
        <v>1336</v>
      </c>
      <c r="Y1579" t="s">
        <v>1860</v>
      </c>
      <c r="Z1579">
        <v>0</v>
      </c>
      <c r="AA1579" t="s">
        <v>1861</v>
      </c>
      <c r="AC1579" t="str">
        <f t="shared" si="24"/>
        <v>2475662699996</v>
      </c>
    </row>
    <row r="1580" spans="1:29" x14ac:dyDescent="0.3">
      <c r="A1580" t="s">
        <v>1511</v>
      </c>
      <c r="B1580" t="s">
        <v>873</v>
      </c>
      <c r="C1580" t="s">
        <v>1514</v>
      </c>
      <c r="D1580" t="s">
        <v>882</v>
      </c>
      <c r="E1580">
        <v>2019</v>
      </c>
      <c r="F1580">
        <v>7</v>
      </c>
      <c r="G1580">
        <v>26</v>
      </c>
      <c r="H1580">
        <v>1</v>
      </c>
      <c r="I1580" t="s">
        <v>883</v>
      </c>
      <c r="J1580">
        <v>6</v>
      </c>
      <c r="K1580">
        <v>249834</v>
      </c>
      <c r="L1580">
        <v>2699836</v>
      </c>
      <c r="M1580">
        <v>11</v>
      </c>
      <c r="N1580">
        <v>35</v>
      </c>
      <c r="O1580">
        <v>0</v>
      </c>
      <c r="Q1580" t="s">
        <v>97</v>
      </c>
      <c r="R1580" t="s">
        <v>52</v>
      </c>
      <c r="S1580" t="s">
        <v>884</v>
      </c>
      <c r="T1580" t="s">
        <v>1868</v>
      </c>
      <c r="U1580" t="s">
        <v>42</v>
      </c>
      <c r="V1580" t="s">
        <v>1336</v>
      </c>
      <c r="W1580" t="s">
        <v>1336</v>
      </c>
      <c r="X1580" t="s">
        <v>1336</v>
      </c>
      <c r="Y1580" t="s">
        <v>1860</v>
      </c>
      <c r="Z1580">
        <v>0</v>
      </c>
      <c r="AA1580" t="s">
        <v>1861</v>
      </c>
      <c r="AC1580" t="str">
        <f t="shared" si="24"/>
        <v>2498342699836</v>
      </c>
    </row>
    <row r="1581" spans="1:29" x14ac:dyDescent="0.3">
      <c r="A1581" t="s">
        <v>1511</v>
      </c>
      <c r="B1581" t="s">
        <v>873</v>
      </c>
      <c r="C1581" t="s">
        <v>885</v>
      </c>
      <c r="D1581" t="s">
        <v>886</v>
      </c>
      <c r="E1581">
        <v>2019</v>
      </c>
      <c r="F1581">
        <v>7</v>
      </c>
      <c r="G1581">
        <v>23</v>
      </c>
      <c r="H1581">
        <v>1</v>
      </c>
      <c r="I1581" t="s">
        <v>887</v>
      </c>
      <c r="J1581">
        <v>1</v>
      </c>
      <c r="K1581">
        <v>248681</v>
      </c>
      <c r="L1581">
        <v>2713365</v>
      </c>
      <c r="M1581">
        <v>9</v>
      </c>
      <c r="N1581">
        <v>27</v>
      </c>
      <c r="O1581">
        <v>0</v>
      </c>
      <c r="Q1581" t="s">
        <v>97</v>
      </c>
      <c r="R1581" t="s">
        <v>24</v>
      </c>
      <c r="T1581" t="s">
        <v>1868</v>
      </c>
      <c r="U1581" t="s">
        <v>42</v>
      </c>
      <c r="V1581" t="s">
        <v>1336</v>
      </c>
      <c r="W1581" t="s">
        <v>1336</v>
      </c>
      <c r="X1581" t="s">
        <v>1336</v>
      </c>
      <c r="Y1581" t="s">
        <v>1860</v>
      </c>
      <c r="Z1581">
        <v>0</v>
      </c>
      <c r="AA1581" t="s">
        <v>1861</v>
      </c>
      <c r="AC1581" t="str">
        <f t="shared" si="24"/>
        <v>2486812713365</v>
      </c>
    </row>
    <row r="1582" spans="1:29" x14ac:dyDescent="0.3">
      <c r="A1582" t="s">
        <v>1511</v>
      </c>
      <c r="B1582" t="s">
        <v>873</v>
      </c>
      <c r="C1582" t="s">
        <v>885</v>
      </c>
      <c r="D1582" t="s">
        <v>886</v>
      </c>
      <c r="E1582">
        <v>2019</v>
      </c>
      <c r="F1582">
        <v>7</v>
      </c>
      <c r="G1582">
        <v>23</v>
      </c>
      <c r="H1582">
        <v>1</v>
      </c>
      <c r="I1582" t="s">
        <v>887</v>
      </c>
      <c r="J1582">
        <v>2</v>
      </c>
      <c r="K1582">
        <v>249016</v>
      </c>
      <c r="L1582">
        <v>2713173</v>
      </c>
      <c r="M1582">
        <v>10</v>
      </c>
      <c r="N1582">
        <v>10</v>
      </c>
      <c r="O1582">
        <v>0</v>
      </c>
      <c r="Q1582" t="s">
        <v>97</v>
      </c>
      <c r="R1582" t="s">
        <v>30</v>
      </c>
      <c r="T1582" t="s">
        <v>1868</v>
      </c>
      <c r="U1582" t="s">
        <v>42</v>
      </c>
      <c r="V1582" t="s">
        <v>1336</v>
      </c>
      <c r="W1582" t="s">
        <v>1336</v>
      </c>
      <c r="X1582" t="s">
        <v>1336</v>
      </c>
      <c r="Y1582" t="s">
        <v>1862</v>
      </c>
      <c r="Z1582">
        <v>0</v>
      </c>
      <c r="AA1582" t="s">
        <v>1863</v>
      </c>
      <c r="AC1582" t="str">
        <f t="shared" si="24"/>
        <v>2490162713173</v>
      </c>
    </row>
    <row r="1583" spans="1:29" x14ac:dyDescent="0.3">
      <c r="A1583" t="s">
        <v>1511</v>
      </c>
      <c r="B1583" t="s">
        <v>873</v>
      </c>
      <c r="C1583" t="s">
        <v>885</v>
      </c>
      <c r="D1583" t="s">
        <v>886</v>
      </c>
      <c r="E1583">
        <v>2019</v>
      </c>
      <c r="F1583">
        <v>7</v>
      </c>
      <c r="G1583">
        <v>23</v>
      </c>
      <c r="H1583">
        <v>1</v>
      </c>
      <c r="I1583" t="s">
        <v>887</v>
      </c>
      <c r="J1583">
        <v>3</v>
      </c>
      <c r="K1583">
        <v>249317</v>
      </c>
      <c r="L1583">
        <v>2712746</v>
      </c>
      <c r="M1583">
        <v>10</v>
      </c>
      <c r="N1583">
        <v>27</v>
      </c>
      <c r="O1583">
        <v>0</v>
      </c>
      <c r="Q1583" t="s">
        <v>97</v>
      </c>
      <c r="R1583" t="s">
        <v>24</v>
      </c>
      <c r="T1583" t="s">
        <v>1868</v>
      </c>
      <c r="U1583" t="s">
        <v>42</v>
      </c>
      <c r="V1583" t="s">
        <v>1336</v>
      </c>
      <c r="W1583" t="s">
        <v>1336</v>
      </c>
      <c r="X1583" t="s">
        <v>1336</v>
      </c>
      <c r="Y1583" t="s">
        <v>1860</v>
      </c>
      <c r="Z1583">
        <v>0</v>
      </c>
      <c r="AA1583" t="s">
        <v>1861</v>
      </c>
      <c r="AC1583" t="str">
        <f t="shared" si="24"/>
        <v>2493172712746</v>
      </c>
    </row>
    <row r="1584" spans="1:29" x14ac:dyDescent="0.3">
      <c r="A1584" t="s">
        <v>1511</v>
      </c>
      <c r="B1584" t="s">
        <v>873</v>
      </c>
      <c r="C1584" t="s">
        <v>885</v>
      </c>
      <c r="D1584" t="s">
        <v>886</v>
      </c>
      <c r="E1584">
        <v>2019</v>
      </c>
      <c r="F1584">
        <v>7</v>
      </c>
      <c r="G1584">
        <v>22</v>
      </c>
      <c r="H1584">
        <v>1</v>
      </c>
      <c r="I1584" t="s">
        <v>888</v>
      </c>
      <c r="J1584">
        <v>4</v>
      </c>
      <c r="K1584">
        <v>248054</v>
      </c>
      <c r="L1584">
        <v>2712676</v>
      </c>
      <c r="M1584">
        <v>10</v>
      </c>
      <c r="N1584">
        <v>0</v>
      </c>
      <c r="O1584">
        <v>0</v>
      </c>
      <c r="Q1584" t="s">
        <v>97</v>
      </c>
      <c r="R1584" t="s">
        <v>30</v>
      </c>
      <c r="T1584" t="s">
        <v>1868</v>
      </c>
      <c r="U1584" t="s">
        <v>42</v>
      </c>
      <c r="V1584" t="s">
        <v>1336</v>
      </c>
      <c r="W1584" t="s">
        <v>1336</v>
      </c>
      <c r="X1584" t="s">
        <v>1336</v>
      </c>
      <c r="Y1584" t="s">
        <v>1869</v>
      </c>
      <c r="Z1584">
        <v>0</v>
      </c>
      <c r="AA1584" t="s">
        <v>1870</v>
      </c>
      <c r="AC1584" t="str">
        <f t="shared" si="24"/>
        <v>2480542712676</v>
      </c>
    </row>
    <row r="1585" spans="1:29" x14ac:dyDescent="0.3">
      <c r="A1585" t="s">
        <v>1511</v>
      </c>
      <c r="B1585" t="s">
        <v>873</v>
      </c>
      <c r="C1585" t="s">
        <v>885</v>
      </c>
      <c r="D1585" t="s">
        <v>886</v>
      </c>
      <c r="E1585">
        <v>2019</v>
      </c>
      <c r="F1585">
        <v>7</v>
      </c>
      <c r="G1585">
        <v>22</v>
      </c>
      <c r="H1585">
        <v>1</v>
      </c>
      <c r="I1585" t="s">
        <v>888</v>
      </c>
      <c r="J1585">
        <v>5</v>
      </c>
      <c r="K1585">
        <v>248053</v>
      </c>
      <c r="L1585">
        <v>2712889</v>
      </c>
      <c r="M1585">
        <v>10</v>
      </c>
      <c r="N1585">
        <v>25</v>
      </c>
      <c r="O1585">
        <v>0</v>
      </c>
      <c r="Q1585" t="s">
        <v>97</v>
      </c>
      <c r="R1585" t="s">
        <v>24</v>
      </c>
      <c r="T1585" t="s">
        <v>1868</v>
      </c>
      <c r="U1585" t="s">
        <v>42</v>
      </c>
      <c r="V1585" t="s">
        <v>1336</v>
      </c>
      <c r="W1585" t="s">
        <v>1336</v>
      </c>
      <c r="X1585" t="s">
        <v>1336</v>
      </c>
      <c r="Y1585" t="s">
        <v>1860</v>
      </c>
      <c r="Z1585">
        <v>0</v>
      </c>
      <c r="AA1585" t="s">
        <v>1861</v>
      </c>
      <c r="AC1585" t="str">
        <f t="shared" si="24"/>
        <v>2480532712889</v>
      </c>
    </row>
    <row r="1586" spans="1:29" x14ac:dyDescent="0.3">
      <c r="A1586" t="s">
        <v>1511</v>
      </c>
      <c r="B1586" t="s">
        <v>873</v>
      </c>
      <c r="C1586" t="s">
        <v>885</v>
      </c>
      <c r="D1586" t="s">
        <v>886</v>
      </c>
      <c r="E1586">
        <v>2019</v>
      </c>
      <c r="F1586">
        <v>7</v>
      </c>
      <c r="G1586">
        <v>22</v>
      </c>
      <c r="H1586">
        <v>1</v>
      </c>
      <c r="I1586" t="s">
        <v>888</v>
      </c>
      <c r="J1586">
        <v>6</v>
      </c>
      <c r="K1586">
        <v>248356</v>
      </c>
      <c r="L1586">
        <v>2713074</v>
      </c>
      <c r="M1586">
        <v>10</v>
      </c>
      <c r="N1586">
        <v>50</v>
      </c>
      <c r="O1586">
        <v>0</v>
      </c>
      <c r="Q1586" t="s">
        <v>97</v>
      </c>
      <c r="R1586" t="s">
        <v>24</v>
      </c>
      <c r="T1586" t="s">
        <v>1868</v>
      </c>
      <c r="U1586" t="s">
        <v>42</v>
      </c>
      <c r="V1586" t="s">
        <v>1336</v>
      </c>
      <c r="W1586" t="s">
        <v>1336</v>
      </c>
      <c r="X1586" t="s">
        <v>1336</v>
      </c>
      <c r="Y1586" t="s">
        <v>1860</v>
      </c>
      <c r="Z1586">
        <v>0</v>
      </c>
      <c r="AA1586" t="s">
        <v>1861</v>
      </c>
      <c r="AC1586" t="str">
        <f t="shared" si="24"/>
        <v>2483562713074</v>
      </c>
    </row>
    <row r="1587" spans="1:29" x14ac:dyDescent="0.3">
      <c r="A1587" t="s">
        <v>1511</v>
      </c>
      <c r="B1587" t="s">
        <v>873</v>
      </c>
      <c r="C1587" t="s">
        <v>889</v>
      </c>
      <c r="D1587" t="s">
        <v>890</v>
      </c>
      <c r="E1587">
        <v>2019</v>
      </c>
      <c r="F1587">
        <v>7</v>
      </c>
      <c r="G1587">
        <v>26</v>
      </c>
      <c r="H1587">
        <v>1</v>
      </c>
      <c r="I1587" t="s">
        <v>891</v>
      </c>
      <c r="J1587">
        <v>1</v>
      </c>
      <c r="K1587">
        <v>240561</v>
      </c>
      <c r="L1587">
        <v>2695504</v>
      </c>
      <c r="M1587">
        <v>8</v>
      </c>
      <c r="N1587">
        <v>2</v>
      </c>
      <c r="O1587">
        <v>0</v>
      </c>
      <c r="Q1587" t="s">
        <v>97</v>
      </c>
      <c r="R1587" t="s">
        <v>24</v>
      </c>
      <c r="T1587" t="s">
        <v>1868</v>
      </c>
      <c r="U1587" t="s">
        <v>42</v>
      </c>
      <c r="V1587" t="s">
        <v>1336</v>
      </c>
      <c r="W1587" t="s">
        <v>1336</v>
      </c>
      <c r="X1587" t="s">
        <v>1336</v>
      </c>
      <c r="Y1587" t="s">
        <v>1903</v>
      </c>
      <c r="Z1587">
        <v>0</v>
      </c>
      <c r="AA1587" t="s">
        <v>1863</v>
      </c>
      <c r="AC1587" t="str">
        <f t="shared" si="24"/>
        <v>2405612695504</v>
      </c>
    </row>
    <row r="1588" spans="1:29" x14ac:dyDescent="0.3">
      <c r="A1588" t="s">
        <v>1511</v>
      </c>
      <c r="B1588" t="s">
        <v>873</v>
      </c>
      <c r="C1588" t="s">
        <v>889</v>
      </c>
      <c r="D1588" t="s">
        <v>890</v>
      </c>
      <c r="E1588">
        <v>2019</v>
      </c>
      <c r="F1588">
        <v>7</v>
      </c>
      <c r="G1588">
        <v>26</v>
      </c>
      <c r="H1588">
        <v>1</v>
      </c>
      <c r="I1588" t="s">
        <v>891</v>
      </c>
      <c r="J1588">
        <v>2</v>
      </c>
      <c r="K1588">
        <v>240471</v>
      </c>
      <c r="L1588">
        <v>2695711</v>
      </c>
      <c r="M1588">
        <v>8</v>
      </c>
      <c r="N1588">
        <v>18</v>
      </c>
      <c r="O1588">
        <v>0</v>
      </c>
      <c r="Q1588" t="s">
        <v>97</v>
      </c>
      <c r="R1588" t="s">
        <v>24</v>
      </c>
      <c r="T1588" t="s">
        <v>1868</v>
      </c>
      <c r="U1588" t="s">
        <v>42</v>
      </c>
      <c r="V1588" t="s">
        <v>1336</v>
      </c>
      <c r="W1588" t="s">
        <v>1336</v>
      </c>
      <c r="X1588" t="s">
        <v>1336</v>
      </c>
      <c r="Y1588" t="s">
        <v>1860</v>
      </c>
      <c r="Z1588">
        <v>0</v>
      </c>
      <c r="AA1588" t="s">
        <v>1861</v>
      </c>
      <c r="AC1588" t="str">
        <f t="shared" si="24"/>
        <v>2404712695711</v>
      </c>
    </row>
    <row r="1589" spans="1:29" x14ac:dyDescent="0.3">
      <c r="A1589" t="s">
        <v>1511</v>
      </c>
      <c r="B1589" t="s">
        <v>873</v>
      </c>
      <c r="C1589" t="s">
        <v>889</v>
      </c>
      <c r="D1589" t="s">
        <v>890</v>
      </c>
      <c r="E1589">
        <v>2019</v>
      </c>
      <c r="F1589">
        <v>7</v>
      </c>
      <c r="G1589">
        <v>26</v>
      </c>
      <c r="H1589">
        <v>1</v>
      </c>
      <c r="I1589" t="s">
        <v>891</v>
      </c>
      <c r="J1589">
        <v>3</v>
      </c>
      <c r="K1589">
        <v>240342</v>
      </c>
      <c r="L1589">
        <v>2695548</v>
      </c>
      <c r="M1589">
        <v>8</v>
      </c>
      <c r="N1589">
        <v>32</v>
      </c>
      <c r="O1589">
        <v>2</v>
      </c>
      <c r="P1589" t="s">
        <v>41</v>
      </c>
      <c r="Q1589" t="s">
        <v>97</v>
      </c>
      <c r="R1589" t="s">
        <v>30</v>
      </c>
      <c r="S1589" t="s">
        <v>892</v>
      </c>
      <c r="T1589" t="s">
        <v>1868</v>
      </c>
      <c r="U1589" t="s">
        <v>42</v>
      </c>
      <c r="V1589" t="s">
        <v>1336</v>
      </c>
      <c r="W1589" t="s">
        <v>1336</v>
      </c>
      <c r="X1589" t="s">
        <v>1336</v>
      </c>
      <c r="Y1589" t="s">
        <v>1860</v>
      </c>
      <c r="Z1589">
        <v>0</v>
      </c>
      <c r="AA1589" t="s">
        <v>1861</v>
      </c>
      <c r="AC1589" t="str">
        <f t="shared" si="24"/>
        <v>2403422695548</v>
      </c>
    </row>
    <row r="1590" spans="1:29" x14ac:dyDescent="0.3">
      <c r="A1590" t="s">
        <v>1511</v>
      </c>
      <c r="B1590" t="s">
        <v>873</v>
      </c>
      <c r="C1590" t="s">
        <v>889</v>
      </c>
      <c r="D1590" t="s">
        <v>890</v>
      </c>
      <c r="E1590">
        <v>2019</v>
      </c>
      <c r="F1590">
        <v>7</v>
      </c>
      <c r="G1590">
        <v>26</v>
      </c>
      <c r="H1590">
        <v>1</v>
      </c>
      <c r="I1590" t="s">
        <v>891</v>
      </c>
      <c r="J1590">
        <v>4</v>
      </c>
      <c r="K1590">
        <v>240152</v>
      </c>
      <c r="L1590">
        <v>2695678</v>
      </c>
      <c r="M1590">
        <v>8</v>
      </c>
      <c r="N1590">
        <v>50</v>
      </c>
      <c r="O1590">
        <v>0</v>
      </c>
      <c r="Q1590" t="s">
        <v>97</v>
      </c>
      <c r="R1590" t="s">
        <v>24</v>
      </c>
      <c r="T1590" t="s">
        <v>1868</v>
      </c>
      <c r="U1590" t="s">
        <v>42</v>
      </c>
      <c r="V1590" t="s">
        <v>1336</v>
      </c>
      <c r="W1590" t="s">
        <v>1336</v>
      </c>
      <c r="X1590" t="s">
        <v>1336</v>
      </c>
      <c r="Y1590" t="s">
        <v>1866</v>
      </c>
      <c r="Z1590">
        <v>0</v>
      </c>
      <c r="AA1590" t="s">
        <v>1864</v>
      </c>
      <c r="AC1590" t="str">
        <f t="shared" si="24"/>
        <v>2401522695678</v>
      </c>
    </row>
    <row r="1591" spans="1:29" x14ac:dyDescent="0.3">
      <c r="A1591" t="s">
        <v>1511</v>
      </c>
      <c r="B1591" t="s">
        <v>873</v>
      </c>
      <c r="C1591" t="s">
        <v>889</v>
      </c>
      <c r="D1591" t="s">
        <v>890</v>
      </c>
      <c r="E1591">
        <v>2019</v>
      </c>
      <c r="F1591">
        <v>7</v>
      </c>
      <c r="G1591">
        <v>26</v>
      </c>
      <c r="H1591">
        <v>1</v>
      </c>
      <c r="I1591" t="s">
        <v>891</v>
      </c>
      <c r="J1591">
        <v>5</v>
      </c>
      <c r="K1591">
        <v>240611</v>
      </c>
      <c r="L1591">
        <v>2695935</v>
      </c>
      <c r="M1591">
        <v>9</v>
      </c>
      <c r="N1591">
        <v>18</v>
      </c>
      <c r="O1591">
        <v>2</v>
      </c>
      <c r="P1591" t="s">
        <v>41</v>
      </c>
      <c r="Q1591" t="s">
        <v>97</v>
      </c>
      <c r="R1591" t="s">
        <v>24</v>
      </c>
      <c r="S1591" t="s">
        <v>892</v>
      </c>
      <c r="T1591" t="s">
        <v>1868</v>
      </c>
      <c r="U1591" t="s">
        <v>42</v>
      </c>
      <c r="V1591" t="s">
        <v>1336</v>
      </c>
      <c r="W1591" t="s">
        <v>1336</v>
      </c>
      <c r="X1591" t="s">
        <v>1336</v>
      </c>
      <c r="Y1591" t="s">
        <v>1860</v>
      </c>
      <c r="Z1591">
        <v>0</v>
      </c>
      <c r="AA1591" t="s">
        <v>1861</v>
      </c>
      <c r="AC1591" t="str">
        <f t="shared" si="24"/>
        <v>2406112695935</v>
      </c>
    </row>
    <row r="1592" spans="1:29" x14ac:dyDescent="0.3">
      <c r="A1592" t="s">
        <v>1511</v>
      </c>
      <c r="B1592" t="s">
        <v>873</v>
      </c>
      <c r="C1592" t="s">
        <v>889</v>
      </c>
      <c r="D1592" t="s">
        <v>890</v>
      </c>
      <c r="E1592">
        <v>2019</v>
      </c>
      <c r="F1592">
        <v>7</v>
      </c>
      <c r="G1592">
        <v>26</v>
      </c>
      <c r="H1592">
        <v>1</v>
      </c>
      <c r="I1592" t="s">
        <v>891</v>
      </c>
      <c r="J1592">
        <v>6</v>
      </c>
      <c r="K1592">
        <v>240295</v>
      </c>
      <c r="L1592">
        <v>2695917</v>
      </c>
      <c r="M1592">
        <v>9</v>
      </c>
      <c r="N1592">
        <v>34</v>
      </c>
      <c r="O1592">
        <v>0</v>
      </c>
      <c r="Q1592" t="s">
        <v>97</v>
      </c>
      <c r="R1592" t="s">
        <v>24</v>
      </c>
      <c r="T1592" t="s">
        <v>1868</v>
      </c>
      <c r="U1592" t="s">
        <v>42</v>
      </c>
      <c r="V1592" t="s">
        <v>1336</v>
      </c>
      <c r="W1592" t="s">
        <v>1336</v>
      </c>
      <c r="X1592" t="s">
        <v>1336</v>
      </c>
      <c r="Y1592" t="s">
        <v>1865</v>
      </c>
      <c r="Z1592">
        <v>0</v>
      </c>
      <c r="AA1592" t="s">
        <v>1863</v>
      </c>
      <c r="AC1592" t="str">
        <f t="shared" si="24"/>
        <v>2402952695917</v>
      </c>
    </row>
    <row r="1593" spans="1:29" x14ac:dyDescent="0.3">
      <c r="A1593" t="s">
        <v>1511</v>
      </c>
      <c r="B1593" t="s">
        <v>873</v>
      </c>
      <c r="C1593" t="s">
        <v>893</v>
      </c>
      <c r="D1593" t="s">
        <v>894</v>
      </c>
      <c r="E1593">
        <v>2019</v>
      </c>
      <c r="F1593">
        <v>5</v>
      </c>
      <c r="G1593">
        <v>24</v>
      </c>
      <c r="H1593">
        <v>1</v>
      </c>
      <c r="I1593" t="s">
        <v>895</v>
      </c>
      <c r="J1593">
        <v>1</v>
      </c>
      <c r="K1593">
        <v>236162</v>
      </c>
      <c r="L1593">
        <v>2705024</v>
      </c>
      <c r="M1593">
        <v>8</v>
      </c>
      <c r="N1593">
        <v>59</v>
      </c>
      <c r="O1593">
        <v>0</v>
      </c>
      <c r="Q1593" t="s">
        <v>97</v>
      </c>
      <c r="R1593" t="s">
        <v>24</v>
      </c>
      <c r="T1593" t="s">
        <v>1859</v>
      </c>
      <c r="U1593" t="s">
        <v>42</v>
      </c>
      <c r="V1593" t="s">
        <v>1336</v>
      </c>
      <c r="W1593" t="s">
        <v>1336</v>
      </c>
      <c r="X1593" t="s">
        <v>1336</v>
      </c>
      <c r="Y1593" t="s">
        <v>1865</v>
      </c>
      <c r="Z1593">
        <v>0</v>
      </c>
      <c r="AA1593" t="s">
        <v>1863</v>
      </c>
      <c r="AC1593" t="str">
        <f t="shared" si="24"/>
        <v>2361622705024</v>
      </c>
    </row>
    <row r="1594" spans="1:29" x14ac:dyDescent="0.3">
      <c r="A1594" t="s">
        <v>1511</v>
      </c>
      <c r="B1594" t="s">
        <v>873</v>
      </c>
      <c r="C1594" t="s">
        <v>893</v>
      </c>
      <c r="D1594" t="s">
        <v>894</v>
      </c>
      <c r="E1594">
        <v>2019</v>
      </c>
      <c r="F1594">
        <v>5</v>
      </c>
      <c r="G1594">
        <v>24</v>
      </c>
      <c r="H1594">
        <v>1</v>
      </c>
      <c r="I1594" t="s">
        <v>895</v>
      </c>
      <c r="J1594">
        <v>2</v>
      </c>
      <c r="K1594">
        <v>236113</v>
      </c>
      <c r="L1594">
        <v>2704801</v>
      </c>
      <c r="M1594">
        <v>9</v>
      </c>
      <c r="N1594">
        <v>20</v>
      </c>
      <c r="O1594">
        <v>2</v>
      </c>
      <c r="P1594" t="s">
        <v>41</v>
      </c>
      <c r="Q1594" t="s">
        <v>42</v>
      </c>
      <c r="R1594" t="s">
        <v>30</v>
      </c>
      <c r="S1594" t="s">
        <v>896</v>
      </c>
      <c r="T1594" t="s">
        <v>1859</v>
      </c>
      <c r="U1594" t="s">
        <v>42</v>
      </c>
      <c r="V1594" t="s">
        <v>1336</v>
      </c>
      <c r="W1594" t="s">
        <v>1336</v>
      </c>
      <c r="X1594" t="s">
        <v>1336</v>
      </c>
      <c r="Y1594" t="s">
        <v>1865</v>
      </c>
      <c r="Z1594">
        <v>0</v>
      </c>
      <c r="AA1594" t="s">
        <v>1863</v>
      </c>
      <c r="AC1594" t="str">
        <f t="shared" si="24"/>
        <v>2361132704801</v>
      </c>
    </row>
    <row r="1595" spans="1:29" x14ac:dyDescent="0.3">
      <c r="A1595" t="s">
        <v>1511</v>
      </c>
      <c r="B1595" t="s">
        <v>873</v>
      </c>
      <c r="C1595" t="s">
        <v>893</v>
      </c>
      <c r="D1595" t="s">
        <v>894</v>
      </c>
      <c r="E1595">
        <v>2019</v>
      </c>
      <c r="F1595">
        <v>5</v>
      </c>
      <c r="G1595">
        <v>24</v>
      </c>
      <c r="H1595">
        <v>1</v>
      </c>
      <c r="I1595" t="s">
        <v>895</v>
      </c>
      <c r="J1595">
        <v>3</v>
      </c>
      <c r="K1595">
        <v>236410</v>
      </c>
      <c r="L1595">
        <v>2704930</v>
      </c>
      <c r="M1595">
        <v>9</v>
      </c>
      <c r="N1595">
        <v>46</v>
      </c>
      <c r="O1595">
        <v>0</v>
      </c>
      <c r="Q1595" t="s">
        <v>97</v>
      </c>
      <c r="R1595" t="s">
        <v>30</v>
      </c>
      <c r="T1595" t="s">
        <v>1859</v>
      </c>
      <c r="U1595" t="s">
        <v>42</v>
      </c>
      <c r="V1595" t="s">
        <v>1336</v>
      </c>
      <c r="W1595" t="s">
        <v>1336</v>
      </c>
      <c r="X1595" t="s">
        <v>1336</v>
      </c>
      <c r="Y1595" t="s">
        <v>1865</v>
      </c>
      <c r="Z1595">
        <v>0</v>
      </c>
      <c r="AA1595" t="s">
        <v>1863</v>
      </c>
      <c r="AC1595" t="str">
        <f t="shared" si="24"/>
        <v>2364102704930</v>
      </c>
    </row>
    <row r="1596" spans="1:29" x14ac:dyDescent="0.3">
      <c r="A1596" t="s">
        <v>1511</v>
      </c>
      <c r="B1596" t="s">
        <v>873</v>
      </c>
      <c r="C1596" t="s">
        <v>893</v>
      </c>
      <c r="D1596" t="s">
        <v>894</v>
      </c>
      <c r="E1596">
        <v>2019</v>
      </c>
      <c r="F1596">
        <v>5</v>
      </c>
      <c r="G1596">
        <v>24</v>
      </c>
      <c r="H1596">
        <v>1</v>
      </c>
      <c r="I1596" t="s">
        <v>895</v>
      </c>
      <c r="J1596">
        <v>4</v>
      </c>
      <c r="K1596">
        <v>236560</v>
      </c>
      <c r="L1596">
        <v>2705111</v>
      </c>
      <c r="M1596">
        <v>10</v>
      </c>
      <c r="N1596">
        <v>5</v>
      </c>
      <c r="O1596">
        <v>0</v>
      </c>
      <c r="Q1596" t="s">
        <v>97</v>
      </c>
      <c r="R1596" t="s">
        <v>30</v>
      </c>
      <c r="T1596" t="s">
        <v>1859</v>
      </c>
      <c r="U1596" t="s">
        <v>42</v>
      </c>
      <c r="V1596" t="s">
        <v>1336</v>
      </c>
      <c r="W1596" t="s">
        <v>1336</v>
      </c>
      <c r="X1596" t="s">
        <v>1336</v>
      </c>
      <c r="Y1596" t="s">
        <v>1865</v>
      </c>
      <c r="Z1596">
        <v>0</v>
      </c>
      <c r="AA1596" t="s">
        <v>1863</v>
      </c>
      <c r="AC1596" t="str">
        <f t="shared" si="24"/>
        <v>2365602705111</v>
      </c>
    </row>
    <row r="1597" spans="1:29" x14ac:dyDescent="0.3">
      <c r="A1597" t="s">
        <v>1511</v>
      </c>
      <c r="B1597" t="s">
        <v>873</v>
      </c>
      <c r="C1597" t="s">
        <v>893</v>
      </c>
      <c r="D1597" t="s">
        <v>894</v>
      </c>
      <c r="E1597">
        <v>2019</v>
      </c>
      <c r="F1597">
        <v>5</v>
      </c>
      <c r="G1597">
        <v>24</v>
      </c>
      <c r="H1597">
        <v>1</v>
      </c>
      <c r="I1597" t="s">
        <v>895</v>
      </c>
      <c r="J1597">
        <v>5</v>
      </c>
      <c r="K1597">
        <v>236628</v>
      </c>
      <c r="L1597">
        <v>2705325</v>
      </c>
      <c r="M1597">
        <v>10</v>
      </c>
      <c r="N1597">
        <v>26</v>
      </c>
      <c r="O1597">
        <v>0</v>
      </c>
      <c r="Q1597" t="s">
        <v>97</v>
      </c>
      <c r="R1597" t="s">
        <v>30</v>
      </c>
      <c r="T1597" t="s">
        <v>1859</v>
      </c>
      <c r="U1597" t="s">
        <v>42</v>
      </c>
      <c r="V1597" t="s">
        <v>1336</v>
      </c>
      <c r="W1597" t="s">
        <v>1336</v>
      </c>
      <c r="X1597" t="s">
        <v>1336</v>
      </c>
      <c r="Y1597" t="s">
        <v>1865</v>
      </c>
      <c r="Z1597">
        <v>0</v>
      </c>
      <c r="AA1597" t="s">
        <v>1863</v>
      </c>
      <c r="AC1597" t="str">
        <f t="shared" si="24"/>
        <v>2366282705325</v>
      </c>
    </row>
    <row r="1598" spans="1:29" x14ac:dyDescent="0.3">
      <c r="A1598" t="s">
        <v>1511</v>
      </c>
      <c r="B1598" t="s">
        <v>873</v>
      </c>
      <c r="C1598" t="s">
        <v>893</v>
      </c>
      <c r="D1598" t="s">
        <v>894</v>
      </c>
      <c r="E1598">
        <v>2019</v>
      </c>
      <c r="F1598">
        <v>5</v>
      </c>
      <c r="G1598">
        <v>24</v>
      </c>
      <c r="H1598">
        <v>1</v>
      </c>
      <c r="I1598" t="s">
        <v>895</v>
      </c>
      <c r="J1598">
        <v>6</v>
      </c>
      <c r="K1598">
        <v>236358</v>
      </c>
      <c r="L1598">
        <v>2705227</v>
      </c>
      <c r="M1598">
        <v>10</v>
      </c>
      <c r="N1598">
        <v>49</v>
      </c>
      <c r="O1598">
        <v>0</v>
      </c>
      <c r="Q1598" t="s">
        <v>97</v>
      </c>
      <c r="R1598" t="s">
        <v>30</v>
      </c>
      <c r="T1598" t="s">
        <v>1859</v>
      </c>
      <c r="U1598" t="s">
        <v>42</v>
      </c>
      <c r="V1598" t="s">
        <v>1336</v>
      </c>
      <c r="W1598" t="s">
        <v>1336</v>
      </c>
      <c r="X1598" t="s">
        <v>1336</v>
      </c>
      <c r="Y1598" t="s">
        <v>1860</v>
      </c>
      <c r="Z1598">
        <v>6.0075414707152053</v>
      </c>
      <c r="AA1598" t="s">
        <v>1861</v>
      </c>
      <c r="AC1598" t="str">
        <f t="shared" si="24"/>
        <v>2363582705227</v>
      </c>
    </row>
    <row r="1599" spans="1:29" x14ac:dyDescent="0.3">
      <c r="A1599" t="s">
        <v>1511</v>
      </c>
      <c r="B1599" t="s">
        <v>873</v>
      </c>
      <c r="C1599" t="s">
        <v>897</v>
      </c>
      <c r="D1599" t="s">
        <v>898</v>
      </c>
      <c r="E1599">
        <v>2019</v>
      </c>
      <c r="F1599">
        <v>6</v>
      </c>
      <c r="G1599">
        <v>10</v>
      </c>
      <c r="H1599">
        <v>1</v>
      </c>
      <c r="I1599" t="s">
        <v>899</v>
      </c>
      <c r="J1599">
        <v>1</v>
      </c>
      <c r="K1599">
        <v>229519</v>
      </c>
      <c r="L1599">
        <v>2697555</v>
      </c>
      <c r="M1599">
        <v>9</v>
      </c>
      <c r="N1599">
        <v>30</v>
      </c>
      <c r="O1599">
        <v>0</v>
      </c>
      <c r="Q1599" t="s">
        <v>97</v>
      </c>
      <c r="R1599" t="s">
        <v>144</v>
      </c>
      <c r="T1599" t="s">
        <v>1859</v>
      </c>
      <c r="U1599" t="s">
        <v>42</v>
      </c>
      <c r="V1599" t="s">
        <v>1336</v>
      </c>
      <c r="W1599" t="s">
        <v>1336</v>
      </c>
      <c r="X1599" t="s">
        <v>1336</v>
      </c>
      <c r="Y1599" t="s">
        <v>1886</v>
      </c>
      <c r="Z1599">
        <v>0</v>
      </c>
      <c r="AA1599" t="s">
        <v>1886</v>
      </c>
      <c r="AC1599" t="str">
        <f t="shared" si="24"/>
        <v>2295192697555</v>
      </c>
    </row>
    <row r="1600" spans="1:29" x14ac:dyDescent="0.3">
      <c r="A1600" t="s">
        <v>1511</v>
      </c>
      <c r="B1600" t="s">
        <v>873</v>
      </c>
      <c r="C1600" t="s">
        <v>897</v>
      </c>
      <c r="D1600" t="s">
        <v>898</v>
      </c>
      <c r="E1600">
        <v>2019</v>
      </c>
      <c r="F1600">
        <v>6</v>
      </c>
      <c r="G1600">
        <v>10</v>
      </c>
      <c r="H1600">
        <v>1</v>
      </c>
      <c r="I1600" t="s">
        <v>899</v>
      </c>
      <c r="J1600">
        <v>2</v>
      </c>
      <c r="K1600">
        <v>229712</v>
      </c>
      <c r="L1600">
        <v>2697499</v>
      </c>
      <c r="M1600">
        <v>9</v>
      </c>
      <c r="N1600">
        <v>46</v>
      </c>
      <c r="O1600">
        <v>0</v>
      </c>
      <c r="Q1600" t="s">
        <v>97</v>
      </c>
      <c r="R1600" t="s">
        <v>24</v>
      </c>
      <c r="T1600" t="s">
        <v>1859</v>
      </c>
      <c r="U1600" t="s">
        <v>42</v>
      </c>
      <c r="V1600" t="s">
        <v>1336</v>
      </c>
      <c r="W1600" t="s">
        <v>1336</v>
      </c>
      <c r="X1600" t="s">
        <v>1336</v>
      </c>
      <c r="Y1600" t="s">
        <v>1865</v>
      </c>
      <c r="Z1600">
        <v>0</v>
      </c>
      <c r="AA1600" t="s">
        <v>1863</v>
      </c>
      <c r="AC1600" t="str">
        <f t="shared" si="24"/>
        <v>2297122697499</v>
      </c>
    </row>
    <row r="1601" spans="1:29" x14ac:dyDescent="0.3">
      <c r="A1601" t="s">
        <v>1511</v>
      </c>
      <c r="B1601" t="s">
        <v>873</v>
      </c>
      <c r="C1601" t="s">
        <v>897</v>
      </c>
      <c r="D1601" t="s">
        <v>898</v>
      </c>
      <c r="E1601">
        <v>2019</v>
      </c>
      <c r="F1601">
        <v>6</v>
      </c>
      <c r="G1601">
        <v>10</v>
      </c>
      <c r="H1601">
        <v>1</v>
      </c>
      <c r="I1601" t="s">
        <v>899</v>
      </c>
      <c r="J1601">
        <v>3</v>
      </c>
      <c r="K1601">
        <v>229905</v>
      </c>
      <c r="L1601">
        <v>2697445</v>
      </c>
      <c r="M1601">
        <v>10</v>
      </c>
      <c r="N1601">
        <v>5</v>
      </c>
      <c r="O1601">
        <v>0</v>
      </c>
      <c r="Q1601" t="s">
        <v>97</v>
      </c>
      <c r="R1601" t="s">
        <v>24</v>
      </c>
      <c r="T1601" t="s">
        <v>1859</v>
      </c>
      <c r="U1601" t="s">
        <v>42</v>
      </c>
      <c r="V1601" t="s">
        <v>1336</v>
      </c>
      <c r="W1601" t="s">
        <v>1336</v>
      </c>
      <c r="X1601" t="s">
        <v>1336</v>
      </c>
      <c r="Y1601" t="s">
        <v>1860</v>
      </c>
      <c r="Z1601">
        <v>0</v>
      </c>
      <c r="AA1601" t="s">
        <v>1861</v>
      </c>
      <c r="AC1601" t="str">
        <f t="shared" si="24"/>
        <v>2299052697445</v>
      </c>
    </row>
    <row r="1602" spans="1:29" x14ac:dyDescent="0.3">
      <c r="A1602" t="s">
        <v>1511</v>
      </c>
      <c r="B1602" t="s">
        <v>873</v>
      </c>
      <c r="C1602" t="s">
        <v>897</v>
      </c>
      <c r="D1602" t="s">
        <v>898</v>
      </c>
      <c r="E1602">
        <v>2019</v>
      </c>
      <c r="F1602">
        <v>6</v>
      </c>
      <c r="G1602">
        <v>10</v>
      </c>
      <c r="H1602">
        <v>1</v>
      </c>
      <c r="I1602" t="s">
        <v>899</v>
      </c>
      <c r="J1602">
        <v>4</v>
      </c>
      <c r="K1602">
        <v>230097</v>
      </c>
      <c r="L1602">
        <v>2697390</v>
      </c>
      <c r="M1602">
        <v>10</v>
      </c>
      <c r="N1602">
        <v>18</v>
      </c>
      <c r="O1602">
        <v>0</v>
      </c>
      <c r="Q1602" t="s">
        <v>97</v>
      </c>
      <c r="R1602" t="s">
        <v>144</v>
      </c>
      <c r="T1602" t="s">
        <v>1859</v>
      </c>
      <c r="U1602" t="s">
        <v>42</v>
      </c>
      <c r="V1602" t="s">
        <v>1336</v>
      </c>
      <c r="W1602" t="s">
        <v>1336</v>
      </c>
      <c r="X1602" t="s">
        <v>1336</v>
      </c>
      <c r="Y1602" t="s">
        <v>1886</v>
      </c>
      <c r="Z1602">
        <v>0</v>
      </c>
      <c r="AA1602" t="s">
        <v>1886</v>
      </c>
      <c r="AC1602" t="str">
        <f t="shared" si="24"/>
        <v>2300972697390</v>
      </c>
    </row>
    <row r="1603" spans="1:29" x14ac:dyDescent="0.3">
      <c r="A1603" t="s">
        <v>1511</v>
      </c>
      <c r="B1603" t="s">
        <v>873</v>
      </c>
      <c r="C1603" t="s">
        <v>897</v>
      </c>
      <c r="D1603" t="s">
        <v>898</v>
      </c>
      <c r="E1603">
        <v>2019</v>
      </c>
      <c r="F1603">
        <v>6</v>
      </c>
      <c r="G1603">
        <v>10</v>
      </c>
      <c r="H1603">
        <v>1</v>
      </c>
      <c r="I1603" t="s">
        <v>899</v>
      </c>
      <c r="J1603">
        <v>5</v>
      </c>
      <c r="K1603">
        <v>230289</v>
      </c>
      <c r="L1603">
        <v>2697390</v>
      </c>
      <c r="M1603">
        <v>10</v>
      </c>
      <c r="N1603">
        <v>33</v>
      </c>
      <c r="O1603">
        <v>0</v>
      </c>
      <c r="Q1603" t="s">
        <v>97</v>
      </c>
      <c r="R1603" t="s">
        <v>144</v>
      </c>
      <c r="T1603" t="s">
        <v>1859</v>
      </c>
      <c r="U1603" t="s">
        <v>42</v>
      </c>
      <c r="V1603" t="s">
        <v>1336</v>
      </c>
      <c r="W1603" t="s">
        <v>1336</v>
      </c>
      <c r="X1603" t="s">
        <v>1336</v>
      </c>
      <c r="Y1603" t="s">
        <v>1866</v>
      </c>
      <c r="Z1603">
        <v>0</v>
      </c>
      <c r="AA1603" t="s">
        <v>1864</v>
      </c>
      <c r="AC1603" t="str">
        <f t="shared" ref="AC1603:AC1666" si="25">K1603&amp;L1603</f>
        <v>2302892697390</v>
      </c>
    </row>
    <row r="1604" spans="1:29" x14ac:dyDescent="0.3">
      <c r="A1604" t="s">
        <v>1511</v>
      </c>
      <c r="B1604" t="s">
        <v>873</v>
      </c>
      <c r="C1604" t="s">
        <v>897</v>
      </c>
      <c r="D1604" t="s">
        <v>898</v>
      </c>
      <c r="E1604">
        <v>2019</v>
      </c>
      <c r="F1604">
        <v>6</v>
      </c>
      <c r="G1604">
        <v>10</v>
      </c>
      <c r="H1604">
        <v>1</v>
      </c>
      <c r="I1604" t="s">
        <v>899</v>
      </c>
      <c r="J1604">
        <v>6</v>
      </c>
      <c r="K1604">
        <v>230482</v>
      </c>
      <c r="L1604">
        <v>2697218</v>
      </c>
      <c r="M1604">
        <v>10</v>
      </c>
      <c r="N1604">
        <v>46</v>
      </c>
      <c r="O1604">
        <v>0</v>
      </c>
      <c r="Q1604" t="s">
        <v>97</v>
      </c>
      <c r="R1604" t="s">
        <v>144</v>
      </c>
      <c r="T1604" t="s">
        <v>1859</v>
      </c>
      <c r="U1604" t="s">
        <v>42</v>
      </c>
      <c r="V1604" t="s">
        <v>1336</v>
      </c>
      <c r="W1604" t="s">
        <v>1336</v>
      </c>
      <c r="X1604" t="s">
        <v>1336</v>
      </c>
      <c r="Y1604" t="s">
        <v>1860</v>
      </c>
      <c r="Z1604">
        <v>0</v>
      </c>
      <c r="AA1604" t="s">
        <v>1861</v>
      </c>
      <c r="AC1604" t="str">
        <f t="shared" si="25"/>
        <v>2304822697218</v>
      </c>
    </row>
    <row r="1605" spans="1:29" x14ac:dyDescent="0.3">
      <c r="A1605" t="s">
        <v>1511</v>
      </c>
      <c r="B1605" t="s">
        <v>873</v>
      </c>
      <c r="C1605" t="s">
        <v>900</v>
      </c>
      <c r="D1605" t="s">
        <v>901</v>
      </c>
      <c r="E1605">
        <v>2019</v>
      </c>
      <c r="F1605">
        <v>7</v>
      </c>
      <c r="G1605">
        <v>31</v>
      </c>
      <c r="H1605">
        <v>1</v>
      </c>
      <c r="I1605" t="s">
        <v>902</v>
      </c>
      <c r="J1605">
        <v>1</v>
      </c>
      <c r="K1605">
        <v>247468</v>
      </c>
      <c r="L1605">
        <v>2706891</v>
      </c>
      <c r="M1605">
        <v>11</v>
      </c>
      <c r="N1605">
        <v>0</v>
      </c>
      <c r="O1605">
        <v>0</v>
      </c>
      <c r="Q1605" t="s">
        <v>97</v>
      </c>
      <c r="R1605" t="s">
        <v>24</v>
      </c>
      <c r="T1605" t="s">
        <v>1859</v>
      </c>
      <c r="U1605" t="s">
        <v>42</v>
      </c>
      <c r="V1605" t="s">
        <v>1336</v>
      </c>
      <c r="W1605" t="s">
        <v>1336</v>
      </c>
      <c r="X1605" t="s">
        <v>1336</v>
      </c>
      <c r="Y1605" t="s">
        <v>1860</v>
      </c>
      <c r="Z1605">
        <v>0</v>
      </c>
      <c r="AA1605" t="s">
        <v>1861</v>
      </c>
      <c r="AC1605" t="str">
        <f t="shared" si="25"/>
        <v>2474682706891</v>
      </c>
    </row>
    <row r="1606" spans="1:29" x14ac:dyDescent="0.3">
      <c r="A1606" t="s">
        <v>1511</v>
      </c>
      <c r="B1606" t="s">
        <v>873</v>
      </c>
      <c r="C1606" t="s">
        <v>900</v>
      </c>
      <c r="D1606" t="s">
        <v>901</v>
      </c>
      <c r="E1606">
        <v>2019</v>
      </c>
      <c r="F1606">
        <v>7</v>
      </c>
      <c r="G1606">
        <v>31</v>
      </c>
      <c r="H1606">
        <v>1</v>
      </c>
      <c r="I1606" t="s">
        <v>902</v>
      </c>
      <c r="J1606">
        <v>2</v>
      </c>
      <c r="K1606">
        <v>247586</v>
      </c>
      <c r="L1606">
        <v>2707065</v>
      </c>
      <c r="M1606">
        <v>11</v>
      </c>
      <c r="N1606">
        <v>20</v>
      </c>
      <c r="O1606">
        <v>0</v>
      </c>
      <c r="Q1606" t="s">
        <v>97</v>
      </c>
      <c r="R1606" t="s">
        <v>903</v>
      </c>
      <c r="T1606" t="s">
        <v>1859</v>
      </c>
      <c r="U1606" t="s">
        <v>42</v>
      </c>
      <c r="V1606" t="s">
        <v>1336</v>
      </c>
      <c r="W1606" t="s">
        <v>1336</v>
      </c>
      <c r="X1606" t="s">
        <v>1336</v>
      </c>
      <c r="Y1606" t="s">
        <v>1860</v>
      </c>
      <c r="Z1606">
        <v>0</v>
      </c>
      <c r="AA1606" t="s">
        <v>1861</v>
      </c>
      <c r="AC1606" t="str">
        <f t="shared" si="25"/>
        <v>2475862707065</v>
      </c>
    </row>
    <row r="1607" spans="1:29" x14ac:dyDescent="0.3">
      <c r="A1607" t="s">
        <v>1511</v>
      </c>
      <c r="B1607" t="s">
        <v>873</v>
      </c>
      <c r="C1607" t="s">
        <v>900</v>
      </c>
      <c r="D1607" t="s">
        <v>901</v>
      </c>
      <c r="E1607">
        <v>2019</v>
      </c>
      <c r="F1607">
        <v>7</v>
      </c>
      <c r="G1607">
        <v>31</v>
      </c>
      <c r="H1607">
        <v>1</v>
      </c>
      <c r="I1607" t="s">
        <v>902</v>
      </c>
      <c r="J1607">
        <v>3</v>
      </c>
      <c r="K1607">
        <v>247749</v>
      </c>
      <c r="L1607">
        <v>2707188</v>
      </c>
      <c r="M1607">
        <v>11</v>
      </c>
      <c r="N1607">
        <v>32</v>
      </c>
      <c r="O1607">
        <v>0</v>
      </c>
      <c r="Q1607" t="s">
        <v>97</v>
      </c>
      <c r="R1607" t="s">
        <v>903</v>
      </c>
      <c r="T1607" t="s">
        <v>1859</v>
      </c>
      <c r="U1607" t="s">
        <v>42</v>
      </c>
      <c r="V1607" t="s">
        <v>1336</v>
      </c>
      <c r="W1607" t="s">
        <v>1336</v>
      </c>
      <c r="X1607" t="s">
        <v>1336</v>
      </c>
      <c r="Y1607" t="s">
        <v>1860</v>
      </c>
      <c r="Z1607">
        <v>0</v>
      </c>
      <c r="AA1607" t="s">
        <v>1861</v>
      </c>
      <c r="AC1607" t="str">
        <f t="shared" si="25"/>
        <v>2477492707188</v>
      </c>
    </row>
    <row r="1608" spans="1:29" x14ac:dyDescent="0.3">
      <c r="A1608" t="s">
        <v>1511</v>
      </c>
      <c r="B1608" t="s">
        <v>873</v>
      </c>
      <c r="C1608" t="s">
        <v>900</v>
      </c>
      <c r="D1608" t="s">
        <v>901</v>
      </c>
      <c r="E1608">
        <v>2019</v>
      </c>
      <c r="F1608">
        <v>7</v>
      </c>
      <c r="G1608">
        <v>31</v>
      </c>
      <c r="H1608">
        <v>1</v>
      </c>
      <c r="I1608" t="s">
        <v>902</v>
      </c>
      <c r="J1608">
        <v>4</v>
      </c>
      <c r="K1608">
        <v>247954</v>
      </c>
      <c r="L1608">
        <v>2707192</v>
      </c>
      <c r="M1608">
        <v>11</v>
      </c>
      <c r="N1608">
        <v>40</v>
      </c>
      <c r="O1608">
        <v>0</v>
      </c>
      <c r="Q1608" t="s">
        <v>97</v>
      </c>
      <c r="R1608" t="s">
        <v>904</v>
      </c>
      <c r="T1608" t="s">
        <v>1859</v>
      </c>
      <c r="U1608" t="s">
        <v>42</v>
      </c>
      <c r="V1608" t="s">
        <v>1336</v>
      </c>
      <c r="W1608" t="s">
        <v>1336</v>
      </c>
      <c r="X1608" t="s">
        <v>1336</v>
      </c>
      <c r="Y1608" t="s">
        <v>1860</v>
      </c>
      <c r="Z1608">
        <v>0</v>
      </c>
      <c r="AA1608" t="s">
        <v>1861</v>
      </c>
      <c r="AC1608" t="str">
        <f t="shared" si="25"/>
        <v>2479542707192</v>
      </c>
    </row>
    <row r="1609" spans="1:29" x14ac:dyDescent="0.3">
      <c r="A1609" t="s">
        <v>1511</v>
      </c>
      <c r="B1609" t="s">
        <v>873</v>
      </c>
      <c r="C1609" t="s">
        <v>900</v>
      </c>
      <c r="D1609" t="s">
        <v>901</v>
      </c>
      <c r="E1609">
        <v>2019</v>
      </c>
      <c r="F1609">
        <v>7</v>
      </c>
      <c r="G1609">
        <v>31</v>
      </c>
      <c r="H1609">
        <v>1</v>
      </c>
      <c r="I1609" t="s">
        <v>902</v>
      </c>
      <c r="J1609">
        <v>5</v>
      </c>
      <c r="K1609">
        <v>248149</v>
      </c>
      <c r="L1609">
        <v>2707132</v>
      </c>
      <c r="M1609">
        <v>11</v>
      </c>
      <c r="N1609">
        <v>51</v>
      </c>
      <c r="O1609">
        <v>0</v>
      </c>
      <c r="Q1609" t="s">
        <v>97</v>
      </c>
      <c r="R1609" t="s">
        <v>24</v>
      </c>
      <c r="T1609" t="s">
        <v>1859</v>
      </c>
      <c r="U1609" t="s">
        <v>42</v>
      </c>
      <c r="V1609" t="s">
        <v>1336</v>
      </c>
      <c r="W1609" t="s">
        <v>1336</v>
      </c>
      <c r="X1609" t="s">
        <v>1336</v>
      </c>
      <c r="Y1609" t="s">
        <v>1860</v>
      </c>
      <c r="Z1609">
        <v>0</v>
      </c>
      <c r="AA1609" t="s">
        <v>1861</v>
      </c>
      <c r="AC1609" t="str">
        <f t="shared" si="25"/>
        <v>2481492707132</v>
      </c>
    </row>
    <row r="1610" spans="1:29" x14ac:dyDescent="0.3">
      <c r="A1610" t="s">
        <v>1511</v>
      </c>
      <c r="B1610" t="s">
        <v>873</v>
      </c>
      <c r="C1610" t="s">
        <v>900</v>
      </c>
      <c r="D1610" t="s">
        <v>901</v>
      </c>
      <c r="E1610">
        <v>2019</v>
      </c>
      <c r="F1610">
        <v>7</v>
      </c>
      <c r="G1610">
        <v>31</v>
      </c>
      <c r="H1610">
        <v>1</v>
      </c>
      <c r="I1610" t="s">
        <v>902</v>
      </c>
      <c r="J1610">
        <v>6</v>
      </c>
      <c r="K1610">
        <v>248895</v>
      </c>
      <c r="L1610">
        <v>2707323</v>
      </c>
      <c r="M1610">
        <v>12</v>
      </c>
      <c r="N1610">
        <v>6</v>
      </c>
      <c r="O1610">
        <v>0</v>
      </c>
      <c r="Q1610" t="s">
        <v>97</v>
      </c>
      <c r="R1610" t="s">
        <v>24</v>
      </c>
      <c r="T1610" t="s">
        <v>1859</v>
      </c>
      <c r="U1610" t="s">
        <v>42</v>
      </c>
      <c r="V1610" t="s">
        <v>1336</v>
      </c>
      <c r="W1610" t="s">
        <v>1336</v>
      </c>
      <c r="X1610" t="s">
        <v>1336</v>
      </c>
      <c r="Y1610" t="s">
        <v>1860</v>
      </c>
      <c r="Z1610">
        <v>0</v>
      </c>
      <c r="AA1610" t="s">
        <v>1861</v>
      </c>
      <c r="AC1610" t="str">
        <f t="shared" si="25"/>
        <v>2488952707323</v>
      </c>
    </row>
    <row r="1611" spans="1:29" x14ac:dyDescent="0.3">
      <c r="A1611" t="s">
        <v>1511</v>
      </c>
      <c r="B1611" t="s">
        <v>873</v>
      </c>
      <c r="C1611" t="s">
        <v>905</v>
      </c>
      <c r="D1611" t="s">
        <v>906</v>
      </c>
      <c r="E1611">
        <v>2019</v>
      </c>
      <c r="F1611">
        <v>8</v>
      </c>
      <c r="G1611">
        <v>14</v>
      </c>
      <c r="H1611">
        <v>1</v>
      </c>
      <c r="I1611" t="s">
        <v>907</v>
      </c>
      <c r="J1611">
        <v>1</v>
      </c>
      <c r="K1611">
        <v>240449</v>
      </c>
      <c r="L1611">
        <v>2714824</v>
      </c>
      <c r="M1611">
        <v>12</v>
      </c>
      <c r="N1611">
        <v>50</v>
      </c>
      <c r="O1611">
        <v>0</v>
      </c>
      <c r="Q1611" t="s">
        <v>97</v>
      </c>
      <c r="R1611" t="s">
        <v>908</v>
      </c>
      <c r="T1611" t="s">
        <v>1859</v>
      </c>
      <c r="U1611" t="s">
        <v>42</v>
      </c>
      <c r="V1611" t="s">
        <v>1336</v>
      </c>
      <c r="W1611" t="s">
        <v>1336</v>
      </c>
      <c r="X1611" t="s">
        <v>1336</v>
      </c>
      <c r="Y1611" t="s">
        <v>1860</v>
      </c>
      <c r="Z1611">
        <v>0</v>
      </c>
      <c r="AA1611" t="s">
        <v>1861</v>
      </c>
      <c r="AC1611" t="str">
        <f t="shared" si="25"/>
        <v>2404492714824</v>
      </c>
    </row>
    <row r="1612" spans="1:29" x14ac:dyDescent="0.3">
      <c r="A1612" t="s">
        <v>1511</v>
      </c>
      <c r="B1612" t="s">
        <v>873</v>
      </c>
      <c r="C1612" t="s">
        <v>905</v>
      </c>
      <c r="D1612" t="s">
        <v>906</v>
      </c>
      <c r="E1612">
        <v>2019</v>
      </c>
      <c r="F1612">
        <v>8</v>
      </c>
      <c r="G1612">
        <v>14</v>
      </c>
      <c r="H1612">
        <v>1</v>
      </c>
      <c r="I1612" t="s">
        <v>907</v>
      </c>
      <c r="J1612">
        <v>2</v>
      </c>
      <c r="K1612">
        <v>240326</v>
      </c>
      <c r="L1612">
        <v>2715010</v>
      </c>
      <c r="M1612">
        <v>12</v>
      </c>
      <c r="N1612">
        <v>32</v>
      </c>
      <c r="O1612">
        <v>0</v>
      </c>
      <c r="Q1612" t="s">
        <v>97</v>
      </c>
      <c r="R1612" t="s">
        <v>30</v>
      </c>
      <c r="T1612" t="s">
        <v>1859</v>
      </c>
      <c r="U1612" t="s">
        <v>42</v>
      </c>
      <c r="V1612" t="s">
        <v>1336</v>
      </c>
      <c r="W1612" t="s">
        <v>1336</v>
      </c>
      <c r="X1612" t="s">
        <v>1336</v>
      </c>
      <c r="Y1612" t="s">
        <v>1860</v>
      </c>
      <c r="Z1612">
        <v>0</v>
      </c>
      <c r="AA1612" t="s">
        <v>1861</v>
      </c>
      <c r="AC1612" t="str">
        <f t="shared" si="25"/>
        <v>2403262715010</v>
      </c>
    </row>
    <row r="1613" spans="1:29" x14ac:dyDescent="0.3">
      <c r="A1613" t="s">
        <v>1511</v>
      </c>
      <c r="B1613" t="s">
        <v>873</v>
      </c>
      <c r="C1613" t="s">
        <v>905</v>
      </c>
      <c r="D1613" t="s">
        <v>906</v>
      </c>
      <c r="E1613">
        <v>2019</v>
      </c>
      <c r="F1613">
        <v>8</v>
      </c>
      <c r="G1613">
        <v>14</v>
      </c>
      <c r="H1613">
        <v>1</v>
      </c>
      <c r="I1613" t="s">
        <v>907</v>
      </c>
      <c r="J1613">
        <v>3</v>
      </c>
      <c r="K1613">
        <v>240286</v>
      </c>
      <c r="L1613">
        <v>2715228</v>
      </c>
      <c r="M1613">
        <v>12</v>
      </c>
      <c r="N1613">
        <v>26</v>
      </c>
      <c r="O1613">
        <v>0</v>
      </c>
      <c r="Q1613" t="s">
        <v>97</v>
      </c>
      <c r="R1613" t="s">
        <v>30</v>
      </c>
      <c r="T1613" t="s">
        <v>1859</v>
      </c>
      <c r="U1613" t="s">
        <v>42</v>
      </c>
      <c r="V1613" t="s">
        <v>1336</v>
      </c>
      <c r="W1613" t="s">
        <v>1336</v>
      </c>
      <c r="X1613" t="s">
        <v>1336</v>
      </c>
      <c r="Y1613" t="s">
        <v>1860</v>
      </c>
      <c r="Z1613">
        <v>0</v>
      </c>
      <c r="AA1613" t="s">
        <v>1861</v>
      </c>
      <c r="AC1613" t="str">
        <f t="shared" si="25"/>
        <v>2402862715228</v>
      </c>
    </row>
    <row r="1614" spans="1:29" x14ac:dyDescent="0.3">
      <c r="A1614" t="s">
        <v>1511</v>
      </c>
      <c r="B1614" t="s">
        <v>873</v>
      </c>
      <c r="C1614" t="s">
        <v>905</v>
      </c>
      <c r="D1614" t="s">
        <v>906</v>
      </c>
      <c r="E1614">
        <v>2019</v>
      </c>
      <c r="F1614">
        <v>8</v>
      </c>
      <c r="G1614">
        <v>14</v>
      </c>
      <c r="H1614">
        <v>1</v>
      </c>
      <c r="I1614" t="s">
        <v>907</v>
      </c>
      <c r="J1614">
        <v>4</v>
      </c>
      <c r="K1614">
        <v>240378</v>
      </c>
      <c r="L1614">
        <v>2715429</v>
      </c>
      <c r="M1614">
        <v>12</v>
      </c>
      <c r="N1614">
        <v>19</v>
      </c>
      <c r="O1614">
        <v>0</v>
      </c>
      <c r="Q1614" t="s">
        <v>97</v>
      </c>
      <c r="R1614" t="s">
        <v>30</v>
      </c>
      <c r="T1614" t="s">
        <v>1859</v>
      </c>
      <c r="U1614" t="s">
        <v>42</v>
      </c>
      <c r="V1614" t="s">
        <v>1336</v>
      </c>
      <c r="W1614" t="s">
        <v>1336</v>
      </c>
      <c r="X1614" t="s">
        <v>1336</v>
      </c>
      <c r="Y1614" t="s">
        <v>1886</v>
      </c>
      <c r="Z1614">
        <v>0</v>
      </c>
      <c r="AA1614" t="s">
        <v>1886</v>
      </c>
      <c r="AC1614" t="str">
        <f t="shared" si="25"/>
        <v>2403782715429</v>
      </c>
    </row>
    <row r="1615" spans="1:29" x14ac:dyDescent="0.3">
      <c r="A1615" t="s">
        <v>1511</v>
      </c>
      <c r="B1615" t="s">
        <v>873</v>
      </c>
      <c r="C1615" t="s">
        <v>905</v>
      </c>
      <c r="D1615" t="s">
        <v>906</v>
      </c>
      <c r="E1615">
        <v>2019</v>
      </c>
      <c r="F1615">
        <v>8</v>
      </c>
      <c r="G1615">
        <v>14</v>
      </c>
      <c r="H1615">
        <v>1</v>
      </c>
      <c r="I1615" t="s">
        <v>907</v>
      </c>
      <c r="J1615">
        <v>5</v>
      </c>
      <c r="K1615">
        <v>240515</v>
      </c>
      <c r="L1615">
        <v>2715602</v>
      </c>
      <c r="M1615">
        <v>12</v>
      </c>
      <c r="N1615">
        <v>10</v>
      </c>
      <c r="O1615">
        <v>0</v>
      </c>
      <c r="Q1615" t="s">
        <v>97</v>
      </c>
      <c r="R1615" t="s">
        <v>909</v>
      </c>
      <c r="T1615" t="s">
        <v>1859</v>
      </c>
      <c r="U1615" t="s">
        <v>42</v>
      </c>
      <c r="V1615" t="s">
        <v>1336</v>
      </c>
      <c r="W1615" t="s">
        <v>1336</v>
      </c>
      <c r="X1615" t="s">
        <v>1336</v>
      </c>
      <c r="Y1615" t="s">
        <v>1860</v>
      </c>
      <c r="Z1615">
        <v>0</v>
      </c>
      <c r="AA1615" t="s">
        <v>1861</v>
      </c>
      <c r="AC1615" t="str">
        <f t="shared" si="25"/>
        <v>2405152715602</v>
      </c>
    </row>
    <row r="1616" spans="1:29" x14ac:dyDescent="0.3">
      <c r="A1616" t="s">
        <v>1511</v>
      </c>
      <c r="B1616" t="s">
        <v>873</v>
      </c>
      <c r="C1616" t="s">
        <v>905</v>
      </c>
      <c r="D1616" t="s">
        <v>906</v>
      </c>
      <c r="E1616">
        <v>2019</v>
      </c>
      <c r="F1616">
        <v>8</v>
      </c>
      <c r="G1616">
        <v>14</v>
      </c>
      <c r="H1616">
        <v>1</v>
      </c>
      <c r="I1616" t="s">
        <v>907</v>
      </c>
      <c r="J1616">
        <v>6</v>
      </c>
      <c r="K1616">
        <v>240735</v>
      </c>
      <c r="L1616">
        <v>2715604</v>
      </c>
      <c r="M1616">
        <v>11</v>
      </c>
      <c r="N1616">
        <v>57</v>
      </c>
      <c r="O1616">
        <v>0</v>
      </c>
      <c r="Q1616" t="s">
        <v>97</v>
      </c>
      <c r="R1616" t="s">
        <v>30</v>
      </c>
      <c r="T1616" t="s">
        <v>1859</v>
      </c>
      <c r="U1616" t="s">
        <v>42</v>
      </c>
      <c r="V1616" t="s">
        <v>1336</v>
      </c>
      <c r="W1616" t="s">
        <v>1336</v>
      </c>
      <c r="X1616" t="s">
        <v>1336</v>
      </c>
      <c r="Y1616" t="s">
        <v>1860</v>
      </c>
      <c r="Z1616">
        <v>0</v>
      </c>
      <c r="AA1616" t="s">
        <v>1861</v>
      </c>
      <c r="AC1616" t="str">
        <f t="shared" si="25"/>
        <v>2407352715604</v>
      </c>
    </row>
    <row r="1617" spans="1:29" x14ac:dyDescent="0.3">
      <c r="A1617" t="s">
        <v>1511</v>
      </c>
      <c r="B1617" t="s">
        <v>873</v>
      </c>
      <c r="C1617" t="s">
        <v>910</v>
      </c>
      <c r="D1617" t="s">
        <v>911</v>
      </c>
      <c r="E1617">
        <v>2019</v>
      </c>
      <c r="F1617">
        <v>7</v>
      </c>
      <c r="G1617">
        <v>22</v>
      </c>
      <c r="H1617">
        <v>1</v>
      </c>
      <c r="I1617" t="s">
        <v>912</v>
      </c>
      <c r="J1617">
        <v>1</v>
      </c>
      <c r="K1617">
        <v>248510</v>
      </c>
      <c r="L1617">
        <v>2719162</v>
      </c>
      <c r="M1617">
        <v>8</v>
      </c>
      <c r="N1617">
        <v>30</v>
      </c>
      <c r="O1617">
        <v>0</v>
      </c>
      <c r="Q1617" t="s">
        <v>97</v>
      </c>
      <c r="R1617" t="s">
        <v>144</v>
      </c>
      <c r="T1617" t="s">
        <v>1859</v>
      </c>
      <c r="U1617" t="s">
        <v>42</v>
      </c>
      <c r="V1617" t="s">
        <v>1336</v>
      </c>
      <c r="W1617" t="s">
        <v>1336</v>
      </c>
      <c r="X1617" t="s">
        <v>1336</v>
      </c>
      <c r="Y1617" t="s">
        <v>1860</v>
      </c>
      <c r="Z1617">
        <v>0</v>
      </c>
      <c r="AA1617" t="s">
        <v>1861</v>
      </c>
      <c r="AC1617" t="str">
        <f t="shared" si="25"/>
        <v>2485102719162</v>
      </c>
    </row>
    <row r="1618" spans="1:29" x14ac:dyDescent="0.3">
      <c r="A1618" t="s">
        <v>1511</v>
      </c>
      <c r="B1618" t="s">
        <v>873</v>
      </c>
      <c r="C1618" t="s">
        <v>910</v>
      </c>
      <c r="D1618" t="s">
        <v>911</v>
      </c>
      <c r="E1618">
        <v>2019</v>
      </c>
      <c r="F1618">
        <v>7</v>
      </c>
      <c r="G1618">
        <v>22</v>
      </c>
      <c r="H1618">
        <v>1</v>
      </c>
      <c r="I1618" t="s">
        <v>912</v>
      </c>
      <c r="J1618">
        <v>2</v>
      </c>
      <c r="K1618">
        <v>248657</v>
      </c>
      <c r="L1618">
        <v>2718890</v>
      </c>
      <c r="M1618">
        <v>8</v>
      </c>
      <c r="N1618">
        <v>52</v>
      </c>
      <c r="O1618">
        <v>0</v>
      </c>
      <c r="Q1618" t="s">
        <v>97</v>
      </c>
      <c r="R1618" t="s">
        <v>30</v>
      </c>
      <c r="T1618" t="s">
        <v>1859</v>
      </c>
      <c r="U1618" t="s">
        <v>42</v>
      </c>
      <c r="V1618" t="s">
        <v>1336</v>
      </c>
      <c r="W1618" t="s">
        <v>1336</v>
      </c>
      <c r="X1618" t="s">
        <v>1336</v>
      </c>
      <c r="Y1618" t="s">
        <v>1860</v>
      </c>
      <c r="Z1618">
        <v>0</v>
      </c>
      <c r="AA1618" t="s">
        <v>1861</v>
      </c>
      <c r="AC1618" t="str">
        <f t="shared" si="25"/>
        <v>2486572718890</v>
      </c>
    </row>
    <row r="1619" spans="1:29" x14ac:dyDescent="0.3">
      <c r="A1619" t="s">
        <v>1511</v>
      </c>
      <c r="B1619" t="s">
        <v>873</v>
      </c>
      <c r="C1619" t="s">
        <v>910</v>
      </c>
      <c r="D1619" t="s">
        <v>911</v>
      </c>
      <c r="E1619">
        <v>2019</v>
      </c>
      <c r="F1619">
        <v>7</v>
      </c>
      <c r="G1619">
        <v>22</v>
      </c>
      <c r="H1619">
        <v>1</v>
      </c>
      <c r="I1619" t="s">
        <v>912</v>
      </c>
      <c r="J1619">
        <v>3</v>
      </c>
      <c r="K1619">
        <v>248926</v>
      </c>
      <c r="L1619">
        <v>2719410</v>
      </c>
      <c r="M1619">
        <v>9</v>
      </c>
      <c r="N1619">
        <v>17</v>
      </c>
      <c r="O1619">
        <v>0</v>
      </c>
      <c r="Q1619" t="s">
        <v>97</v>
      </c>
      <c r="R1619" t="s">
        <v>30</v>
      </c>
      <c r="T1619" t="s">
        <v>1859</v>
      </c>
      <c r="U1619" t="s">
        <v>42</v>
      </c>
      <c r="V1619" t="s">
        <v>1336</v>
      </c>
      <c r="W1619" t="s">
        <v>1336</v>
      </c>
      <c r="X1619" t="s">
        <v>1336</v>
      </c>
      <c r="Y1619" t="s">
        <v>1869</v>
      </c>
      <c r="Z1619">
        <v>0</v>
      </c>
      <c r="AA1619" t="s">
        <v>1870</v>
      </c>
      <c r="AC1619" t="str">
        <f t="shared" si="25"/>
        <v>2489262719410</v>
      </c>
    </row>
    <row r="1620" spans="1:29" x14ac:dyDescent="0.3">
      <c r="A1620" t="s">
        <v>1511</v>
      </c>
      <c r="B1620" t="s">
        <v>873</v>
      </c>
      <c r="C1620" t="s">
        <v>910</v>
      </c>
      <c r="D1620" t="s">
        <v>911</v>
      </c>
      <c r="E1620">
        <v>2019</v>
      </c>
      <c r="F1620">
        <v>7</v>
      </c>
      <c r="G1620">
        <v>22</v>
      </c>
      <c r="H1620">
        <v>1</v>
      </c>
      <c r="I1620" t="s">
        <v>912</v>
      </c>
      <c r="J1620">
        <v>4</v>
      </c>
      <c r="K1620">
        <v>249233</v>
      </c>
      <c r="L1620">
        <v>2719249</v>
      </c>
      <c r="M1620">
        <v>9</v>
      </c>
      <c r="N1620">
        <v>40</v>
      </c>
      <c r="O1620">
        <v>0</v>
      </c>
      <c r="Q1620" t="s">
        <v>97</v>
      </c>
      <c r="R1620" t="s">
        <v>30</v>
      </c>
      <c r="T1620" t="s">
        <v>1859</v>
      </c>
      <c r="U1620" t="s">
        <v>42</v>
      </c>
      <c r="V1620" t="s">
        <v>1336</v>
      </c>
      <c r="W1620" t="s">
        <v>1336</v>
      </c>
      <c r="X1620" t="s">
        <v>1336</v>
      </c>
      <c r="Y1620" t="s">
        <v>1860</v>
      </c>
      <c r="Z1620">
        <v>9.9247086444366346</v>
      </c>
      <c r="AA1620" t="s">
        <v>1861</v>
      </c>
      <c r="AC1620" t="str">
        <f t="shared" si="25"/>
        <v>2492332719249</v>
      </c>
    </row>
    <row r="1621" spans="1:29" x14ac:dyDescent="0.3">
      <c r="A1621" t="s">
        <v>1511</v>
      </c>
      <c r="B1621" t="s">
        <v>873</v>
      </c>
      <c r="C1621" t="s">
        <v>910</v>
      </c>
      <c r="D1621" t="s">
        <v>911</v>
      </c>
      <c r="E1621">
        <v>2019</v>
      </c>
      <c r="F1621">
        <v>7</v>
      </c>
      <c r="G1621">
        <v>22</v>
      </c>
      <c r="H1621">
        <v>1</v>
      </c>
      <c r="I1621" t="s">
        <v>912</v>
      </c>
      <c r="J1621">
        <v>5</v>
      </c>
      <c r="K1621">
        <v>248927</v>
      </c>
      <c r="L1621">
        <v>2718933</v>
      </c>
      <c r="M1621">
        <v>10</v>
      </c>
      <c r="N1621">
        <v>5</v>
      </c>
      <c r="O1621">
        <v>0</v>
      </c>
      <c r="Q1621" t="s">
        <v>97</v>
      </c>
      <c r="R1621" t="s">
        <v>30</v>
      </c>
      <c r="T1621" t="s">
        <v>1859</v>
      </c>
      <c r="U1621" t="s">
        <v>42</v>
      </c>
      <c r="V1621" t="s">
        <v>1336</v>
      </c>
      <c r="W1621" t="s">
        <v>1336</v>
      </c>
      <c r="X1621" t="s">
        <v>1336</v>
      </c>
      <c r="Y1621" t="s">
        <v>1860</v>
      </c>
      <c r="Z1621">
        <v>10.80487644348854</v>
      </c>
      <c r="AA1621" t="s">
        <v>1861</v>
      </c>
      <c r="AC1621" t="str">
        <f t="shared" si="25"/>
        <v>2489272718933</v>
      </c>
    </row>
    <row r="1622" spans="1:29" x14ac:dyDescent="0.3">
      <c r="A1622" t="s">
        <v>1511</v>
      </c>
      <c r="B1622" t="s">
        <v>873</v>
      </c>
      <c r="C1622" t="s">
        <v>910</v>
      </c>
      <c r="D1622" t="s">
        <v>911</v>
      </c>
      <c r="E1622">
        <v>2019</v>
      </c>
      <c r="F1622">
        <v>7</v>
      </c>
      <c r="G1622">
        <v>22</v>
      </c>
      <c r="H1622">
        <v>1</v>
      </c>
      <c r="I1622" t="s">
        <v>912</v>
      </c>
      <c r="J1622">
        <v>6</v>
      </c>
      <c r="K1622">
        <v>248598</v>
      </c>
      <c r="L1622">
        <v>2718525</v>
      </c>
      <c r="M1622">
        <v>10</v>
      </c>
      <c r="N1622">
        <v>27</v>
      </c>
      <c r="O1622">
        <v>0</v>
      </c>
      <c r="Q1622" t="s">
        <v>97</v>
      </c>
      <c r="R1622" t="s">
        <v>30</v>
      </c>
      <c r="T1622" t="s">
        <v>1859</v>
      </c>
      <c r="U1622" t="s">
        <v>42</v>
      </c>
      <c r="V1622" t="s">
        <v>1336</v>
      </c>
      <c r="W1622" t="s">
        <v>1336</v>
      </c>
      <c r="X1622" t="s">
        <v>1336</v>
      </c>
      <c r="Y1622" t="s">
        <v>1860</v>
      </c>
      <c r="Z1622">
        <v>20.573865325066151</v>
      </c>
      <c r="AA1622" t="s">
        <v>1864</v>
      </c>
      <c r="AC1622" t="str">
        <f t="shared" si="25"/>
        <v>2485982718525</v>
      </c>
    </row>
    <row r="1623" spans="1:29" x14ac:dyDescent="0.3">
      <c r="A1623" t="s">
        <v>1511</v>
      </c>
      <c r="B1623" t="s">
        <v>873</v>
      </c>
      <c r="C1623" t="s">
        <v>913</v>
      </c>
      <c r="D1623" t="s">
        <v>914</v>
      </c>
      <c r="E1623">
        <v>2019</v>
      </c>
      <c r="F1623">
        <v>8</v>
      </c>
      <c r="G1623">
        <v>15</v>
      </c>
      <c r="H1623">
        <v>1</v>
      </c>
      <c r="I1623" t="s">
        <v>915</v>
      </c>
      <c r="J1623">
        <v>1</v>
      </c>
      <c r="K1623">
        <v>223344</v>
      </c>
      <c r="L1623">
        <v>2695794</v>
      </c>
      <c r="M1623">
        <v>9</v>
      </c>
      <c r="N1623">
        <v>30</v>
      </c>
      <c r="O1623">
        <v>0</v>
      </c>
      <c r="Q1623" t="s">
        <v>97</v>
      </c>
      <c r="R1623" t="s">
        <v>24</v>
      </c>
      <c r="T1623" t="s">
        <v>1859</v>
      </c>
      <c r="U1623" t="s">
        <v>42</v>
      </c>
      <c r="V1623" t="s">
        <v>1336</v>
      </c>
      <c r="W1623" t="s">
        <v>1336</v>
      </c>
      <c r="X1623" t="s">
        <v>1336</v>
      </c>
      <c r="Y1623" t="s">
        <v>1860</v>
      </c>
      <c r="Z1623">
        <v>0</v>
      </c>
      <c r="AA1623" t="s">
        <v>1861</v>
      </c>
      <c r="AC1623" t="str">
        <f t="shared" si="25"/>
        <v>2233442695794</v>
      </c>
    </row>
    <row r="1624" spans="1:29" x14ac:dyDescent="0.3">
      <c r="A1624" t="s">
        <v>1511</v>
      </c>
      <c r="B1624" t="s">
        <v>873</v>
      </c>
      <c r="C1624" t="s">
        <v>913</v>
      </c>
      <c r="D1624" t="s">
        <v>914</v>
      </c>
      <c r="E1624">
        <v>2019</v>
      </c>
      <c r="F1624">
        <v>8</v>
      </c>
      <c r="G1624">
        <v>15</v>
      </c>
      <c r="H1624">
        <v>1</v>
      </c>
      <c r="I1624" t="s">
        <v>915</v>
      </c>
      <c r="J1624">
        <v>2</v>
      </c>
      <c r="K1624">
        <v>223307</v>
      </c>
      <c r="L1624">
        <v>2695594</v>
      </c>
      <c r="M1624">
        <v>10</v>
      </c>
      <c r="N1624">
        <v>30</v>
      </c>
      <c r="O1624">
        <v>0</v>
      </c>
      <c r="Q1624" t="s">
        <v>97</v>
      </c>
      <c r="R1624" t="s">
        <v>24</v>
      </c>
      <c r="T1624" t="s">
        <v>1859</v>
      </c>
      <c r="U1624" t="s">
        <v>42</v>
      </c>
      <c r="V1624" t="s">
        <v>1336</v>
      </c>
      <c r="W1624" t="s">
        <v>1336</v>
      </c>
      <c r="X1624" t="s">
        <v>1336</v>
      </c>
      <c r="Y1624" t="s">
        <v>1860</v>
      </c>
      <c r="Z1624">
        <v>0</v>
      </c>
      <c r="AA1624" t="s">
        <v>1861</v>
      </c>
      <c r="AC1624" t="str">
        <f t="shared" si="25"/>
        <v>2233072695594</v>
      </c>
    </row>
    <row r="1625" spans="1:29" x14ac:dyDescent="0.3">
      <c r="A1625" t="s">
        <v>1511</v>
      </c>
      <c r="B1625" t="s">
        <v>873</v>
      </c>
      <c r="C1625" t="s">
        <v>913</v>
      </c>
      <c r="D1625" t="s">
        <v>914</v>
      </c>
      <c r="E1625">
        <v>2019</v>
      </c>
      <c r="F1625">
        <v>8</v>
      </c>
      <c r="G1625">
        <v>15</v>
      </c>
      <c r="H1625">
        <v>1</v>
      </c>
      <c r="I1625" t="s">
        <v>915</v>
      </c>
      <c r="J1625">
        <v>3</v>
      </c>
      <c r="K1625">
        <v>223275</v>
      </c>
      <c r="L1625">
        <v>2695401</v>
      </c>
      <c r="M1625">
        <v>11</v>
      </c>
      <c r="N1625">
        <v>40</v>
      </c>
      <c r="O1625">
        <v>0</v>
      </c>
      <c r="Q1625" t="s">
        <v>97</v>
      </c>
      <c r="R1625" t="s">
        <v>24</v>
      </c>
      <c r="T1625" t="s">
        <v>1859</v>
      </c>
      <c r="U1625" t="s">
        <v>42</v>
      </c>
      <c r="V1625" t="s">
        <v>1336</v>
      </c>
      <c r="W1625" t="s">
        <v>1336</v>
      </c>
      <c r="X1625" t="s">
        <v>1336</v>
      </c>
      <c r="Y1625" t="s">
        <v>1860</v>
      </c>
      <c r="Z1625">
        <v>0</v>
      </c>
      <c r="AA1625" t="s">
        <v>1861</v>
      </c>
      <c r="AC1625" t="str">
        <f t="shared" si="25"/>
        <v>2232752695401</v>
      </c>
    </row>
    <row r="1626" spans="1:29" x14ac:dyDescent="0.3">
      <c r="A1626" t="s">
        <v>1511</v>
      </c>
      <c r="B1626" t="s">
        <v>873</v>
      </c>
      <c r="C1626" t="s">
        <v>913</v>
      </c>
      <c r="D1626" t="s">
        <v>914</v>
      </c>
      <c r="E1626">
        <v>2019</v>
      </c>
      <c r="F1626">
        <v>8</v>
      </c>
      <c r="G1626">
        <v>15</v>
      </c>
      <c r="H1626">
        <v>1</v>
      </c>
      <c r="I1626" t="s">
        <v>915</v>
      </c>
      <c r="J1626">
        <v>4</v>
      </c>
      <c r="K1626">
        <v>223248</v>
      </c>
      <c r="L1626">
        <v>2695180</v>
      </c>
      <c r="M1626">
        <v>12</v>
      </c>
      <c r="N1626">
        <v>20</v>
      </c>
      <c r="O1626">
        <v>0</v>
      </c>
      <c r="Q1626" t="s">
        <v>97</v>
      </c>
      <c r="R1626" t="s">
        <v>24</v>
      </c>
      <c r="T1626" t="s">
        <v>1859</v>
      </c>
      <c r="U1626" t="s">
        <v>42</v>
      </c>
      <c r="V1626" t="s">
        <v>1336</v>
      </c>
      <c r="W1626" t="s">
        <v>1336</v>
      </c>
      <c r="X1626" t="s">
        <v>1336</v>
      </c>
      <c r="Y1626" t="s">
        <v>1860</v>
      </c>
      <c r="Z1626">
        <v>0</v>
      </c>
      <c r="AA1626" t="s">
        <v>1861</v>
      </c>
      <c r="AC1626" t="str">
        <f t="shared" si="25"/>
        <v>2232482695180</v>
      </c>
    </row>
    <row r="1627" spans="1:29" x14ac:dyDescent="0.3">
      <c r="A1627" t="s">
        <v>1511</v>
      </c>
      <c r="B1627" t="s">
        <v>873</v>
      </c>
      <c r="C1627" t="s">
        <v>913</v>
      </c>
      <c r="D1627" t="s">
        <v>914</v>
      </c>
      <c r="E1627">
        <v>2019</v>
      </c>
      <c r="F1627">
        <v>8</v>
      </c>
      <c r="G1627">
        <v>15</v>
      </c>
      <c r="H1627">
        <v>1</v>
      </c>
      <c r="I1627" t="s">
        <v>915</v>
      </c>
      <c r="J1627">
        <v>5</v>
      </c>
      <c r="K1627">
        <v>223214</v>
      </c>
      <c r="L1627">
        <v>2694994</v>
      </c>
      <c r="M1627">
        <v>12</v>
      </c>
      <c r="N1627">
        <v>55</v>
      </c>
      <c r="O1627">
        <v>0</v>
      </c>
      <c r="Q1627" t="s">
        <v>97</v>
      </c>
      <c r="R1627" t="s">
        <v>24</v>
      </c>
      <c r="T1627" t="s">
        <v>1859</v>
      </c>
      <c r="U1627" t="s">
        <v>42</v>
      </c>
      <c r="V1627" t="s">
        <v>1336</v>
      </c>
      <c r="W1627" t="s">
        <v>1336</v>
      </c>
      <c r="X1627" t="s">
        <v>1336</v>
      </c>
      <c r="Y1627" t="s">
        <v>1860</v>
      </c>
      <c r="Z1627">
        <v>0</v>
      </c>
      <c r="AA1627" t="s">
        <v>1861</v>
      </c>
      <c r="AC1627" t="str">
        <f t="shared" si="25"/>
        <v>2232142694994</v>
      </c>
    </row>
    <row r="1628" spans="1:29" x14ac:dyDescent="0.3">
      <c r="A1628" t="s">
        <v>1511</v>
      </c>
      <c r="B1628" t="s">
        <v>873</v>
      </c>
      <c r="C1628" t="s">
        <v>913</v>
      </c>
      <c r="D1628" t="s">
        <v>914</v>
      </c>
      <c r="E1628">
        <v>2019</v>
      </c>
      <c r="F1628">
        <v>8</v>
      </c>
      <c r="G1628">
        <v>15</v>
      </c>
      <c r="H1628">
        <v>1</v>
      </c>
      <c r="I1628" t="s">
        <v>915</v>
      </c>
      <c r="J1628">
        <v>6</v>
      </c>
      <c r="K1628">
        <v>223181</v>
      </c>
      <c r="L1628">
        <v>2694796</v>
      </c>
      <c r="M1628">
        <v>13</v>
      </c>
      <c r="N1628">
        <v>40</v>
      </c>
      <c r="O1628">
        <v>0</v>
      </c>
      <c r="Q1628" t="s">
        <v>97</v>
      </c>
      <c r="R1628" t="s">
        <v>24</v>
      </c>
      <c r="T1628" t="s">
        <v>1859</v>
      </c>
      <c r="U1628" t="s">
        <v>42</v>
      </c>
      <c r="V1628" t="s">
        <v>1336</v>
      </c>
      <c r="W1628" t="s">
        <v>1336</v>
      </c>
      <c r="X1628" t="s">
        <v>1336</v>
      </c>
      <c r="Y1628" t="s">
        <v>1860</v>
      </c>
      <c r="Z1628">
        <v>0</v>
      </c>
      <c r="AA1628" t="s">
        <v>1861</v>
      </c>
      <c r="AC1628" t="str">
        <f t="shared" si="25"/>
        <v>2231812694796</v>
      </c>
    </row>
    <row r="1629" spans="1:29" x14ac:dyDescent="0.3">
      <c r="A1629" t="s">
        <v>1511</v>
      </c>
      <c r="B1629" t="s">
        <v>916</v>
      </c>
      <c r="C1629" t="s">
        <v>917</v>
      </c>
      <c r="D1629" t="s">
        <v>918</v>
      </c>
      <c r="E1629">
        <v>2019</v>
      </c>
      <c r="F1629">
        <v>5</v>
      </c>
      <c r="G1629">
        <v>24</v>
      </c>
      <c r="H1629">
        <v>1</v>
      </c>
      <c r="I1629" t="s">
        <v>919</v>
      </c>
      <c r="J1629">
        <v>1</v>
      </c>
      <c r="K1629">
        <v>285453</v>
      </c>
      <c r="L1629">
        <v>2736919</v>
      </c>
      <c r="M1629">
        <v>8</v>
      </c>
      <c r="N1629">
        <v>5</v>
      </c>
      <c r="O1629">
        <v>0</v>
      </c>
      <c r="Q1629" t="s">
        <v>97</v>
      </c>
      <c r="R1629" t="s">
        <v>30</v>
      </c>
      <c r="T1629" t="s">
        <v>1859</v>
      </c>
      <c r="U1629" t="s">
        <v>42</v>
      </c>
      <c r="V1629" t="s">
        <v>1336</v>
      </c>
      <c r="W1629" t="s">
        <v>1336</v>
      </c>
      <c r="X1629" t="s">
        <v>1336</v>
      </c>
      <c r="Y1629" t="s">
        <v>1860</v>
      </c>
      <c r="Z1629">
        <v>0.68115792458429314</v>
      </c>
      <c r="AA1629" t="s">
        <v>1861</v>
      </c>
      <c r="AC1629" t="str">
        <f t="shared" si="25"/>
        <v>2854532736919</v>
      </c>
    </row>
    <row r="1630" spans="1:29" x14ac:dyDescent="0.3">
      <c r="A1630" t="s">
        <v>1511</v>
      </c>
      <c r="B1630" t="s">
        <v>916</v>
      </c>
      <c r="C1630" t="s">
        <v>917</v>
      </c>
      <c r="D1630" t="s">
        <v>918</v>
      </c>
      <c r="E1630">
        <v>2019</v>
      </c>
      <c r="F1630">
        <v>5</v>
      </c>
      <c r="G1630">
        <v>24</v>
      </c>
      <c r="H1630">
        <v>1</v>
      </c>
      <c r="I1630" t="s">
        <v>919</v>
      </c>
      <c r="J1630">
        <v>2</v>
      </c>
      <c r="K1630">
        <v>285189</v>
      </c>
      <c r="L1630">
        <v>2737166</v>
      </c>
      <c r="M1630">
        <v>8</v>
      </c>
      <c r="N1630">
        <v>10</v>
      </c>
      <c r="O1630">
        <v>0</v>
      </c>
      <c r="Q1630" t="s">
        <v>97</v>
      </c>
      <c r="R1630" t="s">
        <v>30</v>
      </c>
      <c r="T1630" t="s">
        <v>1859</v>
      </c>
      <c r="U1630" t="s">
        <v>42</v>
      </c>
      <c r="V1630" t="s">
        <v>1336</v>
      </c>
      <c r="W1630" t="s">
        <v>1336</v>
      </c>
      <c r="X1630" t="s">
        <v>1336</v>
      </c>
      <c r="Y1630" t="s">
        <v>1860</v>
      </c>
      <c r="Z1630">
        <v>0</v>
      </c>
      <c r="AA1630" t="s">
        <v>1861</v>
      </c>
      <c r="AC1630" t="str">
        <f t="shared" si="25"/>
        <v>2851892737166</v>
      </c>
    </row>
    <row r="1631" spans="1:29" x14ac:dyDescent="0.3">
      <c r="A1631" t="s">
        <v>1511</v>
      </c>
      <c r="B1631" t="s">
        <v>916</v>
      </c>
      <c r="C1631" t="s">
        <v>917</v>
      </c>
      <c r="D1631" t="s">
        <v>918</v>
      </c>
      <c r="E1631">
        <v>2019</v>
      </c>
      <c r="F1631">
        <v>5</v>
      </c>
      <c r="G1631">
        <v>24</v>
      </c>
      <c r="H1631">
        <v>1</v>
      </c>
      <c r="I1631" t="s">
        <v>919</v>
      </c>
      <c r="J1631">
        <v>3</v>
      </c>
      <c r="K1631">
        <v>284974</v>
      </c>
      <c r="L1631">
        <v>2737430</v>
      </c>
      <c r="M1631">
        <v>8</v>
      </c>
      <c r="N1631">
        <v>20</v>
      </c>
      <c r="O1631">
        <v>0</v>
      </c>
      <c r="Q1631" t="s">
        <v>97</v>
      </c>
      <c r="R1631" t="s">
        <v>30</v>
      </c>
      <c r="T1631" t="s">
        <v>1859</v>
      </c>
      <c r="U1631" t="s">
        <v>42</v>
      </c>
      <c r="V1631" t="s">
        <v>1336</v>
      </c>
      <c r="W1631" t="s">
        <v>1336</v>
      </c>
      <c r="X1631" t="s">
        <v>1336</v>
      </c>
      <c r="Y1631" t="s">
        <v>1886</v>
      </c>
      <c r="Z1631">
        <v>0</v>
      </c>
      <c r="AA1631" t="s">
        <v>1886</v>
      </c>
      <c r="AC1631" t="str">
        <f t="shared" si="25"/>
        <v>2849742737430</v>
      </c>
    </row>
    <row r="1632" spans="1:29" x14ac:dyDescent="0.3">
      <c r="A1632" t="s">
        <v>1511</v>
      </c>
      <c r="B1632" t="s">
        <v>916</v>
      </c>
      <c r="C1632" t="s">
        <v>917</v>
      </c>
      <c r="D1632" t="s">
        <v>918</v>
      </c>
      <c r="E1632">
        <v>2019</v>
      </c>
      <c r="F1632">
        <v>5</v>
      </c>
      <c r="G1632">
        <v>24</v>
      </c>
      <c r="H1632">
        <v>1</v>
      </c>
      <c r="I1632" t="s">
        <v>919</v>
      </c>
      <c r="J1632">
        <v>4</v>
      </c>
      <c r="K1632">
        <v>284921</v>
      </c>
      <c r="L1632">
        <v>2737121</v>
      </c>
      <c r="M1632">
        <v>8</v>
      </c>
      <c r="N1632">
        <v>30</v>
      </c>
      <c r="O1632">
        <v>0</v>
      </c>
      <c r="Q1632" t="s">
        <v>97</v>
      </c>
      <c r="R1632" t="s">
        <v>30</v>
      </c>
      <c r="T1632" t="s">
        <v>1859</v>
      </c>
      <c r="U1632" t="s">
        <v>42</v>
      </c>
      <c r="V1632" t="s">
        <v>1336</v>
      </c>
      <c r="W1632" t="s">
        <v>1336</v>
      </c>
      <c r="X1632" t="s">
        <v>1336</v>
      </c>
      <c r="Y1632" t="s">
        <v>1860</v>
      </c>
      <c r="Z1632">
        <v>0</v>
      </c>
      <c r="AA1632" t="s">
        <v>1861</v>
      </c>
      <c r="AC1632" t="str">
        <f t="shared" si="25"/>
        <v>2849212737121</v>
      </c>
    </row>
    <row r="1633" spans="1:29" x14ac:dyDescent="0.3">
      <c r="A1633" t="s">
        <v>1511</v>
      </c>
      <c r="B1633" t="s">
        <v>916</v>
      </c>
      <c r="C1633" t="s">
        <v>917</v>
      </c>
      <c r="D1633" t="s">
        <v>918</v>
      </c>
      <c r="E1633">
        <v>2019</v>
      </c>
      <c r="F1633">
        <v>5</v>
      </c>
      <c r="G1633">
        <v>24</v>
      </c>
      <c r="H1633">
        <v>1</v>
      </c>
      <c r="I1633" t="s">
        <v>919</v>
      </c>
      <c r="J1633">
        <v>6</v>
      </c>
      <c r="K1633">
        <v>284710</v>
      </c>
      <c r="L1633">
        <v>2737040</v>
      </c>
      <c r="M1633">
        <v>8</v>
      </c>
      <c r="N1633">
        <v>40</v>
      </c>
      <c r="O1633">
        <v>0</v>
      </c>
      <c r="Q1633" t="s">
        <v>97</v>
      </c>
      <c r="R1633" t="s">
        <v>30</v>
      </c>
      <c r="T1633" t="s">
        <v>1859</v>
      </c>
      <c r="U1633" t="s">
        <v>42</v>
      </c>
      <c r="V1633" t="s">
        <v>1336</v>
      </c>
      <c r="W1633" t="s">
        <v>1336</v>
      </c>
      <c r="X1633" t="s">
        <v>1336</v>
      </c>
      <c r="Y1633" t="s">
        <v>1860</v>
      </c>
      <c r="Z1633">
        <v>0</v>
      </c>
      <c r="AA1633" t="s">
        <v>1861</v>
      </c>
      <c r="AC1633" t="str">
        <f t="shared" si="25"/>
        <v>2847102737040</v>
      </c>
    </row>
    <row r="1634" spans="1:29" x14ac:dyDescent="0.3">
      <c r="A1634" t="s">
        <v>1511</v>
      </c>
      <c r="B1634" t="s">
        <v>916</v>
      </c>
      <c r="C1634" t="s">
        <v>917</v>
      </c>
      <c r="D1634" t="s">
        <v>918</v>
      </c>
      <c r="E1634">
        <v>2019</v>
      </c>
      <c r="F1634">
        <v>5</v>
      </c>
      <c r="G1634">
        <v>24</v>
      </c>
      <c r="H1634">
        <v>1</v>
      </c>
      <c r="I1634" t="s">
        <v>919</v>
      </c>
      <c r="J1634">
        <v>7</v>
      </c>
      <c r="K1634">
        <v>284501</v>
      </c>
      <c r="L1634">
        <v>2737127</v>
      </c>
      <c r="M1634">
        <v>8</v>
      </c>
      <c r="N1634">
        <v>50</v>
      </c>
      <c r="O1634">
        <v>0</v>
      </c>
      <c r="Q1634" t="s">
        <v>97</v>
      </c>
      <c r="R1634" t="s">
        <v>30</v>
      </c>
      <c r="T1634" t="s">
        <v>1859</v>
      </c>
      <c r="U1634" t="s">
        <v>42</v>
      </c>
      <c r="V1634" t="s">
        <v>1336</v>
      </c>
      <c r="W1634" t="s">
        <v>1336</v>
      </c>
      <c r="X1634" t="s">
        <v>1336</v>
      </c>
      <c r="Y1634" t="s">
        <v>1860</v>
      </c>
      <c r="Z1634">
        <v>0</v>
      </c>
      <c r="AA1634" t="s">
        <v>1861</v>
      </c>
      <c r="AC1634" t="str">
        <f t="shared" si="25"/>
        <v>2845012737127</v>
      </c>
    </row>
    <row r="1635" spans="1:29" x14ac:dyDescent="0.3">
      <c r="A1635" t="s">
        <v>1511</v>
      </c>
      <c r="B1635" t="s">
        <v>916</v>
      </c>
      <c r="C1635" t="s">
        <v>917</v>
      </c>
      <c r="D1635" t="s">
        <v>918</v>
      </c>
      <c r="E1635">
        <v>2019</v>
      </c>
      <c r="F1635">
        <v>5</v>
      </c>
      <c r="G1635">
        <v>24</v>
      </c>
      <c r="H1635">
        <v>1</v>
      </c>
      <c r="I1635" t="s">
        <v>919</v>
      </c>
      <c r="J1635">
        <v>8</v>
      </c>
      <c r="K1635">
        <v>284321</v>
      </c>
      <c r="L1635">
        <v>2737003</v>
      </c>
      <c r="M1635">
        <v>9</v>
      </c>
      <c r="N1635">
        <v>0</v>
      </c>
      <c r="O1635">
        <v>0</v>
      </c>
      <c r="Q1635" t="s">
        <v>97</v>
      </c>
      <c r="R1635" t="s">
        <v>30</v>
      </c>
      <c r="T1635" t="s">
        <v>1859</v>
      </c>
      <c r="U1635" t="s">
        <v>42</v>
      </c>
      <c r="V1635" t="s">
        <v>1336</v>
      </c>
      <c r="W1635" t="s">
        <v>1336</v>
      </c>
      <c r="X1635" t="s">
        <v>1336</v>
      </c>
      <c r="Y1635" t="s">
        <v>1860</v>
      </c>
      <c r="Z1635">
        <v>0</v>
      </c>
      <c r="AA1635" t="s">
        <v>1861</v>
      </c>
      <c r="AC1635" t="str">
        <f t="shared" si="25"/>
        <v>2843212737003</v>
      </c>
    </row>
    <row r="1636" spans="1:29" x14ac:dyDescent="0.3">
      <c r="A1636" t="s">
        <v>1511</v>
      </c>
      <c r="B1636" t="s">
        <v>916</v>
      </c>
      <c r="C1636" t="s">
        <v>917</v>
      </c>
      <c r="D1636" t="s">
        <v>918</v>
      </c>
      <c r="E1636">
        <v>2019</v>
      </c>
      <c r="F1636">
        <v>5</v>
      </c>
      <c r="G1636">
        <v>24</v>
      </c>
      <c r="H1636">
        <v>1</v>
      </c>
      <c r="I1636" t="s">
        <v>919</v>
      </c>
      <c r="J1636">
        <v>10</v>
      </c>
      <c r="K1636">
        <v>284533</v>
      </c>
      <c r="L1636">
        <v>2736831</v>
      </c>
      <c r="M1636">
        <v>9</v>
      </c>
      <c r="N1636">
        <v>10</v>
      </c>
      <c r="O1636">
        <v>0</v>
      </c>
      <c r="Q1636" t="s">
        <v>97</v>
      </c>
      <c r="R1636" t="s">
        <v>30</v>
      </c>
      <c r="T1636" t="s">
        <v>1859</v>
      </c>
      <c r="U1636" t="s">
        <v>42</v>
      </c>
      <c r="V1636" t="s">
        <v>1336</v>
      </c>
      <c r="W1636" t="s">
        <v>1336</v>
      </c>
      <c r="X1636" t="s">
        <v>1336</v>
      </c>
      <c r="Y1636" t="s">
        <v>1860</v>
      </c>
      <c r="Z1636">
        <v>0</v>
      </c>
      <c r="AA1636" t="s">
        <v>1861</v>
      </c>
      <c r="AC1636" t="str">
        <f t="shared" si="25"/>
        <v>2845332736831</v>
      </c>
    </row>
    <row r="1637" spans="1:29" x14ac:dyDescent="0.3">
      <c r="A1637" t="s">
        <v>1511</v>
      </c>
      <c r="B1637" t="s">
        <v>916</v>
      </c>
      <c r="C1637" t="s">
        <v>920</v>
      </c>
      <c r="D1637" t="s">
        <v>921</v>
      </c>
      <c r="E1637">
        <v>2019</v>
      </c>
      <c r="F1637">
        <v>5</v>
      </c>
      <c r="G1637">
        <v>29</v>
      </c>
      <c r="H1637">
        <v>1</v>
      </c>
      <c r="I1637" t="s">
        <v>919</v>
      </c>
      <c r="J1637">
        <v>1</v>
      </c>
      <c r="K1637">
        <v>290754</v>
      </c>
      <c r="L1637">
        <v>2748299</v>
      </c>
      <c r="M1637">
        <v>7</v>
      </c>
      <c r="N1637">
        <v>50</v>
      </c>
      <c r="O1637">
        <v>0</v>
      </c>
      <c r="Q1637" t="s">
        <v>97</v>
      </c>
      <c r="R1637" t="s">
        <v>30</v>
      </c>
      <c r="T1637" t="s">
        <v>1859</v>
      </c>
      <c r="U1637" t="s">
        <v>42</v>
      </c>
      <c r="V1637" t="s">
        <v>1336</v>
      </c>
      <c r="W1637" t="s">
        <v>1336</v>
      </c>
      <c r="X1637" t="s">
        <v>1336</v>
      </c>
      <c r="Y1637" t="s">
        <v>1865</v>
      </c>
      <c r="Z1637">
        <v>0</v>
      </c>
      <c r="AA1637" t="s">
        <v>1863</v>
      </c>
      <c r="AC1637" t="str">
        <f t="shared" si="25"/>
        <v>2907542748299</v>
      </c>
    </row>
    <row r="1638" spans="1:29" x14ac:dyDescent="0.3">
      <c r="A1638" t="s">
        <v>1511</v>
      </c>
      <c r="B1638" t="s">
        <v>916</v>
      </c>
      <c r="C1638" t="s">
        <v>920</v>
      </c>
      <c r="D1638" t="s">
        <v>921</v>
      </c>
      <c r="E1638">
        <v>2019</v>
      </c>
      <c r="F1638">
        <v>5</v>
      </c>
      <c r="G1638">
        <v>29</v>
      </c>
      <c r="H1638">
        <v>1</v>
      </c>
      <c r="I1638" t="s">
        <v>919</v>
      </c>
      <c r="J1638">
        <v>2</v>
      </c>
      <c r="K1638">
        <v>290999</v>
      </c>
      <c r="L1638">
        <v>2748248</v>
      </c>
      <c r="M1638">
        <v>8</v>
      </c>
      <c r="N1638">
        <v>0</v>
      </c>
      <c r="O1638">
        <v>0</v>
      </c>
      <c r="Q1638" t="s">
        <v>97</v>
      </c>
      <c r="R1638" t="s">
        <v>30</v>
      </c>
      <c r="T1638" t="s">
        <v>1859</v>
      </c>
      <c r="U1638" t="s">
        <v>42</v>
      </c>
      <c r="V1638" t="s">
        <v>1336</v>
      </c>
      <c r="W1638" t="s">
        <v>1336</v>
      </c>
      <c r="X1638" t="s">
        <v>1336</v>
      </c>
      <c r="Y1638" t="s">
        <v>1860</v>
      </c>
      <c r="Z1638">
        <v>5.9313325215060848</v>
      </c>
      <c r="AA1638" t="s">
        <v>1861</v>
      </c>
      <c r="AC1638" t="str">
        <f t="shared" si="25"/>
        <v>2909992748248</v>
      </c>
    </row>
    <row r="1639" spans="1:29" x14ac:dyDescent="0.3">
      <c r="A1639" t="s">
        <v>1511</v>
      </c>
      <c r="B1639" t="s">
        <v>916</v>
      </c>
      <c r="C1639" t="s">
        <v>920</v>
      </c>
      <c r="D1639" t="s">
        <v>921</v>
      </c>
      <c r="E1639">
        <v>2019</v>
      </c>
      <c r="F1639">
        <v>5</v>
      </c>
      <c r="G1639">
        <v>29</v>
      </c>
      <c r="H1639">
        <v>1</v>
      </c>
      <c r="I1639" t="s">
        <v>919</v>
      </c>
      <c r="J1639">
        <v>3</v>
      </c>
      <c r="K1639">
        <v>291098</v>
      </c>
      <c r="L1639">
        <v>2748068</v>
      </c>
      <c r="M1639">
        <v>8</v>
      </c>
      <c r="N1639">
        <v>10</v>
      </c>
      <c r="O1639">
        <v>0</v>
      </c>
      <c r="Q1639" t="s">
        <v>97</v>
      </c>
      <c r="R1639" t="s">
        <v>30</v>
      </c>
      <c r="T1639" t="s">
        <v>1859</v>
      </c>
      <c r="U1639" t="s">
        <v>42</v>
      </c>
      <c r="V1639" t="s">
        <v>1336</v>
      </c>
      <c r="W1639" t="s">
        <v>1336</v>
      </c>
      <c r="X1639" t="s">
        <v>1336</v>
      </c>
      <c r="Y1639" t="s">
        <v>1869</v>
      </c>
      <c r="Z1639">
        <v>0</v>
      </c>
      <c r="AA1639" t="s">
        <v>1870</v>
      </c>
      <c r="AC1639" t="str">
        <f t="shared" si="25"/>
        <v>2910982748068</v>
      </c>
    </row>
    <row r="1640" spans="1:29" x14ac:dyDescent="0.3">
      <c r="A1640" t="s">
        <v>1511</v>
      </c>
      <c r="B1640" t="s">
        <v>916</v>
      </c>
      <c r="C1640" t="s">
        <v>920</v>
      </c>
      <c r="D1640" t="s">
        <v>921</v>
      </c>
      <c r="E1640">
        <v>2019</v>
      </c>
      <c r="F1640">
        <v>5</v>
      </c>
      <c r="G1640">
        <v>29</v>
      </c>
      <c r="H1640">
        <v>1</v>
      </c>
      <c r="I1640" t="s">
        <v>919</v>
      </c>
      <c r="J1640">
        <v>4</v>
      </c>
      <c r="K1640">
        <v>291293</v>
      </c>
      <c r="L1640">
        <v>2747928</v>
      </c>
      <c r="M1640">
        <v>8</v>
      </c>
      <c r="N1640">
        <v>20</v>
      </c>
      <c r="O1640">
        <v>0</v>
      </c>
      <c r="Q1640" t="s">
        <v>97</v>
      </c>
      <c r="R1640" t="s">
        <v>30</v>
      </c>
      <c r="T1640" t="s">
        <v>1859</v>
      </c>
      <c r="U1640" t="s">
        <v>42</v>
      </c>
      <c r="V1640" t="s">
        <v>1336</v>
      </c>
      <c r="W1640" t="s">
        <v>1336</v>
      </c>
      <c r="X1640" t="s">
        <v>1336</v>
      </c>
      <c r="Y1640" t="s">
        <v>1869</v>
      </c>
      <c r="Z1640">
        <v>6.9975041673670919</v>
      </c>
      <c r="AA1640" t="s">
        <v>1870</v>
      </c>
      <c r="AC1640" t="str">
        <f t="shared" si="25"/>
        <v>2912932747928</v>
      </c>
    </row>
    <row r="1641" spans="1:29" x14ac:dyDescent="0.3">
      <c r="A1641" t="s">
        <v>1511</v>
      </c>
      <c r="B1641" t="s">
        <v>916</v>
      </c>
      <c r="C1641" t="s">
        <v>920</v>
      </c>
      <c r="D1641" t="s">
        <v>921</v>
      </c>
      <c r="E1641">
        <v>2019</v>
      </c>
      <c r="F1641">
        <v>5</v>
      </c>
      <c r="G1641">
        <v>29</v>
      </c>
      <c r="H1641">
        <v>1</v>
      </c>
      <c r="I1641" t="s">
        <v>919</v>
      </c>
      <c r="J1641">
        <v>5</v>
      </c>
      <c r="K1641">
        <v>291461</v>
      </c>
      <c r="L1641">
        <v>2747725</v>
      </c>
      <c r="M1641">
        <v>8</v>
      </c>
      <c r="N1641">
        <v>25</v>
      </c>
      <c r="O1641">
        <v>0</v>
      </c>
      <c r="Q1641" t="s">
        <v>97</v>
      </c>
      <c r="R1641" t="s">
        <v>30</v>
      </c>
      <c r="T1641" t="s">
        <v>1859</v>
      </c>
      <c r="U1641" t="s">
        <v>42</v>
      </c>
      <c r="V1641" t="s">
        <v>1336</v>
      </c>
      <c r="W1641" t="s">
        <v>1336</v>
      </c>
      <c r="X1641" t="s">
        <v>1336</v>
      </c>
      <c r="Y1641" t="s">
        <v>1869</v>
      </c>
      <c r="Z1641">
        <v>0.91660140604311835</v>
      </c>
      <c r="AA1641" t="s">
        <v>1870</v>
      </c>
      <c r="AC1641" t="str">
        <f t="shared" si="25"/>
        <v>2914612747725</v>
      </c>
    </row>
    <row r="1642" spans="1:29" x14ac:dyDescent="0.3">
      <c r="A1642" t="s">
        <v>1511</v>
      </c>
      <c r="B1642" t="s">
        <v>916</v>
      </c>
      <c r="C1642" t="s">
        <v>920</v>
      </c>
      <c r="D1642" t="s">
        <v>921</v>
      </c>
      <c r="E1642">
        <v>2019</v>
      </c>
      <c r="F1642">
        <v>5</v>
      </c>
      <c r="G1642">
        <v>29</v>
      </c>
      <c r="H1642">
        <v>1</v>
      </c>
      <c r="I1642" t="s">
        <v>919</v>
      </c>
      <c r="J1642">
        <v>6</v>
      </c>
      <c r="K1642">
        <v>291156</v>
      </c>
      <c r="L1642">
        <v>2747550</v>
      </c>
      <c r="M1642">
        <v>8</v>
      </c>
      <c r="N1642">
        <v>35</v>
      </c>
      <c r="O1642">
        <v>0</v>
      </c>
      <c r="Q1642" t="s">
        <v>97</v>
      </c>
      <c r="R1642" t="s">
        <v>30</v>
      </c>
      <c r="T1642" t="s">
        <v>1859</v>
      </c>
      <c r="U1642" t="s">
        <v>42</v>
      </c>
      <c r="V1642" t="s">
        <v>1336</v>
      </c>
      <c r="W1642" t="s">
        <v>1336</v>
      </c>
      <c r="X1642" t="s">
        <v>1336</v>
      </c>
      <c r="Y1642" t="s">
        <v>1862</v>
      </c>
      <c r="Z1642">
        <v>0</v>
      </c>
      <c r="AA1642" t="s">
        <v>1863</v>
      </c>
      <c r="AC1642" t="str">
        <f t="shared" si="25"/>
        <v>2911562747550</v>
      </c>
    </row>
    <row r="1643" spans="1:29" x14ac:dyDescent="0.3">
      <c r="A1643" t="s">
        <v>1511</v>
      </c>
      <c r="B1643" t="s">
        <v>916</v>
      </c>
      <c r="C1643" t="s">
        <v>922</v>
      </c>
      <c r="D1643" t="s">
        <v>923</v>
      </c>
      <c r="E1643">
        <v>2019</v>
      </c>
      <c r="F1643">
        <v>5</v>
      </c>
      <c r="G1643">
        <v>23</v>
      </c>
      <c r="H1643">
        <v>1</v>
      </c>
      <c r="I1643" t="s">
        <v>919</v>
      </c>
      <c r="J1643">
        <v>1</v>
      </c>
      <c r="K1643">
        <v>285864</v>
      </c>
      <c r="L1643">
        <v>2738260</v>
      </c>
      <c r="M1643">
        <v>7</v>
      </c>
      <c r="N1643">
        <v>45</v>
      </c>
      <c r="O1643">
        <v>0</v>
      </c>
      <c r="Q1643" t="s">
        <v>97</v>
      </c>
      <c r="R1643" t="s">
        <v>30</v>
      </c>
      <c r="T1643" t="s">
        <v>1859</v>
      </c>
      <c r="U1643" t="s">
        <v>42</v>
      </c>
      <c r="V1643" t="s">
        <v>1336</v>
      </c>
      <c r="W1643" t="s">
        <v>1336</v>
      </c>
      <c r="X1643" t="s">
        <v>1336</v>
      </c>
      <c r="Y1643" t="s">
        <v>1860</v>
      </c>
      <c r="Z1643">
        <v>0</v>
      </c>
      <c r="AA1643" t="s">
        <v>1861</v>
      </c>
      <c r="AC1643" t="str">
        <f t="shared" si="25"/>
        <v>2858642738260</v>
      </c>
    </row>
    <row r="1644" spans="1:29" x14ac:dyDescent="0.3">
      <c r="A1644" t="s">
        <v>1511</v>
      </c>
      <c r="B1644" t="s">
        <v>916</v>
      </c>
      <c r="C1644" t="s">
        <v>922</v>
      </c>
      <c r="D1644" t="s">
        <v>923</v>
      </c>
      <c r="E1644">
        <v>2019</v>
      </c>
      <c r="F1644">
        <v>5</v>
      </c>
      <c r="G1644">
        <v>23</v>
      </c>
      <c r="H1644">
        <v>1</v>
      </c>
      <c r="I1644" t="s">
        <v>919</v>
      </c>
      <c r="J1644">
        <v>2</v>
      </c>
      <c r="K1644">
        <v>285619</v>
      </c>
      <c r="L1644">
        <v>2738269</v>
      </c>
      <c r="M1644">
        <v>7</v>
      </c>
      <c r="N1644">
        <v>55</v>
      </c>
      <c r="O1644">
        <v>0</v>
      </c>
      <c r="Q1644" t="s">
        <v>97</v>
      </c>
      <c r="R1644" t="s">
        <v>30</v>
      </c>
      <c r="T1644" t="s">
        <v>1859</v>
      </c>
      <c r="U1644" t="s">
        <v>42</v>
      </c>
      <c r="V1644" t="s">
        <v>1336</v>
      </c>
      <c r="W1644" t="s">
        <v>1336</v>
      </c>
      <c r="X1644" t="s">
        <v>1336</v>
      </c>
      <c r="Y1644" t="s">
        <v>1860</v>
      </c>
      <c r="Z1644">
        <v>1.5168656619150469</v>
      </c>
      <c r="AA1644" t="s">
        <v>1861</v>
      </c>
      <c r="AC1644" t="str">
        <f t="shared" si="25"/>
        <v>2856192738269</v>
      </c>
    </row>
    <row r="1645" spans="1:29" x14ac:dyDescent="0.3">
      <c r="A1645" t="s">
        <v>1511</v>
      </c>
      <c r="B1645" t="s">
        <v>916</v>
      </c>
      <c r="C1645" t="s">
        <v>922</v>
      </c>
      <c r="D1645" t="s">
        <v>923</v>
      </c>
      <c r="E1645">
        <v>2019</v>
      </c>
      <c r="F1645">
        <v>5</v>
      </c>
      <c r="G1645">
        <v>23</v>
      </c>
      <c r="H1645">
        <v>1</v>
      </c>
      <c r="I1645" t="s">
        <v>919</v>
      </c>
      <c r="J1645">
        <v>3</v>
      </c>
      <c r="K1645">
        <v>285464</v>
      </c>
      <c r="L1645">
        <v>2738408</v>
      </c>
      <c r="M1645">
        <v>8</v>
      </c>
      <c r="N1645">
        <v>6</v>
      </c>
      <c r="O1645">
        <v>0</v>
      </c>
      <c r="Q1645" t="s">
        <v>97</v>
      </c>
      <c r="R1645" t="s">
        <v>30</v>
      </c>
      <c r="T1645" t="s">
        <v>1859</v>
      </c>
      <c r="U1645" t="s">
        <v>42</v>
      </c>
      <c r="V1645" t="s">
        <v>1336</v>
      </c>
      <c r="W1645" t="s">
        <v>1336</v>
      </c>
      <c r="X1645" t="s">
        <v>1336</v>
      </c>
      <c r="Y1645" t="s">
        <v>1860</v>
      </c>
      <c r="Z1645">
        <v>1.299304241136507</v>
      </c>
      <c r="AA1645" t="s">
        <v>1861</v>
      </c>
      <c r="AC1645" t="str">
        <f t="shared" si="25"/>
        <v>2854642738408</v>
      </c>
    </row>
    <row r="1646" spans="1:29" x14ac:dyDescent="0.3">
      <c r="A1646" t="s">
        <v>1511</v>
      </c>
      <c r="B1646" t="s">
        <v>916</v>
      </c>
      <c r="C1646" t="s">
        <v>922</v>
      </c>
      <c r="D1646" t="s">
        <v>923</v>
      </c>
      <c r="E1646">
        <v>2019</v>
      </c>
      <c r="F1646">
        <v>5</v>
      </c>
      <c r="G1646">
        <v>23</v>
      </c>
      <c r="H1646">
        <v>1</v>
      </c>
      <c r="I1646" t="s">
        <v>919</v>
      </c>
      <c r="J1646">
        <v>4</v>
      </c>
      <c r="K1646">
        <v>285297</v>
      </c>
      <c r="L1646">
        <v>2738536</v>
      </c>
      <c r="M1646">
        <v>8</v>
      </c>
      <c r="N1646">
        <v>12</v>
      </c>
      <c r="O1646">
        <v>0</v>
      </c>
      <c r="Q1646" t="s">
        <v>97</v>
      </c>
      <c r="R1646" t="s">
        <v>30</v>
      </c>
      <c r="T1646" t="s">
        <v>1859</v>
      </c>
      <c r="U1646" t="s">
        <v>42</v>
      </c>
      <c r="V1646" t="s">
        <v>1336</v>
      </c>
      <c r="W1646" t="s">
        <v>1336</v>
      </c>
      <c r="X1646" t="s">
        <v>1336</v>
      </c>
      <c r="Y1646" t="s">
        <v>1860</v>
      </c>
      <c r="Z1646">
        <v>0</v>
      </c>
      <c r="AA1646" t="s">
        <v>1861</v>
      </c>
      <c r="AC1646" t="str">
        <f t="shared" si="25"/>
        <v>2852972738536</v>
      </c>
    </row>
    <row r="1647" spans="1:29" x14ac:dyDescent="0.3">
      <c r="A1647" t="s">
        <v>1511</v>
      </c>
      <c r="B1647" t="s">
        <v>916</v>
      </c>
      <c r="C1647" t="s">
        <v>922</v>
      </c>
      <c r="D1647" t="s">
        <v>923</v>
      </c>
      <c r="E1647">
        <v>2019</v>
      </c>
      <c r="F1647">
        <v>5</v>
      </c>
      <c r="G1647">
        <v>23</v>
      </c>
      <c r="H1647">
        <v>1</v>
      </c>
      <c r="I1647" t="s">
        <v>919</v>
      </c>
      <c r="J1647">
        <v>5</v>
      </c>
      <c r="K1647">
        <v>285218</v>
      </c>
      <c r="L1647">
        <v>2738732</v>
      </c>
      <c r="M1647">
        <v>8</v>
      </c>
      <c r="N1647">
        <v>23</v>
      </c>
      <c r="O1647">
        <v>0</v>
      </c>
      <c r="Q1647" t="s">
        <v>97</v>
      </c>
      <c r="R1647" t="s">
        <v>30</v>
      </c>
      <c r="T1647" t="s">
        <v>1859</v>
      </c>
      <c r="U1647" t="s">
        <v>42</v>
      </c>
      <c r="V1647" t="s">
        <v>1336</v>
      </c>
      <c r="W1647" t="s">
        <v>1336</v>
      </c>
      <c r="X1647" t="s">
        <v>1336</v>
      </c>
      <c r="Y1647" t="s">
        <v>1860</v>
      </c>
      <c r="Z1647">
        <v>0</v>
      </c>
      <c r="AA1647" t="s">
        <v>1861</v>
      </c>
      <c r="AC1647" t="str">
        <f t="shared" si="25"/>
        <v>2852182738732</v>
      </c>
    </row>
    <row r="1648" spans="1:29" x14ac:dyDescent="0.3">
      <c r="A1648" t="s">
        <v>1511</v>
      </c>
      <c r="B1648" t="s">
        <v>916</v>
      </c>
      <c r="C1648" t="s">
        <v>922</v>
      </c>
      <c r="D1648" t="s">
        <v>923</v>
      </c>
      <c r="E1648">
        <v>2019</v>
      </c>
      <c r="F1648">
        <v>5</v>
      </c>
      <c r="G1648">
        <v>23</v>
      </c>
      <c r="H1648">
        <v>1</v>
      </c>
      <c r="I1648" t="s">
        <v>919</v>
      </c>
      <c r="J1648">
        <v>6</v>
      </c>
      <c r="K1648">
        <v>285232</v>
      </c>
      <c r="L1648">
        <v>2738937</v>
      </c>
      <c r="M1648">
        <v>8</v>
      </c>
      <c r="N1648">
        <v>33</v>
      </c>
      <c r="O1648">
        <v>0</v>
      </c>
      <c r="Q1648" t="s">
        <v>97</v>
      </c>
      <c r="R1648" t="s">
        <v>30</v>
      </c>
      <c r="T1648" t="s">
        <v>1859</v>
      </c>
      <c r="U1648" t="s">
        <v>42</v>
      </c>
      <c r="V1648" t="s">
        <v>1336</v>
      </c>
      <c r="W1648" t="s">
        <v>1336</v>
      </c>
      <c r="X1648" t="s">
        <v>1336</v>
      </c>
      <c r="Y1648" t="s">
        <v>1886</v>
      </c>
      <c r="Z1648">
        <v>1.9939132721207571</v>
      </c>
      <c r="AA1648" t="s">
        <v>1886</v>
      </c>
      <c r="AC1648" t="str">
        <f t="shared" si="25"/>
        <v>2852322738937</v>
      </c>
    </row>
    <row r="1649" spans="1:29" x14ac:dyDescent="0.3">
      <c r="A1649" t="s">
        <v>1511</v>
      </c>
      <c r="B1649" t="s">
        <v>916</v>
      </c>
      <c r="C1649" t="s">
        <v>924</v>
      </c>
      <c r="D1649" t="s">
        <v>925</v>
      </c>
      <c r="E1649">
        <v>2019</v>
      </c>
      <c r="F1649">
        <v>5</v>
      </c>
      <c r="G1649">
        <v>22</v>
      </c>
      <c r="H1649">
        <v>1</v>
      </c>
      <c r="I1649" t="s">
        <v>919</v>
      </c>
      <c r="J1649">
        <v>1</v>
      </c>
      <c r="K1649">
        <v>285313</v>
      </c>
      <c r="L1649">
        <v>2734431</v>
      </c>
      <c r="M1649">
        <v>8</v>
      </c>
      <c r="N1649">
        <v>11</v>
      </c>
      <c r="O1649">
        <v>0</v>
      </c>
      <c r="Q1649" t="s">
        <v>97</v>
      </c>
      <c r="R1649" t="s">
        <v>30</v>
      </c>
      <c r="T1649" t="s">
        <v>1859</v>
      </c>
      <c r="U1649" t="s">
        <v>42</v>
      </c>
      <c r="V1649" t="s">
        <v>1336</v>
      </c>
      <c r="W1649" t="s">
        <v>1336</v>
      </c>
      <c r="X1649" t="s">
        <v>1336</v>
      </c>
      <c r="Y1649" t="s">
        <v>1860</v>
      </c>
      <c r="Z1649">
        <v>0</v>
      </c>
      <c r="AA1649" t="s">
        <v>1861</v>
      </c>
      <c r="AC1649" t="str">
        <f t="shared" si="25"/>
        <v>2853132734431</v>
      </c>
    </row>
    <row r="1650" spans="1:29" x14ac:dyDescent="0.3">
      <c r="A1650" t="s">
        <v>1511</v>
      </c>
      <c r="B1650" t="s">
        <v>916</v>
      </c>
      <c r="C1650" t="s">
        <v>924</v>
      </c>
      <c r="D1650" t="s">
        <v>925</v>
      </c>
      <c r="E1650">
        <v>2019</v>
      </c>
      <c r="F1650">
        <v>5</v>
      </c>
      <c r="G1650">
        <v>22</v>
      </c>
      <c r="H1650">
        <v>1</v>
      </c>
      <c r="I1650" t="s">
        <v>919</v>
      </c>
      <c r="J1650">
        <v>2</v>
      </c>
      <c r="K1650">
        <v>285537</v>
      </c>
      <c r="L1650">
        <v>2734470</v>
      </c>
      <c r="M1650">
        <v>8</v>
      </c>
      <c r="N1650">
        <v>18</v>
      </c>
      <c r="O1650">
        <v>0</v>
      </c>
      <c r="Q1650" t="s">
        <v>97</v>
      </c>
      <c r="R1650" t="s">
        <v>30</v>
      </c>
      <c r="T1650" t="s">
        <v>1859</v>
      </c>
      <c r="U1650" t="s">
        <v>42</v>
      </c>
      <c r="V1650" t="s">
        <v>1336</v>
      </c>
      <c r="W1650" t="s">
        <v>1336</v>
      </c>
      <c r="X1650" t="s">
        <v>1336</v>
      </c>
      <c r="Y1650" t="s">
        <v>1860</v>
      </c>
      <c r="Z1650">
        <v>0</v>
      </c>
      <c r="AA1650" t="s">
        <v>1861</v>
      </c>
      <c r="AC1650" t="str">
        <f t="shared" si="25"/>
        <v>2855372734470</v>
      </c>
    </row>
    <row r="1651" spans="1:29" x14ac:dyDescent="0.3">
      <c r="A1651" t="s">
        <v>1511</v>
      </c>
      <c r="B1651" t="s">
        <v>916</v>
      </c>
      <c r="C1651" t="s">
        <v>924</v>
      </c>
      <c r="D1651" t="s">
        <v>925</v>
      </c>
      <c r="E1651">
        <v>2019</v>
      </c>
      <c r="F1651">
        <v>5</v>
      </c>
      <c r="G1651">
        <v>22</v>
      </c>
      <c r="H1651">
        <v>1</v>
      </c>
      <c r="I1651" t="s">
        <v>919</v>
      </c>
      <c r="J1651">
        <v>3</v>
      </c>
      <c r="K1651">
        <v>285688</v>
      </c>
      <c r="L1651">
        <v>2734279</v>
      </c>
      <c r="M1651">
        <v>8</v>
      </c>
      <c r="N1651">
        <v>28</v>
      </c>
      <c r="O1651">
        <v>0</v>
      </c>
      <c r="Q1651" t="s">
        <v>97</v>
      </c>
      <c r="R1651" t="s">
        <v>30</v>
      </c>
      <c r="T1651" t="s">
        <v>1859</v>
      </c>
      <c r="U1651" t="s">
        <v>42</v>
      </c>
      <c r="V1651" t="s">
        <v>1336</v>
      </c>
      <c r="W1651" t="s">
        <v>1336</v>
      </c>
      <c r="X1651" t="s">
        <v>1336</v>
      </c>
      <c r="Y1651" t="s">
        <v>1860</v>
      </c>
      <c r="Z1651">
        <v>0</v>
      </c>
      <c r="AA1651" t="s">
        <v>1861</v>
      </c>
      <c r="AC1651" t="str">
        <f t="shared" si="25"/>
        <v>2856882734279</v>
      </c>
    </row>
    <row r="1652" spans="1:29" x14ac:dyDescent="0.3">
      <c r="A1652" t="s">
        <v>1511</v>
      </c>
      <c r="B1652" t="s">
        <v>916</v>
      </c>
      <c r="C1652" t="s">
        <v>924</v>
      </c>
      <c r="D1652" t="s">
        <v>925</v>
      </c>
      <c r="E1652">
        <v>2019</v>
      </c>
      <c r="F1652">
        <v>5</v>
      </c>
      <c r="G1652">
        <v>22</v>
      </c>
      <c r="H1652">
        <v>1</v>
      </c>
      <c r="I1652" t="s">
        <v>919</v>
      </c>
      <c r="J1652">
        <v>4</v>
      </c>
      <c r="K1652">
        <v>285889</v>
      </c>
      <c r="L1652">
        <v>2734247</v>
      </c>
      <c r="M1652">
        <v>8</v>
      </c>
      <c r="N1652">
        <v>40</v>
      </c>
      <c r="O1652">
        <v>0</v>
      </c>
      <c r="Q1652" t="s">
        <v>97</v>
      </c>
      <c r="R1652" t="s">
        <v>30</v>
      </c>
      <c r="T1652" t="s">
        <v>1859</v>
      </c>
      <c r="U1652" t="s">
        <v>42</v>
      </c>
      <c r="V1652" t="s">
        <v>1336</v>
      </c>
      <c r="W1652" t="s">
        <v>1336</v>
      </c>
      <c r="X1652" t="s">
        <v>1336</v>
      </c>
      <c r="Y1652" t="s">
        <v>1865</v>
      </c>
      <c r="Z1652">
        <v>0</v>
      </c>
      <c r="AA1652" t="s">
        <v>1863</v>
      </c>
      <c r="AC1652" t="str">
        <f t="shared" si="25"/>
        <v>2858892734247</v>
      </c>
    </row>
    <row r="1653" spans="1:29" x14ac:dyDescent="0.3">
      <c r="A1653" t="s">
        <v>1511</v>
      </c>
      <c r="B1653" t="s">
        <v>916</v>
      </c>
      <c r="C1653" t="s">
        <v>924</v>
      </c>
      <c r="D1653" t="s">
        <v>925</v>
      </c>
      <c r="E1653">
        <v>2019</v>
      </c>
      <c r="F1653">
        <v>5</v>
      </c>
      <c r="G1653">
        <v>22</v>
      </c>
      <c r="H1653">
        <v>1</v>
      </c>
      <c r="I1653" t="s">
        <v>919</v>
      </c>
      <c r="J1653">
        <v>5</v>
      </c>
      <c r="K1653">
        <v>286094</v>
      </c>
      <c r="L1653">
        <v>2734190</v>
      </c>
      <c r="M1653">
        <v>8</v>
      </c>
      <c r="N1653">
        <v>51</v>
      </c>
      <c r="O1653">
        <v>0</v>
      </c>
      <c r="Q1653" t="s">
        <v>97</v>
      </c>
      <c r="R1653" t="s">
        <v>30</v>
      </c>
      <c r="T1653" t="s">
        <v>1859</v>
      </c>
      <c r="U1653" t="s">
        <v>42</v>
      </c>
      <c r="V1653" t="s">
        <v>1336</v>
      </c>
      <c r="W1653" t="s">
        <v>1336</v>
      </c>
      <c r="X1653" t="s">
        <v>1336</v>
      </c>
      <c r="Y1653" t="s">
        <v>1886</v>
      </c>
      <c r="Z1653">
        <v>0</v>
      </c>
      <c r="AA1653" t="s">
        <v>1886</v>
      </c>
      <c r="AC1653" t="str">
        <f t="shared" si="25"/>
        <v>2860942734190</v>
      </c>
    </row>
    <row r="1654" spans="1:29" x14ac:dyDescent="0.3">
      <c r="A1654" t="s">
        <v>1511</v>
      </c>
      <c r="B1654" t="s">
        <v>916</v>
      </c>
      <c r="C1654" t="s">
        <v>924</v>
      </c>
      <c r="D1654" t="s">
        <v>925</v>
      </c>
      <c r="E1654">
        <v>2019</v>
      </c>
      <c r="F1654">
        <v>5</v>
      </c>
      <c r="G1654">
        <v>22</v>
      </c>
      <c r="H1654">
        <v>1</v>
      </c>
      <c r="I1654" t="s">
        <v>919</v>
      </c>
      <c r="J1654">
        <v>6</v>
      </c>
      <c r="K1654">
        <v>286308</v>
      </c>
      <c r="L1654">
        <v>2734190</v>
      </c>
      <c r="M1654">
        <v>9</v>
      </c>
      <c r="N1654">
        <v>0</v>
      </c>
      <c r="O1654">
        <v>0</v>
      </c>
      <c r="Q1654" t="s">
        <v>97</v>
      </c>
      <c r="R1654" t="s">
        <v>30</v>
      </c>
      <c r="T1654" t="s">
        <v>1859</v>
      </c>
      <c r="U1654" t="s">
        <v>42</v>
      </c>
      <c r="V1654" t="s">
        <v>1336</v>
      </c>
      <c r="W1654" t="s">
        <v>1336</v>
      </c>
      <c r="X1654" t="s">
        <v>1336</v>
      </c>
      <c r="Y1654" t="s">
        <v>1886</v>
      </c>
      <c r="Z1654">
        <v>0</v>
      </c>
      <c r="AA1654" t="s">
        <v>1886</v>
      </c>
      <c r="AC1654" t="str">
        <f t="shared" si="25"/>
        <v>2863082734190</v>
      </c>
    </row>
    <row r="1655" spans="1:29" x14ac:dyDescent="0.3">
      <c r="A1655" t="s">
        <v>1511</v>
      </c>
      <c r="B1655" t="s">
        <v>916</v>
      </c>
      <c r="C1655" t="s">
        <v>926</v>
      </c>
      <c r="D1655" t="s">
        <v>927</v>
      </c>
      <c r="E1655">
        <v>2019</v>
      </c>
      <c r="F1655">
        <v>5</v>
      </c>
      <c r="G1655">
        <v>21</v>
      </c>
      <c r="H1655">
        <v>1</v>
      </c>
      <c r="I1655" t="s">
        <v>919</v>
      </c>
      <c r="J1655">
        <v>1</v>
      </c>
      <c r="K1655">
        <v>282378</v>
      </c>
      <c r="L1655">
        <v>2743463</v>
      </c>
      <c r="M1655">
        <v>7</v>
      </c>
      <c r="N1655">
        <v>45</v>
      </c>
      <c r="O1655">
        <v>0</v>
      </c>
      <c r="Q1655" t="s">
        <v>97</v>
      </c>
      <c r="R1655" t="s">
        <v>30</v>
      </c>
      <c r="T1655" t="s">
        <v>1859</v>
      </c>
      <c r="U1655" t="s">
        <v>42</v>
      </c>
      <c r="V1655" t="s">
        <v>1336</v>
      </c>
      <c r="W1655" t="s">
        <v>1336</v>
      </c>
      <c r="X1655" t="s">
        <v>1336</v>
      </c>
      <c r="Y1655" t="s">
        <v>1860</v>
      </c>
      <c r="Z1655">
        <v>0</v>
      </c>
      <c r="AA1655" t="s">
        <v>1861</v>
      </c>
      <c r="AC1655" t="str">
        <f t="shared" si="25"/>
        <v>2823782743463</v>
      </c>
    </row>
    <row r="1656" spans="1:29" x14ac:dyDescent="0.3">
      <c r="A1656" t="s">
        <v>1511</v>
      </c>
      <c r="B1656" t="s">
        <v>916</v>
      </c>
      <c r="C1656" t="s">
        <v>926</v>
      </c>
      <c r="D1656" t="s">
        <v>927</v>
      </c>
      <c r="E1656">
        <v>2019</v>
      </c>
      <c r="F1656">
        <v>5</v>
      </c>
      <c r="G1656">
        <v>21</v>
      </c>
      <c r="H1656">
        <v>1</v>
      </c>
      <c r="I1656" t="s">
        <v>919</v>
      </c>
      <c r="J1656">
        <v>2</v>
      </c>
      <c r="K1656">
        <v>282180</v>
      </c>
      <c r="L1656">
        <v>2743371</v>
      </c>
      <c r="M1656">
        <v>7</v>
      </c>
      <c r="N1656">
        <v>55</v>
      </c>
      <c r="O1656">
        <v>0</v>
      </c>
      <c r="Q1656" t="s">
        <v>97</v>
      </c>
      <c r="R1656" t="s">
        <v>30</v>
      </c>
      <c r="T1656" t="s">
        <v>1859</v>
      </c>
      <c r="U1656" t="s">
        <v>42</v>
      </c>
      <c r="V1656" t="s">
        <v>1336</v>
      </c>
      <c r="W1656" t="s">
        <v>1336</v>
      </c>
      <c r="X1656" t="s">
        <v>1336</v>
      </c>
      <c r="Y1656" t="s">
        <v>1860</v>
      </c>
      <c r="Z1656">
        <v>0.4223983339476014</v>
      </c>
      <c r="AA1656" t="s">
        <v>1861</v>
      </c>
      <c r="AC1656" t="str">
        <f t="shared" si="25"/>
        <v>2821802743371</v>
      </c>
    </row>
    <row r="1657" spans="1:29" x14ac:dyDescent="0.3">
      <c r="A1657" t="s">
        <v>1511</v>
      </c>
      <c r="B1657" t="s">
        <v>916</v>
      </c>
      <c r="C1657" t="s">
        <v>926</v>
      </c>
      <c r="D1657" t="s">
        <v>927</v>
      </c>
      <c r="E1657">
        <v>2019</v>
      </c>
      <c r="F1657">
        <v>5</v>
      </c>
      <c r="G1657">
        <v>21</v>
      </c>
      <c r="H1657">
        <v>1</v>
      </c>
      <c r="I1657" t="s">
        <v>919</v>
      </c>
      <c r="J1657">
        <v>3</v>
      </c>
      <c r="K1657">
        <v>281983</v>
      </c>
      <c r="L1657">
        <v>2743408</v>
      </c>
      <c r="M1657">
        <v>8</v>
      </c>
      <c r="N1657">
        <v>5</v>
      </c>
      <c r="O1657">
        <v>0</v>
      </c>
      <c r="Q1657" t="s">
        <v>97</v>
      </c>
      <c r="R1657" t="s">
        <v>30</v>
      </c>
      <c r="T1657" t="s">
        <v>1859</v>
      </c>
      <c r="U1657" t="s">
        <v>42</v>
      </c>
      <c r="V1657" t="s">
        <v>1336</v>
      </c>
      <c r="W1657" t="s">
        <v>1336</v>
      </c>
      <c r="X1657" t="s">
        <v>1336</v>
      </c>
      <c r="Y1657" t="s">
        <v>1886</v>
      </c>
      <c r="Z1657">
        <v>1.401698515768516</v>
      </c>
      <c r="AA1657" t="s">
        <v>1886</v>
      </c>
      <c r="AC1657" t="str">
        <f t="shared" si="25"/>
        <v>2819832743408</v>
      </c>
    </row>
    <row r="1658" spans="1:29" x14ac:dyDescent="0.3">
      <c r="A1658" t="s">
        <v>1511</v>
      </c>
      <c r="B1658" t="s">
        <v>916</v>
      </c>
      <c r="C1658" t="s">
        <v>926</v>
      </c>
      <c r="D1658" t="s">
        <v>927</v>
      </c>
      <c r="E1658">
        <v>2019</v>
      </c>
      <c r="F1658">
        <v>5</v>
      </c>
      <c r="G1658">
        <v>21</v>
      </c>
      <c r="H1658">
        <v>1</v>
      </c>
      <c r="I1658" t="s">
        <v>919</v>
      </c>
      <c r="J1658">
        <v>4</v>
      </c>
      <c r="K1658">
        <v>281765</v>
      </c>
      <c r="L1658">
        <v>2743454</v>
      </c>
      <c r="M1658">
        <v>8</v>
      </c>
      <c r="N1658">
        <v>15</v>
      </c>
      <c r="O1658">
        <v>0</v>
      </c>
      <c r="Q1658" t="s">
        <v>97</v>
      </c>
      <c r="R1658" t="s">
        <v>30</v>
      </c>
      <c r="T1658" t="s">
        <v>1859</v>
      </c>
      <c r="U1658" t="s">
        <v>42</v>
      </c>
      <c r="V1658" t="s">
        <v>1336</v>
      </c>
      <c r="W1658" t="s">
        <v>1336</v>
      </c>
      <c r="X1658" t="s">
        <v>1336</v>
      </c>
      <c r="Y1658" t="s">
        <v>1860</v>
      </c>
      <c r="Z1658">
        <v>4.1838272353489563</v>
      </c>
      <c r="AA1658" t="s">
        <v>1861</v>
      </c>
      <c r="AC1658" t="str">
        <f t="shared" si="25"/>
        <v>2817652743454</v>
      </c>
    </row>
    <row r="1659" spans="1:29" x14ac:dyDescent="0.3">
      <c r="A1659" t="s">
        <v>1511</v>
      </c>
      <c r="B1659" t="s">
        <v>916</v>
      </c>
      <c r="C1659" t="s">
        <v>926</v>
      </c>
      <c r="D1659" t="s">
        <v>927</v>
      </c>
      <c r="E1659">
        <v>2019</v>
      </c>
      <c r="F1659">
        <v>5</v>
      </c>
      <c r="G1659">
        <v>21</v>
      </c>
      <c r="H1659">
        <v>1</v>
      </c>
      <c r="I1659" t="s">
        <v>919</v>
      </c>
      <c r="J1659">
        <v>5</v>
      </c>
      <c r="K1659">
        <v>281646</v>
      </c>
      <c r="L1659">
        <v>2743284</v>
      </c>
      <c r="M1659">
        <v>8</v>
      </c>
      <c r="N1659">
        <v>24</v>
      </c>
      <c r="O1659">
        <v>0</v>
      </c>
      <c r="Q1659" t="s">
        <v>97</v>
      </c>
      <c r="R1659" t="s">
        <v>30</v>
      </c>
      <c r="T1659" t="s">
        <v>1859</v>
      </c>
      <c r="U1659" t="s">
        <v>42</v>
      </c>
      <c r="V1659" t="s">
        <v>1336</v>
      </c>
      <c r="W1659" t="s">
        <v>1336</v>
      </c>
      <c r="X1659" t="s">
        <v>1336</v>
      </c>
      <c r="Y1659" t="s">
        <v>1886</v>
      </c>
      <c r="Z1659">
        <v>1.356167828311486</v>
      </c>
      <c r="AA1659" t="s">
        <v>1886</v>
      </c>
      <c r="AC1659" t="str">
        <f t="shared" si="25"/>
        <v>2816462743284</v>
      </c>
    </row>
    <row r="1660" spans="1:29" x14ac:dyDescent="0.3">
      <c r="A1660" t="s">
        <v>1511</v>
      </c>
      <c r="B1660" t="s">
        <v>916</v>
      </c>
      <c r="C1660" t="s">
        <v>926</v>
      </c>
      <c r="D1660" t="s">
        <v>927</v>
      </c>
      <c r="E1660">
        <v>2019</v>
      </c>
      <c r="F1660">
        <v>5</v>
      </c>
      <c r="G1660">
        <v>21</v>
      </c>
      <c r="H1660">
        <v>1</v>
      </c>
      <c r="I1660" t="s">
        <v>919</v>
      </c>
      <c r="J1660">
        <v>6</v>
      </c>
      <c r="K1660">
        <v>281547</v>
      </c>
      <c r="L1660">
        <v>2743473</v>
      </c>
      <c r="M1660">
        <v>8</v>
      </c>
      <c r="N1660">
        <v>35</v>
      </c>
      <c r="O1660">
        <v>0</v>
      </c>
      <c r="Q1660" t="s">
        <v>97</v>
      </c>
      <c r="R1660" t="s">
        <v>30</v>
      </c>
      <c r="T1660" t="s">
        <v>1859</v>
      </c>
      <c r="U1660" t="s">
        <v>42</v>
      </c>
      <c r="V1660" t="s">
        <v>1336</v>
      </c>
      <c r="W1660" t="s">
        <v>1336</v>
      </c>
      <c r="X1660" t="s">
        <v>1336</v>
      </c>
      <c r="Y1660" t="s">
        <v>1886</v>
      </c>
      <c r="Z1660">
        <v>1.45412005185263</v>
      </c>
      <c r="AA1660" t="s">
        <v>1886</v>
      </c>
      <c r="AC1660" t="str">
        <f t="shared" si="25"/>
        <v>2815472743473</v>
      </c>
    </row>
    <row r="1661" spans="1:29" x14ac:dyDescent="0.3">
      <c r="A1661" t="s">
        <v>1511</v>
      </c>
      <c r="B1661" t="s">
        <v>916</v>
      </c>
      <c r="C1661" t="s">
        <v>928</v>
      </c>
      <c r="D1661" t="s">
        <v>929</v>
      </c>
      <c r="E1661">
        <v>2019</v>
      </c>
      <c r="F1661">
        <v>5</v>
      </c>
      <c r="G1661">
        <v>27</v>
      </c>
      <c r="H1661">
        <v>1</v>
      </c>
      <c r="I1661" t="s">
        <v>919</v>
      </c>
      <c r="J1661">
        <v>1</v>
      </c>
      <c r="K1661">
        <v>287886</v>
      </c>
      <c r="L1661">
        <v>2743311</v>
      </c>
      <c r="M1661">
        <v>7</v>
      </c>
      <c r="N1661">
        <v>40</v>
      </c>
      <c r="O1661">
        <v>0</v>
      </c>
      <c r="Q1661" t="s">
        <v>97</v>
      </c>
      <c r="R1661" t="s">
        <v>30</v>
      </c>
      <c r="T1661" t="s">
        <v>1859</v>
      </c>
      <c r="U1661" t="s">
        <v>42</v>
      </c>
      <c r="V1661" t="s">
        <v>1336</v>
      </c>
      <c r="W1661" t="s">
        <v>1336</v>
      </c>
      <c r="X1661" t="s">
        <v>1336</v>
      </c>
      <c r="Y1661" t="s">
        <v>1860</v>
      </c>
      <c r="Z1661">
        <v>6.2259189410537541</v>
      </c>
      <c r="AA1661" t="s">
        <v>1861</v>
      </c>
      <c r="AC1661" t="str">
        <f t="shared" si="25"/>
        <v>2878862743311</v>
      </c>
    </row>
    <row r="1662" spans="1:29" x14ac:dyDescent="0.3">
      <c r="A1662" t="s">
        <v>1511</v>
      </c>
      <c r="B1662" t="s">
        <v>916</v>
      </c>
      <c r="C1662" t="s">
        <v>928</v>
      </c>
      <c r="D1662" t="s">
        <v>929</v>
      </c>
      <c r="E1662">
        <v>2019</v>
      </c>
      <c r="F1662">
        <v>5</v>
      </c>
      <c r="G1662">
        <v>27</v>
      </c>
      <c r="H1662">
        <v>1</v>
      </c>
      <c r="I1662" t="s">
        <v>919</v>
      </c>
      <c r="J1662">
        <v>2</v>
      </c>
      <c r="K1662">
        <v>287530</v>
      </c>
      <c r="L1662">
        <v>2743518</v>
      </c>
      <c r="M1662">
        <v>7</v>
      </c>
      <c r="N1662">
        <v>52</v>
      </c>
      <c r="O1662">
        <v>0</v>
      </c>
      <c r="Q1662" t="s">
        <v>97</v>
      </c>
      <c r="R1662" t="s">
        <v>30</v>
      </c>
      <c r="T1662" t="s">
        <v>1859</v>
      </c>
      <c r="U1662" t="s">
        <v>42</v>
      </c>
      <c r="V1662" t="s">
        <v>1336</v>
      </c>
      <c r="W1662" t="s">
        <v>1336</v>
      </c>
      <c r="X1662" t="s">
        <v>1336</v>
      </c>
      <c r="Y1662" t="s">
        <v>1860</v>
      </c>
      <c r="Z1662">
        <v>0</v>
      </c>
      <c r="AA1662" t="s">
        <v>1861</v>
      </c>
      <c r="AC1662" t="str">
        <f t="shared" si="25"/>
        <v>2875302743518</v>
      </c>
    </row>
    <row r="1663" spans="1:29" x14ac:dyDescent="0.3">
      <c r="A1663" t="s">
        <v>1511</v>
      </c>
      <c r="B1663" t="s">
        <v>916</v>
      </c>
      <c r="C1663" t="s">
        <v>928</v>
      </c>
      <c r="D1663" t="s">
        <v>929</v>
      </c>
      <c r="E1663">
        <v>2019</v>
      </c>
      <c r="F1663">
        <v>5</v>
      </c>
      <c r="G1663">
        <v>27</v>
      </c>
      <c r="H1663">
        <v>1</v>
      </c>
      <c r="I1663" t="s">
        <v>919</v>
      </c>
      <c r="J1663">
        <v>3</v>
      </c>
      <c r="K1663">
        <v>288017</v>
      </c>
      <c r="L1663">
        <v>2743154</v>
      </c>
      <c r="M1663">
        <v>8</v>
      </c>
      <c r="N1663">
        <v>5</v>
      </c>
      <c r="O1663">
        <v>0</v>
      </c>
      <c r="Q1663" t="s">
        <v>97</v>
      </c>
      <c r="R1663" t="s">
        <v>30</v>
      </c>
      <c r="T1663" t="s">
        <v>1859</v>
      </c>
      <c r="U1663" t="s">
        <v>42</v>
      </c>
      <c r="V1663" t="s">
        <v>1336</v>
      </c>
      <c r="W1663" t="s">
        <v>1336</v>
      </c>
      <c r="X1663" t="s">
        <v>1336</v>
      </c>
      <c r="Y1663" t="s">
        <v>1860</v>
      </c>
      <c r="Z1663">
        <v>8.2393331792085007</v>
      </c>
      <c r="AA1663" t="s">
        <v>1861</v>
      </c>
      <c r="AC1663" t="str">
        <f t="shared" si="25"/>
        <v>2880172743154</v>
      </c>
    </row>
    <row r="1664" spans="1:29" x14ac:dyDescent="0.3">
      <c r="A1664" t="s">
        <v>1511</v>
      </c>
      <c r="B1664" t="s">
        <v>916</v>
      </c>
      <c r="C1664" t="s">
        <v>928</v>
      </c>
      <c r="D1664" t="s">
        <v>929</v>
      </c>
      <c r="E1664">
        <v>2019</v>
      </c>
      <c r="F1664">
        <v>5</v>
      </c>
      <c r="G1664">
        <v>27</v>
      </c>
      <c r="H1664">
        <v>1</v>
      </c>
      <c r="I1664" t="s">
        <v>919</v>
      </c>
      <c r="J1664">
        <v>4</v>
      </c>
      <c r="K1664">
        <v>287658</v>
      </c>
      <c r="L1664">
        <v>2743655</v>
      </c>
      <c r="M1664">
        <v>8</v>
      </c>
      <c r="N1664">
        <v>15</v>
      </c>
      <c r="O1664">
        <v>0</v>
      </c>
      <c r="Q1664" t="s">
        <v>97</v>
      </c>
      <c r="R1664" t="s">
        <v>30</v>
      </c>
      <c r="T1664" t="s">
        <v>1859</v>
      </c>
      <c r="U1664" t="s">
        <v>42</v>
      </c>
      <c r="V1664" t="s">
        <v>1336</v>
      </c>
      <c r="W1664" t="s">
        <v>1336</v>
      </c>
      <c r="X1664" t="s">
        <v>1336</v>
      </c>
      <c r="Y1664" t="s">
        <v>1860</v>
      </c>
      <c r="Z1664">
        <v>0</v>
      </c>
      <c r="AA1664" t="s">
        <v>1861</v>
      </c>
      <c r="AC1664" t="str">
        <f t="shared" si="25"/>
        <v>2876582743655</v>
      </c>
    </row>
    <row r="1665" spans="1:29" x14ac:dyDescent="0.3">
      <c r="A1665" t="s">
        <v>1511</v>
      </c>
      <c r="B1665" t="s">
        <v>916</v>
      </c>
      <c r="C1665" t="s">
        <v>928</v>
      </c>
      <c r="D1665" t="s">
        <v>929</v>
      </c>
      <c r="E1665">
        <v>2019</v>
      </c>
      <c r="F1665">
        <v>5</v>
      </c>
      <c r="G1665">
        <v>27</v>
      </c>
      <c r="H1665">
        <v>1</v>
      </c>
      <c r="I1665" t="s">
        <v>919</v>
      </c>
      <c r="J1665">
        <v>5</v>
      </c>
      <c r="K1665">
        <v>287895</v>
      </c>
      <c r="L1665">
        <v>2743740</v>
      </c>
      <c r="M1665">
        <v>8</v>
      </c>
      <c r="N1665">
        <v>25</v>
      </c>
      <c r="O1665">
        <v>0</v>
      </c>
      <c r="Q1665" t="s">
        <v>97</v>
      </c>
      <c r="R1665" t="s">
        <v>30</v>
      </c>
      <c r="T1665" t="s">
        <v>1859</v>
      </c>
      <c r="U1665" t="s">
        <v>42</v>
      </c>
      <c r="V1665" t="s">
        <v>1336</v>
      </c>
      <c r="W1665" t="s">
        <v>1336</v>
      </c>
      <c r="X1665" t="s">
        <v>1336</v>
      </c>
      <c r="Y1665" t="s">
        <v>1886</v>
      </c>
      <c r="Z1665">
        <v>0</v>
      </c>
      <c r="AA1665" t="s">
        <v>1886</v>
      </c>
      <c r="AC1665" t="str">
        <f t="shared" si="25"/>
        <v>2878952743740</v>
      </c>
    </row>
    <row r="1666" spans="1:29" x14ac:dyDescent="0.3">
      <c r="A1666" t="s">
        <v>1511</v>
      </c>
      <c r="B1666" t="s">
        <v>916</v>
      </c>
      <c r="C1666" t="s">
        <v>928</v>
      </c>
      <c r="D1666" t="s">
        <v>929</v>
      </c>
      <c r="E1666">
        <v>2019</v>
      </c>
      <c r="F1666">
        <v>5</v>
      </c>
      <c r="G1666">
        <v>27</v>
      </c>
      <c r="H1666">
        <v>1</v>
      </c>
      <c r="I1666" t="s">
        <v>919</v>
      </c>
      <c r="J1666">
        <v>6</v>
      </c>
      <c r="K1666">
        <v>288175</v>
      </c>
      <c r="L1666">
        <v>2743565</v>
      </c>
      <c r="M1666">
        <v>8</v>
      </c>
      <c r="N1666">
        <v>40</v>
      </c>
      <c r="O1666">
        <v>0</v>
      </c>
      <c r="Q1666" t="s">
        <v>97</v>
      </c>
      <c r="R1666" t="s">
        <v>48</v>
      </c>
      <c r="T1666" t="s">
        <v>1859</v>
      </c>
      <c r="U1666" t="s">
        <v>42</v>
      </c>
      <c r="V1666" t="s">
        <v>1336</v>
      </c>
      <c r="W1666" t="s">
        <v>1336</v>
      </c>
      <c r="X1666" t="s">
        <v>1336</v>
      </c>
      <c r="Y1666" t="s">
        <v>1886</v>
      </c>
      <c r="Z1666">
        <v>0</v>
      </c>
      <c r="AA1666" t="s">
        <v>1886</v>
      </c>
      <c r="AC1666" t="str">
        <f t="shared" si="25"/>
        <v>2881752743565</v>
      </c>
    </row>
    <row r="1667" spans="1:29" x14ac:dyDescent="0.3">
      <c r="A1667" t="s">
        <v>1511</v>
      </c>
      <c r="B1667" t="s">
        <v>916</v>
      </c>
      <c r="C1667" t="s">
        <v>930</v>
      </c>
      <c r="D1667" t="s">
        <v>931</v>
      </c>
      <c r="E1667">
        <v>2019</v>
      </c>
      <c r="F1667">
        <v>5</v>
      </c>
      <c r="G1667">
        <v>30</v>
      </c>
      <c r="H1667">
        <v>1</v>
      </c>
      <c r="I1667" t="s">
        <v>932</v>
      </c>
      <c r="J1667">
        <v>1</v>
      </c>
      <c r="K1667">
        <v>291202</v>
      </c>
      <c r="L1667">
        <v>2728471</v>
      </c>
      <c r="M1667">
        <v>10</v>
      </c>
      <c r="N1667">
        <v>4</v>
      </c>
      <c r="O1667">
        <v>0</v>
      </c>
      <c r="Q1667" t="s">
        <v>97</v>
      </c>
      <c r="R1667" t="s">
        <v>30</v>
      </c>
      <c r="T1667" t="s">
        <v>1859</v>
      </c>
      <c r="U1667" t="s">
        <v>42</v>
      </c>
      <c r="V1667" t="s">
        <v>1336</v>
      </c>
      <c r="W1667" t="s">
        <v>1336</v>
      </c>
      <c r="X1667" t="s">
        <v>1336</v>
      </c>
      <c r="Y1667" t="s">
        <v>1865</v>
      </c>
      <c r="Z1667">
        <v>0</v>
      </c>
      <c r="AA1667" t="s">
        <v>1863</v>
      </c>
      <c r="AC1667" t="str">
        <f t="shared" ref="AC1667:AC1730" si="26">K1667&amp;L1667</f>
        <v>2912022728471</v>
      </c>
    </row>
    <row r="1668" spans="1:29" x14ac:dyDescent="0.3">
      <c r="A1668" t="s">
        <v>1511</v>
      </c>
      <c r="B1668" t="s">
        <v>916</v>
      </c>
      <c r="C1668" t="s">
        <v>930</v>
      </c>
      <c r="D1668" t="s">
        <v>931</v>
      </c>
      <c r="E1668">
        <v>2019</v>
      </c>
      <c r="F1668">
        <v>5</v>
      </c>
      <c r="G1668">
        <v>30</v>
      </c>
      <c r="H1668">
        <v>1</v>
      </c>
      <c r="I1668" t="s">
        <v>932</v>
      </c>
      <c r="J1668">
        <v>2</v>
      </c>
      <c r="K1668">
        <v>291231</v>
      </c>
      <c r="L1668">
        <v>2728631</v>
      </c>
      <c r="M1668">
        <v>10</v>
      </c>
      <c r="N1668">
        <v>9</v>
      </c>
      <c r="O1668">
        <v>0</v>
      </c>
      <c r="Q1668" t="s">
        <v>97</v>
      </c>
      <c r="R1668" t="s">
        <v>30</v>
      </c>
      <c r="T1668" t="s">
        <v>1859</v>
      </c>
      <c r="U1668" t="s">
        <v>42</v>
      </c>
      <c r="V1668" t="s">
        <v>1336</v>
      </c>
      <c r="W1668" t="s">
        <v>1336</v>
      </c>
      <c r="X1668" t="s">
        <v>1336</v>
      </c>
      <c r="Y1668" t="s">
        <v>1860</v>
      </c>
      <c r="Z1668">
        <v>0</v>
      </c>
      <c r="AA1668" t="s">
        <v>1861</v>
      </c>
      <c r="AC1668" t="str">
        <f t="shared" si="26"/>
        <v>2912312728631</v>
      </c>
    </row>
    <row r="1669" spans="1:29" x14ac:dyDescent="0.3">
      <c r="A1669" t="s">
        <v>1511</v>
      </c>
      <c r="B1669" t="s">
        <v>916</v>
      </c>
      <c r="C1669" t="s">
        <v>930</v>
      </c>
      <c r="D1669" t="s">
        <v>931</v>
      </c>
      <c r="E1669">
        <v>2019</v>
      </c>
      <c r="F1669">
        <v>5</v>
      </c>
      <c r="G1669">
        <v>30</v>
      </c>
      <c r="H1669">
        <v>1</v>
      </c>
      <c r="I1669" t="s">
        <v>932</v>
      </c>
      <c r="J1669">
        <v>3</v>
      </c>
      <c r="K1669">
        <v>291218</v>
      </c>
      <c r="L1669">
        <v>2728808</v>
      </c>
      <c r="M1669">
        <v>10</v>
      </c>
      <c r="N1669">
        <v>14</v>
      </c>
      <c r="O1669">
        <v>0</v>
      </c>
      <c r="Q1669" t="s">
        <v>97</v>
      </c>
      <c r="R1669" t="s">
        <v>30</v>
      </c>
      <c r="T1669" t="s">
        <v>1859</v>
      </c>
      <c r="U1669" t="s">
        <v>42</v>
      </c>
      <c r="V1669" t="s">
        <v>1336</v>
      </c>
      <c r="W1669" t="s">
        <v>1336</v>
      </c>
      <c r="X1669" t="s">
        <v>1336</v>
      </c>
      <c r="Y1669" t="s">
        <v>1860</v>
      </c>
      <c r="Z1669">
        <v>0</v>
      </c>
      <c r="AA1669" t="s">
        <v>1861</v>
      </c>
      <c r="AC1669" t="str">
        <f t="shared" si="26"/>
        <v>2912182728808</v>
      </c>
    </row>
    <row r="1670" spans="1:29" x14ac:dyDescent="0.3">
      <c r="A1670" t="s">
        <v>1511</v>
      </c>
      <c r="B1670" t="s">
        <v>916</v>
      </c>
      <c r="C1670" t="s">
        <v>930</v>
      </c>
      <c r="D1670" t="s">
        <v>931</v>
      </c>
      <c r="E1670">
        <v>2019</v>
      </c>
      <c r="F1670">
        <v>5</v>
      </c>
      <c r="G1670">
        <v>30</v>
      </c>
      <c r="H1670">
        <v>1</v>
      </c>
      <c r="I1670" t="s">
        <v>932</v>
      </c>
      <c r="J1670">
        <v>4</v>
      </c>
      <c r="K1670">
        <v>291193</v>
      </c>
      <c r="L1670">
        <v>2728999</v>
      </c>
      <c r="M1670">
        <v>10</v>
      </c>
      <c r="N1670">
        <v>19</v>
      </c>
      <c r="O1670">
        <v>0</v>
      </c>
      <c r="Q1670" t="s">
        <v>97</v>
      </c>
      <c r="R1670" t="s">
        <v>30</v>
      </c>
      <c r="T1670" t="s">
        <v>1859</v>
      </c>
      <c r="U1670" t="s">
        <v>42</v>
      </c>
      <c r="V1670" t="s">
        <v>1336</v>
      </c>
      <c r="W1670" t="s">
        <v>1336</v>
      </c>
      <c r="X1670" t="s">
        <v>1336</v>
      </c>
      <c r="Y1670" t="s">
        <v>1860</v>
      </c>
      <c r="Z1670">
        <v>0</v>
      </c>
      <c r="AA1670" t="s">
        <v>1861</v>
      </c>
      <c r="AC1670" t="str">
        <f t="shared" si="26"/>
        <v>2911932728999</v>
      </c>
    </row>
    <row r="1671" spans="1:29" x14ac:dyDescent="0.3">
      <c r="A1671" t="s">
        <v>1511</v>
      </c>
      <c r="B1671" t="s">
        <v>916</v>
      </c>
      <c r="C1671" t="s">
        <v>930</v>
      </c>
      <c r="D1671" t="s">
        <v>931</v>
      </c>
      <c r="E1671">
        <v>2019</v>
      </c>
      <c r="F1671">
        <v>5</v>
      </c>
      <c r="G1671">
        <v>30</v>
      </c>
      <c r="H1671">
        <v>1</v>
      </c>
      <c r="I1671" t="s">
        <v>932</v>
      </c>
      <c r="J1671">
        <v>5</v>
      </c>
      <c r="K1671">
        <v>291287</v>
      </c>
      <c r="L1671">
        <v>2729150</v>
      </c>
      <c r="M1671">
        <v>10</v>
      </c>
      <c r="N1671">
        <v>24</v>
      </c>
      <c r="O1671">
        <v>0</v>
      </c>
      <c r="Q1671" t="s">
        <v>97</v>
      </c>
      <c r="R1671" t="s">
        <v>30</v>
      </c>
      <c r="T1671" t="s">
        <v>1859</v>
      </c>
      <c r="U1671" t="s">
        <v>42</v>
      </c>
      <c r="V1671" t="s">
        <v>1336</v>
      </c>
      <c r="W1671" t="s">
        <v>1336</v>
      </c>
      <c r="X1671" t="s">
        <v>1336</v>
      </c>
      <c r="Y1671" t="s">
        <v>1860</v>
      </c>
      <c r="Z1671">
        <v>0</v>
      </c>
      <c r="AA1671" t="s">
        <v>1861</v>
      </c>
      <c r="AC1671" t="str">
        <f t="shared" si="26"/>
        <v>2912872729150</v>
      </c>
    </row>
    <row r="1672" spans="1:29" x14ac:dyDescent="0.3">
      <c r="A1672" t="s">
        <v>1511</v>
      </c>
      <c r="B1672" t="s">
        <v>916</v>
      </c>
      <c r="C1672" t="s">
        <v>930</v>
      </c>
      <c r="D1672" t="s">
        <v>931</v>
      </c>
      <c r="E1672">
        <v>2019</v>
      </c>
      <c r="F1672">
        <v>5</v>
      </c>
      <c r="G1672">
        <v>30</v>
      </c>
      <c r="H1672">
        <v>1</v>
      </c>
      <c r="I1672" t="s">
        <v>932</v>
      </c>
      <c r="J1672">
        <v>6</v>
      </c>
      <c r="K1672">
        <v>291232</v>
      </c>
      <c r="L1672">
        <v>2729273</v>
      </c>
      <c r="M1672">
        <v>10</v>
      </c>
      <c r="N1672">
        <v>29</v>
      </c>
      <c r="O1672">
        <v>0</v>
      </c>
      <c r="Q1672" t="s">
        <v>97</v>
      </c>
      <c r="R1672" t="s">
        <v>30</v>
      </c>
      <c r="T1672" t="s">
        <v>1859</v>
      </c>
      <c r="U1672" t="s">
        <v>42</v>
      </c>
      <c r="V1672" t="s">
        <v>1336</v>
      </c>
      <c r="W1672" t="s">
        <v>1336</v>
      </c>
      <c r="X1672" t="s">
        <v>1336</v>
      </c>
      <c r="Y1672" t="s">
        <v>1860</v>
      </c>
      <c r="Z1672">
        <v>1.1140784104860999</v>
      </c>
      <c r="AA1672" t="s">
        <v>1861</v>
      </c>
      <c r="AC1672" t="str">
        <f t="shared" si="26"/>
        <v>2912322729273</v>
      </c>
    </row>
    <row r="1673" spans="1:29" x14ac:dyDescent="0.3">
      <c r="A1673" t="s">
        <v>1511</v>
      </c>
      <c r="B1673" t="s">
        <v>916</v>
      </c>
      <c r="C1673" t="s">
        <v>933</v>
      </c>
      <c r="D1673" t="s">
        <v>934</v>
      </c>
      <c r="E1673">
        <v>2019</v>
      </c>
      <c r="F1673">
        <v>5</v>
      </c>
      <c r="G1673">
        <v>30</v>
      </c>
      <c r="H1673">
        <v>1</v>
      </c>
      <c r="I1673" t="s">
        <v>932</v>
      </c>
      <c r="J1673">
        <v>1</v>
      </c>
      <c r="K1673">
        <v>292015</v>
      </c>
      <c r="L1673">
        <v>2726696</v>
      </c>
      <c r="M1673">
        <v>9</v>
      </c>
      <c r="N1673">
        <v>10</v>
      </c>
      <c r="O1673">
        <v>0</v>
      </c>
      <c r="Q1673" t="s">
        <v>97</v>
      </c>
      <c r="R1673" t="s">
        <v>30</v>
      </c>
      <c r="T1673" t="s">
        <v>1859</v>
      </c>
      <c r="U1673" t="s">
        <v>42</v>
      </c>
      <c r="V1673" t="s">
        <v>1336</v>
      </c>
      <c r="W1673" t="s">
        <v>1336</v>
      </c>
      <c r="X1673" t="s">
        <v>1336</v>
      </c>
      <c r="Y1673" t="s">
        <v>1860</v>
      </c>
      <c r="Z1673">
        <v>0</v>
      </c>
      <c r="AA1673" t="s">
        <v>1861</v>
      </c>
      <c r="AC1673" t="str">
        <f t="shared" si="26"/>
        <v>2920152726696</v>
      </c>
    </row>
    <row r="1674" spans="1:29" x14ac:dyDescent="0.3">
      <c r="A1674" t="s">
        <v>1511</v>
      </c>
      <c r="B1674" t="s">
        <v>916</v>
      </c>
      <c r="C1674" t="s">
        <v>933</v>
      </c>
      <c r="D1674" t="s">
        <v>934</v>
      </c>
      <c r="E1674">
        <v>2019</v>
      </c>
      <c r="F1674">
        <v>5</v>
      </c>
      <c r="G1674">
        <v>30</v>
      </c>
      <c r="H1674">
        <v>1</v>
      </c>
      <c r="I1674" t="s">
        <v>932</v>
      </c>
      <c r="J1674">
        <v>2</v>
      </c>
      <c r="K1674">
        <v>291912</v>
      </c>
      <c r="L1674">
        <v>2726853</v>
      </c>
      <c r="M1674">
        <v>9</v>
      </c>
      <c r="N1674">
        <v>17</v>
      </c>
      <c r="O1674">
        <v>0</v>
      </c>
      <c r="Q1674" t="s">
        <v>97</v>
      </c>
      <c r="R1674" t="s">
        <v>30</v>
      </c>
      <c r="T1674" t="s">
        <v>1859</v>
      </c>
      <c r="U1674" t="s">
        <v>42</v>
      </c>
      <c r="V1674" t="s">
        <v>1336</v>
      </c>
      <c r="W1674" t="s">
        <v>1336</v>
      </c>
      <c r="X1674" t="s">
        <v>1336</v>
      </c>
      <c r="Y1674" t="s">
        <v>1860</v>
      </c>
      <c r="Z1674">
        <v>0.1988563039509712</v>
      </c>
      <c r="AA1674" t="s">
        <v>1861</v>
      </c>
      <c r="AC1674" t="str">
        <f t="shared" si="26"/>
        <v>2919122726853</v>
      </c>
    </row>
    <row r="1675" spans="1:29" x14ac:dyDescent="0.3">
      <c r="A1675" t="s">
        <v>1511</v>
      </c>
      <c r="B1675" t="s">
        <v>916</v>
      </c>
      <c r="C1675" t="s">
        <v>933</v>
      </c>
      <c r="D1675" t="s">
        <v>934</v>
      </c>
      <c r="E1675">
        <v>2019</v>
      </c>
      <c r="F1675">
        <v>5</v>
      </c>
      <c r="G1675">
        <v>30</v>
      </c>
      <c r="H1675">
        <v>1</v>
      </c>
      <c r="I1675" t="s">
        <v>932</v>
      </c>
      <c r="J1675">
        <v>3</v>
      </c>
      <c r="K1675">
        <v>291736</v>
      </c>
      <c r="L1675">
        <v>2726934</v>
      </c>
      <c r="M1675">
        <v>9</v>
      </c>
      <c r="N1675">
        <v>22</v>
      </c>
      <c r="O1675">
        <v>0</v>
      </c>
      <c r="Q1675" t="s">
        <v>97</v>
      </c>
      <c r="R1675" t="s">
        <v>30</v>
      </c>
      <c r="T1675" t="s">
        <v>1859</v>
      </c>
      <c r="U1675" t="s">
        <v>42</v>
      </c>
      <c r="V1675" t="s">
        <v>1336</v>
      </c>
      <c r="W1675" t="s">
        <v>1336</v>
      </c>
      <c r="X1675" t="s">
        <v>1336</v>
      </c>
      <c r="Y1675" t="s">
        <v>1860</v>
      </c>
      <c r="Z1675">
        <v>2.4363697761984451</v>
      </c>
      <c r="AA1675" t="s">
        <v>1861</v>
      </c>
      <c r="AC1675" t="str">
        <f t="shared" si="26"/>
        <v>2917362726934</v>
      </c>
    </row>
    <row r="1676" spans="1:29" x14ac:dyDescent="0.3">
      <c r="A1676" t="s">
        <v>1511</v>
      </c>
      <c r="B1676" t="s">
        <v>916</v>
      </c>
      <c r="C1676" t="s">
        <v>933</v>
      </c>
      <c r="D1676" t="s">
        <v>934</v>
      </c>
      <c r="E1676">
        <v>2019</v>
      </c>
      <c r="F1676">
        <v>5</v>
      </c>
      <c r="G1676">
        <v>30</v>
      </c>
      <c r="H1676">
        <v>1</v>
      </c>
      <c r="I1676" t="s">
        <v>932</v>
      </c>
      <c r="J1676">
        <v>4</v>
      </c>
      <c r="K1676">
        <v>291574</v>
      </c>
      <c r="L1676">
        <v>2727012</v>
      </c>
      <c r="M1676">
        <v>9</v>
      </c>
      <c r="N1676">
        <v>27</v>
      </c>
      <c r="O1676">
        <v>0</v>
      </c>
      <c r="Q1676" t="s">
        <v>97</v>
      </c>
      <c r="R1676" t="s">
        <v>30</v>
      </c>
      <c r="T1676" t="s">
        <v>1859</v>
      </c>
      <c r="U1676" t="s">
        <v>42</v>
      </c>
      <c r="V1676" t="s">
        <v>1336</v>
      </c>
      <c r="W1676" t="s">
        <v>1336</v>
      </c>
      <c r="X1676" t="s">
        <v>1336</v>
      </c>
      <c r="Y1676" t="s">
        <v>1860</v>
      </c>
      <c r="Z1676">
        <v>1.2613596624216461</v>
      </c>
      <c r="AA1676" t="s">
        <v>1861</v>
      </c>
      <c r="AC1676" t="str">
        <f t="shared" si="26"/>
        <v>2915742727012</v>
      </c>
    </row>
    <row r="1677" spans="1:29" x14ac:dyDescent="0.3">
      <c r="A1677" t="s">
        <v>1511</v>
      </c>
      <c r="B1677" t="s">
        <v>916</v>
      </c>
      <c r="C1677" t="s">
        <v>933</v>
      </c>
      <c r="D1677" t="s">
        <v>934</v>
      </c>
      <c r="E1677">
        <v>2019</v>
      </c>
      <c r="F1677">
        <v>5</v>
      </c>
      <c r="G1677">
        <v>30</v>
      </c>
      <c r="H1677">
        <v>1</v>
      </c>
      <c r="I1677" t="s">
        <v>932</v>
      </c>
      <c r="J1677">
        <v>5</v>
      </c>
      <c r="K1677">
        <v>291460</v>
      </c>
      <c r="L1677">
        <v>2727153</v>
      </c>
      <c r="M1677">
        <v>9</v>
      </c>
      <c r="N1677">
        <v>32</v>
      </c>
      <c r="O1677">
        <v>0</v>
      </c>
      <c r="Q1677" t="s">
        <v>97</v>
      </c>
      <c r="R1677" t="s">
        <v>30</v>
      </c>
      <c r="T1677" t="s">
        <v>1859</v>
      </c>
      <c r="U1677" t="s">
        <v>42</v>
      </c>
      <c r="V1677" t="s">
        <v>1336</v>
      </c>
      <c r="W1677" t="s">
        <v>1336</v>
      </c>
      <c r="X1677" t="s">
        <v>1336</v>
      </c>
      <c r="Y1677" t="s">
        <v>1860</v>
      </c>
      <c r="Z1677">
        <v>1.7425779009612909</v>
      </c>
      <c r="AA1677" t="s">
        <v>1861</v>
      </c>
      <c r="AC1677" t="str">
        <f t="shared" si="26"/>
        <v>2914602727153</v>
      </c>
    </row>
    <row r="1678" spans="1:29" x14ac:dyDescent="0.3">
      <c r="A1678" t="s">
        <v>1511</v>
      </c>
      <c r="B1678" t="s">
        <v>916</v>
      </c>
      <c r="C1678" t="s">
        <v>933</v>
      </c>
      <c r="D1678" t="s">
        <v>934</v>
      </c>
      <c r="E1678">
        <v>2019</v>
      </c>
      <c r="F1678">
        <v>5</v>
      </c>
      <c r="G1678">
        <v>30</v>
      </c>
      <c r="H1678">
        <v>1</v>
      </c>
      <c r="I1678" t="s">
        <v>932</v>
      </c>
      <c r="J1678">
        <v>6</v>
      </c>
      <c r="K1678">
        <v>291465</v>
      </c>
      <c r="L1678">
        <v>2727349</v>
      </c>
      <c r="M1678">
        <v>9</v>
      </c>
      <c r="N1678">
        <v>37</v>
      </c>
      <c r="O1678">
        <v>0</v>
      </c>
      <c r="Q1678" t="s">
        <v>97</v>
      </c>
      <c r="R1678" t="s">
        <v>30</v>
      </c>
      <c r="T1678" t="s">
        <v>1859</v>
      </c>
      <c r="U1678" t="s">
        <v>42</v>
      </c>
      <c r="V1678" t="s">
        <v>1336</v>
      </c>
      <c r="W1678" t="s">
        <v>1336</v>
      </c>
      <c r="X1678" t="s">
        <v>1336</v>
      </c>
      <c r="Y1678" t="s">
        <v>1860</v>
      </c>
      <c r="Z1678">
        <v>0</v>
      </c>
      <c r="AA1678" t="s">
        <v>1861</v>
      </c>
      <c r="AC1678" t="str">
        <f t="shared" si="26"/>
        <v>2914652727349</v>
      </c>
    </row>
    <row r="1679" spans="1:29" x14ac:dyDescent="0.3">
      <c r="A1679" t="s">
        <v>1511</v>
      </c>
      <c r="B1679" t="s">
        <v>916</v>
      </c>
      <c r="C1679" t="s">
        <v>935</v>
      </c>
      <c r="D1679" t="s">
        <v>936</v>
      </c>
      <c r="E1679">
        <v>2019</v>
      </c>
      <c r="F1679">
        <v>4</v>
      </c>
      <c r="G1679">
        <v>26</v>
      </c>
      <c r="H1679">
        <v>1</v>
      </c>
      <c r="I1679" t="s">
        <v>932</v>
      </c>
      <c r="J1679">
        <v>1</v>
      </c>
      <c r="K1679">
        <v>293451</v>
      </c>
      <c r="L1679">
        <v>2726800</v>
      </c>
      <c r="M1679">
        <v>10</v>
      </c>
      <c r="N1679">
        <v>6</v>
      </c>
      <c r="O1679">
        <v>0</v>
      </c>
      <c r="Q1679" t="s">
        <v>97</v>
      </c>
      <c r="R1679" t="s">
        <v>30</v>
      </c>
      <c r="T1679" t="s">
        <v>1868</v>
      </c>
      <c r="U1679" t="s">
        <v>42</v>
      </c>
      <c r="V1679" t="s">
        <v>1336</v>
      </c>
      <c r="W1679" t="s">
        <v>1336</v>
      </c>
      <c r="X1679" t="s">
        <v>1336</v>
      </c>
      <c r="Y1679" t="s">
        <v>1860</v>
      </c>
      <c r="Z1679">
        <v>0.43969160694572168</v>
      </c>
      <c r="AA1679" t="s">
        <v>1861</v>
      </c>
      <c r="AC1679" t="str">
        <f t="shared" si="26"/>
        <v>2934512726800</v>
      </c>
    </row>
    <row r="1680" spans="1:29" x14ac:dyDescent="0.3">
      <c r="A1680" t="s">
        <v>1511</v>
      </c>
      <c r="B1680" t="s">
        <v>916</v>
      </c>
      <c r="C1680" t="s">
        <v>935</v>
      </c>
      <c r="D1680" t="s">
        <v>936</v>
      </c>
      <c r="E1680">
        <v>2019</v>
      </c>
      <c r="F1680">
        <v>4</v>
      </c>
      <c r="G1680">
        <v>26</v>
      </c>
      <c r="H1680">
        <v>1</v>
      </c>
      <c r="I1680" t="s">
        <v>932</v>
      </c>
      <c r="J1680">
        <v>2</v>
      </c>
      <c r="K1680">
        <v>293538</v>
      </c>
      <c r="L1680">
        <v>2726950</v>
      </c>
      <c r="M1680">
        <v>10</v>
      </c>
      <c r="N1680">
        <v>13</v>
      </c>
      <c r="O1680">
        <v>0</v>
      </c>
      <c r="Q1680" t="s">
        <v>97</v>
      </c>
      <c r="R1680" t="s">
        <v>30</v>
      </c>
      <c r="T1680" t="s">
        <v>1868</v>
      </c>
      <c r="U1680" t="s">
        <v>42</v>
      </c>
      <c r="V1680" t="s">
        <v>1336</v>
      </c>
      <c r="W1680" t="s">
        <v>1336</v>
      </c>
      <c r="X1680" t="s">
        <v>1336</v>
      </c>
      <c r="Y1680" t="s">
        <v>1860</v>
      </c>
      <c r="Z1680">
        <v>0</v>
      </c>
      <c r="AA1680" t="s">
        <v>1861</v>
      </c>
      <c r="AC1680" t="str">
        <f t="shared" si="26"/>
        <v>2935382726950</v>
      </c>
    </row>
    <row r="1681" spans="1:29" x14ac:dyDescent="0.3">
      <c r="A1681" t="s">
        <v>1511</v>
      </c>
      <c r="B1681" t="s">
        <v>916</v>
      </c>
      <c r="C1681" t="s">
        <v>935</v>
      </c>
      <c r="D1681" t="s">
        <v>936</v>
      </c>
      <c r="E1681">
        <v>2019</v>
      </c>
      <c r="F1681">
        <v>4</v>
      </c>
      <c r="G1681">
        <v>26</v>
      </c>
      <c r="H1681">
        <v>1</v>
      </c>
      <c r="I1681" t="s">
        <v>932</v>
      </c>
      <c r="J1681">
        <v>3</v>
      </c>
      <c r="K1681">
        <v>293380</v>
      </c>
      <c r="L1681">
        <v>2727005</v>
      </c>
      <c r="M1681">
        <v>10</v>
      </c>
      <c r="N1681">
        <v>19</v>
      </c>
      <c r="O1681">
        <v>0</v>
      </c>
      <c r="Q1681" t="s">
        <v>97</v>
      </c>
      <c r="R1681" t="s">
        <v>30</v>
      </c>
      <c r="T1681" t="s">
        <v>1868</v>
      </c>
      <c r="U1681" t="s">
        <v>42</v>
      </c>
      <c r="V1681" t="s">
        <v>1336</v>
      </c>
      <c r="W1681" t="s">
        <v>1336</v>
      </c>
      <c r="X1681" t="s">
        <v>1336</v>
      </c>
      <c r="Y1681" t="s">
        <v>1860</v>
      </c>
      <c r="Z1681">
        <v>0</v>
      </c>
      <c r="AA1681" t="s">
        <v>1861</v>
      </c>
      <c r="AC1681" t="str">
        <f t="shared" si="26"/>
        <v>2933802727005</v>
      </c>
    </row>
    <row r="1682" spans="1:29" x14ac:dyDescent="0.3">
      <c r="A1682" t="s">
        <v>1511</v>
      </c>
      <c r="B1682" t="s">
        <v>916</v>
      </c>
      <c r="C1682" t="s">
        <v>935</v>
      </c>
      <c r="D1682" t="s">
        <v>936</v>
      </c>
      <c r="E1682">
        <v>2019</v>
      </c>
      <c r="F1682">
        <v>4</v>
      </c>
      <c r="G1682">
        <v>26</v>
      </c>
      <c r="H1682">
        <v>1</v>
      </c>
      <c r="I1682" t="s">
        <v>932</v>
      </c>
      <c r="J1682">
        <v>4</v>
      </c>
      <c r="K1682">
        <v>293397</v>
      </c>
      <c r="L1682">
        <v>2727162</v>
      </c>
      <c r="M1682">
        <v>10</v>
      </c>
      <c r="N1682">
        <v>25</v>
      </c>
      <c r="O1682">
        <v>0</v>
      </c>
      <c r="Q1682" t="s">
        <v>97</v>
      </c>
      <c r="R1682" t="s">
        <v>30</v>
      </c>
      <c r="T1682" t="s">
        <v>1868</v>
      </c>
      <c r="U1682" t="s">
        <v>42</v>
      </c>
      <c r="V1682" t="s">
        <v>1336</v>
      </c>
      <c r="W1682" t="s">
        <v>1336</v>
      </c>
      <c r="X1682" t="s">
        <v>1336</v>
      </c>
      <c r="Y1682" t="s">
        <v>1860</v>
      </c>
      <c r="Z1682">
        <v>0</v>
      </c>
      <c r="AA1682" t="s">
        <v>1861</v>
      </c>
      <c r="AC1682" t="str">
        <f t="shared" si="26"/>
        <v>2933972727162</v>
      </c>
    </row>
    <row r="1683" spans="1:29" x14ac:dyDescent="0.3">
      <c r="A1683" t="s">
        <v>1511</v>
      </c>
      <c r="B1683" t="s">
        <v>916</v>
      </c>
      <c r="C1683" t="s">
        <v>935</v>
      </c>
      <c r="D1683" t="s">
        <v>936</v>
      </c>
      <c r="E1683">
        <v>2019</v>
      </c>
      <c r="F1683">
        <v>4</v>
      </c>
      <c r="G1683">
        <v>26</v>
      </c>
      <c r="H1683">
        <v>1</v>
      </c>
      <c r="I1683" t="s">
        <v>932</v>
      </c>
      <c r="J1683">
        <v>5</v>
      </c>
      <c r="K1683">
        <v>293331</v>
      </c>
      <c r="L1683">
        <v>2727204</v>
      </c>
      <c r="M1683">
        <v>10</v>
      </c>
      <c r="N1683">
        <v>30</v>
      </c>
      <c r="O1683">
        <v>0</v>
      </c>
      <c r="Q1683" t="s">
        <v>97</v>
      </c>
      <c r="R1683" t="s">
        <v>30</v>
      </c>
      <c r="T1683" t="s">
        <v>1868</v>
      </c>
      <c r="U1683" t="s">
        <v>42</v>
      </c>
      <c r="V1683" t="s">
        <v>1336</v>
      </c>
      <c r="W1683" t="s">
        <v>1336</v>
      </c>
      <c r="X1683" t="s">
        <v>1336</v>
      </c>
      <c r="Y1683" t="s">
        <v>1860</v>
      </c>
      <c r="Z1683">
        <v>0</v>
      </c>
      <c r="AA1683" t="s">
        <v>1861</v>
      </c>
      <c r="AC1683" t="str">
        <f t="shared" si="26"/>
        <v>2933312727204</v>
      </c>
    </row>
    <row r="1684" spans="1:29" x14ac:dyDescent="0.3">
      <c r="A1684" t="s">
        <v>1511</v>
      </c>
      <c r="B1684" t="s">
        <v>916</v>
      </c>
      <c r="C1684" t="s">
        <v>935</v>
      </c>
      <c r="D1684" t="s">
        <v>936</v>
      </c>
      <c r="E1684">
        <v>2019</v>
      </c>
      <c r="F1684">
        <v>4</v>
      </c>
      <c r="G1684">
        <v>26</v>
      </c>
      <c r="H1684">
        <v>1</v>
      </c>
      <c r="I1684" t="s">
        <v>932</v>
      </c>
      <c r="J1684">
        <v>6</v>
      </c>
      <c r="K1684">
        <v>293143</v>
      </c>
      <c r="L1684">
        <v>2727227</v>
      </c>
      <c r="M1684">
        <v>10</v>
      </c>
      <c r="N1684">
        <v>36</v>
      </c>
      <c r="O1684">
        <v>0</v>
      </c>
      <c r="Q1684" t="s">
        <v>97</v>
      </c>
      <c r="R1684" t="s">
        <v>30</v>
      </c>
      <c r="T1684" t="s">
        <v>1868</v>
      </c>
      <c r="U1684" t="s">
        <v>42</v>
      </c>
      <c r="V1684" t="s">
        <v>1336</v>
      </c>
      <c r="W1684" t="s">
        <v>1336</v>
      </c>
      <c r="X1684" t="s">
        <v>1336</v>
      </c>
      <c r="Y1684" t="s">
        <v>1860</v>
      </c>
      <c r="Z1684">
        <v>1.982104058919407</v>
      </c>
      <c r="AA1684" t="s">
        <v>1861</v>
      </c>
      <c r="AC1684" t="str">
        <f t="shared" si="26"/>
        <v>2931432727227</v>
      </c>
    </row>
    <row r="1685" spans="1:29" x14ac:dyDescent="0.3">
      <c r="A1685" t="s">
        <v>1511</v>
      </c>
      <c r="B1685" t="s">
        <v>937</v>
      </c>
      <c r="C1685" t="s">
        <v>938</v>
      </c>
      <c r="D1685" t="s">
        <v>939</v>
      </c>
      <c r="E1685">
        <v>2019</v>
      </c>
      <c r="F1685">
        <v>4</v>
      </c>
      <c r="G1685">
        <v>29</v>
      </c>
      <c r="H1685">
        <v>1</v>
      </c>
      <c r="I1685" t="s">
        <v>940</v>
      </c>
      <c r="J1685">
        <v>1</v>
      </c>
      <c r="K1685">
        <v>260905</v>
      </c>
      <c r="L1685">
        <v>2717793</v>
      </c>
      <c r="M1685">
        <v>8</v>
      </c>
      <c r="N1685">
        <v>35</v>
      </c>
      <c r="O1685">
        <v>0</v>
      </c>
      <c r="Q1685" t="s">
        <v>97</v>
      </c>
      <c r="R1685" t="s">
        <v>24</v>
      </c>
      <c r="T1685" t="s">
        <v>1859</v>
      </c>
      <c r="U1685" t="s">
        <v>42</v>
      </c>
      <c r="V1685" t="s">
        <v>1336</v>
      </c>
      <c r="W1685" t="s">
        <v>1336</v>
      </c>
      <c r="X1685" t="s">
        <v>1336</v>
      </c>
      <c r="Y1685" t="s">
        <v>1860</v>
      </c>
      <c r="Z1685">
        <v>0</v>
      </c>
      <c r="AA1685" t="s">
        <v>1861</v>
      </c>
      <c r="AC1685" t="str">
        <f t="shared" si="26"/>
        <v>2609052717793</v>
      </c>
    </row>
    <row r="1686" spans="1:29" x14ac:dyDescent="0.3">
      <c r="A1686" t="s">
        <v>1511</v>
      </c>
      <c r="B1686" t="s">
        <v>937</v>
      </c>
      <c r="C1686" t="s">
        <v>938</v>
      </c>
      <c r="D1686" t="s">
        <v>939</v>
      </c>
      <c r="E1686">
        <v>2019</v>
      </c>
      <c r="F1686">
        <v>4</v>
      </c>
      <c r="G1686">
        <v>29</v>
      </c>
      <c r="H1686">
        <v>1</v>
      </c>
      <c r="I1686" t="s">
        <v>940</v>
      </c>
      <c r="J1686">
        <v>2</v>
      </c>
      <c r="K1686">
        <v>260822</v>
      </c>
      <c r="L1686">
        <v>2717638</v>
      </c>
      <c r="M1686">
        <v>8</v>
      </c>
      <c r="N1686">
        <v>49</v>
      </c>
      <c r="O1686">
        <v>0</v>
      </c>
      <c r="Q1686" t="s">
        <v>97</v>
      </c>
      <c r="R1686" t="s">
        <v>24</v>
      </c>
      <c r="T1686" t="s">
        <v>1859</v>
      </c>
      <c r="U1686" t="s">
        <v>42</v>
      </c>
      <c r="V1686" t="s">
        <v>1336</v>
      </c>
      <c r="W1686" t="s">
        <v>1336</v>
      </c>
      <c r="X1686" t="s">
        <v>1336</v>
      </c>
      <c r="Y1686" t="s">
        <v>1860</v>
      </c>
      <c r="Z1686">
        <v>0</v>
      </c>
      <c r="AA1686" t="s">
        <v>1861</v>
      </c>
      <c r="AC1686" t="str">
        <f t="shared" si="26"/>
        <v>2608222717638</v>
      </c>
    </row>
    <row r="1687" spans="1:29" x14ac:dyDescent="0.3">
      <c r="A1687" t="s">
        <v>1511</v>
      </c>
      <c r="B1687" t="s">
        <v>937</v>
      </c>
      <c r="C1687" t="s">
        <v>938</v>
      </c>
      <c r="D1687" t="s">
        <v>939</v>
      </c>
      <c r="E1687">
        <v>2019</v>
      </c>
      <c r="F1687">
        <v>4</v>
      </c>
      <c r="G1687">
        <v>29</v>
      </c>
      <c r="H1687">
        <v>1</v>
      </c>
      <c r="I1687" t="s">
        <v>940</v>
      </c>
      <c r="J1687">
        <v>3</v>
      </c>
      <c r="K1687">
        <v>260955</v>
      </c>
      <c r="L1687">
        <v>2717630</v>
      </c>
      <c r="M1687">
        <v>9</v>
      </c>
      <c r="N1687">
        <v>1</v>
      </c>
      <c r="O1687">
        <v>0</v>
      </c>
      <c r="Q1687" t="s">
        <v>97</v>
      </c>
      <c r="R1687" t="s">
        <v>24</v>
      </c>
      <c r="T1687" t="s">
        <v>1859</v>
      </c>
      <c r="U1687" t="s">
        <v>42</v>
      </c>
      <c r="V1687" t="s">
        <v>1336</v>
      </c>
      <c r="W1687" t="s">
        <v>1336</v>
      </c>
      <c r="X1687" t="s">
        <v>1336</v>
      </c>
      <c r="Y1687" t="s">
        <v>1860</v>
      </c>
      <c r="Z1687">
        <v>0</v>
      </c>
      <c r="AA1687" t="s">
        <v>1861</v>
      </c>
      <c r="AC1687" t="str">
        <f t="shared" si="26"/>
        <v>2609552717630</v>
      </c>
    </row>
    <row r="1688" spans="1:29" x14ac:dyDescent="0.3">
      <c r="A1688" t="s">
        <v>1511</v>
      </c>
      <c r="B1688" t="s">
        <v>937</v>
      </c>
      <c r="C1688" t="s">
        <v>938</v>
      </c>
      <c r="D1688" t="s">
        <v>939</v>
      </c>
      <c r="E1688">
        <v>2019</v>
      </c>
      <c r="F1688">
        <v>4</v>
      </c>
      <c r="G1688">
        <v>29</v>
      </c>
      <c r="H1688">
        <v>1</v>
      </c>
      <c r="I1688" t="s">
        <v>940</v>
      </c>
      <c r="J1688">
        <v>4</v>
      </c>
      <c r="K1688">
        <v>261192</v>
      </c>
      <c r="L1688">
        <v>2717653</v>
      </c>
      <c r="M1688">
        <v>9</v>
      </c>
      <c r="N1688">
        <v>14</v>
      </c>
      <c r="O1688">
        <v>2</v>
      </c>
      <c r="P1688" t="s">
        <v>96</v>
      </c>
      <c r="Q1688" t="s">
        <v>42</v>
      </c>
      <c r="R1688" t="s">
        <v>24</v>
      </c>
      <c r="T1688" t="s">
        <v>1859</v>
      </c>
      <c r="U1688" t="s">
        <v>42</v>
      </c>
      <c r="V1688" t="s">
        <v>1336</v>
      </c>
      <c r="W1688" t="s">
        <v>1336</v>
      </c>
      <c r="X1688" t="s">
        <v>1336</v>
      </c>
      <c r="Y1688" t="s">
        <v>1860</v>
      </c>
      <c r="Z1688">
        <v>0</v>
      </c>
      <c r="AA1688" t="s">
        <v>1861</v>
      </c>
      <c r="AC1688" t="str">
        <f t="shared" si="26"/>
        <v>2611922717653</v>
      </c>
    </row>
    <row r="1689" spans="1:29" x14ac:dyDescent="0.3">
      <c r="A1689" t="s">
        <v>1511</v>
      </c>
      <c r="B1689" t="s">
        <v>937</v>
      </c>
      <c r="C1689" t="s">
        <v>938</v>
      </c>
      <c r="D1689" t="s">
        <v>939</v>
      </c>
      <c r="E1689">
        <v>2019</v>
      </c>
      <c r="F1689">
        <v>4</v>
      </c>
      <c r="G1689">
        <v>29</v>
      </c>
      <c r="H1689">
        <v>1</v>
      </c>
      <c r="I1689" t="s">
        <v>940</v>
      </c>
      <c r="J1689">
        <v>5</v>
      </c>
      <c r="K1689">
        <v>261333</v>
      </c>
      <c r="L1689">
        <v>2717698</v>
      </c>
      <c r="M1689">
        <v>9</v>
      </c>
      <c r="N1689">
        <v>33</v>
      </c>
      <c r="O1689">
        <v>2</v>
      </c>
      <c r="P1689" t="s">
        <v>41</v>
      </c>
      <c r="Q1689" t="s">
        <v>42</v>
      </c>
      <c r="R1689" t="s">
        <v>30</v>
      </c>
      <c r="S1689" t="s">
        <v>941</v>
      </c>
      <c r="T1689" t="s">
        <v>1859</v>
      </c>
      <c r="U1689" t="s">
        <v>42</v>
      </c>
      <c r="V1689" t="s">
        <v>1336</v>
      </c>
      <c r="W1689" t="s">
        <v>1336</v>
      </c>
      <c r="X1689" t="s">
        <v>1336</v>
      </c>
      <c r="Y1689" t="s">
        <v>1860</v>
      </c>
      <c r="Z1689">
        <v>0.52401675487338584</v>
      </c>
      <c r="AA1689" t="s">
        <v>1861</v>
      </c>
      <c r="AC1689" t="str">
        <f t="shared" si="26"/>
        <v>2613332717698</v>
      </c>
    </row>
    <row r="1690" spans="1:29" x14ac:dyDescent="0.3">
      <c r="A1690" t="s">
        <v>1511</v>
      </c>
      <c r="B1690" t="s">
        <v>937</v>
      </c>
      <c r="C1690" t="s">
        <v>938</v>
      </c>
      <c r="D1690" t="s">
        <v>939</v>
      </c>
      <c r="E1690">
        <v>2019</v>
      </c>
      <c r="F1690">
        <v>4</v>
      </c>
      <c r="G1690">
        <v>29</v>
      </c>
      <c r="H1690">
        <v>1</v>
      </c>
      <c r="I1690" t="s">
        <v>940</v>
      </c>
      <c r="J1690">
        <v>6</v>
      </c>
      <c r="K1690">
        <v>261472</v>
      </c>
      <c r="L1690">
        <v>2717664</v>
      </c>
      <c r="M1690">
        <v>9</v>
      </c>
      <c r="N1690">
        <v>45</v>
      </c>
      <c r="O1690">
        <v>0</v>
      </c>
      <c r="Q1690" t="s">
        <v>97</v>
      </c>
      <c r="R1690" t="s">
        <v>30</v>
      </c>
      <c r="T1690" t="s">
        <v>1859</v>
      </c>
      <c r="U1690" t="s">
        <v>42</v>
      </c>
      <c r="V1690" t="s">
        <v>1336</v>
      </c>
      <c r="W1690" t="s">
        <v>1336</v>
      </c>
      <c r="X1690" t="s">
        <v>1336</v>
      </c>
      <c r="Y1690" t="s">
        <v>1860</v>
      </c>
      <c r="Z1690">
        <v>0</v>
      </c>
      <c r="AA1690" t="s">
        <v>1861</v>
      </c>
      <c r="AC1690" t="str">
        <f t="shared" si="26"/>
        <v>2614722717664</v>
      </c>
    </row>
    <row r="1691" spans="1:29" x14ac:dyDescent="0.3">
      <c r="A1691" t="s">
        <v>1511</v>
      </c>
      <c r="B1691" t="s">
        <v>937</v>
      </c>
      <c r="C1691" t="s">
        <v>942</v>
      </c>
      <c r="D1691" t="s">
        <v>943</v>
      </c>
      <c r="E1691">
        <v>2019</v>
      </c>
      <c r="F1691">
        <v>4</v>
      </c>
      <c r="G1691">
        <v>26</v>
      </c>
      <c r="H1691">
        <v>1</v>
      </c>
      <c r="I1691" t="s">
        <v>944</v>
      </c>
      <c r="J1691">
        <v>1</v>
      </c>
      <c r="K1691">
        <v>277209</v>
      </c>
      <c r="L1691">
        <v>2737914</v>
      </c>
      <c r="M1691">
        <v>8</v>
      </c>
      <c r="N1691">
        <v>58</v>
      </c>
      <c r="O1691">
        <v>0</v>
      </c>
      <c r="Q1691" t="s">
        <v>97</v>
      </c>
      <c r="R1691" t="s">
        <v>24</v>
      </c>
      <c r="T1691" t="s">
        <v>1859</v>
      </c>
      <c r="U1691" t="s">
        <v>42</v>
      </c>
      <c r="V1691" t="s">
        <v>1336</v>
      </c>
      <c r="W1691" t="s">
        <v>1336</v>
      </c>
      <c r="X1691" t="s">
        <v>1336</v>
      </c>
      <c r="Y1691" t="s">
        <v>1860</v>
      </c>
      <c r="Z1691">
        <v>2.468604053033765</v>
      </c>
      <c r="AA1691" t="s">
        <v>1861</v>
      </c>
      <c r="AC1691" t="str">
        <f t="shared" si="26"/>
        <v>2772092737914</v>
      </c>
    </row>
    <row r="1692" spans="1:29" x14ac:dyDescent="0.3">
      <c r="A1692" t="s">
        <v>1511</v>
      </c>
      <c r="B1692" t="s">
        <v>937</v>
      </c>
      <c r="C1692" t="s">
        <v>942</v>
      </c>
      <c r="D1692" t="s">
        <v>943</v>
      </c>
      <c r="E1692">
        <v>2019</v>
      </c>
      <c r="F1692">
        <v>4</v>
      </c>
      <c r="G1692">
        <v>26</v>
      </c>
      <c r="H1692">
        <v>1</v>
      </c>
      <c r="I1692" t="s">
        <v>944</v>
      </c>
      <c r="J1692">
        <v>2</v>
      </c>
      <c r="K1692">
        <v>277287</v>
      </c>
      <c r="L1692">
        <v>2738031</v>
      </c>
      <c r="M1692">
        <v>9</v>
      </c>
      <c r="N1692">
        <v>6</v>
      </c>
      <c r="O1692">
        <v>0</v>
      </c>
      <c r="Q1692" t="s">
        <v>97</v>
      </c>
      <c r="R1692" t="s">
        <v>24</v>
      </c>
      <c r="T1692" t="s">
        <v>1859</v>
      </c>
      <c r="U1692" t="s">
        <v>42</v>
      </c>
      <c r="V1692" t="s">
        <v>1336</v>
      </c>
      <c r="W1692" t="s">
        <v>1336</v>
      </c>
      <c r="X1692" t="s">
        <v>1336</v>
      </c>
      <c r="Y1692" t="s">
        <v>1862</v>
      </c>
      <c r="Z1692">
        <v>10.36449442474246</v>
      </c>
      <c r="AA1692" t="s">
        <v>1863</v>
      </c>
      <c r="AC1692" t="str">
        <f t="shared" si="26"/>
        <v>2772872738031</v>
      </c>
    </row>
    <row r="1693" spans="1:29" x14ac:dyDescent="0.3">
      <c r="A1693" t="s">
        <v>1511</v>
      </c>
      <c r="B1693" t="s">
        <v>937</v>
      </c>
      <c r="C1693" t="s">
        <v>942</v>
      </c>
      <c r="D1693" t="s">
        <v>943</v>
      </c>
      <c r="E1693">
        <v>2019</v>
      </c>
      <c r="F1693">
        <v>4</v>
      </c>
      <c r="G1693">
        <v>26</v>
      </c>
      <c r="H1693">
        <v>1</v>
      </c>
      <c r="I1693" t="s">
        <v>944</v>
      </c>
      <c r="J1693">
        <v>3</v>
      </c>
      <c r="K1693">
        <v>277392</v>
      </c>
      <c r="L1693">
        <v>2738175</v>
      </c>
      <c r="M1693">
        <v>9</v>
      </c>
      <c r="N1693">
        <v>13</v>
      </c>
      <c r="O1693">
        <v>0</v>
      </c>
      <c r="Q1693" t="s">
        <v>97</v>
      </c>
      <c r="R1693" t="s">
        <v>24</v>
      </c>
      <c r="T1693" t="s">
        <v>1859</v>
      </c>
      <c r="U1693" t="s">
        <v>42</v>
      </c>
      <c r="V1693" t="s">
        <v>1336</v>
      </c>
      <c r="W1693" t="s">
        <v>1336</v>
      </c>
      <c r="X1693" t="s">
        <v>1336</v>
      </c>
      <c r="Y1693" t="s">
        <v>1860</v>
      </c>
      <c r="Z1693">
        <v>0</v>
      </c>
      <c r="AA1693" t="s">
        <v>1861</v>
      </c>
      <c r="AC1693" t="str">
        <f t="shared" si="26"/>
        <v>2773922738175</v>
      </c>
    </row>
    <row r="1694" spans="1:29" x14ac:dyDescent="0.3">
      <c r="A1694" t="s">
        <v>1511</v>
      </c>
      <c r="B1694" t="s">
        <v>937</v>
      </c>
      <c r="C1694" t="s">
        <v>942</v>
      </c>
      <c r="D1694" t="s">
        <v>943</v>
      </c>
      <c r="E1694">
        <v>2019</v>
      </c>
      <c r="F1694">
        <v>4</v>
      </c>
      <c r="G1694">
        <v>26</v>
      </c>
      <c r="H1694">
        <v>1</v>
      </c>
      <c r="I1694" t="s">
        <v>944</v>
      </c>
      <c r="J1694">
        <v>4</v>
      </c>
      <c r="K1694">
        <v>277698</v>
      </c>
      <c r="L1694">
        <v>2738322</v>
      </c>
      <c r="M1694">
        <v>9</v>
      </c>
      <c r="N1694">
        <v>21</v>
      </c>
      <c r="O1694">
        <v>0</v>
      </c>
      <c r="Q1694" t="s">
        <v>97</v>
      </c>
      <c r="R1694" t="s">
        <v>24</v>
      </c>
      <c r="T1694" t="s">
        <v>1859</v>
      </c>
      <c r="U1694" t="s">
        <v>42</v>
      </c>
      <c r="V1694" t="s">
        <v>1336</v>
      </c>
      <c r="W1694" t="s">
        <v>1336</v>
      </c>
      <c r="X1694" t="s">
        <v>1336</v>
      </c>
      <c r="Y1694" t="s">
        <v>1860</v>
      </c>
      <c r="Z1694">
        <v>0</v>
      </c>
      <c r="AA1694" t="s">
        <v>1861</v>
      </c>
      <c r="AC1694" t="str">
        <f t="shared" si="26"/>
        <v>2776982738322</v>
      </c>
    </row>
    <row r="1695" spans="1:29" x14ac:dyDescent="0.3">
      <c r="A1695" t="s">
        <v>1511</v>
      </c>
      <c r="B1695" t="s">
        <v>937</v>
      </c>
      <c r="C1695" t="s">
        <v>942</v>
      </c>
      <c r="D1695" t="s">
        <v>943</v>
      </c>
      <c r="E1695">
        <v>2019</v>
      </c>
      <c r="F1695">
        <v>4</v>
      </c>
      <c r="G1695">
        <v>26</v>
      </c>
      <c r="H1695">
        <v>1</v>
      </c>
      <c r="I1695" t="s">
        <v>944</v>
      </c>
      <c r="J1695">
        <v>5</v>
      </c>
      <c r="K1695">
        <v>277878</v>
      </c>
      <c r="L1695">
        <v>2738218</v>
      </c>
      <c r="M1695">
        <v>9</v>
      </c>
      <c r="N1695">
        <v>28</v>
      </c>
      <c r="O1695">
        <v>0</v>
      </c>
      <c r="Q1695" t="s">
        <v>97</v>
      </c>
      <c r="R1695" t="s">
        <v>24</v>
      </c>
      <c r="T1695" t="s">
        <v>1859</v>
      </c>
      <c r="U1695" t="s">
        <v>42</v>
      </c>
      <c r="V1695" t="s">
        <v>1336</v>
      </c>
      <c r="W1695" t="s">
        <v>1336</v>
      </c>
      <c r="X1695" t="s">
        <v>1336</v>
      </c>
      <c r="Y1695" t="s">
        <v>1860</v>
      </c>
      <c r="Z1695">
        <v>0</v>
      </c>
      <c r="AA1695" t="s">
        <v>1861</v>
      </c>
      <c r="AC1695" t="str">
        <f t="shared" si="26"/>
        <v>2778782738218</v>
      </c>
    </row>
    <row r="1696" spans="1:29" x14ac:dyDescent="0.3">
      <c r="A1696" t="s">
        <v>1511</v>
      </c>
      <c r="B1696" t="s">
        <v>937</v>
      </c>
      <c r="C1696" t="s">
        <v>942</v>
      </c>
      <c r="D1696" t="s">
        <v>943</v>
      </c>
      <c r="E1696">
        <v>2019</v>
      </c>
      <c r="F1696">
        <v>4</v>
      </c>
      <c r="G1696">
        <v>26</v>
      </c>
      <c r="H1696">
        <v>1</v>
      </c>
      <c r="I1696" t="s">
        <v>944</v>
      </c>
      <c r="J1696">
        <v>6</v>
      </c>
      <c r="K1696">
        <v>278305</v>
      </c>
      <c r="L1696">
        <v>2738243</v>
      </c>
      <c r="M1696">
        <v>9</v>
      </c>
      <c r="N1696">
        <v>42</v>
      </c>
      <c r="O1696">
        <v>0</v>
      </c>
      <c r="Q1696" t="s">
        <v>97</v>
      </c>
      <c r="R1696" t="s">
        <v>24</v>
      </c>
      <c r="T1696" t="s">
        <v>1859</v>
      </c>
      <c r="U1696" t="s">
        <v>42</v>
      </c>
      <c r="V1696" t="s">
        <v>1336</v>
      </c>
      <c r="W1696" t="s">
        <v>1336</v>
      </c>
      <c r="X1696" t="s">
        <v>1336</v>
      </c>
      <c r="Y1696" t="s">
        <v>1860</v>
      </c>
      <c r="Z1696">
        <v>0</v>
      </c>
      <c r="AA1696" t="s">
        <v>1861</v>
      </c>
      <c r="AC1696" t="str">
        <f t="shared" si="26"/>
        <v>2783052738243</v>
      </c>
    </row>
    <row r="1697" spans="1:29" x14ac:dyDescent="0.3">
      <c r="A1697" t="s">
        <v>1511</v>
      </c>
      <c r="B1697" t="s">
        <v>937</v>
      </c>
      <c r="C1697" t="s">
        <v>942</v>
      </c>
      <c r="D1697" t="s">
        <v>943</v>
      </c>
      <c r="E1697">
        <v>2019</v>
      </c>
      <c r="F1697">
        <v>5</v>
      </c>
      <c r="G1697">
        <v>31</v>
      </c>
      <c r="H1697">
        <v>2</v>
      </c>
      <c r="I1697" t="s">
        <v>944</v>
      </c>
      <c r="J1697">
        <v>1</v>
      </c>
      <c r="K1697">
        <v>276656.426385</v>
      </c>
      <c r="L1697">
        <v>2737560.554025</v>
      </c>
      <c r="M1697">
        <v>9</v>
      </c>
      <c r="N1697">
        <v>10</v>
      </c>
      <c r="O1697">
        <v>0</v>
      </c>
      <c r="Q1697" t="s">
        <v>97</v>
      </c>
      <c r="R1697" t="s">
        <v>24</v>
      </c>
      <c r="T1697" t="s">
        <v>1859</v>
      </c>
      <c r="U1697" t="s">
        <v>42</v>
      </c>
      <c r="V1697" t="s">
        <v>1336</v>
      </c>
      <c r="W1697" t="s">
        <v>1336</v>
      </c>
      <c r="X1697" t="s">
        <v>1336</v>
      </c>
      <c r="Y1697" t="s">
        <v>1865</v>
      </c>
      <c r="Z1697">
        <v>21.02368885559779</v>
      </c>
      <c r="AA1697" t="s">
        <v>1864</v>
      </c>
      <c r="AC1697" t="str">
        <f t="shared" si="26"/>
        <v>276656.4263852737560.554025</v>
      </c>
    </row>
    <row r="1698" spans="1:29" x14ac:dyDescent="0.3">
      <c r="A1698" t="s">
        <v>1511</v>
      </c>
      <c r="B1698" t="s">
        <v>937</v>
      </c>
      <c r="C1698" t="s">
        <v>942</v>
      </c>
      <c r="D1698" t="s">
        <v>943</v>
      </c>
      <c r="E1698">
        <v>2019</v>
      </c>
      <c r="F1698">
        <v>5</v>
      </c>
      <c r="G1698">
        <v>31</v>
      </c>
      <c r="H1698">
        <v>2</v>
      </c>
      <c r="I1698" t="s">
        <v>944</v>
      </c>
      <c r="J1698">
        <v>2</v>
      </c>
      <c r="K1698">
        <v>276842.15435999999</v>
      </c>
      <c r="L1698">
        <v>2737759.1718879999</v>
      </c>
      <c r="M1698">
        <v>9</v>
      </c>
      <c r="N1698">
        <v>26</v>
      </c>
      <c r="O1698">
        <v>0</v>
      </c>
      <c r="Q1698" t="s">
        <v>97</v>
      </c>
      <c r="R1698" t="s">
        <v>24</v>
      </c>
      <c r="T1698" t="s">
        <v>1859</v>
      </c>
      <c r="U1698" t="s">
        <v>42</v>
      </c>
      <c r="V1698" t="s">
        <v>1336</v>
      </c>
      <c r="W1698" t="s">
        <v>1336</v>
      </c>
      <c r="X1698" t="s">
        <v>1336</v>
      </c>
      <c r="Y1698" t="s">
        <v>1886</v>
      </c>
      <c r="Z1698">
        <v>0</v>
      </c>
      <c r="AA1698" t="s">
        <v>1886</v>
      </c>
      <c r="AC1698" t="str">
        <f t="shared" si="26"/>
        <v>276842.154362737759.171888</v>
      </c>
    </row>
    <row r="1699" spans="1:29" x14ac:dyDescent="0.3">
      <c r="A1699" t="s">
        <v>1511</v>
      </c>
      <c r="B1699" t="s">
        <v>937</v>
      </c>
      <c r="C1699" t="s">
        <v>942</v>
      </c>
      <c r="D1699" t="s">
        <v>943</v>
      </c>
      <c r="E1699">
        <v>2019</v>
      </c>
      <c r="F1699">
        <v>5</v>
      </c>
      <c r="G1699">
        <v>31</v>
      </c>
      <c r="H1699">
        <v>2</v>
      </c>
      <c r="I1699" t="s">
        <v>944</v>
      </c>
      <c r="J1699">
        <v>3</v>
      </c>
      <c r="K1699">
        <v>277082.835571</v>
      </c>
      <c r="L1699">
        <v>2737784.0076779998</v>
      </c>
      <c r="M1699">
        <v>9</v>
      </c>
      <c r="N1699">
        <v>36</v>
      </c>
      <c r="O1699">
        <v>0</v>
      </c>
      <c r="Q1699" t="s">
        <v>97</v>
      </c>
      <c r="R1699" t="s">
        <v>24</v>
      </c>
      <c r="T1699" t="s">
        <v>1859</v>
      </c>
      <c r="U1699" t="s">
        <v>42</v>
      </c>
      <c r="V1699" t="s">
        <v>1336</v>
      </c>
      <c r="W1699" t="s">
        <v>1336</v>
      </c>
      <c r="X1699" t="s">
        <v>1336</v>
      </c>
      <c r="Y1699" t="s">
        <v>1886</v>
      </c>
      <c r="Z1699">
        <v>2.6055976235358709</v>
      </c>
      <c r="AA1699" t="s">
        <v>1886</v>
      </c>
      <c r="AC1699" t="str">
        <f t="shared" si="26"/>
        <v>277082.8355712737784.007678</v>
      </c>
    </row>
    <row r="1700" spans="1:29" x14ac:dyDescent="0.3">
      <c r="A1700" t="s">
        <v>1511</v>
      </c>
      <c r="B1700" t="s">
        <v>937</v>
      </c>
      <c r="C1700" t="s">
        <v>942</v>
      </c>
      <c r="D1700" t="s">
        <v>943</v>
      </c>
      <c r="E1700">
        <v>2019</v>
      </c>
      <c r="F1700">
        <v>5</v>
      </c>
      <c r="G1700">
        <v>31</v>
      </c>
      <c r="H1700">
        <v>2</v>
      </c>
      <c r="I1700" t="s">
        <v>944</v>
      </c>
      <c r="J1700">
        <v>4</v>
      </c>
      <c r="K1700">
        <v>277210.02534699999</v>
      </c>
      <c r="L1700">
        <v>2737913.845456</v>
      </c>
      <c r="M1700">
        <v>9</v>
      </c>
      <c r="N1700">
        <v>46</v>
      </c>
      <c r="O1700">
        <v>0</v>
      </c>
      <c r="Q1700" t="s">
        <v>97</v>
      </c>
      <c r="R1700" t="s">
        <v>24</v>
      </c>
      <c r="T1700" t="s">
        <v>1859</v>
      </c>
      <c r="U1700" t="s">
        <v>42</v>
      </c>
      <c r="V1700" t="s">
        <v>1336</v>
      </c>
      <c r="W1700" t="s">
        <v>1336</v>
      </c>
      <c r="X1700" t="s">
        <v>1336</v>
      </c>
      <c r="Y1700" t="s">
        <v>1860</v>
      </c>
      <c r="Z1700">
        <v>1.525128819592029</v>
      </c>
      <c r="AA1700" t="s">
        <v>1861</v>
      </c>
      <c r="AC1700" t="str">
        <f t="shared" si="26"/>
        <v>277210.0253472737913.845456</v>
      </c>
    </row>
    <row r="1701" spans="1:29" x14ac:dyDescent="0.3">
      <c r="A1701" t="s">
        <v>1511</v>
      </c>
      <c r="B1701" t="s">
        <v>937</v>
      </c>
      <c r="C1701" t="s">
        <v>942</v>
      </c>
      <c r="D1701" t="s">
        <v>943</v>
      </c>
      <c r="E1701">
        <v>2019</v>
      </c>
      <c r="F1701">
        <v>5</v>
      </c>
      <c r="G1701">
        <v>31</v>
      </c>
      <c r="H1701">
        <v>2</v>
      </c>
      <c r="I1701" t="s">
        <v>944</v>
      </c>
      <c r="J1701">
        <v>6</v>
      </c>
      <c r="K1701">
        <v>277392.581397</v>
      </c>
      <c r="L1701">
        <v>2738175.5975219999</v>
      </c>
      <c r="M1701">
        <v>9</v>
      </c>
      <c r="N1701">
        <v>55</v>
      </c>
      <c r="O1701">
        <v>0</v>
      </c>
      <c r="Q1701" t="s">
        <v>97</v>
      </c>
      <c r="R1701" t="s">
        <v>24</v>
      </c>
      <c r="T1701" t="s">
        <v>1859</v>
      </c>
      <c r="U1701" t="s">
        <v>42</v>
      </c>
      <c r="V1701" t="s">
        <v>1336</v>
      </c>
      <c r="W1701" t="s">
        <v>1336</v>
      </c>
      <c r="X1701" t="s">
        <v>1336</v>
      </c>
      <c r="Y1701" t="s">
        <v>1860</v>
      </c>
      <c r="Z1701">
        <v>0</v>
      </c>
      <c r="AA1701" t="s">
        <v>1861</v>
      </c>
      <c r="AC1701" t="str">
        <f t="shared" si="26"/>
        <v>277392.5813972738175.597522</v>
      </c>
    </row>
    <row r="1702" spans="1:29" x14ac:dyDescent="0.3">
      <c r="A1702" t="s">
        <v>1511</v>
      </c>
      <c r="B1702" t="s">
        <v>937</v>
      </c>
      <c r="C1702" t="s">
        <v>942</v>
      </c>
      <c r="D1702" t="s">
        <v>943</v>
      </c>
      <c r="E1702">
        <v>2019</v>
      </c>
      <c r="F1702">
        <v>5</v>
      </c>
      <c r="G1702">
        <v>31</v>
      </c>
      <c r="H1702">
        <v>2</v>
      </c>
      <c r="I1702" t="s">
        <v>944</v>
      </c>
      <c r="J1702">
        <v>7</v>
      </c>
      <c r="K1702">
        <v>277698.75387999997</v>
      </c>
      <c r="L1702">
        <v>2738322.409221</v>
      </c>
      <c r="M1702">
        <v>10</v>
      </c>
      <c r="N1702">
        <v>5</v>
      </c>
      <c r="O1702">
        <v>0</v>
      </c>
      <c r="Q1702" t="s">
        <v>97</v>
      </c>
      <c r="R1702" t="s">
        <v>24</v>
      </c>
      <c r="T1702" t="s">
        <v>1859</v>
      </c>
      <c r="U1702" t="s">
        <v>42</v>
      </c>
      <c r="V1702" t="s">
        <v>1336</v>
      </c>
      <c r="W1702" t="s">
        <v>1336</v>
      </c>
      <c r="X1702" t="s">
        <v>1336</v>
      </c>
      <c r="Y1702" t="s">
        <v>1860</v>
      </c>
      <c r="Z1702">
        <v>0</v>
      </c>
      <c r="AA1702" t="s">
        <v>1861</v>
      </c>
      <c r="AC1702" t="str">
        <f t="shared" si="26"/>
        <v>277698.753882738322.409221</v>
      </c>
    </row>
    <row r="1703" spans="1:29" x14ac:dyDescent="0.3">
      <c r="A1703" t="s">
        <v>1511</v>
      </c>
      <c r="B1703" t="s">
        <v>937</v>
      </c>
      <c r="C1703" t="s">
        <v>942</v>
      </c>
      <c r="D1703" t="s">
        <v>943</v>
      </c>
      <c r="E1703">
        <v>2019</v>
      </c>
      <c r="F1703">
        <v>5</v>
      </c>
      <c r="G1703">
        <v>31</v>
      </c>
      <c r="H1703">
        <v>2</v>
      </c>
      <c r="I1703" t="s">
        <v>944</v>
      </c>
      <c r="J1703">
        <v>8</v>
      </c>
      <c r="K1703">
        <v>277877.98585699999</v>
      </c>
      <c r="L1703">
        <v>2738218.6552249999</v>
      </c>
      <c r="M1703">
        <v>8</v>
      </c>
      <c r="N1703">
        <v>42</v>
      </c>
      <c r="O1703">
        <v>0</v>
      </c>
      <c r="Q1703" t="s">
        <v>97</v>
      </c>
      <c r="R1703" t="s">
        <v>24</v>
      </c>
      <c r="T1703" t="s">
        <v>1859</v>
      </c>
      <c r="U1703" t="s">
        <v>42</v>
      </c>
      <c r="V1703" t="s">
        <v>1336</v>
      </c>
      <c r="W1703" t="s">
        <v>1336</v>
      </c>
      <c r="X1703" t="s">
        <v>1336</v>
      </c>
      <c r="Y1703" t="s">
        <v>1860</v>
      </c>
      <c r="Z1703">
        <v>0</v>
      </c>
      <c r="AA1703" t="s">
        <v>1861</v>
      </c>
      <c r="AC1703" t="str">
        <f t="shared" si="26"/>
        <v>277877.9858572738218.655225</v>
      </c>
    </row>
    <row r="1704" spans="1:29" x14ac:dyDescent="0.3">
      <c r="A1704" t="s">
        <v>1511</v>
      </c>
      <c r="B1704" t="s">
        <v>937</v>
      </c>
      <c r="C1704" t="s">
        <v>942</v>
      </c>
      <c r="D1704" t="s">
        <v>943</v>
      </c>
      <c r="E1704">
        <v>2019</v>
      </c>
      <c r="F1704">
        <v>5</v>
      </c>
      <c r="G1704">
        <v>31</v>
      </c>
      <c r="H1704">
        <v>2</v>
      </c>
      <c r="I1704" t="s">
        <v>944</v>
      </c>
      <c r="J1704">
        <v>9</v>
      </c>
      <c r="K1704">
        <v>278304.76078399998</v>
      </c>
      <c r="L1704">
        <v>2738243.8884549998</v>
      </c>
      <c r="M1704">
        <v>8</v>
      </c>
      <c r="N1704">
        <v>55</v>
      </c>
      <c r="O1704">
        <v>0</v>
      </c>
      <c r="Q1704" t="s">
        <v>97</v>
      </c>
      <c r="R1704" t="s">
        <v>24</v>
      </c>
      <c r="T1704" t="s">
        <v>1859</v>
      </c>
      <c r="U1704" t="s">
        <v>42</v>
      </c>
      <c r="V1704" t="s">
        <v>1336</v>
      </c>
      <c r="W1704" t="s">
        <v>1336</v>
      </c>
      <c r="X1704" t="s">
        <v>1336</v>
      </c>
      <c r="Y1704" t="s">
        <v>1860</v>
      </c>
      <c r="Z1704">
        <v>0</v>
      </c>
      <c r="AA1704" t="s">
        <v>1861</v>
      </c>
      <c r="AC1704" t="str">
        <f t="shared" si="26"/>
        <v>278304.7607842738243.888455</v>
      </c>
    </row>
    <row r="1705" spans="1:29" x14ac:dyDescent="0.3">
      <c r="A1705" t="s">
        <v>1511</v>
      </c>
      <c r="B1705" t="s">
        <v>937</v>
      </c>
      <c r="C1705" t="s">
        <v>942</v>
      </c>
      <c r="D1705" t="s">
        <v>943</v>
      </c>
      <c r="E1705">
        <v>2019</v>
      </c>
      <c r="F1705">
        <v>5</v>
      </c>
      <c r="G1705">
        <v>31</v>
      </c>
      <c r="H1705">
        <v>2</v>
      </c>
      <c r="I1705" t="s">
        <v>944</v>
      </c>
      <c r="J1705">
        <v>10</v>
      </c>
      <c r="K1705">
        <v>279035.11663900001</v>
      </c>
      <c r="L1705">
        <v>2738196.6670929999</v>
      </c>
      <c r="M1705">
        <v>10</v>
      </c>
      <c r="N1705">
        <v>15</v>
      </c>
      <c r="O1705">
        <v>0</v>
      </c>
      <c r="Q1705" t="s">
        <v>97</v>
      </c>
      <c r="R1705" t="s">
        <v>24</v>
      </c>
      <c r="T1705" t="s">
        <v>1859</v>
      </c>
      <c r="U1705" t="s">
        <v>42</v>
      </c>
      <c r="V1705" t="s">
        <v>1336</v>
      </c>
      <c r="W1705" t="s">
        <v>1336</v>
      </c>
      <c r="X1705" t="s">
        <v>1336</v>
      </c>
      <c r="Y1705" t="s">
        <v>1869</v>
      </c>
      <c r="Z1705">
        <v>0</v>
      </c>
      <c r="AA1705" t="s">
        <v>1870</v>
      </c>
      <c r="AC1705" t="str">
        <f t="shared" si="26"/>
        <v>279035.1166392738196.667093</v>
      </c>
    </row>
    <row r="1706" spans="1:29" x14ac:dyDescent="0.3">
      <c r="A1706" t="s">
        <v>1511</v>
      </c>
      <c r="B1706" t="s">
        <v>937</v>
      </c>
      <c r="C1706" t="s">
        <v>945</v>
      </c>
      <c r="D1706" t="s">
        <v>946</v>
      </c>
      <c r="E1706">
        <v>2019</v>
      </c>
      <c r="F1706">
        <v>4</v>
      </c>
      <c r="G1706">
        <v>15</v>
      </c>
      <c r="H1706">
        <v>1</v>
      </c>
      <c r="I1706" t="s">
        <v>947</v>
      </c>
      <c r="J1706">
        <v>1</v>
      </c>
      <c r="K1706">
        <v>278204</v>
      </c>
      <c r="L1706">
        <v>2726274</v>
      </c>
      <c r="M1706">
        <v>7</v>
      </c>
      <c r="N1706">
        <v>6</v>
      </c>
      <c r="O1706">
        <v>0</v>
      </c>
      <c r="Q1706" t="s">
        <v>97</v>
      </c>
      <c r="R1706" t="s">
        <v>144</v>
      </c>
      <c r="T1706" t="s">
        <v>1868</v>
      </c>
      <c r="U1706" t="s">
        <v>42</v>
      </c>
      <c r="V1706" t="s">
        <v>1336</v>
      </c>
      <c r="W1706" t="s">
        <v>1336</v>
      </c>
      <c r="X1706" t="s">
        <v>1336</v>
      </c>
      <c r="Y1706" t="s">
        <v>1886</v>
      </c>
      <c r="Z1706">
        <v>1.7521232605106789</v>
      </c>
      <c r="AA1706" t="s">
        <v>1886</v>
      </c>
      <c r="AC1706" t="str">
        <f t="shared" si="26"/>
        <v>2782042726274</v>
      </c>
    </row>
    <row r="1707" spans="1:29" x14ac:dyDescent="0.3">
      <c r="A1707" t="s">
        <v>1511</v>
      </c>
      <c r="B1707" t="s">
        <v>937</v>
      </c>
      <c r="C1707" t="s">
        <v>945</v>
      </c>
      <c r="D1707" t="s">
        <v>946</v>
      </c>
      <c r="E1707">
        <v>2019</v>
      </c>
      <c r="F1707">
        <v>4</v>
      </c>
      <c r="G1707">
        <v>15</v>
      </c>
      <c r="H1707">
        <v>1</v>
      </c>
      <c r="I1707" t="s">
        <v>947</v>
      </c>
      <c r="J1707">
        <v>2</v>
      </c>
      <c r="K1707">
        <v>278651</v>
      </c>
      <c r="L1707">
        <v>2726577</v>
      </c>
      <c r="M1707">
        <v>7</v>
      </c>
      <c r="N1707">
        <v>17</v>
      </c>
      <c r="O1707">
        <v>0</v>
      </c>
      <c r="Q1707" t="s">
        <v>97</v>
      </c>
      <c r="R1707" t="s">
        <v>30</v>
      </c>
      <c r="T1707" t="s">
        <v>1868</v>
      </c>
      <c r="U1707" t="s">
        <v>42</v>
      </c>
      <c r="V1707" t="s">
        <v>1336</v>
      </c>
      <c r="W1707" t="s">
        <v>1336</v>
      </c>
      <c r="X1707" t="s">
        <v>1336</v>
      </c>
      <c r="Y1707" t="s">
        <v>1886</v>
      </c>
      <c r="Z1707">
        <v>8.0456611694100761</v>
      </c>
      <c r="AA1707" t="s">
        <v>1886</v>
      </c>
      <c r="AC1707" t="str">
        <f t="shared" si="26"/>
        <v>2786512726577</v>
      </c>
    </row>
    <row r="1708" spans="1:29" x14ac:dyDescent="0.3">
      <c r="A1708" t="s">
        <v>1511</v>
      </c>
      <c r="B1708" t="s">
        <v>937</v>
      </c>
      <c r="C1708" t="s">
        <v>945</v>
      </c>
      <c r="D1708" t="s">
        <v>946</v>
      </c>
      <c r="E1708">
        <v>2019</v>
      </c>
      <c r="F1708">
        <v>4</v>
      </c>
      <c r="G1708">
        <v>15</v>
      </c>
      <c r="H1708">
        <v>1</v>
      </c>
      <c r="I1708" t="s">
        <v>947</v>
      </c>
      <c r="J1708">
        <v>3</v>
      </c>
      <c r="K1708">
        <v>278856</v>
      </c>
      <c r="L1708">
        <v>2726992</v>
      </c>
      <c r="M1708">
        <v>7</v>
      </c>
      <c r="N1708">
        <v>28</v>
      </c>
      <c r="O1708">
        <v>0</v>
      </c>
      <c r="Q1708" t="s">
        <v>97</v>
      </c>
      <c r="R1708" t="s">
        <v>30</v>
      </c>
      <c r="T1708" t="s">
        <v>1868</v>
      </c>
      <c r="U1708" t="s">
        <v>42</v>
      </c>
      <c r="V1708" t="s">
        <v>1336</v>
      </c>
      <c r="W1708" t="s">
        <v>1336</v>
      </c>
      <c r="X1708" t="s">
        <v>1336</v>
      </c>
      <c r="Y1708" t="s">
        <v>1866</v>
      </c>
      <c r="Z1708">
        <v>0</v>
      </c>
      <c r="AA1708" t="s">
        <v>1864</v>
      </c>
      <c r="AC1708" t="str">
        <f t="shared" si="26"/>
        <v>2788562726992</v>
      </c>
    </row>
    <row r="1709" spans="1:29" x14ac:dyDescent="0.3">
      <c r="A1709" t="s">
        <v>1511</v>
      </c>
      <c r="B1709" t="s">
        <v>937</v>
      </c>
      <c r="C1709" t="s">
        <v>945</v>
      </c>
      <c r="D1709" t="s">
        <v>946</v>
      </c>
      <c r="E1709">
        <v>2019</v>
      </c>
      <c r="F1709">
        <v>4</v>
      </c>
      <c r="G1709">
        <v>15</v>
      </c>
      <c r="H1709">
        <v>1</v>
      </c>
      <c r="I1709" t="s">
        <v>947</v>
      </c>
      <c r="J1709">
        <v>4</v>
      </c>
      <c r="K1709">
        <v>277855</v>
      </c>
      <c r="L1709">
        <v>2727637</v>
      </c>
      <c r="M1709">
        <v>7</v>
      </c>
      <c r="N1709">
        <v>35</v>
      </c>
      <c r="O1709">
        <v>0</v>
      </c>
      <c r="Q1709" t="s">
        <v>97</v>
      </c>
      <c r="R1709" t="s">
        <v>24</v>
      </c>
      <c r="T1709" t="s">
        <v>1868</v>
      </c>
      <c r="U1709" t="s">
        <v>42</v>
      </c>
      <c r="V1709" t="s">
        <v>1336</v>
      </c>
      <c r="W1709" t="s">
        <v>1336</v>
      </c>
      <c r="X1709" t="s">
        <v>1336</v>
      </c>
      <c r="Y1709" t="s">
        <v>1860</v>
      </c>
      <c r="Z1709">
        <v>0</v>
      </c>
      <c r="AA1709" t="s">
        <v>1861</v>
      </c>
      <c r="AC1709" t="str">
        <f t="shared" si="26"/>
        <v>2778552727637</v>
      </c>
    </row>
    <row r="1710" spans="1:29" x14ac:dyDescent="0.3">
      <c r="A1710" t="s">
        <v>1511</v>
      </c>
      <c r="B1710" t="s">
        <v>937</v>
      </c>
      <c r="C1710" t="s">
        <v>945</v>
      </c>
      <c r="D1710" t="s">
        <v>946</v>
      </c>
      <c r="E1710">
        <v>2019</v>
      </c>
      <c r="F1710">
        <v>4</v>
      </c>
      <c r="G1710">
        <v>15</v>
      </c>
      <c r="H1710">
        <v>1</v>
      </c>
      <c r="I1710" t="s">
        <v>947</v>
      </c>
      <c r="J1710">
        <v>5</v>
      </c>
      <c r="K1710">
        <v>278038</v>
      </c>
      <c r="L1710">
        <v>2727470</v>
      </c>
      <c r="M1710">
        <v>7</v>
      </c>
      <c r="N1710">
        <v>44</v>
      </c>
      <c r="O1710">
        <v>0</v>
      </c>
      <c r="Q1710" t="s">
        <v>97</v>
      </c>
      <c r="R1710" t="s">
        <v>24</v>
      </c>
      <c r="T1710" t="s">
        <v>1868</v>
      </c>
      <c r="U1710" t="s">
        <v>42</v>
      </c>
      <c r="V1710" t="s">
        <v>1336</v>
      </c>
      <c r="W1710" t="s">
        <v>1336</v>
      </c>
      <c r="X1710" t="s">
        <v>1336</v>
      </c>
      <c r="Y1710" t="s">
        <v>1860</v>
      </c>
      <c r="Z1710">
        <v>0</v>
      </c>
      <c r="AA1710" t="s">
        <v>1861</v>
      </c>
      <c r="AC1710" t="str">
        <f t="shared" si="26"/>
        <v>2780382727470</v>
      </c>
    </row>
    <row r="1711" spans="1:29" x14ac:dyDescent="0.3">
      <c r="A1711" t="s">
        <v>1511</v>
      </c>
      <c r="B1711" t="s">
        <v>937</v>
      </c>
      <c r="C1711" t="s">
        <v>945</v>
      </c>
      <c r="D1711" t="s">
        <v>946</v>
      </c>
      <c r="E1711">
        <v>2019</v>
      </c>
      <c r="F1711">
        <v>4</v>
      </c>
      <c r="G1711">
        <v>15</v>
      </c>
      <c r="H1711">
        <v>1</v>
      </c>
      <c r="I1711" t="s">
        <v>947</v>
      </c>
      <c r="J1711">
        <v>6</v>
      </c>
      <c r="K1711">
        <v>278362</v>
      </c>
      <c r="L1711">
        <v>2727281</v>
      </c>
      <c r="M1711">
        <v>7</v>
      </c>
      <c r="N1711">
        <v>52</v>
      </c>
      <c r="O1711">
        <v>0</v>
      </c>
      <c r="Q1711" t="s">
        <v>97</v>
      </c>
      <c r="R1711" t="s">
        <v>24</v>
      </c>
      <c r="T1711" t="s">
        <v>1868</v>
      </c>
      <c r="U1711" t="s">
        <v>42</v>
      </c>
      <c r="V1711" t="s">
        <v>1336</v>
      </c>
      <c r="W1711" t="s">
        <v>1336</v>
      </c>
      <c r="X1711" t="s">
        <v>1336</v>
      </c>
      <c r="Y1711" t="s">
        <v>1860</v>
      </c>
      <c r="Z1711">
        <v>0</v>
      </c>
      <c r="AA1711" t="s">
        <v>1861</v>
      </c>
      <c r="AC1711" t="str">
        <f t="shared" si="26"/>
        <v>2783622727281</v>
      </c>
    </row>
    <row r="1712" spans="1:29" x14ac:dyDescent="0.3">
      <c r="A1712" t="s">
        <v>1511</v>
      </c>
      <c r="B1712" t="s">
        <v>937</v>
      </c>
      <c r="C1712" t="s">
        <v>945</v>
      </c>
      <c r="D1712" t="s">
        <v>946</v>
      </c>
      <c r="E1712">
        <v>2019</v>
      </c>
      <c r="F1712">
        <v>6</v>
      </c>
      <c r="G1712">
        <v>28</v>
      </c>
      <c r="H1712">
        <v>2</v>
      </c>
      <c r="I1712" t="s">
        <v>947</v>
      </c>
      <c r="J1712">
        <v>1</v>
      </c>
      <c r="K1712">
        <v>278212.42579000001</v>
      </c>
      <c r="L1712">
        <v>2725946.170868</v>
      </c>
      <c r="M1712">
        <v>7</v>
      </c>
      <c r="N1712">
        <v>43</v>
      </c>
      <c r="O1712">
        <v>0</v>
      </c>
      <c r="Q1712" t="s">
        <v>97</v>
      </c>
      <c r="R1712" t="s">
        <v>144</v>
      </c>
      <c r="T1712" t="s">
        <v>1868</v>
      </c>
      <c r="U1712" t="s">
        <v>42</v>
      </c>
      <c r="V1712" t="s">
        <v>1336</v>
      </c>
      <c r="W1712" t="s">
        <v>1336</v>
      </c>
      <c r="X1712" t="s">
        <v>1336</v>
      </c>
      <c r="Y1712" t="s">
        <v>1886</v>
      </c>
      <c r="Z1712">
        <v>37.677138611282253</v>
      </c>
      <c r="AA1712" t="s">
        <v>1864</v>
      </c>
      <c r="AC1712" t="str">
        <f t="shared" si="26"/>
        <v>278212.425792725946.170868</v>
      </c>
    </row>
    <row r="1713" spans="1:29" x14ac:dyDescent="0.3">
      <c r="A1713" t="s">
        <v>1511</v>
      </c>
      <c r="B1713" t="s">
        <v>937</v>
      </c>
      <c r="C1713" t="s">
        <v>945</v>
      </c>
      <c r="D1713" t="s">
        <v>946</v>
      </c>
      <c r="E1713">
        <v>2019</v>
      </c>
      <c r="F1713">
        <v>6</v>
      </c>
      <c r="G1713">
        <v>28</v>
      </c>
      <c r="H1713">
        <v>2</v>
      </c>
      <c r="I1713" t="s">
        <v>947</v>
      </c>
      <c r="J1713">
        <v>2</v>
      </c>
      <c r="K1713">
        <v>277963.08951100003</v>
      </c>
      <c r="L1713">
        <v>2726600.2461600001</v>
      </c>
      <c r="M1713">
        <v>7</v>
      </c>
      <c r="N1713">
        <v>53</v>
      </c>
      <c r="O1713">
        <v>0</v>
      </c>
      <c r="Q1713" t="s">
        <v>97</v>
      </c>
      <c r="R1713" t="s">
        <v>30</v>
      </c>
      <c r="T1713" t="s">
        <v>1868</v>
      </c>
      <c r="U1713" t="s">
        <v>42</v>
      </c>
      <c r="V1713" t="s">
        <v>1336</v>
      </c>
      <c r="W1713" t="s">
        <v>1336</v>
      </c>
      <c r="X1713" t="s">
        <v>1336</v>
      </c>
      <c r="Y1713" t="s">
        <v>1865</v>
      </c>
      <c r="Z1713">
        <v>10.09582872393003</v>
      </c>
      <c r="AA1713" t="s">
        <v>1863</v>
      </c>
      <c r="AC1713" t="str">
        <f t="shared" si="26"/>
        <v>277963.0895112726600.24616</v>
      </c>
    </row>
    <row r="1714" spans="1:29" x14ac:dyDescent="0.3">
      <c r="A1714" t="s">
        <v>1511</v>
      </c>
      <c r="B1714" t="s">
        <v>937</v>
      </c>
      <c r="C1714" t="s">
        <v>945</v>
      </c>
      <c r="D1714" t="s">
        <v>946</v>
      </c>
      <c r="E1714">
        <v>2019</v>
      </c>
      <c r="F1714">
        <v>6</v>
      </c>
      <c r="G1714">
        <v>28</v>
      </c>
      <c r="H1714">
        <v>2</v>
      </c>
      <c r="I1714" t="s">
        <v>947</v>
      </c>
      <c r="J1714">
        <v>3</v>
      </c>
      <c r="K1714">
        <v>278185.458957</v>
      </c>
      <c r="L1714">
        <v>2726265.0987129998</v>
      </c>
      <c r="M1714">
        <v>8</v>
      </c>
      <c r="N1714">
        <v>0</v>
      </c>
      <c r="O1714">
        <v>0</v>
      </c>
      <c r="Q1714" t="s">
        <v>97</v>
      </c>
      <c r="R1714" t="s">
        <v>30</v>
      </c>
      <c r="T1714" t="s">
        <v>1868</v>
      </c>
      <c r="U1714" t="s">
        <v>42</v>
      </c>
      <c r="V1714" t="s">
        <v>1336</v>
      </c>
      <c r="W1714" t="s">
        <v>1336</v>
      </c>
      <c r="X1714" t="s">
        <v>1336</v>
      </c>
      <c r="Y1714" t="s">
        <v>1886</v>
      </c>
      <c r="Z1714">
        <v>0</v>
      </c>
      <c r="AA1714" t="s">
        <v>1886</v>
      </c>
      <c r="AC1714" t="str">
        <f t="shared" si="26"/>
        <v>278185.4589572726265.098713</v>
      </c>
    </row>
    <row r="1715" spans="1:29" x14ac:dyDescent="0.3">
      <c r="A1715" t="s">
        <v>1511</v>
      </c>
      <c r="B1715" t="s">
        <v>937</v>
      </c>
      <c r="C1715" t="s">
        <v>945</v>
      </c>
      <c r="D1715" t="s">
        <v>946</v>
      </c>
      <c r="E1715">
        <v>2019</v>
      </c>
      <c r="F1715">
        <v>6</v>
      </c>
      <c r="G1715">
        <v>28</v>
      </c>
      <c r="H1715">
        <v>2</v>
      </c>
      <c r="I1715" t="s">
        <v>947</v>
      </c>
      <c r="J1715">
        <v>4</v>
      </c>
      <c r="K1715">
        <v>278653.53328099998</v>
      </c>
      <c r="L1715">
        <v>2726568.4240939999</v>
      </c>
      <c r="M1715">
        <v>8</v>
      </c>
      <c r="N1715">
        <v>7</v>
      </c>
      <c r="O1715">
        <v>0</v>
      </c>
      <c r="Q1715" t="s">
        <v>97</v>
      </c>
      <c r="R1715" t="s">
        <v>24</v>
      </c>
      <c r="T1715" t="s">
        <v>1868</v>
      </c>
      <c r="U1715" t="s">
        <v>42</v>
      </c>
      <c r="V1715" t="s">
        <v>1336</v>
      </c>
      <c r="W1715" t="s">
        <v>1336</v>
      </c>
      <c r="X1715" t="s">
        <v>1336</v>
      </c>
      <c r="Y1715" t="s">
        <v>1886</v>
      </c>
      <c r="Z1715">
        <v>2.2386684404574799</v>
      </c>
      <c r="AA1715" t="s">
        <v>1886</v>
      </c>
      <c r="AC1715" t="str">
        <f t="shared" si="26"/>
        <v>278653.5332812726568.424094</v>
      </c>
    </row>
    <row r="1716" spans="1:29" x14ac:dyDescent="0.3">
      <c r="A1716" t="s">
        <v>1511</v>
      </c>
      <c r="B1716" t="s">
        <v>937</v>
      </c>
      <c r="C1716" t="s">
        <v>945</v>
      </c>
      <c r="D1716" t="s">
        <v>946</v>
      </c>
      <c r="E1716">
        <v>2019</v>
      </c>
      <c r="F1716">
        <v>6</v>
      </c>
      <c r="G1716">
        <v>28</v>
      </c>
      <c r="H1716">
        <v>2</v>
      </c>
      <c r="I1716" t="s">
        <v>947</v>
      </c>
      <c r="J1716">
        <v>5</v>
      </c>
      <c r="K1716">
        <v>278859.158765</v>
      </c>
      <c r="L1716">
        <v>2726993.052253</v>
      </c>
      <c r="M1716">
        <v>8</v>
      </c>
      <c r="N1716">
        <v>14</v>
      </c>
      <c r="O1716">
        <v>0</v>
      </c>
      <c r="Q1716" t="s">
        <v>97</v>
      </c>
      <c r="R1716" t="s">
        <v>24</v>
      </c>
      <c r="T1716" t="s">
        <v>1868</v>
      </c>
      <c r="U1716" t="s">
        <v>42</v>
      </c>
      <c r="V1716" t="s">
        <v>1336</v>
      </c>
      <c r="W1716" t="s">
        <v>1336</v>
      </c>
      <c r="X1716" t="s">
        <v>1336</v>
      </c>
      <c r="Y1716" t="s">
        <v>1866</v>
      </c>
      <c r="Z1716">
        <v>0</v>
      </c>
      <c r="AA1716" t="s">
        <v>1864</v>
      </c>
      <c r="AC1716" t="str">
        <f t="shared" si="26"/>
        <v>278859.1587652726993.052253</v>
      </c>
    </row>
    <row r="1717" spans="1:29" x14ac:dyDescent="0.3">
      <c r="A1717" t="s">
        <v>1511</v>
      </c>
      <c r="B1717" t="s">
        <v>937</v>
      </c>
      <c r="C1717" t="s">
        <v>945</v>
      </c>
      <c r="D1717" t="s">
        <v>946</v>
      </c>
      <c r="E1717">
        <v>2019</v>
      </c>
      <c r="F1717">
        <v>6</v>
      </c>
      <c r="G1717">
        <v>28</v>
      </c>
      <c r="H1717">
        <v>2</v>
      </c>
      <c r="I1717" t="s">
        <v>947</v>
      </c>
      <c r="J1717">
        <v>6</v>
      </c>
      <c r="K1717">
        <v>277845.58463200001</v>
      </c>
      <c r="L1717">
        <v>2727651.1030569999</v>
      </c>
      <c r="M1717">
        <v>8</v>
      </c>
      <c r="N1717">
        <v>21</v>
      </c>
      <c r="O1717">
        <v>0</v>
      </c>
      <c r="Q1717" t="s">
        <v>97</v>
      </c>
      <c r="R1717" t="s">
        <v>24</v>
      </c>
      <c r="T1717" t="s">
        <v>1868</v>
      </c>
      <c r="U1717" t="s">
        <v>42</v>
      </c>
      <c r="V1717" t="s">
        <v>1336</v>
      </c>
      <c r="W1717" t="s">
        <v>1336</v>
      </c>
      <c r="X1717" t="s">
        <v>1336</v>
      </c>
      <c r="Y1717" t="s">
        <v>1860</v>
      </c>
      <c r="Z1717">
        <v>0</v>
      </c>
      <c r="AA1717" t="s">
        <v>1861</v>
      </c>
      <c r="AC1717" t="str">
        <f t="shared" si="26"/>
        <v>277845.5846322727651.103057</v>
      </c>
    </row>
    <row r="1718" spans="1:29" x14ac:dyDescent="0.3">
      <c r="A1718" t="s">
        <v>1511</v>
      </c>
      <c r="B1718" t="s">
        <v>937</v>
      </c>
      <c r="C1718" t="s">
        <v>945</v>
      </c>
      <c r="D1718" t="s">
        <v>946</v>
      </c>
      <c r="E1718">
        <v>2019</v>
      </c>
      <c r="F1718">
        <v>6</v>
      </c>
      <c r="G1718">
        <v>28</v>
      </c>
      <c r="H1718">
        <v>2</v>
      </c>
      <c r="I1718" t="s">
        <v>947</v>
      </c>
      <c r="J1718">
        <v>7</v>
      </c>
      <c r="K1718">
        <v>278087.915308</v>
      </c>
      <c r="L1718">
        <v>2727446.6882560002</v>
      </c>
      <c r="M1718">
        <v>8</v>
      </c>
      <c r="N1718">
        <v>30</v>
      </c>
      <c r="O1718">
        <v>0</v>
      </c>
      <c r="Q1718" t="s">
        <v>97</v>
      </c>
      <c r="R1718" t="s">
        <v>144</v>
      </c>
      <c r="T1718" t="s">
        <v>1868</v>
      </c>
      <c r="U1718" t="s">
        <v>42</v>
      </c>
      <c r="V1718" t="s">
        <v>1336</v>
      </c>
      <c r="W1718" t="s">
        <v>1336</v>
      </c>
      <c r="X1718" t="s">
        <v>1336</v>
      </c>
      <c r="Y1718" t="s">
        <v>1860</v>
      </c>
      <c r="Z1718">
        <v>1.8236398732555581</v>
      </c>
      <c r="AA1718" t="s">
        <v>1861</v>
      </c>
      <c r="AC1718" t="str">
        <f t="shared" si="26"/>
        <v>278087.9153082727446.688256</v>
      </c>
    </row>
    <row r="1719" spans="1:29" x14ac:dyDescent="0.3">
      <c r="A1719" t="s">
        <v>1511</v>
      </c>
      <c r="B1719" t="s">
        <v>937</v>
      </c>
      <c r="C1719" t="s">
        <v>945</v>
      </c>
      <c r="D1719" t="s">
        <v>946</v>
      </c>
      <c r="E1719">
        <v>2019</v>
      </c>
      <c r="F1719">
        <v>6</v>
      </c>
      <c r="G1719">
        <v>28</v>
      </c>
      <c r="H1719">
        <v>2</v>
      </c>
      <c r="I1719" t="s">
        <v>947</v>
      </c>
      <c r="J1719">
        <v>8</v>
      </c>
      <c r="K1719">
        <v>278373.68424600002</v>
      </c>
      <c r="L1719">
        <v>2727288.884573</v>
      </c>
      <c r="M1719">
        <v>8</v>
      </c>
      <c r="N1719">
        <v>42</v>
      </c>
      <c r="O1719">
        <v>0</v>
      </c>
      <c r="Q1719" t="s">
        <v>97</v>
      </c>
      <c r="R1719" t="s">
        <v>144</v>
      </c>
      <c r="T1719" t="s">
        <v>1868</v>
      </c>
      <c r="U1719" t="s">
        <v>42</v>
      </c>
      <c r="V1719" t="s">
        <v>1336</v>
      </c>
      <c r="W1719" t="s">
        <v>1336</v>
      </c>
      <c r="X1719" t="s">
        <v>1336</v>
      </c>
      <c r="Y1719" t="s">
        <v>1860</v>
      </c>
      <c r="Z1719">
        <v>0</v>
      </c>
      <c r="AA1719" t="s">
        <v>1861</v>
      </c>
      <c r="AC1719" t="str">
        <f t="shared" si="26"/>
        <v>278373.6842462727288.884573</v>
      </c>
    </row>
    <row r="1720" spans="1:29" x14ac:dyDescent="0.3">
      <c r="A1720" t="s">
        <v>1511</v>
      </c>
      <c r="B1720" t="s">
        <v>937</v>
      </c>
      <c r="C1720" t="s">
        <v>948</v>
      </c>
      <c r="D1720" t="s">
        <v>949</v>
      </c>
      <c r="E1720">
        <v>2019</v>
      </c>
      <c r="F1720">
        <v>5</v>
      </c>
      <c r="G1720">
        <v>2</v>
      </c>
      <c r="H1720">
        <v>1</v>
      </c>
      <c r="I1720" t="s">
        <v>950</v>
      </c>
      <c r="J1720">
        <v>1</v>
      </c>
      <c r="K1720">
        <v>280420</v>
      </c>
      <c r="L1720">
        <v>2720177</v>
      </c>
      <c r="M1720">
        <v>8</v>
      </c>
      <c r="N1720">
        <v>12</v>
      </c>
      <c r="O1720">
        <v>0</v>
      </c>
      <c r="Q1720" t="s">
        <v>97</v>
      </c>
      <c r="R1720" t="s">
        <v>951</v>
      </c>
      <c r="T1720" t="s">
        <v>1868</v>
      </c>
      <c r="U1720" t="s">
        <v>42</v>
      </c>
      <c r="V1720" t="s">
        <v>1336</v>
      </c>
      <c r="W1720" t="s">
        <v>1336</v>
      </c>
      <c r="X1720" t="s">
        <v>1336</v>
      </c>
      <c r="Y1720" t="s">
        <v>1886</v>
      </c>
      <c r="Z1720">
        <v>0</v>
      </c>
      <c r="AA1720" t="s">
        <v>1886</v>
      </c>
      <c r="AC1720" t="str">
        <f t="shared" si="26"/>
        <v>2804202720177</v>
      </c>
    </row>
    <row r="1721" spans="1:29" x14ac:dyDescent="0.3">
      <c r="A1721" t="s">
        <v>1511</v>
      </c>
      <c r="B1721" t="s">
        <v>937</v>
      </c>
      <c r="C1721" t="s">
        <v>948</v>
      </c>
      <c r="D1721" t="s">
        <v>949</v>
      </c>
      <c r="E1721">
        <v>2019</v>
      </c>
      <c r="F1721">
        <v>5</v>
      </c>
      <c r="G1721">
        <v>2</v>
      </c>
      <c r="H1721">
        <v>1</v>
      </c>
      <c r="I1721" t="s">
        <v>950</v>
      </c>
      <c r="J1721">
        <v>2</v>
      </c>
      <c r="K1721">
        <v>280636</v>
      </c>
      <c r="L1721">
        <v>2720418</v>
      </c>
      <c r="M1721">
        <v>8</v>
      </c>
      <c r="N1721">
        <v>22</v>
      </c>
      <c r="O1721">
        <v>0</v>
      </c>
      <c r="Q1721" t="s">
        <v>97</v>
      </c>
      <c r="R1721" t="s">
        <v>951</v>
      </c>
      <c r="T1721" t="s">
        <v>1868</v>
      </c>
      <c r="U1721" t="s">
        <v>42</v>
      </c>
      <c r="V1721" t="s">
        <v>1336</v>
      </c>
      <c r="W1721" t="s">
        <v>1336</v>
      </c>
      <c r="X1721" t="s">
        <v>1336</v>
      </c>
      <c r="Y1721" t="s">
        <v>1886</v>
      </c>
      <c r="Z1721">
        <v>0</v>
      </c>
      <c r="AA1721" t="s">
        <v>1886</v>
      </c>
      <c r="AC1721" t="str">
        <f t="shared" si="26"/>
        <v>2806362720418</v>
      </c>
    </row>
    <row r="1722" spans="1:29" x14ac:dyDescent="0.3">
      <c r="A1722" t="s">
        <v>1511</v>
      </c>
      <c r="B1722" t="s">
        <v>937</v>
      </c>
      <c r="C1722" t="s">
        <v>948</v>
      </c>
      <c r="D1722" t="s">
        <v>949</v>
      </c>
      <c r="E1722">
        <v>2019</v>
      </c>
      <c r="F1722">
        <v>5</v>
      </c>
      <c r="G1722">
        <v>2</v>
      </c>
      <c r="H1722">
        <v>1</v>
      </c>
      <c r="I1722" t="s">
        <v>950</v>
      </c>
      <c r="J1722">
        <v>3</v>
      </c>
      <c r="K1722">
        <v>280730</v>
      </c>
      <c r="L1722">
        <v>2720596</v>
      </c>
      <c r="M1722">
        <v>8</v>
      </c>
      <c r="N1722">
        <v>32</v>
      </c>
      <c r="O1722">
        <v>0</v>
      </c>
      <c r="Q1722" t="s">
        <v>97</v>
      </c>
      <c r="R1722" t="s">
        <v>24</v>
      </c>
      <c r="T1722" t="s">
        <v>1868</v>
      </c>
      <c r="U1722" t="s">
        <v>42</v>
      </c>
      <c r="V1722" t="s">
        <v>1336</v>
      </c>
      <c r="W1722" t="s">
        <v>1336</v>
      </c>
      <c r="X1722" t="s">
        <v>1336</v>
      </c>
      <c r="Y1722" t="s">
        <v>1865</v>
      </c>
      <c r="Z1722">
        <v>1.545275747410511</v>
      </c>
      <c r="AA1722" t="s">
        <v>1863</v>
      </c>
      <c r="AC1722" t="str">
        <f t="shared" si="26"/>
        <v>2807302720596</v>
      </c>
    </row>
    <row r="1723" spans="1:29" x14ac:dyDescent="0.3">
      <c r="A1723" t="s">
        <v>1511</v>
      </c>
      <c r="B1723" t="s">
        <v>937</v>
      </c>
      <c r="C1723" t="s">
        <v>948</v>
      </c>
      <c r="D1723" t="s">
        <v>949</v>
      </c>
      <c r="E1723">
        <v>2019</v>
      </c>
      <c r="F1723">
        <v>5</v>
      </c>
      <c r="G1723">
        <v>2</v>
      </c>
      <c r="H1723">
        <v>1</v>
      </c>
      <c r="I1723" t="s">
        <v>950</v>
      </c>
      <c r="J1723">
        <v>4</v>
      </c>
      <c r="K1723">
        <v>280962</v>
      </c>
      <c r="L1723">
        <v>2720666</v>
      </c>
      <c r="M1723">
        <v>8</v>
      </c>
      <c r="N1723">
        <v>43</v>
      </c>
      <c r="O1723">
        <v>0</v>
      </c>
      <c r="Q1723" t="s">
        <v>97</v>
      </c>
      <c r="R1723" t="s">
        <v>24</v>
      </c>
      <c r="T1723" t="s">
        <v>1868</v>
      </c>
      <c r="U1723" t="s">
        <v>42</v>
      </c>
      <c r="V1723" t="s">
        <v>1336</v>
      </c>
      <c r="W1723" t="s">
        <v>1336</v>
      </c>
      <c r="X1723" t="s">
        <v>1336</v>
      </c>
      <c r="Y1723" t="s">
        <v>1886</v>
      </c>
      <c r="Z1723">
        <v>5.3441752949958641</v>
      </c>
      <c r="AA1723" t="s">
        <v>1886</v>
      </c>
      <c r="AC1723" t="str">
        <f t="shared" si="26"/>
        <v>2809622720666</v>
      </c>
    </row>
    <row r="1724" spans="1:29" x14ac:dyDescent="0.3">
      <c r="A1724" t="s">
        <v>1511</v>
      </c>
      <c r="B1724" t="s">
        <v>937</v>
      </c>
      <c r="C1724" t="s">
        <v>948</v>
      </c>
      <c r="D1724" t="s">
        <v>949</v>
      </c>
      <c r="E1724">
        <v>2019</v>
      </c>
      <c r="F1724">
        <v>5</v>
      </c>
      <c r="G1724">
        <v>2</v>
      </c>
      <c r="H1724">
        <v>1</v>
      </c>
      <c r="I1724" t="s">
        <v>950</v>
      </c>
      <c r="J1724">
        <v>5</v>
      </c>
      <c r="K1724">
        <v>280885</v>
      </c>
      <c r="L1724">
        <v>2720855</v>
      </c>
      <c r="M1724">
        <v>9</v>
      </c>
      <c r="N1724">
        <v>4</v>
      </c>
      <c r="O1724">
        <v>0</v>
      </c>
      <c r="Q1724" t="s">
        <v>97</v>
      </c>
      <c r="R1724" t="s">
        <v>24</v>
      </c>
      <c r="T1724" t="s">
        <v>1868</v>
      </c>
      <c r="U1724" t="s">
        <v>42</v>
      </c>
      <c r="V1724" t="s">
        <v>1336</v>
      </c>
      <c r="W1724" t="s">
        <v>1336</v>
      </c>
      <c r="X1724" t="s">
        <v>1336</v>
      </c>
      <c r="Y1724" t="s">
        <v>1860</v>
      </c>
      <c r="Z1724">
        <v>0</v>
      </c>
      <c r="AA1724" t="s">
        <v>1861</v>
      </c>
      <c r="AC1724" t="str">
        <f t="shared" si="26"/>
        <v>2808852720855</v>
      </c>
    </row>
    <row r="1725" spans="1:29" x14ac:dyDescent="0.3">
      <c r="A1725" t="s">
        <v>1511</v>
      </c>
      <c r="B1725" t="s">
        <v>937</v>
      </c>
      <c r="C1725" t="s">
        <v>948</v>
      </c>
      <c r="D1725" t="s">
        <v>949</v>
      </c>
      <c r="E1725">
        <v>2019</v>
      </c>
      <c r="F1725">
        <v>5</v>
      </c>
      <c r="G1725">
        <v>2</v>
      </c>
      <c r="H1725">
        <v>1</v>
      </c>
      <c r="I1725" t="s">
        <v>950</v>
      </c>
      <c r="J1725">
        <v>6</v>
      </c>
      <c r="K1725">
        <v>280654</v>
      </c>
      <c r="L1725">
        <v>2720893</v>
      </c>
      <c r="M1725">
        <v>9</v>
      </c>
      <c r="N1725">
        <v>13</v>
      </c>
      <c r="O1725">
        <v>0</v>
      </c>
      <c r="Q1725" t="s">
        <v>97</v>
      </c>
      <c r="R1725" t="s">
        <v>24</v>
      </c>
      <c r="T1725" t="s">
        <v>1868</v>
      </c>
      <c r="U1725" t="s">
        <v>42</v>
      </c>
      <c r="V1725" t="s">
        <v>1336</v>
      </c>
      <c r="W1725" t="s">
        <v>1336</v>
      </c>
      <c r="X1725" t="s">
        <v>1336</v>
      </c>
      <c r="Y1725" t="s">
        <v>1860</v>
      </c>
      <c r="Z1725">
        <v>0</v>
      </c>
      <c r="AA1725" t="s">
        <v>1861</v>
      </c>
      <c r="AC1725" t="str">
        <f t="shared" si="26"/>
        <v>2806542720893</v>
      </c>
    </row>
    <row r="1726" spans="1:29" x14ac:dyDescent="0.3">
      <c r="A1726" t="s">
        <v>1511</v>
      </c>
      <c r="B1726" t="s">
        <v>937</v>
      </c>
      <c r="C1726" t="s">
        <v>948</v>
      </c>
      <c r="D1726" t="s">
        <v>949</v>
      </c>
      <c r="E1726">
        <v>2019</v>
      </c>
      <c r="F1726">
        <v>6</v>
      </c>
      <c r="G1726">
        <v>21</v>
      </c>
      <c r="H1726">
        <v>2</v>
      </c>
      <c r="I1726" t="s">
        <v>952</v>
      </c>
      <c r="J1726">
        <v>1</v>
      </c>
      <c r="K1726">
        <v>280420</v>
      </c>
      <c r="L1726">
        <v>2720177</v>
      </c>
      <c r="M1726">
        <v>6</v>
      </c>
      <c r="N1726">
        <v>22</v>
      </c>
      <c r="O1726">
        <v>0</v>
      </c>
      <c r="Q1726" t="s">
        <v>97</v>
      </c>
      <c r="R1726" t="s">
        <v>30</v>
      </c>
      <c r="T1726" t="s">
        <v>1868</v>
      </c>
      <c r="U1726" t="s">
        <v>42</v>
      </c>
      <c r="V1726" t="s">
        <v>1336</v>
      </c>
      <c r="W1726" t="s">
        <v>1336</v>
      </c>
      <c r="X1726" t="s">
        <v>1336</v>
      </c>
      <c r="Y1726" t="s">
        <v>1886</v>
      </c>
      <c r="Z1726">
        <v>0</v>
      </c>
      <c r="AA1726" t="s">
        <v>1886</v>
      </c>
      <c r="AC1726" t="str">
        <f t="shared" si="26"/>
        <v>2804202720177</v>
      </c>
    </row>
    <row r="1727" spans="1:29" x14ac:dyDescent="0.3">
      <c r="A1727" t="s">
        <v>1511</v>
      </c>
      <c r="B1727" t="s">
        <v>937</v>
      </c>
      <c r="C1727" t="s">
        <v>948</v>
      </c>
      <c r="D1727" t="s">
        <v>949</v>
      </c>
      <c r="E1727">
        <v>2019</v>
      </c>
      <c r="F1727">
        <v>6</v>
      </c>
      <c r="G1727">
        <v>21</v>
      </c>
      <c r="H1727">
        <v>2</v>
      </c>
      <c r="I1727" t="s">
        <v>952</v>
      </c>
      <c r="J1727">
        <v>2</v>
      </c>
      <c r="K1727">
        <v>280636</v>
      </c>
      <c r="L1727">
        <v>2720418</v>
      </c>
      <c r="M1727">
        <v>6</v>
      </c>
      <c r="N1727">
        <v>32</v>
      </c>
      <c r="O1727">
        <v>0</v>
      </c>
      <c r="Q1727" t="s">
        <v>97</v>
      </c>
      <c r="R1727" t="s">
        <v>30</v>
      </c>
      <c r="T1727" t="s">
        <v>1868</v>
      </c>
      <c r="U1727" t="s">
        <v>42</v>
      </c>
      <c r="V1727" t="s">
        <v>1336</v>
      </c>
      <c r="W1727" t="s">
        <v>1336</v>
      </c>
      <c r="X1727" t="s">
        <v>1336</v>
      </c>
      <c r="Y1727" t="s">
        <v>1886</v>
      </c>
      <c r="Z1727">
        <v>0</v>
      </c>
      <c r="AA1727" t="s">
        <v>1886</v>
      </c>
      <c r="AC1727" t="str">
        <f t="shared" si="26"/>
        <v>2806362720418</v>
      </c>
    </row>
    <row r="1728" spans="1:29" x14ac:dyDescent="0.3">
      <c r="A1728" t="s">
        <v>1511</v>
      </c>
      <c r="B1728" t="s">
        <v>937</v>
      </c>
      <c r="C1728" t="s">
        <v>948</v>
      </c>
      <c r="D1728" t="s">
        <v>949</v>
      </c>
      <c r="E1728">
        <v>2019</v>
      </c>
      <c r="F1728">
        <v>6</v>
      </c>
      <c r="G1728">
        <v>21</v>
      </c>
      <c r="H1728">
        <v>2</v>
      </c>
      <c r="I1728" t="s">
        <v>952</v>
      </c>
      <c r="J1728">
        <v>3</v>
      </c>
      <c r="K1728">
        <v>280730</v>
      </c>
      <c r="L1728">
        <v>2720596</v>
      </c>
      <c r="M1728">
        <v>6</v>
      </c>
      <c r="N1728">
        <v>42</v>
      </c>
      <c r="O1728">
        <v>0</v>
      </c>
      <c r="Q1728" t="s">
        <v>97</v>
      </c>
      <c r="R1728" t="s">
        <v>30</v>
      </c>
      <c r="T1728" t="s">
        <v>1868</v>
      </c>
      <c r="U1728" t="s">
        <v>42</v>
      </c>
      <c r="V1728" t="s">
        <v>1336</v>
      </c>
      <c r="W1728" t="s">
        <v>1336</v>
      </c>
      <c r="X1728" t="s">
        <v>1336</v>
      </c>
      <c r="Y1728" t="s">
        <v>1865</v>
      </c>
      <c r="Z1728">
        <v>1.545275747410511</v>
      </c>
      <c r="AA1728" t="s">
        <v>1863</v>
      </c>
      <c r="AC1728" t="str">
        <f t="shared" si="26"/>
        <v>2807302720596</v>
      </c>
    </row>
    <row r="1729" spans="1:29" x14ac:dyDescent="0.3">
      <c r="A1729" t="s">
        <v>1511</v>
      </c>
      <c r="B1729" t="s">
        <v>937</v>
      </c>
      <c r="C1729" t="s">
        <v>948</v>
      </c>
      <c r="D1729" t="s">
        <v>949</v>
      </c>
      <c r="E1729">
        <v>2019</v>
      </c>
      <c r="F1729">
        <v>6</v>
      </c>
      <c r="G1729">
        <v>21</v>
      </c>
      <c r="H1729">
        <v>2</v>
      </c>
      <c r="I1729" t="s">
        <v>952</v>
      </c>
      <c r="J1729">
        <v>4</v>
      </c>
      <c r="K1729">
        <v>280962</v>
      </c>
      <c r="L1729">
        <v>2720666</v>
      </c>
      <c r="M1729">
        <v>6</v>
      </c>
      <c r="N1729">
        <v>53</v>
      </c>
      <c r="O1729">
        <v>0</v>
      </c>
      <c r="Q1729" t="s">
        <v>97</v>
      </c>
      <c r="R1729" t="s">
        <v>30</v>
      </c>
      <c r="T1729" t="s">
        <v>1868</v>
      </c>
      <c r="U1729" t="s">
        <v>42</v>
      </c>
      <c r="V1729" t="s">
        <v>1336</v>
      </c>
      <c r="W1729" t="s">
        <v>1336</v>
      </c>
      <c r="X1729" t="s">
        <v>1336</v>
      </c>
      <c r="Y1729" t="s">
        <v>1886</v>
      </c>
      <c r="Z1729">
        <v>5.3441752949958641</v>
      </c>
      <c r="AA1729" t="s">
        <v>1886</v>
      </c>
      <c r="AC1729" t="str">
        <f t="shared" si="26"/>
        <v>2809622720666</v>
      </c>
    </row>
    <row r="1730" spans="1:29" x14ac:dyDescent="0.3">
      <c r="A1730" t="s">
        <v>1511</v>
      </c>
      <c r="B1730" t="s">
        <v>937</v>
      </c>
      <c r="C1730" t="s">
        <v>948</v>
      </c>
      <c r="D1730" t="s">
        <v>949</v>
      </c>
      <c r="E1730">
        <v>2019</v>
      </c>
      <c r="F1730">
        <v>6</v>
      </c>
      <c r="G1730">
        <v>21</v>
      </c>
      <c r="H1730">
        <v>2</v>
      </c>
      <c r="I1730" t="s">
        <v>952</v>
      </c>
      <c r="J1730">
        <v>5</v>
      </c>
      <c r="K1730">
        <v>280885</v>
      </c>
      <c r="L1730">
        <v>2720855</v>
      </c>
      <c r="M1730">
        <v>7</v>
      </c>
      <c r="N1730">
        <v>14</v>
      </c>
      <c r="O1730">
        <v>0</v>
      </c>
      <c r="Q1730" t="s">
        <v>97</v>
      </c>
      <c r="R1730" t="s">
        <v>30</v>
      </c>
      <c r="T1730" t="s">
        <v>1868</v>
      </c>
      <c r="U1730" t="s">
        <v>42</v>
      </c>
      <c r="V1730" t="s">
        <v>1336</v>
      </c>
      <c r="W1730" t="s">
        <v>1336</v>
      </c>
      <c r="X1730" t="s">
        <v>1336</v>
      </c>
      <c r="Y1730" t="s">
        <v>1860</v>
      </c>
      <c r="Z1730">
        <v>0</v>
      </c>
      <c r="AA1730" t="s">
        <v>1861</v>
      </c>
      <c r="AC1730" t="str">
        <f t="shared" si="26"/>
        <v>2808852720855</v>
      </c>
    </row>
    <row r="1731" spans="1:29" x14ac:dyDescent="0.3">
      <c r="A1731" t="s">
        <v>1511</v>
      </c>
      <c r="B1731" t="s">
        <v>937</v>
      </c>
      <c r="C1731" t="s">
        <v>948</v>
      </c>
      <c r="D1731" t="s">
        <v>949</v>
      </c>
      <c r="E1731">
        <v>2019</v>
      </c>
      <c r="F1731">
        <v>6</v>
      </c>
      <c r="G1731">
        <v>21</v>
      </c>
      <c r="H1731">
        <v>2</v>
      </c>
      <c r="I1731" t="s">
        <v>952</v>
      </c>
      <c r="J1731">
        <v>6</v>
      </c>
      <c r="K1731">
        <v>280654</v>
      </c>
      <c r="L1731">
        <v>2720893</v>
      </c>
      <c r="M1731">
        <v>7</v>
      </c>
      <c r="N1731">
        <v>23</v>
      </c>
      <c r="O1731">
        <v>0</v>
      </c>
      <c r="Q1731" t="s">
        <v>97</v>
      </c>
      <c r="R1731" t="s">
        <v>30</v>
      </c>
      <c r="T1731" t="s">
        <v>1868</v>
      </c>
      <c r="U1731" t="s">
        <v>42</v>
      </c>
      <c r="V1731" t="s">
        <v>1336</v>
      </c>
      <c r="W1731" t="s">
        <v>1336</v>
      </c>
      <c r="X1731" t="s">
        <v>1336</v>
      </c>
      <c r="Y1731" t="s">
        <v>1860</v>
      </c>
      <c r="Z1731">
        <v>0</v>
      </c>
      <c r="AA1731" t="s">
        <v>1861</v>
      </c>
      <c r="AC1731" t="str">
        <f t="shared" ref="AC1731:AC1794" si="27">K1731&amp;L1731</f>
        <v>2806542720893</v>
      </c>
    </row>
    <row r="1732" spans="1:29" x14ac:dyDescent="0.3">
      <c r="A1732" t="s">
        <v>1511</v>
      </c>
      <c r="B1732" t="s">
        <v>937</v>
      </c>
      <c r="C1732" t="s">
        <v>948</v>
      </c>
      <c r="D1732" t="s">
        <v>949</v>
      </c>
      <c r="E1732">
        <v>2019</v>
      </c>
      <c r="F1732">
        <v>6</v>
      </c>
      <c r="G1732">
        <v>21</v>
      </c>
      <c r="H1732">
        <v>2</v>
      </c>
      <c r="I1732" t="s">
        <v>952</v>
      </c>
      <c r="J1732">
        <v>7</v>
      </c>
      <c r="K1732">
        <v>280476</v>
      </c>
      <c r="L1732">
        <v>2721040</v>
      </c>
      <c r="M1732">
        <v>7</v>
      </c>
      <c r="N1732">
        <v>34</v>
      </c>
      <c r="O1732">
        <v>0</v>
      </c>
      <c r="Q1732" t="s">
        <v>97</v>
      </c>
      <c r="R1732" t="s">
        <v>30</v>
      </c>
      <c r="T1732" t="s">
        <v>1868</v>
      </c>
      <c r="U1732" t="s">
        <v>42</v>
      </c>
      <c r="V1732" t="s">
        <v>1336</v>
      </c>
      <c r="W1732" t="s">
        <v>1336</v>
      </c>
      <c r="X1732" t="s">
        <v>1336</v>
      </c>
      <c r="Y1732" t="s">
        <v>1860</v>
      </c>
      <c r="Z1732">
        <v>3.0867211367956018</v>
      </c>
      <c r="AA1732" t="s">
        <v>1861</v>
      </c>
      <c r="AC1732" t="str">
        <f t="shared" si="27"/>
        <v>2804762721040</v>
      </c>
    </row>
    <row r="1733" spans="1:29" x14ac:dyDescent="0.3">
      <c r="A1733" t="s">
        <v>1511</v>
      </c>
      <c r="B1733" t="s">
        <v>937</v>
      </c>
      <c r="C1733" t="s">
        <v>948</v>
      </c>
      <c r="D1733" t="s">
        <v>949</v>
      </c>
      <c r="E1733">
        <v>2019</v>
      </c>
      <c r="F1733">
        <v>6</v>
      </c>
      <c r="G1733">
        <v>21</v>
      </c>
      <c r="H1733">
        <v>2</v>
      </c>
      <c r="I1733" t="s">
        <v>952</v>
      </c>
      <c r="J1733">
        <v>8</v>
      </c>
      <c r="K1733">
        <v>280232</v>
      </c>
      <c r="L1733">
        <v>2721190</v>
      </c>
      <c r="M1733">
        <v>7</v>
      </c>
      <c r="N1733">
        <v>43</v>
      </c>
      <c r="O1733">
        <v>0</v>
      </c>
      <c r="Q1733" t="s">
        <v>97</v>
      </c>
      <c r="R1733" t="s">
        <v>30</v>
      </c>
      <c r="T1733" t="s">
        <v>1868</v>
      </c>
      <c r="U1733" t="s">
        <v>42</v>
      </c>
      <c r="V1733" t="s">
        <v>1336</v>
      </c>
      <c r="W1733" t="s">
        <v>1336</v>
      </c>
      <c r="X1733" t="s">
        <v>1336</v>
      </c>
      <c r="Y1733" t="s">
        <v>1860</v>
      </c>
      <c r="Z1733">
        <v>0.24548081811520719</v>
      </c>
      <c r="AA1733" t="s">
        <v>1861</v>
      </c>
      <c r="AC1733" t="str">
        <f t="shared" si="27"/>
        <v>2802322721190</v>
      </c>
    </row>
    <row r="1734" spans="1:29" x14ac:dyDescent="0.3">
      <c r="A1734" t="s">
        <v>1511</v>
      </c>
      <c r="B1734" t="s">
        <v>937</v>
      </c>
      <c r="C1734" t="s">
        <v>948</v>
      </c>
      <c r="D1734" t="s">
        <v>949</v>
      </c>
      <c r="E1734">
        <v>2019</v>
      </c>
      <c r="F1734">
        <v>6</v>
      </c>
      <c r="G1734">
        <v>21</v>
      </c>
      <c r="H1734">
        <v>2</v>
      </c>
      <c r="I1734" t="s">
        <v>952</v>
      </c>
      <c r="J1734">
        <v>9</v>
      </c>
      <c r="K1734">
        <v>280276</v>
      </c>
      <c r="L1734">
        <v>2721535</v>
      </c>
      <c r="M1734">
        <v>7</v>
      </c>
      <c r="N1734">
        <v>59</v>
      </c>
      <c r="O1734">
        <v>0</v>
      </c>
      <c r="Q1734" t="s">
        <v>97</v>
      </c>
      <c r="R1734" t="s">
        <v>30</v>
      </c>
      <c r="T1734" t="s">
        <v>1868</v>
      </c>
      <c r="U1734" t="s">
        <v>42</v>
      </c>
      <c r="V1734" t="s">
        <v>1336</v>
      </c>
      <c r="W1734" t="s">
        <v>1336</v>
      </c>
      <c r="X1734" t="s">
        <v>1336</v>
      </c>
      <c r="Y1734" t="s">
        <v>1862</v>
      </c>
      <c r="Z1734">
        <v>0</v>
      </c>
      <c r="AA1734" t="s">
        <v>1863</v>
      </c>
      <c r="AC1734" t="str">
        <f t="shared" si="27"/>
        <v>2802762721535</v>
      </c>
    </row>
    <row r="1735" spans="1:29" x14ac:dyDescent="0.3">
      <c r="A1735" t="s">
        <v>1511</v>
      </c>
      <c r="B1735" t="s">
        <v>937</v>
      </c>
      <c r="C1735" t="s">
        <v>953</v>
      </c>
      <c r="D1735" t="s">
        <v>954</v>
      </c>
      <c r="E1735">
        <v>2019</v>
      </c>
      <c r="F1735">
        <v>4</v>
      </c>
      <c r="G1735">
        <v>18</v>
      </c>
      <c r="H1735">
        <v>1</v>
      </c>
      <c r="I1735" t="s">
        <v>952</v>
      </c>
      <c r="J1735">
        <v>1</v>
      </c>
      <c r="K1735">
        <v>279564</v>
      </c>
      <c r="L1735">
        <v>2716239</v>
      </c>
      <c r="M1735">
        <v>8</v>
      </c>
      <c r="N1735">
        <v>32</v>
      </c>
      <c r="O1735">
        <v>0</v>
      </c>
      <c r="Q1735" t="s">
        <v>97</v>
      </c>
      <c r="R1735" t="s">
        <v>24</v>
      </c>
      <c r="T1735" t="s">
        <v>1868</v>
      </c>
      <c r="U1735" t="s">
        <v>42</v>
      </c>
      <c r="V1735" t="s">
        <v>1336</v>
      </c>
      <c r="W1735" t="s">
        <v>1336</v>
      </c>
      <c r="X1735" t="s">
        <v>1336</v>
      </c>
      <c r="Y1735" t="s">
        <v>1860</v>
      </c>
      <c r="Z1735">
        <v>0</v>
      </c>
      <c r="AA1735" t="s">
        <v>1861</v>
      </c>
      <c r="AC1735" t="str">
        <f t="shared" si="27"/>
        <v>2795642716239</v>
      </c>
    </row>
    <row r="1736" spans="1:29" x14ac:dyDescent="0.3">
      <c r="A1736" t="s">
        <v>1511</v>
      </c>
      <c r="B1736" t="s">
        <v>937</v>
      </c>
      <c r="C1736" t="s">
        <v>953</v>
      </c>
      <c r="D1736" t="s">
        <v>954</v>
      </c>
      <c r="E1736">
        <v>2019</v>
      </c>
      <c r="F1736">
        <v>4</v>
      </c>
      <c r="G1736">
        <v>18</v>
      </c>
      <c r="H1736">
        <v>1</v>
      </c>
      <c r="I1736" t="s">
        <v>952</v>
      </c>
      <c r="J1736">
        <v>2</v>
      </c>
      <c r="K1736">
        <v>279527</v>
      </c>
      <c r="L1736">
        <v>2716036</v>
      </c>
      <c r="M1736">
        <v>8</v>
      </c>
      <c r="N1736">
        <v>42</v>
      </c>
      <c r="O1736">
        <v>0</v>
      </c>
      <c r="Q1736" t="s">
        <v>97</v>
      </c>
      <c r="R1736" t="s">
        <v>24</v>
      </c>
      <c r="T1736" t="s">
        <v>1868</v>
      </c>
      <c r="U1736" t="s">
        <v>42</v>
      </c>
      <c r="V1736" t="s">
        <v>1336</v>
      </c>
      <c r="W1736" t="s">
        <v>1336</v>
      </c>
      <c r="X1736" t="s">
        <v>1336</v>
      </c>
      <c r="Y1736" t="s">
        <v>1860</v>
      </c>
      <c r="Z1736">
        <v>0</v>
      </c>
      <c r="AA1736" t="s">
        <v>1861</v>
      </c>
      <c r="AC1736" t="str">
        <f t="shared" si="27"/>
        <v>2795272716036</v>
      </c>
    </row>
    <row r="1737" spans="1:29" x14ac:dyDescent="0.3">
      <c r="A1737" t="s">
        <v>1511</v>
      </c>
      <c r="B1737" t="s">
        <v>937</v>
      </c>
      <c r="C1737" t="s">
        <v>953</v>
      </c>
      <c r="D1737" t="s">
        <v>954</v>
      </c>
      <c r="E1737">
        <v>2019</v>
      </c>
      <c r="F1737">
        <v>4</v>
      </c>
      <c r="G1737">
        <v>18</v>
      </c>
      <c r="H1737">
        <v>1</v>
      </c>
      <c r="I1737" t="s">
        <v>952</v>
      </c>
      <c r="J1737">
        <v>3</v>
      </c>
      <c r="K1737">
        <v>279510</v>
      </c>
      <c r="L1737">
        <v>2715641</v>
      </c>
      <c r="M1737">
        <v>8</v>
      </c>
      <c r="N1737">
        <v>52</v>
      </c>
      <c r="O1737">
        <v>0</v>
      </c>
      <c r="Q1737" t="s">
        <v>97</v>
      </c>
      <c r="R1737" t="s">
        <v>24</v>
      </c>
      <c r="T1737" t="s">
        <v>1868</v>
      </c>
      <c r="U1737" t="s">
        <v>42</v>
      </c>
      <c r="V1737" t="s">
        <v>1336</v>
      </c>
      <c r="W1737" t="s">
        <v>1336</v>
      </c>
      <c r="X1737" t="s">
        <v>1336</v>
      </c>
      <c r="Y1737" t="s">
        <v>1860</v>
      </c>
      <c r="Z1737">
        <v>0</v>
      </c>
      <c r="AA1737" t="s">
        <v>1861</v>
      </c>
      <c r="AC1737" t="str">
        <f t="shared" si="27"/>
        <v>2795102715641</v>
      </c>
    </row>
    <row r="1738" spans="1:29" x14ac:dyDescent="0.3">
      <c r="A1738" t="s">
        <v>1511</v>
      </c>
      <c r="B1738" t="s">
        <v>937</v>
      </c>
      <c r="C1738" t="s">
        <v>953</v>
      </c>
      <c r="D1738" t="s">
        <v>954</v>
      </c>
      <c r="E1738">
        <v>2019</v>
      </c>
      <c r="F1738">
        <v>4</v>
      </c>
      <c r="G1738">
        <v>18</v>
      </c>
      <c r="H1738">
        <v>1</v>
      </c>
      <c r="I1738" t="s">
        <v>952</v>
      </c>
      <c r="J1738">
        <v>4</v>
      </c>
      <c r="K1738">
        <v>279432</v>
      </c>
      <c r="L1738">
        <v>2715265</v>
      </c>
      <c r="M1738">
        <v>9</v>
      </c>
      <c r="N1738">
        <v>3</v>
      </c>
      <c r="O1738">
        <v>0</v>
      </c>
      <c r="Q1738" t="s">
        <v>97</v>
      </c>
      <c r="R1738" t="s">
        <v>24</v>
      </c>
      <c r="T1738" t="s">
        <v>1868</v>
      </c>
      <c r="U1738" t="s">
        <v>42</v>
      </c>
      <c r="V1738" t="s">
        <v>1336</v>
      </c>
      <c r="W1738" t="s">
        <v>1336</v>
      </c>
      <c r="X1738" t="s">
        <v>1336</v>
      </c>
      <c r="Y1738" t="s">
        <v>1860</v>
      </c>
      <c r="Z1738">
        <v>0</v>
      </c>
      <c r="AA1738" t="s">
        <v>1861</v>
      </c>
      <c r="AC1738" t="str">
        <f t="shared" si="27"/>
        <v>2794322715265</v>
      </c>
    </row>
    <row r="1739" spans="1:29" x14ac:dyDescent="0.3">
      <c r="A1739" t="s">
        <v>1511</v>
      </c>
      <c r="B1739" t="s">
        <v>937</v>
      </c>
      <c r="C1739" t="s">
        <v>953</v>
      </c>
      <c r="D1739" t="s">
        <v>954</v>
      </c>
      <c r="E1739">
        <v>2019</v>
      </c>
      <c r="F1739">
        <v>4</v>
      </c>
      <c r="G1739">
        <v>18</v>
      </c>
      <c r="H1739">
        <v>1</v>
      </c>
      <c r="I1739" t="s">
        <v>952</v>
      </c>
      <c r="J1739">
        <v>5</v>
      </c>
      <c r="K1739">
        <v>279528</v>
      </c>
      <c r="L1739">
        <v>2715032</v>
      </c>
      <c r="M1739">
        <v>9</v>
      </c>
      <c r="N1739">
        <v>24</v>
      </c>
      <c r="O1739">
        <v>0</v>
      </c>
      <c r="Q1739" t="s">
        <v>97</v>
      </c>
      <c r="R1739" t="s">
        <v>24</v>
      </c>
      <c r="T1739" t="s">
        <v>1868</v>
      </c>
      <c r="U1739" t="s">
        <v>42</v>
      </c>
      <c r="V1739" t="s">
        <v>1336</v>
      </c>
      <c r="W1739" t="s">
        <v>1336</v>
      </c>
      <c r="X1739" t="s">
        <v>1336</v>
      </c>
      <c r="Y1739" t="s">
        <v>1860</v>
      </c>
      <c r="Z1739">
        <v>5.1139861717961086</v>
      </c>
      <c r="AA1739" t="s">
        <v>1861</v>
      </c>
      <c r="AC1739" t="str">
        <f t="shared" si="27"/>
        <v>2795282715032</v>
      </c>
    </row>
    <row r="1740" spans="1:29" x14ac:dyDescent="0.3">
      <c r="A1740" t="s">
        <v>1511</v>
      </c>
      <c r="B1740" t="s">
        <v>937</v>
      </c>
      <c r="C1740" t="s">
        <v>953</v>
      </c>
      <c r="D1740" t="s">
        <v>954</v>
      </c>
      <c r="E1740">
        <v>2019</v>
      </c>
      <c r="F1740">
        <v>4</v>
      </c>
      <c r="G1740">
        <v>18</v>
      </c>
      <c r="H1740">
        <v>1</v>
      </c>
      <c r="I1740" t="s">
        <v>952</v>
      </c>
      <c r="J1740">
        <v>6</v>
      </c>
      <c r="K1740">
        <v>279686</v>
      </c>
      <c r="L1740">
        <v>2714875</v>
      </c>
      <c r="M1740">
        <v>9</v>
      </c>
      <c r="N1740">
        <v>33</v>
      </c>
      <c r="O1740">
        <v>0</v>
      </c>
      <c r="Q1740" t="s">
        <v>97</v>
      </c>
      <c r="R1740" t="s">
        <v>24</v>
      </c>
      <c r="T1740" t="s">
        <v>1868</v>
      </c>
      <c r="U1740" t="s">
        <v>42</v>
      </c>
      <c r="V1740" t="s">
        <v>1336</v>
      </c>
      <c r="W1740" t="s">
        <v>1336</v>
      </c>
      <c r="X1740" t="s">
        <v>1336</v>
      </c>
      <c r="Y1740" t="s">
        <v>1860</v>
      </c>
      <c r="Z1740">
        <v>0</v>
      </c>
      <c r="AA1740" t="s">
        <v>1861</v>
      </c>
      <c r="AC1740" t="str">
        <f t="shared" si="27"/>
        <v>2796862714875</v>
      </c>
    </row>
    <row r="1741" spans="1:29" x14ac:dyDescent="0.3">
      <c r="A1741" t="s">
        <v>1511</v>
      </c>
      <c r="B1741" t="s">
        <v>937</v>
      </c>
      <c r="C1741" t="s">
        <v>953</v>
      </c>
      <c r="D1741" t="s">
        <v>954</v>
      </c>
      <c r="E1741">
        <v>2019</v>
      </c>
      <c r="F1741">
        <v>6</v>
      </c>
      <c r="G1741">
        <v>28</v>
      </c>
      <c r="H1741">
        <v>2</v>
      </c>
      <c r="I1741" t="s">
        <v>955</v>
      </c>
      <c r="J1741">
        <v>1</v>
      </c>
      <c r="K1741">
        <v>279564.22375200002</v>
      </c>
      <c r="L1741">
        <v>2716238.8872619998</v>
      </c>
      <c r="M1741">
        <v>6</v>
      </c>
      <c r="N1741">
        <v>22</v>
      </c>
      <c r="O1741">
        <v>0</v>
      </c>
      <c r="Q1741" t="s">
        <v>97</v>
      </c>
      <c r="R1741" t="s">
        <v>30</v>
      </c>
      <c r="T1741" t="s">
        <v>1868</v>
      </c>
      <c r="U1741" t="s">
        <v>42</v>
      </c>
      <c r="V1741" t="s">
        <v>1336</v>
      </c>
      <c r="W1741" t="s">
        <v>1336</v>
      </c>
      <c r="X1741" t="s">
        <v>1336</v>
      </c>
      <c r="Y1741" t="s">
        <v>1860</v>
      </c>
      <c r="Z1741">
        <v>0</v>
      </c>
      <c r="AA1741" t="s">
        <v>1861</v>
      </c>
      <c r="AC1741" t="str">
        <f t="shared" si="27"/>
        <v>279564.2237522716238.887262</v>
      </c>
    </row>
    <row r="1742" spans="1:29" x14ac:dyDescent="0.3">
      <c r="A1742" t="s">
        <v>1511</v>
      </c>
      <c r="B1742" t="s">
        <v>937</v>
      </c>
      <c r="C1742" t="s">
        <v>953</v>
      </c>
      <c r="D1742" t="s">
        <v>954</v>
      </c>
      <c r="E1742">
        <v>2019</v>
      </c>
      <c r="F1742">
        <v>6</v>
      </c>
      <c r="G1742">
        <v>28</v>
      </c>
      <c r="H1742">
        <v>2</v>
      </c>
      <c r="I1742" t="s">
        <v>955</v>
      </c>
      <c r="J1742">
        <v>2</v>
      </c>
      <c r="K1742">
        <v>279527.16991200001</v>
      </c>
      <c r="L1742">
        <v>2716036.1242780001</v>
      </c>
      <c r="M1742">
        <v>6</v>
      </c>
      <c r="N1742">
        <v>32</v>
      </c>
      <c r="O1742">
        <v>0</v>
      </c>
      <c r="Q1742" t="s">
        <v>97</v>
      </c>
      <c r="R1742" t="s">
        <v>30</v>
      </c>
      <c r="T1742" t="s">
        <v>1868</v>
      </c>
      <c r="U1742" t="s">
        <v>42</v>
      </c>
      <c r="V1742" t="s">
        <v>1336</v>
      </c>
      <c r="W1742" t="s">
        <v>1336</v>
      </c>
      <c r="X1742" t="s">
        <v>1336</v>
      </c>
      <c r="Y1742" t="s">
        <v>1860</v>
      </c>
      <c r="Z1742">
        <v>0</v>
      </c>
      <c r="AA1742" t="s">
        <v>1861</v>
      </c>
      <c r="AC1742" t="str">
        <f t="shared" si="27"/>
        <v>279527.1699122716036.124278</v>
      </c>
    </row>
    <row r="1743" spans="1:29" x14ac:dyDescent="0.3">
      <c r="A1743" t="s">
        <v>1511</v>
      </c>
      <c r="B1743" t="s">
        <v>937</v>
      </c>
      <c r="C1743" t="s">
        <v>953</v>
      </c>
      <c r="D1743" t="s">
        <v>954</v>
      </c>
      <c r="E1743">
        <v>2019</v>
      </c>
      <c r="F1743">
        <v>6</v>
      </c>
      <c r="G1743">
        <v>28</v>
      </c>
      <c r="H1743">
        <v>2</v>
      </c>
      <c r="I1743" t="s">
        <v>955</v>
      </c>
      <c r="J1743">
        <v>3</v>
      </c>
      <c r="K1743">
        <v>279509.770212</v>
      </c>
      <c r="L1743">
        <v>2715640.6865400001</v>
      </c>
      <c r="M1743">
        <v>6</v>
      </c>
      <c r="N1743">
        <v>42</v>
      </c>
      <c r="O1743">
        <v>0</v>
      </c>
      <c r="Q1743" t="s">
        <v>97</v>
      </c>
      <c r="R1743" t="s">
        <v>30</v>
      </c>
      <c r="T1743" t="s">
        <v>1868</v>
      </c>
      <c r="U1743" t="s">
        <v>42</v>
      </c>
      <c r="V1743" t="s">
        <v>1336</v>
      </c>
      <c r="W1743" t="s">
        <v>1336</v>
      </c>
      <c r="X1743" t="s">
        <v>1336</v>
      </c>
      <c r="Y1743" t="s">
        <v>1860</v>
      </c>
      <c r="Z1743">
        <v>0</v>
      </c>
      <c r="AA1743" t="s">
        <v>1861</v>
      </c>
      <c r="AC1743" t="str">
        <f t="shared" si="27"/>
        <v>279509.7702122715640.68654</v>
      </c>
    </row>
    <row r="1744" spans="1:29" x14ac:dyDescent="0.3">
      <c r="A1744" t="s">
        <v>1511</v>
      </c>
      <c r="B1744" t="s">
        <v>937</v>
      </c>
      <c r="C1744" t="s">
        <v>953</v>
      </c>
      <c r="D1744" t="s">
        <v>954</v>
      </c>
      <c r="E1744">
        <v>2019</v>
      </c>
      <c r="F1744">
        <v>6</v>
      </c>
      <c r="G1744">
        <v>28</v>
      </c>
      <c r="H1744">
        <v>2</v>
      </c>
      <c r="I1744" t="s">
        <v>955</v>
      </c>
      <c r="J1744">
        <v>4</v>
      </c>
      <c r="K1744">
        <v>279431.54100199998</v>
      </c>
      <c r="L1744">
        <v>2715265.0569409998</v>
      </c>
      <c r="M1744">
        <v>6</v>
      </c>
      <c r="N1744">
        <v>53</v>
      </c>
      <c r="O1744">
        <v>0</v>
      </c>
      <c r="Q1744" t="s">
        <v>97</v>
      </c>
      <c r="R1744" t="s">
        <v>30</v>
      </c>
      <c r="T1744" t="s">
        <v>1868</v>
      </c>
      <c r="U1744" t="s">
        <v>42</v>
      </c>
      <c r="V1744" t="s">
        <v>1336</v>
      </c>
      <c r="W1744" t="s">
        <v>1336</v>
      </c>
      <c r="X1744" t="s">
        <v>1336</v>
      </c>
      <c r="Y1744" t="s">
        <v>1860</v>
      </c>
      <c r="Z1744">
        <v>0</v>
      </c>
      <c r="AA1744" t="s">
        <v>1861</v>
      </c>
      <c r="AC1744" t="str">
        <f t="shared" si="27"/>
        <v>279431.5410022715265.056941</v>
      </c>
    </row>
    <row r="1745" spans="1:29" x14ac:dyDescent="0.3">
      <c r="A1745" t="s">
        <v>1511</v>
      </c>
      <c r="B1745" t="s">
        <v>937</v>
      </c>
      <c r="C1745" t="s">
        <v>953</v>
      </c>
      <c r="D1745" t="s">
        <v>954</v>
      </c>
      <c r="E1745">
        <v>2019</v>
      </c>
      <c r="F1745">
        <v>6</v>
      </c>
      <c r="G1745">
        <v>28</v>
      </c>
      <c r="H1745">
        <v>2</v>
      </c>
      <c r="I1745" t="s">
        <v>955</v>
      </c>
      <c r="J1745">
        <v>5</v>
      </c>
      <c r="K1745">
        <v>279528.27975300001</v>
      </c>
      <c r="L1745">
        <v>2715031.5648420001</v>
      </c>
      <c r="M1745">
        <v>7</v>
      </c>
      <c r="N1745">
        <v>14</v>
      </c>
      <c r="O1745">
        <v>0</v>
      </c>
      <c r="Q1745" t="s">
        <v>97</v>
      </c>
      <c r="R1745" t="s">
        <v>30</v>
      </c>
      <c r="T1745" t="s">
        <v>1868</v>
      </c>
      <c r="U1745" t="s">
        <v>42</v>
      </c>
      <c r="V1745" t="s">
        <v>1336</v>
      </c>
      <c r="W1745" t="s">
        <v>1336</v>
      </c>
      <c r="X1745" t="s">
        <v>1336</v>
      </c>
      <c r="Y1745" t="s">
        <v>1860</v>
      </c>
      <c r="Z1745">
        <v>5.6310815880624858</v>
      </c>
      <c r="AA1745" t="s">
        <v>1861</v>
      </c>
      <c r="AC1745" t="str">
        <f t="shared" si="27"/>
        <v>279528.2797532715031.564842</v>
      </c>
    </row>
    <row r="1746" spans="1:29" x14ac:dyDescent="0.3">
      <c r="A1746" t="s">
        <v>1511</v>
      </c>
      <c r="B1746" t="s">
        <v>937</v>
      </c>
      <c r="C1746" t="s">
        <v>953</v>
      </c>
      <c r="D1746" t="s">
        <v>954</v>
      </c>
      <c r="E1746">
        <v>2019</v>
      </c>
      <c r="F1746">
        <v>6</v>
      </c>
      <c r="G1746">
        <v>28</v>
      </c>
      <c r="H1746">
        <v>2</v>
      </c>
      <c r="I1746" t="s">
        <v>955</v>
      </c>
      <c r="J1746">
        <v>6</v>
      </c>
      <c r="K1746">
        <v>279685.64769800002</v>
      </c>
      <c r="L1746">
        <v>2714874.6240360001</v>
      </c>
      <c r="M1746">
        <v>7</v>
      </c>
      <c r="N1746">
        <v>23</v>
      </c>
      <c r="O1746">
        <v>0</v>
      </c>
      <c r="Q1746" t="s">
        <v>97</v>
      </c>
      <c r="R1746" t="s">
        <v>30</v>
      </c>
      <c r="T1746" t="s">
        <v>1868</v>
      </c>
      <c r="U1746" t="s">
        <v>42</v>
      </c>
      <c r="V1746" t="s">
        <v>1336</v>
      </c>
      <c r="W1746" t="s">
        <v>1336</v>
      </c>
      <c r="X1746" t="s">
        <v>1336</v>
      </c>
      <c r="Y1746" t="s">
        <v>1860</v>
      </c>
      <c r="Z1746">
        <v>0</v>
      </c>
      <c r="AA1746" t="s">
        <v>1861</v>
      </c>
      <c r="AC1746" t="str">
        <f t="shared" si="27"/>
        <v>279685.6476982714874.624036</v>
      </c>
    </row>
    <row r="1747" spans="1:29" x14ac:dyDescent="0.3">
      <c r="A1747" t="s">
        <v>1511</v>
      </c>
      <c r="B1747" t="s">
        <v>937</v>
      </c>
      <c r="C1747" t="s">
        <v>953</v>
      </c>
      <c r="D1747" t="s">
        <v>954</v>
      </c>
      <c r="E1747">
        <v>2019</v>
      </c>
      <c r="F1747">
        <v>6</v>
      </c>
      <c r="G1747">
        <v>28</v>
      </c>
      <c r="H1747">
        <v>2</v>
      </c>
      <c r="I1747" t="s">
        <v>955</v>
      </c>
      <c r="J1747">
        <v>7</v>
      </c>
      <c r="K1747">
        <v>279862.29732000001</v>
      </c>
      <c r="L1747">
        <v>2714704.435395</v>
      </c>
      <c r="M1747">
        <v>7</v>
      </c>
      <c r="N1747">
        <v>34</v>
      </c>
      <c r="O1747">
        <v>0</v>
      </c>
      <c r="Q1747" t="s">
        <v>97</v>
      </c>
      <c r="R1747" t="s">
        <v>30</v>
      </c>
      <c r="T1747" t="s">
        <v>1868</v>
      </c>
      <c r="U1747" t="s">
        <v>42</v>
      </c>
      <c r="V1747" t="s">
        <v>1336</v>
      </c>
      <c r="W1747" t="s">
        <v>1336</v>
      </c>
      <c r="X1747" t="s">
        <v>1336</v>
      </c>
      <c r="Y1747" t="s">
        <v>1860</v>
      </c>
      <c r="Z1747">
        <v>0</v>
      </c>
      <c r="AA1747" t="s">
        <v>1861</v>
      </c>
      <c r="AC1747" t="str">
        <f t="shared" si="27"/>
        <v>279862.297322714704.435395</v>
      </c>
    </row>
    <row r="1748" spans="1:29" x14ac:dyDescent="0.3">
      <c r="A1748" t="s">
        <v>1511</v>
      </c>
      <c r="B1748" t="s">
        <v>937</v>
      </c>
      <c r="C1748" t="s">
        <v>953</v>
      </c>
      <c r="D1748" t="s">
        <v>954</v>
      </c>
      <c r="E1748">
        <v>2019</v>
      </c>
      <c r="F1748">
        <v>6</v>
      </c>
      <c r="G1748">
        <v>28</v>
      </c>
      <c r="H1748">
        <v>2</v>
      </c>
      <c r="I1748" t="s">
        <v>955</v>
      </c>
      <c r="J1748">
        <v>8</v>
      </c>
      <c r="K1748">
        <v>280181.98262299999</v>
      </c>
      <c r="L1748">
        <v>2714922.204808</v>
      </c>
      <c r="M1748">
        <v>7</v>
      </c>
      <c r="N1748">
        <v>43</v>
      </c>
      <c r="O1748">
        <v>0</v>
      </c>
      <c r="Q1748" t="s">
        <v>97</v>
      </c>
      <c r="R1748" t="s">
        <v>30</v>
      </c>
      <c r="T1748" t="s">
        <v>1868</v>
      </c>
      <c r="U1748" t="s">
        <v>42</v>
      </c>
      <c r="V1748" t="s">
        <v>1336</v>
      </c>
      <c r="W1748" t="s">
        <v>1336</v>
      </c>
      <c r="X1748" t="s">
        <v>1336</v>
      </c>
      <c r="Y1748" t="s">
        <v>1862</v>
      </c>
      <c r="Z1748">
        <v>0</v>
      </c>
      <c r="AA1748" t="s">
        <v>1863</v>
      </c>
      <c r="AC1748" t="str">
        <f t="shared" si="27"/>
        <v>280181.9826232714922.204808</v>
      </c>
    </row>
    <row r="1749" spans="1:29" x14ac:dyDescent="0.3">
      <c r="A1749" t="s">
        <v>1511</v>
      </c>
      <c r="B1749" t="s">
        <v>937</v>
      </c>
      <c r="C1749" t="s">
        <v>953</v>
      </c>
      <c r="D1749" t="s">
        <v>954</v>
      </c>
      <c r="E1749">
        <v>2019</v>
      </c>
      <c r="F1749">
        <v>6</v>
      </c>
      <c r="G1749">
        <v>28</v>
      </c>
      <c r="H1749">
        <v>2</v>
      </c>
      <c r="I1749" t="s">
        <v>955</v>
      </c>
      <c r="J1749">
        <v>9</v>
      </c>
      <c r="K1749">
        <v>279932.657725</v>
      </c>
      <c r="L1749">
        <v>2714965.9711969998</v>
      </c>
      <c r="M1749">
        <v>7</v>
      </c>
      <c r="N1749">
        <v>59</v>
      </c>
      <c r="O1749">
        <v>0</v>
      </c>
      <c r="Q1749" t="s">
        <v>97</v>
      </c>
      <c r="R1749" t="s">
        <v>30</v>
      </c>
      <c r="T1749" t="s">
        <v>1868</v>
      </c>
      <c r="U1749" t="s">
        <v>42</v>
      </c>
      <c r="V1749" t="s">
        <v>1336</v>
      </c>
      <c r="W1749" t="s">
        <v>1336</v>
      </c>
      <c r="X1749" t="s">
        <v>1336</v>
      </c>
      <c r="Y1749" t="s">
        <v>1860</v>
      </c>
      <c r="Z1749">
        <v>0</v>
      </c>
      <c r="AA1749" t="s">
        <v>1861</v>
      </c>
      <c r="AC1749" t="str">
        <f t="shared" si="27"/>
        <v>279932.6577252714965.971197</v>
      </c>
    </row>
    <row r="1750" spans="1:29" x14ac:dyDescent="0.3">
      <c r="A1750" t="s">
        <v>1511</v>
      </c>
      <c r="B1750" t="s">
        <v>937</v>
      </c>
      <c r="C1750" t="s">
        <v>956</v>
      </c>
      <c r="D1750" t="s">
        <v>957</v>
      </c>
      <c r="E1750">
        <v>2019</v>
      </c>
      <c r="F1750">
        <v>4</v>
      </c>
      <c r="G1750">
        <v>29</v>
      </c>
      <c r="H1750">
        <v>1</v>
      </c>
      <c r="I1750" t="s">
        <v>1904</v>
      </c>
      <c r="J1750">
        <v>1</v>
      </c>
      <c r="K1750">
        <v>271221</v>
      </c>
      <c r="L1750">
        <v>2716692</v>
      </c>
      <c r="M1750">
        <v>8</v>
      </c>
      <c r="N1750">
        <v>35</v>
      </c>
      <c r="O1750">
        <v>0</v>
      </c>
      <c r="Q1750" t="s">
        <v>97</v>
      </c>
      <c r="R1750" t="s">
        <v>24</v>
      </c>
      <c r="T1750" t="s">
        <v>1868</v>
      </c>
      <c r="U1750" t="s">
        <v>42</v>
      </c>
      <c r="V1750" t="s">
        <v>1336</v>
      </c>
      <c r="W1750" t="s">
        <v>1336</v>
      </c>
      <c r="X1750" t="s">
        <v>1336</v>
      </c>
      <c r="Y1750" t="s">
        <v>1860</v>
      </c>
      <c r="Z1750">
        <v>0</v>
      </c>
      <c r="AA1750" t="s">
        <v>1861</v>
      </c>
      <c r="AC1750" t="str">
        <f t="shared" si="27"/>
        <v>2712212716692</v>
      </c>
    </row>
    <row r="1751" spans="1:29" x14ac:dyDescent="0.3">
      <c r="A1751" t="s">
        <v>1511</v>
      </c>
      <c r="B1751" t="s">
        <v>937</v>
      </c>
      <c r="C1751" t="s">
        <v>956</v>
      </c>
      <c r="D1751" t="s">
        <v>957</v>
      </c>
      <c r="E1751">
        <v>2019</v>
      </c>
      <c r="F1751">
        <v>4</v>
      </c>
      <c r="G1751">
        <v>29</v>
      </c>
      <c r="H1751">
        <v>1</v>
      </c>
      <c r="I1751" t="s">
        <v>1904</v>
      </c>
      <c r="J1751">
        <v>2</v>
      </c>
      <c r="K1751">
        <v>271124</v>
      </c>
      <c r="L1751">
        <v>2716900</v>
      </c>
      <c r="M1751">
        <v>8</v>
      </c>
      <c r="N1751">
        <v>20</v>
      </c>
      <c r="O1751">
        <v>0</v>
      </c>
      <c r="Q1751" t="s">
        <v>97</v>
      </c>
      <c r="R1751" t="s">
        <v>24</v>
      </c>
      <c r="T1751" t="s">
        <v>1868</v>
      </c>
      <c r="U1751" t="s">
        <v>42</v>
      </c>
      <c r="V1751" t="s">
        <v>1336</v>
      </c>
      <c r="W1751" t="s">
        <v>1336</v>
      </c>
      <c r="X1751" t="s">
        <v>1336</v>
      </c>
      <c r="Y1751" t="s">
        <v>1860</v>
      </c>
      <c r="Z1751">
        <v>0</v>
      </c>
      <c r="AA1751" t="s">
        <v>1861</v>
      </c>
      <c r="AC1751" t="str">
        <f t="shared" si="27"/>
        <v>2711242716900</v>
      </c>
    </row>
    <row r="1752" spans="1:29" x14ac:dyDescent="0.3">
      <c r="A1752" t="s">
        <v>1511</v>
      </c>
      <c r="B1752" t="s">
        <v>937</v>
      </c>
      <c r="C1752" t="s">
        <v>956</v>
      </c>
      <c r="D1752" t="s">
        <v>957</v>
      </c>
      <c r="E1752">
        <v>2019</v>
      </c>
      <c r="F1752">
        <v>4</v>
      </c>
      <c r="G1752">
        <v>29</v>
      </c>
      <c r="H1752">
        <v>1</v>
      </c>
      <c r="I1752" t="s">
        <v>1904</v>
      </c>
      <c r="J1752">
        <v>3</v>
      </c>
      <c r="K1752">
        <v>270975</v>
      </c>
      <c r="L1752">
        <v>2717081</v>
      </c>
      <c r="M1752">
        <v>8</v>
      </c>
      <c r="N1752">
        <v>0</v>
      </c>
      <c r="O1752">
        <v>0</v>
      </c>
      <c r="Q1752" t="s">
        <v>97</v>
      </c>
      <c r="R1752" t="s">
        <v>24</v>
      </c>
      <c r="T1752" t="s">
        <v>1868</v>
      </c>
      <c r="U1752" t="s">
        <v>42</v>
      </c>
      <c r="V1752" t="s">
        <v>1336</v>
      </c>
      <c r="W1752" t="s">
        <v>1336</v>
      </c>
      <c r="X1752" t="s">
        <v>1336</v>
      </c>
      <c r="Y1752" t="s">
        <v>1860</v>
      </c>
      <c r="Z1752">
        <v>0</v>
      </c>
      <c r="AA1752" t="s">
        <v>1861</v>
      </c>
      <c r="AC1752" t="str">
        <f t="shared" si="27"/>
        <v>2709752717081</v>
      </c>
    </row>
    <row r="1753" spans="1:29" x14ac:dyDescent="0.3">
      <c r="A1753" t="s">
        <v>1511</v>
      </c>
      <c r="B1753" t="s">
        <v>937</v>
      </c>
      <c r="C1753" t="s">
        <v>956</v>
      </c>
      <c r="D1753" t="s">
        <v>957</v>
      </c>
      <c r="E1753">
        <v>2019</v>
      </c>
      <c r="F1753">
        <v>4</v>
      </c>
      <c r="G1753">
        <v>29</v>
      </c>
      <c r="H1753">
        <v>1</v>
      </c>
      <c r="I1753" t="s">
        <v>1904</v>
      </c>
      <c r="J1753">
        <v>4</v>
      </c>
      <c r="K1753">
        <v>270762</v>
      </c>
      <c r="L1753">
        <v>2717058</v>
      </c>
      <c r="M1753">
        <v>7</v>
      </c>
      <c r="N1753">
        <v>42</v>
      </c>
      <c r="O1753">
        <v>0</v>
      </c>
      <c r="Q1753" t="s">
        <v>97</v>
      </c>
      <c r="R1753" t="s">
        <v>24</v>
      </c>
      <c r="T1753" t="s">
        <v>1868</v>
      </c>
      <c r="U1753" t="s">
        <v>42</v>
      </c>
      <c r="V1753" t="s">
        <v>1336</v>
      </c>
      <c r="W1753" t="s">
        <v>1336</v>
      </c>
      <c r="X1753" t="s">
        <v>1336</v>
      </c>
      <c r="Y1753" t="s">
        <v>1860</v>
      </c>
      <c r="Z1753">
        <v>0</v>
      </c>
      <c r="AA1753" t="s">
        <v>1861</v>
      </c>
      <c r="AC1753" t="str">
        <f t="shared" si="27"/>
        <v>2707622717058</v>
      </c>
    </row>
    <row r="1754" spans="1:29" x14ac:dyDescent="0.3">
      <c r="A1754" t="s">
        <v>1511</v>
      </c>
      <c r="B1754" t="s">
        <v>937</v>
      </c>
      <c r="C1754" t="s">
        <v>956</v>
      </c>
      <c r="D1754" t="s">
        <v>957</v>
      </c>
      <c r="E1754">
        <v>2019</v>
      </c>
      <c r="F1754">
        <v>4</v>
      </c>
      <c r="G1754">
        <v>29</v>
      </c>
      <c r="H1754">
        <v>1</v>
      </c>
      <c r="I1754" t="s">
        <v>1904</v>
      </c>
      <c r="J1754">
        <v>5</v>
      </c>
      <c r="K1754">
        <v>270608</v>
      </c>
      <c r="L1754">
        <v>2717201</v>
      </c>
      <c r="M1754">
        <v>7</v>
      </c>
      <c r="N1754">
        <v>25</v>
      </c>
      <c r="O1754">
        <v>0</v>
      </c>
      <c r="Q1754" t="s">
        <v>97</v>
      </c>
      <c r="R1754" t="s">
        <v>24</v>
      </c>
      <c r="T1754" t="s">
        <v>1868</v>
      </c>
      <c r="U1754" t="s">
        <v>42</v>
      </c>
      <c r="V1754" t="s">
        <v>1336</v>
      </c>
      <c r="W1754" t="s">
        <v>1336</v>
      </c>
      <c r="X1754" t="s">
        <v>1336</v>
      </c>
      <c r="Y1754" t="s">
        <v>1860</v>
      </c>
      <c r="Z1754">
        <v>0</v>
      </c>
      <c r="AA1754" t="s">
        <v>1861</v>
      </c>
      <c r="AC1754" t="str">
        <f t="shared" si="27"/>
        <v>2706082717201</v>
      </c>
    </row>
    <row r="1755" spans="1:29" x14ac:dyDescent="0.3">
      <c r="A1755" t="s">
        <v>1511</v>
      </c>
      <c r="B1755" t="s">
        <v>937</v>
      </c>
      <c r="C1755" t="s">
        <v>956</v>
      </c>
      <c r="D1755" t="s">
        <v>957</v>
      </c>
      <c r="E1755">
        <v>2019</v>
      </c>
      <c r="F1755">
        <v>4</v>
      </c>
      <c r="G1755">
        <v>29</v>
      </c>
      <c r="H1755">
        <v>1</v>
      </c>
      <c r="I1755" t="s">
        <v>1904</v>
      </c>
      <c r="J1755">
        <v>6</v>
      </c>
      <c r="K1755">
        <v>270476</v>
      </c>
      <c r="L1755">
        <v>2717364</v>
      </c>
      <c r="M1755">
        <v>7</v>
      </c>
      <c r="N1755">
        <v>0</v>
      </c>
      <c r="O1755">
        <v>0</v>
      </c>
      <c r="Q1755" t="s">
        <v>97</v>
      </c>
      <c r="R1755" t="s">
        <v>24</v>
      </c>
      <c r="T1755" t="s">
        <v>1868</v>
      </c>
      <c r="U1755" t="s">
        <v>42</v>
      </c>
      <c r="V1755" t="s">
        <v>1336</v>
      </c>
      <c r="W1755" t="s">
        <v>1336</v>
      </c>
      <c r="X1755" t="s">
        <v>1336</v>
      </c>
      <c r="Y1755" t="s">
        <v>1860</v>
      </c>
      <c r="Z1755">
        <v>0</v>
      </c>
      <c r="AA1755" t="s">
        <v>1861</v>
      </c>
      <c r="AC1755" t="str">
        <f t="shared" si="27"/>
        <v>2704762717364</v>
      </c>
    </row>
    <row r="1756" spans="1:29" x14ac:dyDescent="0.3">
      <c r="A1756" t="s">
        <v>1511</v>
      </c>
      <c r="B1756" t="s">
        <v>937</v>
      </c>
      <c r="C1756" t="s">
        <v>956</v>
      </c>
      <c r="D1756" t="s">
        <v>957</v>
      </c>
      <c r="E1756">
        <v>2019</v>
      </c>
      <c r="F1756">
        <v>6</v>
      </c>
      <c r="G1756">
        <v>27</v>
      </c>
      <c r="H1756">
        <v>2</v>
      </c>
      <c r="I1756" t="s">
        <v>958</v>
      </c>
      <c r="J1756">
        <v>1</v>
      </c>
      <c r="K1756">
        <v>272633</v>
      </c>
      <c r="L1756">
        <v>2716678</v>
      </c>
      <c r="M1756">
        <v>8</v>
      </c>
      <c r="N1756">
        <v>50</v>
      </c>
      <c r="O1756">
        <v>0</v>
      </c>
      <c r="Q1756" t="s">
        <v>97</v>
      </c>
      <c r="R1756" t="s">
        <v>24</v>
      </c>
      <c r="T1756" t="s">
        <v>1868</v>
      </c>
      <c r="U1756" t="s">
        <v>42</v>
      </c>
      <c r="V1756" t="s">
        <v>1336</v>
      </c>
      <c r="W1756" t="s">
        <v>1336</v>
      </c>
      <c r="X1756" t="s">
        <v>1336</v>
      </c>
      <c r="Y1756" t="s">
        <v>1860</v>
      </c>
      <c r="Z1756">
        <v>0</v>
      </c>
      <c r="AA1756" t="s">
        <v>1861</v>
      </c>
      <c r="AC1756" t="str">
        <f t="shared" si="27"/>
        <v>2726332716678</v>
      </c>
    </row>
    <row r="1757" spans="1:29" x14ac:dyDescent="0.3">
      <c r="A1757" t="s">
        <v>1511</v>
      </c>
      <c r="B1757" t="s">
        <v>937</v>
      </c>
      <c r="C1757" t="s">
        <v>956</v>
      </c>
      <c r="D1757" t="s">
        <v>957</v>
      </c>
      <c r="E1757">
        <v>2019</v>
      </c>
      <c r="F1757">
        <v>6</v>
      </c>
      <c r="G1757">
        <v>27</v>
      </c>
      <c r="H1757">
        <v>2</v>
      </c>
      <c r="I1757" t="s">
        <v>958</v>
      </c>
      <c r="J1757">
        <v>2</v>
      </c>
      <c r="K1757">
        <v>272464</v>
      </c>
      <c r="L1757">
        <v>2716476</v>
      </c>
      <c r="M1757">
        <v>9</v>
      </c>
      <c r="N1757">
        <v>10</v>
      </c>
      <c r="O1757">
        <v>0</v>
      </c>
      <c r="Q1757" t="s">
        <v>97</v>
      </c>
      <c r="R1757" t="s">
        <v>24</v>
      </c>
      <c r="T1757" t="s">
        <v>1868</v>
      </c>
      <c r="U1757" t="s">
        <v>42</v>
      </c>
      <c r="V1757" t="s">
        <v>1336</v>
      </c>
      <c r="W1757" t="s">
        <v>1336</v>
      </c>
      <c r="X1757" t="s">
        <v>1336</v>
      </c>
      <c r="Y1757" t="s">
        <v>1860</v>
      </c>
      <c r="Z1757">
        <v>0</v>
      </c>
      <c r="AA1757" t="s">
        <v>1861</v>
      </c>
      <c r="AC1757" t="str">
        <f t="shared" si="27"/>
        <v>2724642716476</v>
      </c>
    </row>
    <row r="1758" spans="1:29" x14ac:dyDescent="0.3">
      <c r="A1758" t="s">
        <v>1511</v>
      </c>
      <c r="B1758" t="s">
        <v>937</v>
      </c>
      <c r="C1758" t="s">
        <v>956</v>
      </c>
      <c r="D1758" t="s">
        <v>957</v>
      </c>
      <c r="E1758">
        <v>2019</v>
      </c>
      <c r="F1758">
        <v>6</v>
      </c>
      <c r="G1758">
        <v>27</v>
      </c>
      <c r="H1758">
        <v>2</v>
      </c>
      <c r="I1758" t="s">
        <v>958</v>
      </c>
      <c r="J1758">
        <v>3</v>
      </c>
      <c r="K1758">
        <v>272275</v>
      </c>
      <c r="L1758">
        <v>2716361</v>
      </c>
      <c r="M1758">
        <v>9</v>
      </c>
      <c r="N1758">
        <v>32</v>
      </c>
      <c r="O1758">
        <v>0</v>
      </c>
      <c r="Q1758" t="s">
        <v>97</v>
      </c>
      <c r="R1758" t="s">
        <v>24</v>
      </c>
      <c r="T1758" t="s">
        <v>1868</v>
      </c>
      <c r="U1758" t="s">
        <v>42</v>
      </c>
      <c r="V1758" t="s">
        <v>1336</v>
      </c>
      <c r="W1758" t="s">
        <v>1336</v>
      </c>
      <c r="X1758" t="s">
        <v>1336</v>
      </c>
      <c r="Y1758" t="s">
        <v>1862</v>
      </c>
      <c r="Z1758">
        <v>0</v>
      </c>
      <c r="AA1758" t="s">
        <v>1863</v>
      </c>
      <c r="AC1758" t="str">
        <f t="shared" si="27"/>
        <v>2722752716361</v>
      </c>
    </row>
    <row r="1759" spans="1:29" x14ac:dyDescent="0.3">
      <c r="A1759" t="s">
        <v>1511</v>
      </c>
      <c r="B1759" t="s">
        <v>937</v>
      </c>
      <c r="C1759" t="s">
        <v>956</v>
      </c>
      <c r="D1759" t="s">
        <v>957</v>
      </c>
      <c r="E1759">
        <v>2019</v>
      </c>
      <c r="F1759">
        <v>6</v>
      </c>
      <c r="G1759">
        <v>27</v>
      </c>
      <c r="H1759">
        <v>2</v>
      </c>
      <c r="I1759" t="s">
        <v>958</v>
      </c>
      <c r="J1759">
        <v>4</v>
      </c>
      <c r="K1759">
        <v>272067</v>
      </c>
      <c r="L1759">
        <v>2716451</v>
      </c>
      <c r="M1759">
        <v>10</v>
      </c>
      <c r="N1759">
        <v>2</v>
      </c>
      <c r="O1759">
        <v>0</v>
      </c>
      <c r="Q1759" t="s">
        <v>97</v>
      </c>
      <c r="R1759" t="s">
        <v>24</v>
      </c>
      <c r="T1759" t="s">
        <v>1868</v>
      </c>
      <c r="U1759" t="s">
        <v>42</v>
      </c>
      <c r="V1759" t="s">
        <v>1336</v>
      </c>
      <c r="W1759" t="s">
        <v>1336</v>
      </c>
      <c r="X1759" t="s">
        <v>1336</v>
      </c>
      <c r="Y1759" t="s">
        <v>1860</v>
      </c>
      <c r="Z1759">
        <v>0</v>
      </c>
      <c r="AA1759" t="s">
        <v>1861</v>
      </c>
      <c r="AC1759" t="str">
        <f t="shared" si="27"/>
        <v>2720672716451</v>
      </c>
    </row>
    <row r="1760" spans="1:29" x14ac:dyDescent="0.3">
      <c r="A1760" t="s">
        <v>1511</v>
      </c>
      <c r="B1760" t="s">
        <v>937</v>
      </c>
      <c r="C1760" t="s">
        <v>956</v>
      </c>
      <c r="D1760" t="s">
        <v>957</v>
      </c>
      <c r="E1760">
        <v>2019</v>
      </c>
      <c r="F1760">
        <v>6</v>
      </c>
      <c r="G1760">
        <v>27</v>
      </c>
      <c r="H1760">
        <v>2</v>
      </c>
      <c r="I1760" t="s">
        <v>958</v>
      </c>
      <c r="J1760">
        <v>5</v>
      </c>
      <c r="K1760">
        <v>271863</v>
      </c>
      <c r="L1760">
        <v>2716515</v>
      </c>
      <c r="M1760">
        <v>10</v>
      </c>
      <c r="N1760">
        <v>26</v>
      </c>
      <c r="O1760">
        <v>0</v>
      </c>
      <c r="Q1760" t="s">
        <v>97</v>
      </c>
      <c r="R1760" t="s">
        <v>24</v>
      </c>
      <c r="T1760" t="s">
        <v>1868</v>
      </c>
      <c r="U1760" t="s">
        <v>42</v>
      </c>
      <c r="V1760" t="s">
        <v>1336</v>
      </c>
      <c r="W1760" t="s">
        <v>1336</v>
      </c>
      <c r="X1760" t="s">
        <v>1336</v>
      </c>
      <c r="Y1760" t="s">
        <v>1860</v>
      </c>
      <c r="Z1760">
        <v>0</v>
      </c>
      <c r="AA1760" t="s">
        <v>1861</v>
      </c>
      <c r="AC1760" t="str">
        <f t="shared" si="27"/>
        <v>2718632716515</v>
      </c>
    </row>
    <row r="1761" spans="1:29" x14ac:dyDescent="0.3">
      <c r="A1761" t="s">
        <v>1511</v>
      </c>
      <c r="B1761" t="s">
        <v>937</v>
      </c>
      <c r="C1761" t="s">
        <v>956</v>
      </c>
      <c r="D1761" t="s">
        <v>957</v>
      </c>
      <c r="E1761">
        <v>2019</v>
      </c>
      <c r="F1761">
        <v>6</v>
      </c>
      <c r="G1761">
        <v>27</v>
      </c>
      <c r="H1761">
        <v>2</v>
      </c>
      <c r="I1761" t="s">
        <v>958</v>
      </c>
      <c r="J1761">
        <v>6</v>
      </c>
      <c r="K1761">
        <v>271682</v>
      </c>
      <c r="L1761">
        <v>2716352</v>
      </c>
      <c r="M1761">
        <v>10</v>
      </c>
      <c r="N1761">
        <v>45</v>
      </c>
      <c r="O1761">
        <v>0</v>
      </c>
      <c r="Q1761" t="s">
        <v>97</v>
      </c>
      <c r="R1761" t="s">
        <v>24</v>
      </c>
      <c r="T1761" t="s">
        <v>1868</v>
      </c>
      <c r="U1761" t="s">
        <v>42</v>
      </c>
      <c r="V1761" t="s">
        <v>1336</v>
      </c>
      <c r="W1761" t="s">
        <v>1336</v>
      </c>
      <c r="X1761" t="s">
        <v>1336</v>
      </c>
      <c r="Y1761" t="s">
        <v>1860</v>
      </c>
      <c r="Z1761">
        <v>0</v>
      </c>
      <c r="AA1761" t="s">
        <v>1861</v>
      </c>
      <c r="AC1761" t="str">
        <f t="shared" si="27"/>
        <v>2716822716352</v>
      </c>
    </row>
    <row r="1762" spans="1:29" x14ac:dyDescent="0.3">
      <c r="A1762" t="s">
        <v>1511</v>
      </c>
      <c r="B1762" t="s">
        <v>937</v>
      </c>
      <c r="C1762" t="s">
        <v>959</v>
      </c>
      <c r="D1762" t="s">
        <v>960</v>
      </c>
      <c r="E1762">
        <v>2019</v>
      </c>
      <c r="F1762">
        <v>4</v>
      </c>
      <c r="G1762">
        <v>29</v>
      </c>
      <c r="H1762">
        <v>1</v>
      </c>
      <c r="I1762" t="s">
        <v>961</v>
      </c>
      <c r="J1762">
        <v>1</v>
      </c>
      <c r="K1762">
        <v>272633</v>
      </c>
      <c r="L1762">
        <v>2716678</v>
      </c>
      <c r="M1762">
        <v>10</v>
      </c>
      <c r="N1762">
        <v>30</v>
      </c>
      <c r="O1762">
        <v>0</v>
      </c>
      <c r="Q1762" t="s">
        <v>97</v>
      </c>
      <c r="R1762" t="s">
        <v>24</v>
      </c>
      <c r="T1762" t="s">
        <v>1868</v>
      </c>
      <c r="U1762" t="s">
        <v>42</v>
      </c>
      <c r="V1762" t="s">
        <v>1336</v>
      </c>
      <c r="W1762" t="s">
        <v>1336</v>
      </c>
      <c r="X1762" t="s">
        <v>1336</v>
      </c>
      <c r="Y1762" t="s">
        <v>1860</v>
      </c>
      <c r="Z1762">
        <v>0</v>
      </c>
      <c r="AA1762" t="s">
        <v>1861</v>
      </c>
      <c r="AC1762" t="str">
        <f t="shared" si="27"/>
        <v>2726332716678</v>
      </c>
    </row>
    <row r="1763" spans="1:29" x14ac:dyDescent="0.3">
      <c r="A1763" t="s">
        <v>1511</v>
      </c>
      <c r="B1763" t="s">
        <v>937</v>
      </c>
      <c r="C1763" t="s">
        <v>959</v>
      </c>
      <c r="D1763" t="s">
        <v>960</v>
      </c>
      <c r="E1763">
        <v>2019</v>
      </c>
      <c r="F1763">
        <v>4</v>
      </c>
      <c r="G1763">
        <v>29</v>
      </c>
      <c r="H1763">
        <v>1</v>
      </c>
      <c r="I1763" t="s">
        <v>961</v>
      </c>
      <c r="J1763">
        <v>2</v>
      </c>
      <c r="K1763">
        <v>272464</v>
      </c>
      <c r="L1763">
        <v>2716476</v>
      </c>
      <c r="M1763">
        <v>10</v>
      </c>
      <c r="N1763">
        <v>18</v>
      </c>
      <c r="O1763">
        <v>0</v>
      </c>
      <c r="Q1763" t="s">
        <v>97</v>
      </c>
      <c r="R1763" t="s">
        <v>24</v>
      </c>
      <c r="T1763" t="s">
        <v>1868</v>
      </c>
      <c r="U1763" t="s">
        <v>42</v>
      </c>
      <c r="V1763" t="s">
        <v>1336</v>
      </c>
      <c r="W1763" t="s">
        <v>1336</v>
      </c>
      <c r="X1763" t="s">
        <v>1336</v>
      </c>
      <c r="Y1763" t="s">
        <v>1860</v>
      </c>
      <c r="Z1763">
        <v>0</v>
      </c>
      <c r="AA1763" t="s">
        <v>1861</v>
      </c>
      <c r="AC1763" t="str">
        <f t="shared" si="27"/>
        <v>2724642716476</v>
      </c>
    </row>
    <row r="1764" spans="1:29" x14ac:dyDescent="0.3">
      <c r="A1764" t="s">
        <v>1511</v>
      </c>
      <c r="B1764" t="s">
        <v>937</v>
      </c>
      <c r="C1764" t="s">
        <v>959</v>
      </c>
      <c r="D1764" t="s">
        <v>960</v>
      </c>
      <c r="E1764">
        <v>2019</v>
      </c>
      <c r="F1764">
        <v>4</v>
      </c>
      <c r="G1764">
        <v>29</v>
      </c>
      <c r="H1764">
        <v>1</v>
      </c>
      <c r="I1764" t="s">
        <v>961</v>
      </c>
      <c r="J1764">
        <v>3</v>
      </c>
      <c r="K1764">
        <v>272275</v>
      </c>
      <c r="L1764">
        <v>2716361</v>
      </c>
      <c r="M1764">
        <v>10</v>
      </c>
      <c r="N1764">
        <v>5</v>
      </c>
      <c r="O1764">
        <v>0</v>
      </c>
      <c r="Q1764" t="s">
        <v>97</v>
      </c>
      <c r="R1764" t="s">
        <v>24</v>
      </c>
      <c r="T1764" t="s">
        <v>1868</v>
      </c>
      <c r="U1764" t="s">
        <v>42</v>
      </c>
      <c r="V1764" t="s">
        <v>1336</v>
      </c>
      <c r="W1764" t="s">
        <v>1336</v>
      </c>
      <c r="X1764" t="s">
        <v>1336</v>
      </c>
      <c r="Y1764" t="s">
        <v>1862</v>
      </c>
      <c r="Z1764">
        <v>0</v>
      </c>
      <c r="AA1764" t="s">
        <v>1863</v>
      </c>
      <c r="AC1764" t="str">
        <f t="shared" si="27"/>
        <v>2722752716361</v>
      </c>
    </row>
    <row r="1765" spans="1:29" x14ac:dyDescent="0.3">
      <c r="A1765" t="s">
        <v>1511</v>
      </c>
      <c r="B1765" t="s">
        <v>937</v>
      </c>
      <c r="C1765" t="s">
        <v>959</v>
      </c>
      <c r="D1765" t="s">
        <v>960</v>
      </c>
      <c r="E1765">
        <v>2019</v>
      </c>
      <c r="F1765">
        <v>4</v>
      </c>
      <c r="G1765">
        <v>29</v>
      </c>
      <c r="H1765">
        <v>1</v>
      </c>
      <c r="I1765" t="s">
        <v>961</v>
      </c>
      <c r="J1765">
        <v>4</v>
      </c>
      <c r="K1765">
        <v>272067</v>
      </c>
      <c r="L1765">
        <v>2716451</v>
      </c>
      <c r="M1765">
        <v>9</v>
      </c>
      <c r="N1765">
        <v>48</v>
      </c>
      <c r="O1765">
        <v>0</v>
      </c>
      <c r="Q1765" t="s">
        <v>97</v>
      </c>
      <c r="R1765" t="s">
        <v>24</v>
      </c>
      <c r="T1765" t="s">
        <v>1868</v>
      </c>
      <c r="U1765" t="s">
        <v>42</v>
      </c>
      <c r="V1765" t="s">
        <v>1336</v>
      </c>
      <c r="W1765" t="s">
        <v>1336</v>
      </c>
      <c r="X1765" t="s">
        <v>1336</v>
      </c>
      <c r="Y1765" t="s">
        <v>1860</v>
      </c>
      <c r="Z1765">
        <v>0</v>
      </c>
      <c r="AA1765" t="s">
        <v>1861</v>
      </c>
      <c r="AC1765" t="str">
        <f t="shared" si="27"/>
        <v>2720672716451</v>
      </c>
    </row>
    <row r="1766" spans="1:29" x14ac:dyDescent="0.3">
      <c r="A1766" t="s">
        <v>1511</v>
      </c>
      <c r="B1766" t="s">
        <v>937</v>
      </c>
      <c r="C1766" t="s">
        <v>959</v>
      </c>
      <c r="D1766" t="s">
        <v>960</v>
      </c>
      <c r="E1766">
        <v>2019</v>
      </c>
      <c r="F1766">
        <v>4</v>
      </c>
      <c r="G1766">
        <v>29</v>
      </c>
      <c r="H1766">
        <v>1</v>
      </c>
      <c r="I1766" t="s">
        <v>961</v>
      </c>
      <c r="J1766">
        <v>5</v>
      </c>
      <c r="K1766">
        <v>271863</v>
      </c>
      <c r="L1766">
        <v>2716515</v>
      </c>
      <c r="M1766">
        <v>9</v>
      </c>
      <c r="N1766">
        <v>32</v>
      </c>
      <c r="O1766">
        <v>0</v>
      </c>
      <c r="Q1766" t="s">
        <v>97</v>
      </c>
      <c r="R1766" t="s">
        <v>24</v>
      </c>
      <c r="T1766" t="s">
        <v>1868</v>
      </c>
      <c r="U1766" t="s">
        <v>42</v>
      </c>
      <c r="V1766" t="s">
        <v>1336</v>
      </c>
      <c r="W1766" t="s">
        <v>1336</v>
      </c>
      <c r="X1766" t="s">
        <v>1336</v>
      </c>
      <c r="Y1766" t="s">
        <v>1860</v>
      </c>
      <c r="Z1766">
        <v>0</v>
      </c>
      <c r="AA1766" t="s">
        <v>1861</v>
      </c>
      <c r="AC1766" t="str">
        <f t="shared" si="27"/>
        <v>2718632716515</v>
      </c>
    </row>
    <row r="1767" spans="1:29" x14ac:dyDescent="0.3">
      <c r="A1767" t="s">
        <v>1511</v>
      </c>
      <c r="B1767" t="s">
        <v>937</v>
      </c>
      <c r="C1767" t="s">
        <v>959</v>
      </c>
      <c r="D1767" t="s">
        <v>960</v>
      </c>
      <c r="E1767">
        <v>2019</v>
      </c>
      <c r="F1767">
        <v>4</v>
      </c>
      <c r="G1767">
        <v>29</v>
      </c>
      <c r="H1767">
        <v>1</v>
      </c>
      <c r="I1767" t="s">
        <v>961</v>
      </c>
      <c r="J1767">
        <v>6</v>
      </c>
      <c r="K1767">
        <v>271682</v>
      </c>
      <c r="L1767">
        <v>2716352</v>
      </c>
      <c r="M1767">
        <v>9</v>
      </c>
      <c r="N1767">
        <v>15</v>
      </c>
      <c r="O1767">
        <v>0</v>
      </c>
      <c r="Q1767" t="s">
        <v>97</v>
      </c>
      <c r="R1767" t="s">
        <v>24</v>
      </c>
      <c r="T1767" t="s">
        <v>1868</v>
      </c>
      <c r="U1767" t="s">
        <v>42</v>
      </c>
      <c r="V1767" t="s">
        <v>1336</v>
      </c>
      <c r="W1767" t="s">
        <v>1336</v>
      </c>
      <c r="X1767" t="s">
        <v>1336</v>
      </c>
      <c r="Y1767" t="s">
        <v>1860</v>
      </c>
      <c r="Z1767">
        <v>0</v>
      </c>
      <c r="AA1767" t="s">
        <v>1861</v>
      </c>
      <c r="AC1767" t="str">
        <f t="shared" si="27"/>
        <v>2716822716352</v>
      </c>
    </row>
    <row r="1768" spans="1:29" x14ac:dyDescent="0.3">
      <c r="A1768" t="s">
        <v>1511</v>
      </c>
      <c r="B1768" t="s">
        <v>937</v>
      </c>
      <c r="C1768" t="s">
        <v>962</v>
      </c>
      <c r="D1768" t="s">
        <v>963</v>
      </c>
      <c r="E1768">
        <v>2019</v>
      </c>
      <c r="F1768">
        <v>6</v>
      </c>
      <c r="G1768">
        <v>27</v>
      </c>
      <c r="H1768">
        <v>1</v>
      </c>
      <c r="I1768" t="s">
        <v>958</v>
      </c>
      <c r="J1768">
        <v>1</v>
      </c>
      <c r="K1768">
        <v>271221</v>
      </c>
      <c r="L1768">
        <v>2716692</v>
      </c>
      <c r="M1768">
        <v>6</v>
      </c>
      <c r="N1768">
        <v>35</v>
      </c>
      <c r="O1768">
        <v>0</v>
      </c>
      <c r="Q1768" t="s">
        <v>97</v>
      </c>
      <c r="R1768" t="s">
        <v>24</v>
      </c>
      <c r="T1768" t="s">
        <v>1868</v>
      </c>
      <c r="U1768" t="s">
        <v>42</v>
      </c>
      <c r="V1768" t="s">
        <v>1336</v>
      </c>
      <c r="W1768" t="s">
        <v>1336</v>
      </c>
      <c r="X1768" t="s">
        <v>1336</v>
      </c>
      <c r="Y1768" t="s">
        <v>1860</v>
      </c>
      <c r="Z1768">
        <v>0</v>
      </c>
      <c r="AA1768" t="s">
        <v>1861</v>
      </c>
      <c r="AC1768" t="str">
        <f t="shared" si="27"/>
        <v>2712212716692</v>
      </c>
    </row>
    <row r="1769" spans="1:29" x14ac:dyDescent="0.3">
      <c r="A1769" t="s">
        <v>1511</v>
      </c>
      <c r="B1769" t="s">
        <v>937</v>
      </c>
      <c r="C1769" t="s">
        <v>962</v>
      </c>
      <c r="D1769" t="s">
        <v>963</v>
      </c>
      <c r="E1769">
        <v>2019</v>
      </c>
      <c r="F1769">
        <v>6</v>
      </c>
      <c r="G1769">
        <v>27</v>
      </c>
      <c r="H1769">
        <v>1</v>
      </c>
      <c r="I1769" t="s">
        <v>958</v>
      </c>
      <c r="J1769">
        <v>2</v>
      </c>
      <c r="K1769">
        <v>271124</v>
      </c>
      <c r="L1769">
        <v>2716900</v>
      </c>
      <c r="M1769">
        <v>6</v>
      </c>
      <c r="N1769">
        <v>52</v>
      </c>
      <c r="O1769">
        <v>0</v>
      </c>
      <c r="Q1769" t="s">
        <v>97</v>
      </c>
      <c r="R1769" t="s">
        <v>24</v>
      </c>
      <c r="T1769" t="s">
        <v>1868</v>
      </c>
      <c r="U1769" t="s">
        <v>42</v>
      </c>
      <c r="V1769" t="s">
        <v>1336</v>
      </c>
      <c r="W1769" t="s">
        <v>1336</v>
      </c>
      <c r="X1769" t="s">
        <v>1336</v>
      </c>
      <c r="Y1769" t="s">
        <v>1860</v>
      </c>
      <c r="Z1769">
        <v>0</v>
      </c>
      <c r="AA1769" t="s">
        <v>1861</v>
      </c>
      <c r="AC1769" t="str">
        <f t="shared" si="27"/>
        <v>2711242716900</v>
      </c>
    </row>
    <row r="1770" spans="1:29" x14ac:dyDescent="0.3">
      <c r="A1770" t="s">
        <v>1511</v>
      </c>
      <c r="B1770" t="s">
        <v>937</v>
      </c>
      <c r="C1770" t="s">
        <v>962</v>
      </c>
      <c r="D1770" t="s">
        <v>963</v>
      </c>
      <c r="E1770">
        <v>2019</v>
      </c>
      <c r="F1770">
        <v>6</v>
      </c>
      <c r="G1770">
        <v>27</v>
      </c>
      <c r="H1770">
        <v>1</v>
      </c>
      <c r="I1770" t="s">
        <v>958</v>
      </c>
      <c r="J1770">
        <v>3</v>
      </c>
      <c r="K1770">
        <v>270975</v>
      </c>
      <c r="L1770">
        <v>2717081</v>
      </c>
      <c r="M1770">
        <v>7</v>
      </c>
      <c r="N1770">
        <v>13</v>
      </c>
      <c r="O1770">
        <v>0</v>
      </c>
      <c r="Q1770" t="s">
        <v>97</v>
      </c>
      <c r="R1770" t="s">
        <v>24</v>
      </c>
      <c r="T1770" t="s">
        <v>1868</v>
      </c>
      <c r="U1770" t="s">
        <v>42</v>
      </c>
      <c r="V1770" t="s">
        <v>1336</v>
      </c>
      <c r="W1770" t="s">
        <v>1336</v>
      </c>
      <c r="X1770" t="s">
        <v>1336</v>
      </c>
      <c r="Y1770" t="s">
        <v>1860</v>
      </c>
      <c r="Z1770">
        <v>0</v>
      </c>
      <c r="AA1770" t="s">
        <v>1861</v>
      </c>
      <c r="AC1770" t="str">
        <f t="shared" si="27"/>
        <v>2709752717081</v>
      </c>
    </row>
    <row r="1771" spans="1:29" x14ac:dyDescent="0.3">
      <c r="A1771" t="s">
        <v>1511</v>
      </c>
      <c r="B1771" t="s">
        <v>937</v>
      </c>
      <c r="C1771" t="s">
        <v>962</v>
      </c>
      <c r="D1771" t="s">
        <v>963</v>
      </c>
      <c r="E1771">
        <v>2019</v>
      </c>
      <c r="F1771">
        <v>6</v>
      </c>
      <c r="G1771">
        <v>27</v>
      </c>
      <c r="H1771">
        <v>1</v>
      </c>
      <c r="I1771" t="s">
        <v>958</v>
      </c>
      <c r="J1771">
        <v>4</v>
      </c>
      <c r="K1771">
        <v>270762</v>
      </c>
      <c r="L1771">
        <v>2717058</v>
      </c>
      <c r="M1771">
        <v>7</v>
      </c>
      <c r="N1771">
        <v>33</v>
      </c>
      <c r="O1771">
        <v>0</v>
      </c>
      <c r="Q1771" t="s">
        <v>97</v>
      </c>
      <c r="R1771" t="s">
        <v>24</v>
      </c>
      <c r="T1771" t="s">
        <v>1868</v>
      </c>
      <c r="U1771" t="s">
        <v>42</v>
      </c>
      <c r="V1771" t="s">
        <v>1336</v>
      </c>
      <c r="W1771" t="s">
        <v>1336</v>
      </c>
      <c r="X1771" t="s">
        <v>1336</v>
      </c>
      <c r="Y1771" t="s">
        <v>1860</v>
      </c>
      <c r="Z1771">
        <v>0</v>
      </c>
      <c r="AA1771" t="s">
        <v>1861</v>
      </c>
      <c r="AC1771" t="str">
        <f t="shared" si="27"/>
        <v>2707622717058</v>
      </c>
    </row>
    <row r="1772" spans="1:29" x14ac:dyDescent="0.3">
      <c r="A1772" t="s">
        <v>1511</v>
      </c>
      <c r="B1772" t="s">
        <v>937</v>
      </c>
      <c r="C1772" t="s">
        <v>962</v>
      </c>
      <c r="D1772" t="s">
        <v>963</v>
      </c>
      <c r="E1772">
        <v>2019</v>
      </c>
      <c r="F1772">
        <v>6</v>
      </c>
      <c r="G1772">
        <v>27</v>
      </c>
      <c r="H1772">
        <v>1</v>
      </c>
      <c r="I1772" t="s">
        <v>958</v>
      </c>
      <c r="J1772">
        <v>5</v>
      </c>
      <c r="K1772">
        <v>270608</v>
      </c>
      <c r="L1772">
        <v>2717201</v>
      </c>
      <c r="M1772">
        <v>7</v>
      </c>
      <c r="N1772">
        <v>51</v>
      </c>
      <c r="O1772">
        <v>0</v>
      </c>
      <c r="Q1772" t="s">
        <v>97</v>
      </c>
      <c r="R1772" t="s">
        <v>24</v>
      </c>
      <c r="T1772" t="s">
        <v>1868</v>
      </c>
      <c r="U1772" t="s">
        <v>42</v>
      </c>
      <c r="V1772" t="s">
        <v>1336</v>
      </c>
      <c r="W1772" t="s">
        <v>1336</v>
      </c>
      <c r="X1772" t="s">
        <v>1336</v>
      </c>
      <c r="Y1772" t="s">
        <v>1860</v>
      </c>
      <c r="Z1772">
        <v>0</v>
      </c>
      <c r="AA1772" t="s">
        <v>1861</v>
      </c>
      <c r="AC1772" t="str">
        <f t="shared" si="27"/>
        <v>2706082717201</v>
      </c>
    </row>
    <row r="1773" spans="1:29" x14ac:dyDescent="0.3">
      <c r="A1773" t="s">
        <v>1511</v>
      </c>
      <c r="B1773" t="s">
        <v>937</v>
      </c>
      <c r="C1773" t="s">
        <v>962</v>
      </c>
      <c r="D1773" t="s">
        <v>963</v>
      </c>
      <c r="E1773">
        <v>2019</v>
      </c>
      <c r="F1773">
        <v>6</v>
      </c>
      <c r="G1773">
        <v>27</v>
      </c>
      <c r="H1773">
        <v>1</v>
      </c>
      <c r="I1773" t="s">
        <v>958</v>
      </c>
      <c r="J1773">
        <v>6</v>
      </c>
      <c r="K1773">
        <v>270476</v>
      </c>
      <c r="L1773">
        <v>2717364</v>
      </c>
      <c r="M1773">
        <v>8</v>
      </c>
      <c r="N1773">
        <v>18</v>
      </c>
      <c r="O1773">
        <v>0</v>
      </c>
      <c r="Q1773" t="s">
        <v>97</v>
      </c>
      <c r="R1773" t="s">
        <v>24</v>
      </c>
      <c r="T1773" t="s">
        <v>1868</v>
      </c>
      <c r="U1773" t="s">
        <v>42</v>
      </c>
      <c r="V1773" t="s">
        <v>1336</v>
      </c>
      <c r="W1773" t="s">
        <v>1336</v>
      </c>
      <c r="X1773" t="s">
        <v>1336</v>
      </c>
      <c r="Y1773" t="s">
        <v>1860</v>
      </c>
      <c r="Z1773">
        <v>0</v>
      </c>
      <c r="AA1773" t="s">
        <v>1861</v>
      </c>
      <c r="AC1773" t="str">
        <f t="shared" si="27"/>
        <v>2704762717364</v>
      </c>
    </row>
    <row r="1774" spans="1:29" x14ac:dyDescent="0.3">
      <c r="A1774" t="s">
        <v>1511</v>
      </c>
      <c r="B1774" t="s">
        <v>937</v>
      </c>
      <c r="C1774" t="s">
        <v>964</v>
      </c>
      <c r="D1774" t="s">
        <v>965</v>
      </c>
      <c r="E1774">
        <v>2019</v>
      </c>
      <c r="F1774">
        <v>4</v>
      </c>
      <c r="G1774">
        <v>29</v>
      </c>
      <c r="H1774">
        <v>1</v>
      </c>
      <c r="I1774" t="s">
        <v>966</v>
      </c>
      <c r="J1774">
        <v>1</v>
      </c>
      <c r="K1774">
        <v>266402</v>
      </c>
      <c r="L1774">
        <v>2725139</v>
      </c>
      <c r="M1774">
        <v>8</v>
      </c>
      <c r="N1774">
        <v>20</v>
      </c>
      <c r="O1774">
        <v>0</v>
      </c>
      <c r="Q1774" t="s">
        <v>97</v>
      </c>
      <c r="R1774" t="s">
        <v>30</v>
      </c>
      <c r="T1774" t="s">
        <v>1868</v>
      </c>
      <c r="U1774" t="s">
        <v>42</v>
      </c>
      <c r="V1774" t="s">
        <v>1336</v>
      </c>
      <c r="W1774" t="s">
        <v>1336</v>
      </c>
      <c r="X1774" t="s">
        <v>1336</v>
      </c>
      <c r="Y1774" t="s">
        <v>1869</v>
      </c>
      <c r="Z1774">
        <v>0</v>
      </c>
      <c r="AA1774" t="s">
        <v>1870</v>
      </c>
      <c r="AC1774" t="str">
        <f t="shared" si="27"/>
        <v>2664022725139</v>
      </c>
    </row>
    <row r="1775" spans="1:29" x14ac:dyDescent="0.3">
      <c r="A1775" t="s">
        <v>1511</v>
      </c>
      <c r="B1775" t="s">
        <v>937</v>
      </c>
      <c r="C1775" t="s">
        <v>964</v>
      </c>
      <c r="D1775" t="s">
        <v>965</v>
      </c>
      <c r="E1775">
        <v>2019</v>
      </c>
      <c r="F1775">
        <v>4</v>
      </c>
      <c r="G1775">
        <v>29</v>
      </c>
      <c r="H1775">
        <v>1</v>
      </c>
      <c r="I1775" t="s">
        <v>966</v>
      </c>
      <c r="J1775">
        <v>2</v>
      </c>
      <c r="K1775">
        <v>266590</v>
      </c>
      <c r="L1775">
        <v>2725061</v>
      </c>
      <c r="M1775">
        <v>8</v>
      </c>
      <c r="N1775">
        <v>30</v>
      </c>
      <c r="O1775">
        <v>0</v>
      </c>
      <c r="Q1775" t="s">
        <v>97</v>
      </c>
      <c r="R1775" t="s">
        <v>30</v>
      </c>
      <c r="T1775" t="s">
        <v>1868</v>
      </c>
      <c r="U1775" t="s">
        <v>42</v>
      </c>
      <c r="V1775" t="s">
        <v>1336</v>
      </c>
      <c r="W1775" t="s">
        <v>1336</v>
      </c>
      <c r="X1775" t="s">
        <v>1336</v>
      </c>
      <c r="Y1775" t="s">
        <v>1869</v>
      </c>
      <c r="Z1775">
        <v>0</v>
      </c>
      <c r="AA1775" t="s">
        <v>1870</v>
      </c>
      <c r="AC1775" t="str">
        <f t="shared" si="27"/>
        <v>2665902725061</v>
      </c>
    </row>
    <row r="1776" spans="1:29" x14ac:dyDescent="0.3">
      <c r="A1776" t="s">
        <v>1511</v>
      </c>
      <c r="B1776" t="s">
        <v>937</v>
      </c>
      <c r="C1776" t="s">
        <v>964</v>
      </c>
      <c r="D1776" t="s">
        <v>965</v>
      </c>
      <c r="E1776">
        <v>2019</v>
      </c>
      <c r="F1776">
        <v>4</v>
      </c>
      <c r="G1776">
        <v>29</v>
      </c>
      <c r="H1776">
        <v>1</v>
      </c>
      <c r="I1776" t="s">
        <v>966</v>
      </c>
      <c r="J1776">
        <v>3</v>
      </c>
      <c r="K1776">
        <v>266754</v>
      </c>
      <c r="L1776">
        <v>2725175</v>
      </c>
      <c r="M1776">
        <v>8</v>
      </c>
      <c r="N1776">
        <v>43</v>
      </c>
      <c r="O1776">
        <v>0</v>
      </c>
      <c r="Q1776" t="s">
        <v>97</v>
      </c>
      <c r="R1776" t="s">
        <v>30</v>
      </c>
      <c r="T1776" t="s">
        <v>1868</v>
      </c>
      <c r="U1776" t="s">
        <v>42</v>
      </c>
      <c r="V1776" t="s">
        <v>1336</v>
      </c>
      <c r="W1776" t="s">
        <v>1336</v>
      </c>
      <c r="X1776" t="s">
        <v>1336</v>
      </c>
      <c r="Y1776" t="s">
        <v>1860</v>
      </c>
      <c r="Z1776">
        <v>0</v>
      </c>
      <c r="AA1776" t="s">
        <v>1861</v>
      </c>
      <c r="AC1776" t="str">
        <f t="shared" si="27"/>
        <v>2667542725175</v>
      </c>
    </row>
    <row r="1777" spans="1:29" x14ac:dyDescent="0.3">
      <c r="A1777" t="s">
        <v>1511</v>
      </c>
      <c r="B1777" t="s">
        <v>937</v>
      </c>
      <c r="C1777" t="s">
        <v>964</v>
      </c>
      <c r="D1777" t="s">
        <v>965</v>
      </c>
      <c r="E1777">
        <v>2019</v>
      </c>
      <c r="F1777">
        <v>4</v>
      </c>
      <c r="G1777">
        <v>29</v>
      </c>
      <c r="H1777">
        <v>1</v>
      </c>
      <c r="I1777" t="s">
        <v>966</v>
      </c>
      <c r="J1777">
        <v>4</v>
      </c>
      <c r="K1777">
        <v>267082</v>
      </c>
      <c r="L1777">
        <v>2725339</v>
      </c>
      <c r="M1777">
        <v>8</v>
      </c>
      <c r="N1777">
        <v>53</v>
      </c>
      <c r="O1777">
        <v>0</v>
      </c>
      <c r="Q1777" t="s">
        <v>97</v>
      </c>
      <c r="R1777" t="s">
        <v>30</v>
      </c>
      <c r="T1777" t="s">
        <v>1868</v>
      </c>
      <c r="U1777" t="s">
        <v>42</v>
      </c>
      <c r="V1777" t="s">
        <v>1336</v>
      </c>
      <c r="W1777" t="s">
        <v>1336</v>
      </c>
      <c r="X1777" t="s">
        <v>1336</v>
      </c>
      <c r="Y1777" t="s">
        <v>1860</v>
      </c>
      <c r="Z1777">
        <v>0</v>
      </c>
      <c r="AA1777" t="s">
        <v>1861</v>
      </c>
      <c r="AC1777" t="str">
        <f t="shared" si="27"/>
        <v>2670822725339</v>
      </c>
    </row>
    <row r="1778" spans="1:29" x14ac:dyDescent="0.3">
      <c r="A1778" t="s">
        <v>1511</v>
      </c>
      <c r="B1778" t="s">
        <v>937</v>
      </c>
      <c r="C1778" t="s">
        <v>964</v>
      </c>
      <c r="D1778" t="s">
        <v>965</v>
      </c>
      <c r="E1778">
        <v>2019</v>
      </c>
      <c r="F1778">
        <v>4</v>
      </c>
      <c r="G1778">
        <v>29</v>
      </c>
      <c r="H1778">
        <v>1</v>
      </c>
      <c r="I1778" t="s">
        <v>966</v>
      </c>
      <c r="J1778">
        <v>5</v>
      </c>
      <c r="K1778">
        <v>267302</v>
      </c>
      <c r="L1778">
        <v>2725400</v>
      </c>
      <c r="M1778">
        <v>9</v>
      </c>
      <c r="N1778">
        <v>12</v>
      </c>
      <c r="O1778">
        <v>0</v>
      </c>
      <c r="Q1778" t="s">
        <v>97</v>
      </c>
      <c r="R1778" t="s">
        <v>951</v>
      </c>
      <c r="T1778" t="s">
        <v>1868</v>
      </c>
      <c r="U1778" t="s">
        <v>42</v>
      </c>
      <c r="V1778" t="s">
        <v>1336</v>
      </c>
      <c r="W1778" t="s">
        <v>1336</v>
      </c>
      <c r="X1778" t="s">
        <v>1336</v>
      </c>
      <c r="Y1778" t="s">
        <v>1886</v>
      </c>
      <c r="Z1778">
        <v>0</v>
      </c>
      <c r="AA1778" t="s">
        <v>1886</v>
      </c>
      <c r="AC1778" t="str">
        <f t="shared" si="27"/>
        <v>2673022725400</v>
      </c>
    </row>
    <row r="1779" spans="1:29" x14ac:dyDescent="0.3">
      <c r="A1779" t="s">
        <v>1511</v>
      </c>
      <c r="B1779" t="s">
        <v>937</v>
      </c>
      <c r="C1779" t="s">
        <v>964</v>
      </c>
      <c r="D1779" t="s">
        <v>965</v>
      </c>
      <c r="E1779">
        <v>2019</v>
      </c>
      <c r="F1779">
        <v>4</v>
      </c>
      <c r="G1779">
        <v>29</v>
      </c>
      <c r="H1779">
        <v>1</v>
      </c>
      <c r="I1779" t="s">
        <v>966</v>
      </c>
      <c r="J1779">
        <v>6</v>
      </c>
      <c r="K1779">
        <v>267502</v>
      </c>
      <c r="L1779">
        <v>2725396</v>
      </c>
      <c r="M1779">
        <v>9</v>
      </c>
      <c r="N1779">
        <v>23</v>
      </c>
      <c r="O1779">
        <v>0</v>
      </c>
      <c r="Q1779" t="s">
        <v>97</v>
      </c>
      <c r="R1779" t="s">
        <v>951</v>
      </c>
      <c r="T1779" t="s">
        <v>1868</v>
      </c>
      <c r="U1779" t="s">
        <v>42</v>
      </c>
      <c r="V1779" t="s">
        <v>1336</v>
      </c>
      <c r="W1779" t="s">
        <v>1336</v>
      </c>
      <c r="X1779" t="s">
        <v>1336</v>
      </c>
      <c r="Y1779" t="s">
        <v>1860</v>
      </c>
      <c r="Z1779">
        <v>0</v>
      </c>
      <c r="AA1779" t="s">
        <v>1861</v>
      </c>
      <c r="AC1779" t="str">
        <f t="shared" si="27"/>
        <v>2675022725396</v>
      </c>
    </row>
    <row r="1780" spans="1:29" x14ac:dyDescent="0.3">
      <c r="A1780" t="s">
        <v>1511</v>
      </c>
      <c r="B1780" t="s">
        <v>937</v>
      </c>
      <c r="C1780" t="s">
        <v>964</v>
      </c>
      <c r="D1780" t="s">
        <v>967</v>
      </c>
      <c r="E1780">
        <v>2019</v>
      </c>
      <c r="F1780">
        <v>6</v>
      </c>
      <c r="G1780">
        <v>20</v>
      </c>
      <c r="H1780">
        <v>1</v>
      </c>
      <c r="I1780" t="s">
        <v>968</v>
      </c>
      <c r="J1780">
        <v>1</v>
      </c>
      <c r="K1780">
        <v>266402</v>
      </c>
      <c r="L1780">
        <v>2725139</v>
      </c>
      <c r="M1780">
        <v>8</v>
      </c>
      <c r="N1780">
        <v>20</v>
      </c>
      <c r="O1780">
        <v>0</v>
      </c>
      <c r="Q1780" t="s">
        <v>97</v>
      </c>
      <c r="R1780" t="s">
        <v>30</v>
      </c>
      <c r="T1780" t="s">
        <v>1868</v>
      </c>
      <c r="U1780" t="s">
        <v>42</v>
      </c>
      <c r="V1780" t="s">
        <v>1336</v>
      </c>
      <c r="W1780" t="s">
        <v>1336</v>
      </c>
      <c r="X1780" t="s">
        <v>1336</v>
      </c>
      <c r="Y1780" t="s">
        <v>1869</v>
      </c>
      <c r="Z1780">
        <v>0</v>
      </c>
      <c r="AA1780" t="s">
        <v>1870</v>
      </c>
      <c r="AC1780" t="str">
        <f t="shared" si="27"/>
        <v>2664022725139</v>
      </c>
    </row>
    <row r="1781" spans="1:29" x14ac:dyDescent="0.3">
      <c r="A1781" t="s">
        <v>1511</v>
      </c>
      <c r="B1781" t="s">
        <v>937</v>
      </c>
      <c r="C1781" t="s">
        <v>964</v>
      </c>
      <c r="D1781" t="s">
        <v>967</v>
      </c>
      <c r="E1781">
        <v>2019</v>
      </c>
      <c r="F1781">
        <v>6</v>
      </c>
      <c r="G1781">
        <v>20</v>
      </c>
      <c r="H1781">
        <v>1</v>
      </c>
      <c r="I1781" t="s">
        <v>968</v>
      </c>
      <c r="J1781">
        <v>2</v>
      </c>
      <c r="K1781">
        <v>266590</v>
      </c>
      <c r="L1781">
        <v>2725061</v>
      </c>
      <c r="M1781">
        <v>8</v>
      </c>
      <c r="N1781">
        <v>30</v>
      </c>
      <c r="O1781">
        <v>0</v>
      </c>
      <c r="Q1781" t="s">
        <v>97</v>
      </c>
      <c r="R1781" t="s">
        <v>30</v>
      </c>
      <c r="T1781" t="s">
        <v>1868</v>
      </c>
      <c r="U1781" t="s">
        <v>42</v>
      </c>
      <c r="V1781" t="s">
        <v>1336</v>
      </c>
      <c r="W1781" t="s">
        <v>1336</v>
      </c>
      <c r="X1781" t="s">
        <v>1336</v>
      </c>
      <c r="Y1781" t="s">
        <v>1869</v>
      </c>
      <c r="Z1781">
        <v>0</v>
      </c>
      <c r="AA1781" t="s">
        <v>1870</v>
      </c>
      <c r="AC1781" t="str">
        <f t="shared" si="27"/>
        <v>2665902725061</v>
      </c>
    </row>
    <row r="1782" spans="1:29" x14ac:dyDescent="0.3">
      <c r="A1782" t="s">
        <v>1511</v>
      </c>
      <c r="B1782" t="s">
        <v>937</v>
      </c>
      <c r="C1782" t="s">
        <v>964</v>
      </c>
      <c r="D1782" t="s">
        <v>967</v>
      </c>
      <c r="E1782">
        <v>2019</v>
      </c>
      <c r="F1782">
        <v>6</v>
      </c>
      <c r="G1782">
        <v>20</v>
      </c>
      <c r="H1782">
        <v>1</v>
      </c>
      <c r="I1782" t="s">
        <v>968</v>
      </c>
      <c r="J1782">
        <v>3</v>
      </c>
      <c r="K1782">
        <v>266754</v>
      </c>
      <c r="L1782">
        <v>2725175</v>
      </c>
      <c r="M1782">
        <v>8</v>
      </c>
      <c r="N1782">
        <v>41</v>
      </c>
      <c r="O1782">
        <v>0</v>
      </c>
      <c r="Q1782" t="s">
        <v>97</v>
      </c>
      <c r="R1782" t="s">
        <v>30</v>
      </c>
      <c r="T1782" t="s">
        <v>1868</v>
      </c>
      <c r="U1782" t="s">
        <v>42</v>
      </c>
      <c r="V1782" t="s">
        <v>1336</v>
      </c>
      <c r="W1782" t="s">
        <v>1336</v>
      </c>
      <c r="X1782" t="s">
        <v>1336</v>
      </c>
      <c r="Y1782" t="s">
        <v>1860</v>
      </c>
      <c r="Z1782">
        <v>0</v>
      </c>
      <c r="AA1782" t="s">
        <v>1861</v>
      </c>
      <c r="AC1782" t="str">
        <f t="shared" si="27"/>
        <v>2667542725175</v>
      </c>
    </row>
    <row r="1783" spans="1:29" x14ac:dyDescent="0.3">
      <c r="A1783" t="s">
        <v>1511</v>
      </c>
      <c r="B1783" t="s">
        <v>937</v>
      </c>
      <c r="C1783" t="s">
        <v>964</v>
      </c>
      <c r="D1783" t="s">
        <v>967</v>
      </c>
      <c r="E1783">
        <v>2019</v>
      </c>
      <c r="F1783">
        <v>6</v>
      </c>
      <c r="G1783">
        <v>20</v>
      </c>
      <c r="H1783">
        <v>1</v>
      </c>
      <c r="I1783" t="s">
        <v>968</v>
      </c>
      <c r="J1783">
        <v>4</v>
      </c>
      <c r="K1783">
        <v>267082</v>
      </c>
      <c r="L1783">
        <v>2725339</v>
      </c>
      <c r="M1783">
        <v>8</v>
      </c>
      <c r="N1783">
        <v>55</v>
      </c>
      <c r="O1783">
        <v>0</v>
      </c>
      <c r="Q1783" t="s">
        <v>97</v>
      </c>
      <c r="R1783" t="s">
        <v>30</v>
      </c>
      <c r="T1783" t="s">
        <v>1868</v>
      </c>
      <c r="U1783" t="s">
        <v>42</v>
      </c>
      <c r="V1783" t="s">
        <v>1336</v>
      </c>
      <c r="W1783" t="s">
        <v>1336</v>
      </c>
      <c r="X1783" t="s">
        <v>1336</v>
      </c>
      <c r="Y1783" t="s">
        <v>1860</v>
      </c>
      <c r="Z1783">
        <v>0</v>
      </c>
      <c r="AA1783" t="s">
        <v>1861</v>
      </c>
      <c r="AC1783" t="str">
        <f t="shared" si="27"/>
        <v>2670822725339</v>
      </c>
    </row>
    <row r="1784" spans="1:29" x14ac:dyDescent="0.3">
      <c r="A1784" t="s">
        <v>1511</v>
      </c>
      <c r="B1784" t="s">
        <v>937</v>
      </c>
      <c r="C1784" t="s">
        <v>964</v>
      </c>
      <c r="D1784" t="s">
        <v>967</v>
      </c>
      <c r="E1784">
        <v>2019</v>
      </c>
      <c r="F1784">
        <v>6</v>
      </c>
      <c r="G1784">
        <v>20</v>
      </c>
      <c r="H1784">
        <v>1</v>
      </c>
      <c r="I1784" t="s">
        <v>968</v>
      </c>
      <c r="J1784">
        <v>5</v>
      </c>
      <c r="K1784">
        <v>267302</v>
      </c>
      <c r="L1784">
        <v>2725400</v>
      </c>
      <c r="M1784">
        <v>9</v>
      </c>
      <c r="N1784">
        <v>16</v>
      </c>
      <c r="O1784">
        <v>0</v>
      </c>
      <c r="Q1784" t="s">
        <v>97</v>
      </c>
      <c r="R1784" t="s">
        <v>951</v>
      </c>
      <c r="T1784" t="s">
        <v>1868</v>
      </c>
      <c r="U1784" t="s">
        <v>42</v>
      </c>
      <c r="V1784" t="s">
        <v>1336</v>
      </c>
      <c r="W1784" t="s">
        <v>1336</v>
      </c>
      <c r="X1784" t="s">
        <v>1336</v>
      </c>
      <c r="Y1784" t="s">
        <v>1886</v>
      </c>
      <c r="Z1784">
        <v>0</v>
      </c>
      <c r="AA1784" t="s">
        <v>1886</v>
      </c>
      <c r="AC1784" t="str">
        <f t="shared" si="27"/>
        <v>2673022725400</v>
      </c>
    </row>
    <row r="1785" spans="1:29" x14ac:dyDescent="0.3">
      <c r="A1785" t="s">
        <v>1511</v>
      </c>
      <c r="B1785" t="s">
        <v>937</v>
      </c>
      <c r="C1785" t="s">
        <v>964</v>
      </c>
      <c r="D1785" t="s">
        <v>967</v>
      </c>
      <c r="E1785">
        <v>2019</v>
      </c>
      <c r="F1785">
        <v>6</v>
      </c>
      <c r="G1785">
        <v>20</v>
      </c>
      <c r="H1785">
        <v>1</v>
      </c>
      <c r="I1785" t="s">
        <v>968</v>
      </c>
      <c r="J1785">
        <v>6</v>
      </c>
      <c r="K1785">
        <v>267502</v>
      </c>
      <c r="L1785">
        <v>2725396</v>
      </c>
      <c r="M1785">
        <v>9</v>
      </c>
      <c r="N1785">
        <v>28</v>
      </c>
      <c r="O1785">
        <v>0</v>
      </c>
      <c r="Q1785" t="s">
        <v>97</v>
      </c>
      <c r="R1785" t="s">
        <v>951</v>
      </c>
      <c r="T1785" t="s">
        <v>1868</v>
      </c>
      <c r="U1785" t="s">
        <v>42</v>
      </c>
      <c r="V1785" t="s">
        <v>1336</v>
      </c>
      <c r="W1785" t="s">
        <v>1336</v>
      </c>
      <c r="X1785" t="s">
        <v>1336</v>
      </c>
      <c r="Y1785" t="s">
        <v>1860</v>
      </c>
      <c r="Z1785">
        <v>0</v>
      </c>
      <c r="AA1785" t="s">
        <v>1861</v>
      </c>
      <c r="AC1785" t="str">
        <f t="shared" si="27"/>
        <v>2675022725396</v>
      </c>
    </row>
    <row r="1786" spans="1:29" x14ac:dyDescent="0.3">
      <c r="A1786" t="s">
        <v>1511</v>
      </c>
      <c r="B1786" t="s">
        <v>937</v>
      </c>
      <c r="C1786" t="s">
        <v>969</v>
      </c>
      <c r="D1786" t="s">
        <v>970</v>
      </c>
      <c r="E1786">
        <v>2019</v>
      </c>
      <c r="F1786">
        <v>5</v>
      </c>
      <c r="G1786">
        <v>3</v>
      </c>
      <c r="H1786">
        <v>1</v>
      </c>
      <c r="I1786" t="s">
        <v>971</v>
      </c>
      <c r="J1786">
        <v>1</v>
      </c>
      <c r="K1786">
        <v>257773</v>
      </c>
      <c r="L1786">
        <v>2719083</v>
      </c>
      <c r="M1786">
        <v>8</v>
      </c>
      <c r="N1786">
        <v>45</v>
      </c>
      <c r="O1786">
        <v>0</v>
      </c>
      <c r="Q1786" t="s">
        <v>97</v>
      </c>
      <c r="R1786" t="s">
        <v>30</v>
      </c>
      <c r="T1786" t="s">
        <v>1868</v>
      </c>
      <c r="U1786" t="s">
        <v>42</v>
      </c>
      <c r="V1786" t="s">
        <v>1336</v>
      </c>
      <c r="W1786" t="s">
        <v>1336</v>
      </c>
      <c r="X1786" t="s">
        <v>1336</v>
      </c>
      <c r="Y1786" t="s">
        <v>1886</v>
      </c>
      <c r="Z1786">
        <v>0</v>
      </c>
      <c r="AA1786" t="s">
        <v>1886</v>
      </c>
      <c r="AC1786" t="str">
        <f t="shared" si="27"/>
        <v>2577732719083</v>
      </c>
    </row>
    <row r="1787" spans="1:29" x14ac:dyDescent="0.3">
      <c r="A1787" t="s">
        <v>1511</v>
      </c>
      <c r="B1787" t="s">
        <v>937</v>
      </c>
      <c r="C1787" t="s">
        <v>969</v>
      </c>
      <c r="D1787" t="s">
        <v>970</v>
      </c>
      <c r="E1787">
        <v>2019</v>
      </c>
      <c r="F1787">
        <v>5</v>
      </c>
      <c r="G1787">
        <v>3</v>
      </c>
      <c r="H1787">
        <v>1</v>
      </c>
      <c r="I1787" t="s">
        <v>971</v>
      </c>
      <c r="J1787">
        <v>2</v>
      </c>
      <c r="K1787">
        <v>257949</v>
      </c>
      <c r="L1787">
        <v>2718789</v>
      </c>
      <c r="M1787">
        <v>8</v>
      </c>
      <c r="N1787">
        <v>58</v>
      </c>
      <c r="O1787">
        <v>0</v>
      </c>
      <c r="Q1787" t="s">
        <v>97</v>
      </c>
      <c r="R1787" t="s">
        <v>144</v>
      </c>
      <c r="T1787" t="s">
        <v>1868</v>
      </c>
      <c r="U1787" t="s">
        <v>42</v>
      </c>
      <c r="V1787" t="s">
        <v>1336</v>
      </c>
      <c r="W1787" t="s">
        <v>1336</v>
      </c>
      <c r="X1787" t="s">
        <v>1336</v>
      </c>
      <c r="Y1787" t="s">
        <v>1886</v>
      </c>
      <c r="Z1787">
        <v>0</v>
      </c>
      <c r="AA1787" t="s">
        <v>1886</v>
      </c>
      <c r="AC1787" t="str">
        <f t="shared" si="27"/>
        <v>2579492718789</v>
      </c>
    </row>
    <row r="1788" spans="1:29" x14ac:dyDescent="0.3">
      <c r="A1788" t="s">
        <v>1511</v>
      </c>
      <c r="B1788" t="s">
        <v>937</v>
      </c>
      <c r="C1788" t="s">
        <v>969</v>
      </c>
      <c r="D1788" t="s">
        <v>970</v>
      </c>
      <c r="E1788">
        <v>2019</v>
      </c>
      <c r="F1788">
        <v>5</v>
      </c>
      <c r="G1788">
        <v>3</v>
      </c>
      <c r="H1788">
        <v>1</v>
      </c>
      <c r="I1788" t="s">
        <v>971</v>
      </c>
      <c r="J1788">
        <v>3</v>
      </c>
      <c r="K1788">
        <v>257821</v>
      </c>
      <c r="L1788">
        <v>2718603</v>
      </c>
      <c r="M1788">
        <v>9</v>
      </c>
      <c r="N1788">
        <v>16</v>
      </c>
      <c r="O1788">
        <v>0</v>
      </c>
      <c r="Q1788" t="s">
        <v>97</v>
      </c>
      <c r="R1788" t="s">
        <v>144</v>
      </c>
      <c r="T1788" t="s">
        <v>1868</v>
      </c>
      <c r="U1788" t="s">
        <v>42</v>
      </c>
      <c r="V1788" t="s">
        <v>1336</v>
      </c>
      <c r="W1788" t="s">
        <v>1336</v>
      </c>
      <c r="X1788" t="s">
        <v>1336</v>
      </c>
      <c r="Y1788" t="s">
        <v>1860</v>
      </c>
      <c r="Z1788">
        <v>0</v>
      </c>
      <c r="AA1788" t="s">
        <v>1861</v>
      </c>
      <c r="AC1788" t="str">
        <f t="shared" si="27"/>
        <v>2578212718603</v>
      </c>
    </row>
    <row r="1789" spans="1:29" x14ac:dyDescent="0.3">
      <c r="A1789" t="s">
        <v>1511</v>
      </c>
      <c r="B1789" t="s">
        <v>937</v>
      </c>
      <c r="C1789" t="s">
        <v>969</v>
      </c>
      <c r="D1789" t="s">
        <v>970</v>
      </c>
      <c r="E1789">
        <v>2019</v>
      </c>
      <c r="F1789">
        <v>5</v>
      </c>
      <c r="G1789">
        <v>3</v>
      </c>
      <c r="H1789">
        <v>1</v>
      </c>
      <c r="I1789" t="s">
        <v>971</v>
      </c>
      <c r="J1789">
        <v>4</v>
      </c>
      <c r="K1789">
        <v>257752</v>
      </c>
      <c r="L1789">
        <v>2718452</v>
      </c>
      <c r="M1789">
        <v>9</v>
      </c>
      <c r="N1789">
        <v>28</v>
      </c>
      <c r="O1789">
        <v>0</v>
      </c>
      <c r="Q1789" t="s">
        <v>97</v>
      </c>
      <c r="R1789" t="s">
        <v>52</v>
      </c>
      <c r="T1789" t="s">
        <v>1868</v>
      </c>
      <c r="U1789" t="s">
        <v>42</v>
      </c>
      <c r="V1789" t="s">
        <v>1336</v>
      </c>
      <c r="W1789" t="s">
        <v>1336</v>
      </c>
      <c r="X1789" t="s">
        <v>1336</v>
      </c>
      <c r="Y1789" t="s">
        <v>1860</v>
      </c>
      <c r="Z1789">
        <v>0</v>
      </c>
      <c r="AA1789" t="s">
        <v>1861</v>
      </c>
      <c r="AC1789" t="str">
        <f t="shared" si="27"/>
        <v>2577522718452</v>
      </c>
    </row>
    <row r="1790" spans="1:29" x14ac:dyDescent="0.3">
      <c r="A1790" t="s">
        <v>1511</v>
      </c>
      <c r="B1790" t="s">
        <v>937</v>
      </c>
      <c r="C1790" t="s">
        <v>969</v>
      </c>
      <c r="D1790" t="s">
        <v>970</v>
      </c>
      <c r="E1790">
        <v>2019</v>
      </c>
      <c r="F1790">
        <v>5</v>
      </c>
      <c r="G1790">
        <v>3</v>
      </c>
      <c r="H1790">
        <v>1</v>
      </c>
      <c r="I1790" t="s">
        <v>971</v>
      </c>
      <c r="J1790">
        <v>5</v>
      </c>
      <c r="K1790">
        <v>258053</v>
      </c>
      <c r="L1790">
        <v>2719351</v>
      </c>
      <c r="M1790">
        <v>9</v>
      </c>
      <c r="N1790">
        <v>41</v>
      </c>
      <c r="O1790">
        <v>0</v>
      </c>
      <c r="Q1790" t="s">
        <v>97</v>
      </c>
      <c r="R1790" t="s">
        <v>24</v>
      </c>
      <c r="T1790" t="s">
        <v>1868</v>
      </c>
      <c r="U1790" t="s">
        <v>42</v>
      </c>
      <c r="V1790" t="s">
        <v>1336</v>
      </c>
      <c r="W1790" t="s">
        <v>1336</v>
      </c>
      <c r="X1790" t="s">
        <v>1336</v>
      </c>
      <c r="Y1790" t="s">
        <v>1886</v>
      </c>
      <c r="Z1790">
        <v>0</v>
      </c>
      <c r="AA1790" t="s">
        <v>1886</v>
      </c>
      <c r="AC1790" t="str">
        <f t="shared" si="27"/>
        <v>2580532719351</v>
      </c>
    </row>
    <row r="1791" spans="1:29" x14ac:dyDescent="0.3">
      <c r="A1791" t="s">
        <v>1511</v>
      </c>
      <c r="B1791" t="s">
        <v>937</v>
      </c>
      <c r="C1791" t="s">
        <v>969</v>
      </c>
      <c r="D1791" t="s">
        <v>970</v>
      </c>
      <c r="E1791">
        <v>2019</v>
      </c>
      <c r="F1791">
        <v>5</v>
      </c>
      <c r="G1791">
        <v>3</v>
      </c>
      <c r="H1791">
        <v>1</v>
      </c>
      <c r="I1791" t="s">
        <v>971</v>
      </c>
      <c r="J1791">
        <v>6</v>
      </c>
      <c r="K1791">
        <v>258174</v>
      </c>
      <c r="L1791">
        <v>2719507</v>
      </c>
      <c r="M1791">
        <v>9</v>
      </c>
      <c r="N1791">
        <v>53</v>
      </c>
      <c r="O1791">
        <v>0</v>
      </c>
      <c r="Q1791" t="s">
        <v>97</v>
      </c>
      <c r="R1791" t="s">
        <v>144</v>
      </c>
      <c r="T1791" t="s">
        <v>1868</v>
      </c>
      <c r="U1791" t="s">
        <v>42</v>
      </c>
      <c r="V1791" t="s">
        <v>1336</v>
      </c>
      <c r="W1791" t="s">
        <v>1336</v>
      </c>
      <c r="X1791" t="s">
        <v>1336</v>
      </c>
      <c r="Y1791" t="s">
        <v>1886</v>
      </c>
      <c r="Z1791">
        <v>0</v>
      </c>
      <c r="AA1791" t="s">
        <v>1886</v>
      </c>
      <c r="AC1791" t="str">
        <f t="shared" si="27"/>
        <v>2581742719507</v>
      </c>
    </row>
    <row r="1792" spans="1:29" x14ac:dyDescent="0.3">
      <c r="A1792" t="s">
        <v>1511</v>
      </c>
      <c r="B1792" t="s">
        <v>937</v>
      </c>
      <c r="C1792" t="s">
        <v>969</v>
      </c>
      <c r="D1792" t="s">
        <v>970</v>
      </c>
      <c r="E1792">
        <v>2019</v>
      </c>
      <c r="F1792">
        <v>6</v>
      </c>
      <c r="G1792">
        <v>4</v>
      </c>
      <c r="H1792">
        <v>2</v>
      </c>
      <c r="I1792" t="s">
        <v>972</v>
      </c>
      <c r="J1792">
        <v>1</v>
      </c>
      <c r="K1792">
        <v>257773</v>
      </c>
      <c r="L1792">
        <v>2719083</v>
      </c>
      <c r="M1792">
        <v>8</v>
      </c>
      <c r="N1792">
        <v>50</v>
      </c>
      <c r="O1792">
        <v>0</v>
      </c>
      <c r="Q1792" t="s">
        <v>97</v>
      </c>
      <c r="R1792" t="s">
        <v>30</v>
      </c>
      <c r="T1792" t="s">
        <v>1868</v>
      </c>
      <c r="U1792" t="s">
        <v>42</v>
      </c>
      <c r="V1792" t="s">
        <v>1336</v>
      </c>
      <c r="W1792" t="s">
        <v>1336</v>
      </c>
      <c r="X1792" t="s">
        <v>1336</v>
      </c>
      <c r="Y1792" t="s">
        <v>1886</v>
      </c>
      <c r="Z1792">
        <v>0</v>
      </c>
      <c r="AA1792" t="s">
        <v>1886</v>
      </c>
      <c r="AC1792" t="str">
        <f t="shared" si="27"/>
        <v>2577732719083</v>
      </c>
    </row>
    <row r="1793" spans="1:29" x14ac:dyDescent="0.3">
      <c r="A1793" t="s">
        <v>1511</v>
      </c>
      <c r="B1793" t="s">
        <v>937</v>
      </c>
      <c r="C1793" t="s">
        <v>969</v>
      </c>
      <c r="D1793" t="s">
        <v>970</v>
      </c>
      <c r="E1793">
        <v>2019</v>
      </c>
      <c r="F1793">
        <v>6</v>
      </c>
      <c r="G1793">
        <v>4</v>
      </c>
      <c r="H1793">
        <v>2</v>
      </c>
      <c r="I1793" t="s">
        <v>972</v>
      </c>
      <c r="J1793">
        <v>2</v>
      </c>
      <c r="K1793">
        <v>257949</v>
      </c>
      <c r="L1793">
        <v>2718789</v>
      </c>
      <c r="M1793">
        <v>9</v>
      </c>
      <c r="N1793">
        <v>15</v>
      </c>
      <c r="O1793">
        <v>0</v>
      </c>
      <c r="Q1793" t="s">
        <v>97</v>
      </c>
      <c r="R1793" t="s">
        <v>144</v>
      </c>
      <c r="T1793" t="s">
        <v>1868</v>
      </c>
      <c r="U1793" t="s">
        <v>42</v>
      </c>
      <c r="V1793" t="s">
        <v>1336</v>
      </c>
      <c r="W1793" t="s">
        <v>1336</v>
      </c>
      <c r="X1793" t="s">
        <v>1336</v>
      </c>
      <c r="Y1793" t="s">
        <v>1886</v>
      </c>
      <c r="Z1793">
        <v>0</v>
      </c>
      <c r="AA1793" t="s">
        <v>1886</v>
      </c>
      <c r="AC1793" t="str">
        <f t="shared" si="27"/>
        <v>2579492718789</v>
      </c>
    </row>
    <row r="1794" spans="1:29" x14ac:dyDescent="0.3">
      <c r="A1794" t="s">
        <v>1511</v>
      </c>
      <c r="B1794" t="s">
        <v>937</v>
      </c>
      <c r="C1794" t="s">
        <v>969</v>
      </c>
      <c r="D1794" t="s">
        <v>970</v>
      </c>
      <c r="E1794">
        <v>2019</v>
      </c>
      <c r="F1794">
        <v>6</v>
      </c>
      <c r="G1794">
        <v>4</v>
      </c>
      <c r="H1794">
        <v>2</v>
      </c>
      <c r="I1794" t="s">
        <v>972</v>
      </c>
      <c r="J1794">
        <v>3</v>
      </c>
      <c r="K1794">
        <v>257765</v>
      </c>
      <c r="L1794">
        <v>2718564</v>
      </c>
      <c r="M1794">
        <v>9</v>
      </c>
      <c r="N1794">
        <v>25</v>
      </c>
      <c r="O1794">
        <v>0</v>
      </c>
      <c r="Q1794" t="s">
        <v>97</v>
      </c>
      <c r="R1794" t="s">
        <v>144</v>
      </c>
      <c r="T1794" t="s">
        <v>1868</v>
      </c>
      <c r="U1794" t="s">
        <v>42</v>
      </c>
      <c r="V1794" t="s">
        <v>1336</v>
      </c>
      <c r="W1794" t="s">
        <v>1336</v>
      </c>
      <c r="X1794" t="s">
        <v>1336</v>
      </c>
      <c r="Y1794" t="s">
        <v>1860</v>
      </c>
      <c r="Z1794">
        <v>0</v>
      </c>
      <c r="AA1794" t="s">
        <v>1861</v>
      </c>
      <c r="AC1794" t="str">
        <f t="shared" si="27"/>
        <v>2577652718564</v>
      </c>
    </row>
    <row r="1795" spans="1:29" x14ac:dyDescent="0.3">
      <c r="A1795" t="s">
        <v>1511</v>
      </c>
      <c r="B1795" t="s">
        <v>937</v>
      </c>
      <c r="C1795" t="s">
        <v>969</v>
      </c>
      <c r="D1795" t="s">
        <v>970</v>
      </c>
      <c r="E1795">
        <v>2019</v>
      </c>
      <c r="F1795">
        <v>6</v>
      </c>
      <c r="G1795">
        <v>4</v>
      </c>
      <c r="H1795">
        <v>2</v>
      </c>
      <c r="I1795" t="s">
        <v>972</v>
      </c>
      <c r="J1795">
        <v>4</v>
      </c>
      <c r="K1795">
        <v>257664</v>
      </c>
      <c r="L1795">
        <v>2718096</v>
      </c>
      <c r="M1795">
        <v>9</v>
      </c>
      <c r="N1795">
        <v>36</v>
      </c>
      <c r="O1795">
        <v>0</v>
      </c>
      <c r="Q1795" t="s">
        <v>97</v>
      </c>
      <c r="R1795" t="s">
        <v>52</v>
      </c>
      <c r="T1795" t="s">
        <v>1868</v>
      </c>
      <c r="U1795" t="s">
        <v>42</v>
      </c>
      <c r="V1795" t="s">
        <v>1336</v>
      </c>
      <c r="W1795" t="s">
        <v>1336</v>
      </c>
      <c r="X1795" t="s">
        <v>1336</v>
      </c>
      <c r="Y1795" t="s">
        <v>1869</v>
      </c>
      <c r="Z1795">
        <v>0</v>
      </c>
      <c r="AA1795" t="s">
        <v>1870</v>
      </c>
      <c r="AC1795" t="str">
        <f t="shared" ref="AC1795:AC1858" si="28">K1795&amp;L1795</f>
        <v>2576642718096</v>
      </c>
    </row>
    <row r="1796" spans="1:29" x14ac:dyDescent="0.3">
      <c r="A1796" t="s">
        <v>1511</v>
      </c>
      <c r="B1796" t="s">
        <v>937</v>
      </c>
      <c r="C1796" t="s">
        <v>969</v>
      </c>
      <c r="D1796" t="s">
        <v>970</v>
      </c>
      <c r="E1796">
        <v>2019</v>
      </c>
      <c r="F1796">
        <v>6</v>
      </c>
      <c r="G1796">
        <v>4</v>
      </c>
      <c r="H1796">
        <v>2</v>
      </c>
      <c r="I1796" t="s">
        <v>972</v>
      </c>
      <c r="J1796">
        <v>5</v>
      </c>
      <c r="K1796">
        <v>258053</v>
      </c>
      <c r="L1796">
        <v>2719351</v>
      </c>
      <c r="M1796">
        <v>9</v>
      </c>
      <c r="N1796">
        <v>45</v>
      </c>
      <c r="O1796">
        <v>0</v>
      </c>
      <c r="Q1796" t="s">
        <v>97</v>
      </c>
      <c r="R1796" t="s">
        <v>24</v>
      </c>
      <c r="T1796" t="s">
        <v>1868</v>
      </c>
      <c r="U1796" t="s">
        <v>42</v>
      </c>
      <c r="V1796" t="s">
        <v>1336</v>
      </c>
      <c r="W1796" t="s">
        <v>1336</v>
      </c>
      <c r="X1796" t="s">
        <v>1336</v>
      </c>
      <c r="Y1796" t="s">
        <v>1886</v>
      </c>
      <c r="Z1796">
        <v>0</v>
      </c>
      <c r="AA1796" t="s">
        <v>1886</v>
      </c>
      <c r="AC1796" t="str">
        <f t="shared" si="28"/>
        <v>2580532719351</v>
      </c>
    </row>
    <row r="1797" spans="1:29" x14ac:dyDescent="0.3">
      <c r="A1797" t="s">
        <v>1511</v>
      </c>
      <c r="B1797" t="s">
        <v>937</v>
      </c>
      <c r="C1797" t="s">
        <v>969</v>
      </c>
      <c r="D1797" t="s">
        <v>970</v>
      </c>
      <c r="E1797">
        <v>2019</v>
      </c>
      <c r="F1797">
        <v>6</v>
      </c>
      <c r="G1797">
        <v>4</v>
      </c>
      <c r="H1797">
        <v>2</v>
      </c>
      <c r="I1797" t="s">
        <v>972</v>
      </c>
      <c r="J1797">
        <v>6</v>
      </c>
      <c r="K1797">
        <v>258174</v>
      </c>
      <c r="L1797">
        <v>2719507</v>
      </c>
      <c r="M1797">
        <v>9</v>
      </c>
      <c r="N1797">
        <v>58</v>
      </c>
      <c r="O1797">
        <v>0</v>
      </c>
      <c r="Q1797" t="s">
        <v>97</v>
      </c>
      <c r="R1797" t="s">
        <v>144</v>
      </c>
      <c r="T1797" t="s">
        <v>1868</v>
      </c>
      <c r="U1797" t="s">
        <v>42</v>
      </c>
      <c r="V1797" t="s">
        <v>1336</v>
      </c>
      <c r="W1797" t="s">
        <v>1336</v>
      </c>
      <c r="X1797" t="s">
        <v>1336</v>
      </c>
      <c r="Y1797" t="s">
        <v>1886</v>
      </c>
      <c r="Z1797">
        <v>0</v>
      </c>
      <c r="AA1797" t="s">
        <v>1886</v>
      </c>
      <c r="AC1797" t="str">
        <f t="shared" si="28"/>
        <v>2581742719507</v>
      </c>
    </row>
    <row r="1798" spans="1:29" x14ac:dyDescent="0.3">
      <c r="A1798" t="s">
        <v>1511</v>
      </c>
      <c r="B1798" t="s">
        <v>937</v>
      </c>
      <c r="C1798" t="s">
        <v>973</v>
      </c>
      <c r="D1798" t="s">
        <v>974</v>
      </c>
      <c r="E1798">
        <v>2019</v>
      </c>
      <c r="F1798">
        <v>4</v>
      </c>
      <c r="G1798">
        <v>30</v>
      </c>
      <c r="H1798">
        <v>1</v>
      </c>
      <c r="I1798" t="s">
        <v>975</v>
      </c>
      <c r="J1798">
        <v>1</v>
      </c>
      <c r="K1798">
        <v>258655</v>
      </c>
      <c r="L1798">
        <v>2723721</v>
      </c>
      <c r="M1798">
        <v>7</v>
      </c>
      <c r="N1798">
        <v>14</v>
      </c>
      <c r="O1798">
        <v>0</v>
      </c>
      <c r="Q1798" t="s">
        <v>97</v>
      </c>
      <c r="R1798" t="s">
        <v>30</v>
      </c>
      <c r="T1798" t="s">
        <v>1868</v>
      </c>
      <c r="U1798" t="s">
        <v>42</v>
      </c>
      <c r="V1798" t="s">
        <v>1336</v>
      </c>
      <c r="W1798" t="s">
        <v>1336</v>
      </c>
      <c r="X1798" t="s">
        <v>1336</v>
      </c>
      <c r="Y1798" t="s">
        <v>1869</v>
      </c>
      <c r="Z1798">
        <v>0</v>
      </c>
      <c r="AA1798" t="s">
        <v>1870</v>
      </c>
      <c r="AC1798" t="str">
        <f t="shared" si="28"/>
        <v>2586552723721</v>
      </c>
    </row>
    <row r="1799" spans="1:29" x14ac:dyDescent="0.3">
      <c r="A1799" t="s">
        <v>1511</v>
      </c>
      <c r="B1799" t="s">
        <v>937</v>
      </c>
      <c r="C1799" t="s">
        <v>973</v>
      </c>
      <c r="D1799" t="s">
        <v>974</v>
      </c>
      <c r="E1799">
        <v>2019</v>
      </c>
      <c r="F1799">
        <v>4</v>
      </c>
      <c r="G1799">
        <v>30</v>
      </c>
      <c r="H1799">
        <v>1</v>
      </c>
      <c r="I1799" t="s">
        <v>975</v>
      </c>
      <c r="J1799">
        <v>2</v>
      </c>
      <c r="K1799">
        <v>258699</v>
      </c>
      <c r="L1799">
        <v>2723534</v>
      </c>
      <c r="M1799">
        <v>7</v>
      </c>
      <c r="N1799">
        <v>25</v>
      </c>
      <c r="O1799">
        <v>0</v>
      </c>
      <c r="Q1799" t="s">
        <v>97</v>
      </c>
      <c r="R1799" t="s">
        <v>52</v>
      </c>
      <c r="T1799" t="s">
        <v>1868</v>
      </c>
      <c r="U1799" t="s">
        <v>42</v>
      </c>
      <c r="V1799" t="s">
        <v>1336</v>
      </c>
      <c r="W1799" t="s">
        <v>1336</v>
      </c>
      <c r="X1799" t="s">
        <v>1336</v>
      </c>
      <c r="Y1799" t="s">
        <v>1869</v>
      </c>
      <c r="Z1799">
        <v>0</v>
      </c>
      <c r="AA1799" t="s">
        <v>1870</v>
      </c>
      <c r="AC1799" t="str">
        <f t="shared" si="28"/>
        <v>2586992723534</v>
      </c>
    </row>
    <row r="1800" spans="1:29" x14ac:dyDescent="0.3">
      <c r="A1800" t="s">
        <v>1511</v>
      </c>
      <c r="B1800" t="s">
        <v>937</v>
      </c>
      <c r="C1800" t="s">
        <v>973</v>
      </c>
      <c r="D1800" t="s">
        <v>974</v>
      </c>
      <c r="E1800">
        <v>2019</v>
      </c>
      <c r="F1800">
        <v>4</v>
      </c>
      <c r="G1800">
        <v>30</v>
      </c>
      <c r="H1800">
        <v>1</v>
      </c>
      <c r="I1800" t="s">
        <v>975</v>
      </c>
      <c r="J1800">
        <v>3</v>
      </c>
      <c r="K1800">
        <v>258539</v>
      </c>
      <c r="L1800">
        <v>2723404</v>
      </c>
      <c r="M1800">
        <v>7</v>
      </c>
      <c r="N1800">
        <v>36</v>
      </c>
      <c r="O1800">
        <v>0</v>
      </c>
      <c r="Q1800" t="s">
        <v>97</v>
      </c>
      <c r="R1800" t="s">
        <v>52</v>
      </c>
      <c r="T1800" t="s">
        <v>1868</v>
      </c>
      <c r="U1800" t="s">
        <v>42</v>
      </c>
      <c r="V1800" t="s">
        <v>1336</v>
      </c>
      <c r="W1800" t="s">
        <v>1336</v>
      </c>
      <c r="X1800" t="s">
        <v>1336</v>
      </c>
      <c r="Y1800" t="s">
        <v>1869</v>
      </c>
      <c r="Z1800">
        <v>0</v>
      </c>
      <c r="AA1800" t="s">
        <v>1870</v>
      </c>
      <c r="AC1800" t="str">
        <f t="shared" si="28"/>
        <v>2585392723404</v>
      </c>
    </row>
    <row r="1801" spans="1:29" x14ac:dyDescent="0.3">
      <c r="A1801" t="s">
        <v>1511</v>
      </c>
      <c r="B1801" t="s">
        <v>937</v>
      </c>
      <c r="C1801" t="s">
        <v>973</v>
      </c>
      <c r="D1801" t="s">
        <v>974</v>
      </c>
      <c r="E1801">
        <v>2019</v>
      </c>
      <c r="F1801">
        <v>4</v>
      </c>
      <c r="G1801">
        <v>30</v>
      </c>
      <c r="H1801">
        <v>1</v>
      </c>
      <c r="I1801" t="s">
        <v>975</v>
      </c>
      <c r="J1801">
        <v>4</v>
      </c>
      <c r="K1801">
        <v>258347</v>
      </c>
      <c r="L1801">
        <v>2723348</v>
      </c>
      <c r="M1801">
        <v>7</v>
      </c>
      <c r="N1801">
        <v>52</v>
      </c>
      <c r="O1801">
        <v>0</v>
      </c>
      <c r="Q1801" t="s">
        <v>97</v>
      </c>
      <c r="R1801" t="s">
        <v>24</v>
      </c>
      <c r="T1801" t="s">
        <v>1868</v>
      </c>
      <c r="U1801" t="s">
        <v>42</v>
      </c>
      <c r="V1801" t="s">
        <v>1336</v>
      </c>
      <c r="W1801" t="s">
        <v>1336</v>
      </c>
      <c r="X1801" t="s">
        <v>1336</v>
      </c>
      <c r="Y1801" t="s">
        <v>1860</v>
      </c>
      <c r="Z1801">
        <v>0</v>
      </c>
      <c r="AA1801" t="s">
        <v>1861</v>
      </c>
      <c r="AC1801" t="str">
        <f t="shared" si="28"/>
        <v>2583472723348</v>
      </c>
    </row>
    <row r="1802" spans="1:29" x14ac:dyDescent="0.3">
      <c r="A1802" t="s">
        <v>1511</v>
      </c>
      <c r="B1802" t="s">
        <v>937</v>
      </c>
      <c r="C1802" t="s">
        <v>973</v>
      </c>
      <c r="D1802" t="s">
        <v>974</v>
      </c>
      <c r="E1802">
        <v>2019</v>
      </c>
      <c r="F1802">
        <v>4</v>
      </c>
      <c r="G1802">
        <v>30</v>
      </c>
      <c r="H1802">
        <v>1</v>
      </c>
      <c r="I1802" t="s">
        <v>975</v>
      </c>
      <c r="J1802">
        <v>5</v>
      </c>
      <c r="K1802">
        <v>258269</v>
      </c>
      <c r="L1802">
        <v>2723161</v>
      </c>
      <c r="M1802">
        <v>8</v>
      </c>
      <c r="N1802">
        <v>13</v>
      </c>
      <c r="O1802">
        <v>0</v>
      </c>
      <c r="Q1802" t="s">
        <v>97</v>
      </c>
      <c r="R1802" t="s">
        <v>24</v>
      </c>
      <c r="T1802" t="s">
        <v>1868</v>
      </c>
      <c r="U1802" t="s">
        <v>42</v>
      </c>
      <c r="V1802" t="s">
        <v>1336</v>
      </c>
      <c r="W1802" t="s">
        <v>1336</v>
      </c>
      <c r="X1802" t="s">
        <v>1336</v>
      </c>
      <c r="Y1802" t="s">
        <v>1860</v>
      </c>
      <c r="Z1802">
        <v>0</v>
      </c>
      <c r="AA1802" t="s">
        <v>1861</v>
      </c>
      <c r="AC1802" t="str">
        <f t="shared" si="28"/>
        <v>2582692723161</v>
      </c>
    </row>
    <row r="1803" spans="1:29" x14ac:dyDescent="0.3">
      <c r="A1803" t="s">
        <v>1511</v>
      </c>
      <c r="B1803" t="s">
        <v>937</v>
      </c>
      <c r="C1803" t="s">
        <v>973</v>
      </c>
      <c r="D1803" t="s">
        <v>974</v>
      </c>
      <c r="E1803">
        <v>2019</v>
      </c>
      <c r="F1803">
        <v>4</v>
      </c>
      <c r="G1803">
        <v>30</v>
      </c>
      <c r="H1803">
        <v>1</v>
      </c>
      <c r="I1803" t="s">
        <v>975</v>
      </c>
      <c r="J1803">
        <v>6</v>
      </c>
      <c r="K1803">
        <v>258184</v>
      </c>
      <c r="L1803">
        <v>2722967</v>
      </c>
      <c r="M1803">
        <v>8</v>
      </c>
      <c r="N1803">
        <v>30</v>
      </c>
      <c r="O1803">
        <v>0</v>
      </c>
      <c r="Q1803" t="s">
        <v>97</v>
      </c>
      <c r="R1803" t="s">
        <v>24</v>
      </c>
      <c r="T1803" t="s">
        <v>1868</v>
      </c>
      <c r="U1803" t="s">
        <v>42</v>
      </c>
      <c r="V1803" t="s">
        <v>1336</v>
      </c>
      <c r="W1803" t="s">
        <v>1336</v>
      </c>
      <c r="X1803" t="s">
        <v>1336</v>
      </c>
      <c r="Y1803" t="s">
        <v>1860</v>
      </c>
      <c r="Z1803">
        <v>0</v>
      </c>
      <c r="AA1803" t="s">
        <v>1861</v>
      </c>
      <c r="AC1803" t="str">
        <f t="shared" si="28"/>
        <v>2581842722967</v>
      </c>
    </row>
    <row r="1804" spans="1:29" x14ac:dyDescent="0.3">
      <c r="A1804" t="s">
        <v>1511</v>
      </c>
      <c r="B1804" t="s">
        <v>937</v>
      </c>
      <c r="C1804" t="s">
        <v>973</v>
      </c>
      <c r="D1804" t="s">
        <v>974</v>
      </c>
      <c r="E1804">
        <v>2019</v>
      </c>
      <c r="F1804">
        <v>5</v>
      </c>
      <c r="G1804">
        <v>29</v>
      </c>
      <c r="H1804">
        <v>2</v>
      </c>
      <c r="I1804" t="s">
        <v>975</v>
      </c>
      <c r="J1804">
        <v>1</v>
      </c>
      <c r="K1804">
        <v>258655</v>
      </c>
      <c r="L1804">
        <v>2723721</v>
      </c>
      <c r="M1804">
        <v>7</v>
      </c>
      <c r="N1804">
        <v>27</v>
      </c>
      <c r="O1804">
        <v>0</v>
      </c>
      <c r="Q1804" t="s">
        <v>97</v>
      </c>
      <c r="R1804" t="s">
        <v>30</v>
      </c>
      <c r="T1804" t="s">
        <v>1868</v>
      </c>
      <c r="U1804" t="s">
        <v>42</v>
      </c>
      <c r="V1804" t="s">
        <v>1336</v>
      </c>
      <c r="W1804" t="s">
        <v>1336</v>
      </c>
      <c r="X1804" t="s">
        <v>1336</v>
      </c>
      <c r="Y1804" t="s">
        <v>1869</v>
      </c>
      <c r="Z1804">
        <v>0</v>
      </c>
      <c r="AA1804" t="s">
        <v>1870</v>
      </c>
      <c r="AC1804" t="str">
        <f t="shared" si="28"/>
        <v>2586552723721</v>
      </c>
    </row>
    <row r="1805" spans="1:29" x14ac:dyDescent="0.3">
      <c r="A1805" t="s">
        <v>1511</v>
      </c>
      <c r="B1805" t="s">
        <v>937</v>
      </c>
      <c r="C1805" t="s">
        <v>973</v>
      </c>
      <c r="D1805" t="s">
        <v>974</v>
      </c>
      <c r="E1805">
        <v>2019</v>
      </c>
      <c r="F1805">
        <v>5</v>
      </c>
      <c r="G1805">
        <v>29</v>
      </c>
      <c r="H1805">
        <v>2</v>
      </c>
      <c r="I1805" t="s">
        <v>975</v>
      </c>
      <c r="J1805">
        <v>2</v>
      </c>
      <c r="K1805">
        <v>258699</v>
      </c>
      <c r="L1805">
        <v>2723534</v>
      </c>
      <c r="M1805">
        <v>8</v>
      </c>
      <c r="N1805">
        <v>10</v>
      </c>
      <c r="O1805">
        <v>0</v>
      </c>
      <c r="Q1805" t="s">
        <v>97</v>
      </c>
      <c r="R1805" t="s">
        <v>30</v>
      </c>
      <c r="T1805" t="s">
        <v>1868</v>
      </c>
      <c r="U1805" t="s">
        <v>42</v>
      </c>
      <c r="V1805" t="s">
        <v>1336</v>
      </c>
      <c r="W1805" t="s">
        <v>1336</v>
      </c>
      <c r="X1805" t="s">
        <v>1336</v>
      </c>
      <c r="Y1805" t="s">
        <v>1869</v>
      </c>
      <c r="Z1805">
        <v>0</v>
      </c>
      <c r="AA1805" t="s">
        <v>1870</v>
      </c>
      <c r="AC1805" t="str">
        <f t="shared" si="28"/>
        <v>2586992723534</v>
      </c>
    </row>
    <row r="1806" spans="1:29" x14ac:dyDescent="0.3">
      <c r="A1806" t="s">
        <v>1511</v>
      </c>
      <c r="B1806" t="s">
        <v>937</v>
      </c>
      <c r="C1806" t="s">
        <v>973</v>
      </c>
      <c r="D1806" t="s">
        <v>974</v>
      </c>
      <c r="E1806">
        <v>2019</v>
      </c>
      <c r="F1806">
        <v>5</v>
      </c>
      <c r="G1806">
        <v>29</v>
      </c>
      <c r="H1806">
        <v>2</v>
      </c>
      <c r="I1806" t="s">
        <v>975</v>
      </c>
      <c r="J1806">
        <v>3</v>
      </c>
      <c r="K1806">
        <v>258539</v>
      </c>
      <c r="L1806">
        <v>2723404</v>
      </c>
      <c r="M1806">
        <v>8</v>
      </c>
      <c r="N1806">
        <v>22</v>
      </c>
      <c r="O1806">
        <v>0</v>
      </c>
      <c r="Q1806" t="s">
        <v>97</v>
      </c>
      <c r="R1806" t="s">
        <v>30</v>
      </c>
      <c r="T1806" t="s">
        <v>1868</v>
      </c>
      <c r="U1806" t="s">
        <v>42</v>
      </c>
      <c r="V1806" t="s">
        <v>1336</v>
      </c>
      <c r="W1806" t="s">
        <v>1336</v>
      </c>
      <c r="X1806" t="s">
        <v>1336</v>
      </c>
      <c r="Y1806" t="s">
        <v>1869</v>
      </c>
      <c r="Z1806">
        <v>0</v>
      </c>
      <c r="AA1806" t="s">
        <v>1870</v>
      </c>
      <c r="AC1806" t="str">
        <f t="shared" si="28"/>
        <v>2585392723404</v>
      </c>
    </row>
    <row r="1807" spans="1:29" x14ac:dyDescent="0.3">
      <c r="A1807" t="s">
        <v>1511</v>
      </c>
      <c r="B1807" t="s">
        <v>937</v>
      </c>
      <c r="C1807" t="s">
        <v>973</v>
      </c>
      <c r="D1807" t="s">
        <v>974</v>
      </c>
      <c r="E1807">
        <v>2019</v>
      </c>
      <c r="F1807">
        <v>5</v>
      </c>
      <c r="G1807">
        <v>29</v>
      </c>
      <c r="H1807">
        <v>2</v>
      </c>
      <c r="I1807" t="s">
        <v>975</v>
      </c>
      <c r="J1807">
        <v>4</v>
      </c>
      <c r="K1807">
        <v>258347</v>
      </c>
      <c r="L1807">
        <v>2723348</v>
      </c>
      <c r="M1807">
        <v>8</v>
      </c>
      <c r="N1807">
        <v>38</v>
      </c>
      <c r="O1807">
        <v>0</v>
      </c>
      <c r="Q1807" t="s">
        <v>97</v>
      </c>
      <c r="R1807" t="s">
        <v>30</v>
      </c>
      <c r="T1807" t="s">
        <v>1868</v>
      </c>
      <c r="U1807" t="s">
        <v>42</v>
      </c>
      <c r="V1807" t="s">
        <v>1336</v>
      </c>
      <c r="W1807" t="s">
        <v>1336</v>
      </c>
      <c r="X1807" t="s">
        <v>1336</v>
      </c>
      <c r="Y1807" t="s">
        <v>1860</v>
      </c>
      <c r="Z1807">
        <v>0</v>
      </c>
      <c r="AA1807" t="s">
        <v>1861</v>
      </c>
      <c r="AC1807" t="str">
        <f t="shared" si="28"/>
        <v>2583472723348</v>
      </c>
    </row>
    <row r="1808" spans="1:29" x14ac:dyDescent="0.3">
      <c r="A1808" t="s">
        <v>1511</v>
      </c>
      <c r="B1808" t="s">
        <v>937</v>
      </c>
      <c r="C1808" t="s">
        <v>973</v>
      </c>
      <c r="D1808" t="s">
        <v>974</v>
      </c>
      <c r="E1808">
        <v>2019</v>
      </c>
      <c r="F1808">
        <v>5</v>
      </c>
      <c r="G1808">
        <v>29</v>
      </c>
      <c r="H1808">
        <v>2</v>
      </c>
      <c r="I1808" t="s">
        <v>975</v>
      </c>
      <c r="J1808">
        <v>5</v>
      </c>
      <c r="K1808">
        <v>258269</v>
      </c>
      <c r="L1808">
        <v>2723161</v>
      </c>
      <c r="M1808">
        <v>8</v>
      </c>
      <c r="N1808">
        <v>50</v>
      </c>
      <c r="O1808">
        <v>0</v>
      </c>
      <c r="Q1808" t="s">
        <v>97</v>
      </c>
      <c r="R1808" t="s">
        <v>30</v>
      </c>
      <c r="T1808" t="s">
        <v>1868</v>
      </c>
      <c r="U1808" t="s">
        <v>42</v>
      </c>
      <c r="V1808" t="s">
        <v>1336</v>
      </c>
      <c r="W1808" t="s">
        <v>1336</v>
      </c>
      <c r="X1808" t="s">
        <v>1336</v>
      </c>
      <c r="Y1808" t="s">
        <v>1860</v>
      </c>
      <c r="Z1808">
        <v>0</v>
      </c>
      <c r="AA1808" t="s">
        <v>1861</v>
      </c>
      <c r="AC1808" t="str">
        <f t="shared" si="28"/>
        <v>2582692723161</v>
      </c>
    </row>
    <row r="1809" spans="1:29" x14ac:dyDescent="0.3">
      <c r="A1809" t="s">
        <v>1511</v>
      </c>
      <c r="B1809" t="s">
        <v>937</v>
      </c>
      <c r="C1809" t="s">
        <v>973</v>
      </c>
      <c r="D1809" t="s">
        <v>974</v>
      </c>
      <c r="E1809">
        <v>2019</v>
      </c>
      <c r="F1809">
        <v>5</v>
      </c>
      <c r="G1809">
        <v>29</v>
      </c>
      <c r="H1809">
        <v>2</v>
      </c>
      <c r="I1809" t="s">
        <v>975</v>
      </c>
      <c r="J1809">
        <v>6</v>
      </c>
      <c r="K1809">
        <v>258184</v>
      </c>
      <c r="L1809">
        <v>2722967</v>
      </c>
      <c r="M1809">
        <v>9</v>
      </c>
      <c r="N1809">
        <v>4</v>
      </c>
      <c r="O1809">
        <v>0</v>
      </c>
      <c r="Q1809" t="s">
        <v>97</v>
      </c>
      <c r="R1809" t="s">
        <v>30</v>
      </c>
      <c r="T1809" t="s">
        <v>1868</v>
      </c>
      <c r="U1809" t="s">
        <v>42</v>
      </c>
      <c r="V1809" t="s">
        <v>1336</v>
      </c>
      <c r="W1809" t="s">
        <v>1336</v>
      </c>
      <c r="X1809" t="s">
        <v>1336</v>
      </c>
      <c r="Y1809" t="s">
        <v>1860</v>
      </c>
      <c r="Z1809">
        <v>0</v>
      </c>
      <c r="AA1809" t="s">
        <v>1861</v>
      </c>
      <c r="AC1809" t="str">
        <f t="shared" si="28"/>
        <v>2581842722967</v>
      </c>
    </row>
    <row r="1810" spans="1:29" x14ac:dyDescent="0.3">
      <c r="A1810" t="s">
        <v>1511</v>
      </c>
      <c r="B1810" t="s">
        <v>937</v>
      </c>
      <c r="C1810" t="s">
        <v>976</v>
      </c>
      <c r="D1810" t="s">
        <v>977</v>
      </c>
      <c r="E1810">
        <v>2019</v>
      </c>
      <c r="F1810">
        <v>4</v>
      </c>
      <c r="G1810">
        <v>30</v>
      </c>
      <c r="H1810">
        <v>1</v>
      </c>
      <c r="I1810" t="s">
        <v>958</v>
      </c>
      <c r="J1810">
        <v>1</v>
      </c>
      <c r="K1810">
        <v>268675</v>
      </c>
      <c r="L1810">
        <v>2717622</v>
      </c>
      <c r="M1810">
        <v>10</v>
      </c>
      <c r="N1810">
        <v>50</v>
      </c>
      <c r="O1810">
        <v>0</v>
      </c>
      <c r="Q1810" t="s">
        <v>97</v>
      </c>
      <c r="R1810" t="s">
        <v>24</v>
      </c>
      <c r="T1810" t="s">
        <v>1868</v>
      </c>
      <c r="U1810" t="s">
        <v>42</v>
      </c>
      <c r="V1810" t="s">
        <v>1336</v>
      </c>
      <c r="W1810" t="s">
        <v>1336</v>
      </c>
      <c r="X1810" t="s">
        <v>1336</v>
      </c>
      <c r="Y1810" t="s">
        <v>1860</v>
      </c>
      <c r="Z1810">
        <v>0</v>
      </c>
      <c r="AA1810" t="s">
        <v>1861</v>
      </c>
      <c r="AC1810" t="str">
        <f t="shared" si="28"/>
        <v>2686752717622</v>
      </c>
    </row>
    <row r="1811" spans="1:29" x14ac:dyDescent="0.3">
      <c r="A1811" t="s">
        <v>1511</v>
      </c>
      <c r="B1811" t="s">
        <v>937</v>
      </c>
      <c r="C1811" t="s">
        <v>976</v>
      </c>
      <c r="D1811" t="s">
        <v>977</v>
      </c>
      <c r="E1811">
        <v>2019</v>
      </c>
      <c r="F1811">
        <v>4</v>
      </c>
      <c r="G1811">
        <v>30</v>
      </c>
      <c r="H1811">
        <v>1</v>
      </c>
      <c r="I1811" t="s">
        <v>958</v>
      </c>
      <c r="J1811">
        <v>2</v>
      </c>
      <c r="K1811">
        <v>268890</v>
      </c>
      <c r="L1811">
        <v>2717692</v>
      </c>
      <c r="M1811">
        <v>10</v>
      </c>
      <c r="N1811">
        <v>25</v>
      </c>
      <c r="O1811">
        <v>0</v>
      </c>
      <c r="Q1811" t="s">
        <v>97</v>
      </c>
      <c r="R1811" t="s">
        <v>24</v>
      </c>
      <c r="T1811" t="s">
        <v>1868</v>
      </c>
      <c r="U1811" t="s">
        <v>42</v>
      </c>
      <c r="V1811" t="s">
        <v>1336</v>
      </c>
      <c r="W1811" t="s">
        <v>1336</v>
      </c>
      <c r="X1811" t="s">
        <v>1336</v>
      </c>
      <c r="Y1811" t="s">
        <v>1860</v>
      </c>
      <c r="Z1811">
        <v>0</v>
      </c>
      <c r="AA1811" t="s">
        <v>1861</v>
      </c>
      <c r="AC1811" t="str">
        <f t="shared" si="28"/>
        <v>2688902717692</v>
      </c>
    </row>
    <row r="1812" spans="1:29" x14ac:dyDescent="0.3">
      <c r="A1812" t="s">
        <v>1511</v>
      </c>
      <c r="B1812" t="s">
        <v>937</v>
      </c>
      <c r="C1812" t="s">
        <v>976</v>
      </c>
      <c r="D1812" t="s">
        <v>977</v>
      </c>
      <c r="E1812">
        <v>2019</v>
      </c>
      <c r="F1812">
        <v>4</v>
      </c>
      <c r="G1812">
        <v>30</v>
      </c>
      <c r="H1812">
        <v>1</v>
      </c>
      <c r="I1812" t="s">
        <v>958</v>
      </c>
      <c r="J1812">
        <v>3</v>
      </c>
      <c r="K1812">
        <v>269103</v>
      </c>
      <c r="L1812">
        <v>2717690</v>
      </c>
      <c r="M1812">
        <v>10</v>
      </c>
      <c r="N1812">
        <v>12</v>
      </c>
      <c r="O1812">
        <v>0</v>
      </c>
      <c r="Q1812" t="s">
        <v>97</v>
      </c>
      <c r="R1812" t="s">
        <v>24</v>
      </c>
      <c r="T1812" t="s">
        <v>1868</v>
      </c>
      <c r="U1812" t="s">
        <v>42</v>
      </c>
      <c r="V1812" t="s">
        <v>1336</v>
      </c>
      <c r="W1812" t="s">
        <v>1336</v>
      </c>
      <c r="X1812" t="s">
        <v>1336</v>
      </c>
      <c r="Y1812" t="s">
        <v>1860</v>
      </c>
      <c r="Z1812">
        <v>0</v>
      </c>
      <c r="AA1812" t="s">
        <v>1861</v>
      </c>
      <c r="AC1812" t="str">
        <f t="shared" si="28"/>
        <v>2691032717690</v>
      </c>
    </row>
    <row r="1813" spans="1:29" x14ac:dyDescent="0.3">
      <c r="A1813" t="s">
        <v>1511</v>
      </c>
      <c r="B1813" t="s">
        <v>937</v>
      </c>
      <c r="C1813" t="s">
        <v>976</v>
      </c>
      <c r="D1813" t="s">
        <v>977</v>
      </c>
      <c r="E1813">
        <v>2019</v>
      </c>
      <c r="F1813">
        <v>4</v>
      </c>
      <c r="G1813">
        <v>30</v>
      </c>
      <c r="H1813">
        <v>1</v>
      </c>
      <c r="I1813" t="s">
        <v>958</v>
      </c>
      <c r="J1813">
        <v>4</v>
      </c>
      <c r="K1813">
        <v>269546</v>
      </c>
      <c r="L1813">
        <v>2717652</v>
      </c>
      <c r="M1813">
        <v>9</v>
      </c>
      <c r="N1813">
        <v>33</v>
      </c>
      <c r="O1813">
        <v>0</v>
      </c>
      <c r="Q1813" t="s">
        <v>97</v>
      </c>
      <c r="R1813" t="s">
        <v>24</v>
      </c>
      <c r="T1813" t="s">
        <v>1868</v>
      </c>
      <c r="U1813" t="s">
        <v>42</v>
      </c>
      <c r="V1813" t="s">
        <v>1336</v>
      </c>
      <c r="W1813" t="s">
        <v>1336</v>
      </c>
      <c r="X1813" t="s">
        <v>1336</v>
      </c>
      <c r="Y1813" t="s">
        <v>1860</v>
      </c>
      <c r="Z1813">
        <v>0</v>
      </c>
      <c r="AA1813" t="s">
        <v>1861</v>
      </c>
      <c r="AC1813" t="str">
        <f t="shared" si="28"/>
        <v>2695462717652</v>
      </c>
    </row>
    <row r="1814" spans="1:29" x14ac:dyDescent="0.3">
      <c r="A1814" t="s">
        <v>1511</v>
      </c>
      <c r="B1814" t="s">
        <v>937</v>
      </c>
      <c r="C1814" t="s">
        <v>976</v>
      </c>
      <c r="D1814" t="s">
        <v>977</v>
      </c>
      <c r="E1814">
        <v>2019</v>
      </c>
      <c r="F1814">
        <v>4</v>
      </c>
      <c r="G1814">
        <v>30</v>
      </c>
      <c r="H1814">
        <v>1</v>
      </c>
      <c r="I1814" t="s">
        <v>958</v>
      </c>
      <c r="J1814">
        <v>5</v>
      </c>
      <c r="K1814">
        <v>269692</v>
      </c>
      <c r="L1814">
        <v>2717728</v>
      </c>
      <c r="M1814">
        <v>9</v>
      </c>
      <c r="N1814">
        <v>14</v>
      </c>
      <c r="O1814">
        <v>0</v>
      </c>
      <c r="Q1814" t="s">
        <v>97</v>
      </c>
      <c r="R1814" t="s">
        <v>24</v>
      </c>
      <c r="T1814" t="s">
        <v>1868</v>
      </c>
      <c r="U1814" t="s">
        <v>42</v>
      </c>
      <c r="V1814" t="s">
        <v>1336</v>
      </c>
      <c r="W1814" t="s">
        <v>1336</v>
      </c>
      <c r="X1814" t="s">
        <v>1336</v>
      </c>
      <c r="Y1814" t="s">
        <v>1860</v>
      </c>
      <c r="Z1814">
        <v>0</v>
      </c>
      <c r="AA1814" t="s">
        <v>1861</v>
      </c>
      <c r="AC1814" t="str">
        <f t="shared" si="28"/>
        <v>2696922717728</v>
      </c>
    </row>
    <row r="1815" spans="1:29" x14ac:dyDescent="0.3">
      <c r="A1815" t="s">
        <v>1511</v>
      </c>
      <c r="B1815" t="s">
        <v>937</v>
      </c>
      <c r="C1815" t="s">
        <v>976</v>
      </c>
      <c r="D1815" t="s">
        <v>977</v>
      </c>
      <c r="E1815">
        <v>2019</v>
      </c>
      <c r="F1815">
        <v>4</v>
      </c>
      <c r="G1815">
        <v>30</v>
      </c>
      <c r="H1815">
        <v>1</v>
      </c>
      <c r="I1815" t="s">
        <v>958</v>
      </c>
      <c r="J1815">
        <v>6</v>
      </c>
      <c r="K1815">
        <v>269814</v>
      </c>
      <c r="L1815">
        <v>2717861</v>
      </c>
      <c r="M1815">
        <v>8</v>
      </c>
      <c r="N1815">
        <v>55</v>
      </c>
      <c r="O1815">
        <v>0</v>
      </c>
      <c r="Q1815" t="s">
        <v>97</v>
      </c>
      <c r="R1815" t="s">
        <v>24</v>
      </c>
      <c r="T1815" t="s">
        <v>1868</v>
      </c>
      <c r="U1815" t="s">
        <v>42</v>
      </c>
      <c r="V1815" t="s">
        <v>1336</v>
      </c>
      <c r="W1815" t="s">
        <v>1336</v>
      </c>
      <c r="X1815" t="s">
        <v>1336</v>
      </c>
      <c r="Y1815" t="s">
        <v>1860</v>
      </c>
      <c r="Z1815">
        <v>0</v>
      </c>
      <c r="AA1815" t="s">
        <v>1861</v>
      </c>
      <c r="AC1815" t="str">
        <f t="shared" si="28"/>
        <v>2698142717861</v>
      </c>
    </row>
    <row r="1816" spans="1:29" x14ac:dyDescent="0.3">
      <c r="A1816" t="s">
        <v>1511</v>
      </c>
      <c r="B1816" t="s">
        <v>937</v>
      </c>
      <c r="C1816" t="s">
        <v>976</v>
      </c>
      <c r="D1816" t="s">
        <v>977</v>
      </c>
      <c r="E1816">
        <v>2019</v>
      </c>
      <c r="F1816">
        <v>6</v>
      </c>
      <c r="G1816">
        <v>27</v>
      </c>
      <c r="H1816">
        <v>2</v>
      </c>
      <c r="I1816" t="s">
        <v>958</v>
      </c>
      <c r="J1816">
        <v>1</v>
      </c>
      <c r="K1816">
        <v>268675</v>
      </c>
      <c r="L1816">
        <v>2717622</v>
      </c>
      <c r="M1816">
        <v>7</v>
      </c>
      <c r="N1816">
        <v>55</v>
      </c>
      <c r="O1816">
        <v>0</v>
      </c>
      <c r="Q1816" t="s">
        <v>97</v>
      </c>
      <c r="R1816" t="s">
        <v>24</v>
      </c>
      <c r="T1816" t="s">
        <v>1868</v>
      </c>
      <c r="U1816" t="s">
        <v>42</v>
      </c>
      <c r="V1816" t="s">
        <v>1336</v>
      </c>
      <c r="W1816" t="s">
        <v>1336</v>
      </c>
      <c r="X1816" t="s">
        <v>1336</v>
      </c>
      <c r="Y1816" t="s">
        <v>1860</v>
      </c>
      <c r="Z1816">
        <v>0</v>
      </c>
      <c r="AA1816" t="s">
        <v>1861</v>
      </c>
      <c r="AC1816" t="str">
        <f t="shared" si="28"/>
        <v>2686752717622</v>
      </c>
    </row>
    <row r="1817" spans="1:29" x14ac:dyDescent="0.3">
      <c r="A1817" t="s">
        <v>1511</v>
      </c>
      <c r="B1817" t="s">
        <v>937</v>
      </c>
      <c r="C1817" t="s">
        <v>976</v>
      </c>
      <c r="D1817" t="s">
        <v>977</v>
      </c>
      <c r="E1817">
        <v>2019</v>
      </c>
      <c r="F1817">
        <v>6</v>
      </c>
      <c r="G1817">
        <v>27</v>
      </c>
      <c r="H1817">
        <v>2</v>
      </c>
      <c r="I1817" t="s">
        <v>958</v>
      </c>
      <c r="J1817">
        <v>2</v>
      </c>
      <c r="K1817">
        <v>268890</v>
      </c>
      <c r="L1817">
        <v>2717692</v>
      </c>
      <c r="M1817">
        <v>8</v>
      </c>
      <c r="N1817">
        <v>14</v>
      </c>
      <c r="O1817">
        <v>0</v>
      </c>
      <c r="Q1817" t="s">
        <v>97</v>
      </c>
      <c r="R1817" t="s">
        <v>24</v>
      </c>
      <c r="T1817" t="s">
        <v>1868</v>
      </c>
      <c r="U1817" t="s">
        <v>42</v>
      </c>
      <c r="V1817" t="s">
        <v>1336</v>
      </c>
      <c r="W1817" t="s">
        <v>1336</v>
      </c>
      <c r="X1817" t="s">
        <v>1336</v>
      </c>
      <c r="Y1817" t="s">
        <v>1860</v>
      </c>
      <c r="Z1817">
        <v>0</v>
      </c>
      <c r="AA1817" t="s">
        <v>1861</v>
      </c>
      <c r="AC1817" t="str">
        <f t="shared" si="28"/>
        <v>2688902717692</v>
      </c>
    </row>
    <row r="1818" spans="1:29" x14ac:dyDescent="0.3">
      <c r="A1818" t="s">
        <v>1511</v>
      </c>
      <c r="B1818" t="s">
        <v>937</v>
      </c>
      <c r="C1818" t="s">
        <v>976</v>
      </c>
      <c r="D1818" t="s">
        <v>977</v>
      </c>
      <c r="E1818">
        <v>2019</v>
      </c>
      <c r="F1818">
        <v>6</v>
      </c>
      <c r="G1818">
        <v>27</v>
      </c>
      <c r="H1818">
        <v>2</v>
      </c>
      <c r="I1818" t="s">
        <v>958</v>
      </c>
      <c r="J1818">
        <v>3</v>
      </c>
      <c r="K1818">
        <v>269103</v>
      </c>
      <c r="L1818">
        <v>2717690</v>
      </c>
      <c r="M1818">
        <v>8</v>
      </c>
      <c r="N1818">
        <v>33</v>
      </c>
      <c r="O1818">
        <v>0</v>
      </c>
      <c r="Q1818" t="s">
        <v>97</v>
      </c>
      <c r="R1818" t="s">
        <v>24</v>
      </c>
      <c r="T1818" t="s">
        <v>1868</v>
      </c>
      <c r="U1818" t="s">
        <v>42</v>
      </c>
      <c r="V1818" t="s">
        <v>1336</v>
      </c>
      <c r="W1818" t="s">
        <v>1336</v>
      </c>
      <c r="X1818" t="s">
        <v>1336</v>
      </c>
      <c r="Y1818" t="s">
        <v>1860</v>
      </c>
      <c r="Z1818">
        <v>0</v>
      </c>
      <c r="AA1818" t="s">
        <v>1861</v>
      </c>
      <c r="AC1818" t="str">
        <f t="shared" si="28"/>
        <v>2691032717690</v>
      </c>
    </row>
    <row r="1819" spans="1:29" x14ac:dyDescent="0.3">
      <c r="A1819" t="s">
        <v>1511</v>
      </c>
      <c r="B1819" t="s">
        <v>937</v>
      </c>
      <c r="C1819" t="s">
        <v>976</v>
      </c>
      <c r="D1819" t="s">
        <v>977</v>
      </c>
      <c r="E1819">
        <v>2019</v>
      </c>
      <c r="F1819">
        <v>6</v>
      </c>
      <c r="G1819">
        <v>27</v>
      </c>
      <c r="H1819">
        <v>2</v>
      </c>
      <c r="I1819" t="s">
        <v>958</v>
      </c>
      <c r="J1819">
        <v>4</v>
      </c>
      <c r="K1819">
        <v>268589</v>
      </c>
      <c r="L1819">
        <v>2717397</v>
      </c>
      <c r="M1819">
        <v>9</v>
      </c>
      <c r="N1819">
        <v>12</v>
      </c>
      <c r="O1819">
        <v>0</v>
      </c>
      <c r="Q1819" t="s">
        <v>97</v>
      </c>
      <c r="R1819" t="s">
        <v>24</v>
      </c>
      <c r="T1819" t="s">
        <v>1868</v>
      </c>
      <c r="U1819" t="s">
        <v>42</v>
      </c>
      <c r="V1819" t="s">
        <v>1336</v>
      </c>
      <c r="W1819" t="s">
        <v>1336</v>
      </c>
      <c r="X1819" t="s">
        <v>1336</v>
      </c>
      <c r="Y1819" t="s">
        <v>1860</v>
      </c>
      <c r="Z1819">
        <v>0</v>
      </c>
      <c r="AA1819" t="s">
        <v>1861</v>
      </c>
      <c r="AC1819" t="str">
        <f t="shared" si="28"/>
        <v>2685892717397</v>
      </c>
    </row>
    <row r="1820" spans="1:29" x14ac:dyDescent="0.3">
      <c r="A1820" t="s">
        <v>1511</v>
      </c>
      <c r="B1820" t="s">
        <v>937</v>
      </c>
      <c r="C1820" t="s">
        <v>976</v>
      </c>
      <c r="D1820" t="s">
        <v>977</v>
      </c>
      <c r="E1820">
        <v>2019</v>
      </c>
      <c r="F1820">
        <v>6</v>
      </c>
      <c r="G1820">
        <v>27</v>
      </c>
      <c r="H1820">
        <v>2</v>
      </c>
      <c r="I1820" t="s">
        <v>958</v>
      </c>
      <c r="J1820">
        <v>5</v>
      </c>
      <c r="K1820">
        <v>268390</v>
      </c>
      <c r="L1820">
        <v>2717283</v>
      </c>
      <c r="M1820">
        <v>9</v>
      </c>
      <c r="N1820">
        <v>25</v>
      </c>
      <c r="O1820">
        <v>0</v>
      </c>
      <c r="Q1820" t="s">
        <v>97</v>
      </c>
      <c r="R1820" t="s">
        <v>24</v>
      </c>
      <c r="T1820" t="s">
        <v>1868</v>
      </c>
      <c r="U1820" t="s">
        <v>42</v>
      </c>
      <c r="V1820" t="s">
        <v>1336</v>
      </c>
      <c r="W1820" t="s">
        <v>1336</v>
      </c>
      <c r="X1820" t="s">
        <v>1336</v>
      </c>
      <c r="Y1820" t="s">
        <v>1862</v>
      </c>
      <c r="Z1820">
        <v>0</v>
      </c>
      <c r="AA1820" t="s">
        <v>1863</v>
      </c>
      <c r="AC1820" t="str">
        <f t="shared" si="28"/>
        <v>2683902717283</v>
      </c>
    </row>
    <row r="1821" spans="1:29" x14ac:dyDescent="0.3">
      <c r="A1821" t="s">
        <v>1511</v>
      </c>
      <c r="B1821" t="s">
        <v>937</v>
      </c>
      <c r="C1821" t="s">
        <v>976</v>
      </c>
      <c r="D1821" t="s">
        <v>977</v>
      </c>
      <c r="E1821">
        <v>2019</v>
      </c>
      <c r="F1821">
        <v>6</v>
      </c>
      <c r="G1821">
        <v>27</v>
      </c>
      <c r="H1821">
        <v>2</v>
      </c>
      <c r="I1821" t="s">
        <v>958</v>
      </c>
      <c r="J1821">
        <v>6</v>
      </c>
      <c r="K1821">
        <v>268165</v>
      </c>
      <c r="L1821">
        <v>2717258</v>
      </c>
      <c r="M1821">
        <v>9</v>
      </c>
      <c r="N1821">
        <v>50</v>
      </c>
      <c r="O1821">
        <v>0</v>
      </c>
      <c r="Q1821" t="s">
        <v>97</v>
      </c>
      <c r="R1821" t="s">
        <v>24</v>
      </c>
      <c r="T1821" t="s">
        <v>1868</v>
      </c>
      <c r="U1821" t="s">
        <v>42</v>
      </c>
      <c r="V1821" t="s">
        <v>1336</v>
      </c>
      <c r="W1821" t="s">
        <v>1336</v>
      </c>
      <c r="X1821" t="s">
        <v>1336</v>
      </c>
      <c r="Y1821" t="s">
        <v>1862</v>
      </c>
      <c r="Z1821">
        <v>0</v>
      </c>
      <c r="AA1821" t="s">
        <v>1863</v>
      </c>
      <c r="AC1821" t="str">
        <f t="shared" si="28"/>
        <v>2681652717258</v>
      </c>
    </row>
    <row r="1822" spans="1:29" x14ac:dyDescent="0.3">
      <c r="A1822" t="s">
        <v>1511</v>
      </c>
      <c r="B1822" t="s">
        <v>937</v>
      </c>
      <c r="C1822" t="s">
        <v>978</v>
      </c>
      <c r="D1822" t="s">
        <v>979</v>
      </c>
      <c r="E1822">
        <v>2019</v>
      </c>
      <c r="F1822">
        <v>4</v>
      </c>
      <c r="G1822">
        <v>30</v>
      </c>
      <c r="H1822">
        <v>1</v>
      </c>
      <c r="I1822" t="s">
        <v>958</v>
      </c>
      <c r="J1822">
        <v>1</v>
      </c>
      <c r="K1822">
        <v>270095</v>
      </c>
      <c r="L1822">
        <v>2718103</v>
      </c>
      <c r="M1822">
        <v>7</v>
      </c>
      <c r="N1822">
        <v>51</v>
      </c>
      <c r="O1822">
        <v>0</v>
      </c>
      <c r="Q1822" t="s">
        <v>97</v>
      </c>
      <c r="R1822" t="s">
        <v>24</v>
      </c>
      <c r="T1822" t="s">
        <v>1868</v>
      </c>
      <c r="U1822" t="s">
        <v>42</v>
      </c>
      <c r="V1822" t="s">
        <v>1336</v>
      </c>
      <c r="W1822" t="s">
        <v>1336</v>
      </c>
      <c r="X1822" t="s">
        <v>1336</v>
      </c>
      <c r="Y1822" t="s">
        <v>1860</v>
      </c>
      <c r="Z1822">
        <v>0</v>
      </c>
      <c r="AA1822" t="s">
        <v>1861</v>
      </c>
      <c r="AC1822" t="str">
        <f t="shared" si="28"/>
        <v>2700952718103</v>
      </c>
    </row>
    <row r="1823" spans="1:29" x14ac:dyDescent="0.3">
      <c r="A1823" t="s">
        <v>1511</v>
      </c>
      <c r="B1823" t="s">
        <v>937</v>
      </c>
      <c r="C1823" t="s">
        <v>978</v>
      </c>
      <c r="D1823" t="s">
        <v>979</v>
      </c>
      <c r="E1823">
        <v>2019</v>
      </c>
      <c r="F1823">
        <v>4</v>
      </c>
      <c r="G1823">
        <v>30</v>
      </c>
      <c r="H1823">
        <v>1</v>
      </c>
      <c r="I1823" t="s">
        <v>958</v>
      </c>
      <c r="J1823">
        <v>2</v>
      </c>
      <c r="K1823">
        <v>270288</v>
      </c>
      <c r="L1823">
        <v>2717858</v>
      </c>
      <c r="M1823">
        <v>7</v>
      </c>
      <c r="N1823">
        <v>29</v>
      </c>
      <c r="O1823">
        <v>0</v>
      </c>
      <c r="Q1823" t="s">
        <v>97</v>
      </c>
      <c r="R1823" t="s">
        <v>24</v>
      </c>
      <c r="T1823" t="s">
        <v>1868</v>
      </c>
      <c r="U1823" t="s">
        <v>42</v>
      </c>
      <c r="V1823" t="s">
        <v>1336</v>
      </c>
      <c r="W1823" t="s">
        <v>1336</v>
      </c>
      <c r="X1823" t="s">
        <v>1336</v>
      </c>
      <c r="Y1823" t="s">
        <v>1860</v>
      </c>
      <c r="Z1823">
        <v>0</v>
      </c>
      <c r="AA1823" t="s">
        <v>1861</v>
      </c>
      <c r="AC1823" t="str">
        <f t="shared" si="28"/>
        <v>2702882717858</v>
      </c>
    </row>
    <row r="1824" spans="1:29" x14ac:dyDescent="0.3">
      <c r="A1824" t="s">
        <v>1511</v>
      </c>
      <c r="B1824" t="s">
        <v>937</v>
      </c>
      <c r="C1824" t="s">
        <v>978</v>
      </c>
      <c r="D1824" t="s">
        <v>979</v>
      </c>
      <c r="E1824">
        <v>2019</v>
      </c>
      <c r="F1824">
        <v>4</v>
      </c>
      <c r="G1824">
        <v>30</v>
      </c>
      <c r="H1824">
        <v>1</v>
      </c>
      <c r="I1824" t="s">
        <v>958</v>
      </c>
      <c r="J1824">
        <v>3</v>
      </c>
      <c r="K1824">
        <v>270432</v>
      </c>
      <c r="L1824">
        <v>2717858</v>
      </c>
      <c r="M1824">
        <v>7</v>
      </c>
      <c r="N1824">
        <v>13</v>
      </c>
      <c r="O1824">
        <v>0</v>
      </c>
      <c r="Q1824" t="s">
        <v>97</v>
      </c>
      <c r="R1824" t="s">
        <v>24</v>
      </c>
      <c r="T1824" t="s">
        <v>1868</v>
      </c>
      <c r="U1824" t="s">
        <v>42</v>
      </c>
      <c r="V1824" t="s">
        <v>1336</v>
      </c>
      <c r="W1824" t="s">
        <v>1336</v>
      </c>
      <c r="X1824" t="s">
        <v>1336</v>
      </c>
      <c r="Y1824" t="s">
        <v>1860</v>
      </c>
      <c r="Z1824">
        <v>0</v>
      </c>
      <c r="AA1824" t="s">
        <v>1861</v>
      </c>
      <c r="AC1824" t="str">
        <f t="shared" si="28"/>
        <v>2704322717858</v>
      </c>
    </row>
    <row r="1825" spans="1:29" x14ac:dyDescent="0.3">
      <c r="A1825" t="s">
        <v>1511</v>
      </c>
      <c r="B1825" t="s">
        <v>937</v>
      </c>
      <c r="C1825" t="s">
        <v>978</v>
      </c>
      <c r="D1825" t="s">
        <v>979</v>
      </c>
      <c r="E1825">
        <v>2019</v>
      </c>
      <c r="F1825">
        <v>4</v>
      </c>
      <c r="G1825">
        <v>30</v>
      </c>
      <c r="H1825">
        <v>1</v>
      </c>
      <c r="I1825" t="s">
        <v>958</v>
      </c>
      <c r="J1825">
        <v>4</v>
      </c>
      <c r="K1825">
        <v>270640</v>
      </c>
      <c r="L1825">
        <v>2717814</v>
      </c>
      <c r="M1825">
        <v>6</v>
      </c>
      <c r="N1825">
        <v>52</v>
      </c>
      <c r="O1825">
        <v>0</v>
      </c>
      <c r="Q1825" t="s">
        <v>97</v>
      </c>
      <c r="R1825" t="s">
        <v>24</v>
      </c>
      <c r="T1825" t="s">
        <v>1868</v>
      </c>
      <c r="U1825" t="s">
        <v>42</v>
      </c>
      <c r="V1825" t="s">
        <v>1336</v>
      </c>
      <c r="W1825" t="s">
        <v>1336</v>
      </c>
      <c r="X1825" t="s">
        <v>1336</v>
      </c>
      <c r="Y1825" t="s">
        <v>1860</v>
      </c>
      <c r="Z1825">
        <v>0</v>
      </c>
      <c r="AA1825" t="s">
        <v>1861</v>
      </c>
      <c r="AC1825" t="str">
        <f t="shared" si="28"/>
        <v>2706402717814</v>
      </c>
    </row>
    <row r="1826" spans="1:29" x14ac:dyDescent="0.3">
      <c r="A1826" t="s">
        <v>1511</v>
      </c>
      <c r="B1826" t="s">
        <v>937</v>
      </c>
      <c r="C1826" t="s">
        <v>978</v>
      </c>
      <c r="D1826" t="s">
        <v>979</v>
      </c>
      <c r="E1826">
        <v>2019</v>
      </c>
      <c r="F1826">
        <v>4</v>
      </c>
      <c r="G1826">
        <v>30</v>
      </c>
      <c r="H1826">
        <v>1</v>
      </c>
      <c r="I1826" t="s">
        <v>958</v>
      </c>
      <c r="J1826">
        <v>5</v>
      </c>
      <c r="K1826">
        <v>270850</v>
      </c>
      <c r="L1826">
        <v>2717708</v>
      </c>
      <c r="M1826">
        <v>6</v>
      </c>
      <c r="N1826">
        <v>35</v>
      </c>
      <c r="O1826">
        <v>0</v>
      </c>
      <c r="Q1826" t="s">
        <v>97</v>
      </c>
      <c r="R1826" t="s">
        <v>24</v>
      </c>
      <c r="T1826" t="s">
        <v>1868</v>
      </c>
      <c r="U1826" t="s">
        <v>42</v>
      </c>
      <c r="V1826" t="s">
        <v>1336</v>
      </c>
      <c r="W1826" t="s">
        <v>1336</v>
      </c>
      <c r="X1826" t="s">
        <v>1336</v>
      </c>
      <c r="Y1826" t="s">
        <v>1862</v>
      </c>
      <c r="Z1826">
        <v>0</v>
      </c>
      <c r="AA1826" t="s">
        <v>1863</v>
      </c>
      <c r="AC1826" t="str">
        <f t="shared" si="28"/>
        <v>2708502717708</v>
      </c>
    </row>
    <row r="1827" spans="1:29" x14ac:dyDescent="0.3">
      <c r="A1827" t="s">
        <v>1511</v>
      </c>
      <c r="B1827" t="s">
        <v>937</v>
      </c>
      <c r="C1827" t="s">
        <v>978</v>
      </c>
      <c r="D1827" t="s">
        <v>979</v>
      </c>
      <c r="E1827">
        <v>2019</v>
      </c>
      <c r="F1827">
        <v>4</v>
      </c>
      <c r="G1827">
        <v>30</v>
      </c>
      <c r="H1827">
        <v>1</v>
      </c>
      <c r="I1827" t="s">
        <v>958</v>
      </c>
      <c r="J1827">
        <v>6</v>
      </c>
      <c r="K1827">
        <v>270721</v>
      </c>
      <c r="L1827">
        <v>2717538</v>
      </c>
      <c r="M1827">
        <v>6</v>
      </c>
      <c r="N1827">
        <v>20</v>
      </c>
      <c r="O1827">
        <v>0</v>
      </c>
      <c r="Q1827" t="s">
        <v>97</v>
      </c>
      <c r="R1827" t="s">
        <v>24</v>
      </c>
      <c r="T1827" t="s">
        <v>1868</v>
      </c>
      <c r="U1827" t="s">
        <v>42</v>
      </c>
      <c r="V1827" t="s">
        <v>1336</v>
      </c>
      <c r="W1827" t="s">
        <v>1336</v>
      </c>
      <c r="X1827" t="s">
        <v>1336</v>
      </c>
      <c r="Y1827" t="s">
        <v>1860</v>
      </c>
      <c r="Z1827">
        <v>0</v>
      </c>
      <c r="AA1827" t="s">
        <v>1861</v>
      </c>
      <c r="AC1827" t="str">
        <f t="shared" si="28"/>
        <v>2707212717538</v>
      </c>
    </row>
    <row r="1828" spans="1:29" x14ac:dyDescent="0.3">
      <c r="A1828" t="s">
        <v>1511</v>
      </c>
      <c r="B1828" t="s">
        <v>937</v>
      </c>
      <c r="C1828" t="s">
        <v>978</v>
      </c>
      <c r="D1828" t="s">
        <v>979</v>
      </c>
      <c r="E1828">
        <v>2019</v>
      </c>
      <c r="F1828">
        <v>6</v>
      </c>
      <c r="G1828">
        <v>27</v>
      </c>
      <c r="H1828">
        <v>2</v>
      </c>
      <c r="I1828" t="s">
        <v>958</v>
      </c>
      <c r="J1828">
        <v>1</v>
      </c>
      <c r="K1828">
        <v>270095</v>
      </c>
      <c r="L1828">
        <v>2718103</v>
      </c>
      <c r="M1828">
        <v>6</v>
      </c>
      <c r="N1828">
        <v>20</v>
      </c>
      <c r="O1828">
        <v>0</v>
      </c>
      <c r="Q1828" t="s">
        <v>97</v>
      </c>
      <c r="R1828" t="s">
        <v>24</v>
      </c>
      <c r="T1828" t="s">
        <v>1868</v>
      </c>
      <c r="U1828" t="s">
        <v>42</v>
      </c>
      <c r="V1828" t="s">
        <v>1336</v>
      </c>
      <c r="W1828" t="s">
        <v>1336</v>
      </c>
      <c r="X1828" t="s">
        <v>1336</v>
      </c>
      <c r="Y1828" t="s">
        <v>1860</v>
      </c>
      <c r="Z1828">
        <v>0</v>
      </c>
      <c r="AA1828" t="s">
        <v>1861</v>
      </c>
      <c r="AC1828" t="str">
        <f t="shared" si="28"/>
        <v>2700952718103</v>
      </c>
    </row>
    <row r="1829" spans="1:29" x14ac:dyDescent="0.3">
      <c r="A1829" t="s">
        <v>1511</v>
      </c>
      <c r="B1829" t="s">
        <v>937</v>
      </c>
      <c r="C1829" t="s">
        <v>978</v>
      </c>
      <c r="D1829" t="s">
        <v>979</v>
      </c>
      <c r="E1829">
        <v>2019</v>
      </c>
      <c r="F1829">
        <v>6</v>
      </c>
      <c r="G1829">
        <v>27</v>
      </c>
      <c r="H1829">
        <v>2</v>
      </c>
      <c r="I1829" t="s">
        <v>958</v>
      </c>
      <c r="J1829">
        <v>2</v>
      </c>
      <c r="K1829">
        <v>270228</v>
      </c>
      <c r="L1829">
        <v>2717858</v>
      </c>
      <c r="M1829">
        <v>6</v>
      </c>
      <c r="N1829">
        <v>35</v>
      </c>
      <c r="O1829">
        <v>0</v>
      </c>
      <c r="Q1829" t="s">
        <v>97</v>
      </c>
      <c r="R1829" t="s">
        <v>24</v>
      </c>
      <c r="T1829" t="s">
        <v>1868</v>
      </c>
      <c r="U1829" t="s">
        <v>42</v>
      </c>
      <c r="V1829" t="s">
        <v>1336</v>
      </c>
      <c r="W1829" t="s">
        <v>1336</v>
      </c>
      <c r="X1829" t="s">
        <v>1336</v>
      </c>
      <c r="Y1829" t="s">
        <v>1860</v>
      </c>
      <c r="Z1829">
        <v>0</v>
      </c>
      <c r="AA1829" t="s">
        <v>1861</v>
      </c>
      <c r="AC1829" t="str">
        <f t="shared" si="28"/>
        <v>2702282717858</v>
      </c>
    </row>
    <row r="1830" spans="1:29" x14ac:dyDescent="0.3">
      <c r="A1830" t="s">
        <v>1511</v>
      </c>
      <c r="B1830" t="s">
        <v>937</v>
      </c>
      <c r="C1830" t="s">
        <v>978</v>
      </c>
      <c r="D1830" t="s">
        <v>979</v>
      </c>
      <c r="E1830">
        <v>2019</v>
      </c>
      <c r="F1830">
        <v>6</v>
      </c>
      <c r="G1830">
        <v>27</v>
      </c>
      <c r="H1830">
        <v>2</v>
      </c>
      <c r="I1830" t="s">
        <v>958</v>
      </c>
      <c r="J1830">
        <v>3</v>
      </c>
      <c r="K1830">
        <v>270432</v>
      </c>
      <c r="L1830">
        <v>2717858</v>
      </c>
      <c r="M1830">
        <v>6</v>
      </c>
      <c r="N1830">
        <v>52</v>
      </c>
      <c r="O1830">
        <v>0</v>
      </c>
      <c r="Q1830" t="s">
        <v>97</v>
      </c>
      <c r="R1830" t="s">
        <v>24</v>
      </c>
      <c r="T1830" t="s">
        <v>1868</v>
      </c>
      <c r="U1830" t="s">
        <v>42</v>
      </c>
      <c r="V1830" t="s">
        <v>1336</v>
      </c>
      <c r="W1830" t="s">
        <v>1336</v>
      </c>
      <c r="X1830" t="s">
        <v>1336</v>
      </c>
      <c r="Y1830" t="s">
        <v>1860</v>
      </c>
      <c r="Z1830">
        <v>0</v>
      </c>
      <c r="AA1830" t="s">
        <v>1861</v>
      </c>
      <c r="AC1830" t="str">
        <f t="shared" si="28"/>
        <v>2704322717858</v>
      </c>
    </row>
    <row r="1831" spans="1:29" x14ac:dyDescent="0.3">
      <c r="A1831" t="s">
        <v>1511</v>
      </c>
      <c r="B1831" t="s">
        <v>937</v>
      </c>
      <c r="C1831" t="s">
        <v>978</v>
      </c>
      <c r="D1831" t="s">
        <v>979</v>
      </c>
      <c r="E1831">
        <v>2019</v>
      </c>
      <c r="F1831">
        <v>6</v>
      </c>
      <c r="G1831">
        <v>27</v>
      </c>
      <c r="H1831">
        <v>2</v>
      </c>
      <c r="I1831" t="s">
        <v>958</v>
      </c>
      <c r="J1831">
        <v>4</v>
      </c>
      <c r="K1831">
        <v>270640</v>
      </c>
      <c r="L1831">
        <v>2717814</v>
      </c>
      <c r="M1831">
        <v>7</v>
      </c>
      <c r="N1831">
        <v>13</v>
      </c>
      <c r="O1831">
        <v>0</v>
      </c>
      <c r="Q1831" t="s">
        <v>97</v>
      </c>
      <c r="R1831" t="s">
        <v>24</v>
      </c>
      <c r="T1831" t="s">
        <v>1868</v>
      </c>
      <c r="U1831" t="s">
        <v>42</v>
      </c>
      <c r="V1831" t="s">
        <v>1336</v>
      </c>
      <c r="W1831" t="s">
        <v>1336</v>
      </c>
      <c r="X1831" t="s">
        <v>1336</v>
      </c>
      <c r="Y1831" t="s">
        <v>1860</v>
      </c>
      <c r="Z1831">
        <v>0</v>
      </c>
      <c r="AA1831" t="s">
        <v>1861</v>
      </c>
      <c r="AC1831" t="str">
        <f t="shared" si="28"/>
        <v>2706402717814</v>
      </c>
    </row>
    <row r="1832" spans="1:29" x14ac:dyDescent="0.3">
      <c r="A1832" t="s">
        <v>1511</v>
      </c>
      <c r="B1832" t="s">
        <v>937</v>
      </c>
      <c r="C1832" t="s">
        <v>978</v>
      </c>
      <c r="D1832" t="s">
        <v>979</v>
      </c>
      <c r="E1832">
        <v>2019</v>
      </c>
      <c r="F1832">
        <v>6</v>
      </c>
      <c r="G1832">
        <v>27</v>
      </c>
      <c r="H1832">
        <v>2</v>
      </c>
      <c r="I1832" t="s">
        <v>958</v>
      </c>
      <c r="J1832">
        <v>5</v>
      </c>
      <c r="K1832">
        <v>270850</v>
      </c>
      <c r="L1832">
        <v>2717708</v>
      </c>
      <c r="M1832">
        <v>7</v>
      </c>
      <c r="N1832">
        <v>29</v>
      </c>
      <c r="O1832">
        <v>0</v>
      </c>
      <c r="Q1832" t="s">
        <v>97</v>
      </c>
      <c r="R1832" t="s">
        <v>24</v>
      </c>
      <c r="T1832" t="s">
        <v>1868</v>
      </c>
      <c r="U1832" t="s">
        <v>42</v>
      </c>
      <c r="V1832" t="s">
        <v>1336</v>
      </c>
      <c r="W1832" t="s">
        <v>1336</v>
      </c>
      <c r="X1832" t="s">
        <v>1336</v>
      </c>
      <c r="Y1832" t="s">
        <v>1862</v>
      </c>
      <c r="Z1832">
        <v>0</v>
      </c>
      <c r="AA1832" t="s">
        <v>1863</v>
      </c>
      <c r="AC1832" t="str">
        <f t="shared" si="28"/>
        <v>2708502717708</v>
      </c>
    </row>
    <row r="1833" spans="1:29" x14ac:dyDescent="0.3">
      <c r="A1833" t="s">
        <v>1511</v>
      </c>
      <c r="B1833" t="s">
        <v>937</v>
      </c>
      <c r="C1833" t="s">
        <v>978</v>
      </c>
      <c r="D1833" t="s">
        <v>979</v>
      </c>
      <c r="E1833">
        <v>2019</v>
      </c>
      <c r="F1833">
        <v>6</v>
      </c>
      <c r="G1833">
        <v>27</v>
      </c>
      <c r="H1833">
        <v>2</v>
      </c>
      <c r="I1833" t="s">
        <v>958</v>
      </c>
      <c r="J1833">
        <v>6</v>
      </c>
      <c r="K1833">
        <v>270721</v>
      </c>
      <c r="L1833">
        <v>2717538</v>
      </c>
      <c r="M1833">
        <v>7</v>
      </c>
      <c r="N1833">
        <v>51</v>
      </c>
      <c r="O1833">
        <v>0</v>
      </c>
      <c r="Q1833" t="s">
        <v>97</v>
      </c>
      <c r="R1833" t="s">
        <v>24</v>
      </c>
      <c r="T1833" t="s">
        <v>1868</v>
      </c>
      <c r="U1833" t="s">
        <v>42</v>
      </c>
      <c r="V1833" t="s">
        <v>1336</v>
      </c>
      <c r="W1833" t="s">
        <v>1336</v>
      </c>
      <c r="X1833" t="s">
        <v>1336</v>
      </c>
      <c r="Y1833" t="s">
        <v>1860</v>
      </c>
      <c r="Z1833">
        <v>0</v>
      </c>
      <c r="AA1833" t="s">
        <v>1861</v>
      </c>
      <c r="AC1833" t="str">
        <f t="shared" si="28"/>
        <v>2707212717538</v>
      </c>
    </row>
    <row r="1834" spans="1:29" x14ac:dyDescent="0.3">
      <c r="A1834" t="s">
        <v>1511</v>
      </c>
      <c r="B1834" t="s">
        <v>937</v>
      </c>
      <c r="C1834" t="s">
        <v>980</v>
      </c>
      <c r="D1834" t="s">
        <v>981</v>
      </c>
      <c r="E1834">
        <v>2019</v>
      </c>
      <c r="F1834">
        <v>4</v>
      </c>
      <c r="G1834">
        <v>30</v>
      </c>
      <c r="H1834">
        <v>1</v>
      </c>
      <c r="I1834" t="s">
        <v>982</v>
      </c>
      <c r="J1834">
        <v>1</v>
      </c>
      <c r="K1834">
        <v>268752</v>
      </c>
      <c r="L1834">
        <v>2710008</v>
      </c>
      <c r="M1834">
        <v>9</v>
      </c>
      <c r="N1834">
        <v>35</v>
      </c>
      <c r="O1834">
        <v>0</v>
      </c>
      <c r="Q1834" t="s">
        <v>97</v>
      </c>
      <c r="R1834" t="s">
        <v>24</v>
      </c>
      <c r="T1834" t="s">
        <v>1868</v>
      </c>
      <c r="U1834" t="s">
        <v>42</v>
      </c>
      <c r="V1834" t="s">
        <v>1336</v>
      </c>
      <c r="W1834" t="s">
        <v>1336</v>
      </c>
      <c r="X1834" t="s">
        <v>1336</v>
      </c>
      <c r="Y1834" t="s">
        <v>1860</v>
      </c>
      <c r="Z1834">
        <v>0</v>
      </c>
      <c r="AA1834" t="s">
        <v>1861</v>
      </c>
      <c r="AC1834" t="str">
        <f t="shared" si="28"/>
        <v>2687522710008</v>
      </c>
    </row>
    <row r="1835" spans="1:29" x14ac:dyDescent="0.3">
      <c r="A1835" t="s">
        <v>1511</v>
      </c>
      <c r="B1835" t="s">
        <v>937</v>
      </c>
      <c r="C1835" t="s">
        <v>980</v>
      </c>
      <c r="D1835" t="s">
        <v>981</v>
      </c>
      <c r="E1835">
        <v>2019</v>
      </c>
      <c r="F1835">
        <v>4</v>
      </c>
      <c r="G1835">
        <v>30</v>
      </c>
      <c r="H1835">
        <v>1</v>
      </c>
      <c r="I1835" t="s">
        <v>982</v>
      </c>
      <c r="J1835">
        <v>2</v>
      </c>
      <c r="K1835">
        <v>268431</v>
      </c>
      <c r="L1835">
        <v>2709987</v>
      </c>
      <c r="M1835">
        <v>9</v>
      </c>
      <c r="N1835">
        <v>50</v>
      </c>
      <c r="O1835">
        <v>0</v>
      </c>
      <c r="Q1835" t="s">
        <v>97</v>
      </c>
      <c r="R1835" t="s">
        <v>24</v>
      </c>
      <c r="T1835" t="s">
        <v>1868</v>
      </c>
      <c r="U1835" t="s">
        <v>42</v>
      </c>
      <c r="V1835" t="s">
        <v>1336</v>
      </c>
      <c r="W1835" t="s">
        <v>1336</v>
      </c>
      <c r="X1835" t="s">
        <v>1336</v>
      </c>
      <c r="Y1835" t="s">
        <v>1862</v>
      </c>
      <c r="Z1835">
        <v>0</v>
      </c>
      <c r="AA1835" t="s">
        <v>1863</v>
      </c>
      <c r="AC1835" t="str">
        <f t="shared" si="28"/>
        <v>2684312709987</v>
      </c>
    </row>
    <row r="1836" spans="1:29" x14ac:dyDescent="0.3">
      <c r="A1836" t="s">
        <v>1511</v>
      </c>
      <c r="B1836" t="s">
        <v>937</v>
      </c>
      <c r="C1836" t="s">
        <v>980</v>
      </c>
      <c r="D1836" t="s">
        <v>981</v>
      </c>
      <c r="E1836">
        <v>2019</v>
      </c>
      <c r="F1836">
        <v>4</v>
      </c>
      <c r="G1836">
        <v>30</v>
      </c>
      <c r="H1836">
        <v>1</v>
      </c>
      <c r="I1836" t="s">
        <v>982</v>
      </c>
      <c r="J1836">
        <v>3</v>
      </c>
      <c r="K1836">
        <v>268425</v>
      </c>
      <c r="L1836">
        <v>2709709</v>
      </c>
      <c r="M1836">
        <v>10</v>
      </c>
      <c r="N1836">
        <v>3</v>
      </c>
      <c r="O1836">
        <v>0</v>
      </c>
      <c r="Q1836" t="s">
        <v>97</v>
      </c>
      <c r="R1836" t="s">
        <v>24</v>
      </c>
      <c r="T1836" t="s">
        <v>1868</v>
      </c>
      <c r="U1836" t="s">
        <v>42</v>
      </c>
      <c r="V1836" t="s">
        <v>1336</v>
      </c>
      <c r="W1836" t="s">
        <v>1336</v>
      </c>
      <c r="X1836" t="s">
        <v>1336</v>
      </c>
      <c r="Y1836" t="s">
        <v>1862</v>
      </c>
      <c r="Z1836">
        <v>0</v>
      </c>
      <c r="AA1836" t="s">
        <v>1863</v>
      </c>
      <c r="AC1836" t="str">
        <f t="shared" si="28"/>
        <v>2684252709709</v>
      </c>
    </row>
    <row r="1837" spans="1:29" x14ac:dyDescent="0.3">
      <c r="A1837" t="s">
        <v>1511</v>
      </c>
      <c r="B1837" t="s">
        <v>937</v>
      </c>
      <c r="C1837" t="s">
        <v>980</v>
      </c>
      <c r="D1837" t="s">
        <v>981</v>
      </c>
      <c r="E1837">
        <v>2019</v>
      </c>
      <c r="F1837">
        <v>4</v>
      </c>
      <c r="G1837">
        <v>30</v>
      </c>
      <c r="H1837">
        <v>1</v>
      </c>
      <c r="I1837" t="s">
        <v>982</v>
      </c>
      <c r="J1837">
        <v>4</v>
      </c>
      <c r="K1837">
        <v>268965</v>
      </c>
      <c r="L1837">
        <v>2710005</v>
      </c>
      <c r="M1837">
        <v>9</v>
      </c>
      <c r="N1837">
        <v>20</v>
      </c>
      <c r="O1837">
        <v>0</v>
      </c>
      <c r="Q1837" t="s">
        <v>97</v>
      </c>
      <c r="R1837" t="s">
        <v>24</v>
      </c>
      <c r="T1837" t="s">
        <v>1868</v>
      </c>
      <c r="U1837" t="s">
        <v>42</v>
      </c>
      <c r="V1837" t="s">
        <v>1336</v>
      </c>
      <c r="W1837" t="s">
        <v>1336</v>
      </c>
      <c r="X1837" t="s">
        <v>1336</v>
      </c>
      <c r="Y1837" t="s">
        <v>1860</v>
      </c>
      <c r="Z1837">
        <v>0</v>
      </c>
      <c r="AA1837" t="s">
        <v>1861</v>
      </c>
      <c r="AC1837" t="str">
        <f t="shared" si="28"/>
        <v>2689652710005</v>
      </c>
    </row>
    <row r="1838" spans="1:29" x14ac:dyDescent="0.3">
      <c r="A1838" t="s">
        <v>1511</v>
      </c>
      <c r="B1838" t="s">
        <v>937</v>
      </c>
      <c r="C1838" t="s">
        <v>980</v>
      </c>
      <c r="D1838" t="s">
        <v>981</v>
      </c>
      <c r="E1838">
        <v>2019</v>
      </c>
      <c r="F1838">
        <v>4</v>
      </c>
      <c r="G1838">
        <v>30</v>
      </c>
      <c r="H1838">
        <v>1</v>
      </c>
      <c r="I1838" t="s">
        <v>982</v>
      </c>
      <c r="J1838">
        <v>5</v>
      </c>
      <c r="K1838">
        <v>269217</v>
      </c>
      <c r="L1838">
        <v>2710166</v>
      </c>
      <c r="M1838">
        <v>9</v>
      </c>
      <c r="N1838">
        <v>5</v>
      </c>
      <c r="O1838">
        <v>0</v>
      </c>
      <c r="Q1838" t="s">
        <v>97</v>
      </c>
      <c r="R1838" t="s">
        <v>24</v>
      </c>
      <c r="T1838" t="s">
        <v>1868</v>
      </c>
      <c r="U1838" t="s">
        <v>42</v>
      </c>
      <c r="V1838" t="s">
        <v>1336</v>
      </c>
      <c r="W1838" t="s">
        <v>1336</v>
      </c>
      <c r="X1838" t="s">
        <v>1336</v>
      </c>
      <c r="Y1838" t="s">
        <v>1860</v>
      </c>
      <c r="Z1838">
        <v>0</v>
      </c>
      <c r="AA1838" t="s">
        <v>1861</v>
      </c>
      <c r="AC1838" t="str">
        <f t="shared" si="28"/>
        <v>2692172710166</v>
      </c>
    </row>
    <row r="1839" spans="1:29" x14ac:dyDescent="0.3">
      <c r="A1839" t="s">
        <v>1511</v>
      </c>
      <c r="B1839" t="s">
        <v>937</v>
      </c>
      <c r="C1839" t="s">
        <v>980</v>
      </c>
      <c r="D1839" t="s">
        <v>981</v>
      </c>
      <c r="E1839">
        <v>2019</v>
      </c>
      <c r="F1839">
        <v>4</v>
      </c>
      <c r="G1839">
        <v>30</v>
      </c>
      <c r="H1839">
        <v>1</v>
      </c>
      <c r="I1839" t="s">
        <v>982</v>
      </c>
      <c r="J1839">
        <v>6</v>
      </c>
      <c r="K1839">
        <v>269324</v>
      </c>
      <c r="L1839">
        <v>2710439</v>
      </c>
      <c r="M1839">
        <v>8</v>
      </c>
      <c r="N1839">
        <v>50</v>
      </c>
      <c r="O1839">
        <v>0</v>
      </c>
      <c r="Q1839" t="s">
        <v>97</v>
      </c>
      <c r="R1839" t="s">
        <v>24</v>
      </c>
      <c r="T1839" t="s">
        <v>1868</v>
      </c>
      <c r="U1839" t="s">
        <v>42</v>
      </c>
      <c r="V1839" t="s">
        <v>1336</v>
      </c>
      <c r="W1839" t="s">
        <v>1336</v>
      </c>
      <c r="X1839" t="s">
        <v>1336</v>
      </c>
      <c r="Y1839" t="s">
        <v>1860</v>
      </c>
      <c r="Z1839">
        <v>0</v>
      </c>
      <c r="AA1839" t="s">
        <v>1861</v>
      </c>
      <c r="AC1839" t="str">
        <f t="shared" si="28"/>
        <v>2693242710439</v>
      </c>
    </row>
    <row r="1840" spans="1:29" x14ac:dyDescent="0.3">
      <c r="A1840" t="s">
        <v>1511</v>
      </c>
      <c r="B1840" t="s">
        <v>937</v>
      </c>
      <c r="C1840" t="s">
        <v>980</v>
      </c>
      <c r="D1840" t="s">
        <v>981</v>
      </c>
      <c r="E1840">
        <v>2019</v>
      </c>
      <c r="F1840">
        <v>5</v>
      </c>
      <c r="G1840">
        <v>31</v>
      </c>
      <c r="H1840">
        <v>2</v>
      </c>
      <c r="I1840" t="s">
        <v>982</v>
      </c>
      <c r="J1840">
        <v>1</v>
      </c>
      <c r="K1840">
        <v>268752</v>
      </c>
      <c r="L1840">
        <v>2710008</v>
      </c>
      <c r="M1840">
        <v>9</v>
      </c>
      <c r="N1840">
        <v>40</v>
      </c>
      <c r="O1840">
        <v>0</v>
      </c>
      <c r="Q1840" t="s">
        <v>97</v>
      </c>
      <c r="R1840" t="s">
        <v>30</v>
      </c>
      <c r="T1840" t="s">
        <v>1868</v>
      </c>
      <c r="U1840" t="s">
        <v>42</v>
      </c>
      <c r="V1840" t="s">
        <v>1336</v>
      </c>
      <c r="W1840" t="s">
        <v>1336</v>
      </c>
      <c r="X1840" t="s">
        <v>1336</v>
      </c>
      <c r="Y1840" t="s">
        <v>1860</v>
      </c>
      <c r="Z1840">
        <v>0</v>
      </c>
      <c r="AA1840" t="s">
        <v>1861</v>
      </c>
      <c r="AC1840" t="str">
        <f t="shared" si="28"/>
        <v>2687522710008</v>
      </c>
    </row>
    <row r="1841" spans="1:29" x14ac:dyDescent="0.3">
      <c r="A1841" t="s">
        <v>1511</v>
      </c>
      <c r="B1841" t="s">
        <v>937</v>
      </c>
      <c r="C1841" t="s">
        <v>980</v>
      </c>
      <c r="D1841" t="s">
        <v>981</v>
      </c>
      <c r="E1841">
        <v>2019</v>
      </c>
      <c r="F1841">
        <v>5</v>
      </c>
      <c r="G1841">
        <v>31</v>
      </c>
      <c r="H1841">
        <v>2</v>
      </c>
      <c r="I1841" t="s">
        <v>982</v>
      </c>
      <c r="J1841">
        <v>2</v>
      </c>
      <c r="K1841">
        <v>268431</v>
      </c>
      <c r="L1841">
        <v>2709987</v>
      </c>
      <c r="M1841">
        <v>9</v>
      </c>
      <c r="N1841">
        <v>20</v>
      </c>
      <c r="O1841">
        <v>0</v>
      </c>
      <c r="Q1841" t="s">
        <v>97</v>
      </c>
      <c r="R1841" t="s">
        <v>30</v>
      </c>
      <c r="T1841" t="s">
        <v>1868</v>
      </c>
      <c r="U1841" t="s">
        <v>42</v>
      </c>
      <c r="V1841" t="s">
        <v>1336</v>
      </c>
      <c r="W1841" t="s">
        <v>1336</v>
      </c>
      <c r="X1841" t="s">
        <v>1336</v>
      </c>
      <c r="Y1841" t="s">
        <v>1862</v>
      </c>
      <c r="Z1841">
        <v>0</v>
      </c>
      <c r="AA1841" t="s">
        <v>1863</v>
      </c>
      <c r="AC1841" t="str">
        <f t="shared" si="28"/>
        <v>2684312709987</v>
      </c>
    </row>
    <row r="1842" spans="1:29" x14ac:dyDescent="0.3">
      <c r="A1842" t="s">
        <v>1511</v>
      </c>
      <c r="B1842" t="s">
        <v>937</v>
      </c>
      <c r="C1842" t="s">
        <v>980</v>
      </c>
      <c r="D1842" t="s">
        <v>981</v>
      </c>
      <c r="E1842">
        <v>2019</v>
      </c>
      <c r="F1842">
        <v>5</v>
      </c>
      <c r="G1842">
        <v>31</v>
      </c>
      <c r="H1842">
        <v>2</v>
      </c>
      <c r="I1842" t="s">
        <v>982</v>
      </c>
      <c r="J1842">
        <v>3</v>
      </c>
      <c r="K1842">
        <v>268425</v>
      </c>
      <c r="L1842">
        <v>2709709</v>
      </c>
      <c r="M1842">
        <v>9</v>
      </c>
      <c r="N1842">
        <v>0</v>
      </c>
      <c r="O1842">
        <v>0</v>
      </c>
      <c r="Q1842" t="s">
        <v>97</v>
      </c>
      <c r="R1842" t="s">
        <v>30</v>
      </c>
      <c r="T1842" t="s">
        <v>1868</v>
      </c>
      <c r="U1842" t="s">
        <v>42</v>
      </c>
      <c r="V1842" t="s">
        <v>1336</v>
      </c>
      <c r="W1842" t="s">
        <v>1336</v>
      </c>
      <c r="X1842" t="s">
        <v>1336</v>
      </c>
      <c r="Y1842" t="s">
        <v>1862</v>
      </c>
      <c r="Z1842">
        <v>0</v>
      </c>
      <c r="AA1842" t="s">
        <v>1863</v>
      </c>
      <c r="AC1842" t="str">
        <f t="shared" si="28"/>
        <v>2684252709709</v>
      </c>
    </row>
    <row r="1843" spans="1:29" x14ac:dyDescent="0.3">
      <c r="A1843" t="s">
        <v>1511</v>
      </c>
      <c r="B1843" t="s">
        <v>937</v>
      </c>
      <c r="C1843" t="s">
        <v>980</v>
      </c>
      <c r="D1843" t="s">
        <v>981</v>
      </c>
      <c r="E1843">
        <v>2019</v>
      </c>
      <c r="F1843">
        <v>5</v>
      </c>
      <c r="G1843">
        <v>31</v>
      </c>
      <c r="H1843">
        <v>2</v>
      </c>
      <c r="I1843" t="s">
        <v>982</v>
      </c>
      <c r="J1843">
        <v>4</v>
      </c>
      <c r="K1843">
        <v>268965</v>
      </c>
      <c r="L1843">
        <v>2710005</v>
      </c>
      <c r="M1843">
        <v>8</v>
      </c>
      <c r="N1843">
        <v>46</v>
      </c>
      <c r="O1843">
        <v>0</v>
      </c>
      <c r="Q1843" t="s">
        <v>97</v>
      </c>
      <c r="R1843" t="s">
        <v>24</v>
      </c>
      <c r="T1843" t="s">
        <v>1868</v>
      </c>
      <c r="U1843" t="s">
        <v>42</v>
      </c>
      <c r="V1843" t="s">
        <v>1336</v>
      </c>
      <c r="W1843" t="s">
        <v>1336</v>
      </c>
      <c r="X1843" t="s">
        <v>1336</v>
      </c>
      <c r="Y1843" t="s">
        <v>1860</v>
      </c>
      <c r="Z1843">
        <v>0</v>
      </c>
      <c r="AA1843" t="s">
        <v>1861</v>
      </c>
      <c r="AC1843" t="str">
        <f t="shared" si="28"/>
        <v>2689652710005</v>
      </c>
    </row>
    <row r="1844" spans="1:29" x14ac:dyDescent="0.3">
      <c r="A1844" t="s">
        <v>1511</v>
      </c>
      <c r="B1844" t="s">
        <v>937</v>
      </c>
      <c r="C1844" t="s">
        <v>980</v>
      </c>
      <c r="D1844" t="s">
        <v>981</v>
      </c>
      <c r="E1844">
        <v>2019</v>
      </c>
      <c r="F1844">
        <v>5</v>
      </c>
      <c r="G1844">
        <v>31</v>
      </c>
      <c r="H1844">
        <v>2</v>
      </c>
      <c r="I1844" t="s">
        <v>982</v>
      </c>
      <c r="J1844">
        <v>5</v>
      </c>
      <c r="K1844">
        <v>269217</v>
      </c>
      <c r="L1844">
        <v>2710166</v>
      </c>
      <c r="M1844">
        <v>8</v>
      </c>
      <c r="N1844">
        <v>33</v>
      </c>
      <c r="O1844">
        <v>0</v>
      </c>
      <c r="Q1844" t="s">
        <v>97</v>
      </c>
      <c r="R1844" t="s">
        <v>24</v>
      </c>
      <c r="T1844" t="s">
        <v>1868</v>
      </c>
      <c r="U1844" t="s">
        <v>42</v>
      </c>
      <c r="V1844" t="s">
        <v>1336</v>
      </c>
      <c r="W1844" t="s">
        <v>1336</v>
      </c>
      <c r="X1844" t="s">
        <v>1336</v>
      </c>
      <c r="Y1844" t="s">
        <v>1860</v>
      </c>
      <c r="Z1844">
        <v>0</v>
      </c>
      <c r="AA1844" t="s">
        <v>1861</v>
      </c>
      <c r="AC1844" t="str">
        <f t="shared" si="28"/>
        <v>2692172710166</v>
      </c>
    </row>
    <row r="1845" spans="1:29" x14ac:dyDescent="0.3">
      <c r="A1845" t="s">
        <v>1511</v>
      </c>
      <c r="B1845" t="s">
        <v>937</v>
      </c>
      <c r="C1845" t="s">
        <v>980</v>
      </c>
      <c r="D1845" t="s">
        <v>981</v>
      </c>
      <c r="E1845">
        <v>2019</v>
      </c>
      <c r="F1845">
        <v>5</v>
      </c>
      <c r="G1845">
        <v>31</v>
      </c>
      <c r="H1845">
        <v>2</v>
      </c>
      <c r="I1845" t="s">
        <v>982</v>
      </c>
      <c r="J1845">
        <v>6</v>
      </c>
      <c r="K1845">
        <v>269324</v>
      </c>
      <c r="L1845">
        <v>2710439</v>
      </c>
      <c r="M1845">
        <v>8</v>
      </c>
      <c r="N1845">
        <v>23</v>
      </c>
      <c r="O1845">
        <v>0</v>
      </c>
      <c r="Q1845" t="s">
        <v>97</v>
      </c>
      <c r="R1845" t="s">
        <v>24</v>
      </c>
      <c r="T1845" t="s">
        <v>1868</v>
      </c>
      <c r="U1845" t="s">
        <v>42</v>
      </c>
      <c r="V1845" t="s">
        <v>1336</v>
      </c>
      <c r="W1845" t="s">
        <v>1336</v>
      </c>
      <c r="X1845" t="s">
        <v>1336</v>
      </c>
      <c r="Y1845" t="s">
        <v>1860</v>
      </c>
      <c r="Z1845">
        <v>0</v>
      </c>
      <c r="AA1845" t="s">
        <v>1861</v>
      </c>
      <c r="AC1845" t="str">
        <f t="shared" si="28"/>
        <v>2693242710439</v>
      </c>
    </row>
    <row r="1846" spans="1:29" x14ac:dyDescent="0.3">
      <c r="A1846" t="s">
        <v>1511</v>
      </c>
      <c r="B1846" t="s">
        <v>937</v>
      </c>
      <c r="C1846" t="s">
        <v>983</v>
      </c>
      <c r="D1846" t="s">
        <v>984</v>
      </c>
      <c r="E1846">
        <v>2019</v>
      </c>
      <c r="F1846">
        <v>4</v>
      </c>
      <c r="G1846">
        <v>23</v>
      </c>
      <c r="H1846">
        <v>1</v>
      </c>
      <c r="I1846" t="s">
        <v>985</v>
      </c>
      <c r="J1846">
        <v>1</v>
      </c>
      <c r="K1846">
        <v>270069</v>
      </c>
      <c r="L1846">
        <v>2707662</v>
      </c>
      <c r="M1846">
        <v>7</v>
      </c>
      <c r="N1846">
        <v>25</v>
      </c>
      <c r="O1846">
        <v>0</v>
      </c>
      <c r="Q1846" t="s">
        <v>97</v>
      </c>
      <c r="R1846" t="s">
        <v>24</v>
      </c>
      <c r="T1846" t="s">
        <v>1868</v>
      </c>
      <c r="U1846" t="s">
        <v>42</v>
      </c>
      <c r="V1846" t="s">
        <v>1336</v>
      </c>
      <c r="W1846" t="s">
        <v>1336</v>
      </c>
      <c r="X1846" t="s">
        <v>1336</v>
      </c>
      <c r="Y1846" t="s">
        <v>1869</v>
      </c>
      <c r="Z1846">
        <v>0</v>
      </c>
      <c r="AA1846" t="s">
        <v>1870</v>
      </c>
      <c r="AC1846" t="str">
        <f t="shared" si="28"/>
        <v>2700692707662</v>
      </c>
    </row>
    <row r="1847" spans="1:29" x14ac:dyDescent="0.3">
      <c r="A1847" t="s">
        <v>1511</v>
      </c>
      <c r="B1847" t="s">
        <v>937</v>
      </c>
      <c r="C1847" t="s">
        <v>983</v>
      </c>
      <c r="D1847" t="s">
        <v>984</v>
      </c>
      <c r="E1847">
        <v>2019</v>
      </c>
      <c r="F1847">
        <v>4</v>
      </c>
      <c r="G1847">
        <v>23</v>
      </c>
      <c r="H1847">
        <v>1</v>
      </c>
      <c r="I1847" t="s">
        <v>985</v>
      </c>
      <c r="J1847">
        <v>2</v>
      </c>
      <c r="K1847">
        <v>270136</v>
      </c>
      <c r="L1847">
        <v>2707486</v>
      </c>
      <c r="M1847">
        <v>7</v>
      </c>
      <c r="N1847">
        <v>39</v>
      </c>
      <c r="O1847">
        <v>0</v>
      </c>
      <c r="Q1847" t="s">
        <v>97</v>
      </c>
      <c r="R1847" t="s">
        <v>24</v>
      </c>
      <c r="T1847" t="s">
        <v>1868</v>
      </c>
      <c r="U1847" t="s">
        <v>42</v>
      </c>
      <c r="V1847" t="s">
        <v>1336</v>
      </c>
      <c r="W1847" t="s">
        <v>1336</v>
      </c>
      <c r="X1847" t="s">
        <v>1336</v>
      </c>
      <c r="Y1847" t="s">
        <v>1862</v>
      </c>
      <c r="Z1847">
        <v>0</v>
      </c>
      <c r="AA1847" t="s">
        <v>1863</v>
      </c>
      <c r="AC1847" t="str">
        <f t="shared" si="28"/>
        <v>2701362707486</v>
      </c>
    </row>
    <row r="1848" spans="1:29" x14ac:dyDescent="0.3">
      <c r="A1848" t="s">
        <v>1511</v>
      </c>
      <c r="B1848" t="s">
        <v>937</v>
      </c>
      <c r="C1848" t="s">
        <v>983</v>
      </c>
      <c r="D1848" t="s">
        <v>984</v>
      </c>
      <c r="E1848">
        <v>2019</v>
      </c>
      <c r="F1848">
        <v>4</v>
      </c>
      <c r="G1848">
        <v>23</v>
      </c>
      <c r="H1848">
        <v>1</v>
      </c>
      <c r="I1848" t="s">
        <v>985</v>
      </c>
      <c r="J1848">
        <v>3</v>
      </c>
      <c r="K1848">
        <v>270242</v>
      </c>
      <c r="L1848">
        <v>2707314</v>
      </c>
      <c r="M1848">
        <v>8</v>
      </c>
      <c r="N1848">
        <v>0</v>
      </c>
      <c r="O1848">
        <v>0</v>
      </c>
      <c r="Q1848" t="s">
        <v>97</v>
      </c>
      <c r="R1848" t="s">
        <v>30</v>
      </c>
      <c r="T1848" t="s">
        <v>1868</v>
      </c>
      <c r="U1848" t="s">
        <v>42</v>
      </c>
      <c r="V1848" t="s">
        <v>1336</v>
      </c>
      <c r="W1848" t="s">
        <v>1336</v>
      </c>
      <c r="X1848" t="s">
        <v>1336</v>
      </c>
      <c r="Y1848" t="s">
        <v>1862</v>
      </c>
      <c r="Z1848">
        <v>0</v>
      </c>
      <c r="AA1848" t="s">
        <v>1863</v>
      </c>
      <c r="AC1848" t="str">
        <f t="shared" si="28"/>
        <v>2702422707314</v>
      </c>
    </row>
    <row r="1849" spans="1:29" x14ac:dyDescent="0.3">
      <c r="A1849" t="s">
        <v>1511</v>
      </c>
      <c r="B1849" t="s">
        <v>937</v>
      </c>
      <c r="C1849" t="s">
        <v>983</v>
      </c>
      <c r="D1849" t="s">
        <v>984</v>
      </c>
      <c r="E1849">
        <v>2019</v>
      </c>
      <c r="F1849">
        <v>4</v>
      </c>
      <c r="G1849">
        <v>23</v>
      </c>
      <c r="H1849">
        <v>1</v>
      </c>
      <c r="I1849" t="s">
        <v>985</v>
      </c>
      <c r="J1849">
        <v>4</v>
      </c>
      <c r="K1849">
        <v>270338</v>
      </c>
      <c r="L1849">
        <v>2707128</v>
      </c>
      <c r="M1849">
        <v>8</v>
      </c>
      <c r="N1849">
        <v>20</v>
      </c>
      <c r="O1849">
        <v>0</v>
      </c>
      <c r="Q1849" t="s">
        <v>97</v>
      </c>
      <c r="R1849" t="s">
        <v>986</v>
      </c>
      <c r="T1849" t="s">
        <v>1868</v>
      </c>
      <c r="U1849" t="s">
        <v>42</v>
      </c>
      <c r="V1849" t="s">
        <v>1336</v>
      </c>
      <c r="W1849" t="s">
        <v>1336</v>
      </c>
      <c r="X1849" t="s">
        <v>1336</v>
      </c>
      <c r="Y1849" t="s">
        <v>1862</v>
      </c>
      <c r="Z1849">
        <v>0</v>
      </c>
      <c r="AA1849" t="s">
        <v>1863</v>
      </c>
      <c r="AC1849" t="str">
        <f t="shared" si="28"/>
        <v>2703382707128</v>
      </c>
    </row>
    <row r="1850" spans="1:29" x14ac:dyDescent="0.3">
      <c r="A1850" t="s">
        <v>1511</v>
      </c>
      <c r="B1850" t="s">
        <v>937</v>
      </c>
      <c r="C1850" t="s">
        <v>983</v>
      </c>
      <c r="D1850" t="s">
        <v>984</v>
      </c>
      <c r="E1850">
        <v>2019</v>
      </c>
      <c r="F1850">
        <v>4</v>
      </c>
      <c r="G1850">
        <v>23</v>
      </c>
      <c r="H1850">
        <v>1</v>
      </c>
      <c r="I1850" t="s">
        <v>985</v>
      </c>
      <c r="J1850">
        <v>5</v>
      </c>
      <c r="K1850">
        <v>270262</v>
      </c>
      <c r="L1850">
        <v>2706941</v>
      </c>
      <c r="M1850">
        <v>8</v>
      </c>
      <c r="N1850">
        <v>32</v>
      </c>
      <c r="O1850">
        <v>0</v>
      </c>
      <c r="Q1850" t="s">
        <v>97</v>
      </c>
      <c r="R1850" t="s">
        <v>30</v>
      </c>
      <c r="T1850" t="s">
        <v>1868</v>
      </c>
      <c r="U1850" t="s">
        <v>42</v>
      </c>
      <c r="V1850" t="s">
        <v>1336</v>
      </c>
      <c r="W1850" t="s">
        <v>1336</v>
      </c>
      <c r="X1850" t="s">
        <v>1336</v>
      </c>
      <c r="Y1850" t="s">
        <v>1869</v>
      </c>
      <c r="Z1850">
        <v>0</v>
      </c>
      <c r="AA1850" t="s">
        <v>1870</v>
      </c>
      <c r="AC1850" t="str">
        <f t="shared" si="28"/>
        <v>2702622706941</v>
      </c>
    </row>
    <row r="1851" spans="1:29" x14ac:dyDescent="0.3">
      <c r="A1851" t="s">
        <v>1511</v>
      </c>
      <c r="B1851" t="s">
        <v>937</v>
      </c>
      <c r="C1851" t="s">
        <v>983</v>
      </c>
      <c r="D1851" t="s">
        <v>984</v>
      </c>
      <c r="E1851">
        <v>2019</v>
      </c>
      <c r="F1851">
        <v>4</v>
      </c>
      <c r="G1851">
        <v>23</v>
      </c>
      <c r="H1851">
        <v>1</v>
      </c>
      <c r="I1851" t="s">
        <v>985</v>
      </c>
      <c r="J1851">
        <v>6</v>
      </c>
      <c r="K1851">
        <v>270389</v>
      </c>
      <c r="L1851">
        <v>2706876</v>
      </c>
      <c r="M1851">
        <v>8</v>
      </c>
      <c r="N1851">
        <v>44</v>
      </c>
      <c r="O1851">
        <v>0</v>
      </c>
      <c r="Q1851" t="s">
        <v>97</v>
      </c>
      <c r="R1851" t="s">
        <v>30</v>
      </c>
      <c r="T1851" t="s">
        <v>1868</v>
      </c>
      <c r="U1851" t="s">
        <v>42</v>
      </c>
      <c r="V1851" t="s">
        <v>1336</v>
      </c>
      <c r="W1851" t="s">
        <v>1336</v>
      </c>
      <c r="X1851" t="s">
        <v>1336</v>
      </c>
      <c r="Y1851" t="s">
        <v>1869</v>
      </c>
      <c r="Z1851">
        <v>0</v>
      </c>
      <c r="AA1851" t="s">
        <v>1870</v>
      </c>
      <c r="AC1851" t="str">
        <f t="shared" si="28"/>
        <v>2703892706876</v>
      </c>
    </row>
    <row r="1852" spans="1:29" x14ac:dyDescent="0.3">
      <c r="A1852" t="s">
        <v>1511</v>
      </c>
      <c r="B1852" t="s">
        <v>937</v>
      </c>
      <c r="C1852" t="s">
        <v>983</v>
      </c>
      <c r="D1852" t="s">
        <v>984</v>
      </c>
      <c r="E1852">
        <v>2019</v>
      </c>
      <c r="F1852">
        <v>6</v>
      </c>
      <c r="G1852">
        <v>22</v>
      </c>
      <c r="H1852">
        <v>2</v>
      </c>
      <c r="I1852" t="s">
        <v>985</v>
      </c>
      <c r="J1852">
        <v>1</v>
      </c>
      <c r="K1852">
        <v>270069</v>
      </c>
      <c r="L1852">
        <v>2707662</v>
      </c>
      <c r="M1852">
        <v>9</v>
      </c>
      <c r="N1852">
        <v>18</v>
      </c>
      <c r="O1852">
        <v>0</v>
      </c>
      <c r="Q1852" t="s">
        <v>97</v>
      </c>
      <c r="R1852" t="s">
        <v>24</v>
      </c>
      <c r="T1852" t="s">
        <v>1868</v>
      </c>
      <c r="U1852" t="s">
        <v>42</v>
      </c>
      <c r="V1852" t="s">
        <v>1336</v>
      </c>
      <c r="W1852" t="s">
        <v>1336</v>
      </c>
      <c r="X1852" t="s">
        <v>1336</v>
      </c>
      <c r="Y1852" t="s">
        <v>1869</v>
      </c>
      <c r="Z1852">
        <v>0</v>
      </c>
      <c r="AA1852" t="s">
        <v>1870</v>
      </c>
      <c r="AC1852" t="str">
        <f t="shared" si="28"/>
        <v>2700692707662</v>
      </c>
    </row>
    <row r="1853" spans="1:29" x14ac:dyDescent="0.3">
      <c r="A1853" t="s">
        <v>1511</v>
      </c>
      <c r="B1853" t="s">
        <v>937</v>
      </c>
      <c r="C1853" t="s">
        <v>983</v>
      </c>
      <c r="D1853" t="s">
        <v>984</v>
      </c>
      <c r="E1853">
        <v>2019</v>
      </c>
      <c r="F1853">
        <v>6</v>
      </c>
      <c r="G1853">
        <v>22</v>
      </c>
      <c r="H1853">
        <v>2</v>
      </c>
      <c r="I1853" t="s">
        <v>985</v>
      </c>
      <c r="J1853">
        <v>2</v>
      </c>
      <c r="K1853">
        <v>270136</v>
      </c>
      <c r="L1853">
        <v>2707486</v>
      </c>
      <c r="M1853">
        <v>9</v>
      </c>
      <c r="N1853">
        <v>40</v>
      </c>
      <c r="O1853">
        <v>0</v>
      </c>
      <c r="Q1853" t="s">
        <v>97</v>
      </c>
      <c r="R1853" t="s">
        <v>24</v>
      </c>
      <c r="T1853" t="s">
        <v>1868</v>
      </c>
      <c r="U1853" t="s">
        <v>42</v>
      </c>
      <c r="V1853" t="s">
        <v>1336</v>
      </c>
      <c r="W1853" t="s">
        <v>1336</v>
      </c>
      <c r="X1853" t="s">
        <v>1336</v>
      </c>
      <c r="Y1853" t="s">
        <v>1862</v>
      </c>
      <c r="Z1853">
        <v>0</v>
      </c>
      <c r="AA1853" t="s">
        <v>1863</v>
      </c>
      <c r="AC1853" t="str">
        <f t="shared" si="28"/>
        <v>2701362707486</v>
      </c>
    </row>
    <row r="1854" spans="1:29" x14ac:dyDescent="0.3">
      <c r="A1854" t="s">
        <v>1511</v>
      </c>
      <c r="B1854" t="s">
        <v>937</v>
      </c>
      <c r="C1854" t="s">
        <v>983</v>
      </c>
      <c r="D1854" t="s">
        <v>984</v>
      </c>
      <c r="E1854">
        <v>2019</v>
      </c>
      <c r="F1854">
        <v>6</v>
      </c>
      <c r="G1854">
        <v>22</v>
      </c>
      <c r="H1854">
        <v>2</v>
      </c>
      <c r="I1854" t="s">
        <v>985</v>
      </c>
      <c r="J1854">
        <v>3</v>
      </c>
      <c r="K1854">
        <v>270242</v>
      </c>
      <c r="L1854">
        <v>2707314</v>
      </c>
      <c r="M1854">
        <v>10</v>
      </c>
      <c r="N1854">
        <v>1</v>
      </c>
      <c r="O1854">
        <v>0</v>
      </c>
      <c r="Q1854" t="s">
        <v>97</v>
      </c>
      <c r="R1854" t="s">
        <v>30</v>
      </c>
      <c r="T1854" t="s">
        <v>1868</v>
      </c>
      <c r="U1854" t="s">
        <v>42</v>
      </c>
      <c r="V1854" t="s">
        <v>1336</v>
      </c>
      <c r="W1854" t="s">
        <v>1336</v>
      </c>
      <c r="X1854" t="s">
        <v>1336</v>
      </c>
      <c r="Y1854" t="s">
        <v>1862</v>
      </c>
      <c r="Z1854">
        <v>0</v>
      </c>
      <c r="AA1854" t="s">
        <v>1863</v>
      </c>
      <c r="AC1854" t="str">
        <f t="shared" si="28"/>
        <v>2702422707314</v>
      </c>
    </row>
    <row r="1855" spans="1:29" x14ac:dyDescent="0.3">
      <c r="A1855" t="s">
        <v>1511</v>
      </c>
      <c r="B1855" t="s">
        <v>937</v>
      </c>
      <c r="C1855" t="s">
        <v>983</v>
      </c>
      <c r="D1855" t="s">
        <v>984</v>
      </c>
      <c r="E1855">
        <v>2019</v>
      </c>
      <c r="F1855">
        <v>6</v>
      </c>
      <c r="G1855">
        <v>22</v>
      </c>
      <c r="H1855">
        <v>2</v>
      </c>
      <c r="I1855" t="s">
        <v>985</v>
      </c>
      <c r="J1855">
        <v>4</v>
      </c>
      <c r="K1855">
        <v>270262</v>
      </c>
      <c r="L1855">
        <v>2707100</v>
      </c>
      <c r="M1855">
        <v>10</v>
      </c>
      <c r="N1855">
        <v>26</v>
      </c>
      <c r="O1855">
        <v>0</v>
      </c>
      <c r="Q1855" t="s">
        <v>97</v>
      </c>
      <c r="R1855" t="s">
        <v>30</v>
      </c>
      <c r="T1855" t="s">
        <v>1868</v>
      </c>
      <c r="U1855" t="s">
        <v>42</v>
      </c>
      <c r="V1855" t="s">
        <v>1336</v>
      </c>
      <c r="W1855" t="s">
        <v>1336</v>
      </c>
      <c r="X1855" t="s">
        <v>1336</v>
      </c>
      <c r="Y1855" t="s">
        <v>1862</v>
      </c>
      <c r="Z1855">
        <v>0</v>
      </c>
      <c r="AA1855" t="s">
        <v>1863</v>
      </c>
      <c r="AC1855" t="str">
        <f t="shared" si="28"/>
        <v>2702622707100</v>
      </c>
    </row>
    <row r="1856" spans="1:29" x14ac:dyDescent="0.3">
      <c r="A1856" t="s">
        <v>1511</v>
      </c>
      <c r="B1856" t="s">
        <v>937</v>
      </c>
      <c r="C1856" t="s">
        <v>983</v>
      </c>
      <c r="D1856" t="s">
        <v>984</v>
      </c>
      <c r="E1856">
        <v>2019</v>
      </c>
      <c r="F1856">
        <v>6</v>
      </c>
      <c r="G1856">
        <v>22</v>
      </c>
      <c r="H1856">
        <v>2</v>
      </c>
      <c r="I1856" t="s">
        <v>985</v>
      </c>
      <c r="J1856">
        <v>5</v>
      </c>
      <c r="K1856">
        <v>270389</v>
      </c>
      <c r="L1856">
        <v>2706876</v>
      </c>
      <c r="M1856">
        <v>10</v>
      </c>
      <c r="N1856">
        <v>48</v>
      </c>
      <c r="O1856">
        <v>0</v>
      </c>
      <c r="Q1856" t="s">
        <v>97</v>
      </c>
      <c r="R1856" t="s">
        <v>30</v>
      </c>
      <c r="T1856" t="s">
        <v>1868</v>
      </c>
      <c r="U1856" t="s">
        <v>42</v>
      </c>
      <c r="V1856" t="s">
        <v>1336</v>
      </c>
      <c r="W1856" t="s">
        <v>1336</v>
      </c>
      <c r="X1856" t="s">
        <v>1336</v>
      </c>
      <c r="Y1856" t="s">
        <v>1869</v>
      </c>
      <c r="Z1856">
        <v>0</v>
      </c>
      <c r="AA1856" t="s">
        <v>1870</v>
      </c>
      <c r="AC1856" t="str">
        <f t="shared" si="28"/>
        <v>2703892706876</v>
      </c>
    </row>
    <row r="1857" spans="1:29" x14ac:dyDescent="0.3">
      <c r="A1857" t="s">
        <v>1511</v>
      </c>
      <c r="B1857" t="s">
        <v>937</v>
      </c>
      <c r="C1857" t="s">
        <v>983</v>
      </c>
      <c r="D1857" t="s">
        <v>984</v>
      </c>
      <c r="E1857">
        <v>2019</v>
      </c>
      <c r="F1857">
        <v>6</v>
      </c>
      <c r="G1857">
        <v>22</v>
      </c>
      <c r="H1857">
        <v>2</v>
      </c>
      <c r="I1857" t="s">
        <v>985</v>
      </c>
      <c r="J1857">
        <v>6</v>
      </c>
      <c r="K1857">
        <v>270602</v>
      </c>
      <c r="L1857">
        <v>2706909</v>
      </c>
      <c r="M1857">
        <v>11</v>
      </c>
      <c r="N1857">
        <v>19</v>
      </c>
      <c r="O1857">
        <v>0</v>
      </c>
      <c r="Q1857" t="s">
        <v>97</v>
      </c>
      <c r="R1857" t="s">
        <v>30</v>
      </c>
      <c r="T1857" t="s">
        <v>1868</v>
      </c>
      <c r="U1857" t="s">
        <v>42</v>
      </c>
      <c r="V1857" t="s">
        <v>1336</v>
      </c>
      <c r="W1857" t="s">
        <v>1336</v>
      </c>
      <c r="X1857" t="s">
        <v>1336</v>
      </c>
      <c r="Y1857" t="s">
        <v>1869</v>
      </c>
      <c r="Z1857">
        <v>0</v>
      </c>
      <c r="AA1857" t="s">
        <v>1870</v>
      </c>
      <c r="AC1857" t="str">
        <f t="shared" si="28"/>
        <v>2706022706909</v>
      </c>
    </row>
    <row r="1858" spans="1:29" x14ac:dyDescent="0.3">
      <c r="A1858" t="s">
        <v>1511</v>
      </c>
      <c r="B1858" t="s">
        <v>937</v>
      </c>
      <c r="C1858" t="s">
        <v>987</v>
      </c>
      <c r="D1858" t="s">
        <v>988</v>
      </c>
      <c r="E1858">
        <v>2019</v>
      </c>
      <c r="F1858">
        <v>4</v>
      </c>
      <c r="G1858">
        <v>24</v>
      </c>
      <c r="H1858">
        <v>1</v>
      </c>
      <c r="I1858" t="s">
        <v>985</v>
      </c>
      <c r="J1858">
        <v>1</v>
      </c>
      <c r="K1858">
        <v>271177</v>
      </c>
      <c r="L1858">
        <v>2706923</v>
      </c>
      <c r="M1858">
        <v>7</v>
      </c>
      <c r="N1858">
        <v>25</v>
      </c>
      <c r="O1858">
        <v>0</v>
      </c>
      <c r="Q1858" t="s">
        <v>97</v>
      </c>
      <c r="R1858" t="s">
        <v>30</v>
      </c>
      <c r="T1858" t="s">
        <v>1885</v>
      </c>
      <c r="U1858" t="s">
        <v>42</v>
      </c>
      <c r="V1858" t="s">
        <v>1336</v>
      </c>
      <c r="W1858" t="s">
        <v>1336</v>
      </c>
      <c r="X1858" t="s">
        <v>1336</v>
      </c>
      <c r="Y1858" t="s">
        <v>1866</v>
      </c>
      <c r="Z1858">
        <v>0</v>
      </c>
      <c r="AA1858" t="s">
        <v>1864</v>
      </c>
      <c r="AC1858" t="str">
        <f t="shared" si="28"/>
        <v>2711772706923</v>
      </c>
    </row>
    <row r="1859" spans="1:29" x14ac:dyDescent="0.3">
      <c r="A1859" t="s">
        <v>1511</v>
      </c>
      <c r="B1859" t="s">
        <v>937</v>
      </c>
      <c r="C1859" t="s">
        <v>987</v>
      </c>
      <c r="D1859" t="s">
        <v>988</v>
      </c>
      <c r="E1859">
        <v>2019</v>
      </c>
      <c r="F1859">
        <v>4</v>
      </c>
      <c r="G1859">
        <v>24</v>
      </c>
      <c r="H1859">
        <v>1</v>
      </c>
      <c r="I1859" t="s">
        <v>985</v>
      </c>
      <c r="J1859">
        <v>2</v>
      </c>
      <c r="K1859">
        <v>271362</v>
      </c>
      <c r="L1859">
        <v>2706806</v>
      </c>
      <c r="M1859">
        <v>7</v>
      </c>
      <c r="N1859">
        <v>39</v>
      </c>
      <c r="O1859">
        <v>0</v>
      </c>
      <c r="Q1859" t="s">
        <v>97</v>
      </c>
      <c r="R1859" t="s">
        <v>144</v>
      </c>
      <c r="T1859" t="s">
        <v>1885</v>
      </c>
      <c r="U1859" t="s">
        <v>42</v>
      </c>
      <c r="V1859" t="s">
        <v>1336</v>
      </c>
      <c r="W1859" t="s">
        <v>1336</v>
      </c>
      <c r="X1859" t="s">
        <v>1336</v>
      </c>
      <c r="Y1859" t="s">
        <v>1866</v>
      </c>
      <c r="Z1859">
        <v>0</v>
      </c>
      <c r="AA1859" t="s">
        <v>1864</v>
      </c>
      <c r="AC1859" t="str">
        <f t="shared" ref="AC1859:AC1922" si="29">K1859&amp;L1859</f>
        <v>2713622706806</v>
      </c>
    </row>
    <row r="1860" spans="1:29" x14ac:dyDescent="0.3">
      <c r="A1860" t="s">
        <v>1511</v>
      </c>
      <c r="B1860" t="s">
        <v>937</v>
      </c>
      <c r="C1860" t="s">
        <v>987</v>
      </c>
      <c r="D1860" t="s">
        <v>988</v>
      </c>
      <c r="E1860">
        <v>2019</v>
      </c>
      <c r="F1860">
        <v>4</v>
      </c>
      <c r="G1860">
        <v>24</v>
      </c>
      <c r="H1860">
        <v>1</v>
      </c>
      <c r="I1860" t="s">
        <v>985</v>
      </c>
      <c r="J1860">
        <v>3</v>
      </c>
      <c r="K1860">
        <v>271560</v>
      </c>
      <c r="L1860">
        <v>2706805</v>
      </c>
      <c r="M1860">
        <v>8</v>
      </c>
      <c r="N1860">
        <v>0</v>
      </c>
      <c r="O1860">
        <v>0</v>
      </c>
      <c r="Q1860" t="s">
        <v>97</v>
      </c>
      <c r="R1860" t="s">
        <v>989</v>
      </c>
      <c r="T1860" t="s">
        <v>1885</v>
      </c>
      <c r="U1860" t="s">
        <v>42</v>
      </c>
      <c r="V1860" t="s">
        <v>1336</v>
      </c>
      <c r="W1860" t="s">
        <v>1336</v>
      </c>
      <c r="X1860" t="s">
        <v>1336</v>
      </c>
      <c r="Y1860" t="s">
        <v>1869</v>
      </c>
      <c r="Z1860">
        <v>3.2177301802950389</v>
      </c>
      <c r="AA1860" t="s">
        <v>1870</v>
      </c>
      <c r="AC1860" t="str">
        <f t="shared" si="29"/>
        <v>2715602706805</v>
      </c>
    </row>
    <row r="1861" spans="1:29" x14ac:dyDescent="0.3">
      <c r="A1861" t="s">
        <v>1511</v>
      </c>
      <c r="B1861" t="s">
        <v>937</v>
      </c>
      <c r="C1861" t="s">
        <v>987</v>
      </c>
      <c r="D1861" t="s">
        <v>988</v>
      </c>
      <c r="E1861">
        <v>2019</v>
      </c>
      <c r="F1861">
        <v>4</v>
      </c>
      <c r="G1861">
        <v>24</v>
      </c>
      <c r="H1861">
        <v>1</v>
      </c>
      <c r="I1861" t="s">
        <v>985</v>
      </c>
      <c r="J1861">
        <v>4</v>
      </c>
      <c r="K1861">
        <v>271960</v>
      </c>
      <c r="L1861">
        <v>2706822</v>
      </c>
      <c r="M1861">
        <v>8</v>
      </c>
      <c r="N1861">
        <v>20</v>
      </c>
      <c r="O1861">
        <v>0</v>
      </c>
      <c r="Q1861" t="s">
        <v>97</v>
      </c>
      <c r="R1861" t="s">
        <v>989</v>
      </c>
      <c r="T1861" t="s">
        <v>1885</v>
      </c>
      <c r="U1861" t="s">
        <v>42</v>
      </c>
      <c r="V1861" t="s">
        <v>1336</v>
      </c>
      <c r="W1861" t="s">
        <v>1336</v>
      </c>
      <c r="X1861" t="s">
        <v>1336</v>
      </c>
      <c r="Y1861" t="s">
        <v>1869</v>
      </c>
      <c r="Z1861">
        <v>46.606733322730513</v>
      </c>
      <c r="AA1861" t="s">
        <v>1864</v>
      </c>
      <c r="AC1861" t="str">
        <f t="shared" si="29"/>
        <v>2719602706822</v>
      </c>
    </row>
    <row r="1862" spans="1:29" x14ac:dyDescent="0.3">
      <c r="A1862" t="s">
        <v>1511</v>
      </c>
      <c r="B1862" t="s">
        <v>937</v>
      </c>
      <c r="C1862" t="s">
        <v>987</v>
      </c>
      <c r="D1862" t="s">
        <v>988</v>
      </c>
      <c r="E1862">
        <v>2019</v>
      </c>
      <c r="F1862">
        <v>4</v>
      </c>
      <c r="G1862">
        <v>24</v>
      </c>
      <c r="H1862">
        <v>1</v>
      </c>
      <c r="I1862" t="s">
        <v>985</v>
      </c>
      <c r="J1862">
        <v>5</v>
      </c>
      <c r="K1862">
        <v>272144</v>
      </c>
      <c r="L1862">
        <v>2706726</v>
      </c>
      <c r="M1862">
        <v>8</v>
      </c>
      <c r="N1862">
        <v>32</v>
      </c>
      <c r="O1862">
        <v>0</v>
      </c>
      <c r="Q1862" t="s">
        <v>97</v>
      </c>
      <c r="R1862" t="s">
        <v>989</v>
      </c>
      <c r="T1862" t="s">
        <v>1885</v>
      </c>
      <c r="U1862" t="s">
        <v>42</v>
      </c>
      <c r="V1862" t="s">
        <v>1336</v>
      </c>
      <c r="W1862" t="s">
        <v>1336</v>
      </c>
      <c r="X1862" t="s">
        <v>1336</v>
      </c>
      <c r="Y1862" t="s">
        <v>1869</v>
      </c>
      <c r="Z1862">
        <v>26.739835501286748</v>
      </c>
      <c r="AA1862" t="s">
        <v>1864</v>
      </c>
      <c r="AC1862" t="str">
        <f t="shared" si="29"/>
        <v>2721442706726</v>
      </c>
    </row>
    <row r="1863" spans="1:29" x14ac:dyDescent="0.3">
      <c r="A1863" t="s">
        <v>1511</v>
      </c>
      <c r="B1863" t="s">
        <v>937</v>
      </c>
      <c r="C1863" t="s">
        <v>987</v>
      </c>
      <c r="D1863" t="s">
        <v>988</v>
      </c>
      <c r="E1863">
        <v>2019</v>
      </c>
      <c r="F1863">
        <v>4</v>
      </c>
      <c r="G1863">
        <v>24</v>
      </c>
      <c r="H1863">
        <v>1</v>
      </c>
      <c r="I1863" t="s">
        <v>985</v>
      </c>
      <c r="J1863">
        <v>6</v>
      </c>
      <c r="K1863">
        <v>272313</v>
      </c>
      <c r="L1863">
        <v>2706616</v>
      </c>
      <c r="M1863">
        <v>8</v>
      </c>
      <c r="N1863">
        <v>44</v>
      </c>
      <c r="O1863">
        <v>0</v>
      </c>
      <c r="Q1863" t="s">
        <v>97</v>
      </c>
      <c r="R1863" t="s">
        <v>989</v>
      </c>
      <c r="T1863" t="s">
        <v>1885</v>
      </c>
      <c r="U1863" t="s">
        <v>42</v>
      </c>
      <c r="V1863" t="s">
        <v>1336</v>
      </c>
      <c r="W1863" t="s">
        <v>1336</v>
      </c>
      <c r="X1863" t="s">
        <v>1336</v>
      </c>
      <c r="Y1863" t="s">
        <v>1869</v>
      </c>
      <c r="Z1863">
        <v>15.40009382646698</v>
      </c>
      <c r="AA1863" t="s">
        <v>1870</v>
      </c>
      <c r="AC1863" t="str">
        <f t="shared" si="29"/>
        <v>2723132706616</v>
      </c>
    </row>
    <row r="1864" spans="1:29" x14ac:dyDescent="0.3">
      <c r="A1864" t="s">
        <v>1511</v>
      </c>
      <c r="B1864" t="s">
        <v>937</v>
      </c>
      <c r="C1864" t="s">
        <v>987</v>
      </c>
      <c r="D1864" t="s">
        <v>988</v>
      </c>
      <c r="E1864">
        <v>2019</v>
      </c>
      <c r="F1864">
        <v>6</v>
      </c>
      <c r="G1864">
        <v>23</v>
      </c>
      <c r="H1864">
        <v>2</v>
      </c>
      <c r="I1864" t="s">
        <v>985</v>
      </c>
      <c r="J1864">
        <v>1</v>
      </c>
      <c r="K1864">
        <v>271177</v>
      </c>
      <c r="L1864">
        <v>2706923</v>
      </c>
      <c r="M1864">
        <v>7</v>
      </c>
      <c r="N1864">
        <v>28</v>
      </c>
      <c r="O1864">
        <v>0</v>
      </c>
      <c r="Q1864" t="s">
        <v>97</v>
      </c>
      <c r="R1864" t="s">
        <v>24</v>
      </c>
      <c r="T1864" t="s">
        <v>1885</v>
      </c>
      <c r="U1864" t="s">
        <v>42</v>
      </c>
      <c r="V1864" t="s">
        <v>1336</v>
      </c>
      <c r="W1864" t="s">
        <v>1336</v>
      </c>
      <c r="X1864" t="s">
        <v>1336</v>
      </c>
      <c r="Y1864" t="s">
        <v>1866</v>
      </c>
      <c r="Z1864">
        <v>0</v>
      </c>
      <c r="AA1864" t="s">
        <v>1864</v>
      </c>
      <c r="AC1864" t="str">
        <f t="shared" si="29"/>
        <v>2711772706923</v>
      </c>
    </row>
    <row r="1865" spans="1:29" x14ac:dyDescent="0.3">
      <c r="A1865" t="s">
        <v>1511</v>
      </c>
      <c r="B1865" t="s">
        <v>937</v>
      </c>
      <c r="C1865" t="s">
        <v>987</v>
      </c>
      <c r="D1865" t="s">
        <v>988</v>
      </c>
      <c r="E1865">
        <v>2019</v>
      </c>
      <c r="F1865">
        <v>6</v>
      </c>
      <c r="G1865">
        <v>23</v>
      </c>
      <c r="H1865">
        <v>2</v>
      </c>
      <c r="I1865" t="s">
        <v>985</v>
      </c>
      <c r="J1865">
        <v>2</v>
      </c>
      <c r="K1865">
        <v>271362</v>
      </c>
      <c r="L1865">
        <v>2706806</v>
      </c>
      <c r="M1865">
        <v>7</v>
      </c>
      <c r="N1865">
        <v>50</v>
      </c>
      <c r="O1865">
        <v>0</v>
      </c>
      <c r="Q1865" t="s">
        <v>97</v>
      </c>
      <c r="R1865" t="s">
        <v>24</v>
      </c>
      <c r="T1865" t="s">
        <v>1885</v>
      </c>
      <c r="U1865" t="s">
        <v>42</v>
      </c>
      <c r="V1865" t="s">
        <v>1336</v>
      </c>
      <c r="W1865" t="s">
        <v>1336</v>
      </c>
      <c r="X1865" t="s">
        <v>1336</v>
      </c>
      <c r="Y1865" t="s">
        <v>1866</v>
      </c>
      <c r="Z1865">
        <v>0</v>
      </c>
      <c r="AA1865" t="s">
        <v>1864</v>
      </c>
      <c r="AC1865" t="str">
        <f t="shared" si="29"/>
        <v>2713622706806</v>
      </c>
    </row>
    <row r="1866" spans="1:29" x14ac:dyDescent="0.3">
      <c r="A1866" t="s">
        <v>1511</v>
      </c>
      <c r="B1866" t="s">
        <v>937</v>
      </c>
      <c r="C1866" t="s">
        <v>987</v>
      </c>
      <c r="D1866" t="s">
        <v>988</v>
      </c>
      <c r="E1866">
        <v>2019</v>
      </c>
      <c r="F1866">
        <v>6</v>
      </c>
      <c r="G1866">
        <v>23</v>
      </c>
      <c r="H1866">
        <v>2</v>
      </c>
      <c r="I1866" t="s">
        <v>985</v>
      </c>
      <c r="J1866">
        <v>3</v>
      </c>
      <c r="K1866">
        <v>271560</v>
      </c>
      <c r="L1866">
        <v>2706805</v>
      </c>
      <c r="M1866">
        <v>8</v>
      </c>
      <c r="N1866">
        <v>11</v>
      </c>
      <c r="O1866">
        <v>0</v>
      </c>
      <c r="Q1866" t="s">
        <v>97</v>
      </c>
      <c r="R1866" t="s">
        <v>30</v>
      </c>
      <c r="T1866" t="s">
        <v>1885</v>
      </c>
      <c r="U1866" t="s">
        <v>42</v>
      </c>
      <c r="V1866" t="s">
        <v>1336</v>
      </c>
      <c r="W1866" t="s">
        <v>1336</v>
      </c>
      <c r="X1866" t="s">
        <v>1336</v>
      </c>
      <c r="Y1866" t="s">
        <v>1869</v>
      </c>
      <c r="Z1866">
        <v>3.2177301802950389</v>
      </c>
      <c r="AA1866" t="s">
        <v>1870</v>
      </c>
      <c r="AC1866" t="str">
        <f t="shared" si="29"/>
        <v>2715602706805</v>
      </c>
    </row>
    <row r="1867" spans="1:29" x14ac:dyDescent="0.3">
      <c r="A1867" t="s">
        <v>1511</v>
      </c>
      <c r="B1867" t="s">
        <v>937</v>
      </c>
      <c r="C1867" t="s">
        <v>987</v>
      </c>
      <c r="D1867" t="s">
        <v>988</v>
      </c>
      <c r="E1867">
        <v>2019</v>
      </c>
      <c r="F1867">
        <v>6</v>
      </c>
      <c r="G1867">
        <v>23</v>
      </c>
      <c r="H1867">
        <v>2</v>
      </c>
      <c r="I1867" t="s">
        <v>985</v>
      </c>
      <c r="J1867">
        <v>4</v>
      </c>
      <c r="K1867">
        <v>271960</v>
      </c>
      <c r="L1867">
        <v>2706822</v>
      </c>
      <c r="M1867">
        <v>8</v>
      </c>
      <c r="N1867">
        <v>36</v>
      </c>
      <c r="O1867">
        <v>0</v>
      </c>
      <c r="Q1867" t="s">
        <v>97</v>
      </c>
      <c r="R1867" t="s">
        <v>30</v>
      </c>
      <c r="T1867" t="s">
        <v>1885</v>
      </c>
      <c r="U1867" t="s">
        <v>42</v>
      </c>
      <c r="V1867" t="s">
        <v>1336</v>
      </c>
      <c r="W1867" t="s">
        <v>1336</v>
      </c>
      <c r="X1867" t="s">
        <v>1336</v>
      </c>
      <c r="Y1867" t="s">
        <v>1869</v>
      </c>
      <c r="Z1867">
        <v>46.606733322730513</v>
      </c>
      <c r="AA1867" t="s">
        <v>1864</v>
      </c>
      <c r="AC1867" t="str">
        <f t="shared" si="29"/>
        <v>2719602706822</v>
      </c>
    </row>
    <row r="1868" spans="1:29" x14ac:dyDescent="0.3">
      <c r="A1868" t="s">
        <v>1511</v>
      </c>
      <c r="B1868" t="s">
        <v>937</v>
      </c>
      <c r="C1868" t="s">
        <v>987</v>
      </c>
      <c r="D1868" t="s">
        <v>988</v>
      </c>
      <c r="E1868">
        <v>2019</v>
      </c>
      <c r="F1868">
        <v>6</v>
      </c>
      <c r="G1868">
        <v>23</v>
      </c>
      <c r="H1868">
        <v>2</v>
      </c>
      <c r="I1868" t="s">
        <v>985</v>
      </c>
      <c r="J1868">
        <v>5</v>
      </c>
      <c r="K1868">
        <v>272144</v>
      </c>
      <c r="L1868">
        <v>2706726</v>
      </c>
      <c r="M1868">
        <v>8</v>
      </c>
      <c r="N1868">
        <v>58</v>
      </c>
      <c r="O1868">
        <v>0</v>
      </c>
      <c r="Q1868" t="s">
        <v>97</v>
      </c>
      <c r="R1868" t="s">
        <v>30</v>
      </c>
      <c r="T1868" t="s">
        <v>1885</v>
      </c>
      <c r="U1868" t="s">
        <v>42</v>
      </c>
      <c r="V1868" t="s">
        <v>1336</v>
      </c>
      <c r="W1868" t="s">
        <v>1336</v>
      </c>
      <c r="X1868" t="s">
        <v>1336</v>
      </c>
      <c r="Y1868" t="s">
        <v>1869</v>
      </c>
      <c r="Z1868">
        <v>26.739835501286748</v>
      </c>
      <c r="AA1868" t="s">
        <v>1864</v>
      </c>
      <c r="AC1868" t="str">
        <f t="shared" si="29"/>
        <v>2721442706726</v>
      </c>
    </row>
    <row r="1869" spans="1:29" x14ac:dyDescent="0.3">
      <c r="A1869" t="s">
        <v>1511</v>
      </c>
      <c r="B1869" t="s">
        <v>937</v>
      </c>
      <c r="C1869" t="s">
        <v>987</v>
      </c>
      <c r="D1869" t="s">
        <v>988</v>
      </c>
      <c r="E1869">
        <v>2019</v>
      </c>
      <c r="F1869">
        <v>6</v>
      </c>
      <c r="G1869">
        <v>23</v>
      </c>
      <c r="H1869">
        <v>2</v>
      </c>
      <c r="I1869" t="s">
        <v>985</v>
      </c>
      <c r="J1869">
        <v>6</v>
      </c>
      <c r="K1869">
        <v>272313</v>
      </c>
      <c r="L1869">
        <v>2706616</v>
      </c>
      <c r="M1869">
        <v>9</v>
      </c>
      <c r="N1869">
        <v>29</v>
      </c>
      <c r="O1869">
        <v>0</v>
      </c>
      <c r="Q1869" t="s">
        <v>97</v>
      </c>
      <c r="R1869" t="s">
        <v>30</v>
      </c>
      <c r="T1869" t="s">
        <v>1885</v>
      </c>
      <c r="U1869" t="s">
        <v>42</v>
      </c>
      <c r="V1869" t="s">
        <v>1336</v>
      </c>
      <c r="W1869" t="s">
        <v>1336</v>
      </c>
      <c r="X1869" t="s">
        <v>1336</v>
      </c>
      <c r="Y1869" t="s">
        <v>1869</v>
      </c>
      <c r="Z1869">
        <v>15.40009382646698</v>
      </c>
      <c r="AA1869" t="s">
        <v>1870</v>
      </c>
      <c r="AC1869" t="str">
        <f t="shared" si="29"/>
        <v>2723132706616</v>
      </c>
    </row>
    <row r="1870" spans="1:29" x14ac:dyDescent="0.3">
      <c r="A1870" t="s">
        <v>1511</v>
      </c>
      <c r="B1870" t="s">
        <v>937</v>
      </c>
      <c r="C1870" t="s">
        <v>990</v>
      </c>
      <c r="D1870" t="s">
        <v>991</v>
      </c>
      <c r="E1870">
        <v>2019</v>
      </c>
      <c r="F1870">
        <v>4</v>
      </c>
      <c r="G1870">
        <v>23</v>
      </c>
      <c r="H1870">
        <v>1</v>
      </c>
      <c r="I1870" t="s">
        <v>992</v>
      </c>
      <c r="J1870">
        <v>1</v>
      </c>
      <c r="K1870">
        <v>267020</v>
      </c>
      <c r="L1870">
        <v>2723863</v>
      </c>
      <c r="M1870">
        <v>8</v>
      </c>
      <c r="N1870">
        <v>31</v>
      </c>
      <c r="O1870">
        <v>0</v>
      </c>
      <c r="Q1870" t="s">
        <v>97</v>
      </c>
      <c r="R1870" t="s">
        <v>30</v>
      </c>
      <c r="T1870" t="s">
        <v>1868</v>
      </c>
      <c r="U1870" t="s">
        <v>42</v>
      </c>
      <c r="V1870" t="s">
        <v>1336</v>
      </c>
      <c r="W1870" t="s">
        <v>1336</v>
      </c>
      <c r="X1870" t="s">
        <v>1336</v>
      </c>
      <c r="Y1870" t="s">
        <v>1869</v>
      </c>
      <c r="Z1870">
        <v>0</v>
      </c>
      <c r="AA1870" t="s">
        <v>1870</v>
      </c>
      <c r="AC1870" t="str">
        <f t="shared" si="29"/>
        <v>2670202723863</v>
      </c>
    </row>
    <row r="1871" spans="1:29" x14ac:dyDescent="0.3">
      <c r="A1871" t="s">
        <v>1511</v>
      </c>
      <c r="B1871" t="s">
        <v>937</v>
      </c>
      <c r="C1871" t="s">
        <v>990</v>
      </c>
      <c r="D1871" t="s">
        <v>991</v>
      </c>
      <c r="E1871">
        <v>2019</v>
      </c>
      <c r="F1871">
        <v>4</v>
      </c>
      <c r="G1871">
        <v>23</v>
      </c>
      <c r="H1871">
        <v>1</v>
      </c>
      <c r="I1871" t="s">
        <v>992</v>
      </c>
      <c r="J1871">
        <v>2</v>
      </c>
      <c r="K1871">
        <v>266785</v>
      </c>
      <c r="L1871">
        <v>2723541</v>
      </c>
      <c r="M1871">
        <v>8</v>
      </c>
      <c r="N1871">
        <v>40</v>
      </c>
      <c r="O1871">
        <v>0</v>
      </c>
      <c r="Q1871" t="s">
        <v>97</v>
      </c>
      <c r="R1871" t="s">
        <v>30</v>
      </c>
      <c r="T1871" t="s">
        <v>1868</v>
      </c>
      <c r="U1871" t="s">
        <v>42</v>
      </c>
      <c r="V1871" t="s">
        <v>1336</v>
      </c>
      <c r="W1871" t="s">
        <v>1336</v>
      </c>
      <c r="X1871" t="s">
        <v>1336</v>
      </c>
      <c r="Y1871" t="s">
        <v>1862</v>
      </c>
      <c r="Z1871">
        <v>0</v>
      </c>
      <c r="AA1871" t="s">
        <v>1863</v>
      </c>
      <c r="AC1871" t="str">
        <f t="shared" si="29"/>
        <v>2667852723541</v>
      </c>
    </row>
    <row r="1872" spans="1:29" x14ac:dyDescent="0.3">
      <c r="A1872" t="s">
        <v>1511</v>
      </c>
      <c r="B1872" t="s">
        <v>937</v>
      </c>
      <c r="C1872" t="s">
        <v>990</v>
      </c>
      <c r="D1872" t="s">
        <v>991</v>
      </c>
      <c r="E1872">
        <v>2019</v>
      </c>
      <c r="F1872">
        <v>4</v>
      </c>
      <c r="G1872">
        <v>23</v>
      </c>
      <c r="H1872">
        <v>1</v>
      </c>
      <c r="I1872" t="s">
        <v>992</v>
      </c>
      <c r="J1872">
        <v>3</v>
      </c>
      <c r="K1872">
        <v>266594</v>
      </c>
      <c r="L1872">
        <v>2723619</v>
      </c>
      <c r="M1872">
        <v>8</v>
      </c>
      <c r="N1872">
        <v>50</v>
      </c>
      <c r="O1872">
        <v>0</v>
      </c>
      <c r="Q1872" t="s">
        <v>97</v>
      </c>
      <c r="R1872" t="s">
        <v>24</v>
      </c>
      <c r="T1872" t="s">
        <v>1868</v>
      </c>
      <c r="U1872" t="s">
        <v>42</v>
      </c>
      <c r="V1872" t="s">
        <v>1336</v>
      </c>
      <c r="W1872" t="s">
        <v>1336</v>
      </c>
      <c r="X1872" t="s">
        <v>1336</v>
      </c>
      <c r="Y1872" t="s">
        <v>1869</v>
      </c>
      <c r="Z1872">
        <v>0</v>
      </c>
      <c r="AA1872" t="s">
        <v>1870</v>
      </c>
      <c r="AC1872" t="str">
        <f t="shared" si="29"/>
        <v>2665942723619</v>
      </c>
    </row>
    <row r="1873" spans="1:29" x14ac:dyDescent="0.3">
      <c r="A1873" t="s">
        <v>1511</v>
      </c>
      <c r="B1873" t="s">
        <v>937</v>
      </c>
      <c r="C1873" t="s">
        <v>990</v>
      </c>
      <c r="D1873" t="s">
        <v>991</v>
      </c>
      <c r="E1873">
        <v>2019</v>
      </c>
      <c r="F1873">
        <v>4</v>
      </c>
      <c r="G1873">
        <v>23</v>
      </c>
      <c r="H1873">
        <v>1</v>
      </c>
      <c r="I1873" t="s">
        <v>992</v>
      </c>
      <c r="J1873">
        <v>4</v>
      </c>
      <c r="K1873">
        <v>266483</v>
      </c>
      <c r="L1873">
        <v>2724063</v>
      </c>
      <c r="M1873">
        <v>9</v>
      </c>
      <c r="N1873">
        <v>0</v>
      </c>
      <c r="O1873">
        <v>0</v>
      </c>
      <c r="Q1873" t="s">
        <v>97</v>
      </c>
      <c r="R1873" t="s">
        <v>30</v>
      </c>
      <c r="T1873" t="s">
        <v>1868</v>
      </c>
      <c r="U1873" t="s">
        <v>42</v>
      </c>
      <c r="V1873" t="s">
        <v>1336</v>
      </c>
      <c r="W1873" t="s">
        <v>1336</v>
      </c>
      <c r="X1873" t="s">
        <v>1336</v>
      </c>
      <c r="Y1873" t="s">
        <v>1869</v>
      </c>
      <c r="Z1873">
        <v>0</v>
      </c>
      <c r="AA1873" t="s">
        <v>1870</v>
      </c>
      <c r="AC1873" t="str">
        <f t="shared" si="29"/>
        <v>2664832724063</v>
      </c>
    </row>
    <row r="1874" spans="1:29" x14ac:dyDescent="0.3">
      <c r="A1874" t="s">
        <v>1511</v>
      </c>
      <c r="B1874" t="s">
        <v>937</v>
      </c>
      <c r="C1874" t="s">
        <v>990</v>
      </c>
      <c r="D1874" t="s">
        <v>991</v>
      </c>
      <c r="E1874">
        <v>2019</v>
      </c>
      <c r="F1874">
        <v>4</v>
      </c>
      <c r="G1874">
        <v>23</v>
      </c>
      <c r="H1874">
        <v>1</v>
      </c>
      <c r="I1874" t="s">
        <v>992</v>
      </c>
      <c r="J1874">
        <v>5</v>
      </c>
      <c r="K1874">
        <v>266565</v>
      </c>
      <c r="L1874">
        <v>2724284</v>
      </c>
      <c r="M1874">
        <v>9</v>
      </c>
      <c r="N1874">
        <v>11</v>
      </c>
      <c r="O1874">
        <v>2</v>
      </c>
      <c r="P1874" t="s">
        <v>75</v>
      </c>
      <c r="Q1874" t="s">
        <v>42</v>
      </c>
      <c r="R1874" t="s">
        <v>30</v>
      </c>
      <c r="S1874" t="s">
        <v>1905</v>
      </c>
      <c r="T1874" t="s">
        <v>1868</v>
      </c>
      <c r="U1874" t="s">
        <v>42</v>
      </c>
      <c r="V1874" t="s">
        <v>1336</v>
      </c>
      <c r="W1874" t="s">
        <v>1336</v>
      </c>
      <c r="X1874" t="s">
        <v>1336</v>
      </c>
      <c r="Y1874" t="s">
        <v>1860</v>
      </c>
      <c r="Z1874">
        <v>0</v>
      </c>
      <c r="AA1874" t="s">
        <v>1861</v>
      </c>
      <c r="AC1874" t="str">
        <f t="shared" si="29"/>
        <v>2665652724284</v>
      </c>
    </row>
    <row r="1875" spans="1:29" x14ac:dyDescent="0.3">
      <c r="A1875" t="s">
        <v>1511</v>
      </c>
      <c r="B1875" t="s">
        <v>937</v>
      </c>
      <c r="C1875" t="s">
        <v>990</v>
      </c>
      <c r="D1875" t="s">
        <v>991</v>
      </c>
      <c r="E1875">
        <v>2019</v>
      </c>
      <c r="F1875">
        <v>4</v>
      </c>
      <c r="G1875">
        <v>23</v>
      </c>
      <c r="H1875">
        <v>1</v>
      </c>
      <c r="I1875" t="s">
        <v>992</v>
      </c>
      <c r="J1875">
        <v>6</v>
      </c>
      <c r="K1875">
        <v>266601</v>
      </c>
      <c r="L1875">
        <v>2724471</v>
      </c>
      <c r="M1875">
        <v>9</v>
      </c>
      <c r="N1875">
        <v>21</v>
      </c>
      <c r="O1875">
        <v>0</v>
      </c>
      <c r="Q1875" t="s">
        <v>97</v>
      </c>
      <c r="R1875" t="s">
        <v>30</v>
      </c>
      <c r="T1875" t="s">
        <v>1868</v>
      </c>
      <c r="U1875" t="s">
        <v>42</v>
      </c>
      <c r="V1875" t="s">
        <v>1336</v>
      </c>
      <c r="W1875" t="s">
        <v>1336</v>
      </c>
      <c r="X1875" t="s">
        <v>1336</v>
      </c>
      <c r="Y1875" t="s">
        <v>1862</v>
      </c>
      <c r="Z1875">
        <v>0</v>
      </c>
      <c r="AA1875" t="s">
        <v>1863</v>
      </c>
      <c r="AC1875" t="str">
        <f t="shared" si="29"/>
        <v>2666012724471</v>
      </c>
    </row>
    <row r="1876" spans="1:29" x14ac:dyDescent="0.3">
      <c r="A1876" t="s">
        <v>1511</v>
      </c>
      <c r="B1876" t="s">
        <v>937</v>
      </c>
      <c r="C1876" t="s">
        <v>990</v>
      </c>
      <c r="D1876" t="s">
        <v>991</v>
      </c>
      <c r="E1876">
        <v>2019</v>
      </c>
      <c r="F1876">
        <v>6</v>
      </c>
      <c r="G1876">
        <v>18</v>
      </c>
      <c r="H1876">
        <v>2</v>
      </c>
      <c r="I1876" t="s">
        <v>992</v>
      </c>
      <c r="J1876">
        <v>1</v>
      </c>
      <c r="K1876">
        <v>267020</v>
      </c>
      <c r="L1876">
        <v>2723587</v>
      </c>
      <c r="M1876">
        <v>8</v>
      </c>
      <c r="N1876">
        <v>12</v>
      </c>
      <c r="O1876">
        <v>0</v>
      </c>
      <c r="Q1876" t="s">
        <v>97</v>
      </c>
      <c r="R1876" t="s">
        <v>30</v>
      </c>
      <c r="T1876" t="s">
        <v>1868</v>
      </c>
      <c r="U1876" t="s">
        <v>42</v>
      </c>
      <c r="V1876" t="s">
        <v>1336</v>
      </c>
      <c r="W1876" t="s">
        <v>1336</v>
      </c>
      <c r="X1876" t="s">
        <v>1336</v>
      </c>
      <c r="Y1876" t="s">
        <v>1862</v>
      </c>
      <c r="Z1876">
        <v>0</v>
      </c>
      <c r="AA1876" t="s">
        <v>1863</v>
      </c>
      <c r="AC1876" t="str">
        <f t="shared" si="29"/>
        <v>2670202723587</v>
      </c>
    </row>
    <row r="1877" spans="1:29" x14ac:dyDescent="0.3">
      <c r="A1877" t="s">
        <v>1511</v>
      </c>
      <c r="B1877" t="s">
        <v>937</v>
      </c>
      <c r="C1877" t="s">
        <v>990</v>
      </c>
      <c r="D1877" t="s">
        <v>991</v>
      </c>
      <c r="E1877">
        <v>2019</v>
      </c>
      <c r="F1877">
        <v>6</v>
      </c>
      <c r="G1877">
        <v>18</v>
      </c>
      <c r="H1877">
        <v>2</v>
      </c>
      <c r="I1877" t="s">
        <v>992</v>
      </c>
      <c r="J1877">
        <v>2</v>
      </c>
      <c r="K1877">
        <v>266785</v>
      </c>
      <c r="L1877">
        <v>2723541</v>
      </c>
      <c r="M1877">
        <v>8</v>
      </c>
      <c r="N1877">
        <v>22</v>
      </c>
      <c r="O1877">
        <v>0</v>
      </c>
      <c r="Q1877" t="s">
        <v>97</v>
      </c>
      <c r="R1877" t="s">
        <v>30</v>
      </c>
      <c r="T1877" t="s">
        <v>1868</v>
      </c>
      <c r="U1877" t="s">
        <v>42</v>
      </c>
      <c r="V1877" t="s">
        <v>1336</v>
      </c>
      <c r="W1877" t="s">
        <v>1336</v>
      </c>
      <c r="X1877" t="s">
        <v>1336</v>
      </c>
      <c r="Y1877" t="s">
        <v>1862</v>
      </c>
      <c r="Z1877">
        <v>0</v>
      </c>
      <c r="AA1877" t="s">
        <v>1863</v>
      </c>
      <c r="AC1877" t="str">
        <f t="shared" si="29"/>
        <v>2667852723541</v>
      </c>
    </row>
    <row r="1878" spans="1:29" x14ac:dyDescent="0.3">
      <c r="A1878" t="s">
        <v>1511</v>
      </c>
      <c r="B1878" t="s">
        <v>937</v>
      </c>
      <c r="C1878" t="s">
        <v>990</v>
      </c>
      <c r="D1878" t="s">
        <v>991</v>
      </c>
      <c r="E1878">
        <v>2019</v>
      </c>
      <c r="F1878">
        <v>6</v>
      </c>
      <c r="G1878">
        <v>18</v>
      </c>
      <c r="H1878">
        <v>2</v>
      </c>
      <c r="I1878" t="s">
        <v>992</v>
      </c>
      <c r="J1878">
        <v>3</v>
      </c>
      <c r="K1878">
        <v>266594</v>
      </c>
      <c r="L1878">
        <v>2723619</v>
      </c>
      <c r="M1878">
        <v>8</v>
      </c>
      <c r="N1878">
        <v>50</v>
      </c>
      <c r="O1878">
        <v>0</v>
      </c>
      <c r="Q1878" t="s">
        <v>97</v>
      </c>
      <c r="R1878" t="s">
        <v>24</v>
      </c>
      <c r="T1878" t="s">
        <v>1868</v>
      </c>
      <c r="U1878" t="s">
        <v>42</v>
      </c>
      <c r="V1878" t="s">
        <v>1336</v>
      </c>
      <c r="W1878" t="s">
        <v>1336</v>
      </c>
      <c r="X1878" t="s">
        <v>1336</v>
      </c>
      <c r="Y1878" t="s">
        <v>1869</v>
      </c>
      <c r="Z1878">
        <v>0</v>
      </c>
      <c r="AA1878" t="s">
        <v>1870</v>
      </c>
      <c r="AC1878" t="str">
        <f t="shared" si="29"/>
        <v>2665942723619</v>
      </c>
    </row>
    <row r="1879" spans="1:29" x14ac:dyDescent="0.3">
      <c r="A1879" t="s">
        <v>1511</v>
      </c>
      <c r="B1879" t="s">
        <v>937</v>
      </c>
      <c r="C1879" t="s">
        <v>990</v>
      </c>
      <c r="D1879" t="s">
        <v>991</v>
      </c>
      <c r="E1879">
        <v>2019</v>
      </c>
      <c r="F1879">
        <v>6</v>
      </c>
      <c r="G1879">
        <v>18</v>
      </c>
      <c r="H1879">
        <v>2</v>
      </c>
      <c r="I1879" t="s">
        <v>992</v>
      </c>
      <c r="J1879">
        <v>4</v>
      </c>
      <c r="K1879">
        <v>266483</v>
      </c>
      <c r="L1879">
        <v>2724063</v>
      </c>
      <c r="M1879">
        <v>9</v>
      </c>
      <c r="N1879">
        <v>5</v>
      </c>
      <c r="O1879">
        <v>0</v>
      </c>
      <c r="Q1879" t="s">
        <v>97</v>
      </c>
      <c r="R1879" t="s">
        <v>30</v>
      </c>
      <c r="T1879" t="s">
        <v>1868</v>
      </c>
      <c r="U1879" t="s">
        <v>42</v>
      </c>
      <c r="V1879" t="s">
        <v>1336</v>
      </c>
      <c r="W1879" t="s">
        <v>1336</v>
      </c>
      <c r="X1879" t="s">
        <v>1336</v>
      </c>
      <c r="Y1879" t="s">
        <v>1869</v>
      </c>
      <c r="Z1879">
        <v>0</v>
      </c>
      <c r="AA1879" t="s">
        <v>1870</v>
      </c>
      <c r="AC1879" t="str">
        <f t="shared" si="29"/>
        <v>2664832724063</v>
      </c>
    </row>
    <row r="1880" spans="1:29" x14ac:dyDescent="0.3">
      <c r="A1880" t="s">
        <v>1511</v>
      </c>
      <c r="B1880" t="s">
        <v>937</v>
      </c>
      <c r="C1880" t="s">
        <v>990</v>
      </c>
      <c r="D1880" t="s">
        <v>991</v>
      </c>
      <c r="E1880">
        <v>2019</v>
      </c>
      <c r="F1880">
        <v>6</v>
      </c>
      <c r="G1880">
        <v>18</v>
      </c>
      <c r="H1880">
        <v>2</v>
      </c>
      <c r="I1880" t="s">
        <v>992</v>
      </c>
      <c r="J1880">
        <v>5</v>
      </c>
      <c r="K1880">
        <v>266565</v>
      </c>
      <c r="L1880">
        <v>2724284</v>
      </c>
      <c r="M1880">
        <v>9</v>
      </c>
      <c r="N1880">
        <v>15</v>
      </c>
      <c r="O1880">
        <v>0</v>
      </c>
      <c r="Q1880" t="s">
        <v>97</v>
      </c>
      <c r="R1880" t="s">
        <v>30</v>
      </c>
      <c r="T1880" t="s">
        <v>1868</v>
      </c>
      <c r="U1880" t="s">
        <v>42</v>
      </c>
      <c r="V1880" t="s">
        <v>1336</v>
      </c>
      <c r="W1880" t="s">
        <v>1336</v>
      </c>
      <c r="X1880" t="s">
        <v>1336</v>
      </c>
      <c r="Y1880" t="s">
        <v>1860</v>
      </c>
      <c r="Z1880">
        <v>0</v>
      </c>
      <c r="AA1880" t="s">
        <v>1861</v>
      </c>
      <c r="AC1880" t="str">
        <f t="shared" si="29"/>
        <v>2665652724284</v>
      </c>
    </row>
    <row r="1881" spans="1:29" x14ac:dyDescent="0.3">
      <c r="A1881" t="s">
        <v>1511</v>
      </c>
      <c r="B1881" t="s">
        <v>937</v>
      </c>
      <c r="C1881" t="s">
        <v>990</v>
      </c>
      <c r="D1881" t="s">
        <v>991</v>
      </c>
      <c r="E1881">
        <v>2019</v>
      </c>
      <c r="F1881">
        <v>6</v>
      </c>
      <c r="G1881">
        <v>18</v>
      </c>
      <c r="H1881">
        <v>2</v>
      </c>
      <c r="I1881" t="s">
        <v>992</v>
      </c>
      <c r="J1881">
        <v>6</v>
      </c>
      <c r="K1881">
        <v>266601</v>
      </c>
      <c r="L1881">
        <v>2724471</v>
      </c>
      <c r="M1881">
        <v>9</v>
      </c>
      <c r="N1881">
        <v>25</v>
      </c>
      <c r="O1881">
        <v>0</v>
      </c>
      <c r="Q1881" t="s">
        <v>97</v>
      </c>
      <c r="R1881" t="s">
        <v>30</v>
      </c>
      <c r="T1881" t="s">
        <v>1868</v>
      </c>
      <c r="U1881" t="s">
        <v>42</v>
      </c>
      <c r="V1881" t="s">
        <v>1336</v>
      </c>
      <c r="W1881" t="s">
        <v>1336</v>
      </c>
      <c r="X1881" t="s">
        <v>1336</v>
      </c>
      <c r="Y1881" t="s">
        <v>1862</v>
      </c>
      <c r="Z1881">
        <v>0</v>
      </c>
      <c r="AA1881" t="s">
        <v>1863</v>
      </c>
      <c r="AC1881" t="str">
        <f t="shared" si="29"/>
        <v>2666012724471</v>
      </c>
    </row>
    <row r="1882" spans="1:29" x14ac:dyDescent="0.3">
      <c r="A1882" t="s">
        <v>1511</v>
      </c>
      <c r="B1882" t="s">
        <v>994</v>
      </c>
      <c r="C1882" t="s">
        <v>995</v>
      </c>
      <c r="D1882" t="s">
        <v>996</v>
      </c>
      <c r="E1882">
        <v>2019</v>
      </c>
      <c r="F1882">
        <v>5</v>
      </c>
      <c r="G1882">
        <v>28</v>
      </c>
      <c r="H1882">
        <v>1</v>
      </c>
      <c r="I1882" t="s">
        <v>997</v>
      </c>
      <c r="J1882">
        <v>1</v>
      </c>
      <c r="K1882">
        <v>300929</v>
      </c>
      <c r="L1882">
        <v>2740946</v>
      </c>
      <c r="M1882">
        <v>11</v>
      </c>
      <c r="N1882">
        <v>3</v>
      </c>
      <c r="O1882">
        <v>0</v>
      </c>
      <c r="Q1882" t="s">
        <v>97</v>
      </c>
      <c r="R1882" t="s">
        <v>24</v>
      </c>
      <c r="T1882" t="s">
        <v>1859</v>
      </c>
      <c r="U1882" t="s">
        <v>42</v>
      </c>
      <c r="V1882" t="s">
        <v>1336</v>
      </c>
      <c r="W1882" t="s">
        <v>1336</v>
      </c>
      <c r="X1882" t="s">
        <v>1336</v>
      </c>
      <c r="Y1882" t="s">
        <v>1860</v>
      </c>
      <c r="Z1882">
        <v>0</v>
      </c>
      <c r="AA1882" t="s">
        <v>1861</v>
      </c>
      <c r="AC1882" t="str">
        <f t="shared" si="29"/>
        <v>3009292740946</v>
      </c>
    </row>
    <row r="1883" spans="1:29" x14ac:dyDescent="0.3">
      <c r="A1883" t="s">
        <v>1511</v>
      </c>
      <c r="B1883" t="s">
        <v>994</v>
      </c>
      <c r="C1883" t="s">
        <v>995</v>
      </c>
      <c r="D1883" t="s">
        <v>996</v>
      </c>
      <c r="E1883">
        <v>2019</v>
      </c>
      <c r="F1883">
        <v>5</v>
      </c>
      <c r="G1883">
        <v>28</v>
      </c>
      <c r="H1883">
        <v>1</v>
      </c>
      <c r="I1883" t="s">
        <v>997</v>
      </c>
      <c r="J1883">
        <v>2</v>
      </c>
      <c r="K1883">
        <v>301091</v>
      </c>
      <c r="L1883">
        <v>2740836</v>
      </c>
      <c r="M1883">
        <v>11</v>
      </c>
      <c r="N1883">
        <v>6</v>
      </c>
      <c r="O1883">
        <v>0</v>
      </c>
      <c r="Q1883" t="s">
        <v>97</v>
      </c>
      <c r="R1883" t="s">
        <v>24</v>
      </c>
      <c r="T1883" t="s">
        <v>1859</v>
      </c>
      <c r="U1883" t="s">
        <v>42</v>
      </c>
      <c r="V1883" t="s">
        <v>1336</v>
      </c>
      <c r="W1883" t="s">
        <v>1336</v>
      </c>
      <c r="X1883" t="s">
        <v>1336</v>
      </c>
      <c r="Y1883" t="s">
        <v>1860</v>
      </c>
      <c r="Z1883">
        <v>0</v>
      </c>
      <c r="AA1883" t="s">
        <v>1861</v>
      </c>
      <c r="AC1883" t="str">
        <f t="shared" si="29"/>
        <v>3010912740836</v>
      </c>
    </row>
    <row r="1884" spans="1:29" x14ac:dyDescent="0.3">
      <c r="A1884" t="s">
        <v>1511</v>
      </c>
      <c r="B1884" t="s">
        <v>994</v>
      </c>
      <c r="C1884" t="s">
        <v>995</v>
      </c>
      <c r="D1884" t="s">
        <v>996</v>
      </c>
      <c r="E1884">
        <v>2019</v>
      </c>
      <c r="F1884">
        <v>5</v>
      </c>
      <c r="G1884">
        <v>28</v>
      </c>
      <c r="H1884">
        <v>1</v>
      </c>
      <c r="I1884" t="s">
        <v>997</v>
      </c>
      <c r="J1884">
        <v>3</v>
      </c>
      <c r="K1884">
        <v>301143</v>
      </c>
      <c r="L1884">
        <v>2740640</v>
      </c>
      <c r="M1884">
        <v>11</v>
      </c>
      <c r="N1884">
        <v>11</v>
      </c>
      <c r="O1884">
        <v>0</v>
      </c>
      <c r="Q1884" t="s">
        <v>97</v>
      </c>
      <c r="R1884" t="s">
        <v>24</v>
      </c>
      <c r="T1884" t="s">
        <v>1859</v>
      </c>
      <c r="U1884" t="s">
        <v>42</v>
      </c>
      <c r="V1884" t="s">
        <v>1336</v>
      </c>
      <c r="W1884" t="s">
        <v>1336</v>
      </c>
      <c r="X1884" t="s">
        <v>1336</v>
      </c>
      <c r="Y1884" t="s">
        <v>1860</v>
      </c>
      <c r="Z1884">
        <v>0</v>
      </c>
      <c r="AA1884" t="s">
        <v>1861</v>
      </c>
      <c r="AC1884" t="str">
        <f t="shared" si="29"/>
        <v>3011432740640</v>
      </c>
    </row>
    <row r="1885" spans="1:29" x14ac:dyDescent="0.3">
      <c r="A1885" t="s">
        <v>1511</v>
      </c>
      <c r="B1885" t="s">
        <v>994</v>
      </c>
      <c r="C1885" t="s">
        <v>995</v>
      </c>
      <c r="D1885" t="s">
        <v>996</v>
      </c>
      <c r="E1885">
        <v>2019</v>
      </c>
      <c r="F1885">
        <v>5</v>
      </c>
      <c r="G1885">
        <v>28</v>
      </c>
      <c r="H1885">
        <v>1</v>
      </c>
      <c r="I1885" t="s">
        <v>997</v>
      </c>
      <c r="J1885">
        <v>4</v>
      </c>
      <c r="K1885">
        <v>301224</v>
      </c>
      <c r="L1885">
        <v>2740374</v>
      </c>
      <c r="M1885">
        <v>11</v>
      </c>
      <c r="N1885">
        <v>16</v>
      </c>
      <c r="O1885">
        <v>0</v>
      </c>
      <c r="Q1885" t="s">
        <v>97</v>
      </c>
      <c r="R1885" t="s">
        <v>24</v>
      </c>
      <c r="T1885" t="s">
        <v>1859</v>
      </c>
      <c r="U1885" t="s">
        <v>42</v>
      </c>
      <c r="V1885" t="s">
        <v>1336</v>
      </c>
      <c r="W1885" t="s">
        <v>1336</v>
      </c>
      <c r="X1885" t="s">
        <v>1336</v>
      </c>
      <c r="Y1885" t="s">
        <v>1860</v>
      </c>
      <c r="Z1885">
        <v>0</v>
      </c>
      <c r="AA1885" t="s">
        <v>1861</v>
      </c>
      <c r="AC1885" t="str">
        <f t="shared" si="29"/>
        <v>3012242740374</v>
      </c>
    </row>
    <row r="1886" spans="1:29" x14ac:dyDescent="0.3">
      <c r="A1886" t="s">
        <v>1511</v>
      </c>
      <c r="B1886" t="s">
        <v>994</v>
      </c>
      <c r="C1886" t="s">
        <v>995</v>
      </c>
      <c r="D1886" t="s">
        <v>996</v>
      </c>
      <c r="E1886">
        <v>2019</v>
      </c>
      <c r="F1886">
        <v>5</v>
      </c>
      <c r="G1886">
        <v>28</v>
      </c>
      <c r="H1886">
        <v>1</v>
      </c>
      <c r="I1886" t="s">
        <v>997</v>
      </c>
      <c r="J1886">
        <v>5</v>
      </c>
      <c r="K1886">
        <v>301262</v>
      </c>
      <c r="L1886">
        <v>2740267</v>
      </c>
      <c r="M1886">
        <v>11</v>
      </c>
      <c r="N1886">
        <v>22</v>
      </c>
      <c r="O1886">
        <v>0</v>
      </c>
      <c r="Q1886" t="s">
        <v>97</v>
      </c>
      <c r="R1886" t="s">
        <v>24</v>
      </c>
      <c r="T1886" t="s">
        <v>1859</v>
      </c>
      <c r="U1886" t="s">
        <v>42</v>
      </c>
      <c r="V1886" t="s">
        <v>1336</v>
      </c>
      <c r="W1886" t="s">
        <v>1336</v>
      </c>
      <c r="X1886" t="s">
        <v>1336</v>
      </c>
      <c r="Y1886" t="s">
        <v>1860</v>
      </c>
      <c r="Z1886">
        <v>0</v>
      </c>
      <c r="AA1886" t="s">
        <v>1861</v>
      </c>
      <c r="AC1886" t="str">
        <f t="shared" si="29"/>
        <v>3012622740267</v>
      </c>
    </row>
    <row r="1887" spans="1:29" x14ac:dyDescent="0.3">
      <c r="A1887" t="s">
        <v>1511</v>
      </c>
      <c r="B1887" t="s">
        <v>994</v>
      </c>
      <c r="C1887" t="s">
        <v>995</v>
      </c>
      <c r="D1887" t="s">
        <v>996</v>
      </c>
      <c r="E1887">
        <v>2019</v>
      </c>
      <c r="F1887">
        <v>5</v>
      </c>
      <c r="G1887">
        <v>28</v>
      </c>
      <c r="H1887">
        <v>1</v>
      </c>
      <c r="I1887" t="s">
        <v>997</v>
      </c>
      <c r="J1887">
        <v>6</v>
      </c>
      <c r="K1887">
        <v>301156</v>
      </c>
      <c r="L1887">
        <v>2740103</v>
      </c>
      <c r="M1887">
        <v>11</v>
      </c>
      <c r="N1887">
        <v>29</v>
      </c>
      <c r="O1887">
        <v>0</v>
      </c>
      <c r="Q1887" t="s">
        <v>97</v>
      </c>
      <c r="R1887" t="s">
        <v>144</v>
      </c>
      <c r="T1887" t="s">
        <v>1859</v>
      </c>
      <c r="U1887" t="s">
        <v>42</v>
      </c>
      <c r="V1887" t="s">
        <v>1336</v>
      </c>
      <c r="W1887" t="s">
        <v>1336</v>
      </c>
      <c r="X1887" t="s">
        <v>1336</v>
      </c>
      <c r="Y1887" t="s">
        <v>1860</v>
      </c>
      <c r="Z1887">
        <v>0</v>
      </c>
      <c r="AA1887" t="s">
        <v>1861</v>
      </c>
      <c r="AC1887" t="str">
        <f t="shared" si="29"/>
        <v>3011562740103</v>
      </c>
    </row>
    <row r="1888" spans="1:29" x14ac:dyDescent="0.3">
      <c r="A1888" t="s">
        <v>1511</v>
      </c>
      <c r="B1888" t="s">
        <v>994</v>
      </c>
      <c r="C1888" t="s">
        <v>995</v>
      </c>
      <c r="D1888" t="s">
        <v>996</v>
      </c>
      <c r="E1888">
        <v>2019</v>
      </c>
      <c r="F1888">
        <v>5</v>
      </c>
      <c r="G1888">
        <v>28</v>
      </c>
      <c r="H1888">
        <v>1</v>
      </c>
      <c r="I1888" t="s">
        <v>997</v>
      </c>
      <c r="J1888">
        <v>7</v>
      </c>
      <c r="K1888">
        <v>301171</v>
      </c>
      <c r="L1888">
        <v>2739947</v>
      </c>
      <c r="M1888">
        <v>11</v>
      </c>
      <c r="N1888">
        <v>35</v>
      </c>
      <c r="O1888">
        <v>0</v>
      </c>
      <c r="Q1888" t="s">
        <v>97</v>
      </c>
      <c r="R1888" t="s">
        <v>30</v>
      </c>
      <c r="T1888" t="s">
        <v>1859</v>
      </c>
      <c r="U1888" t="s">
        <v>42</v>
      </c>
      <c r="V1888" t="s">
        <v>1336</v>
      </c>
      <c r="W1888" t="s">
        <v>1336</v>
      </c>
      <c r="X1888" t="s">
        <v>1336</v>
      </c>
      <c r="Y1888" t="s">
        <v>1869</v>
      </c>
      <c r="Z1888">
        <v>0</v>
      </c>
      <c r="AA1888" t="s">
        <v>1870</v>
      </c>
      <c r="AC1888" t="str">
        <f t="shared" si="29"/>
        <v>3011712739947</v>
      </c>
    </row>
    <row r="1889" spans="1:29" x14ac:dyDescent="0.3">
      <c r="A1889" t="s">
        <v>1511</v>
      </c>
      <c r="B1889" t="s">
        <v>994</v>
      </c>
      <c r="C1889" t="s">
        <v>998</v>
      </c>
      <c r="D1889" t="s">
        <v>999</v>
      </c>
      <c r="E1889">
        <v>2019</v>
      </c>
      <c r="F1889">
        <v>5</v>
      </c>
      <c r="G1889">
        <v>16</v>
      </c>
      <c r="H1889">
        <v>1</v>
      </c>
      <c r="I1889" t="s">
        <v>1000</v>
      </c>
      <c r="J1889">
        <v>1</v>
      </c>
      <c r="K1889">
        <v>315576</v>
      </c>
      <c r="L1889">
        <v>2747844</v>
      </c>
      <c r="M1889">
        <v>10</v>
      </c>
      <c r="N1889">
        <v>40</v>
      </c>
      <c r="O1889">
        <v>0</v>
      </c>
      <c r="Q1889" t="s">
        <v>97</v>
      </c>
      <c r="R1889" t="s">
        <v>24</v>
      </c>
      <c r="T1889" t="s">
        <v>1859</v>
      </c>
      <c r="U1889" t="s">
        <v>42</v>
      </c>
      <c r="V1889" t="s">
        <v>1336</v>
      </c>
      <c r="W1889" t="s">
        <v>1336</v>
      </c>
      <c r="X1889" t="s">
        <v>1336</v>
      </c>
      <c r="Y1889" t="s">
        <v>1862</v>
      </c>
      <c r="Z1889">
        <v>0</v>
      </c>
      <c r="AA1889" t="s">
        <v>1863</v>
      </c>
      <c r="AC1889" t="str">
        <f t="shared" si="29"/>
        <v>3155762747844</v>
      </c>
    </row>
    <row r="1890" spans="1:29" x14ac:dyDescent="0.3">
      <c r="A1890" t="s">
        <v>1511</v>
      </c>
      <c r="B1890" t="s">
        <v>994</v>
      </c>
      <c r="C1890" t="s">
        <v>998</v>
      </c>
      <c r="D1890" t="s">
        <v>999</v>
      </c>
      <c r="E1890">
        <v>2019</v>
      </c>
      <c r="F1890">
        <v>5</v>
      </c>
      <c r="G1890">
        <v>16</v>
      </c>
      <c r="H1890">
        <v>1</v>
      </c>
      <c r="I1890" t="s">
        <v>1000</v>
      </c>
      <c r="J1890">
        <v>2</v>
      </c>
      <c r="K1890">
        <v>315339</v>
      </c>
      <c r="L1890">
        <v>2747727</v>
      </c>
      <c r="M1890">
        <v>10</v>
      </c>
      <c r="N1890">
        <v>49</v>
      </c>
      <c r="O1890">
        <v>0</v>
      </c>
      <c r="Q1890" t="s">
        <v>97</v>
      </c>
      <c r="R1890" t="s">
        <v>24</v>
      </c>
      <c r="T1890" t="s">
        <v>1859</v>
      </c>
      <c r="U1890" t="s">
        <v>42</v>
      </c>
      <c r="V1890" t="s">
        <v>1336</v>
      </c>
      <c r="W1890" t="s">
        <v>1336</v>
      </c>
      <c r="X1890" t="s">
        <v>1336</v>
      </c>
      <c r="Y1890" t="s">
        <v>1862</v>
      </c>
      <c r="Z1890">
        <v>0</v>
      </c>
      <c r="AA1890" t="s">
        <v>1863</v>
      </c>
      <c r="AC1890" t="str">
        <f t="shared" si="29"/>
        <v>3153392747727</v>
      </c>
    </row>
    <row r="1891" spans="1:29" x14ac:dyDescent="0.3">
      <c r="A1891" t="s">
        <v>1511</v>
      </c>
      <c r="B1891" t="s">
        <v>994</v>
      </c>
      <c r="C1891" t="s">
        <v>998</v>
      </c>
      <c r="D1891" t="s">
        <v>999</v>
      </c>
      <c r="E1891">
        <v>2019</v>
      </c>
      <c r="F1891">
        <v>5</v>
      </c>
      <c r="G1891">
        <v>16</v>
      </c>
      <c r="H1891">
        <v>1</v>
      </c>
      <c r="I1891" t="s">
        <v>1000</v>
      </c>
      <c r="J1891">
        <v>3</v>
      </c>
      <c r="K1891">
        <v>315116</v>
      </c>
      <c r="L1891">
        <v>2747708</v>
      </c>
      <c r="M1891">
        <v>10</v>
      </c>
      <c r="N1891">
        <v>56</v>
      </c>
      <c r="O1891">
        <v>0</v>
      </c>
      <c r="Q1891" t="s">
        <v>97</v>
      </c>
      <c r="R1891" t="s">
        <v>24</v>
      </c>
      <c r="T1891" t="s">
        <v>1859</v>
      </c>
      <c r="U1891" t="s">
        <v>42</v>
      </c>
      <c r="V1891" t="s">
        <v>1336</v>
      </c>
      <c r="W1891" t="s">
        <v>1336</v>
      </c>
      <c r="X1891" t="s">
        <v>1336</v>
      </c>
      <c r="Y1891" t="s">
        <v>1860</v>
      </c>
      <c r="Z1891">
        <v>0</v>
      </c>
      <c r="AA1891" t="s">
        <v>1861</v>
      </c>
      <c r="AC1891" t="str">
        <f t="shared" si="29"/>
        <v>3151162747708</v>
      </c>
    </row>
    <row r="1892" spans="1:29" x14ac:dyDescent="0.3">
      <c r="A1892" t="s">
        <v>1511</v>
      </c>
      <c r="B1892" t="s">
        <v>994</v>
      </c>
      <c r="C1892" t="s">
        <v>998</v>
      </c>
      <c r="D1892" t="s">
        <v>999</v>
      </c>
      <c r="E1892">
        <v>2019</v>
      </c>
      <c r="F1892">
        <v>5</v>
      </c>
      <c r="G1892">
        <v>16</v>
      </c>
      <c r="H1892">
        <v>1</v>
      </c>
      <c r="I1892" t="s">
        <v>1000</v>
      </c>
      <c r="J1892">
        <v>4</v>
      </c>
      <c r="K1892">
        <v>315075</v>
      </c>
      <c r="L1892">
        <v>2747938</v>
      </c>
      <c r="M1892">
        <v>11</v>
      </c>
      <c r="N1892">
        <v>4</v>
      </c>
      <c r="O1892">
        <v>0</v>
      </c>
      <c r="Q1892" t="s">
        <v>97</v>
      </c>
      <c r="R1892" t="s">
        <v>52</v>
      </c>
      <c r="T1892" t="s">
        <v>1859</v>
      </c>
      <c r="U1892" t="s">
        <v>42</v>
      </c>
      <c r="V1892" t="s">
        <v>1336</v>
      </c>
      <c r="W1892" t="s">
        <v>1336</v>
      </c>
      <c r="X1892" t="s">
        <v>1336</v>
      </c>
      <c r="Y1892" t="s">
        <v>1860</v>
      </c>
      <c r="Z1892">
        <v>2.300679613854657</v>
      </c>
      <c r="AA1892" t="s">
        <v>1861</v>
      </c>
      <c r="AC1892" t="str">
        <f t="shared" si="29"/>
        <v>3150752747938</v>
      </c>
    </row>
    <row r="1893" spans="1:29" x14ac:dyDescent="0.3">
      <c r="A1893" t="s">
        <v>1511</v>
      </c>
      <c r="B1893" t="s">
        <v>994</v>
      </c>
      <c r="C1893" t="s">
        <v>998</v>
      </c>
      <c r="D1893" t="s">
        <v>999</v>
      </c>
      <c r="E1893">
        <v>2019</v>
      </c>
      <c r="F1893">
        <v>5</v>
      </c>
      <c r="G1893">
        <v>16</v>
      </c>
      <c r="H1893">
        <v>1</v>
      </c>
      <c r="I1893" t="s">
        <v>1000</v>
      </c>
      <c r="J1893">
        <v>5</v>
      </c>
      <c r="K1893">
        <v>314842</v>
      </c>
      <c r="L1893">
        <v>2747982</v>
      </c>
      <c r="M1893">
        <v>11</v>
      </c>
      <c r="N1893">
        <v>12</v>
      </c>
      <c r="O1893">
        <v>0</v>
      </c>
      <c r="Q1893" t="s">
        <v>97</v>
      </c>
      <c r="R1893" t="s">
        <v>24</v>
      </c>
      <c r="T1893" t="s">
        <v>1859</v>
      </c>
      <c r="U1893" t="s">
        <v>42</v>
      </c>
      <c r="V1893" t="s">
        <v>1336</v>
      </c>
      <c r="W1893" t="s">
        <v>1336</v>
      </c>
      <c r="X1893" t="s">
        <v>1336</v>
      </c>
      <c r="Y1893" t="s">
        <v>1860</v>
      </c>
      <c r="Z1893">
        <v>1.465654509538143</v>
      </c>
      <c r="AA1893" t="s">
        <v>1861</v>
      </c>
      <c r="AC1893" t="str">
        <f t="shared" si="29"/>
        <v>3148422747982</v>
      </c>
    </row>
    <row r="1894" spans="1:29" x14ac:dyDescent="0.3">
      <c r="A1894" t="s">
        <v>1511</v>
      </c>
      <c r="B1894" t="s">
        <v>994</v>
      </c>
      <c r="C1894" t="s">
        <v>998</v>
      </c>
      <c r="D1894" t="s">
        <v>999</v>
      </c>
      <c r="E1894">
        <v>2019</v>
      </c>
      <c r="F1894">
        <v>5</v>
      </c>
      <c r="G1894">
        <v>16</v>
      </c>
      <c r="H1894">
        <v>1</v>
      </c>
      <c r="I1894" t="s">
        <v>1000</v>
      </c>
      <c r="J1894">
        <v>6</v>
      </c>
      <c r="K1894">
        <v>314693</v>
      </c>
      <c r="L1894">
        <v>2748217</v>
      </c>
      <c r="M1894">
        <v>11</v>
      </c>
      <c r="N1894">
        <v>26</v>
      </c>
      <c r="O1894">
        <v>0</v>
      </c>
      <c r="Q1894" t="s">
        <v>97</v>
      </c>
      <c r="R1894" t="s">
        <v>24</v>
      </c>
      <c r="T1894" t="s">
        <v>1859</v>
      </c>
      <c r="U1894" t="s">
        <v>42</v>
      </c>
      <c r="V1894" t="s">
        <v>1336</v>
      </c>
      <c r="W1894" t="s">
        <v>1336</v>
      </c>
      <c r="X1894" t="s">
        <v>1336</v>
      </c>
      <c r="Y1894" t="s">
        <v>1860</v>
      </c>
      <c r="Z1894">
        <v>0</v>
      </c>
      <c r="AA1894" t="s">
        <v>1861</v>
      </c>
      <c r="AC1894" t="str">
        <f t="shared" si="29"/>
        <v>3146932748217</v>
      </c>
    </row>
    <row r="1895" spans="1:29" x14ac:dyDescent="0.3">
      <c r="A1895" t="s">
        <v>1511</v>
      </c>
      <c r="B1895" t="s">
        <v>994</v>
      </c>
      <c r="C1895" t="s">
        <v>998</v>
      </c>
      <c r="D1895" t="s">
        <v>999</v>
      </c>
      <c r="E1895">
        <v>2019</v>
      </c>
      <c r="F1895">
        <v>5</v>
      </c>
      <c r="G1895">
        <v>16</v>
      </c>
      <c r="H1895">
        <v>1</v>
      </c>
      <c r="I1895" t="s">
        <v>1000</v>
      </c>
      <c r="J1895">
        <v>7</v>
      </c>
      <c r="K1895">
        <v>314472</v>
      </c>
      <c r="L1895">
        <v>2748197</v>
      </c>
      <c r="M1895">
        <v>11</v>
      </c>
      <c r="N1895">
        <v>33</v>
      </c>
      <c r="O1895">
        <v>0</v>
      </c>
      <c r="Q1895" t="s">
        <v>97</v>
      </c>
      <c r="R1895" t="s">
        <v>24</v>
      </c>
      <c r="T1895" t="s">
        <v>1859</v>
      </c>
      <c r="U1895" t="s">
        <v>42</v>
      </c>
      <c r="V1895" t="s">
        <v>1336</v>
      </c>
      <c r="W1895" t="s">
        <v>1336</v>
      </c>
      <c r="X1895" t="s">
        <v>1336</v>
      </c>
      <c r="Y1895" t="s">
        <v>1860</v>
      </c>
      <c r="Z1895">
        <v>0</v>
      </c>
      <c r="AA1895" t="s">
        <v>1861</v>
      </c>
      <c r="AC1895" t="str">
        <f t="shared" si="29"/>
        <v>3144722748197</v>
      </c>
    </row>
    <row r="1896" spans="1:29" x14ac:dyDescent="0.3">
      <c r="A1896" t="s">
        <v>1511</v>
      </c>
      <c r="B1896" t="s">
        <v>994</v>
      </c>
      <c r="C1896" t="s">
        <v>998</v>
      </c>
      <c r="D1896" t="s">
        <v>999</v>
      </c>
      <c r="E1896">
        <v>2019</v>
      </c>
      <c r="F1896">
        <v>5</v>
      </c>
      <c r="G1896">
        <v>16</v>
      </c>
      <c r="H1896">
        <v>1</v>
      </c>
      <c r="I1896" t="s">
        <v>1000</v>
      </c>
      <c r="J1896">
        <v>8</v>
      </c>
      <c r="K1896">
        <v>314415</v>
      </c>
      <c r="L1896">
        <v>2748394</v>
      </c>
      <c r="M1896">
        <v>11</v>
      </c>
      <c r="N1896">
        <v>42</v>
      </c>
      <c r="O1896">
        <v>0</v>
      </c>
      <c r="Q1896" t="s">
        <v>97</v>
      </c>
      <c r="R1896" t="s">
        <v>24</v>
      </c>
      <c r="T1896" t="s">
        <v>1859</v>
      </c>
      <c r="U1896" t="s">
        <v>42</v>
      </c>
      <c r="V1896" t="s">
        <v>1336</v>
      </c>
      <c r="W1896" t="s">
        <v>1336</v>
      </c>
      <c r="X1896" t="s">
        <v>1336</v>
      </c>
      <c r="Y1896" t="s">
        <v>1860</v>
      </c>
      <c r="Z1896">
        <v>0</v>
      </c>
      <c r="AA1896" t="s">
        <v>1861</v>
      </c>
      <c r="AC1896" t="str">
        <f t="shared" si="29"/>
        <v>3144152748394</v>
      </c>
    </row>
    <row r="1897" spans="1:29" x14ac:dyDescent="0.3">
      <c r="A1897" t="s">
        <v>1511</v>
      </c>
      <c r="B1897" t="s">
        <v>994</v>
      </c>
      <c r="C1897" t="s">
        <v>1001</v>
      </c>
      <c r="D1897" t="s">
        <v>1002</v>
      </c>
      <c r="E1897">
        <v>2019</v>
      </c>
      <c r="F1897">
        <v>5</v>
      </c>
      <c r="G1897">
        <v>21</v>
      </c>
      <c r="H1897">
        <v>1</v>
      </c>
      <c r="I1897" t="s">
        <v>1000</v>
      </c>
      <c r="J1897">
        <v>1</v>
      </c>
      <c r="K1897">
        <v>311529</v>
      </c>
      <c r="L1897">
        <v>2749018</v>
      </c>
      <c r="M1897">
        <v>10</v>
      </c>
      <c r="N1897">
        <v>7</v>
      </c>
      <c r="O1897">
        <v>0</v>
      </c>
      <c r="Q1897" t="s">
        <v>97</v>
      </c>
      <c r="R1897" t="s">
        <v>24</v>
      </c>
      <c r="T1897" t="s">
        <v>1859</v>
      </c>
      <c r="U1897" t="s">
        <v>42</v>
      </c>
      <c r="V1897" t="s">
        <v>1336</v>
      </c>
      <c r="W1897" t="s">
        <v>1336</v>
      </c>
      <c r="X1897" t="s">
        <v>1336</v>
      </c>
      <c r="Y1897" t="s">
        <v>1862</v>
      </c>
      <c r="Z1897">
        <v>0</v>
      </c>
      <c r="AA1897" t="s">
        <v>1863</v>
      </c>
      <c r="AC1897" t="str">
        <f t="shared" si="29"/>
        <v>3115292749018</v>
      </c>
    </row>
    <row r="1898" spans="1:29" x14ac:dyDescent="0.3">
      <c r="A1898" t="s">
        <v>1511</v>
      </c>
      <c r="B1898" t="s">
        <v>994</v>
      </c>
      <c r="C1898" t="s">
        <v>1001</v>
      </c>
      <c r="D1898" t="s">
        <v>1002</v>
      </c>
      <c r="E1898">
        <v>2019</v>
      </c>
      <c r="F1898">
        <v>5</v>
      </c>
      <c r="G1898">
        <v>21</v>
      </c>
      <c r="H1898">
        <v>1</v>
      </c>
      <c r="I1898" t="s">
        <v>1000</v>
      </c>
      <c r="J1898">
        <v>2</v>
      </c>
      <c r="K1898">
        <v>311221</v>
      </c>
      <c r="L1898">
        <v>2748907</v>
      </c>
      <c r="M1898">
        <v>9</v>
      </c>
      <c r="N1898">
        <v>59</v>
      </c>
      <c r="O1898">
        <v>0</v>
      </c>
      <c r="Q1898" t="s">
        <v>97</v>
      </c>
      <c r="R1898" t="s">
        <v>30</v>
      </c>
      <c r="T1898" t="s">
        <v>1859</v>
      </c>
      <c r="U1898" t="s">
        <v>42</v>
      </c>
      <c r="V1898" t="s">
        <v>1336</v>
      </c>
      <c r="W1898" t="s">
        <v>1336</v>
      </c>
      <c r="X1898" t="s">
        <v>1336</v>
      </c>
      <c r="Y1898" t="s">
        <v>1860</v>
      </c>
      <c r="Z1898">
        <v>0</v>
      </c>
      <c r="AA1898" t="s">
        <v>1861</v>
      </c>
      <c r="AC1898" t="str">
        <f t="shared" si="29"/>
        <v>3112212748907</v>
      </c>
    </row>
    <row r="1899" spans="1:29" x14ac:dyDescent="0.3">
      <c r="A1899" t="s">
        <v>1511</v>
      </c>
      <c r="B1899" t="s">
        <v>994</v>
      </c>
      <c r="C1899" t="s">
        <v>1001</v>
      </c>
      <c r="D1899" t="s">
        <v>1002</v>
      </c>
      <c r="E1899">
        <v>2019</v>
      </c>
      <c r="F1899">
        <v>5</v>
      </c>
      <c r="G1899">
        <v>21</v>
      </c>
      <c r="H1899">
        <v>1</v>
      </c>
      <c r="I1899" t="s">
        <v>1000</v>
      </c>
      <c r="J1899">
        <v>3</v>
      </c>
      <c r="K1899">
        <v>310928</v>
      </c>
      <c r="L1899">
        <v>2749028</v>
      </c>
      <c r="M1899">
        <v>9</v>
      </c>
      <c r="N1899">
        <v>51</v>
      </c>
      <c r="O1899">
        <v>0</v>
      </c>
      <c r="Q1899" t="s">
        <v>97</v>
      </c>
      <c r="R1899" t="s">
        <v>24</v>
      </c>
      <c r="T1899" t="s">
        <v>1859</v>
      </c>
      <c r="U1899" t="s">
        <v>42</v>
      </c>
      <c r="V1899" t="s">
        <v>1336</v>
      </c>
      <c r="W1899" t="s">
        <v>1336</v>
      </c>
      <c r="X1899" t="s">
        <v>1336</v>
      </c>
      <c r="Y1899" t="s">
        <v>1860</v>
      </c>
      <c r="Z1899">
        <v>0</v>
      </c>
      <c r="AA1899" t="s">
        <v>1861</v>
      </c>
      <c r="AC1899" t="str">
        <f t="shared" si="29"/>
        <v>3109282749028</v>
      </c>
    </row>
    <row r="1900" spans="1:29" x14ac:dyDescent="0.3">
      <c r="A1900" t="s">
        <v>1511</v>
      </c>
      <c r="B1900" t="s">
        <v>994</v>
      </c>
      <c r="C1900" t="s">
        <v>1001</v>
      </c>
      <c r="D1900" t="s">
        <v>1002</v>
      </c>
      <c r="E1900">
        <v>2019</v>
      </c>
      <c r="F1900">
        <v>5</v>
      </c>
      <c r="G1900">
        <v>21</v>
      </c>
      <c r="H1900">
        <v>1</v>
      </c>
      <c r="I1900" t="s">
        <v>1000</v>
      </c>
      <c r="J1900">
        <v>4</v>
      </c>
      <c r="K1900">
        <v>310760</v>
      </c>
      <c r="L1900">
        <v>2748803</v>
      </c>
      <c r="M1900">
        <v>9</v>
      </c>
      <c r="N1900">
        <v>43</v>
      </c>
      <c r="O1900">
        <v>0</v>
      </c>
      <c r="Q1900" t="s">
        <v>97</v>
      </c>
      <c r="R1900" t="s">
        <v>24</v>
      </c>
      <c r="T1900" t="s">
        <v>1859</v>
      </c>
      <c r="U1900" t="s">
        <v>42</v>
      </c>
      <c r="V1900" t="s">
        <v>1336</v>
      </c>
      <c r="W1900" t="s">
        <v>1336</v>
      </c>
      <c r="X1900" t="s">
        <v>1336</v>
      </c>
      <c r="Y1900" t="s">
        <v>1860</v>
      </c>
      <c r="Z1900">
        <v>0</v>
      </c>
      <c r="AA1900" t="s">
        <v>1861</v>
      </c>
      <c r="AC1900" t="str">
        <f t="shared" si="29"/>
        <v>3107602748803</v>
      </c>
    </row>
    <row r="1901" spans="1:29" x14ac:dyDescent="0.3">
      <c r="A1901" t="s">
        <v>1511</v>
      </c>
      <c r="B1901" t="s">
        <v>994</v>
      </c>
      <c r="C1901" t="s">
        <v>1001</v>
      </c>
      <c r="D1901" t="s">
        <v>1002</v>
      </c>
      <c r="E1901">
        <v>2019</v>
      </c>
      <c r="F1901">
        <v>5</v>
      </c>
      <c r="G1901">
        <v>21</v>
      </c>
      <c r="H1901">
        <v>1</v>
      </c>
      <c r="I1901" t="s">
        <v>1000</v>
      </c>
      <c r="J1901">
        <v>5</v>
      </c>
      <c r="K1901">
        <v>310434</v>
      </c>
      <c r="L1901">
        <v>2749121</v>
      </c>
      <c r="M1901">
        <v>9</v>
      </c>
      <c r="N1901">
        <v>31</v>
      </c>
      <c r="O1901">
        <v>0</v>
      </c>
      <c r="Q1901" t="s">
        <v>97</v>
      </c>
      <c r="R1901" t="s">
        <v>24</v>
      </c>
      <c r="T1901" t="s">
        <v>1859</v>
      </c>
      <c r="U1901" t="s">
        <v>42</v>
      </c>
      <c r="V1901" t="s">
        <v>1336</v>
      </c>
      <c r="W1901" t="s">
        <v>1336</v>
      </c>
      <c r="X1901" t="s">
        <v>1336</v>
      </c>
      <c r="Y1901" t="s">
        <v>1860</v>
      </c>
      <c r="Z1901">
        <v>0</v>
      </c>
      <c r="AA1901" t="s">
        <v>1861</v>
      </c>
      <c r="AC1901" t="str">
        <f t="shared" si="29"/>
        <v>3104342749121</v>
      </c>
    </row>
    <row r="1902" spans="1:29" x14ac:dyDescent="0.3">
      <c r="A1902" t="s">
        <v>1511</v>
      </c>
      <c r="B1902" t="s">
        <v>994</v>
      </c>
      <c r="C1902" t="s">
        <v>1001</v>
      </c>
      <c r="D1902" t="s">
        <v>1002</v>
      </c>
      <c r="E1902">
        <v>2019</v>
      </c>
      <c r="F1902">
        <v>5</v>
      </c>
      <c r="G1902">
        <v>21</v>
      </c>
      <c r="H1902">
        <v>1</v>
      </c>
      <c r="I1902" t="s">
        <v>1000</v>
      </c>
      <c r="J1902">
        <v>6</v>
      </c>
      <c r="K1902">
        <v>310247</v>
      </c>
      <c r="L1902">
        <v>2748885</v>
      </c>
      <c r="M1902">
        <v>9</v>
      </c>
      <c r="N1902">
        <v>14</v>
      </c>
      <c r="O1902">
        <v>0</v>
      </c>
      <c r="Q1902" t="s">
        <v>97</v>
      </c>
      <c r="R1902" t="s">
        <v>24</v>
      </c>
      <c r="T1902" t="s">
        <v>1859</v>
      </c>
      <c r="U1902" t="s">
        <v>42</v>
      </c>
      <c r="V1902" t="s">
        <v>1336</v>
      </c>
      <c r="W1902" t="s">
        <v>1336</v>
      </c>
      <c r="X1902" t="s">
        <v>1336</v>
      </c>
      <c r="Y1902" t="s">
        <v>1860</v>
      </c>
      <c r="Z1902">
        <v>0</v>
      </c>
      <c r="AA1902" t="s">
        <v>1861</v>
      </c>
      <c r="AC1902" t="str">
        <f t="shared" si="29"/>
        <v>3102472748885</v>
      </c>
    </row>
    <row r="1903" spans="1:29" x14ac:dyDescent="0.3">
      <c r="A1903" t="s">
        <v>1511</v>
      </c>
      <c r="B1903" t="s">
        <v>994</v>
      </c>
      <c r="C1903" t="s">
        <v>1001</v>
      </c>
      <c r="D1903" t="s">
        <v>1002</v>
      </c>
      <c r="E1903">
        <v>2019</v>
      </c>
      <c r="F1903">
        <v>5</v>
      </c>
      <c r="G1903">
        <v>21</v>
      </c>
      <c r="H1903">
        <v>1</v>
      </c>
      <c r="I1903" t="s">
        <v>1000</v>
      </c>
      <c r="J1903">
        <v>7</v>
      </c>
      <c r="K1903">
        <v>309928</v>
      </c>
      <c r="L1903">
        <v>2748853</v>
      </c>
      <c r="M1903">
        <v>9</v>
      </c>
      <c r="N1903">
        <v>5</v>
      </c>
      <c r="O1903">
        <v>0</v>
      </c>
      <c r="Q1903" t="s">
        <v>97</v>
      </c>
      <c r="R1903" t="s">
        <v>24</v>
      </c>
      <c r="T1903" t="s">
        <v>1859</v>
      </c>
      <c r="U1903" t="s">
        <v>42</v>
      </c>
      <c r="V1903" t="s">
        <v>1336</v>
      </c>
      <c r="W1903" t="s">
        <v>1336</v>
      </c>
      <c r="X1903" t="s">
        <v>1336</v>
      </c>
      <c r="Y1903" t="s">
        <v>1860</v>
      </c>
      <c r="Z1903">
        <v>0</v>
      </c>
      <c r="AA1903" t="s">
        <v>1861</v>
      </c>
      <c r="AC1903" t="str">
        <f t="shared" si="29"/>
        <v>3099282748853</v>
      </c>
    </row>
    <row r="1904" spans="1:29" x14ac:dyDescent="0.3">
      <c r="A1904" t="s">
        <v>1511</v>
      </c>
      <c r="B1904" t="s">
        <v>994</v>
      </c>
      <c r="C1904" t="s">
        <v>1003</v>
      </c>
      <c r="D1904" t="s">
        <v>1004</v>
      </c>
      <c r="E1904">
        <v>2019</v>
      </c>
      <c r="F1904">
        <v>5</v>
      </c>
      <c r="G1904">
        <v>28</v>
      </c>
      <c r="H1904">
        <v>1</v>
      </c>
      <c r="I1904" t="s">
        <v>1005</v>
      </c>
      <c r="J1904">
        <v>1</v>
      </c>
      <c r="K1904">
        <v>303595</v>
      </c>
      <c r="L1904">
        <v>2748094</v>
      </c>
      <c r="M1904">
        <v>9</v>
      </c>
      <c r="N1904">
        <v>50</v>
      </c>
      <c r="O1904">
        <v>0</v>
      </c>
      <c r="Q1904" t="s">
        <v>97</v>
      </c>
      <c r="R1904" t="s">
        <v>1006</v>
      </c>
      <c r="T1904" t="s">
        <v>1859</v>
      </c>
      <c r="U1904" t="s">
        <v>42</v>
      </c>
      <c r="V1904" t="s">
        <v>1336</v>
      </c>
      <c r="W1904" t="s">
        <v>1336</v>
      </c>
      <c r="X1904" t="s">
        <v>1336</v>
      </c>
      <c r="Y1904" t="s">
        <v>1860</v>
      </c>
      <c r="Z1904">
        <v>0.91804125656454239</v>
      </c>
      <c r="AA1904" t="s">
        <v>1861</v>
      </c>
      <c r="AC1904" t="str">
        <f t="shared" si="29"/>
        <v>3035952748094</v>
      </c>
    </row>
    <row r="1905" spans="1:29" x14ac:dyDescent="0.3">
      <c r="A1905" t="s">
        <v>1511</v>
      </c>
      <c r="B1905" t="s">
        <v>994</v>
      </c>
      <c r="C1905" t="s">
        <v>1003</v>
      </c>
      <c r="D1905" t="s">
        <v>1004</v>
      </c>
      <c r="E1905">
        <v>2019</v>
      </c>
      <c r="F1905">
        <v>5</v>
      </c>
      <c r="G1905">
        <v>28</v>
      </c>
      <c r="H1905">
        <v>1</v>
      </c>
      <c r="I1905" t="s">
        <v>1005</v>
      </c>
      <c r="J1905">
        <v>2</v>
      </c>
      <c r="K1905">
        <v>303359</v>
      </c>
      <c r="L1905">
        <v>2747845</v>
      </c>
      <c r="M1905">
        <v>10</v>
      </c>
      <c r="N1905">
        <v>17</v>
      </c>
      <c r="O1905">
        <v>0</v>
      </c>
      <c r="Q1905" t="s">
        <v>97</v>
      </c>
      <c r="R1905" t="s">
        <v>24</v>
      </c>
      <c r="T1905" t="s">
        <v>1859</v>
      </c>
      <c r="U1905" t="s">
        <v>42</v>
      </c>
      <c r="V1905" t="s">
        <v>1336</v>
      </c>
      <c r="W1905" t="s">
        <v>1336</v>
      </c>
      <c r="X1905" t="s">
        <v>1336</v>
      </c>
      <c r="Y1905" t="s">
        <v>1860</v>
      </c>
      <c r="Z1905">
        <v>1.2325509223276101</v>
      </c>
      <c r="AA1905" t="s">
        <v>1861</v>
      </c>
      <c r="AC1905" t="str">
        <f t="shared" si="29"/>
        <v>3033592747845</v>
      </c>
    </row>
    <row r="1906" spans="1:29" x14ac:dyDescent="0.3">
      <c r="A1906" t="s">
        <v>1511</v>
      </c>
      <c r="B1906" t="s">
        <v>994</v>
      </c>
      <c r="C1906" t="s">
        <v>1003</v>
      </c>
      <c r="D1906" t="s">
        <v>1004</v>
      </c>
      <c r="E1906">
        <v>2019</v>
      </c>
      <c r="F1906">
        <v>5</v>
      </c>
      <c r="G1906">
        <v>28</v>
      </c>
      <c r="H1906">
        <v>1</v>
      </c>
      <c r="I1906" t="s">
        <v>1005</v>
      </c>
      <c r="J1906">
        <v>3</v>
      </c>
      <c r="K1906">
        <v>303201</v>
      </c>
      <c r="L1906">
        <v>2747611</v>
      </c>
      <c r="M1906">
        <v>10</v>
      </c>
      <c r="N1906">
        <v>30</v>
      </c>
      <c r="O1906">
        <v>0</v>
      </c>
      <c r="Q1906" t="s">
        <v>97</v>
      </c>
      <c r="R1906" t="s">
        <v>24</v>
      </c>
      <c r="T1906" t="s">
        <v>1859</v>
      </c>
      <c r="U1906" t="s">
        <v>42</v>
      </c>
      <c r="V1906" t="s">
        <v>1336</v>
      </c>
      <c r="W1906" t="s">
        <v>1336</v>
      </c>
      <c r="X1906" t="s">
        <v>1336</v>
      </c>
      <c r="Y1906" t="s">
        <v>1860</v>
      </c>
      <c r="Z1906">
        <v>15.56367125286806</v>
      </c>
      <c r="AA1906" t="s">
        <v>1861</v>
      </c>
      <c r="AC1906" t="str">
        <f t="shared" si="29"/>
        <v>3032012747611</v>
      </c>
    </row>
    <row r="1907" spans="1:29" x14ac:dyDescent="0.3">
      <c r="A1907" t="s">
        <v>1511</v>
      </c>
      <c r="B1907" t="s">
        <v>994</v>
      </c>
      <c r="C1907" t="s">
        <v>1003</v>
      </c>
      <c r="D1907" t="s">
        <v>1004</v>
      </c>
      <c r="E1907">
        <v>2019</v>
      </c>
      <c r="F1907">
        <v>5</v>
      </c>
      <c r="G1907">
        <v>28</v>
      </c>
      <c r="H1907">
        <v>1</v>
      </c>
      <c r="I1907" t="s">
        <v>1005</v>
      </c>
      <c r="J1907">
        <v>4</v>
      </c>
      <c r="K1907">
        <v>303170</v>
      </c>
      <c r="L1907">
        <v>2747321</v>
      </c>
      <c r="M1907">
        <v>10</v>
      </c>
      <c r="N1907">
        <v>44</v>
      </c>
      <c r="O1907">
        <v>0</v>
      </c>
      <c r="Q1907" t="s">
        <v>97</v>
      </c>
      <c r="R1907" t="s">
        <v>24</v>
      </c>
      <c r="T1907" t="s">
        <v>1859</v>
      </c>
      <c r="U1907" t="s">
        <v>42</v>
      </c>
      <c r="V1907" t="s">
        <v>1336</v>
      </c>
      <c r="W1907" t="s">
        <v>1336</v>
      </c>
      <c r="X1907" t="s">
        <v>1336</v>
      </c>
      <c r="Y1907" t="s">
        <v>1860</v>
      </c>
      <c r="Z1907">
        <v>0</v>
      </c>
      <c r="AA1907" t="s">
        <v>1861</v>
      </c>
      <c r="AC1907" t="str">
        <f t="shared" si="29"/>
        <v>3031702747321</v>
      </c>
    </row>
    <row r="1908" spans="1:29" x14ac:dyDescent="0.3">
      <c r="A1908" t="s">
        <v>1511</v>
      </c>
      <c r="B1908" t="s">
        <v>994</v>
      </c>
      <c r="C1908" t="s">
        <v>1003</v>
      </c>
      <c r="D1908" t="s">
        <v>1004</v>
      </c>
      <c r="E1908">
        <v>2019</v>
      </c>
      <c r="F1908">
        <v>5</v>
      </c>
      <c r="G1908">
        <v>28</v>
      </c>
      <c r="H1908">
        <v>1</v>
      </c>
      <c r="I1908" t="s">
        <v>1005</v>
      </c>
      <c r="J1908">
        <v>5</v>
      </c>
      <c r="K1908">
        <v>303313</v>
      </c>
      <c r="L1908">
        <v>2747071</v>
      </c>
      <c r="M1908">
        <v>10</v>
      </c>
      <c r="N1908">
        <v>54</v>
      </c>
      <c r="O1908">
        <v>0</v>
      </c>
      <c r="Q1908" t="s">
        <v>97</v>
      </c>
      <c r="R1908" t="s">
        <v>24</v>
      </c>
      <c r="T1908" t="s">
        <v>1859</v>
      </c>
      <c r="U1908" t="s">
        <v>42</v>
      </c>
      <c r="V1908" t="s">
        <v>1336</v>
      </c>
      <c r="W1908" t="s">
        <v>1336</v>
      </c>
      <c r="X1908" t="s">
        <v>1336</v>
      </c>
      <c r="Y1908" t="s">
        <v>1860</v>
      </c>
      <c r="Z1908">
        <v>0</v>
      </c>
      <c r="AA1908" t="s">
        <v>1861</v>
      </c>
      <c r="AC1908" t="str">
        <f t="shared" si="29"/>
        <v>3033132747071</v>
      </c>
    </row>
    <row r="1909" spans="1:29" x14ac:dyDescent="0.3">
      <c r="A1909" t="s">
        <v>1511</v>
      </c>
      <c r="B1909" t="s">
        <v>994</v>
      </c>
      <c r="C1909" t="s">
        <v>1003</v>
      </c>
      <c r="D1909" t="s">
        <v>1004</v>
      </c>
      <c r="E1909">
        <v>2019</v>
      </c>
      <c r="F1909">
        <v>5</v>
      </c>
      <c r="G1909">
        <v>28</v>
      </c>
      <c r="H1909">
        <v>1</v>
      </c>
      <c r="I1909" t="s">
        <v>1005</v>
      </c>
      <c r="J1909">
        <v>6</v>
      </c>
      <c r="K1909">
        <v>303172</v>
      </c>
      <c r="L1909">
        <v>2746743</v>
      </c>
      <c r="M1909">
        <v>11</v>
      </c>
      <c r="N1909">
        <v>15</v>
      </c>
      <c r="O1909">
        <v>0</v>
      </c>
      <c r="Q1909" t="s">
        <v>97</v>
      </c>
      <c r="R1909" t="s">
        <v>24</v>
      </c>
      <c r="T1909" t="s">
        <v>1859</v>
      </c>
      <c r="U1909" t="s">
        <v>42</v>
      </c>
      <c r="V1909" t="s">
        <v>1336</v>
      </c>
      <c r="W1909" t="s">
        <v>1336</v>
      </c>
      <c r="X1909" t="s">
        <v>1336</v>
      </c>
      <c r="Y1909" t="s">
        <v>1860</v>
      </c>
      <c r="Z1909">
        <v>0</v>
      </c>
      <c r="AA1909" t="s">
        <v>1861</v>
      </c>
      <c r="AC1909" t="str">
        <f t="shared" si="29"/>
        <v>3031722746743</v>
      </c>
    </row>
    <row r="1910" spans="1:29" x14ac:dyDescent="0.3">
      <c r="A1910" t="s">
        <v>1511</v>
      </c>
      <c r="B1910" t="s">
        <v>994</v>
      </c>
      <c r="C1910" t="s">
        <v>1007</v>
      </c>
      <c r="D1910" t="s">
        <v>1008</v>
      </c>
      <c r="E1910">
        <v>2019</v>
      </c>
      <c r="F1910">
        <v>5</v>
      </c>
      <c r="G1910">
        <v>28</v>
      </c>
      <c r="H1910">
        <v>1</v>
      </c>
      <c r="I1910" t="s">
        <v>1009</v>
      </c>
      <c r="J1910">
        <v>1</v>
      </c>
      <c r="K1910">
        <v>301960</v>
      </c>
      <c r="L1910">
        <v>2741069</v>
      </c>
      <c r="M1910">
        <v>11</v>
      </c>
      <c r="N1910">
        <v>12</v>
      </c>
      <c r="O1910">
        <v>0</v>
      </c>
      <c r="Q1910" t="s">
        <v>97</v>
      </c>
      <c r="R1910" t="s">
        <v>144</v>
      </c>
      <c r="T1910" t="s">
        <v>1859</v>
      </c>
      <c r="U1910" t="s">
        <v>42</v>
      </c>
      <c r="V1910" t="s">
        <v>1336</v>
      </c>
      <c r="W1910" t="s">
        <v>1336</v>
      </c>
      <c r="X1910" t="s">
        <v>1336</v>
      </c>
      <c r="Y1910" t="s">
        <v>1886</v>
      </c>
      <c r="Z1910">
        <v>0</v>
      </c>
      <c r="AA1910" t="s">
        <v>1886</v>
      </c>
      <c r="AC1910" t="str">
        <f t="shared" si="29"/>
        <v>3019602741069</v>
      </c>
    </row>
    <row r="1911" spans="1:29" x14ac:dyDescent="0.3">
      <c r="A1911" t="s">
        <v>1511</v>
      </c>
      <c r="B1911" t="s">
        <v>994</v>
      </c>
      <c r="C1911" t="s">
        <v>1007</v>
      </c>
      <c r="D1911" t="s">
        <v>1008</v>
      </c>
      <c r="E1911">
        <v>2019</v>
      </c>
      <c r="F1911">
        <v>5</v>
      </c>
      <c r="G1911">
        <v>28</v>
      </c>
      <c r="H1911">
        <v>1</v>
      </c>
      <c r="I1911" t="s">
        <v>1009</v>
      </c>
      <c r="J1911">
        <v>2</v>
      </c>
      <c r="K1911">
        <v>302107</v>
      </c>
      <c r="L1911">
        <v>2740975</v>
      </c>
      <c r="M1911">
        <v>11</v>
      </c>
      <c r="N1911">
        <v>17</v>
      </c>
      <c r="O1911">
        <v>0</v>
      </c>
      <c r="Q1911" t="s">
        <v>97</v>
      </c>
      <c r="R1911" t="s">
        <v>30</v>
      </c>
      <c r="T1911" t="s">
        <v>1859</v>
      </c>
      <c r="U1911" t="s">
        <v>42</v>
      </c>
      <c r="V1911" t="s">
        <v>1336</v>
      </c>
      <c r="W1911" t="s">
        <v>1336</v>
      </c>
      <c r="X1911" t="s">
        <v>1336</v>
      </c>
      <c r="Y1911" t="s">
        <v>1886</v>
      </c>
      <c r="Z1911">
        <v>0</v>
      </c>
      <c r="AA1911" t="s">
        <v>1886</v>
      </c>
      <c r="AC1911" t="str">
        <f t="shared" si="29"/>
        <v>3021072740975</v>
      </c>
    </row>
    <row r="1912" spans="1:29" x14ac:dyDescent="0.3">
      <c r="A1912" t="s">
        <v>1511</v>
      </c>
      <c r="B1912" t="s">
        <v>994</v>
      </c>
      <c r="C1912" t="s">
        <v>1007</v>
      </c>
      <c r="D1912" t="s">
        <v>1008</v>
      </c>
      <c r="E1912">
        <v>2019</v>
      </c>
      <c r="F1912">
        <v>5</v>
      </c>
      <c r="G1912">
        <v>28</v>
      </c>
      <c r="H1912">
        <v>1</v>
      </c>
      <c r="I1912" t="s">
        <v>1009</v>
      </c>
      <c r="J1912">
        <v>3</v>
      </c>
      <c r="K1912">
        <v>302256</v>
      </c>
      <c r="L1912">
        <v>2740863</v>
      </c>
      <c r="M1912">
        <v>11</v>
      </c>
      <c r="N1912">
        <v>20</v>
      </c>
      <c r="O1912">
        <v>0</v>
      </c>
      <c r="Q1912" t="s">
        <v>97</v>
      </c>
      <c r="R1912" t="s">
        <v>30</v>
      </c>
      <c r="T1912" t="s">
        <v>1859</v>
      </c>
      <c r="U1912" t="s">
        <v>42</v>
      </c>
      <c r="V1912" t="s">
        <v>1336</v>
      </c>
      <c r="W1912" t="s">
        <v>1336</v>
      </c>
      <c r="X1912" t="s">
        <v>1336</v>
      </c>
      <c r="Y1912" t="s">
        <v>1860</v>
      </c>
      <c r="Z1912">
        <v>0</v>
      </c>
      <c r="AA1912" t="s">
        <v>1861</v>
      </c>
      <c r="AC1912" t="str">
        <f t="shared" si="29"/>
        <v>3022562740863</v>
      </c>
    </row>
    <row r="1913" spans="1:29" x14ac:dyDescent="0.3">
      <c r="A1913" t="s">
        <v>1511</v>
      </c>
      <c r="B1913" t="s">
        <v>994</v>
      </c>
      <c r="C1913" t="s">
        <v>1007</v>
      </c>
      <c r="D1913" t="s">
        <v>1008</v>
      </c>
      <c r="E1913">
        <v>2019</v>
      </c>
      <c r="F1913">
        <v>5</v>
      </c>
      <c r="G1913">
        <v>28</v>
      </c>
      <c r="H1913">
        <v>1</v>
      </c>
      <c r="I1913" t="s">
        <v>1009</v>
      </c>
      <c r="J1913">
        <v>4</v>
      </c>
      <c r="K1913">
        <v>302413</v>
      </c>
      <c r="L1913">
        <v>2740741</v>
      </c>
      <c r="M1913">
        <v>11</v>
      </c>
      <c r="N1913">
        <v>25</v>
      </c>
      <c r="O1913">
        <v>0</v>
      </c>
      <c r="Q1913" t="s">
        <v>97</v>
      </c>
      <c r="R1913" t="s">
        <v>24</v>
      </c>
      <c r="T1913" t="s">
        <v>1859</v>
      </c>
      <c r="U1913" t="s">
        <v>42</v>
      </c>
      <c r="V1913" t="s">
        <v>1336</v>
      </c>
      <c r="W1913" t="s">
        <v>1336</v>
      </c>
      <c r="X1913" t="s">
        <v>1336</v>
      </c>
      <c r="Y1913" t="s">
        <v>1860</v>
      </c>
      <c r="Z1913">
        <v>0</v>
      </c>
      <c r="AA1913" t="s">
        <v>1861</v>
      </c>
      <c r="AC1913" t="str">
        <f t="shared" si="29"/>
        <v>3024132740741</v>
      </c>
    </row>
    <row r="1914" spans="1:29" x14ac:dyDescent="0.3">
      <c r="A1914" t="s">
        <v>1511</v>
      </c>
      <c r="B1914" t="s">
        <v>994</v>
      </c>
      <c r="C1914" t="s">
        <v>1007</v>
      </c>
      <c r="D1914" t="s">
        <v>1008</v>
      </c>
      <c r="E1914">
        <v>2019</v>
      </c>
      <c r="F1914">
        <v>5</v>
      </c>
      <c r="G1914">
        <v>28</v>
      </c>
      <c r="H1914">
        <v>1</v>
      </c>
      <c r="I1914" t="s">
        <v>1009</v>
      </c>
      <c r="J1914">
        <v>5</v>
      </c>
      <c r="K1914">
        <v>302578</v>
      </c>
      <c r="L1914">
        <v>2740628</v>
      </c>
      <c r="M1914">
        <v>11</v>
      </c>
      <c r="N1914">
        <v>28</v>
      </c>
      <c r="O1914">
        <v>0</v>
      </c>
      <c r="Q1914" t="s">
        <v>97</v>
      </c>
      <c r="R1914" t="s">
        <v>24</v>
      </c>
      <c r="T1914" t="s">
        <v>1859</v>
      </c>
      <c r="U1914" t="s">
        <v>42</v>
      </c>
      <c r="V1914" t="s">
        <v>1336</v>
      </c>
      <c r="W1914" t="s">
        <v>1336</v>
      </c>
      <c r="X1914" t="s">
        <v>1336</v>
      </c>
      <c r="Y1914" t="s">
        <v>1860</v>
      </c>
      <c r="Z1914">
        <v>0</v>
      </c>
      <c r="AA1914" t="s">
        <v>1861</v>
      </c>
      <c r="AC1914" t="str">
        <f t="shared" si="29"/>
        <v>3025782740628</v>
      </c>
    </row>
    <row r="1915" spans="1:29" x14ac:dyDescent="0.3">
      <c r="A1915" t="s">
        <v>1511</v>
      </c>
      <c r="B1915" t="s">
        <v>994</v>
      </c>
      <c r="C1915" t="s">
        <v>1007</v>
      </c>
      <c r="D1915" t="s">
        <v>1008</v>
      </c>
      <c r="E1915">
        <v>2019</v>
      </c>
      <c r="F1915">
        <v>5</v>
      </c>
      <c r="G1915">
        <v>28</v>
      </c>
      <c r="H1915">
        <v>1</v>
      </c>
      <c r="I1915" t="s">
        <v>1009</v>
      </c>
      <c r="J1915">
        <v>6</v>
      </c>
      <c r="K1915">
        <v>302786</v>
      </c>
      <c r="L1915">
        <v>2740658</v>
      </c>
      <c r="M1915">
        <v>11</v>
      </c>
      <c r="N1915">
        <v>31</v>
      </c>
      <c r="O1915">
        <v>0</v>
      </c>
      <c r="Q1915" t="s">
        <v>97</v>
      </c>
      <c r="R1915" t="s">
        <v>24</v>
      </c>
      <c r="T1915" t="s">
        <v>1859</v>
      </c>
      <c r="U1915" t="s">
        <v>42</v>
      </c>
      <c r="V1915" t="s">
        <v>1336</v>
      </c>
      <c r="W1915" t="s">
        <v>1336</v>
      </c>
      <c r="X1915" t="s">
        <v>1336</v>
      </c>
      <c r="Y1915" t="s">
        <v>1860</v>
      </c>
      <c r="Z1915">
        <v>0</v>
      </c>
      <c r="AA1915" t="s">
        <v>1861</v>
      </c>
      <c r="AC1915" t="str">
        <f t="shared" si="29"/>
        <v>3027862740658</v>
      </c>
    </row>
    <row r="1916" spans="1:29" x14ac:dyDescent="0.3">
      <c r="A1916" t="s">
        <v>1511</v>
      </c>
      <c r="B1916" t="s">
        <v>994</v>
      </c>
      <c r="C1916" t="s">
        <v>1007</v>
      </c>
      <c r="D1916" t="s">
        <v>1008</v>
      </c>
      <c r="E1916">
        <v>2019</v>
      </c>
      <c r="F1916">
        <v>5</v>
      </c>
      <c r="G1916">
        <v>28</v>
      </c>
      <c r="H1916">
        <v>1</v>
      </c>
      <c r="I1916" t="s">
        <v>1009</v>
      </c>
      <c r="J1916">
        <v>7</v>
      </c>
      <c r="K1916">
        <v>303011</v>
      </c>
      <c r="L1916">
        <v>2740695</v>
      </c>
      <c r="M1916">
        <v>11</v>
      </c>
      <c r="N1916">
        <v>35</v>
      </c>
      <c r="O1916">
        <v>0</v>
      </c>
      <c r="Q1916" t="s">
        <v>97</v>
      </c>
      <c r="R1916" t="s">
        <v>24</v>
      </c>
      <c r="T1916" t="s">
        <v>1859</v>
      </c>
      <c r="U1916" t="s">
        <v>42</v>
      </c>
      <c r="V1916" t="s">
        <v>1336</v>
      </c>
      <c r="W1916" t="s">
        <v>1336</v>
      </c>
      <c r="X1916" t="s">
        <v>1336</v>
      </c>
      <c r="Y1916" t="s">
        <v>1860</v>
      </c>
      <c r="Z1916">
        <v>0</v>
      </c>
      <c r="AA1916" t="s">
        <v>1861</v>
      </c>
      <c r="AC1916" t="str">
        <f t="shared" si="29"/>
        <v>3030112740695</v>
      </c>
    </row>
    <row r="1917" spans="1:29" x14ac:dyDescent="0.3">
      <c r="A1917" t="s">
        <v>1511</v>
      </c>
      <c r="B1917" t="s">
        <v>994</v>
      </c>
      <c r="C1917" t="s">
        <v>1010</v>
      </c>
      <c r="D1917" t="s">
        <v>1011</v>
      </c>
      <c r="E1917">
        <v>2019</v>
      </c>
      <c r="F1917">
        <v>5</v>
      </c>
      <c r="G1917">
        <v>24</v>
      </c>
      <c r="H1917">
        <v>1</v>
      </c>
      <c r="I1917" t="s">
        <v>1012</v>
      </c>
      <c r="J1917">
        <v>1</v>
      </c>
      <c r="K1917">
        <v>302073</v>
      </c>
      <c r="L1917">
        <v>2753042</v>
      </c>
      <c r="M1917">
        <v>10</v>
      </c>
      <c r="N1917">
        <v>35</v>
      </c>
      <c r="O1917">
        <v>0</v>
      </c>
      <c r="Q1917" t="s">
        <v>97</v>
      </c>
      <c r="R1917" t="s">
        <v>1013</v>
      </c>
      <c r="T1917" t="s">
        <v>1859</v>
      </c>
      <c r="U1917" t="s">
        <v>42</v>
      </c>
      <c r="V1917" t="s">
        <v>1336</v>
      </c>
      <c r="W1917" t="s">
        <v>1336</v>
      </c>
      <c r="X1917" t="s">
        <v>1336</v>
      </c>
      <c r="Y1917" t="s">
        <v>1860</v>
      </c>
      <c r="Z1917">
        <v>4.9886955188102906</v>
      </c>
      <c r="AA1917" t="s">
        <v>1861</v>
      </c>
      <c r="AC1917" t="str">
        <f t="shared" si="29"/>
        <v>3020732753042</v>
      </c>
    </row>
    <row r="1918" spans="1:29" x14ac:dyDescent="0.3">
      <c r="A1918" t="s">
        <v>1511</v>
      </c>
      <c r="B1918" t="s">
        <v>994</v>
      </c>
      <c r="C1918" t="s">
        <v>1010</v>
      </c>
      <c r="D1918" t="s">
        <v>1011</v>
      </c>
      <c r="E1918">
        <v>2019</v>
      </c>
      <c r="F1918">
        <v>5</v>
      </c>
      <c r="G1918">
        <v>24</v>
      </c>
      <c r="H1918">
        <v>1</v>
      </c>
      <c r="I1918" t="s">
        <v>1012</v>
      </c>
      <c r="J1918">
        <v>2</v>
      </c>
      <c r="K1918">
        <v>301943</v>
      </c>
      <c r="L1918">
        <v>2752890</v>
      </c>
      <c r="M1918">
        <v>10</v>
      </c>
      <c r="N1918">
        <v>51</v>
      </c>
      <c r="O1918">
        <v>0</v>
      </c>
      <c r="Q1918" t="s">
        <v>97</v>
      </c>
      <c r="R1918" t="s">
        <v>24</v>
      </c>
      <c r="T1918" t="s">
        <v>1859</v>
      </c>
      <c r="U1918" t="s">
        <v>42</v>
      </c>
      <c r="V1918" t="s">
        <v>1336</v>
      </c>
      <c r="W1918" t="s">
        <v>1336</v>
      </c>
      <c r="X1918" t="s">
        <v>1336</v>
      </c>
      <c r="Y1918" t="s">
        <v>1860</v>
      </c>
      <c r="Z1918">
        <v>1.0266016086137719</v>
      </c>
      <c r="AA1918" t="s">
        <v>1861</v>
      </c>
      <c r="AC1918" t="str">
        <f t="shared" si="29"/>
        <v>3019432752890</v>
      </c>
    </row>
    <row r="1919" spans="1:29" x14ac:dyDescent="0.3">
      <c r="A1919" t="s">
        <v>1511</v>
      </c>
      <c r="B1919" t="s">
        <v>994</v>
      </c>
      <c r="C1919" t="s">
        <v>1010</v>
      </c>
      <c r="D1919" t="s">
        <v>1011</v>
      </c>
      <c r="E1919">
        <v>2019</v>
      </c>
      <c r="F1919">
        <v>5</v>
      </c>
      <c r="G1919">
        <v>24</v>
      </c>
      <c r="H1919">
        <v>1</v>
      </c>
      <c r="I1919" t="s">
        <v>1012</v>
      </c>
      <c r="J1919">
        <v>3</v>
      </c>
      <c r="K1919">
        <v>301759</v>
      </c>
      <c r="L1919">
        <v>2752975</v>
      </c>
      <c r="M1919">
        <v>11</v>
      </c>
      <c r="N1919">
        <v>5</v>
      </c>
      <c r="O1919">
        <v>0</v>
      </c>
      <c r="Q1919" t="s">
        <v>97</v>
      </c>
      <c r="R1919" t="s">
        <v>24</v>
      </c>
      <c r="T1919" t="s">
        <v>1859</v>
      </c>
      <c r="U1919" t="s">
        <v>42</v>
      </c>
      <c r="V1919" t="s">
        <v>1336</v>
      </c>
      <c r="W1919" t="s">
        <v>1336</v>
      </c>
      <c r="X1919" t="s">
        <v>1336</v>
      </c>
      <c r="Y1919" t="s">
        <v>1860</v>
      </c>
      <c r="Z1919">
        <v>0.3471203618383652</v>
      </c>
      <c r="AA1919" t="s">
        <v>1861</v>
      </c>
      <c r="AC1919" t="str">
        <f t="shared" si="29"/>
        <v>3017592752975</v>
      </c>
    </row>
    <row r="1920" spans="1:29" x14ac:dyDescent="0.3">
      <c r="A1920" t="s">
        <v>1511</v>
      </c>
      <c r="B1920" t="s">
        <v>994</v>
      </c>
      <c r="C1920" t="s">
        <v>1010</v>
      </c>
      <c r="D1920" t="s">
        <v>1011</v>
      </c>
      <c r="E1920">
        <v>2019</v>
      </c>
      <c r="F1920">
        <v>5</v>
      </c>
      <c r="G1920">
        <v>24</v>
      </c>
      <c r="H1920">
        <v>1</v>
      </c>
      <c r="I1920" t="s">
        <v>1012</v>
      </c>
      <c r="J1920">
        <v>4</v>
      </c>
      <c r="K1920">
        <v>301625</v>
      </c>
      <c r="L1920">
        <v>2753126</v>
      </c>
      <c r="M1920">
        <v>11</v>
      </c>
      <c r="N1920">
        <v>16</v>
      </c>
      <c r="O1920">
        <v>0</v>
      </c>
      <c r="Q1920" t="s">
        <v>97</v>
      </c>
      <c r="R1920" t="s">
        <v>1013</v>
      </c>
      <c r="T1920" t="s">
        <v>1859</v>
      </c>
      <c r="U1920" t="s">
        <v>42</v>
      </c>
      <c r="V1920" t="s">
        <v>1336</v>
      </c>
      <c r="W1920" t="s">
        <v>1336</v>
      </c>
      <c r="X1920" t="s">
        <v>1336</v>
      </c>
      <c r="Y1920" t="s">
        <v>1860</v>
      </c>
      <c r="Z1920">
        <v>1.069703994806624</v>
      </c>
      <c r="AA1920" t="s">
        <v>1861</v>
      </c>
      <c r="AC1920" t="str">
        <f t="shared" si="29"/>
        <v>3016252753126</v>
      </c>
    </row>
    <row r="1921" spans="1:29" x14ac:dyDescent="0.3">
      <c r="A1921" t="s">
        <v>1511</v>
      </c>
      <c r="B1921" t="s">
        <v>994</v>
      </c>
      <c r="C1921" t="s">
        <v>1010</v>
      </c>
      <c r="D1921" t="s">
        <v>1011</v>
      </c>
      <c r="E1921">
        <v>2019</v>
      </c>
      <c r="F1921">
        <v>5</v>
      </c>
      <c r="G1921">
        <v>24</v>
      </c>
      <c r="H1921">
        <v>1</v>
      </c>
      <c r="I1921" t="s">
        <v>1012</v>
      </c>
      <c r="J1921">
        <v>5</v>
      </c>
      <c r="K1921">
        <v>301477</v>
      </c>
      <c r="L1921">
        <v>2752987</v>
      </c>
      <c r="M1921">
        <v>11</v>
      </c>
      <c r="N1921">
        <v>33</v>
      </c>
      <c r="O1921">
        <v>0</v>
      </c>
      <c r="Q1921" t="s">
        <v>97</v>
      </c>
      <c r="R1921" t="s">
        <v>24</v>
      </c>
      <c r="T1921" t="s">
        <v>1859</v>
      </c>
      <c r="U1921" t="s">
        <v>42</v>
      </c>
      <c r="V1921" t="s">
        <v>1336</v>
      </c>
      <c r="W1921" t="s">
        <v>1336</v>
      </c>
      <c r="X1921" t="s">
        <v>1336</v>
      </c>
      <c r="Y1921" t="s">
        <v>1860</v>
      </c>
      <c r="Z1921">
        <v>0</v>
      </c>
      <c r="AA1921" t="s">
        <v>1861</v>
      </c>
      <c r="AC1921" t="str">
        <f t="shared" si="29"/>
        <v>3014772752987</v>
      </c>
    </row>
    <row r="1922" spans="1:29" x14ac:dyDescent="0.3">
      <c r="A1922" t="s">
        <v>1511</v>
      </c>
      <c r="B1922" t="s">
        <v>994</v>
      </c>
      <c r="C1922" t="s">
        <v>1010</v>
      </c>
      <c r="D1922" t="s">
        <v>1011</v>
      </c>
      <c r="E1922">
        <v>2019</v>
      </c>
      <c r="F1922">
        <v>5</v>
      </c>
      <c r="G1922">
        <v>24</v>
      </c>
      <c r="H1922">
        <v>1</v>
      </c>
      <c r="I1922" t="s">
        <v>1012</v>
      </c>
      <c r="J1922">
        <v>6</v>
      </c>
      <c r="K1922">
        <v>301518</v>
      </c>
      <c r="L1922">
        <v>2752786</v>
      </c>
      <c r="M1922">
        <v>11</v>
      </c>
      <c r="N1922">
        <v>46</v>
      </c>
      <c r="O1922">
        <v>0</v>
      </c>
      <c r="Q1922" t="s">
        <v>97</v>
      </c>
      <c r="R1922" t="s">
        <v>24</v>
      </c>
      <c r="T1922" t="s">
        <v>1859</v>
      </c>
      <c r="U1922" t="s">
        <v>42</v>
      </c>
      <c r="V1922" t="s">
        <v>1336</v>
      </c>
      <c r="W1922" t="s">
        <v>1336</v>
      </c>
      <c r="X1922" t="s">
        <v>1336</v>
      </c>
      <c r="Y1922" t="s">
        <v>1860</v>
      </c>
      <c r="Z1922">
        <v>0</v>
      </c>
      <c r="AA1922" t="s">
        <v>1861</v>
      </c>
      <c r="AC1922" t="str">
        <f t="shared" si="29"/>
        <v>3015182752786</v>
      </c>
    </row>
    <row r="1923" spans="1:29" x14ac:dyDescent="0.3">
      <c r="A1923" t="s">
        <v>1511</v>
      </c>
      <c r="B1923" t="s">
        <v>994</v>
      </c>
      <c r="C1923" t="s">
        <v>1014</v>
      </c>
      <c r="D1923" t="s">
        <v>1015</v>
      </c>
      <c r="E1923">
        <v>2019</v>
      </c>
      <c r="F1923">
        <v>5</v>
      </c>
      <c r="G1923">
        <v>31</v>
      </c>
      <c r="H1923">
        <v>1</v>
      </c>
      <c r="I1923" t="s">
        <v>1016</v>
      </c>
      <c r="J1923">
        <v>1</v>
      </c>
      <c r="K1923">
        <v>303612</v>
      </c>
      <c r="L1923">
        <v>2752048</v>
      </c>
      <c r="M1923">
        <v>10</v>
      </c>
      <c r="N1923">
        <v>5</v>
      </c>
      <c r="O1923">
        <v>0</v>
      </c>
      <c r="Q1923" t="s">
        <v>97</v>
      </c>
      <c r="R1923" t="s">
        <v>24</v>
      </c>
      <c r="T1923" t="s">
        <v>1859</v>
      </c>
      <c r="U1923" t="s">
        <v>42</v>
      </c>
      <c r="V1923" t="s">
        <v>1336</v>
      </c>
      <c r="W1923" t="s">
        <v>1336</v>
      </c>
      <c r="X1923" t="s">
        <v>1336</v>
      </c>
      <c r="Y1923" t="s">
        <v>1860</v>
      </c>
      <c r="Z1923">
        <v>0</v>
      </c>
      <c r="AA1923" t="s">
        <v>1861</v>
      </c>
      <c r="AC1923" t="str">
        <f t="shared" ref="AC1923:AC1986" si="30">K1923&amp;L1923</f>
        <v>3036122752048</v>
      </c>
    </row>
    <row r="1924" spans="1:29" x14ac:dyDescent="0.3">
      <c r="A1924" t="s">
        <v>1511</v>
      </c>
      <c r="B1924" t="s">
        <v>994</v>
      </c>
      <c r="C1924" t="s">
        <v>1014</v>
      </c>
      <c r="D1924" t="s">
        <v>1015</v>
      </c>
      <c r="E1924">
        <v>2019</v>
      </c>
      <c r="F1924">
        <v>5</v>
      </c>
      <c r="G1924">
        <v>31</v>
      </c>
      <c r="H1924">
        <v>1</v>
      </c>
      <c r="I1924" t="s">
        <v>1016</v>
      </c>
      <c r="J1924">
        <v>2</v>
      </c>
      <c r="K1924">
        <v>303450</v>
      </c>
      <c r="L1924">
        <v>2751351</v>
      </c>
      <c r="M1924">
        <v>10</v>
      </c>
      <c r="N1924">
        <v>20</v>
      </c>
      <c r="O1924">
        <v>0</v>
      </c>
      <c r="Q1924" t="s">
        <v>97</v>
      </c>
      <c r="R1924" t="s">
        <v>24</v>
      </c>
      <c r="T1924" t="s">
        <v>1859</v>
      </c>
      <c r="U1924" t="s">
        <v>42</v>
      </c>
      <c r="V1924" t="s">
        <v>1336</v>
      </c>
      <c r="W1924" t="s">
        <v>1336</v>
      </c>
      <c r="X1924" t="s">
        <v>1336</v>
      </c>
      <c r="Y1924" t="s">
        <v>1860</v>
      </c>
      <c r="Z1924">
        <v>0</v>
      </c>
      <c r="AA1924" t="s">
        <v>1861</v>
      </c>
      <c r="AC1924" t="str">
        <f t="shared" si="30"/>
        <v>3034502751351</v>
      </c>
    </row>
    <row r="1925" spans="1:29" x14ac:dyDescent="0.3">
      <c r="A1925" t="s">
        <v>1511</v>
      </c>
      <c r="B1925" t="s">
        <v>994</v>
      </c>
      <c r="C1925" t="s">
        <v>1014</v>
      </c>
      <c r="D1925" t="s">
        <v>1015</v>
      </c>
      <c r="E1925">
        <v>2019</v>
      </c>
      <c r="F1925">
        <v>5</v>
      </c>
      <c r="G1925">
        <v>31</v>
      </c>
      <c r="H1925">
        <v>1</v>
      </c>
      <c r="I1925" t="s">
        <v>1016</v>
      </c>
      <c r="J1925">
        <v>3</v>
      </c>
      <c r="K1925">
        <v>303785</v>
      </c>
      <c r="L1925">
        <v>2752118</v>
      </c>
      <c r="M1925">
        <v>10</v>
      </c>
      <c r="N1925">
        <v>43</v>
      </c>
      <c r="O1925">
        <v>0</v>
      </c>
      <c r="Q1925" t="s">
        <v>97</v>
      </c>
      <c r="R1925" t="s">
        <v>24</v>
      </c>
      <c r="T1925" t="s">
        <v>1859</v>
      </c>
      <c r="U1925" t="s">
        <v>42</v>
      </c>
      <c r="V1925" t="s">
        <v>1336</v>
      </c>
      <c r="W1925" t="s">
        <v>1336</v>
      </c>
      <c r="X1925" t="s">
        <v>1336</v>
      </c>
      <c r="Y1925" t="s">
        <v>1860</v>
      </c>
      <c r="Z1925">
        <v>0</v>
      </c>
      <c r="AA1925" t="s">
        <v>1861</v>
      </c>
      <c r="AC1925" t="str">
        <f t="shared" si="30"/>
        <v>3037852752118</v>
      </c>
    </row>
    <row r="1926" spans="1:29" x14ac:dyDescent="0.3">
      <c r="A1926" t="s">
        <v>1511</v>
      </c>
      <c r="B1926" t="s">
        <v>994</v>
      </c>
      <c r="C1926" t="s">
        <v>1014</v>
      </c>
      <c r="D1926" t="s">
        <v>1015</v>
      </c>
      <c r="E1926">
        <v>2019</v>
      </c>
      <c r="F1926">
        <v>5</v>
      </c>
      <c r="G1926">
        <v>31</v>
      </c>
      <c r="H1926">
        <v>1</v>
      </c>
      <c r="I1926" t="s">
        <v>1016</v>
      </c>
      <c r="J1926">
        <v>4</v>
      </c>
      <c r="K1926">
        <v>303728</v>
      </c>
      <c r="L1926">
        <v>2752435</v>
      </c>
      <c r="M1926">
        <v>11</v>
      </c>
      <c r="N1926">
        <v>1</v>
      </c>
      <c r="O1926">
        <v>0</v>
      </c>
      <c r="Q1926" t="s">
        <v>97</v>
      </c>
      <c r="R1926" t="s">
        <v>24</v>
      </c>
      <c r="T1926" t="s">
        <v>1859</v>
      </c>
      <c r="U1926" t="s">
        <v>42</v>
      </c>
      <c r="V1926" t="s">
        <v>1336</v>
      </c>
      <c r="W1926" t="s">
        <v>1336</v>
      </c>
      <c r="X1926" t="s">
        <v>1336</v>
      </c>
      <c r="Y1926" t="s">
        <v>1886</v>
      </c>
      <c r="Z1926">
        <v>0</v>
      </c>
      <c r="AA1926" t="s">
        <v>1886</v>
      </c>
      <c r="AC1926" t="str">
        <f t="shared" si="30"/>
        <v>3037282752435</v>
      </c>
    </row>
    <row r="1927" spans="1:29" x14ac:dyDescent="0.3">
      <c r="A1927" t="s">
        <v>1511</v>
      </c>
      <c r="B1927" t="s">
        <v>994</v>
      </c>
      <c r="C1927" t="s">
        <v>1014</v>
      </c>
      <c r="D1927" t="s">
        <v>1015</v>
      </c>
      <c r="E1927">
        <v>2019</v>
      </c>
      <c r="F1927">
        <v>5</v>
      </c>
      <c r="G1927">
        <v>31</v>
      </c>
      <c r="H1927">
        <v>1</v>
      </c>
      <c r="I1927" t="s">
        <v>1016</v>
      </c>
      <c r="J1927">
        <v>5</v>
      </c>
      <c r="K1927">
        <v>303658</v>
      </c>
      <c r="L1927">
        <v>2752840</v>
      </c>
      <c r="M1927">
        <v>9</v>
      </c>
      <c r="N1927">
        <v>30</v>
      </c>
      <c r="O1927">
        <v>0</v>
      </c>
      <c r="Q1927" t="s">
        <v>97</v>
      </c>
      <c r="R1927" t="s">
        <v>24</v>
      </c>
      <c r="T1927" t="s">
        <v>1859</v>
      </c>
      <c r="U1927" t="s">
        <v>42</v>
      </c>
      <c r="V1927" t="s">
        <v>1336</v>
      </c>
      <c r="W1927" t="s">
        <v>1336</v>
      </c>
      <c r="X1927" t="s">
        <v>1336</v>
      </c>
      <c r="Y1927" t="s">
        <v>1860</v>
      </c>
      <c r="Z1927">
        <v>0</v>
      </c>
      <c r="AA1927" t="s">
        <v>1861</v>
      </c>
      <c r="AC1927" t="str">
        <f t="shared" si="30"/>
        <v>3036582752840</v>
      </c>
    </row>
    <row r="1928" spans="1:29" x14ac:dyDescent="0.3">
      <c r="A1928" t="s">
        <v>1511</v>
      </c>
      <c r="B1928" t="s">
        <v>994</v>
      </c>
      <c r="C1928" t="s">
        <v>1014</v>
      </c>
      <c r="D1928" t="s">
        <v>1015</v>
      </c>
      <c r="E1928">
        <v>2019</v>
      </c>
      <c r="F1928">
        <v>5</v>
      </c>
      <c r="G1928">
        <v>31</v>
      </c>
      <c r="H1928">
        <v>1</v>
      </c>
      <c r="I1928" t="s">
        <v>1016</v>
      </c>
      <c r="J1928">
        <v>6</v>
      </c>
      <c r="K1928">
        <v>303860</v>
      </c>
      <c r="L1928">
        <v>2752820</v>
      </c>
      <c r="M1928">
        <v>9</v>
      </c>
      <c r="N1928">
        <v>50</v>
      </c>
      <c r="O1928">
        <v>0</v>
      </c>
      <c r="Q1928" t="s">
        <v>97</v>
      </c>
      <c r="R1928" t="s">
        <v>24</v>
      </c>
      <c r="T1928" t="s">
        <v>1859</v>
      </c>
      <c r="U1928" t="s">
        <v>42</v>
      </c>
      <c r="V1928" t="s">
        <v>1336</v>
      </c>
      <c r="W1928" t="s">
        <v>1336</v>
      </c>
      <c r="X1928" t="s">
        <v>1336</v>
      </c>
      <c r="Y1928" t="s">
        <v>1860</v>
      </c>
      <c r="Z1928">
        <v>0</v>
      </c>
      <c r="AA1928" t="s">
        <v>1861</v>
      </c>
      <c r="AC1928" t="str">
        <f t="shared" si="30"/>
        <v>3038602752820</v>
      </c>
    </row>
    <row r="1929" spans="1:29" x14ac:dyDescent="0.3">
      <c r="A1929" t="s">
        <v>1511</v>
      </c>
      <c r="B1929" t="s">
        <v>994</v>
      </c>
      <c r="C1929" t="s">
        <v>1017</v>
      </c>
      <c r="D1929" t="s">
        <v>1018</v>
      </c>
      <c r="E1929">
        <v>2019</v>
      </c>
      <c r="F1929">
        <v>5</v>
      </c>
      <c r="G1929">
        <v>28</v>
      </c>
      <c r="H1929">
        <v>1</v>
      </c>
      <c r="I1929" t="s">
        <v>1906</v>
      </c>
      <c r="J1929">
        <v>1</v>
      </c>
      <c r="K1929">
        <v>299788</v>
      </c>
      <c r="L1929">
        <v>2752724</v>
      </c>
      <c r="M1929">
        <v>11</v>
      </c>
      <c r="N1929">
        <v>40</v>
      </c>
      <c r="O1929">
        <v>0</v>
      </c>
      <c r="Q1929" t="s">
        <v>97</v>
      </c>
      <c r="R1929" t="s">
        <v>24</v>
      </c>
      <c r="T1929" t="s">
        <v>1859</v>
      </c>
      <c r="U1929" t="s">
        <v>42</v>
      </c>
      <c r="V1929" t="s">
        <v>1336</v>
      </c>
      <c r="W1929" t="s">
        <v>1336</v>
      </c>
      <c r="X1929" t="s">
        <v>1336</v>
      </c>
      <c r="Y1929" t="s">
        <v>1860</v>
      </c>
      <c r="Z1929">
        <v>0</v>
      </c>
      <c r="AA1929" t="s">
        <v>1861</v>
      </c>
      <c r="AC1929" t="str">
        <f t="shared" si="30"/>
        <v>2997882752724</v>
      </c>
    </row>
    <row r="1930" spans="1:29" x14ac:dyDescent="0.3">
      <c r="A1930" t="s">
        <v>1511</v>
      </c>
      <c r="B1930" t="s">
        <v>994</v>
      </c>
      <c r="C1930" t="s">
        <v>1017</v>
      </c>
      <c r="D1930" t="s">
        <v>1018</v>
      </c>
      <c r="E1930">
        <v>2019</v>
      </c>
      <c r="F1930">
        <v>5</v>
      </c>
      <c r="G1930">
        <v>28</v>
      </c>
      <c r="H1930">
        <v>1</v>
      </c>
      <c r="I1930" t="s">
        <v>1906</v>
      </c>
      <c r="J1930">
        <v>2</v>
      </c>
      <c r="K1930">
        <v>299991</v>
      </c>
      <c r="L1930">
        <v>2752601</v>
      </c>
      <c r="M1930">
        <v>11</v>
      </c>
      <c r="N1930">
        <v>44</v>
      </c>
      <c r="O1930">
        <v>0</v>
      </c>
      <c r="Q1930" t="s">
        <v>97</v>
      </c>
      <c r="R1930" t="s">
        <v>144</v>
      </c>
      <c r="T1930" t="s">
        <v>1859</v>
      </c>
      <c r="U1930" t="s">
        <v>42</v>
      </c>
      <c r="V1930" t="s">
        <v>1336</v>
      </c>
      <c r="W1930" t="s">
        <v>1336</v>
      </c>
      <c r="X1930" t="s">
        <v>1336</v>
      </c>
      <c r="Y1930" t="s">
        <v>1860</v>
      </c>
      <c r="Z1930">
        <v>0</v>
      </c>
      <c r="AA1930" t="s">
        <v>1861</v>
      </c>
      <c r="AC1930" t="str">
        <f t="shared" si="30"/>
        <v>2999912752601</v>
      </c>
    </row>
    <row r="1931" spans="1:29" x14ac:dyDescent="0.3">
      <c r="A1931" t="s">
        <v>1511</v>
      </c>
      <c r="B1931" t="s">
        <v>994</v>
      </c>
      <c r="C1931" t="s">
        <v>1017</v>
      </c>
      <c r="D1931" t="s">
        <v>1018</v>
      </c>
      <c r="E1931">
        <v>2019</v>
      </c>
      <c r="F1931">
        <v>5</v>
      </c>
      <c r="G1931">
        <v>28</v>
      </c>
      <c r="H1931">
        <v>1</v>
      </c>
      <c r="I1931" t="s">
        <v>1906</v>
      </c>
      <c r="J1931">
        <v>3</v>
      </c>
      <c r="K1931">
        <v>300435</v>
      </c>
      <c r="L1931">
        <v>2752766</v>
      </c>
      <c r="M1931">
        <v>11</v>
      </c>
      <c r="N1931">
        <v>56</v>
      </c>
      <c r="O1931">
        <v>0</v>
      </c>
      <c r="Q1931" t="s">
        <v>97</v>
      </c>
      <c r="R1931" t="s">
        <v>48</v>
      </c>
      <c r="T1931" t="s">
        <v>1859</v>
      </c>
      <c r="U1931" t="s">
        <v>42</v>
      </c>
      <c r="V1931" t="s">
        <v>1336</v>
      </c>
      <c r="W1931" t="s">
        <v>1336</v>
      </c>
      <c r="X1931" t="s">
        <v>1336</v>
      </c>
      <c r="Y1931" t="s">
        <v>1860</v>
      </c>
      <c r="Z1931">
        <v>0</v>
      </c>
      <c r="AA1931" t="s">
        <v>1861</v>
      </c>
      <c r="AC1931" t="str">
        <f t="shared" si="30"/>
        <v>3004352752766</v>
      </c>
    </row>
    <row r="1932" spans="1:29" x14ac:dyDescent="0.3">
      <c r="A1932" t="s">
        <v>1511</v>
      </c>
      <c r="B1932" t="s">
        <v>994</v>
      </c>
      <c r="C1932" t="s">
        <v>1017</v>
      </c>
      <c r="D1932" t="s">
        <v>1018</v>
      </c>
      <c r="E1932">
        <v>2019</v>
      </c>
      <c r="F1932">
        <v>5</v>
      </c>
      <c r="G1932">
        <v>28</v>
      </c>
      <c r="H1932">
        <v>1</v>
      </c>
      <c r="I1932" t="s">
        <v>1906</v>
      </c>
      <c r="J1932">
        <v>4</v>
      </c>
      <c r="K1932">
        <v>300633</v>
      </c>
      <c r="L1932">
        <v>2752900</v>
      </c>
      <c r="M1932">
        <v>12</v>
      </c>
      <c r="N1932">
        <v>59</v>
      </c>
      <c r="O1932">
        <v>0</v>
      </c>
      <c r="Q1932" t="s">
        <v>97</v>
      </c>
      <c r="R1932" t="s">
        <v>29</v>
      </c>
      <c r="T1932" t="s">
        <v>1859</v>
      </c>
      <c r="U1932" t="s">
        <v>42</v>
      </c>
      <c r="V1932" t="s">
        <v>1336</v>
      </c>
      <c r="W1932" t="s">
        <v>1336</v>
      </c>
      <c r="X1932" t="s">
        <v>1336</v>
      </c>
      <c r="Y1932" t="s">
        <v>1860</v>
      </c>
      <c r="Z1932">
        <v>0</v>
      </c>
      <c r="AA1932" t="s">
        <v>1861</v>
      </c>
      <c r="AC1932" t="str">
        <f t="shared" si="30"/>
        <v>3006332752900</v>
      </c>
    </row>
    <row r="1933" spans="1:29" x14ac:dyDescent="0.3">
      <c r="A1933" t="s">
        <v>1511</v>
      </c>
      <c r="B1933" t="s">
        <v>994</v>
      </c>
      <c r="C1933" t="s">
        <v>1017</v>
      </c>
      <c r="D1933" t="s">
        <v>1018</v>
      </c>
      <c r="E1933">
        <v>2019</v>
      </c>
      <c r="F1933">
        <v>5</v>
      </c>
      <c r="G1933">
        <v>28</v>
      </c>
      <c r="H1933">
        <v>1</v>
      </c>
      <c r="I1933" t="s">
        <v>1906</v>
      </c>
      <c r="J1933">
        <v>5</v>
      </c>
      <c r="K1933">
        <v>300820</v>
      </c>
      <c r="L1933">
        <v>2753045</v>
      </c>
      <c r="M1933">
        <v>12</v>
      </c>
      <c r="N1933">
        <v>2</v>
      </c>
      <c r="O1933">
        <v>0</v>
      </c>
      <c r="Q1933" t="s">
        <v>97</v>
      </c>
      <c r="R1933" t="s">
        <v>241</v>
      </c>
      <c r="T1933" t="s">
        <v>1859</v>
      </c>
      <c r="U1933" t="s">
        <v>42</v>
      </c>
      <c r="V1933" t="s">
        <v>1336</v>
      </c>
      <c r="W1933" t="s">
        <v>1336</v>
      </c>
      <c r="X1933" t="s">
        <v>1336</v>
      </c>
      <c r="Y1933" t="s">
        <v>1860</v>
      </c>
      <c r="Z1933">
        <v>0</v>
      </c>
      <c r="AA1933" t="s">
        <v>1861</v>
      </c>
      <c r="AC1933" t="str">
        <f t="shared" si="30"/>
        <v>3008202753045</v>
      </c>
    </row>
    <row r="1934" spans="1:29" x14ac:dyDescent="0.3">
      <c r="A1934" t="s">
        <v>1511</v>
      </c>
      <c r="B1934" t="s">
        <v>994</v>
      </c>
      <c r="C1934" t="s">
        <v>1017</v>
      </c>
      <c r="D1934" t="s">
        <v>1018</v>
      </c>
      <c r="E1934">
        <v>2019</v>
      </c>
      <c r="F1934">
        <v>5</v>
      </c>
      <c r="G1934">
        <v>28</v>
      </c>
      <c r="H1934">
        <v>1</v>
      </c>
      <c r="I1934" t="s">
        <v>1906</v>
      </c>
      <c r="J1934">
        <v>6</v>
      </c>
      <c r="K1934">
        <v>300965</v>
      </c>
      <c r="L1934">
        <v>2753234</v>
      </c>
      <c r="M1934">
        <v>12</v>
      </c>
      <c r="N1934">
        <v>8</v>
      </c>
      <c r="O1934">
        <v>0</v>
      </c>
      <c r="Q1934" t="s">
        <v>97</v>
      </c>
      <c r="R1934" t="s">
        <v>24</v>
      </c>
      <c r="T1934" t="s">
        <v>1859</v>
      </c>
      <c r="U1934" t="s">
        <v>42</v>
      </c>
      <c r="V1934" t="s">
        <v>1336</v>
      </c>
      <c r="W1934" t="s">
        <v>1336</v>
      </c>
      <c r="X1934" t="s">
        <v>1336</v>
      </c>
      <c r="Y1934" t="s">
        <v>1860</v>
      </c>
      <c r="Z1934">
        <v>0</v>
      </c>
      <c r="AA1934" t="s">
        <v>1861</v>
      </c>
      <c r="AC1934" t="str">
        <f t="shared" si="30"/>
        <v>3009652753234</v>
      </c>
    </row>
    <row r="1935" spans="1:29" x14ac:dyDescent="0.3">
      <c r="A1935" t="s">
        <v>1511</v>
      </c>
      <c r="B1935" t="s">
        <v>994</v>
      </c>
      <c r="C1935" t="s">
        <v>1020</v>
      </c>
      <c r="D1935" t="s">
        <v>1021</v>
      </c>
      <c r="E1935">
        <v>2019</v>
      </c>
      <c r="F1935">
        <v>5</v>
      </c>
      <c r="G1935">
        <v>29</v>
      </c>
      <c r="H1935">
        <v>1</v>
      </c>
      <c r="I1935" t="s">
        <v>1022</v>
      </c>
      <c r="J1935">
        <v>1</v>
      </c>
      <c r="K1935">
        <v>298314</v>
      </c>
      <c r="L1935">
        <v>2755872</v>
      </c>
      <c r="M1935">
        <v>11</v>
      </c>
      <c r="N1935">
        <v>17</v>
      </c>
      <c r="O1935">
        <v>0</v>
      </c>
      <c r="Q1935" t="s">
        <v>97</v>
      </c>
      <c r="R1935" t="s">
        <v>24</v>
      </c>
      <c r="T1935" t="s">
        <v>1859</v>
      </c>
      <c r="U1935" t="s">
        <v>42</v>
      </c>
      <c r="V1935" t="s">
        <v>1336</v>
      </c>
      <c r="W1935" t="s">
        <v>1336</v>
      </c>
      <c r="X1935" t="s">
        <v>1336</v>
      </c>
      <c r="Y1935" t="s">
        <v>1860</v>
      </c>
      <c r="Z1935">
        <v>0</v>
      </c>
      <c r="AA1935" t="s">
        <v>1861</v>
      </c>
      <c r="AC1935" t="str">
        <f t="shared" si="30"/>
        <v>2983142755872</v>
      </c>
    </row>
    <row r="1936" spans="1:29" x14ac:dyDescent="0.3">
      <c r="A1936" t="s">
        <v>1511</v>
      </c>
      <c r="B1936" t="s">
        <v>994</v>
      </c>
      <c r="C1936" t="s">
        <v>1020</v>
      </c>
      <c r="D1936" t="s">
        <v>1021</v>
      </c>
      <c r="E1936">
        <v>2019</v>
      </c>
      <c r="F1936">
        <v>5</v>
      </c>
      <c r="G1936">
        <v>29</v>
      </c>
      <c r="H1936">
        <v>1</v>
      </c>
      <c r="I1936" t="s">
        <v>1022</v>
      </c>
      <c r="J1936">
        <v>2</v>
      </c>
      <c r="K1936">
        <v>298435</v>
      </c>
      <c r="L1936">
        <v>2756164</v>
      </c>
      <c r="M1936">
        <v>11</v>
      </c>
      <c r="N1936">
        <v>19</v>
      </c>
      <c r="O1936">
        <v>0</v>
      </c>
      <c r="Q1936" t="s">
        <v>97</v>
      </c>
      <c r="R1936" t="s">
        <v>24</v>
      </c>
      <c r="T1936" t="s">
        <v>1859</v>
      </c>
      <c r="U1936" t="s">
        <v>42</v>
      </c>
      <c r="V1936" t="s">
        <v>1336</v>
      </c>
      <c r="W1936" t="s">
        <v>1336</v>
      </c>
      <c r="X1936" t="s">
        <v>1336</v>
      </c>
      <c r="Y1936" t="s">
        <v>1860</v>
      </c>
      <c r="Z1936">
        <v>0</v>
      </c>
      <c r="AA1936" t="s">
        <v>1861</v>
      </c>
      <c r="AC1936" t="str">
        <f t="shared" si="30"/>
        <v>2984352756164</v>
      </c>
    </row>
    <row r="1937" spans="1:29" x14ac:dyDescent="0.3">
      <c r="A1937" t="s">
        <v>1511</v>
      </c>
      <c r="B1937" t="s">
        <v>994</v>
      </c>
      <c r="C1937" t="s">
        <v>1020</v>
      </c>
      <c r="D1937" t="s">
        <v>1021</v>
      </c>
      <c r="E1937">
        <v>2019</v>
      </c>
      <c r="F1937">
        <v>5</v>
      </c>
      <c r="G1937">
        <v>29</v>
      </c>
      <c r="H1937">
        <v>1</v>
      </c>
      <c r="I1937" t="s">
        <v>1022</v>
      </c>
      <c r="J1937">
        <v>3</v>
      </c>
      <c r="K1937">
        <v>298293</v>
      </c>
      <c r="L1937">
        <v>2756344</v>
      </c>
      <c r="M1937">
        <v>11</v>
      </c>
      <c r="N1937">
        <v>24</v>
      </c>
      <c r="O1937">
        <v>0</v>
      </c>
      <c r="Q1937" t="s">
        <v>97</v>
      </c>
      <c r="R1937" t="s">
        <v>24</v>
      </c>
      <c r="T1937" t="s">
        <v>1859</v>
      </c>
      <c r="U1937" t="s">
        <v>42</v>
      </c>
      <c r="V1937" t="s">
        <v>1336</v>
      </c>
      <c r="W1937" t="s">
        <v>1336</v>
      </c>
      <c r="X1937" t="s">
        <v>1336</v>
      </c>
      <c r="Y1937" t="s">
        <v>1860</v>
      </c>
      <c r="Z1937">
        <v>6.4640999999828637</v>
      </c>
      <c r="AA1937" t="s">
        <v>1861</v>
      </c>
      <c r="AC1937" t="str">
        <f t="shared" si="30"/>
        <v>2982932756344</v>
      </c>
    </row>
    <row r="1938" spans="1:29" x14ac:dyDescent="0.3">
      <c r="A1938" t="s">
        <v>1511</v>
      </c>
      <c r="B1938" t="s">
        <v>994</v>
      </c>
      <c r="C1938" t="s">
        <v>1020</v>
      </c>
      <c r="D1938" t="s">
        <v>1021</v>
      </c>
      <c r="E1938">
        <v>2019</v>
      </c>
      <c r="F1938">
        <v>5</v>
      </c>
      <c r="G1938">
        <v>29</v>
      </c>
      <c r="H1938">
        <v>1</v>
      </c>
      <c r="I1938" t="s">
        <v>1022</v>
      </c>
      <c r="J1938">
        <v>4</v>
      </c>
      <c r="K1938">
        <v>298179</v>
      </c>
      <c r="L1938">
        <v>2756558</v>
      </c>
      <c r="M1938">
        <v>11</v>
      </c>
      <c r="N1938">
        <v>36</v>
      </c>
      <c r="O1938">
        <v>0</v>
      </c>
      <c r="Q1938" t="s">
        <v>97</v>
      </c>
      <c r="R1938" t="s">
        <v>24</v>
      </c>
      <c r="T1938" t="s">
        <v>1859</v>
      </c>
      <c r="U1938" t="s">
        <v>42</v>
      </c>
      <c r="V1938" t="s">
        <v>1336</v>
      </c>
      <c r="W1938" t="s">
        <v>1336</v>
      </c>
      <c r="X1938" t="s">
        <v>1336</v>
      </c>
      <c r="Y1938" t="s">
        <v>1860</v>
      </c>
      <c r="Z1938">
        <v>1.4603064453864201</v>
      </c>
      <c r="AA1938" t="s">
        <v>1861</v>
      </c>
      <c r="AC1938" t="str">
        <f t="shared" si="30"/>
        <v>2981792756558</v>
      </c>
    </row>
    <row r="1939" spans="1:29" x14ac:dyDescent="0.3">
      <c r="A1939" t="s">
        <v>1511</v>
      </c>
      <c r="B1939" t="s">
        <v>994</v>
      </c>
      <c r="C1939" t="s">
        <v>1020</v>
      </c>
      <c r="D1939" t="s">
        <v>1021</v>
      </c>
      <c r="E1939">
        <v>2019</v>
      </c>
      <c r="F1939">
        <v>5</v>
      </c>
      <c r="G1939">
        <v>29</v>
      </c>
      <c r="H1939">
        <v>1</v>
      </c>
      <c r="I1939" t="s">
        <v>1022</v>
      </c>
      <c r="J1939">
        <v>5</v>
      </c>
      <c r="K1939">
        <v>296743</v>
      </c>
      <c r="L1939">
        <v>2756067</v>
      </c>
      <c r="M1939">
        <v>10</v>
      </c>
      <c r="N1939">
        <v>59</v>
      </c>
      <c r="O1939">
        <v>0</v>
      </c>
      <c r="Q1939" t="s">
        <v>97</v>
      </c>
      <c r="R1939" t="s">
        <v>24</v>
      </c>
      <c r="T1939" t="s">
        <v>1859</v>
      </c>
      <c r="U1939" t="s">
        <v>42</v>
      </c>
      <c r="V1939" t="s">
        <v>1336</v>
      </c>
      <c r="W1939" t="s">
        <v>1336</v>
      </c>
      <c r="X1939" t="s">
        <v>1336</v>
      </c>
      <c r="Y1939" t="s">
        <v>1860</v>
      </c>
      <c r="Z1939">
        <v>0</v>
      </c>
      <c r="AA1939" t="s">
        <v>1861</v>
      </c>
      <c r="AC1939" t="str">
        <f t="shared" si="30"/>
        <v>2967432756067</v>
      </c>
    </row>
    <row r="1940" spans="1:29" x14ac:dyDescent="0.3">
      <c r="A1940" t="s">
        <v>1511</v>
      </c>
      <c r="B1940" t="s">
        <v>994</v>
      </c>
      <c r="C1940" t="s">
        <v>1020</v>
      </c>
      <c r="D1940" t="s">
        <v>1021</v>
      </c>
      <c r="E1940">
        <v>2019</v>
      </c>
      <c r="F1940">
        <v>5</v>
      </c>
      <c r="G1940">
        <v>29</v>
      </c>
      <c r="H1940">
        <v>1</v>
      </c>
      <c r="I1940" t="s">
        <v>1022</v>
      </c>
      <c r="J1940">
        <v>6</v>
      </c>
      <c r="K1940">
        <v>296558</v>
      </c>
      <c r="L1940">
        <v>2756049</v>
      </c>
      <c r="M1940">
        <v>11</v>
      </c>
      <c r="N1940">
        <v>2</v>
      </c>
      <c r="O1940">
        <v>0</v>
      </c>
      <c r="Q1940" t="s">
        <v>97</v>
      </c>
      <c r="R1940" t="s">
        <v>48</v>
      </c>
      <c r="T1940" t="s">
        <v>1859</v>
      </c>
      <c r="U1940" t="s">
        <v>42</v>
      </c>
      <c r="V1940" t="s">
        <v>1336</v>
      </c>
      <c r="W1940" t="s">
        <v>1336</v>
      </c>
      <c r="X1940" t="s">
        <v>1336</v>
      </c>
      <c r="Y1940" t="s">
        <v>1886</v>
      </c>
      <c r="Z1940">
        <v>3.1593904434340572</v>
      </c>
      <c r="AA1940" t="s">
        <v>1886</v>
      </c>
      <c r="AC1940" t="str">
        <f t="shared" si="30"/>
        <v>2965582756049</v>
      </c>
    </row>
    <row r="1941" spans="1:29" x14ac:dyDescent="0.3">
      <c r="A1941" t="s">
        <v>1511</v>
      </c>
      <c r="B1941" t="s">
        <v>994</v>
      </c>
      <c r="C1941" t="s">
        <v>1023</v>
      </c>
      <c r="D1941" t="s">
        <v>1024</v>
      </c>
      <c r="E1941">
        <v>2019</v>
      </c>
      <c r="F1941">
        <v>5</v>
      </c>
      <c r="G1941">
        <v>29</v>
      </c>
      <c r="H1941">
        <v>1</v>
      </c>
      <c r="I1941" t="s">
        <v>1025</v>
      </c>
      <c r="J1941">
        <v>1</v>
      </c>
      <c r="K1941">
        <v>293691</v>
      </c>
      <c r="L1941">
        <v>2754927</v>
      </c>
      <c r="M1941">
        <v>10</v>
      </c>
      <c r="N1941">
        <v>10</v>
      </c>
      <c r="O1941">
        <v>0</v>
      </c>
      <c r="Q1941" t="s">
        <v>97</v>
      </c>
      <c r="R1941" t="s">
        <v>144</v>
      </c>
      <c r="T1941" t="s">
        <v>1859</v>
      </c>
      <c r="U1941" t="s">
        <v>42</v>
      </c>
      <c r="V1941" t="s">
        <v>1336</v>
      </c>
      <c r="W1941" t="s">
        <v>1336</v>
      </c>
      <c r="X1941" t="s">
        <v>1336</v>
      </c>
      <c r="Y1941" t="s">
        <v>1860</v>
      </c>
      <c r="Z1941">
        <v>0</v>
      </c>
      <c r="AA1941" t="s">
        <v>1861</v>
      </c>
      <c r="AC1941" t="str">
        <f t="shared" si="30"/>
        <v>2936912754927</v>
      </c>
    </row>
    <row r="1942" spans="1:29" x14ac:dyDescent="0.3">
      <c r="A1942" t="s">
        <v>1511</v>
      </c>
      <c r="B1942" t="s">
        <v>994</v>
      </c>
      <c r="C1942" t="s">
        <v>1023</v>
      </c>
      <c r="D1942" t="s">
        <v>1024</v>
      </c>
      <c r="E1942">
        <v>2019</v>
      </c>
      <c r="F1942">
        <v>5</v>
      </c>
      <c r="G1942">
        <v>29</v>
      </c>
      <c r="H1942">
        <v>1</v>
      </c>
      <c r="I1942" t="s">
        <v>1025</v>
      </c>
      <c r="J1942">
        <v>2</v>
      </c>
      <c r="K1942">
        <v>293709</v>
      </c>
      <c r="L1942">
        <v>2755131</v>
      </c>
      <c r="M1942">
        <v>10</v>
      </c>
      <c r="N1942">
        <v>17</v>
      </c>
      <c r="O1942">
        <v>0</v>
      </c>
      <c r="Q1942" t="s">
        <v>97</v>
      </c>
      <c r="R1942" t="s">
        <v>29</v>
      </c>
      <c r="T1942" t="s">
        <v>1859</v>
      </c>
      <c r="U1942" t="s">
        <v>42</v>
      </c>
      <c r="V1942" t="s">
        <v>1336</v>
      </c>
      <c r="W1942" t="s">
        <v>1336</v>
      </c>
      <c r="X1942" t="s">
        <v>1336</v>
      </c>
      <c r="Y1942" t="s">
        <v>1860</v>
      </c>
      <c r="Z1942">
        <v>0</v>
      </c>
      <c r="AA1942" t="s">
        <v>1861</v>
      </c>
      <c r="AC1942" t="str">
        <f t="shared" si="30"/>
        <v>2937092755131</v>
      </c>
    </row>
    <row r="1943" spans="1:29" x14ac:dyDescent="0.3">
      <c r="A1943" t="s">
        <v>1511</v>
      </c>
      <c r="B1943" t="s">
        <v>994</v>
      </c>
      <c r="C1943" t="s">
        <v>1023</v>
      </c>
      <c r="D1943" t="s">
        <v>1024</v>
      </c>
      <c r="E1943">
        <v>2019</v>
      </c>
      <c r="F1943">
        <v>5</v>
      </c>
      <c r="G1943">
        <v>29</v>
      </c>
      <c r="H1943">
        <v>1</v>
      </c>
      <c r="I1943" t="s">
        <v>1025</v>
      </c>
      <c r="J1943">
        <v>3</v>
      </c>
      <c r="K1943">
        <v>293818</v>
      </c>
      <c r="L1943">
        <v>2755318</v>
      </c>
      <c r="M1943">
        <v>10</v>
      </c>
      <c r="N1943">
        <v>40</v>
      </c>
      <c r="O1943">
        <v>0</v>
      </c>
      <c r="Q1943" t="s">
        <v>97</v>
      </c>
      <c r="R1943" t="s">
        <v>24</v>
      </c>
      <c r="T1943" t="s">
        <v>1859</v>
      </c>
      <c r="U1943" t="s">
        <v>42</v>
      </c>
      <c r="V1943" t="s">
        <v>1336</v>
      </c>
      <c r="W1943" t="s">
        <v>1336</v>
      </c>
      <c r="X1943" t="s">
        <v>1336</v>
      </c>
      <c r="Y1943" t="s">
        <v>1860</v>
      </c>
      <c r="Z1943">
        <v>1.9984836927753209</v>
      </c>
      <c r="AA1943" t="s">
        <v>1861</v>
      </c>
      <c r="AC1943" t="str">
        <f t="shared" si="30"/>
        <v>2938182755318</v>
      </c>
    </row>
    <row r="1944" spans="1:29" x14ac:dyDescent="0.3">
      <c r="A1944" t="s">
        <v>1511</v>
      </c>
      <c r="B1944" t="s">
        <v>994</v>
      </c>
      <c r="C1944" t="s">
        <v>1023</v>
      </c>
      <c r="D1944" t="s">
        <v>1024</v>
      </c>
      <c r="E1944">
        <v>2019</v>
      </c>
      <c r="F1944">
        <v>5</v>
      </c>
      <c r="G1944">
        <v>29</v>
      </c>
      <c r="H1944">
        <v>1</v>
      </c>
      <c r="I1944" t="s">
        <v>1025</v>
      </c>
      <c r="J1944">
        <v>4</v>
      </c>
      <c r="K1944">
        <v>294118</v>
      </c>
      <c r="L1944">
        <v>2755413</v>
      </c>
      <c r="M1944">
        <v>10</v>
      </c>
      <c r="N1944">
        <v>49</v>
      </c>
      <c r="O1944">
        <v>0</v>
      </c>
      <c r="Q1944" t="s">
        <v>97</v>
      </c>
      <c r="R1944" t="s">
        <v>30</v>
      </c>
      <c r="T1944" t="s">
        <v>1859</v>
      </c>
      <c r="U1944" t="s">
        <v>42</v>
      </c>
      <c r="V1944" t="s">
        <v>1336</v>
      </c>
      <c r="W1944" t="s">
        <v>1336</v>
      </c>
      <c r="X1944" t="s">
        <v>1336</v>
      </c>
      <c r="Y1944" t="s">
        <v>1860</v>
      </c>
      <c r="Z1944">
        <v>4.7002329570312158</v>
      </c>
      <c r="AA1944" t="s">
        <v>1861</v>
      </c>
      <c r="AC1944" t="str">
        <f t="shared" si="30"/>
        <v>2941182755413</v>
      </c>
    </row>
    <row r="1945" spans="1:29" x14ac:dyDescent="0.3">
      <c r="A1945" t="s">
        <v>1511</v>
      </c>
      <c r="B1945" t="s">
        <v>994</v>
      </c>
      <c r="C1945" t="s">
        <v>1023</v>
      </c>
      <c r="D1945" t="s">
        <v>1024</v>
      </c>
      <c r="E1945">
        <v>2019</v>
      </c>
      <c r="F1945">
        <v>5</v>
      </c>
      <c r="G1945">
        <v>29</v>
      </c>
      <c r="H1945">
        <v>1</v>
      </c>
      <c r="I1945" t="s">
        <v>1025</v>
      </c>
      <c r="J1945">
        <v>5</v>
      </c>
      <c r="K1945">
        <v>294262</v>
      </c>
      <c r="L1945">
        <v>2755263</v>
      </c>
      <c r="M1945">
        <v>10</v>
      </c>
      <c r="N1945">
        <v>51</v>
      </c>
      <c r="O1945">
        <v>0</v>
      </c>
      <c r="Q1945" t="s">
        <v>97</v>
      </c>
      <c r="R1945" t="s">
        <v>24</v>
      </c>
      <c r="T1945" t="s">
        <v>1859</v>
      </c>
      <c r="U1945" t="s">
        <v>42</v>
      </c>
      <c r="V1945" t="s">
        <v>1336</v>
      </c>
      <c r="W1945" t="s">
        <v>1336</v>
      </c>
      <c r="X1945" t="s">
        <v>1336</v>
      </c>
      <c r="Y1945" t="s">
        <v>1860</v>
      </c>
      <c r="Z1945">
        <v>4.9330992473686264</v>
      </c>
      <c r="AA1945" t="s">
        <v>1861</v>
      </c>
      <c r="AC1945" t="str">
        <f t="shared" si="30"/>
        <v>2942622755263</v>
      </c>
    </row>
    <row r="1946" spans="1:29" x14ac:dyDescent="0.3">
      <c r="A1946" t="s">
        <v>1511</v>
      </c>
      <c r="B1946" t="s">
        <v>994</v>
      </c>
      <c r="C1946" t="s">
        <v>1023</v>
      </c>
      <c r="D1946" t="s">
        <v>1024</v>
      </c>
      <c r="E1946">
        <v>2019</v>
      </c>
      <c r="F1946">
        <v>5</v>
      </c>
      <c r="G1946">
        <v>29</v>
      </c>
      <c r="H1946">
        <v>1</v>
      </c>
      <c r="I1946" t="s">
        <v>1025</v>
      </c>
      <c r="J1946">
        <v>6</v>
      </c>
      <c r="K1946">
        <v>294200</v>
      </c>
      <c r="L1946">
        <v>2755064</v>
      </c>
      <c r="M1946">
        <v>10</v>
      </c>
      <c r="N1946">
        <v>53</v>
      </c>
      <c r="O1946">
        <v>0</v>
      </c>
      <c r="Q1946" t="s">
        <v>97</v>
      </c>
      <c r="R1946" t="s">
        <v>24</v>
      </c>
      <c r="T1946" t="s">
        <v>1859</v>
      </c>
      <c r="U1946" t="s">
        <v>42</v>
      </c>
      <c r="V1946" t="s">
        <v>1336</v>
      </c>
      <c r="W1946" t="s">
        <v>1336</v>
      </c>
      <c r="X1946" t="s">
        <v>1336</v>
      </c>
      <c r="Y1946" t="s">
        <v>1860</v>
      </c>
      <c r="Z1946">
        <v>0</v>
      </c>
      <c r="AA1946" t="s">
        <v>1861</v>
      </c>
      <c r="AC1946" t="str">
        <f t="shared" si="30"/>
        <v>2942002755064</v>
      </c>
    </row>
    <row r="1947" spans="1:29" x14ac:dyDescent="0.3">
      <c r="A1947" t="s">
        <v>1511</v>
      </c>
      <c r="B1947" t="s">
        <v>994</v>
      </c>
      <c r="C1947" t="s">
        <v>1026</v>
      </c>
      <c r="D1947" t="s">
        <v>1027</v>
      </c>
      <c r="E1947">
        <v>2019</v>
      </c>
      <c r="F1947">
        <v>5</v>
      </c>
      <c r="G1947">
        <v>31</v>
      </c>
      <c r="H1947">
        <v>1</v>
      </c>
      <c r="I1947" t="s">
        <v>1028</v>
      </c>
      <c r="J1947">
        <v>1</v>
      </c>
      <c r="K1947">
        <v>291479</v>
      </c>
      <c r="L1947">
        <v>2751657</v>
      </c>
      <c r="M1947">
        <v>9</v>
      </c>
      <c r="N1947">
        <v>42</v>
      </c>
      <c r="O1947">
        <v>0</v>
      </c>
      <c r="Q1947" t="s">
        <v>97</v>
      </c>
      <c r="R1947" t="s">
        <v>24</v>
      </c>
      <c r="T1947" t="s">
        <v>1859</v>
      </c>
      <c r="U1947" t="s">
        <v>42</v>
      </c>
      <c r="V1947" t="s">
        <v>1336</v>
      </c>
      <c r="W1947" t="s">
        <v>1336</v>
      </c>
      <c r="X1947" t="s">
        <v>1336</v>
      </c>
      <c r="Y1947" t="s">
        <v>1886</v>
      </c>
      <c r="Z1947">
        <v>2.9289110334157522</v>
      </c>
      <c r="AA1947" t="s">
        <v>1886</v>
      </c>
      <c r="AC1947" t="str">
        <f t="shared" si="30"/>
        <v>2914792751657</v>
      </c>
    </row>
    <row r="1948" spans="1:29" x14ac:dyDescent="0.3">
      <c r="A1948" t="s">
        <v>1511</v>
      </c>
      <c r="B1948" t="s">
        <v>994</v>
      </c>
      <c r="C1948" t="s">
        <v>1026</v>
      </c>
      <c r="D1948" t="s">
        <v>1027</v>
      </c>
      <c r="E1948">
        <v>2019</v>
      </c>
      <c r="F1948">
        <v>5</v>
      </c>
      <c r="G1948">
        <v>31</v>
      </c>
      <c r="H1948">
        <v>1</v>
      </c>
      <c r="I1948" t="s">
        <v>1028</v>
      </c>
      <c r="J1948">
        <v>2</v>
      </c>
      <c r="K1948">
        <v>291565</v>
      </c>
      <c r="L1948">
        <v>2751685</v>
      </c>
      <c r="M1948">
        <v>9</v>
      </c>
      <c r="N1948">
        <v>55</v>
      </c>
      <c r="O1948">
        <v>0</v>
      </c>
      <c r="Q1948" t="s">
        <v>97</v>
      </c>
      <c r="R1948" t="s">
        <v>24</v>
      </c>
      <c r="T1948" t="s">
        <v>1859</v>
      </c>
      <c r="U1948" t="s">
        <v>42</v>
      </c>
      <c r="V1948" t="s">
        <v>1336</v>
      </c>
      <c r="W1948" t="s">
        <v>1336</v>
      </c>
      <c r="X1948" t="s">
        <v>1336</v>
      </c>
      <c r="Y1948" t="s">
        <v>1860</v>
      </c>
      <c r="Z1948">
        <v>1.2853645724817091</v>
      </c>
      <c r="AA1948" t="s">
        <v>1861</v>
      </c>
      <c r="AC1948" t="str">
        <f t="shared" si="30"/>
        <v>2915652751685</v>
      </c>
    </row>
    <row r="1949" spans="1:29" x14ac:dyDescent="0.3">
      <c r="A1949" t="s">
        <v>1511</v>
      </c>
      <c r="B1949" t="s">
        <v>994</v>
      </c>
      <c r="C1949" t="s">
        <v>1026</v>
      </c>
      <c r="D1949" t="s">
        <v>1027</v>
      </c>
      <c r="E1949">
        <v>2019</v>
      </c>
      <c r="F1949">
        <v>5</v>
      </c>
      <c r="G1949">
        <v>31</v>
      </c>
      <c r="H1949">
        <v>1</v>
      </c>
      <c r="I1949" t="s">
        <v>1028</v>
      </c>
      <c r="J1949">
        <v>3</v>
      </c>
      <c r="K1949">
        <v>291751</v>
      </c>
      <c r="L1949">
        <v>2751746</v>
      </c>
      <c r="M1949">
        <v>10</v>
      </c>
      <c r="N1949">
        <v>10</v>
      </c>
      <c r="O1949">
        <v>0</v>
      </c>
      <c r="Q1949" t="s">
        <v>97</v>
      </c>
      <c r="R1949" t="s">
        <v>24</v>
      </c>
      <c r="T1949" t="s">
        <v>1859</v>
      </c>
      <c r="U1949" t="s">
        <v>42</v>
      </c>
      <c r="V1949" t="s">
        <v>1336</v>
      </c>
      <c r="W1949" t="s">
        <v>1336</v>
      </c>
      <c r="X1949" t="s">
        <v>1336</v>
      </c>
      <c r="Y1949" t="s">
        <v>1860</v>
      </c>
      <c r="Z1949">
        <v>1.0743417004459821</v>
      </c>
      <c r="AA1949" t="s">
        <v>1861</v>
      </c>
      <c r="AC1949" t="str">
        <f t="shared" si="30"/>
        <v>2917512751746</v>
      </c>
    </row>
    <row r="1950" spans="1:29" x14ac:dyDescent="0.3">
      <c r="A1950" t="s">
        <v>1511</v>
      </c>
      <c r="B1950" t="s">
        <v>994</v>
      </c>
      <c r="C1950" t="s">
        <v>1026</v>
      </c>
      <c r="D1950" t="s">
        <v>1027</v>
      </c>
      <c r="E1950">
        <v>2019</v>
      </c>
      <c r="F1950">
        <v>5</v>
      </c>
      <c r="G1950">
        <v>31</v>
      </c>
      <c r="H1950">
        <v>1</v>
      </c>
      <c r="I1950" t="s">
        <v>1028</v>
      </c>
      <c r="J1950">
        <v>4</v>
      </c>
      <c r="K1950">
        <v>291840</v>
      </c>
      <c r="L1950">
        <v>2751933</v>
      </c>
      <c r="M1950">
        <v>10</v>
      </c>
      <c r="N1950">
        <v>22</v>
      </c>
      <c r="O1950">
        <v>0</v>
      </c>
      <c r="Q1950" t="s">
        <v>97</v>
      </c>
      <c r="R1950" t="s">
        <v>24</v>
      </c>
      <c r="T1950" t="s">
        <v>1859</v>
      </c>
      <c r="U1950" t="s">
        <v>42</v>
      </c>
      <c r="V1950" t="s">
        <v>1336</v>
      </c>
      <c r="W1950" t="s">
        <v>1336</v>
      </c>
      <c r="X1950" t="s">
        <v>1336</v>
      </c>
      <c r="Y1950" t="s">
        <v>1860</v>
      </c>
      <c r="Z1950">
        <v>0</v>
      </c>
      <c r="AA1950" t="s">
        <v>1861</v>
      </c>
      <c r="AC1950" t="str">
        <f t="shared" si="30"/>
        <v>2918402751933</v>
      </c>
    </row>
    <row r="1951" spans="1:29" x14ac:dyDescent="0.3">
      <c r="A1951" t="s">
        <v>1511</v>
      </c>
      <c r="B1951" t="s">
        <v>994</v>
      </c>
      <c r="C1951" t="s">
        <v>1026</v>
      </c>
      <c r="D1951" t="s">
        <v>1027</v>
      </c>
      <c r="E1951">
        <v>2019</v>
      </c>
      <c r="F1951">
        <v>5</v>
      </c>
      <c r="G1951">
        <v>31</v>
      </c>
      <c r="H1951">
        <v>1</v>
      </c>
      <c r="I1951" t="s">
        <v>1028</v>
      </c>
      <c r="J1951">
        <v>5</v>
      </c>
      <c r="K1951">
        <v>291952</v>
      </c>
      <c r="L1951">
        <v>2752168</v>
      </c>
      <c r="M1951">
        <v>10</v>
      </c>
      <c r="N1951">
        <v>36</v>
      </c>
      <c r="O1951">
        <v>0</v>
      </c>
      <c r="Q1951" t="s">
        <v>97</v>
      </c>
      <c r="R1951" t="s">
        <v>24</v>
      </c>
      <c r="T1951" t="s">
        <v>1859</v>
      </c>
      <c r="U1951" t="s">
        <v>42</v>
      </c>
      <c r="V1951" t="s">
        <v>1336</v>
      </c>
      <c r="W1951" t="s">
        <v>1336</v>
      </c>
      <c r="X1951" t="s">
        <v>1336</v>
      </c>
      <c r="Y1951" t="s">
        <v>1886</v>
      </c>
      <c r="Z1951">
        <v>0</v>
      </c>
      <c r="AA1951" t="s">
        <v>1886</v>
      </c>
      <c r="AC1951" t="str">
        <f t="shared" si="30"/>
        <v>2919522752168</v>
      </c>
    </row>
    <row r="1952" spans="1:29" x14ac:dyDescent="0.3">
      <c r="A1952" t="s">
        <v>1511</v>
      </c>
      <c r="B1952" t="s">
        <v>994</v>
      </c>
      <c r="C1952" t="s">
        <v>1026</v>
      </c>
      <c r="D1952" t="s">
        <v>1027</v>
      </c>
      <c r="E1952">
        <v>2019</v>
      </c>
      <c r="F1952">
        <v>5</v>
      </c>
      <c r="G1952">
        <v>31</v>
      </c>
      <c r="H1952">
        <v>1</v>
      </c>
      <c r="I1952" t="s">
        <v>1028</v>
      </c>
      <c r="J1952">
        <v>6</v>
      </c>
      <c r="K1952">
        <v>292159</v>
      </c>
      <c r="L1952">
        <v>2752099</v>
      </c>
      <c r="M1952">
        <v>10</v>
      </c>
      <c r="N1952">
        <v>50</v>
      </c>
      <c r="O1952">
        <v>0</v>
      </c>
      <c r="Q1952" t="s">
        <v>97</v>
      </c>
      <c r="R1952" t="s">
        <v>144</v>
      </c>
      <c r="T1952" t="s">
        <v>1859</v>
      </c>
      <c r="U1952" t="s">
        <v>42</v>
      </c>
      <c r="V1952" t="s">
        <v>1336</v>
      </c>
      <c r="W1952" t="s">
        <v>1336</v>
      </c>
      <c r="X1952" t="s">
        <v>1336</v>
      </c>
      <c r="Y1952" t="s">
        <v>1886</v>
      </c>
      <c r="Z1952">
        <v>3.3846460661190871</v>
      </c>
      <c r="AA1952" t="s">
        <v>1886</v>
      </c>
      <c r="AC1952" t="str">
        <f t="shared" si="30"/>
        <v>2921592752099</v>
      </c>
    </row>
    <row r="1953" spans="1:29" x14ac:dyDescent="0.3">
      <c r="A1953" t="s">
        <v>1511</v>
      </c>
      <c r="B1953" t="s">
        <v>994</v>
      </c>
      <c r="C1953" t="s">
        <v>1029</v>
      </c>
      <c r="D1953" t="s">
        <v>1030</v>
      </c>
      <c r="E1953">
        <v>2019</v>
      </c>
      <c r="F1953">
        <v>5</v>
      </c>
      <c r="G1953">
        <v>29</v>
      </c>
      <c r="H1953">
        <v>1</v>
      </c>
      <c r="I1953" t="s">
        <v>1031</v>
      </c>
      <c r="J1953">
        <v>1</v>
      </c>
      <c r="K1953">
        <v>296984</v>
      </c>
      <c r="L1953">
        <v>2749622</v>
      </c>
      <c r="M1953">
        <v>10</v>
      </c>
      <c r="N1953">
        <v>15</v>
      </c>
      <c r="O1953">
        <v>0</v>
      </c>
      <c r="Q1953" t="s">
        <v>97</v>
      </c>
      <c r="R1953" t="s">
        <v>24</v>
      </c>
      <c r="T1953" t="s">
        <v>1859</v>
      </c>
      <c r="U1953" t="s">
        <v>42</v>
      </c>
      <c r="V1953" t="s">
        <v>1336</v>
      </c>
      <c r="W1953" t="s">
        <v>1336</v>
      </c>
      <c r="X1953" t="s">
        <v>1336</v>
      </c>
      <c r="Y1953" t="s">
        <v>1860</v>
      </c>
      <c r="Z1953">
        <v>0</v>
      </c>
      <c r="AA1953" t="s">
        <v>1861</v>
      </c>
      <c r="AC1953" t="str">
        <f t="shared" si="30"/>
        <v>2969842749622</v>
      </c>
    </row>
    <row r="1954" spans="1:29" x14ac:dyDescent="0.3">
      <c r="A1954" t="s">
        <v>1511</v>
      </c>
      <c r="B1954" t="s">
        <v>994</v>
      </c>
      <c r="C1954" t="s">
        <v>1029</v>
      </c>
      <c r="D1954" t="s">
        <v>1030</v>
      </c>
      <c r="E1954">
        <v>2019</v>
      </c>
      <c r="F1954">
        <v>5</v>
      </c>
      <c r="G1954">
        <v>29</v>
      </c>
      <c r="H1954">
        <v>1</v>
      </c>
      <c r="I1954" t="s">
        <v>1031</v>
      </c>
      <c r="J1954">
        <v>2</v>
      </c>
      <c r="K1954">
        <v>296984</v>
      </c>
      <c r="L1954">
        <v>2750022</v>
      </c>
      <c r="M1954">
        <v>10</v>
      </c>
      <c r="N1954">
        <v>29</v>
      </c>
      <c r="O1954">
        <v>0</v>
      </c>
      <c r="Q1954" t="s">
        <v>97</v>
      </c>
      <c r="R1954" t="s">
        <v>24</v>
      </c>
      <c r="T1954" t="s">
        <v>1859</v>
      </c>
      <c r="U1954" t="s">
        <v>42</v>
      </c>
      <c r="V1954" t="s">
        <v>1336</v>
      </c>
      <c r="W1954" t="s">
        <v>1336</v>
      </c>
      <c r="X1954" t="s">
        <v>1336</v>
      </c>
      <c r="Y1954" t="s">
        <v>1860</v>
      </c>
      <c r="Z1954">
        <v>0</v>
      </c>
      <c r="AA1954" t="s">
        <v>1861</v>
      </c>
      <c r="AC1954" t="str">
        <f t="shared" si="30"/>
        <v>2969842750022</v>
      </c>
    </row>
    <row r="1955" spans="1:29" x14ac:dyDescent="0.3">
      <c r="A1955" t="s">
        <v>1511</v>
      </c>
      <c r="B1955" t="s">
        <v>994</v>
      </c>
      <c r="C1955" t="s">
        <v>1029</v>
      </c>
      <c r="D1955" t="s">
        <v>1030</v>
      </c>
      <c r="E1955">
        <v>2019</v>
      </c>
      <c r="F1955">
        <v>5</v>
      </c>
      <c r="G1955">
        <v>29</v>
      </c>
      <c r="H1955">
        <v>1</v>
      </c>
      <c r="I1955" t="s">
        <v>1031</v>
      </c>
      <c r="J1955">
        <v>3</v>
      </c>
      <c r="K1955">
        <v>297184</v>
      </c>
      <c r="L1955">
        <v>2749622</v>
      </c>
      <c r="M1955">
        <v>10</v>
      </c>
      <c r="N1955">
        <v>8</v>
      </c>
      <c r="O1955">
        <v>0</v>
      </c>
      <c r="Q1955" t="s">
        <v>97</v>
      </c>
      <c r="R1955" t="s">
        <v>24</v>
      </c>
      <c r="T1955" t="s">
        <v>1859</v>
      </c>
      <c r="U1955" t="s">
        <v>42</v>
      </c>
      <c r="V1955" t="s">
        <v>1336</v>
      </c>
      <c r="W1955" t="s">
        <v>1336</v>
      </c>
      <c r="X1955" t="s">
        <v>1336</v>
      </c>
      <c r="Y1955" t="s">
        <v>1860</v>
      </c>
      <c r="Z1955">
        <v>0</v>
      </c>
      <c r="AA1955" t="s">
        <v>1861</v>
      </c>
      <c r="AC1955" t="str">
        <f t="shared" si="30"/>
        <v>2971842749622</v>
      </c>
    </row>
    <row r="1956" spans="1:29" x14ac:dyDescent="0.3">
      <c r="A1956" t="s">
        <v>1511</v>
      </c>
      <c r="B1956" t="s">
        <v>994</v>
      </c>
      <c r="C1956" t="s">
        <v>1029</v>
      </c>
      <c r="D1956" t="s">
        <v>1030</v>
      </c>
      <c r="E1956">
        <v>2019</v>
      </c>
      <c r="F1956">
        <v>5</v>
      </c>
      <c r="G1956">
        <v>29</v>
      </c>
      <c r="H1956">
        <v>1</v>
      </c>
      <c r="I1956" t="s">
        <v>1031</v>
      </c>
      <c r="J1956">
        <v>4</v>
      </c>
      <c r="K1956">
        <v>297184</v>
      </c>
      <c r="L1956">
        <v>2749822</v>
      </c>
      <c r="M1956">
        <v>10</v>
      </c>
      <c r="N1956">
        <v>36</v>
      </c>
      <c r="O1956">
        <v>0</v>
      </c>
      <c r="Q1956" t="s">
        <v>97</v>
      </c>
      <c r="R1956" t="s">
        <v>24</v>
      </c>
      <c r="T1956" t="s">
        <v>1859</v>
      </c>
      <c r="U1956" t="s">
        <v>42</v>
      </c>
      <c r="V1956" t="s">
        <v>1336</v>
      </c>
      <c r="W1956" t="s">
        <v>1336</v>
      </c>
      <c r="X1956" t="s">
        <v>1336</v>
      </c>
      <c r="Y1956" t="s">
        <v>1860</v>
      </c>
      <c r="Z1956">
        <v>0</v>
      </c>
      <c r="AA1956" t="s">
        <v>1861</v>
      </c>
      <c r="AC1956" t="str">
        <f t="shared" si="30"/>
        <v>2971842749822</v>
      </c>
    </row>
    <row r="1957" spans="1:29" x14ac:dyDescent="0.3">
      <c r="A1957" t="s">
        <v>1511</v>
      </c>
      <c r="B1957" t="s">
        <v>994</v>
      </c>
      <c r="C1957" t="s">
        <v>1029</v>
      </c>
      <c r="D1957" t="s">
        <v>1030</v>
      </c>
      <c r="E1957">
        <v>2019</v>
      </c>
      <c r="F1957">
        <v>5</v>
      </c>
      <c r="G1957">
        <v>29</v>
      </c>
      <c r="H1957">
        <v>1</v>
      </c>
      <c r="I1957" t="s">
        <v>1031</v>
      </c>
      <c r="J1957">
        <v>5</v>
      </c>
      <c r="K1957">
        <v>297184</v>
      </c>
      <c r="L1957">
        <v>2750022</v>
      </c>
      <c r="M1957">
        <v>10</v>
      </c>
      <c r="N1957">
        <v>43</v>
      </c>
      <c r="O1957">
        <v>0</v>
      </c>
      <c r="Q1957" t="s">
        <v>97</v>
      </c>
      <c r="R1957" t="s">
        <v>24</v>
      </c>
      <c r="T1957" t="s">
        <v>1859</v>
      </c>
      <c r="U1957" t="s">
        <v>42</v>
      </c>
      <c r="V1957" t="s">
        <v>1336</v>
      </c>
      <c r="W1957" t="s">
        <v>1336</v>
      </c>
      <c r="X1957" t="s">
        <v>1336</v>
      </c>
      <c r="Y1957" t="s">
        <v>1860</v>
      </c>
      <c r="Z1957">
        <v>0</v>
      </c>
      <c r="AA1957" t="s">
        <v>1861</v>
      </c>
      <c r="AC1957" t="str">
        <f t="shared" si="30"/>
        <v>2971842750022</v>
      </c>
    </row>
    <row r="1958" spans="1:29" x14ac:dyDescent="0.3">
      <c r="A1958" t="s">
        <v>1511</v>
      </c>
      <c r="B1958" t="s">
        <v>994</v>
      </c>
      <c r="C1958" t="s">
        <v>1029</v>
      </c>
      <c r="D1958" t="s">
        <v>1030</v>
      </c>
      <c r="E1958">
        <v>2019</v>
      </c>
      <c r="F1958">
        <v>5</v>
      </c>
      <c r="G1958">
        <v>29</v>
      </c>
      <c r="H1958">
        <v>1</v>
      </c>
      <c r="I1958" t="s">
        <v>1031</v>
      </c>
      <c r="J1958">
        <v>6</v>
      </c>
      <c r="K1958">
        <v>296784</v>
      </c>
      <c r="L1958">
        <v>2749622</v>
      </c>
      <c r="M1958">
        <v>11</v>
      </c>
      <c r="N1958">
        <v>20</v>
      </c>
      <c r="O1958">
        <v>0</v>
      </c>
      <c r="Q1958" t="s">
        <v>97</v>
      </c>
      <c r="R1958" t="s">
        <v>144</v>
      </c>
      <c r="T1958" t="s">
        <v>1859</v>
      </c>
      <c r="U1958" t="s">
        <v>42</v>
      </c>
      <c r="V1958" t="s">
        <v>1336</v>
      </c>
      <c r="W1958" t="s">
        <v>1336</v>
      </c>
      <c r="X1958" t="s">
        <v>1336</v>
      </c>
      <c r="Y1958" t="s">
        <v>1860</v>
      </c>
      <c r="Z1958">
        <v>0</v>
      </c>
      <c r="AA1958" t="s">
        <v>1861</v>
      </c>
      <c r="AC1958" t="str">
        <f t="shared" si="30"/>
        <v>2967842749622</v>
      </c>
    </row>
    <row r="1959" spans="1:29" x14ac:dyDescent="0.3">
      <c r="A1959" t="s">
        <v>1511</v>
      </c>
      <c r="B1959" t="s">
        <v>994</v>
      </c>
      <c r="C1959" t="s">
        <v>1032</v>
      </c>
      <c r="D1959" t="s">
        <v>1033</v>
      </c>
      <c r="E1959">
        <v>2019</v>
      </c>
      <c r="F1959">
        <v>5</v>
      </c>
      <c r="G1959">
        <v>29</v>
      </c>
      <c r="H1959">
        <v>1</v>
      </c>
      <c r="I1959" t="s">
        <v>1034</v>
      </c>
      <c r="J1959">
        <v>1</v>
      </c>
      <c r="K1959">
        <v>295379</v>
      </c>
      <c r="L1959">
        <v>2745793</v>
      </c>
      <c r="M1959">
        <v>10</v>
      </c>
      <c r="N1959">
        <v>4</v>
      </c>
      <c r="O1959">
        <v>0</v>
      </c>
      <c r="Q1959" t="s">
        <v>97</v>
      </c>
      <c r="R1959" t="s">
        <v>24</v>
      </c>
      <c r="T1959" t="s">
        <v>1859</v>
      </c>
      <c r="U1959" t="s">
        <v>42</v>
      </c>
      <c r="V1959" t="s">
        <v>1336</v>
      </c>
      <c r="W1959" t="s">
        <v>1336</v>
      </c>
      <c r="X1959" t="s">
        <v>1336</v>
      </c>
      <c r="Y1959" t="s">
        <v>1860</v>
      </c>
      <c r="Z1959">
        <v>0</v>
      </c>
      <c r="AA1959" t="s">
        <v>1861</v>
      </c>
      <c r="AC1959" t="str">
        <f t="shared" si="30"/>
        <v>2953792745793</v>
      </c>
    </row>
    <row r="1960" spans="1:29" x14ac:dyDescent="0.3">
      <c r="A1960" t="s">
        <v>1511</v>
      </c>
      <c r="B1960" t="s">
        <v>994</v>
      </c>
      <c r="C1960" t="s">
        <v>1032</v>
      </c>
      <c r="D1960" t="s">
        <v>1033</v>
      </c>
      <c r="E1960">
        <v>2019</v>
      </c>
      <c r="F1960">
        <v>5</v>
      </c>
      <c r="G1960">
        <v>29</v>
      </c>
      <c r="H1960">
        <v>1</v>
      </c>
      <c r="I1960" t="s">
        <v>1034</v>
      </c>
      <c r="J1960">
        <v>2</v>
      </c>
      <c r="K1960">
        <v>295224</v>
      </c>
      <c r="L1960">
        <v>2745569</v>
      </c>
      <c r="M1960">
        <v>10</v>
      </c>
      <c r="N1960">
        <v>27</v>
      </c>
      <c r="O1960">
        <v>0</v>
      </c>
      <c r="Q1960" t="s">
        <v>97</v>
      </c>
      <c r="R1960" t="s">
        <v>24</v>
      </c>
      <c r="T1960" t="s">
        <v>1859</v>
      </c>
      <c r="U1960" t="s">
        <v>42</v>
      </c>
      <c r="V1960" t="s">
        <v>1336</v>
      </c>
      <c r="W1960" t="s">
        <v>1336</v>
      </c>
      <c r="X1960" t="s">
        <v>1336</v>
      </c>
      <c r="Y1960" t="s">
        <v>1860</v>
      </c>
      <c r="Z1960">
        <v>0</v>
      </c>
      <c r="AA1960" t="s">
        <v>1861</v>
      </c>
      <c r="AC1960" t="str">
        <f t="shared" si="30"/>
        <v>2952242745569</v>
      </c>
    </row>
    <row r="1961" spans="1:29" x14ac:dyDescent="0.3">
      <c r="A1961" t="s">
        <v>1511</v>
      </c>
      <c r="B1961" t="s">
        <v>994</v>
      </c>
      <c r="C1961" t="s">
        <v>1032</v>
      </c>
      <c r="D1961" t="s">
        <v>1033</v>
      </c>
      <c r="E1961">
        <v>2019</v>
      </c>
      <c r="F1961">
        <v>5</v>
      </c>
      <c r="G1961">
        <v>29</v>
      </c>
      <c r="H1961">
        <v>1</v>
      </c>
      <c r="I1961" t="s">
        <v>1034</v>
      </c>
      <c r="J1961">
        <v>3</v>
      </c>
      <c r="K1961">
        <v>295021</v>
      </c>
      <c r="L1961">
        <v>2745330</v>
      </c>
      <c r="M1961">
        <v>10</v>
      </c>
      <c r="N1961">
        <v>41</v>
      </c>
      <c r="O1961">
        <v>0</v>
      </c>
      <c r="Q1961" t="s">
        <v>97</v>
      </c>
      <c r="R1961" t="s">
        <v>24</v>
      </c>
      <c r="T1961" t="s">
        <v>1859</v>
      </c>
      <c r="U1961" t="s">
        <v>42</v>
      </c>
      <c r="V1961" t="s">
        <v>1336</v>
      </c>
      <c r="W1961" t="s">
        <v>1336</v>
      </c>
      <c r="X1961" t="s">
        <v>1336</v>
      </c>
      <c r="Y1961" t="s">
        <v>1860</v>
      </c>
      <c r="Z1961">
        <v>0</v>
      </c>
      <c r="AA1961" t="s">
        <v>1861</v>
      </c>
      <c r="AC1961" t="str">
        <f t="shared" si="30"/>
        <v>2950212745330</v>
      </c>
    </row>
    <row r="1962" spans="1:29" x14ac:dyDescent="0.3">
      <c r="A1962" t="s">
        <v>1511</v>
      </c>
      <c r="B1962" t="s">
        <v>994</v>
      </c>
      <c r="C1962" t="s">
        <v>1032</v>
      </c>
      <c r="D1962" t="s">
        <v>1033</v>
      </c>
      <c r="E1962">
        <v>2019</v>
      </c>
      <c r="F1962">
        <v>5</v>
      </c>
      <c r="G1962">
        <v>29</v>
      </c>
      <c r="H1962">
        <v>1</v>
      </c>
      <c r="I1962" t="s">
        <v>1034</v>
      </c>
      <c r="J1962">
        <v>4</v>
      </c>
      <c r="K1962">
        <v>295002</v>
      </c>
      <c r="L1962">
        <v>2745055</v>
      </c>
      <c r="M1962">
        <v>10</v>
      </c>
      <c r="N1962">
        <v>55</v>
      </c>
      <c r="O1962">
        <v>0</v>
      </c>
      <c r="Q1962" t="s">
        <v>97</v>
      </c>
      <c r="R1962" t="s">
        <v>24</v>
      </c>
      <c r="T1962" t="s">
        <v>1859</v>
      </c>
      <c r="U1962" t="s">
        <v>42</v>
      </c>
      <c r="V1962" t="s">
        <v>1336</v>
      </c>
      <c r="W1962" t="s">
        <v>1336</v>
      </c>
      <c r="X1962" t="s">
        <v>1336</v>
      </c>
      <c r="Y1962" t="s">
        <v>1862</v>
      </c>
      <c r="Z1962">
        <v>0</v>
      </c>
      <c r="AA1962" t="s">
        <v>1863</v>
      </c>
      <c r="AC1962" t="str">
        <f t="shared" si="30"/>
        <v>2950022745055</v>
      </c>
    </row>
    <row r="1963" spans="1:29" x14ac:dyDescent="0.3">
      <c r="A1963" t="s">
        <v>1511</v>
      </c>
      <c r="B1963" t="s">
        <v>994</v>
      </c>
      <c r="C1963" t="s">
        <v>1032</v>
      </c>
      <c r="D1963" t="s">
        <v>1033</v>
      </c>
      <c r="E1963">
        <v>2019</v>
      </c>
      <c r="F1963">
        <v>5</v>
      </c>
      <c r="G1963">
        <v>29</v>
      </c>
      <c r="H1963">
        <v>1</v>
      </c>
      <c r="I1963" t="s">
        <v>1034</v>
      </c>
      <c r="J1963">
        <v>5</v>
      </c>
      <c r="K1963">
        <v>294814</v>
      </c>
      <c r="L1963">
        <v>2744750</v>
      </c>
      <c r="M1963">
        <v>11</v>
      </c>
      <c r="N1963">
        <v>12</v>
      </c>
      <c r="O1963">
        <v>0</v>
      </c>
      <c r="Q1963" t="s">
        <v>97</v>
      </c>
      <c r="R1963" t="s">
        <v>24</v>
      </c>
      <c r="T1963" t="s">
        <v>1859</v>
      </c>
      <c r="U1963" t="s">
        <v>42</v>
      </c>
      <c r="V1963" t="s">
        <v>1336</v>
      </c>
      <c r="W1963" t="s">
        <v>1336</v>
      </c>
      <c r="X1963" t="s">
        <v>1336</v>
      </c>
      <c r="Y1963" t="s">
        <v>1860</v>
      </c>
      <c r="Z1963">
        <v>0</v>
      </c>
      <c r="AA1963" t="s">
        <v>1861</v>
      </c>
      <c r="AC1963" t="str">
        <f t="shared" si="30"/>
        <v>2948142744750</v>
      </c>
    </row>
    <row r="1964" spans="1:29" x14ac:dyDescent="0.3">
      <c r="A1964" t="s">
        <v>1511</v>
      </c>
      <c r="B1964" t="s">
        <v>994</v>
      </c>
      <c r="C1964" t="s">
        <v>1032</v>
      </c>
      <c r="D1964" t="s">
        <v>1033</v>
      </c>
      <c r="E1964">
        <v>2019</v>
      </c>
      <c r="F1964">
        <v>5</v>
      </c>
      <c r="G1964">
        <v>29</v>
      </c>
      <c r="H1964">
        <v>1</v>
      </c>
      <c r="I1964" t="s">
        <v>1034</v>
      </c>
      <c r="J1964">
        <v>6</v>
      </c>
      <c r="K1964">
        <v>294710</v>
      </c>
      <c r="L1964">
        <v>2744500</v>
      </c>
      <c r="M1964">
        <v>11</v>
      </c>
      <c r="N1964">
        <v>23</v>
      </c>
      <c r="O1964">
        <v>0</v>
      </c>
      <c r="Q1964" t="s">
        <v>97</v>
      </c>
      <c r="R1964" t="s">
        <v>30</v>
      </c>
      <c r="T1964" t="s">
        <v>1859</v>
      </c>
      <c r="U1964" t="s">
        <v>42</v>
      </c>
      <c r="V1964" t="s">
        <v>1336</v>
      </c>
      <c r="W1964" t="s">
        <v>1336</v>
      </c>
      <c r="X1964" t="s">
        <v>1336</v>
      </c>
      <c r="Y1964" t="s">
        <v>1869</v>
      </c>
      <c r="Z1964">
        <v>0</v>
      </c>
      <c r="AA1964" t="s">
        <v>1870</v>
      </c>
      <c r="AC1964" t="str">
        <f t="shared" si="30"/>
        <v>2947102744500</v>
      </c>
    </row>
    <row r="1965" spans="1:29" x14ac:dyDescent="0.3">
      <c r="A1965" t="s">
        <v>1511</v>
      </c>
      <c r="B1965" t="s">
        <v>994</v>
      </c>
      <c r="C1965" t="s">
        <v>1035</v>
      </c>
      <c r="D1965" t="s">
        <v>1036</v>
      </c>
      <c r="E1965">
        <v>2019</v>
      </c>
      <c r="F1965">
        <v>5</v>
      </c>
      <c r="G1965">
        <v>27</v>
      </c>
      <c r="H1965">
        <v>1</v>
      </c>
      <c r="I1965" t="s">
        <v>1037</v>
      </c>
      <c r="J1965">
        <v>1</v>
      </c>
      <c r="K1965">
        <v>289775</v>
      </c>
      <c r="L1965">
        <v>2748912</v>
      </c>
      <c r="M1965">
        <v>10</v>
      </c>
      <c r="N1965">
        <v>2</v>
      </c>
      <c r="O1965">
        <v>0</v>
      </c>
      <c r="Q1965" t="s">
        <v>97</v>
      </c>
      <c r="R1965" t="s">
        <v>24</v>
      </c>
      <c r="T1965" t="s">
        <v>1859</v>
      </c>
      <c r="U1965" t="s">
        <v>42</v>
      </c>
      <c r="V1965" t="s">
        <v>1336</v>
      </c>
      <c r="W1965" t="s">
        <v>1336</v>
      </c>
      <c r="X1965" t="s">
        <v>1336</v>
      </c>
      <c r="Y1965" t="s">
        <v>1860</v>
      </c>
      <c r="Z1965">
        <v>0</v>
      </c>
      <c r="AA1965" t="s">
        <v>1861</v>
      </c>
      <c r="AC1965" t="str">
        <f t="shared" si="30"/>
        <v>2897752748912</v>
      </c>
    </row>
    <row r="1966" spans="1:29" x14ac:dyDescent="0.3">
      <c r="A1966" t="s">
        <v>1511</v>
      </c>
      <c r="B1966" t="s">
        <v>994</v>
      </c>
      <c r="C1966" t="s">
        <v>1035</v>
      </c>
      <c r="D1966" t="s">
        <v>1036</v>
      </c>
      <c r="E1966">
        <v>2019</v>
      </c>
      <c r="F1966">
        <v>5</v>
      </c>
      <c r="G1966">
        <v>27</v>
      </c>
      <c r="H1966">
        <v>1</v>
      </c>
      <c r="I1966" t="s">
        <v>1037</v>
      </c>
      <c r="J1966">
        <v>2</v>
      </c>
      <c r="K1966">
        <v>289418</v>
      </c>
      <c r="L1966">
        <v>2749049</v>
      </c>
      <c r="M1966">
        <v>10</v>
      </c>
      <c r="N1966">
        <v>18</v>
      </c>
      <c r="O1966">
        <v>0</v>
      </c>
      <c r="Q1966" t="s">
        <v>97</v>
      </c>
      <c r="R1966" t="s">
        <v>24</v>
      </c>
      <c r="T1966" t="s">
        <v>1859</v>
      </c>
      <c r="U1966" t="s">
        <v>42</v>
      </c>
      <c r="V1966" t="s">
        <v>1336</v>
      </c>
      <c r="W1966" t="s">
        <v>1336</v>
      </c>
      <c r="X1966" t="s">
        <v>1336</v>
      </c>
      <c r="Y1966" t="s">
        <v>1865</v>
      </c>
      <c r="Z1966">
        <v>2.9454490487720171</v>
      </c>
      <c r="AA1966" t="s">
        <v>1863</v>
      </c>
      <c r="AC1966" t="str">
        <f t="shared" si="30"/>
        <v>2894182749049</v>
      </c>
    </row>
    <row r="1967" spans="1:29" x14ac:dyDescent="0.3">
      <c r="A1967" t="s">
        <v>1511</v>
      </c>
      <c r="B1967" t="s">
        <v>994</v>
      </c>
      <c r="C1967" t="s">
        <v>1035</v>
      </c>
      <c r="D1967" t="s">
        <v>1036</v>
      </c>
      <c r="E1967">
        <v>2019</v>
      </c>
      <c r="F1967">
        <v>5</v>
      </c>
      <c r="G1967">
        <v>27</v>
      </c>
      <c r="H1967">
        <v>1</v>
      </c>
      <c r="I1967" t="s">
        <v>1037</v>
      </c>
      <c r="J1967">
        <v>3</v>
      </c>
      <c r="K1967">
        <v>289872</v>
      </c>
      <c r="L1967">
        <v>2749274</v>
      </c>
      <c r="M1967">
        <v>10</v>
      </c>
      <c r="N1967">
        <v>26</v>
      </c>
      <c r="O1967">
        <v>0</v>
      </c>
      <c r="Q1967" t="s">
        <v>97</v>
      </c>
      <c r="R1967" t="s">
        <v>24</v>
      </c>
      <c r="T1967" t="s">
        <v>1859</v>
      </c>
      <c r="U1967" t="s">
        <v>42</v>
      </c>
      <c r="V1967" t="s">
        <v>1336</v>
      </c>
      <c r="W1967" t="s">
        <v>1336</v>
      </c>
      <c r="X1967" t="s">
        <v>1336</v>
      </c>
      <c r="Y1967" t="s">
        <v>1860</v>
      </c>
      <c r="Z1967">
        <v>2.6514434318847959</v>
      </c>
      <c r="AA1967" t="s">
        <v>1861</v>
      </c>
      <c r="AC1967" t="str">
        <f t="shared" si="30"/>
        <v>2898722749274</v>
      </c>
    </row>
    <row r="1968" spans="1:29" x14ac:dyDescent="0.3">
      <c r="A1968" t="s">
        <v>1511</v>
      </c>
      <c r="B1968" t="s">
        <v>994</v>
      </c>
      <c r="C1968" t="s">
        <v>1035</v>
      </c>
      <c r="D1968" t="s">
        <v>1036</v>
      </c>
      <c r="E1968">
        <v>2019</v>
      </c>
      <c r="F1968">
        <v>5</v>
      </c>
      <c r="G1968">
        <v>27</v>
      </c>
      <c r="H1968">
        <v>1</v>
      </c>
      <c r="I1968" t="s">
        <v>1037</v>
      </c>
      <c r="J1968">
        <v>4</v>
      </c>
      <c r="K1968">
        <v>291687</v>
      </c>
      <c r="L1968">
        <v>2751012</v>
      </c>
      <c r="M1968">
        <v>10</v>
      </c>
      <c r="N1968">
        <v>42</v>
      </c>
      <c r="O1968">
        <v>0</v>
      </c>
      <c r="Q1968" t="s">
        <v>97</v>
      </c>
      <c r="R1968" t="s">
        <v>30</v>
      </c>
      <c r="T1968" t="s">
        <v>1859</v>
      </c>
      <c r="U1968" t="s">
        <v>42</v>
      </c>
      <c r="V1968" t="s">
        <v>1336</v>
      </c>
      <c r="W1968" t="s">
        <v>1336</v>
      </c>
      <c r="X1968" t="s">
        <v>1336</v>
      </c>
      <c r="Y1968" t="s">
        <v>1865</v>
      </c>
      <c r="Z1968">
        <v>0</v>
      </c>
      <c r="AA1968" t="s">
        <v>1863</v>
      </c>
      <c r="AC1968" t="str">
        <f t="shared" si="30"/>
        <v>2916872751012</v>
      </c>
    </row>
    <row r="1969" spans="1:29" x14ac:dyDescent="0.3">
      <c r="A1969" t="s">
        <v>1511</v>
      </c>
      <c r="B1969" t="s">
        <v>994</v>
      </c>
      <c r="C1969" t="s">
        <v>1035</v>
      </c>
      <c r="D1969" t="s">
        <v>1036</v>
      </c>
      <c r="E1969">
        <v>2019</v>
      </c>
      <c r="F1969">
        <v>5</v>
      </c>
      <c r="G1969">
        <v>27</v>
      </c>
      <c r="H1969">
        <v>1</v>
      </c>
      <c r="I1969" t="s">
        <v>1037</v>
      </c>
      <c r="J1969">
        <v>5</v>
      </c>
      <c r="K1969">
        <v>291490</v>
      </c>
      <c r="L1969">
        <v>2750606</v>
      </c>
      <c r="M1969">
        <v>10</v>
      </c>
      <c r="N1969">
        <v>47</v>
      </c>
      <c r="O1969">
        <v>0</v>
      </c>
      <c r="Q1969" t="s">
        <v>97</v>
      </c>
      <c r="R1969" t="s">
        <v>30</v>
      </c>
      <c r="T1969" t="s">
        <v>1859</v>
      </c>
      <c r="U1969" t="s">
        <v>42</v>
      </c>
      <c r="V1969" t="s">
        <v>1336</v>
      </c>
      <c r="W1969" t="s">
        <v>1336</v>
      </c>
      <c r="X1969" t="s">
        <v>1336</v>
      </c>
      <c r="Y1969" t="s">
        <v>1865</v>
      </c>
      <c r="Z1969">
        <v>0</v>
      </c>
      <c r="AA1969" t="s">
        <v>1863</v>
      </c>
      <c r="AC1969" t="str">
        <f t="shared" si="30"/>
        <v>2914902750606</v>
      </c>
    </row>
    <row r="1970" spans="1:29" x14ac:dyDescent="0.3">
      <c r="A1970" t="s">
        <v>1511</v>
      </c>
      <c r="B1970" t="s">
        <v>994</v>
      </c>
      <c r="C1970" t="s">
        <v>1035</v>
      </c>
      <c r="D1970" t="s">
        <v>1036</v>
      </c>
      <c r="E1970">
        <v>2019</v>
      </c>
      <c r="F1970">
        <v>5</v>
      </c>
      <c r="G1970">
        <v>27</v>
      </c>
      <c r="H1970">
        <v>1</v>
      </c>
      <c r="I1970" t="s">
        <v>1037</v>
      </c>
      <c r="J1970">
        <v>6</v>
      </c>
      <c r="K1970">
        <v>293031</v>
      </c>
      <c r="L1970">
        <v>2750310</v>
      </c>
      <c r="M1970">
        <v>11</v>
      </c>
      <c r="N1970">
        <v>15</v>
      </c>
      <c r="O1970">
        <v>0</v>
      </c>
      <c r="Q1970" t="s">
        <v>97</v>
      </c>
      <c r="R1970" t="s">
        <v>30</v>
      </c>
      <c r="T1970" t="s">
        <v>1859</v>
      </c>
      <c r="U1970" t="s">
        <v>42</v>
      </c>
      <c r="V1970" t="s">
        <v>1336</v>
      </c>
      <c r="W1970" t="s">
        <v>1336</v>
      </c>
      <c r="X1970" t="s">
        <v>1336</v>
      </c>
      <c r="Y1970" t="s">
        <v>1860</v>
      </c>
      <c r="Z1970">
        <v>4.2193632065804936</v>
      </c>
      <c r="AA1970" t="s">
        <v>1861</v>
      </c>
      <c r="AC1970" t="str">
        <f t="shared" si="30"/>
        <v>2930312750310</v>
      </c>
    </row>
    <row r="1971" spans="1:29" x14ac:dyDescent="0.3">
      <c r="A1971" t="s">
        <v>1511</v>
      </c>
      <c r="B1971" t="s">
        <v>994</v>
      </c>
      <c r="C1971" t="s">
        <v>1038</v>
      </c>
      <c r="D1971" t="s">
        <v>1039</v>
      </c>
      <c r="E1971">
        <v>2019</v>
      </c>
      <c r="F1971">
        <v>5</v>
      </c>
      <c r="G1971">
        <v>29</v>
      </c>
      <c r="H1971">
        <v>1</v>
      </c>
      <c r="I1971" t="s">
        <v>1040</v>
      </c>
      <c r="J1971">
        <v>1</v>
      </c>
      <c r="K1971">
        <v>287063</v>
      </c>
      <c r="L1971">
        <v>2749744</v>
      </c>
      <c r="M1971">
        <v>9</v>
      </c>
      <c r="N1971">
        <v>58</v>
      </c>
      <c r="O1971">
        <v>0</v>
      </c>
      <c r="Q1971" t="s">
        <v>97</v>
      </c>
      <c r="R1971" t="s">
        <v>30</v>
      </c>
      <c r="T1971" t="s">
        <v>1859</v>
      </c>
      <c r="U1971" t="s">
        <v>42</v>
      </c>
      <c r="V1971" t="s">
        <v>1336</v>
      </c>
      <c r="W1971" t="s">
        <v>1336</v>
      </c>
      <c r="X1971" t="s">
        <v>1336</v>
      </c>
      <c r="Y1971" t="s">
        <v>1886</v>
      </c>
      <c r="Z1971">
        <v>0.23126006415091269</v>
      </c>
      <c r="AA1971" t="s">
        <v>1886</v>
      </c>
      <c r="AC1971" t="str">
        <f t="shared" si="30"/>
        <v>2870632749744</v>
      </c>
    </row>
    <row r="1972" spans="1:29" x14ac:dyDescent="0.3">
      <c r="A1972" t="s">
        <v>1511</v>
      </c>
      <c r="B1972" t="s">
        <v>994</v>
      </c>
      <c r="C1972" t="s">
        <v>1038</v>
      </c>
      <c r="D1972" t="s">
        <v>1039</v>
      </c>
      <c r="E1972">
        <v>2019</v>
      </c>
      <c r="F1972">
        <v>5</v>
      </c>
      <c r="G1972">
        <v>29</v>
      </c>
      <c r="H1972">
        <v>1</v>
      </c>
      <c r="I1972" t="s">
        <v>1040</v>
      </c>
      <c r="J1972">
        <v>2</v>
      </c>
      <c r="K1972">
        <v>287417</v>
      </c>
      <c r="L1972">
        <v>2749501</v>
      </c>
      <c r="M1972">
        <v>10</v>
      </c>
      <c r="N1972">
        <v>13</v>
      </c>
      <c r="O1972">
        <v>0</v>
      </c>
      <c r="Q1972" t="s">
        <v>97</v>
      </c>
      <c r="R1972" t="s">
        <v>144</v>
      </c>
      <c r="T1972" t="s">
        <v>1859</v>
      </c>
      <c r="U1972" t="s">
        <v>42</v>
      </c>
      <c r="V1972" t="s">
        <v>1336</v>
      </c>
      <c r="W1972" t="s">
        <v>1336</v>
      </c>
      <c r="X1972" t="s">
        <v>1336</v>
      </c>
      <c r="Y1972" t="s">
        <v>1886</v>
      </c>
      <c r="Z1972">
        <v>0.48632158187320668</v>
      </c>
      <c r="AA1972" t="s">
        <v>1886</v>
      </c>
      <c r="AC1972" t="str">
        <f t="shared" si="30"/>
        <v>2874172749501</v>
      </c>
    </row>
    <row r="1973" spans="1:29" x14ac:dyDescent="0.3">
      <c r="A1973" t="s">
        <v>1511</v>
      </c>
      <c r="B1973" t="s">
        <v>994</v>
      </c>
      <c r="C1973" t="s">
        <v>1038</v>
      </c>
      <c r="D1973" t="s">
        <v>1039</v>
      </c>
      <c r="E1973">
        <v>2019</v>
      </c>
      <c r="F1973">
        <v>5</v>
      </c>
      <c r="G1973">
        <v>29</v>
      </c>
      <c r="H1973">
        <v>1</v>
      </c>
      <c r="I1973" t="s">
        <v>1040</v>
      </c>
      <c r="J1973">
        <v>3</v>
      </c>
      <c r="K1973">
        <v>287492</v>
      </c>
      <c r="L1973">
        <v>2749965</v>
      </c>
      <c r="M1973">
        <v>10</v>
      </c>
      <c r="N1973">
        <v>21</v>
      </c>
      <c r="O1973">
        <v>0</v>
      </c>
      <c r="Q1973" t="s">
        <v>97</v>
      </c>
      <c r="R1973" t="s">
        <v>28</v>
      </c>
      <c r="T1973" t="s">
        <v>1859</v>
      </c>
      <c r="U1973" t="s">
        <v>42</v>
      </c>
      <c r="V1973" t="s">
        <v>1336</v>
      </c>
      <c r="W1973" t="s">
        <v>1336</v>
      </c>
      <c r="X1973" t="s">
        <v>1336</v>
      </c>
      <c r="Y1973" t="s">
        <v>1886</v>
      </c>
      <c r="Z1973">
        <v>2.5926863667152542</v>
      </c>
      <c r="AA1973" t="s">
        <v>1886</v>
      </c>
      <c r="AC1973" t="str">
        <f t="shared" si="30"/>
        <v>2874922749965</v>
      </c>
    </row>
    <row r="1974" spans="1:29" x14ac:dyDescent="0.3">
      <c r="A1974" t="s">
        <v>1511</v>
      </c>
      <c r="B1974" t="s">
        <v>994</v>
      </c>
      <c r="C1974" t="s">
        <v>1038</v>
      </c>
      <c r="D1974" t="s">
        <v>1039</v>
      </c>
      <c r="E1974">
        <v>2019</v>
      </c>
      <c r="F1974">
        <v>5</v>
      </c>
      <c r="G1974">
        <v>29</v>
      </c>
      <c r="H1974">
        <v>1</v>
      </c>
      <c r="I1974" t="s">
        <v>1040</v>
      </c>
      <c r="J1974">
        <v>4</v>
      </c>
      <c r="K1974">
        <v>287708</v>
      </c>
      <c r="L1974">
        <v>2749965</v>
      </c>
      <c r="M1974">
        <v>10</v>
      </c>
      <c r="N1974">
        <v>37</v>
      </c>
      <c r="O1974">
        <v>0</v>
      </c>
      <c r="Q1974" t="s">
        <v>97</v>
      </c>
      <c r="R1974" t="s">
        <v>144</v>
      </c>
      <c r="T1974" t="s">
        <v>1859</v>
      </c>
      <c r="U1974" t="s">
        <v>42</v>
      </c>
      <c r="V1974" t="s">
        <v>1336</v>
      </c>
      <c r="W1974" t="s">
        <v>1336</v>
      </c>
      <c r="X1974" t="s">
        <v>1336</v>
      </c>
      <c r="Y1974" t="s">
        <v>1886</v>
      </c>
      <c r="Z1974">
        <v>0</v>
      </c>
      <c r="AA1974" t="s">
        <v>1886</v>
      </c>
      <c r="AC1974" t="str">
        <f t="shared" si="30"/>
        <v>2877082749965</v>
      </c>
    </row>
    <row r="1975" spans="1:29" x14ac:dyDescent="0.3">
      <c r="A1975" t="s">
        <v>1511</v>
      </c>
      <c r="B1975" t="s">
        <v>994</v>
      </c>
      <c r="C1975" t="s">
        <v>1038</v>
      </c>
      <c r="D1975" t="s">
        <v>1039</v>
      </c>
      <c r="E1975">
        <v>2019</v>
      </c>
      <c r="F1975">
        <v>5</v>
      </c>
      <c r="G1975">
        <v>29</v>
      </c>
      <c r="H1975">
        <v>1</v>
      </c>
      <c r="I1975" t="s">
        <v>1040</v>
      </c>
      <c r="J1975">
        <v>5</v>
      </c>
      <c r="K1975">
        <v>287658</v>
      </c>
      <c r="L1975">
        <v>2750176</v>
      </c>
      <c r="M1975">
        <v>10</v>
      </c>
      <c r="N1975">
        <v>50</v>
      </c>
      <c r="O1975">
        <v>0</v>
      </c>
      <c r="Q1975" t="s">
        <v>97</v>
      </c>
      <c r="R1975" t="s">
        <v>48</v>
      </c>
      <c r="T1975" t="s">
        <v>1859</v>
      </c>
      <c r="U1975" t="s">
        <v>42</v>
      </c>
      <c r="V1975" t="s">
        <v>1336</v>
      </c>
      <c r="W1975" t="s">
        <v>1336</v>
      </c>
      <c r="X1975" t="s">
        <v>1336</v>
      </c>
      <c r="Y1975" t="s">
        <v>1860</v>
      </c>
      <c r="Z1975">
        <v>0</v>
      </c>
      <c r="AA1975" t="s">
        <v>1861</v>
      </c>
      <c r="AC1975" t="str">
        <f t="shared" si="30"/>
        <v>2876582750176</v>
      </c>
    </row>
    <row r="1976" spans="1:29" x14ac:dyDescent="0.3">
      <c r="A1976" t="s">
        <v>1511</v>
      </c>
      <c r="B1976" t="s">
        <v>994</v>
      </c>
      <c r="C1976" t="s">
        <v>1038</v>
      </c>
      <c r="D1976" t="s">
        <v>1039</v>
      </c>
      <c r="E1976">
        <v>2019</v>
      </c>
      <c r="F1976">
        <v>5</v>
      </c>
      <c r="G1976">
        <v>29</v>
      </c>
      <c r="H1976">
        <v>1</v>
      </c>
      <c r="I1976" t="s">
        <v>1040</v>
      </c>
      <c r="J1976">
        <v>6</v>
      </c>
      <c r="K1976">
        <v>287825</v>
      </c>
      <c r="L1976">
        <v>2750284</v>
      </c>
      <c r="M1976">
        <v>11</v>
      </c>
      <c r="N1976">
        <v>2</v>
      </c>
      <c r="O1976">
        <v>0</v>
      </c>
      <c r="Q1976" t="s">
        <v>97</v>
      </c>
      <c r="R1976" t="s">
        <v>144</v>
      </c>
      <c r="T1976" t="s">
        <v>1859</v>
      </c>
      <c r="U1976" t="s">
        <v>42</v>
      </c>
      <c r="V1976" t="s">
        <v>1336</v>
      </c>
      <c r="W1976" t="s">
        <v>1336</v>
      </c>
      <c r="X1976" t="s">
        <v>1336</v>
      </c>
      <c r="Y1976" t="s">
        <v>1886</v>
      </c>
      <c r="Z1976">
        <v>0.68141566205503024</v>
      </c>
      <c r="AA1976" t="s">
        <v>1886</v>
      </c>
      <c r="AC1976" t="str">
        <f t="shared" si="30"/>
        <v>2878252750284</v>
      </c>
    </row>
    <row r="1977" spans="1:29" x14ac:dyDescent="0.3">
      <c r="A1977" t="s">
        <v>1511</v>
      </c>
      <c r="B1977" t="s">
        <v>916</v>
      </c>
      <c r="C1977" t="s">
        <v>1041</v>
      </c>
      <c r="D1977" t="s">
        <v>1042</v>
      </c>
      <c r="E1977">
        <v>2019</v>
      </c>
      <c r="F1977">
        <v>6</v>
      </c>
      <c r="G1977">
        <v>24</v>
      </c>
      <c r="H1977">
        <v>1</v>
      </c>
      <c r="I1977" t="s">
        <v>932</v>
      </c>
      <c r="J1977">
        <v>1</v>
      </c>
      <c r="K1977">
        <v>289130</v>
      </c>
      <c r="L1977">
        <v>2714285</v>
      </c>
      <c r="M1977">
        <v>9</v>
      </c>
      <c r="N1977">
        <v>6</v>
      </c>
      <c r="O1977">
        <v>0</v>
      </c>
      <c r="Q1977" t="s">
        <v>97</v>
      </c>
      <c r="R1977" t="s">
        <v>52</v>
      </c>
      <c r="T1977" t="s">
        <v>1868</v>
      </c>
      <c r="U1977" t="s">
        <v>42</v>
      </c>
      <c r="V1977" t="s">
        <v>1336</v>
      </c>
      <c r="W1977" t="s">
        <v>1336</v>
      </c>
      <c r="X1977" t="s">
        <v>1336</v>
      </c>
      <c r="Y1977" t="s">
        <v>1869</v>
      </c>
      <c r="Z1977">
        <v>0</v>
      </c>
      <c r="AA1977" t="s">
        <v>1870</v>
      </c>
      <c r="AC1977" t="str">
        <f t="shared" si="30"/>
        <v>2891302714285</v>
      </c>
    </row>
    <row r="1978" spans="1:29" x14ac:dyDescent="0.3">
      <c r="A1978" t="s">
        <v>1511</v>
      </c>
      <c r="B1978" t="s">
        <v>916</v>
      </c>
      <c r="C1978" t="s">
        <v>1041</v>
      </c>
      <c r="D1978" t="s">
        <v>1042</v>
      </c>
      <c r="E1978">
        <v>2019</v>
      </c>
      <c r="F1978">
        <v>6</v>
      </c>
      <c r="G1978">
        <v>24</v>
      </c>
      <c r="H1978">
        <v>1</v>
      </c>
      <c r="I1978" t="s">
        <v>932</v>
      </c>
      <c r="J1978">
        <v>2</v>
      </c>
      <c r="K1978">
        <v>289229</v>
      </c>
      <c r="L1978">
        <v>2713858</v>
      </c>
      <c r="M1978">
        <v>9</v>
      </c>
      <c r="N1978">
        <v>23</v>
      </c>
      <c r="O1978">
        <v>0</v>
      </c>
      <c r="Q1978" t="s">
        <v>97</v>
      </c>
      <c r="R1978" t="s">
        <v>52</v>
      </c>
      <c r="T1978" t="s">
        <v>1868</v>
      </c>
      <c r="U1978" t="s">
        <v>42</v>
      </c>
      <c r="V1978" t="s">
        <v>1336</v>
      </c>
      <c r="W1978" t="s">
        <v>1336</v>
      </c>
      <c r="X1978" t="s">
        <v>1336</v>
      </c>
      <c r="Y1978" t="s">
        <v>1862</v>
      </c>
      <c r="Z1978">
        <v>0</v>
      </c>
      <c r="AA1978" t="s">
        <v>1863</v>
      </c>
      <c r="AC1978" t="str">
        <f t="shared" si="30"/>
        <v>2892292713858</v>
      </c>
    </row>
    <row r="1979" spans="1:29" x14ac:dyDescent="0.3">
      <c r="A1979" t="s">
        <v>1511</v>
      </c>
      <c r="B1979" t="s">
        <v>916</v>
      </c>
      <c r="C1979" t="s">
        <v>1041</v>
      </c>
      <c r="D1979" t="s">
        <v>1042</v>
      </c>
      <c r="E1979">
        <v>2019</v>
      </c>
      <c r="F1979">
        <v>6</v>
      </c>
      <c r="G1979">
        <v>24</v>
      </c>
      <c r="H1979">
        <v>1</v>
      </c>
      <c r="I1979" t="s">
        <v>932</v>
      </c>
      <c r="J1979">
        <v>3</v>
      </c>
      <c r="K1979">
        <v>289192</v>
      </c>
      <c r="L1979">
        <v>2714072</v>
      </c>
      <c r="M1979">
        <v>9</v>
      </c>
      <c r="N1979">
        <v>37</v>
      </c>
      <c r="O1979">
        <v>0</v>
      </c>
      <c r="Q1979" t="s">
        <v>97</v>
      </c>
      <c r="R1979" t="s">
        <v>52</v>
      </c>
      <c r="T1979" t="s">
        <v>1868</v>
      </c>
      <c r="U1979" t="s">
        <v>42</v>
      </c>
      <c r="V1979" t="s">
        <v>1336</v>
      </c>
      <c r="W1979" t="s">
        <v>1336</v>
      </c>
      <c r="X1979" t="s">
        <v>1336</v>
      </c>
      <c r="Y1979" t="s">
        <v>1869</v>
      </c>
      <c r="Z1979">
        <v>0</v>
      </c>
      <c r="AA1979" t="s">
        <v>1870</v>
      </c>
      <c r="AC1979" t="str">
        <f t="shared" si="30"/>
        <v>2891922714072</v>
      </c>
    </row>
    <row r="1980" spans="1:29" x14ac:dyDescent="0.3">
      <c r="A1980" t="s">
        <v>1511</v>
      </c>
      <c r="B1980" t="s">
        <v>916</v>
      </c>
      <c r="C1980" t="s">
        <v>1041</v>
      </c>
      <c r="D1980" t="s">
        <v>1042</v>
      </c>
      <c r="E1980">
        <v>2019</v>
      </c>
      <c r="F1980">
        <v>6</v>
      </c>
      <c r="G1980">
        <v>24</v>
      </c>
      <c r="H1980">
        <v>1</v>
      </c>
      <c r="I1980" t="s">
        <v>932</v>
      </c>
      <c r="J1980">
        <v>4</v>
      </c>
      <c r="K1980">
        <v>288933</v>
      </c>
      <c r="L1980">
        <v>2714233</v>
      </c>
      <c r="M1980">
        <v>9</v>
      </c>
      <c r="N1980">
        <v>51</v>
      </c>
      <c r="O1980">
        <v>0</v>
      </c>
      <c r="Q1980" t="s">
        <v>97</v>
      </c>
      <c r="R1980" t="s">
        <v>52</v>
      </c>
      <c r="T1980" t="s">
        <v>1868</v>
      </c>
      <c r="U1980" t="s">
        <v>42</v>
      </c>
      <c r="V1980" t="s">
        <v>1336</v>
      </c>
      <c r="W1980" t="s">
        <v>1336</v>
      </c>
      <c r="X1980" t="s">
        <v>1336</v>
      </c>
      <c r="Y1980" t="s">
        <v>1869</v>
      </c>
      <c r="Z1980">
        <v>0</v>
      </c>
      <c r="AA1980" t="s">
        <v>1870</v>
      </c>
      <c r="AC1980" t="str">
        <f t="shared" si="30"/>
        <v>2889332714233</v>
      </c>
    </row>
    <row r="1981" spans="1:29" x14ac:dyDescent="0.3">
      <c r="A1981" t="s">
        <v>1511</v>
      </c>
      <c r="B1981" t="s">
        <v>916</v>
      </c>
      <c r="C1981" t="s">
        <v>1041</v>
      </c>
      <c r="D1981" t="s">
        <v>1042</v>
      </c>
      <c r="E1981">
        <v>2019</v>
      </c>
      <c r="F1981">
        <v>6</v>
      </c>
      <c r="G1981">
        <v>24</v>
      </c>
      <c r="H1981">
        <v>1</v>
      </c>
      <c r="I1981" t="s">
        <v>932</v>
      </c>
      <c r="J1981">
        <v>5</v>
      </c>
      <c r="K1981">
        <v>288427</v>
      </c>
      <c r="L1981">
        <v>2714239</v>
      </c>
      <c r="M1981">
        <v>10</v>
      </c>
      <c r="N1981">
        <v>6</v>
      </c>
      <c r="O1981">
        <v>0</v>
      </c>
      <c r="Q1981" t="s">
        <v>97</v>
      </c>
      <c r="R1981" t="s">
        <v>52</v>
      </c>
      <c r="T1981" t="s">
        <v>1868</v>
      </c>
      <c r="U1981" t="s">
        <v>42</v>
      </c>
      <c r="V1981" t="s">
        <v>1336</v>
      </c>
      <c r="W1981" t="s">
        <v>1336</v>
      </c>
      <c r="X1981" t="s">
        <v>1336</v>
      </c>
      <c r="Y1981" t="s">
        <v>1862</v>
      </c>
      <c r="Z1981">
        <v>0</v>
      </c>
      <c r="AA1981" t="s">
        <v>1863</v>
      </c>
      <c r="AC1981" t="str">
        <f t="shared" si="30"/>
        <v>2884272714239</v>
      </c>
    </row>
    <row r="1982" spans="1:29" x14ac:dyDescent="0.3">
      <c r="A1982" t="s">
        <v>1511</v>
      </c>
      <c r="B1982" t="s">
        <v>916</v>
      </c>
      <c r="C1982" t="s">
        <v>1041</v>
      </c>
      <c r="D1982" t="s">
        <v>1042</v>
      </c>
      <c r="E1982">
        <v>2019</v>
      </c>
      <c r="F1982">
        <v>6</v>
      </c>
      <c r="G1982">
        <v>24</v>
      </c>
      <c r="H1982">
        <v>1</v>
      </c>
      <c r="I1982" t="s">
        <v>932</v>
      </c>
      <c r="J1982">
        <v>6</v>
      </c>
      <c r="K1982">
        <v>288610</v>
      </c>
      <c r="L1982">
        <v>2713827</v>
      </c>
      <c r="M1982">
        <v>10</v>
      </c>
      <c r="N1982">
        <v>22</v>
      </c>
      <c r="O1982">
        <v>0</v>
      </c>
      <c r="Q1982" t="s">
        <v>97</v>
      </c>
      <c r="R1982" t="s">
        <v>52</v>
      </c>
      <c r="T1982" t="s">
        <v>1868</v>
      </c>
      <c r="U1982" t="s">
        <v>42</v>
      </c>
      <c r="V1982" t="s">
        <v>1336</v>
      </c>
      <c r="W1982" t="s">
        <v>1336</v>
      </c>
      <c r="X1982" t="s">
        <v>1336</v>
      </c>
      <c r="Y1982" t="s">
        <v>1869</v>
      </c>
      <c r="Z1982">
        <v>0</v>
      </c>
      <c r="AA1982" t="s">
        <v>1870</v>
      </c>
      <c r="AC1982" t="str">
        <f t="shared" si="30"/>
        <v>2886102713827</v>
      </c>
    </row>
    <row r="1983" spans="1:29" x14ac:dyDescent="0.3">
      <c r="A1983" t="s">
        <v>1511</v>
      </c>
      <c r="B1983" t="s">
        <v>916</v>
      </c>
      <c r="C1983" t="s">
        <v>1043</v>
      </c>
      <c r="D1983" t="s">
        <v>1044</v>
      </c>
      <c r="E1983">
        <v>2019</v>
      </c>
      <c r="F1983">
        <v>6</v>
      </c>
      <c r="G1983">
        <v>25</v>
      </c>
      <c r="H1983">
        <v>1</v>
      </c>
      <c r="I1983" t="s">
        <v>932</v>
      </c>
      <c r="J1983">
        <v>1</v>
      </c>
      <c r="K1983">
        <v>289653</v>
      </c>
      <c r="L1983">
        <v>2713344</v>
      </c>
      <c r="M1983">
        <v>7</v>
      </c>
      <c r="N1983">
        <v>9</v>
      </c>
      <c r="O1983">
        <v>0</v>
      </c>
      <c r="Q1983" t="s">
        <v>97</v>
      </c>
      <c r="R1983" t="s">
        <v>30</v>
      </c>
      <c r="T1983" t="s">
        <v>1868</v>
      </c>
      <c r="U1983" t="s">
        <v>42</v>
      </c>
      <c r="V1983" t="s">
        <v>1336</v>
      </c>
      <c r="W1983" t="s">
        <v>1336</v>
      </c>
      <c r="X1983" t="s">
        <v>1336</v>
      </c>
      <c r="Y1983" t="s">
        <v>1869</v>
      </c>
      <c r="Z1983">
        <v>0</v>
      </c>
      <c r="AA1983" t="s">
        <v>1870</v>
      </c>
      <c r="AC1983" t="str">
        <f t="shared" si="30"/>
        <v>2896532713344</v>
      </c>
    </row>
    <row r="1984" spans="1:29" x14ac:dyDescent="0.3">
      <c r="A1984" t="s">
        <v>1511</v>
      </c>
      <c r="B1984" t="s">
        <v>916</v>
      </c>
      <c r="C1984" t="s">
        <v>1043</v>
      </c>
      <c r="D1984" t="s">
        <v>1044</v>
      </c>
      <c r="E1984">
        <v>2019</v>
      </c>
      <c r="F1984">
        <v>6</v>
      </c>
      <c r="G1984">
        <v>25</v>
      </c>
      <c r="H1984">
        <v>1</v>
      </c>
      <c r="I1984" t="s">
        <v>932</v>
      </c>
      <c r="J1984">
        <v>2</v>
      </c>
      <c r="K1984">
        <v>289452</v>
      </c>
      <c r="L1984">
        <v>2713272</v>
      </c>
      <c r="M1984">
        <v>7</v>
      </c>
      <c r="N1984">
        <v>21</v>
      </c>
      <c r="O1984">
        <v>0</v>
      </c>
      <c r="Q1984" t="s">
        <v>97</v>
      </c>
      <c r="R1984" t="s">
        <v>30</v>
      </c>
      <c r="T1984" t="s">
        <v>1868</v>
      </c>
      <c r="U1984" t="s">
        <v>42</v>
      </c>
      <c r="V1984" t="s">
        <v>1336</v>
      </c>
      <c r="W1984" t="s">
        <v>1336</v>
      </c>
      <c r="X1984" t="s">
        <v>1336</v>
      </c>
      <c r="Y1984" t="s">
        <v>1869</v>
      </c>
      <c r="Z1984">
        <v>0</v>
      </c>
      <c r="AA1984" t="s">
        <v>1870</v>
      </c>
      <c r="AC1984" t="str">
        <f t="shared" si="30"/>
        <v>2894522713272</v>
      </c>
    </row>
    <row r="1985" spans="1:29" x14ac:dyDescent="0.3">
      <c r="A1985" t="s">
        <v>1511</v>
      </c>
      <c r="B1985" t="s">
        <v>916</v>
      </c>
      <c r="C1985" t="s">
        <v>1043</v>
      </c>
      <c r="D1985" t="s">
        <v>1044</v>
      </c>
      <c r="E1985">
        <v>2019</v>
      </c>
      <c r="F1985">
        <v>6</v>
      </c>
      <c r="G1985">
        <v>25</v>
      </c>
      <c r="H1985">
        <v>1</v>
      </c>
      <c r="I1985" t="s">
        <v>932</v>
      </c>
      <c r="J1985">
        <v>3</v>
      </c>
      <c r="K1985">
        <v>289358</v>
      </c>
      <c r="L1985">
        <v>2713084</v>
      </c>
      <c r="M1985">
        <v>7</v>
      </c>
      <c r="N1985">
        <v>37</v>
      </c>
      <c r="O1985">
        <v>0</v>
      </c>
      <c r="Q1985" t="s">
        <v>97</v>
      </c>
      <c r="R1985" t="s">
        <v>30</v>
      </c>
      <c r="T1985" t="s">
        <v>1868</v>
      </c>
      <c r="U1985" t="s">
        <v>42</v>
      </c>
      <c r="V1985" t="s">
        <v>1336</v>
      </c>
      <c r="W1985" t="s">
        <v>1336</v>
      </c>
      <c r="X1985" t="s">
        <v>1336</v>
      </c>
      <c r="Y1985" t="s">
        <v>1869</v>
      </c>
      <c r="Z1985">
        <v>0</v>
      </c>
      <c r="AA1985" t="s">
        <v>1870</v>
      </c>
      <c r="AC1985" t="str">
        <f t="shared" si="30"/>
        <v>2893582713084</v>
      </c>
    </row>
    <row r="1986" spans="1:29" x14ac:dyDescent="0.3">
      <c r="A1986" t="s">
        <v>1511</v>
      </c>
      <c r="B1986" t="s">
        <v>916</v>
      </c>
      <c r="C1986" t="s">
        <v>1043</v>
      </c>
      <c r="D1986" t="s">
        <v>1044</v>
      </c>
      <c r="E1986">
        <v>2019</v>
      </c>
      <c r="F1986">
        <v>6</v>
      </c>
      <c r="G1986">
        <v>25</v>
      </c>
      <c r="H1986">
        <v>1</v>
      </c>
      <c r="I1986" t="s">
        <v>932</v>
      </c>
      <c r="J1986">
        <v>4</v>
      </c>
      <c r="K1986">
        <v>289008</v>
      </c>
      <c r="L1986">
        <v>2713135</v>
      </c>
      <c r="M1986">
        <v>7</v>
      </c>
      <c r="N1986">
        <v>50</v>
      </c>
      <c r="O1986">
        <v>0</v>
      </c>
      <c r="Q1986" t="s">
        <v>97</v>
      </c>
      <c r="R1986" t="s">
        <v>52</v>
      </c>
      <c r="T1986" t="s">
        <v>1868</v>
      </c>
      <c r="U1986" t="s">
        <v>42</v>
      </c>
      <c r="V1986" t="s">
        <v>1336</v>
      </c>
      <c r="W1986" t="s">
        <v>1336</v>
      </c>
      <c r="X1986" t="s">
        <v>1336</v>
      </c>
      <c r="Y1986" t="s">
        <v>1869</v>
      </c>
      <c r="Z1986">
        <v>0</v>
      </c>
      <c r="AA1986" t="s">
        <v>1870</v>
      </c>
      <c r="AC1986" t="str">
        <f t="shared" si="30"/>
        <v>2890082713135</v>
      </c>
    </row>
    <row r="1987" spans="1:29" x14ac:dyDescent="0.3">
      <c r="A1987" t="s">
        <v>1511</v>
      </c>
      <c r="B1987" t="s">
        <v>916</v>
      </c>
      <c r="C1987" t="s">
        <v>1043</v>
      </c>
      <c r="D1987" t="s">
        <v>1044</v>
      </c>
      <c r="E1987">
        <v>2019</v>
      </c>
      <c r="F1987">
        <v>6</v>
      </c>
      <c r="G1987">
        <v>25</v>
      </c>
      <c r="H1987">
        <v>1</v>
      </c>
      <c r="I1987" t="s">
        <v>932</v>
      </c>
      <c r="J1987">
        <v>5</v>
      </c>
      <c r="K1987">
        <v>288905</v>
      </c>
      <c r="L1987">
        <v>2713321</v>
      </c>
      <c r="M1987">
        <v>8</v>
      </c>
      <c r="N1987">
        <v>6</v>
      </c>
      <c r="O1987">
        <v>0</v>
      </c>
      <c r="Q1987" t="s">
        <v>97</v>
      </c>
      <c r="R1987" t="s">
        <v>30</v>
      </c>
      <c r="T1987" t="s">
        <v>1868</v>
      </c>
      <c r="U1987" t="s">
        <v>42</v>
      </c>
      <c r="V1987" t="s">
        <v>1336</v>
      </c>
      <c r="W1987" t="s">
        <v>1336</v>
      </c>
      <c r="X1987" t="s">
        <v>1336</v>
      </c>
      <c r="Y1987" t="s">
        <v>1869</v>
      </c>
      <c r="Z1987">
        <v>0</v>
      </c>
      <c r="AA1987" t="s">
        <v>1870</v>
      </c>
      <c r="AC1987" t="str">
        <f t="shared" ref="AC1987:AC2050" si="31">K1987&amp;L1987</f>
        <v>2889052713321</v>
      </c>
    </row>
    <row r="1988" spans="1:29" x14ac:dyDescent="0.3">
      <c r="A1988" t="s">
        <v>1511</v>
      </c>
      <c r="B1988" t="s">
        <v>916</v>
      </c>
      <c r="C1988" t="s">
        <v>1043</v>
      </c>
      <c r="D1988" t="s">
        <v>1044</v>
      </c>
      <c r="E1988">
        <v>2019</v>
      </c>
      <c r="F1988">
        <v>6</v>
      </c>
      <c r="G1988">
        <v>25</v>
      </c>
      <c r="H1988">
        <v>1</v>
      </c>
      <c r="I1988" t="s">
        <v>932</v>
      </c>
      <c r="J1988">
        <v>6</v>
      </c>
      <c r="K1988">
        <v>288757</v>
      </c>
      <c r="L1988">
        <v>2713461</v>
      </c>
      <c r="M1988">
        <v>8</v>
      </c>
      <c r="N1988">
        <v>23</v>
      </c>
      <c r="O1988">
        <v>0</v>
      </c>
      <c r="Q1988" t="s">
        <v>97</v>
      </c>
      <c r="R1988" t="s">
        <v>30</v>
      </c>
      <c r="T1988" t="s">
        <v>1868</v>
      </c>
      <c r="U1988" t="s">
        <v>42</v>
      </c>
      <c r="V1988" t="s">
        <v>1336</v>
      </c>
      <c r="W1988" t="s">
        <v>1336</v>
      </c>
      <c r="X1988" t="s">
        <v>1336</v>
      </c>
      <c r="Y1988" t="s">
        <v>1862</v>
      </c>
      <c r="Z1988">
        <v>0</v>
      </c>
      <c r="AA1988" t="s">
        <v>1863</v>
      </c>
      <c r="AC1988" t="str">
        <f t="shared" si="31"/>
        <v>2887572713461</v>
      </c>
    </row>
    <row r="1989" spans="1:29" x14ac:dyDescent="0.3">
      <c r="A1989" t="s">
        <v>1511</v>
      </c>
      <c r="B1989" t="s">
        <v>916</v>
      </c>
      <c r="C1989" t="s">
        <v>1045</v>
      </c>
      <c r="D1989" t="s">
        <v>1046</v>
      </c>
      <c r="E1989">
        <v>2019</v>
      </c>
      <c r="F1989">
        <v>6</v>
      </c>
      <c r="G1989">
        <v>24</v>
      </c>
      <c r="H1989">
        <v>1</v>
      </c>
      <c r="I1989" t="s">
        <v>932</v>
      </c>
      <c r="J1989">
        <v>1</v>
      </c>
      <c r="K1989">
        <v>290277</v>
      </c>
      <c r="L1989">
        <v>2714410</v>
      </c>
      <c r="M1989">
        <v>7</v>
      </c>
      <c r="N1989">
        <v>9</v>
      </c>
      <c r="O1989">
        <v>0</v>
      </c>
      <c r="Q1989" t="s">
        <v>97</v>
      </c>
      <c r="R1989" t="s">
        <v>52</v>
      </c>
      <c r="T1989" t="s">
        <v>1868</v>
      </c>
      <c r="U1989" t="s">
        <v>42</v>
      </c>
      <c r="V1989" t="s">
        <v>1336</v>
      </c>
      <c r="W1989" t="s">
        <v>1336</v>
      </c>
      <c r="X1989" t="s">
        <v>1336</v>
      </c>
      <c r="Y1989" t="s">
        <v>1869</v>
      </c>
      <c r="Z1989">
        <v>0</v>
      </c>
      <c r="AA1989" t="s">
        <v>1870</v>
      </c>
      <c r="AC1989" t="str">
        <f t="shared" si="31"/>
        <v>2902772714410</v>
      </c>
    </row>
    <row r="1990" spans="1:29" x14ac:dyDescent="0.3">
      <c r="A1990" t="s">
        <v>1511</v>
      </c>
      <c r="B1990" t="s">
        <v>916</v>
      </c>
      <c r="C1990" t="s">
        <v>1045</v>
      </c>
      <c r="D1990" t="s">
        <v>1046</v>
      </c>
      <c r="E1990">
        <v>2019</v>
      </c>
      <c r="F1990">
        <v>6</v>
      </c>
      <c r="G1990">
        <v>24</v>
      </c>
      <c r="H1990">
        <v>1</v>
      </c>
      <c r="I1990" t="s">
        <v>932</v>
      </c>
      <c r="J1990">
        <v>2</v>
      </c>
      <c r="K1990">
        <v>290229</v>
      </c>
      <c r="L1990">
        <v>2714213</v>
      </c>
      <c r="M1990">
        <v>7</v>
      </c>
      <c r="N1990">
        <v>22</v>
      </c>
      <c r="O1990">
        <v>0</v>
      </c>
      <c r="Q1990" t="s">
        <v>97</v>
      </c>
      <c r="R1990" t="s">
        <v>52</v>
      </c>
      <c r="T1990" t="s">
        <v>1868</v>
      </c>
      <c r="U1990" t="s">
        <v>42</v>
      </c>
      <c r="V1990" t="s">
        <v>1336</v>
      </c>
      <c r="W1990" t="s">
        <v>1336</v>
      </c>
      <c r="X1990" t="s">
        <v>1336</v>
      </c>
      <c r="Y1990" t="s">
        <v>1869</v>
      </c>
      <c r="Z1990">
        <v>0</v>
      </c>
      <c r="AA1990" t="s">
        <v>1870</v>
      </c>
      <c r="AC1990" t="str">
        <f t="shared" si="31"/>
        <v>2902292714213</v>
      </c>
    </row>
    <row r="1991" spans="1:29" x14ac:dyDescent="0.3">
      <c r="A1991" t="s">
        <v>1511</v>
      </c>
      <c r="B1991" t="s">
        <v>916</v>
      </c>
      <c r="C1991" t="s">
        <v>1045</v>
      </c>
      <c r="D1991" t="s">
        <v>1046</v>
      </c>
      <c r="E1991">
        <v>2019</v>
      </c>
      <c r="F1991">
        <v>6</v>
      </c>
      <c r="G1991">
        <v>24</v>
      </c>
      <c r="H1991">
        <v>1</v>
      </c>
      <c r="I1991" t="s">
        <v>932</v>
      </c>
      <c r="J1991">
        <v>3</v>
      </c>
      <c r="K1991">
        <v>290212</v>
      </c>
      <c r="L1991">
        <v>2714418</v>
      </c>
      <c r="M1991">
        <v>7</v>
      </c>
      <c r="N1991">
        <v>39</v>
      </c>
      <c r="O1991">
        <v>0</v>
      </c>
      <c r="Q1991" t="s">
        <v>97</v>
      </c>
      <c r="R1991" t="s">
        <v>52</v>
      </c>
      <c r="T1991" t="s">
        <v>1868</v>
      </c>
      <c r="U1991" t="s">
        <v>42</v>
      </c>
      <c r="V1991" t="s">
        <v>1336</v>
      </c>
      <c r="W1991" t="s">
        <v>1336</v>
      </c>
      <c r="X1991" t="s">
        <v>1336</v>
      </c>
      <c r="Y1991" t="s">
        <v>1869</v>
      </c>
      <c r="Z1991">
        <v>0</v>
      </c>
      <c r="AA1991" t="s">
        <v>1870</v>
      </c>
      <c r="AC1991" t="str">
        <f t="shared" si="31"/>
        <v>2902122714418</v>
      </c>
    </row>
    <row r="1992" spans="1:29" x14ac:dyDescent="0.3">
      <c r="A1992" t="s">
        <v>1511</v>
      </c>
      <c r="B1992" t="s">
        <v>916</v>
      </c>
      <c r="C1992" t="s">
        <v>1045</v>
      </c>
      <c r="D1992" t="s">
        <v>1046</v>
      </c>
      <c r="E1992">
        <v>2019</v>
      </c>
      <c r="F1992">
        <v>6</v>
      </c>
      <c r="G1992">
        <v>24</v>
      </c>
      <c r="H1992">
        <v>1</v>
      </c>
      <c r="I1992" t="s">
        <v>932</v>
      </c>
      <c r="J1992">
        <v>4</v>
      </c>
      <c r="K1992">
        <v>289934</v>
      </c>
      <c r="L1992">
        <v>2714210</v>
      </c>
      <c r="M1992">
        <v>7</v>
      </c>
      <c r="N1992">
        <v>52</v>
      </c>
      <c r="O1992">
        <v>0</v>
      </c>
      <c r="Q1992" t="s">
        <v>97</v>
      </c>
      <c r="R1992" t="s">
        <v>52</v>
      </c>
      <c r="T1992" t="s">
        <v>1868</v>
      </c>
      <c r="U1992" t="s">
        <v>42</v>
      </c>
      <c r="V1992" t="s">
        <v>1336</v>
      </c>
      <c r="W1992" t="s">
        <v>1336</v>
      </c>
      <c r="X1992" t="s">
        <v>1336</v>
      </c>
      <c r="Y1992" t="s">
        <v>1869</v>
      </c>
      <c r="Z1992">
        <v>0</v>
      </c>
      <c r="AA1992" t="s">
        <v>1870</v>
      </c>
      <c r="AC1992" t="str">
        <f t="shared" si="31"/>
        <v>2899342714210</v>
      </c>
    </row>
    <row r="1993" spans="1:29" x14ac:dyDescent="0.3">
      <c r="A1993" t="s">
        <v>1511</v>
      </c>
      <c r="B1993" t="s">
        <v>916</v>
      </c>
      <c r="C1993" t="s">
        <v>1045</v>
      </c>
      <c r="D1993" t="s">
        <v>1046</v>
      </c>
      <c r="E1993">
        <v>2019</v>
      </c>
      <c r="F1993">
        <v>6</v>
      </c>
      <c r="G1993">
        <v>24</v>
      </c>
      <c r="H1993">
        <v>1</v>
      </c>
      <c r="I1993" t="s">
        <v>932</v>
      </c>
      <c r="J1993">
        <v>5</v>
      </c>
      <c r="K1993">
        <v>289870</v>
      </c>
      <c r="L1993">
        <v>2714016</v>
      </c>
      <c r="M1993">
        <v>8</v>
      </c>
      <c r="N1993">
        <v>13</v>
      </c>
      <c r="O1993">
        <v>0</v>
      </c>
      <c r="Q1993" t="s">
        <v>97</v>
      </c>
      <c r="R1993" t="s">
        <v>52</v>
      </c>
      <c r="T1993" t="s">
        <v>1868</v>
      </c>
      <c r="U1993" t="s">
        <v>42</v>
      </c>
      <c r="V1993" t="s">
        <v>1336</v>
      </c>
      <c r="W1993" t="s">
        <v>1336</v>
      </c>
      <c r="X1993" t="s">
        <v>1336</v>
      </c>
      <c r="Y1993" t="s">
        <v>1869</v>
      </c>
      <c r="Z1993">
        <v>0</v>
      </c>
      <c r="AA1993" t="s">
        <v>1870</v>
      </c>
      <c r="AC1993" t="str">
        <f t="shared" si="31"/>
        <v>2898702714016</v>
      </c>
    </row>
    <row r="1994" spans="1:29" x14ac:dyDescent="0.3">
      <c r="A1994" t="s">
        <v>1511</v>
      </c>
      <c r="B1994" t="s">
        <v>916</v>
      </c>
      <c r="C1994" t="s">
        <v>1045</v>
      </c>
      <c r="D1994" t="s">
        <v>1046</v>
      </c>
      <c r="E1994">
        <v>2019</v>
      </c>
      <c r="F1994">
        <v>6</v>
      </c>
      <c r="G1994">
        <v>24</v>
      </c>
      <c r="H1994">
        <v>1</v>
      </c>
      <c r="I1994" t="s">
        <v>932</v>
      </c>
      <c r="J1994">
        <v>6</v>
      </c>
      <c r="K1994">
        <v>289787</v>
      </c>
      <c r="L1994">
        <v>2713827</v>
      </c>
      <c r="M1994">
        <v>8</v>
      </c>
      <c r="N1994">
        <v>31</v>
      </c>
      <c r="O1994">
        <v>0</v>
      </c>
      <c r="Q1994" t="s">
        <v>97</v>
      </c>
      <c r="R1994" t="s">
        <v>52</v>
      </c>
      <c r="T1994" t="s">
        <v>1868</v>
      </c>
      <c r="U1994" t="s">
        <v>42</v>
      </c>
      <c r="V1994" t="s">
        <v>1336</v>
      </c>
      <c r="W1994" t="s">
        <v>1336</v>
      </c>
      <c r="X1994" t="s">
        <v>1336</v>
      </c>
      <c r="Y1994" t="s">
        <v>1869</v>
      </c>
      <c r="Z1994">
        <v>0</v>
      </c>
      <c r="AA1994" t="s">
        <v>1870</v>
      </c>
      <c r="AC1994" t="str">
        <f t="shared" si="31"/>
        <v>2897872713827</v>
      </c>
    </row>
    <row r="1995" spans="1:29" x14ac:dyDescent="0.3">
      <c r="A1995" t="s">
        <v>1512</v>
      </c>
      <c r="B1995" t="s">
        <v>1049</v>
      </c>
      <c r="C1995" t="s">
        <v>1050</v>
      </c>
      <c r="D1995" t="s">
        <v>1051</v>
      </c>
      <c r="E1995">
        <v>2019</v>
      </c>
      <c r="F1995">
        <v>5</v>
      </c>
      <c r="G1995">
        <v>3</v>
      </c>
      <c r="H1995">
        <v>1</v>
      </c>
      <c r="I1995" t="s">
        <v>1052</v>
      </c>
      <c r="J1995">
        <v>1</v>
      </c>
      <c r="K1995">
        <v>231396</v>
      </c>
      <c r="L1995">
        <v>2600454</v>
      </c>
      <c r="M1995">
        <v>9</v>
      </c>
      <c r="N1995">
        <v>10</v>
      </c>
      <c r="O1995">
        <v>0</v>
      </c>
      <c r="Q1995" t="s">
        <v>97</v>
      </c>
      <c r="R1995" t="s">
        <v>30</v>
      </c>
      <c r="T1995" t="s">
        <v>1868</v>
      </c>
      <c r="U1995" t="s">
        <v>42</v>
      </c>
      <c r="V1995" t="s">
        <v>1336</v>
      </c>
      <c r="W1995" t="s">
        <v>1336</v>
      </c>
      <c r="X1995" t="s">
        <v>1336</v>
      </c>
      <c r="Y1995" t="s">
        <v>1869</v>
      </c>
      <c r="Z1995">
        <v>9.9264729370372411</v>
      </c>
      <c r="AA1995" t="s">
        <v>1870</v>
      </c>
      <c r="AC1995" t="str">
        <f t="shared" si="31"/>
        <v>2313962600454</v>
      </c>
    </row>
    <row r="1996" spans="1:29" x14ac:dyDescent="0.3">
      <c r="A1996" t="s">
        <v>1512</v>
      </c>
      <c r="B1996" t="s">
        <v>1049</v>
      </c>
      <c r="C1996" t="s">
        <v>1050</v>
      </c>
      <c r="D1996" t="s">
        <v>1051</v>
      </c>
      <c r="E1996">
        <v>2019</v>
      </c>
      <c r="F1996">
        <v>5</v>
      </c>
      <c r="G1996">
        <v>3</v>
      </c>
      <c r="H1996">
        <v>1</v>
      </c>
      <c r="I1996" t="s">
        <v>1052</v>
      </c>
      <c r="J1996">
        <v>2</v>
      </c>
      <c r="K1996">
        <v>231570</v>
      </c>
      <c r="L1996">
        <v>2600230</v>
      </c>
      <c r="M1996">
        <v>9</v>
      </c>
      <c r="N1996">
        <v>15</v>
      </c>
      <c r="O1996">
        <v>0</v>
      </c>
      <c r="Q1996" t="s">
        <v>97</v>
      </c>
      <c r="R1996" t="s">
        <v>30</v>
      </c>
      <c r="T1996" t="s">
        <v>1868</v>
      </c>
      <c r="U1996" t="s">
        <v>42</v>
      </c>
      <c r="V1996" t="s">
        <v>1336</v>
      </c>
      <c r="W1996" t="s">
        <v>1336</v>
      </c>
      <c r="X1996" t="s">
        <v>1336</v>
      </c>
      <c r="Y1996" t="s">
        <v>1869</v>
      </c>
      <c r="Z1996">
        <v>4.2517236798260098</v>
      </c>
      <c r="AA1996" t="s">
        <v>1870</v>
      </c>
      <c r="AC1996" t="str">
        <f t="shared" si="31"/>
        <v>2315702600230</v>
      </c>
    </row>
    <row r="1997" spans="1:29" x14ac:dyDescent="0.3">
      <c r="A1997" t="s">
        <v>1512</v>
      </c>
      <c r="B1997" t="s">
        <v>1049</v>
      </c>
      <c r="C1997" t="s">
        <v>1050</v>
      </c>
      <c r="D1997" t="s">
        <v>1051</v>
      </c>
      <c r="E1997">
        <v>2019</v>
      </c>
      <c r="F1997">
        <v>5</v>
      </c>
      <c r="G1997">
        <v>3</v>
      </c>
      <c r="H1997">
        <v>1</v>
      </c>
      <c r="I1997" t="s">
        <v>1052</v>
      </c>
      <c r="J1997">
        <v>3</v>
      </c>
      <c r="K1997">
        <v>231799</v>
      </c>
      <c r="L1997">
        <v>2600017</v>
      </c>
      <c r="M1997">
        <v>9</v>
      </c>
      <c r="N1997">
        <v>19</v>
      </c>
      <c r="O1997">
        <v>0</v>
      </c>
      <c r="Q1997" t="s">
        <v>97</v>
      </c>
      <c r="R1997" t="s">
        <v>30</v>
      </c>
      <c r="T1997" t="s">
        <v>1868</v>
      </c>
      <c r="U1997" t="s">
        <v>42</v>
      </c>
      <c r="V1997" t="s">
        <v>1336</v>
      </c>
      <c r="W1997" t="s">
        <v>1336</v>
      </c>
      <c r="X1997" t="s">
        <v>1336</v>
      </c>
      <c r="Y1997" t="s">
        <v>1869</v>
      </c>
      <c r="Z1997">
        <v>2.947573451118386</v>
      </c>
      <c r="AA1997" t="s">
        <v>1870</v>
      </c>
      <c r="AC1997" t="str">
        <f t="shared" si="31"/>
        <v>2317992600017</v>
      </c>
    </row>
    <row r="1998" spans="1:29" x14ac:dyDescent="0.3">
      <c r="A1998" t="s">
        <v>1512</v>
      </c>
      <c r="B1998" t="s">
        <v>1049</v>
      </c>
      <c r="C1998" t="s">
        <v>1050</v>
      </c>
      <c r="D1998" t="s">
        <v>1051</v>
      </c>
      <c r="E1998">
        <v>2019</v>
      </c>
      <c r="F1998">
        <v>5</v>
      </c>
      <c r="G1998">
        <v>3</v>
      </c>
      <c r="H1998">
        <v>1</v>
      </c>
      <c r="I1998" t="s">
        <v>1052</v>
      </c>
      <c r="J1998">
        <v>4</v>
      </c>
      <c r="K1998">
        <v>231607</v>
      </c>
      <c r="L1998">
        <v>2599715</v>
      </c>
      <c r="M1998">
        <v>9</v>
      </c>
      <c r="N1998">
        <v>22</v>
      </c>
      <c r="O1998">
        <v>0</v>
      </c>
      <c r="Q1998" t="s">
        <v>97</v>
      </c>
      <c r="R1998" t="s">
        <v>30</v>
      </c>
      <c r="T1998" t="s">
        <v>1868</v>
      </c>
      <c r="U1998" t="s">
        <v>42</v>
      </c>
      <c r="V1998" t="s">
        <v>1336</v>
      </c>
      <c r="W1998" t="s">
        <v>1336</v>
      </c>
      <c r="X1998" t="s">
        <v>1336</v>
      </c>
      <c r="Y1998" t="s">
        <v>1869</v>
      </c>
      <c r="Z1998">
        <v>5.3692787765273717</v>
      </c>
      <c r="AA1998" t="s">
        <v>1870</v>
      </c>
      <c r="AC1998" t="str">
        <f t="shared" si="31"/>
        <v>2316072599715</v>
      </c>
    </row>
    <row r="1999" spans="1:29" x14ac:dyDescent="0.3">
      <c r="A1999" t="s">
        <v>1512</v>
      </c>
      <c r="B1999" t="s">
        <v>1049</v>
      </c>
      <c r="C1999" t="s">
        <v>1050</v>
      </c>
      <c r="D1999" t="s">
        <v>1051</v>
      </c>
      <c r="E1999">
        <v>2019</v>
      </c>
      <c r="F1999">
        <v>5</v>
      </c>
      <c r="G1999">
        <v>3</v>
      </c>
      <c r="H1999">
        <v>1</v>
      </c>
      <c r="I1999" t="s">
        <v>1052</v>
      </c>
      <c r="J1999">
        <v>5</v>
      </c>
      <c r="K1999">
        <v>231459</v>
      </c>
      <c r="L1999">
        <v>2599475</v>
      </c>
      <c r="M1999">
        <v>9</v>
      </c>
      <c r="N1999">
        <v>26</v>
      </c>
      <c r="O1999">
        <v>0</v>
      </c>
      <c r="Q1999" t="s">
        <v>97</v>
      </c>
      <c r="R1999" t="s">
        <v>30</v>
      </c>
      <c r="T1999" t="s">
        <v>1868</v>
      </c>
      <c r="U1999" t="s">
        <v>42</v>
      </c>
      <c r="V1999" t="s">
        <v>1336</v>
      </c>
      <c r="W1999" t="s">
        <v>1336</v>
      </c>
      <c r="X1999" t="s">
        <v>1336</v>
      </c>
      <c r="Y1999" t="s">
        <v>1869</v>
      </c>
      <c r="Z1999">
        <v>4.920299230780607</v>
      </c>
      <c r="AA1999" t="s">
        <v>1870</v>
      </c>
      <c r="AC1999" t="str">
        <f t="shared" si="31"/>
        <v>2314592599475</v>
      </c>
    </row>
    <row r="2000" spans="1:29" x14ac:dyDescent="0.3">
      <c r="A2000" t="s">
        <v>1512</v>
      </c>
      <c r="B2000" t="s">
        <v>1049</v>
      </c>
      <c r="C2000" t="s">
        <v>1050</v>
      </c>
      <c r="D2000" t="s">
        <v>1051</v>
      </c>
      <c r="E2000">
        <v>2019</v>
      </c>
      <c r="F2000">
        <v>5</v>
      </c>
      <c r="G2000">
        <v>3</v>
      </c>
      <c r="H2000">
        <v>1</v>
      </c>
      <c r="I2000" t="s">
        <v>1052</v>
      </c>
      <c r="J2000">
        <v>6</v>
      </c>
      <c r="K2000">
        <v>231663</v>
      </c>
      <c r="L2000">
        <v>2599194</v>
      </c>
      <c r="M2000">
        <v>9</v>
      </c>
      <c r="N2000">
        <v>30</v>
      </c>
      <c r="O2000">
        <v>0</v>
      </c>
      <c r="Q2000" t="s">
        <v>97</v>
      </c>
      <c r="R2000" t="s">
        <v>30</v>
      </c>
      <c r="T2000" t="s">
        <v>1868</v>
      </c>
      <c r="U2000" t="s">
        <v>42</v>
      </c>
      <c r="V2000" t="s">
        <v>1336</v>
      </c>
      <c r="W2000" t="s">
        <v>1336</v>
      </c>
      <c r="X2000" t="s">
        <v>1336</v>
      </c>
      <c r="Y2000" t="s">
        <v>1869</v>
      </c>
      <c r="Z2000">
        <v>7.6001887398611849</v>
      </c>
      <c r="AA2000" t="s">
        <v>1870</v>
      </c>
      <c r="AC2000" t="str">
        <f t="shared" si="31"/>
        <v>2316632599194</v>
      </c>
    </row>
    <row r="2001" spans="1:29" x14ac:dyDescent="0.3">
      <c r="A2001" t="s">
        <v>1512</v>
      </c>
      <c r="B2001" t="s">
        <v>1049</v>
      </c>
      <c r="C2001" t="s">
        <v>1053</v>
      </c>
      <c r="D2001" t="s">
        <v>1054</v>
      </c>
      <c r="E2001">
        <v>2019</v>
      </c>
      <c r="F2001">
        <v>5</v>
      </c>
      <c r="G2001">
        <v>3</v>
      </c>
      <c r="H2001">
        <v>1</v>
      </c>
      <c r="I2001" t="s">
        <v>1055</v>
      </c>
      <c r="J2001">
        <v>1</v>
      </c>
      <c r="K2001">
        <v>228293</v>
      </c>
      <c r="L2001">
        <v>2599389</v>
      </c>
      <c r="M2001">
        <v>8</v>
      </c>
      <c r="N2001">
        <v>35</v>
      </c>
      <c r="O2001">
        <v>0</v>
      </c>
      <c r="Q2001" t="s">
        <v>97</v>
      </c>
      <c r="R2001" t="s">
        <v>24</v>
      </c>
      <c r="T2001" t="s">
        <v>1868</v>
      </c>
      <c r="U2001" t="s">
        <v>42</v>
      </c>
      <c r="V2001" t="s">
        <v>1336</v>
      </c>
      <c r="W2001" t="s">
        <v>1336</v>
      </c>
      <c r="X2001" t="s">
        <v>1336</v>
      </c>
      <c r="Y2001" t="s">
        <v>1860</v>
      </c>
      <c r="Z2001">
        <v>4.5992968050940286</v>
      </c>
      <c r="AA2001" t="s">
        <v>1861</v>
      </c>
      <c r="AC2001" t="str">
        <f t="shared" si="31"/>
        <v>2282932599389</v>
      </c>
    </row>
    <row r="2002" spans="1:29" x14ac:dyDescent="0.3">
      <c r="A2002" t="s">
        <v>1512</v>
      </c>
      <c r="B2002" t="s">
        <v>1049</v>
      </c>
      <c r="C2002" t="s">
        <v>1053</v>
      </c>
      <c r="D2002" t="s">
        <v>1054</v>
      </c>
      <c r="E2002">
        <v>2019</v>
      </c>
      <c r="F2002">
        <v>5</v>
      </c>
      <c r="G2002">
        <v>3</v>
      </c>
      <c r="H2002">
        <v>1</v>
      </c>
      <c r="I2002" t="s">
        <v>1055</v>
      </c>
      <c r="J2002">
        <v>2</v>
      </c>
      <c r="K2002">
        <v>228692</v>
      </c>
      <c r="L2002">
        <v>2599342</v>
      </c>
      <c r="M2002">
        <v>8</v>
      </c>
      <c r="N2002">
        <v>48</v>
      </c>
      <c r="O2002">
        <v>0</v>
      </c>
      <c r="Q2002" t="s">
        <v>97</v>
      </c>
      <c r="R2002" t="s">
        <v>30</v>
      </c>
      <c r="T2002" t="s">
        <v>1868</v>
      </c>
      <c r="U2002" t="s">
        <v>42</v>
      </c>
      <c r="V2002" t="s">
        <v>1336</v>
      </c>
      <c r="W2002" t="s">
        <v>1336</v>
      </c>
      <c r="X2002" t="s">
        <v>1336</v>
      </c>
      <c r="Y2002" t="s">
        <v>1860</v>
      </c>
      <c r="Z2002">
        <v>0</v>
      </c>
      <c r="AA2002" t="s">
        <v>1861</v>
      </c>
      <c r="AC2002" t="str">
        <f t="shared" si="31"/>
        <v>2286922599342</v>
      </c>
    </row>
    <row r="2003" spans="1:29" x14ac:dyDescent="0.3">
      <c r="A2003" t="s">
        <v>1512</v>
      </c>
      <c r="B2003" t="s">
        <v>1049</v>
      </c>
      <c r="C2003" t="s">
        <v>1053</v>
      </c>
      <c r="D2003" t="s">
        <v>1054</v>
      </c>
      <c r="E2003">
        <v>2019</v>
      </c>
      <c r="F2003">
        <v>5</v>
      </c>
      <c r="G2003">
        <v>3</v>
      </c>
      <c r="H2003">
        <v>1</v>
      </c>
      <c r="I2003" t="s">
        <v>1055</v>
      </c>
      <c r="J2003">
        <v>3</v>
      </c>
      <c r="K2003">
        <v>228839</v>
      </c>
      <c r="L2003">
        <v>2599051</v>
      </c>
      <c r="M2003">
        <v>9</v>
      </c>
      <c r="N2003">
        <v>0</v>
      </c>
      <c r="O2003">
        <v>0</v>
      </c>
      <c r="Q2003" t="s">
        <v>97</v>
      </c>
      <c r="R2003" t="s">
        <v>30</v>
      </c>
      <c r="T2003" t="s">
        <v>1868</v>
      </c>
      <c r="U2003" t="s">
        <v>42</v>
      </c>
      <c r="V2003" t="s">
        <v>1336</v>
      </c>
      <c r="W2003" t="s">
        <v>1336</v>
      </c>
      <c r="X2003" t="s">
        <v>1336</v>
      </c>
      <c r="Y2003" t="s">
        <v>1862</v>
      </c>
      <c r="Z2003">
        <v>0</v>
      </c>
      <c r="AA2003" t="s">
        <v>1863</v>
      </c>
      <c r="AC2003" t="str">
        <f t="shared" si="31"/>
        <v>2288392599051</v>
      </c>
    </row>
    <row r="2004" spans="1:29" x14ac:dyDescent="0.3">
      <c r="A2004" t="s">
        <v>1512</v>
      </c>
      <c r="B2004" t="s">
        <v>1049</v>
      </c>
      <c r="C2004" t="s">
        <v>1053</v>
      </c>
      <c r="D2004" t="s">
        <v>1054</v>
      </c>
      <c r="E2004">
        <v>2019</v>
      </c>
      <c r="F2004">
        <v>5</v>
      </c>
      <c r="G2004">
        <v>3</v>
      </c>
      <c r="H2004">
        <v>1</v>
      </c>
      <c r="I2004" t="s">
        <v>1055</v>
      </c>
      <c r="J2004">
        <v>4</v>
      </c>
      <c r="K2004">
        <v>228958</v>
      </c>
      <c r="L2004">
        <v>2599715</v>
      </c>
      <c r="M2004">
        <v>9</v>
      </c>
      <c r="N2004">
        <v>8</v>
      </c>
      <c r="O2004">
        <v>0</v>
      </c>
      <c r="Q2004" t="s">
        <v>97</v>
      </c>
      <c r="R2004" t="s">
        <v>30</v>
      </c>
      <c r="T2004" t="s">
        <v>1868</v>
      </c>
      <c r="U2004" t="s">
        <v>42</v>
      </c>
      <c r="V2004" t="s">
        <v>1336</v>
      </c>
      <c r="W2004" t="s">
        <v>1336</v>
      </c>
      <c r="X2004" t="s">
        <v>1336</v>
      </c>
      <c r="Y2004" t="s">
        <v>1860</v>
      </c>
      <c r="Z2004">
        <v>0</v>
      </c>
      <c r="AA2004" t="s">
        <v>1861</v>
      </c>
      <c r="AC2004" t="str">
        <f t="shared" si="31"/>
        <v>2289582599715</v>
      </c>
    </row>
    <row r="2005" spans="1:29" x14ac:dyDescent="0.3">
      <c r="A2005" t="s">
        <v>1512</v>
      </c>
      <c r="B2005" t="s">
        <v>1049</v>
      </c>
      <c r="C2005" t="s">
        <v>1053</v>
      </c>
      <c r="D2005" t="s">
        <v>1054</v>
      </c>
      <c r="E2005">
        <v>2019</v>
      </c>
      <c r="F2005">
        <v>5</v>
      </c>
      <c r="G2005">
        <v>3</v>
      </c>
      <c r="H2005">
        <v>1</v>
      </c>
      <c r="I2005" t="s">
        <v>1055</v>
      </c>
      <c r="J2005">
        <v>5</v>
      </c>
      <c r="K2005">
        <v>228687</v>
      </c>
      <c r="L2005">
        <v>2599627</v>
      </c>
      <c r="M2005">
        <v>9</v>
      </c>
      <c r="N2005">
        <v>15</v>
      </c>
      <c r="O2005">
        <v>0</v>
      </c>
      <c r="Q2005" t="s">
        <v>97</v>
      </c>
      <c r="R2005" t="s">
        <v>52</v>
      </c>
      <c r="T2005" t="s">
        <v>1868</v>
      </c>
      <c r="U2005" t="s">
        <v>42</v>
      </c>
      <c r="V2005" t="s">
        <v>1336</v>
      </c>
      <c r="W2005" t="s">
        <v>1336</v>
      </c>
      <c r="X2005" t="s">
        <v>1336</v>
      </c>
      <c r="Y2005" t="s">
        <v>1869</v>
      </c>
      <c r="Z2005">
        <v>0</v>
      </c>
      <c r="AA2005" t="s">
        <v>1870</v>
      </c>
      <c r="AC2005" t="str">
        <f t="shared" si="31"/>
        <v>2286872599627</v>
      </c>
    </row>
    <row r="2006" spans="1:29" x14ac:dyDescent="0.3">
      <c r="A2006" t="s">
        <v>1512</v>
      </c>
      <c r="B2006" t="s">
        <v>1049</v>
      </c>
      <c r="C2006" t="s">
        <v>1053</v>
      </c>
      <c r="D2006" t="s">
        <v>1054</v>
      </c>
      <c r="E2006">
        <v>2019</v>
      </c>
      <c r="F2006">
        <v>5</v>
      </c>
      <c r="G2006">
        <v>3</v>
      </c>
      <c r="H2006">
        <v>1</v>
      </c>
      <c r="I2006" t="s">
        <v>1055</v>
      </c>
      <c r="J2006">
        <v>6</v>
      </c>
      <c r="K2006">
        <v>228938</v>
      </c>
      <c r="L2006">
        <v>2598965</v>
      </c>
      <c r="M2006">
        <v>9</v>
      </c>
      <c r="N2006">
        <v>25</v>
      </c>
      <c r="O2006">
        <v>0</v>
      </c>
      <c r="Q2006" t="s">
        <v>97</v>
      </c>
      <c r="R2006" t="s">
        <v>30</v>
      </c>
      <c r="T2006" t="s">
        <v>1868</v>
      </c>
      <c r="U2006" t="s">
        <v>42</v>
      </c>
      <c r="V2006" t="s">
        <v>1336</v>
      </c>
      <c r="W2006" t="s">
        <v>1336</v>
      </c>
      <c r="X2006" t="s">
        <v>1336</v>
      </c>
      <c r="Y2006" t="s">
        <v>1860</v>
      </c>
      <c r="Z2006">
        <v>0</v>
      </c>
      <c r="AA2006" t="s">
        <v>1861</v>
      </c>
      <c r="AC2006" t="str">
        <f t="shared" si="31"/>
        <v>2289382598965</v>
      </c>
    </row>
    <row r="2007" spans="1:29" x14ac:dyDescent="0.3">
      <c r="A2007" t="s">
        <v>1512</v>
      </c>
      <c r="B2007" t="s">
        <v>1049</v>
      </c>
      <c r="C2007" t="s">
        <v>1056</v>
      </c>
      <c r="D2007" t="s">
        <v>1057</v>
      </c>
      <c r="E2007">
        <v>2019</v>
      </c>
      <c r="F2007">
        <v>5</v>
      </c>
      <c r="G2007">
        <v>3</v>
      </c>
      <c r="H2007">
        <v>1</v>
      </c>
      <c r="I2007" t="s">
        <v>1055</v>
      </c>
      <c r="J2007">
        <v>1</v>
      </c>
      <c r="K2007">
        <v>228634</v>
      </c>
      <c r="L2007">
        <v>2599580</v>
      </c>
      <c r="M2007">
        <v>9</v>
      </c>
      <c r="N2007">
        <v>35</v>
      </c>
      <c r="O2007">
        <v>0</v>
      </c>
      <c r="Q2007" t="s">
        <v>97</v>
      </c>
      <c r="R2007" t="s">
        <v>30</v>
      </c>
      <c r="T2007" t="s">
        <v>1868</v>
      </c>
      <c r="U2007" t="s">
        <v>42</v>
      </c>
      <c r="V2007" t="s">
        <v>1336</v>
      </c>
      <c r="W2007" t="s">
        <v>1336</v>
      </c>
      <c r="X2007" t="s">
        <v>1336</v>
      </c>
      <c r="Y2007" t="s">
        <v>1869</v>
      </c>
      <c r="Z2007">
        <v>5.2514626178992954</v>
      </c>
      <c r="AA2007" t="s">
        <v>1870</v>
      </c>
      <c r="AC2007" t="str">
        <f t="shared" si="31"/>
        <v>2286342599580</v>
      </c>
    </row>
    <row r="2008" spans="1:29" x14ac:dyDescent="0.3">
      <c r="A2008" t="s">
        <v>1512</v>
      </c>
      <c r="B2008" t="s">
        <v>1049</v>
      </c>
      <c r="C2008" t="s">
        <v>1056</v>
      </c>
      <c r="D2008" t="s">
        <v>1057</v>
      </c>
      <c r="E2008">
        <v>2019</v>
      </c>
      <c r="F2008">
        <v>5</v>
      </c>
      <c r="G2008">
        <v>3</v>
      </c>
      <c r="H2008">
        <v>1</v>
      </c>
      <c r="I2008" t="s">
        <v>1055</v>
      </c>
      <c r="J2008">
        <v>2</v>
      </c>
      <c r="K2008">
        <v>228420</v>
      </c>
      <c r="L2008">
        <v>2599557</v>
      </c>
      <c r="M2008">
        <v>9</v>
      </c>
      <c r="N2008">
        <v>45</v>
      </c>
      <c r="O2008">
        <v>0</v>
      </c>
      <c r="Q2008" t="s">
        <v>97</v>
      </c>
      <c r="R2008" t="s">
        <v>30</v>
      </c>
      <c r="T2008" t="s">
        <v>1868</v>
      </c>
      <c r="U2008" t="s">
        <v>42</v>
      </c>
      <c r="V2008" t="s">
        <v>1336</v>
      </c>
      <c r="W2008" t="s">
        <v>1336</v>
      </c>
      <c r="X2008" t="s">
        <v>1336</v>
      </c>
      <c r="Y2008" t="s">
        <v>1869</v>
      </c>
      <c r="Z2008">
        <v>0</v>
      </c>
      <c r="AA2008" t="s">
        <v>1870</v>
      </c>
      <c r="AC2008" t="str">
        <f t="shared" si="31"/>
        <v>2284202599557</v>
      </c>
    </row>
    <row r="2009" spans="1:29" x14ac:dyDescent="0.3">
      <c r="A2009" t="s">
        <v>1512</v>
      </c>
      <c r="B2009" t="s">
        <v>1049</v>
      </c>
      <c r="C2009" t="s">
        <v>1056</v>
      </c>
      <c r="D2009" t="s">
        <v>1057</v>
      </c>
      <c r="E2009">
        <v>2019</v>
      </c>
      <c r="F2009">
        <v>5</v>
      </c>
      <c r="G2009">
        <v>3</v>
      </c>
      <c r="H2009">
        <v>1</v>
      </c>
      <c r="I2009" t="s">
        <v>1055</v>
      </c>
      <c r="J2009">
        <v>3</v>
      </c>
      <c r="K2009">
        <v>228155</v>
      </c>
      <c r="L2009">
        <v>2599596</v>
      </c>
      <c r="M2009">
        <v>10</v>
      </c>
      <c r="N2009">
        <v>0</v>
      </c>
      <c r="O2009">
        <v>0</v>
      </c>
      <c r="Q2009" t="s">
        <v>97</v>
      </c>
      <c r="R2009" t="s">
        <v>30</v>
      </c>
      <c r="T2009" t="s">
        <v>1868</v>
      </c>
      <c r="U2009" t="s">
        <v>42</v>
      </c>
      <c r="V2009" t="s">
        <v>1336</v>
      </c>
      <c r="W2009" t="s">
        <v>1336</v>
      </c>
      <c r="X2009" t="s">
        <v>1336</v>
      </c>
      <c r="Y2009" t="s">
        <v>1869</v>
      </c>
      <c r="Z2009">
        <v>0</v>
      </c>
      <c r="AA2009" t="s">
        <v>1870</v>
      </c>
      <c r="AC2009" t="str">
        <f t="shared" si="31"/>
        <v>2281552599596</v>
      </c>
    </row>
    <row r="2010" spans="1:29" x14ac:dyDescent="0.3">
      <c r="A2010" t="s">
        <v>1512</v>
      </c>
      <c r="B2010" t="s">
        <v>1049</v>
      </c>
      <c r="C2010" t="s">
        <v>1056</v>
      </c>
      <c r="D2010" t="s">
        <v>1057</v>
      </c>
      <c r="E2010">
        <v>2019</v>
      </c>
      <c r="F2010">
        <v>5</v>
      </c>
      <c r="G2010">
        <v>3</v>
      </c>
      <c r="H2010">
        <v>1</v>
      </c>
      <c r="I2010" t="s">
        <v>1055</v>
      </c>
      <c r="J2010">
        <v>4</v>
      </c>
      <c r="K2010">
        <v>227852</v>
      </c>
      <c r="L2010">
        <v>2599649</v>
      </c>
      <c r="M2010">
        <v>10</v>
      </c>
      <c r="N2010">
        <v>12</v>
      </c>
      <c r="O2010">
        <v>0</v>
      </c>
      <c r="Q2010" t="s">
        <v>97</v>
      </c>
      <c r="R2010" t="s">
        <v>30</v>
      </c>
      <c r="T2010" t="s">
        <v>1868</v>
      </c>
      <c r="U2010" t="s">
        <v>42</v>
      </c>
      <c r="V2010" t="s">
        <v>1336</v>
      </c>
      <c r="W2010" t="s">
        <v>1336</v>
      </c>
      <c r="X2010" t="s">
        <v>1336</v>
      </c>
      <c r="Y2010" t="s">
        <v>1869</v>
      </c>
      <c r="Z2010">
        <v>0</v>
      </c>
      <c r="AA2010" t="s">
        <v>1870</v>
      </c>
      <c r="AC2010" t="str">
        <f t="shared" si="31"/>
        <v>2278522599649</v>
      </c>
    </row>
    <row r="2011" spans="1:29" x14ac:dyDescent="0.3">
      <c r="A2011" t="s">
        <v>1512</v>
      </c>
      <c r="B2011" t="s">
        <v>1049</v>
      </c>
      <c r="C2011" t="s">
        <v>1056</v>
      </c>
      <c r="D2011" t="s">
        <v>1057</v>
      </c>
      <c r="E2011">
        <v>2019</v>
      </c>
      <c r="F2011">
        <v>5</v>
      </c>
      <c r="G2011">
        <v>3</v>
      </c>
      <c r="H2011">
        <v>1</v>
      </c>
      <c r="I2011" t="s">
        <v>1055</v>
      </c>
      <c r="J2011">
        <v>5</v>
      </c>
      <c r="K2011">
        <v>227858</v>
      </c>
      <c r="L2011">
        <v>2599871</v>
      </c>
      <c r="M2011">
        <v>10</v>
      </c>
      <c r="N2011">
        <v>20</v>
      </c>
      <c r="O2011">
        <v>0</v>
      </c>
      <c r="Q2011" t="s">
        <v>97</v>
      </c>
      <c r="R2011" t="s">
        <v>24</v>
      </c>
      <c r="T2011" t="s">
        <v>1868</v>
      </c>
      <c r="U2011" t="s">
        <v>42</v>
      </c>
      <c r="V2011" t="s">
        <v>1336</v>
      </c>
      <c r="W2011" t="s">
        <v>1336</v>
      </c>
      <c r="X2011" t="s">
        <v>1336</v>
      </c>
      <c r="Y2011" t="s">
        <v>1869</v>
      </c>
      <c r="Z2011">
        <v>1.710788913112008</v>
      </c>
      <c r="AA2011" t="s">
        <v>1870</v>
      </c>
      <c r="AC2011" t="str">
        <f t="shared" si="31"/>
        <v>2278582599871</v>
      </c>
    </row>
    <row r="2012" spans="1:29" x14ac:dyDescent="0.3">
      <c r="A2012" t="s">
        <v>1512</v>
      </c>
      <c r="B2012" t="s">
        <v>1049</v>
      </c>
      <c r="C2012" t="s">
        <v>1056</v>
      </c>
      <c r="D2012" t="s">
        <v>1057</v>
      </c>
      <c r="E2012">
        <v>2019</v>
      </c>
      <c r="F2012">
        <v>5</v>
      </c>
      <c r="G2012">
        <v>3</v>
      </c>
      <c r="H2012">
        <v>1</v>
      </c>
      <c r="I2012" t="s">
        <v>1055</v>
      </c>
      <c r="J2012">
        <v>6</v>
      </c>
      <c r="K2012">
        <v>227945</v>
      </c>
      <c r="L2012">
        <v>2600160</v>
      </c>
      <c r="M2012">
        <v>10</v>
      </c>
      <c r="N2012">
        <v>30</v>
      </c>
      <c r="O2012">
        <v>0</v>
      </c>
      <c r="Q2012" t="s">
        <v>97</v>
      </c>
      <c r="R2012" t="s">
        <v>24</v>
      </c>
      <c r="T2012" t="s">
        <v>1868</v>
      </c>
      <c r="U2012" t="s">
        <v>42</v>
      </c>
      <c r="V2012" t="s">
        <v>1336</v>
      </c>
      <c r="W2012" t="s">
        <v>1336</v>
      </c>
      <c r="X2012" t="s">
        <v>1336</v>
      </c>
      <c r="Y2012" t="s">
        <v>1860</v>
      </c>
      <c r="Z2012">
        <v>0</v>
      </c>
      <c r="AA2012" t="s">
        <v>1861</v>
      </c>
      <c r="AC2012" t="str">
        <f t="shared" si="31"/>
        <v>2279452600160</v>
      </c>
    </row>
    <row r="2013" spans="1:29" x14ac:dyDescent="0.3">
      <c r="A2013" t="s">
        <v>1512</v>
      </c>
      <c r="B2013" t="s">
        <v>1049</v>
      </c>
      <c r="C2013" t="s">
        <v>1058</v>
      </c>
      <c r="D2013" t="s">
        <v>1059</v>
      </c>
      <c r="E2013">
        <v>2019</v>
      </c>
      <c r="F2013">
        <v>5</v>
      </c>
      <c r="G2013">
        <v>8</v>
      </c>
      <c r="H2013">
        <v>1</v>
      </c>
      <c r="I2013" t="s">
        <v>1060</v>
      </c>
      <c r="J2013">
        <v>1</v>
      </c>
      <c r="K2013">
        <v>229141</v>
      </c>
      <c r="L2013">
        <v>2600387</v>
      </c>
      <c r="M2013">
        <v>9</v>
      </c>
      <c r="N2013">
        <v>35</v>
      </c>
      <c r="O2013">
        <v>0</v>
      </c>
      <c r="Q2013" t="s">
        <v>97</v>
      </c>
      <c r="R2013" t="s">
        <v>52</v>
      </c>
      <c r="T2013" t="s">
        <v>1868</v>
      </c>
      <c r="U2013" t="s">
        <v>42</v>
      </c>
      <c r="V2013" t="s">
        <v>1336</v>
      </c>
      <c r="W2013" t="s">
        <v>1336</v>
      </c>
      <c r="X2013" t="s">
        <v>1336</v>
      </c>
      <c r="Y2013" t="s">
        <v>1869</v>
      </c>
      <c r="Z2013">
        <v>0</v>
      </c>
      <c r="AA2013" t="s">
        <v>1870</v>
      </c>
      <c r="AC2013" t="str">
        <f t="shared" si="31"/>
        <v>2291412600387</v>
      </c>
    </row>
    <row r="2014" spans="1:29" x14ac:dyDescent="0.3">
      <c r="A2014" t="s">
        <v>1512</v>
      </c>
      <c r="B2014" t="s">
        <v>1049</v>
      </c>
      <c r="C2014" t="s">
        <v>1058</v>
      </c>
      <c r="D2014" t="s">
        <v>1059</v>
      </c>
      <c r="E2014">
        <v>2019</v>
      </c>
      <c r="F2014">
        <v>5</v>
      </c>
      <c r="G2014">
        <v>8</v>
      </c>
      <c r="H2014">
        <v>1</v>
      </c>
      <c r="I2014" t="s">
        <v>1060</v>
      </c>
      <c r="J2014">
        <v>2</v>
      </c>
      <c r="K2014">
        <v>229353</v>
      </c>
      <c r="L2014">
        <v>2600444</v>
      </c>
      <c r="M2014">
        <v>9</v>
      </c>
      <c r="N2014">
        <v>46</v>
      </c>
      <c r="O2014">
        <v>0</v>
      </c>
      <c r="Q2014" t="s">
        <v>97</v>
      </c>
      <c r="R2014" t="s">
        <v>52</v>
      </c>
      <c r="T2014" t="s">
        <v>1868</v>
      </c>
      <c r="U2014" t="s">
        <v>42</v>
      </c>
      <c r="V2014" t="s">
        <v>1336</v>
      </c>
      <c r="W2014" t="s">
        <v>1336</v>
      </c>
      <c r="X2014" t="s">
        <v>1336</v>
      </c>
      <c r="Y2014" t="s">
        <v>1869</v>
      </c>
      <c r="Z2014">
        <v>0.79984720119388164</v>
      </c>
      <c r="AA2014" t="s">
        <v>1870</v>
      </c>
      <c r="AC2014" t="str">
        <f t="shared" si="31"/>
        <v>2293532600444</v>
      </c>
    </row>
    <row r="2015" spans="1:29" x14ac:dyDescent="0.3">
      <c r="A2015" t="s">
        <v>1512</v>
      </c>
      <c r="B2015" t="s">
        <v>1049</v>
      </c>
      <c r="C2015" t="s">
        <v>1058</v>
      </c>
      <c r="D2015" t="s">
        <v>1059</v>
      </c>
      <c r="E2015">
        <v>2019</v>
      </c>
      <c r="F2015">
        <v>5</v>
      </c>
      <c r="G2015">
        <v>8</v>
      </c>
      <c r="H2015">
        <v>1</v>
      </c>
      <c r="I2015" t="s">
        <v>1060</v>
      </c>
      <c r="J2015">
        <v>3</v>
      </c>
      <c r="K2015">
        <v>229614</v>
      </c>
      <c r="L2015">
        <v>2600541</v>
      </c>
      <c r="M2015">
        <v>10</v>
      </c>
      <c r="N2015">
        <v>0</v>
      </c>
      <c r="O2015">
        <v>0</v>
      </c>
      <c r="Q2015" t="s">
        <v>97</v>
      </c>
      <c r="R2015" t="s">
        <v>30</v>
      </c>
      <c r="T2015" t="s">
        <v>1868</v>
      </c>
      <c r="U2015" t="s">
        <v>42</v>
      </c>
      <c r="V2015" t="s">
        <v>1336</v>
      </c>
      <c r="W2015" t="s">
        <v>1336</v>
      </c>
      <c r="X2015" t="s">
        <v>1336</v>
      </c>
      <c r="Y2015" t="s">
        <v>1869</v>
      </c>
      <c r="Z2015">
        <v>0</v>
      </c>
      <c r="AA2015" t="s">
        <v>1870</v>
      </c>
      <c r="AC2015" t="str">
        <f t="shared" si="31"/>
        <v>2296142600541</v>
      </c>
    </row>
    <row r="2016" spans="1:29" x14ac:dyDescent="0.3">
      <c r="A2016" t="s">
        <v>1512</v>
      </c>
      <c r="B2016" t="s">
        <v>1049</v>
      </c>
      <c r="C2016" t="s">
        <v>1058</v>
      </c>
      <c r="D2016" t="s">
        <v>1059</v>
      </c>
      <c r="E2016">
        <v>2019</v>
      </c>
      <c r="F2016">
        <v>5</v>
      </c>
      <c r="G2016">
        <v>8</v>
      </c>
      <c r="H2016">
        <v>1</v>
      </c>
      <c r="I2016" t="s">
        <v>1060</v>
      </c>
      <c r="J2016">
        <v>4</v>
      </c>
      <c r="K2016">
        <v>229315</v>
      </c>
      <c r="L2016">
        <v>2600238</v>
      </c>
      <c r="M2016">
        <v>10</v>
      </c>
      <c r="N2016">
        <v>15</v>
      </c>
      <c r="O2016">
        <v>0</v>
      </c>
      <c r="Q2016" t="s">
        <v>97</v>
      </c>
      <c r="R2016" t="s">
        <v>24</v>
      </c>
      <c r="T2016" t="s">
        <v>1868</v>
      </c>
      <c r="U2016" t="s">
        <v>42</v>
      </c>
      <c r="V2016" t="s">
        <v>1336</v>
      </c>
      <c r="W2016" t="s">
        <v>1336</v>
      </c>
      <c r="X2016" t="s">
        <v>1336</v>
      </c>
      <c r="Y2016" t="s">
        <v>1860</v>
      </c>
      <c r="Z2016">
        <v>1.294401752200012</v>
      </c>
      <c r="AA2016" t="s">
        <v>1861</v>
      </c>
      <c r="AC2016" t="str">
        <f t="shared" si="31"/>
        <v>2293152600238</v>
      </c>
    </row>
    <row r="2017" spans="1:29" x14ac:dyDescent="0.3">
      <c r="A2017" t="s">
        <v>1512</v>
      </c>
      <c r="B2017" t="s">
        <v>1049</v>
      </c>
      <c r="C2017" t="s">
        <v>1058</v>
      </c>
      <c r="D2017" t="s">
        <v>1059</v>
      </c>
      <c r="E2017">
        <v>2019</v>
      </c>
      <c r="F2017">
        <v>5</v>
      </c>
      <c r="G2017">
        <v>8</v>
      </c>
      <c r="H2017">
        <v>1</v>
      </c>
      <c r="I2017" t="s">
        <v>1060</v>
      </c>
      <c r="J2017">
        <v>5</v>
      </c>
      <c r="K2017">
        <v>229279</v>
      </c>
      <c r="L2017">
        <v>2600029</v>
      </c>
      <c r="M2017">
        <v>10</v>
      </c>
      <c r="N2017">
        <v>27</v>
      </c>
      <c r="O2017">
        <v>0</v>
      </c>
      <c r="Q2017" t="s">
        <v>97</v>
      </c>
      <c r="R2017" t="s">
        <v>30</v>
      </c>
      <c r="T2017" t="s">
        <v>1868</v>
      </c>
      <c r="U2017" t="s">
        <v>42</v>
      </c>
      <c r="V2017" t="s">
        <v>1336</v>
      </c>
      <c r="W2017" t="s">
        <v>1336</v>
      </c>
      <c r="X2017" t="s">
        <v>1336</v>
      </c>
      <c r="Y2017" t="s">
        <v>1860</v>
      </c>
      <c r="Z2017">
        <v>0</v>
      </c>
      <c r="AA2017" t="s">
        <v>1861</v>
      </c>
      <c r="AC2017" t="str">
        <f t="shared" si="31"/>
        <v>2292792600029</v>
      </c>
    </row>
    <row r="2018" spans="1:29" x14ac:dyDescent="0.3">
      <c r="A2018" t="s">
        <v>1512</v>
      </c>
      <c r="B2018" t="s">
        <v>1049</v>
      </c>
      <c r="C2018" t="s">
        <v>1058</v>
      </c>
      <c r="D2018" t="s">
        <v>1059</v>
      </c>
      <c r="E2018">
        <v>2019</v>
      </c>
      <c r="F2018">
        <v>5</v>
      </c>
      <c r="G2018">
        <v>8</v>
      </c>
      <c r="H2018">
        <v>1</v>
      </c>
      <c r="I2018" t="s">
        <v>1060</v>
      </c>
      <c r="J2018">
        <v>6</v>
      </c>
      <c r="K2018">
        <v>229500</v>
      </c>
      <c r="L2018">
        <v>2599933</v>
      </c>
      <c r="M2018">
        <v>10</v>
      </c>
      <c r="N2018">
        <v>42</v>
      </c>
      <c r="O2018">
        <v>0</v>
      </c>
      <c r="Q2018" t="s">
        <v>97</v>
      </c>
      <c r="R2018" t="s">
        <v>30</v>
      </c>
      <c r="T2018" t="s">
        <v>1868</v>
      </c>
      <c r="U2018" t="s">
        <v>42</v>
      </c>
      <c r="V2018" t="s">
        <v>1336</v>
      </c>
      <c r="W2018" t="s">
        <v>1336</v>
      </c>
      <c r="X2018" t="s">
        <v>1336</v>
      </c>
      <c r="Y2018" t="s">
        <v>1860</v>
      </c>
      <c r="Z2018">
        <v>1.0527020596598049</v>
      </c>
      <c r="AA2018" t="s">
        <v>1861</v>
      </c>
      <c r="AC2018" t="str">
        <f t="shared" si="31"/>
        <v>2295002599933</v>
      </c>
    </row>
    <row r="2019" spans="1:29" x14ac:dyDescent="0.3">
      <c r="A2019" t="s">
        <v>1512</v>
      </c>
      <c r="B2019" t="s">
        <v>1049</v>
      </c>
      <c r="C2019" t="s">
        <v>1061</v>
      </c>
      <c r="D2019" t="s">
        <v>1062</v>
      </c>
      <c r="E2019">
        <v>2019</v>
      </c>
      <c r="F2019">
        <v>4</v>
      </c>
      <c r="G2019">
        <v>30</v>
      </c>
      <c r="H2019">
        <v>1</v>
      </c>
      <c r="I2019" t="s">
        <v>1063</v>
      </c>
      <c r="J2019">
        <v>1</v>
      </c>
      <c r="K2019">
        <v>235880</v>
      </c>
      <c r="L2019">
        <v>2596949</v>
      </c>
      <c r="M2019">
        <v>8</v>
      </c>
      <c r="N2019">
        <v>29</v>
      </c>
      <c r="O2019">
        <v>0</v>
      </c>
      <c r="Q2019" t="s">
        <v>97</v>
      </c>
      <c r="R2019" t="s">
        <v>30</v>
      </c>
      <c r="T2019" t="s">
        <v>1868</v>
      </c>
      <c r="U2019" t="s">
        <v>42</v>
      </c>
      <c r="V2019" t="s">
        <v>1336</v>
      </c>
      <c r="W2019" t="s">
        <v>1336</v>
      </c>
      <c r="X2019" t="s">
        <v>1336</v>
      </c>
      <c r="Y2019" t="s">
        <v>1869</v>
      </c>
      <c r="Z2019">
        <v>2.0908708783256098</v>
      </c>
      <c r="AA2019" t="s">
        <v>1870</v>
      </c>
      <c r="AC2019" t="str">
        <f t="shared" si="31"/>
        <v>2358802596949</v>
      </c>
    </row>
    <row r="2020" spans="1:29" x14ac:dyDescent="0.3">
      <c r="A2020" t="s">
        <v>1512</v>
      </c>
      <c r="B2020" t="s">
        <v>1049</v>
      </c>
      <c r="C2020" t="s">
        <v>1061</v>
      </c>
      <c r="D2020" t="s">
        <v>1062</v>
      </c>
      <c r="E2020">
        <v>2019</v>
      </c>
      <c r="F2020">
        <v>4</v>
      </c>
      <c r="G2020">
        <v>30</v>
      </c>
      <c r="H2020">
        <v>1</v>
      </c>
      <c r="I2020" t="s">
        <v>1063</v>
      </c>
      <c r="J2020">
        <v>2</v>
      </c>
      <c r="K2020">
        <v>236114</v>
      </c>
      <c r="L2020">
        <v>2597010</v>
      </c>
      <c r="M2020">
        <v>8</v>
      </c>
      <c r="N2020">
        <v>36</v>
      </c>
      <c r="O2020">
        <v>0</v>
      </c>
      <c r="Q2020" t="s">
        <v>97</v>
      </c>
      <c r="R2020" t="s">
        <v>30</v>
      </c>
      <c r="T2020" t="s">
        <v>1868</v>
      </c>
      <c r="U2020" t="s">
        <v>42</v>
      </c>
      <c r="V2020" t="s">
        <v>1336</v>
      </c>
      <c r="W2020" t="s">
        <v>1336</v>
      </c>
      <c r="X2020" t="s">
        <v>1336</v>
      </c>
      <c r="Y2020" t="s">
        <v>1860</v>
      </c>
      <c r="Z2020">
        <v>0.28961863884080352</v>
      </c>
      <c r="AA2020" t="s">
        <v>1861</v>
      </c>
      <c r="AC2020" t="str">
        <f t="shared" si="31"/>
        <v>2361142597010</v>
      </c>
    </row>
    <row r="2021" spans="1:29" x14ac:dyDescent="0.3">
      <c r="A2021" t="s">
        <v>1512</v>
      </c>
      <c r="B2021" t="s">
        <v>1049</v>
      </c>
      <c r="C2021" t="s">
        <v>1061</v>
      </c>
      <c r="D2021" t="s">
        <v>1062</v>
      </c>
      <c r="E2021">
        <v>2019</v>
      </c>
      <c r="F2021">
        <v>4</v>
      </c>
      <c r="G2021">
        <v>30</v>
      </c>
      <c r="H2021">
        <v>1</v>
      </c>
      <c r="I2021" t="s">
        <v>1063</v>
      </c>
      <c r="J2021">
        <v>3</v>
      </c>
      <c r="K2021">
        <v>236370</v>
      </c>
      <c r="L2021">
        <v>2597235</v>
      </c>
      <c r="M2021">
        <v>8</v>
      </c>
      <c r="N2021">
        <v>45</v>
      </c>
      <c r="O2021">
        <v>0</v>
      </c>
      <c r="Q2021" t="s">
        <v>97</v>
      </c>
      <c r="R2021" t="s">
        <v>30</v>
      </c>
      <c r="T2021" t="s">
        <v>1868</v>
      </c>
      <c r="U2021" t="s">
        <v>42</v>
      </c>
      <c r="V2021" t="s">
        <v>1336</v>
      </c>
      <c r="W2021" t="s">
        <v>1336</v>
      </c>
      <c r="X2021" t="s">
        <v>1336</v>
      </c>
      <c r="Y2021" t="s">
        <v>1869</v>
      </c>
      <c r="Z2021">
        <v>0</v>
      </c>
      <c r="AA2021" t="s">
        <v>1870</v>
      </c>
      <c r="AC2021" t="str">
        <f t="shared" si="31"/>
        <v>2363702597235</v>
      </c>
    </row>
    <row r="2022" spans="1:29" x14ac:dyDescent="0.3">
      <c r="A2022" t="s">
        <v>1512</v>
      </c>
      <c r="B2022" t="s">
        <v>1049</v>
      </c>
      <c r="C2022" t="s">
        <v>1061</v>
      </c>
      <c r="D2022" t="s">
        <v>1062</v>
      </c>
      <c r="E2022">
        <v>2019</v>
      </c>
      <c r="F2022">
        <v>4</v>
      </c>
      <c r="G2022">
        <v>30</v>
      </c>
      <c r="H2022">
        <v>1</v>
      </c>
      <c r="I2022" t="s">
        <v>1063</v>
      </c>
      <c r="J2022">
        <v>4</v>
      </c>
      <c r="K2022">
        <v>236500</v>
      </c>
      <c r="L2022">
        <v>2597586</v>
      </c>
      <c r="M2022">
        <v>8</v>
      </c>
      <c r="N2022">
        <v>53</v>
      </c>
      <c r="O2022">
        <v>0</v>
      </c>
      <c r="Q2022" t="s">
        <v>97</v>
      </c>
      <c r="R2022" t="s">
        <v>30</v>
      </c>
      <c r="T2022" t="s">
        <v>1868</v>
      </c>
      <c r="U2022" t="s">
        <v>42</v>
      </c>
      <c r="V2022" t="s">
        <v>1336</v>
      </c>
      <c r="W2022" t="s">
        <v>1336</v>
      </c>
      <c r="X2022" t="s">
        <v>1336</v>
      </c>
      <c r="Y2022" t="s">
        <v>1869</v>
      </c>
      <c r="Z2022">
        <v>0</v>
      </c>
      <c r="AA2022" t="s">
        <v>1870</v>
      </c>
      <c r="AC2022" t="str">
        <f t="shared" si="31"/>
        <v>2365002597586</v>
      </c>
    </row>
    <row r="2023" spans="1:29" x14ac:dyDescent="0.3">
      <c r="A2023" t="s">
        <v>1512</v>
      </c>
      <c r="B2023" t="s">
        <v>1049</v>
      </c>
      <c r="C2023" t="s">
        <v>1061</v>
      </c>
      <c r="D2023" t="s">
        <v>1062</v>
      </c>
      <c r="E2023">
        <v>2019</v>
      </c>
      <c r="F2023">
        <v>4</v>
      </c>
      <c r="G2023">
        <v>30</v>
      </c>
      <c r="H2023">
        <v>1</v>
      </c>
      <c r="I2023" t="s">
        <v>1063</v>
      </c>
      <c r="J2023">
        <v>5</v>
      </c>
      <c r="K2023">
        <v>236744</v>
      </c>
      <c r="L2023">
        <v>2597212</v>
      </c>
      <c r="M2023">
        <v>9</v>
      </c>
      <c r="N2023">
        <v>2</v>
      </c>
      <c r="O2023">
        <v>0</v>
      </c>
      <c r="Q2023" t="s">
        <v>97</v>
      </c>
      <c r="R2023" t="s">
        <v>30</v>
      </c>
      <c r="T2023" t="s">
        <v>1868</v>
      </c>
      <c r="U2023" t="s">
        <v>42</v>
      </c>
      <c r="V2023" t="s">
        <v>1336</v>
      </c>
      <c r="W2023" t="s">
        <v>1336</v>
      </c>
      <c r="X2023" t="s">
        <v>1336</v>
      </c>
      <c r="Y2023" t="s">
        <v>1869</v>
      </c>
      <c r="Z2023">
        <v>1.8043868100261979</v>
      </c>
      <c r="AA2023" t="s">
        <v>1870</v>
      </c>
      <c r="AC2023" t="str">
        <f t="shared" si="31"/>
        <v>2367442597212</v>
      </c>
    </row>
    <row r="2024" spans="1:29" x14ac:dyDescent="0.3">
      <c r="A2024" t="s">
        <v>1512</v>
      </c>
      <c r="B2024" t="s">
        <v>1049</v>
      </c>
      <c r="C2024" t="s">
        <v>1061</v>
      </c>
      <c r="D2024" t="s">
        <v>1062</v>
      </c>
      <c r="E2024">
        <v>2019</v>
      </c>
      <c r="F2024">
        <v>4</v>
      </c>
      <c r="G2024">
        <v>30</v>
      </c>
      <c r="H2024">
        <v>1</v>
      </c>
      <c r="I2024" t="s">
        <v>1063</v>
      </c>
      <c r="J2024">
        <v>6</v>
      </c>
      <c r="K2024">
        <v>236830</v>
      </c>
      <c r="L2024">
        <v>2596928</v>
      </c>
      <c r="M2024">
        <v>9</v>
      </c>
      <c r="N2024">
        <v>9</v>
      </c>
      <c r="O2024">
        <v>0</v>
      </c>
      <c r="Q2024" t="s">
        <v>97</v>
      </c>
      <c r="R2024" t="s">
        <v>30</v>
      </c>
      <c r="T2024" t="s">
        <v>1868</v>
      </c>
      <c r="U2024" t="s">
        <v>42</v>
      </c>
      <c r="V2024" t="s">
        <v>1336</v>
      </c>
      <c r="W2024" t="s">
        <v>1336</v>
      </c>
      <c r="X2024" t="s">
        <v>1336</v>
      </c>
      <c r="Y2024" t="s">
        <v>1869</v>
      </c>
      <c r="Z2024">
        <v>0</v>
      </c>
      <c r="AA2024" t="s">
        <v>1870</v>
      </c>
      <c r="AC2024" t="str">
        <f t="shared" si="31"/>
        <v>2368302596928</v>
      </c>
    </row>
    <row r="2025" spans="1:29" x14ac:dyDescent="0.3">
      <c r="A2025" t="s">
        <v>1512</v>
      </c>
      <c r="B2025" t="s">
        <v>1049</v>
      </c>
      <c r="C2025" t="s">
        <v>1064</v>
      </c>
      <c r="D2025" t="s">
        <v>1065</v>
      </c>
      <c r="E2025">
        <v>2019</v>
      </c>
      <c r="F2025">
        <v>4</v>
      </c>
      <c r="G2025">
        <v>30</v>
      </c>
      <c r="H2025">
        <v>1</v>
      </c>
      <c r="I2025" t="s">
        <v>1063</v>
      </c>
      <c r="J2025">
        <v>1</v>
      </c>
      <c r="K2025">
        <v>238685</v>
      </c>
      <c r="L2025">
        <v>2597227</v>
      </c>
      <c r="M2025">
        <v>9</v>
      </c>
      <c r="N2025">
        <v>45</v>
      </c>
      <c r="O2025">
        <v>0</v>
      </c>
      <c r="Q2025" t="s">
        <v>97</v>
      </c>
      <c r="R2025" t="s">
        <v>30</v>
      </c>
      <c r="T2025" t="s">
        <v>1885</v>
      </c>
      <c r="U2025" t="s">
        <v>42</v>
      </c>
      <c r="V2025" t="s">
        <v>1336</v>
      </c>
      <c r="W2025" t="s">
        <v>1336</v>
      </c>
      <c r="X2025" t="s">
        <v>1336</v>
      </c>
      <c r="Y2025" t="s">
        <v>1869</v>
      </c>
      <c r="Z2025">
        <v>0</v>
      </c>
      <c r="AA2025" t="s">
        <v>1870</v>
      </c>
      <c r="AC2025" t="str">
        <f t="shared" si="31"/>
        <v>2386852597227</v>
      </c>
    </row>
    <row r="2026" spans="1:29" x14ac:dyDescent="0.3">
      <c r="A2026" t="s">
        <v>1512</v>
      </c>
      <c r="B2026" t="s">
        <v>1049</v>
      </c>
      <c r="C2026" t="s">
        <v>1064</v>
      </c>
      <c r="D2026" t="s">
        <v>1065</v>
      </c>
      <c r="E2026">
        <v>2019</v>
      </c>
      <c r="F2026">
        <v>4</v>
      </c>
      <c r="G2026">
        <v>30</v>
      </c>
      <c r="H2026">
        <v>1</v>
      </c>
      <c r="I2026" t="s">
        <v>1063</v>
      </c>
      <c r="J2026">
        <v>2</v>
      </c>
      <c r="K2026">
        <v>238433</v>
      </c>
      <c r="L2026">
        <v>2597107</v>
      </c>
      <c r="M2026">
        <v>9</v>
      </c>
      <c r="N2026">
        <v>54</v>
      </c>
      <c r="O2026">
        <v>0</v>
      </c>
      <c r="Q2026" t="s">
        <v>97</v>
      </c>
      <c r="R2026" t="s">
        <v>30</v>
      </c>
      <c r="T2026" t="s">
        <v>1885</v>
      </c>
      <c r="U2026" t="s">
        <v>42</v>
      </c>
      <c r="V2026" t="s">
        <v>1336</v>
      </c>
      <c r="W2026" t="s">
        <v>1336</v>
      </c>
      <c r="X2026" t="s">
        <v>1336</v>
      </c>
      <c r="Y2026" t="s">
        <v>1869</v>
      </c>
      <c r="Z2026">
        <v>0</v>
      </c>
      <c r="AA2026" t="s">
        <v>1870</v>
      </c>
      <c r="AC2026" t="str">
        <f t="shared" si="31"/>
        <v>2384332597107</v>
      </c>
    </row>
    <row r="2027" spans="1:29" x14ac:dyDescent="0.3">
      <c r="A2027" t="s">
        <v>1512</v>
      </c>
      <c r="B2027" t="s">
        <v>1049</v>
      </c>
      <c r="C2027" t="s">
        <v>1064</v>
      </c>
      <c r="D2027" t="s">
        <v>1065</v>
      </c>
      <c r="E2027">
        <v>2019</v>
      </c>
      <c r="F2027">
        <v>4</v>
      </c>
      <c r="G2027">
        <v>30</v>
      </c>
      <c r="H2027">
        <v>1</v>
      </c>
      <c r="I2027" t="s">
        <v>1063</v>
      </c>
      <c r="J2027">
        <v>3</v>
      </c>
      <c r="K2027">
        <v>238183</v>
      </c>
      <c r="L2027">
        <v>2596951</v>
      </c>
      <c r="M2027">
        <v>10</v>
      </c>
      <c r="N2027">
        <v>3</v>
      </c>
      <c r="O2027">
        <v>0</v>
      </c>
      <c r="Q2027" t="s">
        <v>97</v>
      </c>
      <c r="R2027" t="s">
        <v>30</v>
      </c>
      <c r="T2027" t="s">
        <v>1885</v>
      </c>
      <c r="U2027" t="s">
        <v>42</v>
      </c>
      <c r="V2027" t="s">
        <v>1336</v>
      </c>
      <c r="W2027" t="s">
        <v>1336</v>
      </c>
      <c r="X2027" t="s">
        <v>1336</v>
      </c>
      <c r="Y2027" t="s">
        <v>1869</v>
      </c>
      <c r="Z2027">
        <v>0</v>
      </c>
      <c r="AA2027" t="s">
        <v>1870</v>
      </c>
      <c r="AC2027" t="str">
        <f t="shared" si="31"/>
        <v>2381832596951</v>
      </c>
    </row>
    <row r="2028" spans="1:29" x14ac:dyDescent="0.3">
      <c r="A2028" t="s">
        <v>1512</v>
      </c>
      <c r="B2028" t="s">
        <v>1049</v>
      </c>
      <c r="C2028" t="s">
        <v>1064</v>
      </c>
      <c r="D2028" t="s">
        <v>1065</v>
      </c>
      <c r="E2028">
        <v>2019</v>
      </c>
      <c r="F2028">
        <v>4</v>
      </c>
      <c r="G2028">
        <v>30</v>
      </c>
      <c r="H2028">
        <v>1</v>
      </c>
      <c r="I2028" t="s">
        <v>1063</v>
      </c>
      <c r="J2028">
        <v>4</v>
      </c>
      <c r="K2028">
        <v>238020</v>
      </c>
      <c r="L2028">
        <v>2596710</v>
      </c>
      <c r="M2028">
        <v>10</v>
      </c>
      <c r="N2028">
        <v>11</v>
      </c>
      <c r="O2028">
        <v>0</v>
      </c>
      <c r="Q2028" t="s">
        <v>97</v>
      </c>
      <c r="R2028" t="s">
        <v>30</v>
      </c>
      <c r="T2028" t="s">
        <v>1885</v>
      </c>
      <c r="U2028" t="s">
        <v>42</v>
      </c>
      <c r="V2028" t="s">
        <v>1336</v>
      </c>
      <c r="W2028" t="s">
        <v>1336</v>
      </c>
      <c r="X2028" t="s">
        <v>1336</v>
      </c>
      <c r="Y2028" t="s">
        <v>1886</v>
      </c>
      <c r="Z2028">
        <v>0</v>
      </c>
      <c r="AA2028" t="s">
        <v>1886</v>
      </c>
      <c r="AC2028" t="str">
        <f t="shared" si="31"/>
        <v>2380202596710</v>
      </c>
    </row>
    <row r="2029" spans="1:29" x14ac:dyDescent="0.3">
      <c r="A2029" t="s">
        <v>1512</v>
      </c>
      <c r="B2029" t="s">
        <v>1049</v>
      </c>
      <c r="C2029" t="s">
        <v>1064</v>
      </c>
      <c r="D2029" t="s">
        <v>1065</v>
      </c>
      <c r="E2029">
        <v>2019</v>
      </c>
      <c r="F2029">
        <v>4</v>
      </c>
      <c r="G2029">
        <v>30</v>
      </c>
      <c r="H2029">
        <v>1</v>
      </c>
      <c r="I2029" t="s">
        <v>1063</v>
      </c>
      <c r="J2029">
        <v>5</v>
      </c>
      <c r="K2029">
        <v>237815</v>
      </c>
      <c r="L2029">
        <v>2596465</v>
      </c>
      <c r="M2029">
        <v>10</v>
      </c>
      <c r="N2029">
        <v>19</v>
      </c>
      <c r="O2029">
        <v>0</v>
      </c>
      <c r="Q2029" t="s">
        <v>97</v>
      </c>
      <c r="R2029" t="s">
        <v>30</v>
      </c>
      <c r="T2029" t="s">
        <v>1885</v>
      </c>
      <c r="U2029" t="s">
        <v>42</v>
      </c>
      <c r="V2029" t="s">
        <v>1336</v>
      </c>
      <c r="W2029" t="s">
        <v>1336</v>
      </c>
      <c r="X2029" t="s">
        <v>1336</v>
      </c>
      <c r="Y2029" t="s">
        <v>1886</v>
      </c>
      <c r="Z2029">
        <v>0</v>
      </c>
      <c r="AA2029" t="s">
        <v>1886</v>
      </c>
      <c r="AC2029" t="str">
        <f t="shared" si="31"/>
        <v>2378152596465</v>
      </c>
    </row>
    <row r="2030" spans="1:29" x14ac:dyDescent="0.3">
      <c r="A2030" t="s">
        <v>1512</v>
      </c>
      <c r="B2030" t="s">
        <v>1049</v>
      </c>
      <c r="C2030" t="s">
        <v>1064</v>
      </c>
      <c r="D2030" t="s">
        <v>1065</v>
      </c>
      <c r="E2030">
        <v>2019</v>
      </c>
      <c r="F2030">
        <v>4</v>
      </c>
      <c r="G2030">
        <v>30</v>
      </c>
      <c r="H2030">
        <v>1</v>
      </c>
      <c r="I2030" t="s">
        <v>1063</v>
      </c>
      <c r="J2030">
        <v>6</v>
      </c>
      <c r="K2030">
        <v>237500</v>
      </c>
      <c r="L2030">
        <v>2596297</v>
      </c>
      <c r="M2030">
        <v>10</v>
      </c>
      <c r="N2030">
        <v>28</v>
      </c>
      <c r="O2030">
        <v>0</v>
      </c>
      <c r="Q2030" t="s">
        <v>97</v>
      </c>
      <c r="R2030" t="s">
        <v>30</v>
      </c>
      <c r="T2030" t="s">
        <v>1885</v>
      </c>
      <c r="U2030" t="s">
        <v>42</v>
      </c>
      <c r="V2030" t="s">
        <v>1336</v>
      </c>
      <c r="W2030" t="s">
        <v>1336</v>
      </c>
      <c r="X2030" t="s">
        <v>1336</v>
      </c>
      <c r="Y2030" t="s">
        <v>1886</v>
      </c>
      <c r="Z2030">
        <v>0</v>
      </c>
      <c r="AA2030" t="s">
        <v>1886</v>
      </c>
      <c r="AC2030" t="str">
        <f t="shared" si="31"/>
        <v>2375002596297</v>
      </c>
    </row>
    <row r="2031" spans="1:29" x14ac:dyDescent="0.3">
      <c r="A2031" t="s">
        <v>1512</v>
      </c>
      <c r="B2031" t="s">
        <v>1049</v>
      </c>
      <c r="C2031" t="s">
        <v>1066</v>
      </c>
      <c r="D2031" t="s">
        <v>1067</v>
      </c>
      <c r="E2031">
        <v>2019</v>
      </c>
      <c r="F2031">
        <v>4</v>
      </c>
      <c r="G2031">
        <v>29</v>
      </c>
      <c r="H2031">
        <v>1</v>
      </c>
      <c r="I2031" t="s">
        <v>1068</v>
      </c>
      <c r="J2031">
        <v>1</v>
      </c>
      <c r="K2031">
        <v>232617</v>
      </c>
      <c r="L2031">
        <v>2597905</v>
      </c>
      <c r="M2031">
        <v>9</v>
      </c>
      <c r="N2031">
        <v>37</v>
      </c>
      <c r="O2031">
        <v>0</v>
      </c>
      <c r="Q2031" t="s">
        <v>97</v>
      </c>
      <c r="R2031" t="s">
        <v>52</v>
      </c>
      <c r="T2031" t="s">
        <v>1868</v>
      </c>
      <c r="U2031" t="s">
        <v>42</v>
      </c>
      <c r="V2031" t="s">
        <v>1336</v>
      </c>
      <c r="W2031" t="s">
        <v>1336</v>
      </c>
      <c r="X2031" t="s">
        <v>1336</v>
      </c>
      <c r="Y2031" t="s">
        <v>1869</v>
      </c>
      <c r="Z2031">
        <v>0</v>
      </c>
      <c r="AA2031" t="s">
        <v>1870</v>
      </c>
      <c r="AC2031" t="str">
        <f t="shared" si="31"/>
        <v>2326172597905</v>
      </c>
    </row>
    <row r="2032" spans="1:29" x14ac:dyDescent="0.3">
      <c r="A2032" t="s">
        <v>1512</v>
      </c>
      <c r="B2032" t="s">
        <v>1049</v>
      </c>
      <c r="C2032" t="s">
        <v>1066</v>
      </c>
      <c r="D2032" t="s">
        <v>1067</v>
      </c>
      <c r="E2032">
        <v>2019</v>
      </c>
      <c r="F2032">
        <v>4</v>
      </c>
      <c r="G2032">
        <v>29</v>
      </c>
      <c r="H2032">
        <v>1</v>
      </c>
      <c r="I2032" t="s">
        <v>1068</v>
      </c>
      <c r="J2032">
        <v>2</v>
      </c>
      <c r="K2032">
        <v>232403</v>
      </c>
      <c r="L2032">
        <v>2597782</v>
      </c>
      <c r="M2032">
        <v>9</v>
      </c>
      <c r="N2032">
        <v>43</v>
      </c>
      <c r="O2032">
        <v>0</v>
      </c>
      <c r="Q2032" t="s">
        <v>97</v>
      </c>
      <c r="R2032" t="s">
        <v>52</v>
      </c>
      <c r="T2032" t="s">
        <v>1868</v>
      </c>
      <c r="U2032" t="s">
        <v>42</v>
      </c>
      <c r="V2032" t="s">
        <v>1336</v>
      </c>
      <c r="W2032" t="s">
        <v>1336</v>
      </c>
      <c r="X2032" t="s">
        <v>1336</v>
      </c>
      <c r="Y2032" t="s">
        <v>1869</v>
      </c>
      <c r="Z2032">
        <v>0</v>
      </c>
      <c r="AA2032" t="s">
        <v>1870</v>
      </c>
      <c r="AC2032" t="str">
        <f t="shared" si="31"/>
        <v>2324032597782</v>
      </c>
    </row>
    <row r="2033" spans="1:29" x14ac:dyDescent="0.3">
      <c r="A2033" t="s">
        <v>1512</v>
      </c>
      <c r="B2033" t="s">
        <v>1049</v>
      </c>
      <c r="C2033" t="s">
        <v>1066</v>
      </c>
      <c r="D2033" t="s">
        <v>1067</v>
      </c>
      <c r="E2033">
        <v>2019</v>
      </c>
      <c r="F2033">
        <v>4</v>
      </c>
      <c r="G2033">
        <v>29</v>
      </c>
      <c r="H2033">
        <v>1</v>
      </c>
      <c r="I2033" t="s">
        <v>1068</v>
      </c>
      <c r="J2033">
        <v>3</v>
      </c>
      <c r="K2033">
        <v>232188</v>
      </c>
      <c r="L2033">
        <v>2597722</v>
      </c>
      <c r="M2033">
        <v>9</v>
      </c>
      <c r="N2033">
        <v>50</v>
      </c>
      <c r="O2033">
        <v>0</v>
      </c>
      <c r="Q2033" t="s">
        <v>97</v>
      </c>
      <c r="R2033" t="s">
        <v>52</v>
      </c>
      <c r="T2033" t="s">
        <v>1868</v>
      </c>
      <c r="U2033" t="s">
        <v>42</v>
      </c>
      <c r="V2033" t="s">
        <v>1336</v>
      </c>
      <c r="W2033" t="s">
        <v>1336</v>
      </c>
      <c r="X2033" t="s">
        <v>1336</v>
      </c>
      <c r="Y2033" t="s">
        <v>1869</v>
      </c>
      <c r="Z2033">
        <v>0</v>
      </c>
      <c r="AA2033" t="s">
        <v>1870</v>
      </c>
      <c r="AC2033" t="str">
        <f t="shared" si="31"/>
        <v>2321882597722</v>
      </c>
    </row>
    <row r="2034" spans="1:29" x14ac:dyDescent="0.3">
      <c r="A2034" t="s">
        <v>1512</v>
      </c>
      <c r="B2034" t="s">
        <v>1049</v>
      </c>
      <c r="C2034" t="s">
        <v>1066</v>
      </c>
      <c r="D2034" t="s">
        <v>1067</v>
      </c>
      <c r="E2034">
        <v>2019</v>
      </c>
      <c r="F2034">
        <v>4</v>
      </c>
      <c r="G2034">
        <v>29</v>
      </c>
      <c r="H2034">
        <v>1</v>
      </c>
      <c r="I2034" t="s">
        <v>1068</v>
      </c>
      <c r="J2034">
        <v>4</v>
      </c>
      <c r="K2034">
        <v>232065</v>
      </c>
      <c r="L2034">
        <v>2597507</v>
      </c>
      <c r="M2034">
        <v>10</v>
      </c>
      <c r="N2034">
        <v>0</v>
      </c>
      <c r="O2034">
        <v>0</v>
      </c>
      <c r="Q2034" t="s">
        <v>97</v>
      </c>
      <c r="R2034" t="s">
        <v>30</v>
      </c>
      <c r="T2034" t="s">
        <v>1868</v>
      </c>
      <c r="U2034" t="s">
        <v>42</v>
      </c>
      <c r="V2034" t="s">
        <v>1336</v>
      </c>
      <c r="W2034" t="s">
        <v>1336</v>
      </c>
      <c r="X2034" t="s">
        <v>1336</v>
      </c>
      <c r="Y2034" t="s">
        <v>1862</v>
      </c>
      <c r="Z2034">
        <v>0</v>
      </c>
      <c r="AA2034" t="s">
        <v>1863</v>
      </c>
      <c r="AC2034" t="str">
        <f t="shared" si="31"/>
        <v>2320652597507</v>
      </c>
    </row>
    <row r="2035" spans="1:29" x14ac:dyDescent="0.3">
      <c r="A2035" t="s">
        <v>1512</v>
      </c>
      <c r="B2035" t="s">
        <v>1049</v>
      </c>
      <c r="C2035" t="s">
        <v>1066</v>
      </c>
      <c r="D2035" t="s">
        <v>1067</v>
      </c>
      <c r="E2035">
        <v>2019</v>
      </c>
      <c r="F2035">
        <v>4</v>
      </c>
      <c r="G2035">
        <v>29</v>
      </c>
      <c r="H2035">
        <v>1</v>
      </c>
      <c r="I2035" t="s">
        <v>1068</v>
      </c>
      <c r="J2035">
        <v>5</v>
      </c>
      <c r="K2035">
        <v>232205</v>
      </c>
      <c r="L2035">
        <v>2597276</v>
      </c>
      <c r="M2035">
        <v>10</v>
      </c>
      <c r="N2035">
        <v>10</v>
      </c>
      <c r="O2035">
        <v>0</v>
      </c>
      <c r="Q2035" t="s">
        <v>97</v>
      </c>
      <c r="R2035" t="s">
        <v>30</v>
      </c>
      <c r="T2035" t="s">
        <v>1868</v>
      </c>
      <c r="U2035" t="s">
        <v>42</v>
      </c>
      <c r="V2035" t="s">
        <v>1336</v>
      </c>
      <c r="W2035" t="s">
        <v>1336</v>
      </c>
      <c r="X2035" t="s">
        <v>1336</v>
      </c>
      <c r="Y2035" t="s">
        <v>1869</v>
      </c>
      <c r="Z2035">
        <v>0</v>
      </c>
      <c r="AA2035" t="s">
        <v>1870</v>
      </c>
      <c r="AC2035" t="str">
        <f t="shared" si="31"/>
        <v>2322052597276</v>
      </c>
    </row>
    <row r="2036" spans="1:29" x14ac:dyDescent="0.3">
      <c r="A2036" t="s">
        <v>1512</v>
      </c>
      <c r="B2036" t="s">
        <v>1049</v>
      </c>
      <c r="C2036" t="s">
        <v>1066</v>
      </c>
      <c r="D2036" t="s">
        <v>1067</v>
      </c>
      <c r="E2036">
        <v>2019</v>
      </c>
      <c r="F2036">
        <v>4</v>
      </c>
      <c r="G2036">
        <v>29</v>
      </c>
      <c r="H2036">
        <v>1</v>
      </c>
      <c r="I2036" t="s">
        <v>1068</v>
      </c>
      <c r="J2036">
        <v>6</v>
      </c>
      <c r="K2036">
        <v>231780</v>
      </c>
      <c r="L2036">
        <v>2597231</v>
      </c>
      <c r="M2036">
        <v>10</v>
      </c>
      <c r="N2036">
        <v>21</v>
      </c>
      <c r="O2036">
        <v>0</v>
      </c>
      <c r="Q2036" t="s">
        <v>97</v>
      </c>
      <c r="R2036" t="s">
        <v>30</v>
      </c>
      <c r="T2036" t="s">
        <v>1868</v>
      </c>
      <c r="U2036" t="s">
        <v>42</v>
      </c>
      <c r="V2036" t="s">
        <v>1336</v>
      </c>
      <c r="W2036" t="s">
        <v>1336</v>
      </c>
      <c r="X2036" t="s">
        <v>1336</v>
      </c>
      <c r="Y2036" t="s">
        <v>1869</v>
      </c>
      <c r="Z2036">
        <v>0</v>
      </c>
      <c r="AA2036" t="s">
        <v>1870</v>
      </c>
      <c r="AC2036" t="str">
        <f t="shared" si="31"/>
        <v>2317802597231</v>
      </c>
    </row>
    <row r="2037" spans="1:29" x14ac:dyDescent="0.3">
      <c r="A2037" t="s">
        <v>1512</v>
      </c>
      <c r="B2037" t="s">
        <v>1049</v>
      </c>
      <c r="C2037" t="s">
        <v>1069</v>
      </c>
      <c r="D2037" t="s">
        <v>1070</v>
      </c>
      <c r="E2037">
        <v>2019</v>
      </c>
      <c r="F2037">
        <v>4</v>
      </c>
      <c r="G2037">
        <v>26</v>
      </c>
      <c r="H2037">
        <v>1</v>
      </c>
      <c r="I2037" t="s">
        <v>1071</v>
      </c>
      <c r="J2037">
        <v>1</v>
      </c>
      <c r="K2037">
        <v>231038</v>
      </c>
      <c r="L2037">
        <v>2600845</v>
      </c>
      <c r="M2037">
        <v>9</v>
      </c>
      <c r="N2037">
        <v>15</v>
      </c>
      <c r="O2037">
        <v>1</v>
      </c>
      <c r="P2037" t="s">
        <v>96</v>
      </c>
      <c r="Q2037" t="s">
        <v>97</v>
      </c>
      <c r="R2037" t="s">
        <v>30</v>
      </c>
      <c r="T2037" t="s">
        <v>1868</v>
      </c>
      <c r="U2037" t="s">
        <v>42</v>
      </c>
      <c r="V2037" t="s">
        <v>1336</v>
      </c>
      <c r="W2037" t="s">
        <v>1336</v>
      </c>
      <c r="X2037" t="s">
        <v>1336</v>
      </c>
      <c r="Y2037" t="s">
        <v>1869</v>
      </c>
      <c r="Z2037">
        <v>0</v>
      </c>
      <c r="AA2037" t="s">
        <v>1870</v>
      </c>
      <c r="AC2037" t="str">
        <f t="shared" si="31"/>
        <v>2310382600845</v>
      </c>
    </row>
    <row r="2038" spans="1:29" x14ac:dyDescent="0.3">
      <c r="A2038" t="s">
        <v>1512</v>
      </c>
      <c r="B2038" t="s">
        <v>1049</v>
      </c>
      <c r="C2038" t="s">
        <v>1069</v>
      </c>
      <c r="D2038" t="s">
        <v>1070</v>
      </c>
      <c r="E2038">
        <v>2019</v>
      </c>
      <c r="F2038">
        <v>4</v>
      </c>
      <c r="G2038">
        <v>26</v>
      </c>
      <c r="H2038">
        <v>1</v>
      </c>
      <c r="I2038" t="s">
        <v>1071</v>
      </c>
      <c r="J2038">
        <v>2</v>
      </c>
      <c r="K2038">
        <v>231208</v>
      </c>
      <c r="L2038">
        <v>2600985</v>
      </c>
      <c r="M2038">
        <v>9</v>
      </c>
      <c r="N2038">
        <v>25</v>
      </c>
      <c r="O2038">
        <v>0</v>
      </c>
      <c r="Q2038" t="s">
        <v>97</v>
      </c>
      <c r="R2038" t="s">
        <v>30</v>
      </c>
      <c r="T2038" t="s">
        <v>1868</v>
      </c>
      <c r="U2038" t="s">
        <v>42</v>
      </c>
      <c r="V2038" t="s">
        <v>1336</v>
      </c>
      <c r="W2038" t="s">
        <v>1336</v>
      </c>
      <c r="X2038" t="s">
        <v>1336</v>
      </c>
      <c r="Y2038" t="s">
        <v>1869</v>
      </c>
      <c r="Z2038">
        <v>2.7572447560354409</v>
      </c>
      <c r="AA2038" t="s">
        <v>1870</v>
      </c>
      <c r="AC2038" t="str">
        <f t="shared" si="31"/>
        <v>2312082600985</v>
      </c>
    </row>
    <row r="2039" spans="1:29" x14ac:dyDescent="0.3">
      <c r="A2039" t="s">
        <v>1512</v>
      </c>
      <c r="B2039" t="s">
        <v>1049</v>
      </c>
      <c r="C2039" t="s">
        <v>1069</v>
      </c>
      <c r="D2039" t="s">
        <v>1070</v>
      </c>
      <c r="E2039">
        <v>2019</v>
      </c>
      <c r="F2039">
        <v>4</v>
      </c>
      <c r="G2039">
        <v>26</v>
      </c>
      <c r="H2039">
        <v>1</v>
      </c>
      <c r="I2039" t="s">
        <v>1071</v>
      </c>
      <c r="J2039">
        <v>3</v>
      </c>
      <c r="K2039">
        <v>231387</v>
      </c>
      <c r="L2039">
        <v>2601098</v>
      </c>
      <c r="M2039">
        <v>9</v>
      </c>
      <c r="N2039">
        <v>37</v>
      </c>
      <c r="O2039">
        <v>0</v>
      </c>
      <c r="Q2039" t="s">
        <v>97</v>
      </c>
      <c r="R2039" t="s">
        <v>30</v>
      </c>
      <c r="T2039" t="s">
        <v>1868</v>
      </c>
      <c r="U2039" t="s">
        <v>42</v>
      </c>
      <c r="V2039" t="s">
        <v>1336</v>
      </c>
      <c r="W2039" t="s">
        <v>1336</v>
      </c>
      <c r="X2039" t="s">
        <v>1336</v>
      </c>
      <c r="Y2039" t="s">
        <v>1869</v>
      </c>
      <c r="Z2039">
        <v>0.54181893933934566</v>
      </c>
      <c r="AA2039" t="s">
        <v>1870</v>
      </c>
      <c r="AC2039" t="str">
        <f t="shared" si="31"/>
        <v>2313872601098</v>
      </c>
    </row>
    <row r="2040" spans="1:29" x14ac:dyDescent="0.3">
      <c r="A2040" t="s">
        <v>1512</v>
      </c>
      <c r="B2040" t="s">
        <v>1049</v>
      </c>
      <c r="C2040" t="s">
        <v>1069</v>
      </c>
      <c r="D2040" t="s">
        <v>1070</v>
      </c>
      <c r="E2040">
        <v>2019</v>
      </c>
      <c r="F2040">
        <v>4</v>
      </c>
      <c r="G2040">
        <v>26</v>
      </c>
      <c r="H2040">
        <v>1</v>
      </c>
      <c r="I2040" t="s">
        <v>1071</v>
      </c>
      <c r="J2040">
        <v>4</v>
      </c>
      <c r="K2040">
        <v>231526</v>
      </c>
      <c r="L2040">
        <v>2601238</v>
      </c>
      <c r="M2040">
        <v>9</v>
      </c>
      <c r="N2040">
        <v>45</v>
      </c>
      <c r="O2040">
        <v>0</v>
      </c>
      <c r="Q2040" t="s">
        <v>97</v>
      </c>
      <c r="R2040" t="s">
        <v>30</v>
      </c>
      <c r="T2040" t="s">
        <v>1868</v>
      </c>
      <c r="U2040" t="s">
        <v>42</v>
      </c>
      <c r="V2040" t="s">
        <v>1336</v>
      </c>
      <c r="W2040" t="s">
        <v>1336</v>
      </c>
      <c r="X2040" t="s">
        <v>1336</v>
      </c>
      <c r="Y2040" t="s">
        <v>1869</v>
      </c>
      <c r="Z2040">
        <v>4.6781772103238453</v>
      </c>
      <c r="AA2040" t="s">
        <v>1870</v>
      </c>
      <c r="AC2040" t="str">
        <f t="shared" si="31"/>
        <v>2315262601238</v>
      </c>
    </row>
    <row r="2041" spans="1:29" x14ac:dyDescent="0.3">
      <c r="A2041" t="s">
        <v>1512</v>
      </c>
      <c r="B2041" t="s">
        <v>1049</v>
      </c>
      <c r="C2041" t="s">
        <v>1069</v>
      </c>
      <c r="D2041" t="s">
        <v>1070</v>
      </c>
      <c r="E2041">
        <v>2019</v>
      </c>
      <c r="F2041">
        <v>4</v>
      </c>
      <c r="G2041">
        <v>26</v>
      </c>
      <c r="H2041">
        <v>1</v>
      </c>
      <c r="I2041" t="s">
        <v>1071</v>
      </c>
      <c r="J2041">
        <v>5</v>
      </c>
      <c r="K2041">
        <v>231760</v>
      </c>
      <c r="L2041">
        <v>2601206</v>
      </c>
      <c r="M2041">
        <v>9</v>
      </c>
      <c r="N2041">
        <v>52</v>
      </c>
      <c r="O2041">
        <v>0</v>
      </c>
      <c r="Q2041" t="s">
        <v>97</v>
      </c>
      <c r="R2041" t="s">
        <v>30</v>
      </c>
      <c r="T2041" t="s">
        <v>1868</v>
      </c>
      <c r="U2041" t="s">
        <v>42</v>
      </c>
      <c r="V2041" t="s">
        <v>1336</v>
      </c>
      <c r="W2041" t="s">
        <v>1336</v>
      </c>
      <c r="X2041" t="s">
        <v>1336</v>
      </c>
      <c r="Y2041" t="s">
        <v>1869</v>
      </c>
      <c r="Z2041">
        <v>0</v>
      </c>
      <c r="AA2041" t="s">
        <v>1870</v>
      </c>
      <c r="AC2041" t="str">
        <f t="shared" si="31"/>
        <v>2317602601206</v>
      </c>
    </row>
    <row r="2042" spans="1:29" x14ac:dyDescent="0.3">
      <c r="A2042" t="s">
        <v>1512</v>
      </c>
      <c r="B2042" t="s">
        <v>1049</v>
      </c>
      <c r="C2042" t="s">
        <v>1069</v>
      </c>
      <c r="D2042" t="s">
        <v>1070</v>
      </c>
      <c r="E2042">
        <v>2019</v>
      </c>
      <c r="F2042">
        <v>4</v>
      </c>
      <c r="G2042">
        <v>26</v>
      </c>
      <c r="H2042">
        <v>1</v>
      </c>
      <c r="I2042" t="s">
        <v>1071</v>
      </c>
      <c r="J2042">
        <v>6</v>
      </c>
      <c r="K2042">
        <v>231810</v>
      </c>
      <c r="L2042">
        <v>2600810</v>
      </c>
      <c r="M2042">
        <v>9</v>
      </c>
      <c r="N2042">
        <v>59</v>
      </c>
      <c r="O2042">
        <v>0</v>
      </c>
      <c r="Q2042" t="s">
        <v>97</v>
      </c>
      <c r="R2042" t="s">
        <v>30</v>
      </c>
      <c r="T2042" t="s">
        <v>1868</v>
      </c>
      <c r="U2042" t="s">
        <v>42</v>
      </c>
      <c r="V2042" t="s">
        <v>1336</v>
      </c>
      <c r="W2042" t="s">
        <v>1336</v>
      </c>
      <c r="X2042" t="s">
        <v>1336</v>
      </c>
      <c r="Y2042" t="s">
        <v>1869</v>
      </c>
      <c r="Z2042">
        <v>0</v>
      </c>
      <c r="AA2042" t="s">
        <v>1870</v>
      </c>
      <c r="AC2042" t="str">
        <f t="shared" si="31"/>
        <v>2318102600810</v>
      </c>
    </row>
    <row r="2043" spans="1:29" x14ac:dyDescent="0.3">
      <c r="A2043" t="s">
        <v>1512</v>
      </c>
      <c r="B2043" t="s">
        <v>1049</v>
      </c>
      <c r="C2043" t="s">
        <v>1072</v>
      </c>
      <c r="D2043" t="s">
        <v>1073</v>
      </c>
      <c r="E2043">
        <v>2019</v>
      </c>
      <c r="F2043">
        <v>4</v>
      </c>
      <c r="G2043">
        <v>8</v>
      </c>
      <c r="H2043">
        <v>1</v>
      </c>
      <c r="I2043" t="s">
        <v>1074</v>
      </c>
      <c r="J2043">
        <v>1</v>
      </c>
      <c r="K2043">
        <v>230396</v>
      </c>
      <c r="L2043">
        <v>2610541</v>
      </c>
      <c r="M2043">
        <v>8</v>
      </c>
      <c r="N2043">
        <v>2</v>
      </c>
      <c r="O2043">
        <v>0</v>
      </c>
      <c r="Q2043" t="s">
        <v>97</v>
      </c>
      <c r="R2043" t="s">
        <v>30</v>
      </c>
      <c r="T2043" t="s">
        <v>1868</v>
      </c>
      <c r="U2043" t="s">
        <v>42</v>
      </c>
      <c r="V2043" t="s">
        <v>1336</v>
      </c>
      <c r="W2043" t="s">
        <v>1336</v>
      </c>
      <c r="X2043" t="s">
        <v>1336</v>
      </c>
      <c r="Y2043" t="s">
        <v>1860</v>
      </c>
      <c r="Z2043">
        <v>0</v>
      </c>
      <c r="AA2043" t="s">
        <v>1861</v>
      </c>
      <c r="AC2043" t="str">
        <f t="shared" si="31"/>
        <v>2303962610541</v>
      </c>
    </row>
    <row r="2044" spans="1:29" x14ac:dyDescent="0.3">
      <c r="A2044" t="s">
        <v>1512</v>
      </c>
      <c r="B2044" t="s">
        <v>1049</v>
      </c>
      <c r="C2044" t="s">
        <v>1072</v>
      </c>
      <c r="D2044" t="s">
        <v>1073</v>
      </c>
      <c r="E2044">
        <v>2019</v>
      </c>
      <c r="F2044">
        <v>4</v>
      </c>
      <c r="G2044">
        <v>8</v>
      </c>
      <c r="H2044">
        <v>1</v>
      </c>
      <c r="I2044" t="s">
        <v>1074</v>
      </c>
      <c r="J2044">
        <v>2</v>
      </c>
      <c r="K2044">
        <v>229871</v>
      </c>
      <c r="L2044">
        <v>2609968</v>
      </c>
      <c r="M2044">
        <v>8</v>
      </c>
      <c r="N2044">
        <v>20</v>
      </c>
      <c r="O2044">
        <v>0</v>
      </c>
      <c r="Q2044" t="s">
        <v>97</v>
      </c>
      <c r="R2044" t="s">
        <v>30</v>
      </c>
      <c r="T2044" t="s">
        <v>1868</v>
      </c>
      <c r="U2044" t="s">
        <v>42</v>
      </c>
      <c r="V2044" t="s">
        <v>1336</v>
      </c>
      <c r="W2044" t="s">
        <v>1336</v>
      </c>
      <c r="X2044" t="s">
        <v>1336</v>
      </c>
      <c r="Y2044" t="s">
        <v>1862</v>
      </c>
      <c r="Z2044">
        <v>0</v>
      </c>
      <c r="AA2044" t="s">
        <v>1863</v>
      </c>
      <c r="AC2044" t="str">
        <f t="shared" si="31"/>
        <v>2298712609968</v>
      </c>
    </row>
    <row r="2045" spans="1:29" x14ac:dyDescent="0.3">
      <c r="A2045" t="s">
        <v>1512</v>
      </c>
      <c r="B2045" t="s">
        <v>1049</v>
      </c>
      <c r="C2045" t="s">
        <v>1072</v>
      </c>
      <c r="D2045" t="s">
        <v>1073</v>
      </c>
      <c r="E2045">
        <v>2019</v>
      </c>
      <c r="F2045">
        <v>4</v>
      </c>
      <c r="G2045">
        <v>8</v>
      </c>
      <c r="H2045">
        <v>1</v>
      </c>
      <c r="I2045" t="s">
        <v>1074</v>
      </c>
      <c r="J2045">
        <v>3</v>
      </c>
      <c r="K2045">
        <v>229367</v>
      </c>
      <c r="L2045">
        <v>2610454</v>
      </c>
      <c r="M2045">
        <v>8</v>
      </c>
      <c r="N2045">
        <v>45</v>
      </c>
      <c r="O2045">
        <v>0</v>
      </c>
      <c r="Q2045" t="s">
        <v>97</v>
      </c>
      <c r="R2045" t="s">
        <v>30</v>
      </c>
      <c r="T2045" t="s">
        <v>1868</v>
      </c>
      <c r="U2045" t="s">
        <v>42</v>
      </c>
      <c r="V2045" t="s">
        <v>1336</v>
      </c>
      <c r="W2045" t="s">
        <v>1336</v>
      </c>
      <c r="X2045" t="s">
        <v>1336</v>
      </c>
      <c r="Y2045" t="s">
        <v>1860</v>
      </c>
      <c r="Z2045">
        <v>0</v>
      </c>
      <c r="AA2045" t="s">
        <v>1861</v>
      </c>
      <c r="AC2045" t="str">
        <f t="shared" si="31"/>
        <v>2293672610454</v>
      </c>
    </row>
    <row r="2046" spans="1:29" x14ac:dyDescent="0.3">
      <c r="A2046" t="s">
        <v>1512</v>
      </c>
      <c r="B2046" t="s">
        <v>1049</v>
      </c>
      <c r="C2046" t="s">
        <v>1072</v>
      </c>
      <c r="D2046" t="s">
        <v>1073</v>
      </c>
      <c r="E2046">
        <v>2019</v>
      </c>
      <c r="F2046">
        <v>4</v>
      </c>
      <c r="G2046">
        <v>8</v>
      </c>
      <c r="H2046">
        <v>1</v>
      </c>
      <c r="I2046" t="s">
        <v>1074</v>
      </c>
      <c r="J2046">
        <v>4</v>
      </c>
      <c r="K2046">
        <v>228677</v>
      </c>
      <c r="L2046">
        <v>2610347</v>
      </c>
      <c r="M2046">
        <v>8</v>
      </c>
      <c r="N2046">
        <v>58</v>
      </c>
      <c r="O2046">
        <v>0</v>
      </c>
      <c r="Q2046" t="s">
        <v>97</v>
      </c>
      <c r="R2046" t="s">
        <v>30</v>
      </c>
      <c r="T2046" t="s">
        <v>1868</v>
      </c>
      <c r="U2046" t="s">
        <v>42</v>
      </c>
      <c r="V2046" t="s">
        <v>1336</v>
      </c>
      <c r="W2046" t="s">
        <v>1336</v>
      </c>
      <c r="X2046" t="s">
        <v>1336</v>
      </c>
      <c r="Y2046" t="s">
        <v>1869</v>
      </c>
      <c r="Z2046">
        <v>0</v>
      </c>
      <c r="AA2046" t="s">
        <v>1870</v>
      </c>
      <c r="AC2046" t="str">
        <f t="shared" si="31"/>
        <v>2286772610347</v>
      </c>
    </row>
    <row r="2047" spans="1:29" x14ac:dyDescent="0.3">
      <c r="A2047" t="s">
        <v>1512</v>
      </c>
      <c r="B2047" t="s">
        <v>1049</v>
      </c>
      <c r="C2047" t="s">
        <v>1072</v>
      </c>
      <c r="D2047" t="s">
        <v>1073</v>
      </c>
      <c r="E2047">
        <v>2019</v>
      </c>
      <c r="F2047">
        <v>4</v>
      </c>
      <c r="G2047">
        <v>8</v>
      </c>
      <c r="H2047">
        <v>1</v>
      </c>
      <c r="I2047" t="s">
        <v>1074</v>
      </c>
      <c r="J2047">
        <v>5</v>
      </c>
      <c r="K2047">
        <v>229867</v>
      </c>
      <c r="L2047">
        <v>2610347</v>
      </c>
      <c r="M2047">
        <v>9</v>
      </c>
      <c r="N2047">
        <v>15</v>
      </c>
      <c r="O2047">
        <v>0</v>
      </c>
      <c r="Q2047" t="s">
        <v>97</v>
      </c>
      <c r="R2047" t="s">
        <v>30</v>
      </c>
      <c r="T2047" t="s">
        <v>1868</v>
      </c>
      <c r="U2047" t="s">
        <v>42</v>
      </c>
      <c r="V2047" t="s">
        <v>1336</v>
      </c>
      <c r="W2047" t="s">
        <v>1336</v>
      </c>
      <c r="X2047" t="s">
        <v>1336</v>
      </c>
      <c r="Y2047" t="s">
        <v>1862</v>
      </c>
      <c r="Z2047">
        <v>0</v>
      </c>
      <c r="AA2047" t="s">
        <v>1863</v>
      </c>
      <c r="AC2047" t="str">
        <f t="shared" si="31"/>
        <v>2298672610347</v>
      </c>
    </row>
    <row r="2048" spans="1:29" x14ac:dyDescent="0.3">
      <c r="A2048" t="s">
        <v>1512</v>
      </c>
      <c r="B2048" t="s">
        <v>1049</v>
      </c>
      <c r="C2048" t="s">
        <v>1072</v>
      </c>
      <c r="D2048" t="s">
        <v>1073</v>
      </c>
      <c r="E2048">
        <v>2019</v>
      </c>
      <c r="F2048">
        <v>4</v>
      </c>
      <c r="G2048">
        <v>8</v>
      </c>
      <c r="H2048">
        <v>1</v>
      </c>
      <c r="I2048" t="s">
        <v>1074</v>
      </c>
      <c r="J2048">
        <v>6</v>
      </c>
      <c r="K2048">
        <v>229092</v>
      </c>
      <c r="L2048">
        <v>2611162</v>
      </c>
      <c r="M2048">
        <v>9</v>
      </c>
      <c r="N2048">
        <v>28</v>
      </c>
      <c r="O2048">
        <v>0</v>
      </c>
      <c r="Q2048" t="s">
        <v>97</v>
      </c>
      <c r="R2048" t="s">
        <v>30</v>
      </c>
      <c r="T2048" t="s">
        <v>1868</v>
      </c>
      <c r="U2048" t="s">
        <v>42</v>
      </c>
      <c r="V2048" t="s">
        <v>1336</v>
      </c>
      <c r="W2048" t="s">
        <v>1336</v>
      </c>
      <c r="X2048" t="s">
        <v>1336</v>
      </c>
      <c r="Y2048" t="s">
        <v>1869</v>
      </c>
      <c r="Z2048">
        <v>0</v>
      </c>
      <c r="AA2048" t="s">
        <v>1870</v>
      </c>
      <c r="AC2048" t="str">
        <f t="shared" si="31"/>
        <v>2290922611162</v>
      </c>
    </row>
    <row r="2049" spans="1:29" x14ac:dyDescent="0.3">
      <c r="A2049" t="s">
        <v>1512</v>
      </c>
      <c r="B2049" t="s">
        <v>1049</v>
      </c>
      <c r="C2049" t="s">
        <v>1075</v>
      </c>
      <c r="D2049" t="s">
        <v>1076</v>
      </c>
      <c r="E2049">
        <v>2019</v>
      </c>
      <c r="F2049">
        <v>4</v>
      </c>
      <c r="G2049">
        <v>30</v>
      </c>
      <c r="H2049">
        <v>1</v>
      </c>
      <c r="I2049" t="s">
        <v>1077</v>
      </c>
      <c r="J2049">
        <v>1</v>
      </c>
      <c r="K2049">
        <v>231113</v>
      </c>
      <c r="L2049">
        <v>2602742</v>
      </c>
      <c r="M2049">
        <v>9</v>
      </c>
      <c r="N2049">
        <v>27</v>
      </c>
      <c r="O2049">
        <v>0</v>
      </c>
      <c r="Q2049" t="s">
        <v>97</v>
      </c>
      <c r="R2049" t="s">
        <v>52</v>
      </c>
      <c r="T2049" t="s">
        <v>1868</v>
      </c>
      <c r="U2049" t="s">
        <v>42</v>
      </c>
      <c r="V2049" t="s">
        <v>1336</v>
      </c>
      <c r="W2049" t="s">
        <v>1336</v>
      </c>
      <c r="X2049" t="s">
        <v>1336</v>
      </c>
      <c r="Y2049" t="s">
        <v>1869</v>
      </c>
      <c r="Z2049">
        <v>6.4341782004111394</v>
      </c>
      <c r="AA2049" t="s">
        <v>1870</v>
      </c>
      <c r="AC2049" t="str">
        <f t="shared" si="31"/>
        <v>2311132602742</v>
      </c>
    </row>
    <row r="2050" spans="1:29" x14ac:dyDescent="0.3">
      <c r="A2050" t="s">
        <v>1512</v>
      </c>
      <c r="B2050" t="s">
        <v>1049</v>
      </c>
      <c r="C2050" t="s">
        <v>1075</v>
      </c>
      <c r="D2050" t="s">
        <v>1076</v>
      </c>
      <c r="E2050">
        <v>2019</v>
      </c>
      <c r="F2050">
        <v>4</v>
      </c>
      <c r="G2050">
        <v>30</v>
      </c>
      <c r="H2050">
        <v>1</v>
      </c>
      <c r="I2050" t="s">
        <v>1077</v>
      </c>
      <c r="J2050">
        <v>2</v>
      </c>
      <c r="K2050">
        <v>230927</v>
      </c>
      <c r="L2050">
        <v>2602843</v>
      </c>
      <c r="M2050">
        <v>9</v>
      </c>
      <c r="N2050">
        <v>41</v>
      </c>
      <c r="O2050">
        <v>0</v>
      </c>
      <c r="Q2050" t="s">
        <v>97</v>
      </c>
      <c r="R2050" t="s">
        <v>52</v>
      </c>
      <c r="T2050" t="s">
        <v>1868</v>
      </c>
      <c r="U2050" t="s">
        <v>42</v>
      </c>
      <c r="V2050" t="s">
        <v>1336</v>
      </c>
      <c r="W2050" t="s">
        <v>1336</v>
      </c>
      <c r="X2050" t="s">
        <v>1336</v>
      </c>
      <c r="Y2050" t="s">
        <v>1869</v>
      </c>
      <c r="Z2050">
        <v>0</v>
      </c>
      <c r="AA2050" t="s">
        <v>1870</v>
      </c>
      <c r="AC2050" t="str">
        <f t="shared" si="31"/>
        <v>2309272602843</v>
      </c>
    </row>
    <row r="2051" spans="1:29" x14ac:dyDescent="0.3">
      <c r="A2051" t="s">
        <v>1512</v>
      </c>
      <c r="B2051" t="s">
        <v>1049</v>
      </c>
      <c r="C2051" t="s">
        <v>1075</v>
      </c>
      <c r="D2051" t="s">
        <v>1076</v>
      </c>
      <c r="E2051">
        <v>2019</v>
      </c>
      <c r="F2051">
        <v>4</v>
      </c>
      <c r="G2051">
        <v>30</v>
      </c>
      <c r="H2051">
        <v>1</v>
      </c>
      <c r="I2051" t="s">
        <v>1077</v>
      </c>
      <c r="J2051">
        <v>3</v>
      </c>
      <c r="K2051">
        <v>230740</v>
      </c>
      <c r="L2051">
        <v>2602959</v>
      </c>
      <c r="M2051">
        <v>9</v>
      </c>
      <c r="N2051">
        <v>52</v>
      </c>
      <c r="O2051">
        <v>0</v>
      </c>
      <c r="Q2051" t="s">
        <v>97</v>
      </c>
      <c r="R2051" t="s">
        <v>52</v>
      </c>
      <c r="T2051" t="s">
        <v>1868</v>
      </c>
      <c r="U2051" t="s">
        <v>42</v>
      </c>
      <c r="V2051" t="s">
        <v>1336</v>
      </c>
      <c r="W2051" t="s">
        <v>1336</v>
      </c>
      <c r="X2051" t="s">
        <v>1336</v>
      </c>
      <c r="Y2051" t="s">
        <v>1869</v>
      </c>
      <c r="Z2051">
        <v>0</v>
      </c>
      <c r="AA2051" t="s">
        <v>1870</v>
      </c>
      <c r="AC2051" t="str">
        <f t="shared" ref="AC2051:AC2114" si="32">K2051&amp;L2051</f>
        <v>2307402602959</v>
      </c>
    </row>
    <row r="2052" spans="1:29" x14ac:dyDescent="0.3">
      <c r="A2052" t="s">
        <v>1512</v>
      </c>
      <c r="B2052" t="s">
        <v>1049</v>
      </c>
      <c r="C2052" t="s">
        <v>1075</v>
      </c>
      <c r="D2052" t="s">
        <v>1076</v>
      </c>
      <c r="E2052">
        <v>2019</v>
      </c>
      <c r="F2052">
        <v>4</v>
      </c>
      <c r="G2052">
        <v>30</v>
      </c>
      <c r="H2052">
        <v>1</v>
      </c>
      <c r="I2052" t="s">
        <v>1077</v>
      </c>
      <c r="J2052">
        <v>4</v>
      </c>
      <c r="K2052">
        <v>230611</v>
      </c>
      <c r="L2052">
        <v>2603125</v>
      </c>
      <c r="M2052">
        <v>10</v>
      </c>
      <c r="N2052">
        <v>2</v>
      </c>
      <c r="O2052">
        <v>0</v>
      </c>
      <c r="Q2052" t="s">
        <v>97</v>
      </c>
      <c r="R2052" t="s">
        <v>52</v>
      </c>
      <c r="T2052" t="s">
        <v>1868</v>
      </c>
      <c r="U2052" t="s">
        <v>42</v>
      </c>
      <c r="V2052" t="s">
        <v>1336</v>
      </c>
      <c r="W2052" t="s">
        <v>1336</v>
      </c>
      <c r="X2052" t="s">
        <v>1336</v>
      </c>
      <c r="Y2052" t="s">
        <v>1869</v>
      </c>
      <c r="Z2052">
        <v>0</v>
      </c>
      <c r="AA2052" t="s">
        <v>1870</v>
      </c>
      <c r="AC2052" t="str">
        <f t="shared" si="32"/>
        <v>2306112603125</v>
      </c>
    </row>
    <row r="2053" spans="1:29" x14ac:dyDescent="0.3">
      <c r="A2053" t="s">
        <v>1512</v>
      </c>
      <c r="B2053" t="s">
        <v>1049</v>
      </c>
      <c r="C2053" t="s">
        <v>1075</v>
      </c>
      <c r="D2053" t="s">
        <v>1076</v>
      </c>
      <c r="E2053">
        <v>2019</v>
      </c>
      <c r="F2053">
        <v>4</v>
      </c>
      <c r="G2053">
        <v>30</v>
      </c>
      <c r="H2053">
        <v>1</v>
      </c>
      <c r="I2053" t="s">
        <v>1077</v>
      </c>
      <c r="J2053">
        <v>5</v>
      </c>
      <c r="K2053">
        <v>230421</v>
      </c>
      <c r="L2053">
        <v>2603237</v>
      </c>
      <c r="M2053">
        <v>10</v>
      </c>
      <c r="N2053">
        <v>12</v>
      </c>
      <c r="O2053">
        <v>0</v>
      </c>
      <c r="Q2053" t="s">
        <v>97</v>
      </c>
      <c r="R2053" t="s">
        <v>52</v>
      </c>
      <c r="T2053" t="s">
        <v>1868</v>
      </c>
      <c r="U2053" t="s">
        <v>42</v>
      </c>
      <c r="V2053" t="s">
        <v>1336</v>
      </c>
      <c r="W2053" t="s">
        <v>1336</v>
      </c>
      <c r="X2053" t="s">
        <v>1336</v>
      </c>
      <c r="Y2053" t="s">
        <v>1869</v>
      </c>
      <c r="Z2053">
        <v>0</v>
      </c>
      <c r="AA2053" t="s">
        <v>1870</v>
      </c>
      <c r="AC2053" t="str">
        <f t="shared" si="32"/>
        <v>2304212603237</v>
      </c>
    </row>
    <row r="2054" spans="1:29" x14ac:dyDescent="0.3">
      <c r="A2054" t="s">
        <v>1512</v>
      </c>
      <c r="B2054" t="s">
        <v>1049</v>
      </c>
      <c r="C2054" t="s">
        <v>1075</v>
      </c>
      <c r="D2054" t="s">
        <v>1076</v>
      </c>
      <c r="E2054">
        <v>2019</v>
      </c>
      <c r="F2054">
        <v>4</v>
      </c>
      <c r="G2054">
        <v>30</v>
      </c>
      <c r="H2054">
        <v>1</v>
      </c>
      <c r="I2054" t="s">
        <v>1077</v>
      </c>
      <c r="J2054">
        <v>6</v>
      </c>
      <c r="K2054">
        <v>230193</v>
      </c>
      <c r="L2054">
        <v>2603279</v>
      </c>
      <c r="M2054">
        <v>10</v>
      </c>
      <c r="N2054">
        <v>23</v>
      </c>
      <c r="O2054">
        <v>0</v>
      </c>
      <c r="Q2054" t="s">
        <v>97</v>
      </c>
      <c r="R2054" t="s">
        <v>52</v>
      </c>
      <c r="T2054" t="s">
        <v>1868</v>
      </c>
      <c r="U2054" t="s">
        <v>42</v>
      </c>
      <c r="V2054" t="s">
        <v>1336</v>
      </c>
      <c r="W2054" t="s">
        <v>1336</v>
      </c>
      <c r="X2054" t="s">
        <v>1336</v>
      </c>
      <c r="Y2054" t="s">
        <v>1862</v>
      </c>
      <c r="Z2054">
        <v>4.373958596983579</v>
      </c>
      <c r="AA2054" t="s">
        <v>1863</v>
      </c>
      <c r="AC2054" t="str">
        <f t="shared" si="32"/>
        <v>2301932603279</v>
      </c>
    </row>
    <row r="2055" spans="1:29" x14ac:dyDescent="0.3">
      <c r="A2055" t="s">
        <v>1512</v>
      </c>
      <c r="B2055" t="s">
        <v>1049</v>
      </c>
      <c r="C2055" t="s">
        <v>1078</v>
      </c>
      <c r="D2055" t="s">
        <v>1079</v>
      </c>
      <c r="E2055">
        <v>2019</v>
      </c>
      <c r="F2055">
        <v>5</v>
      </c>
      <c r="G2055">
        <v>12</v>
      </c>
      <c r="H2055">
        <v>1</v>
      </c>
      <c r="I2055" t="s">
        <v>1080</v>
      </c>
      <c r="J2055">
        <v>1</v>
      </c>
      <c r="K2055">
        <v>229262</v>
      </c>
      <c r="L2055">
        <v>2603712</v>
      </c>
      <c r="M2055">
        <v>8</v>
      </c>
      <c r="N2055">
        <v>5</v>
      </c>
      <c r="O2055">
        <v>0</v>
      </c>
      <c r="Q2055" t="s">
        <v>97</v>
      </c>
      <c r="R2055" t="s">
        <v>52</v>
      </c>
      <c r="T2055" t="s">
        <v>1868</v>
      </c>
      <c r="U2055" t="s">
        <v>42</v>
      </c>
      <c r="V2055" t="s">
        <v>1336</v>
      </c>
      <c r="W2055" t="s">
        <v>1336</v>
      </c>
      <c r="X2055" t="s">
        <v>1336</v>
      </c>
      <c r="Y2055" t="s">
        <v>1869</v>
      </c>
      <c r="Z2055">
        <v>0</v>
      </c>
      <c r="AA2055" t="s">
        <v>1870</v>
      </c>
      <c r="AC2055" t="str">
        <f t="shared" si="32"/>
        <v>2292622603712</v>
      </c>
    </row>
    <row r="2056" spans="1:29" x14ac:dyDescent="0.3">
      <c r="A2056" t="s">
        <v>1512</v>
      </c>
      <c r="B2056" t="s">
        <v>1049</v>
      </c>
      <c r="C2056" t="s">
        <v>1078</v>
      </c>
      <c r="D2056" t="s">
        <v>1079</v>
      </c>
      <c r="E2056">
        <v>2019</v>
      </c>
      <c r="F2056">
        <v>5</v>
      </c>
      <c r="G2056">
        <v>12</v>
      </c>
      <c r="H2056">
        <v>1</v>
      </c>
      <c r="I2056" t="s">
        <v>1080</v>
      </c>
      <c r="J2056">
        <v>2</v>
      </c>
      <c r="K2056">
        <v>229413</v>
      </c>
      <c r="L2056">
        <v>2603931</v>
      </c>
      <c r="M2056">
        <v>8</v>
      </c>
      <c r="N2056">
        <v>22</v>
      </c>
      <c r="O2056">
        <v>0</v>
      </c>
      <c r="Q2056" t="s">
        <v>97</v>
      </c>
      <c r="R2056" t="s">
        <v>52</v>
      </c>
      <c r="T2056" t="s">
        <v>1868</v>
      </c>
      <c r="U2056" t="s">
        <v>42</v>
      </c>
      <c r="V2056" t="s">
        <v>1336</v>
      </c>
      <c r="W2056" t="s">
        <v>1336</v>
      </c>
      <c r="X2056" t="s">
        <v>1336</v>
      </c>
      <c r="Y2056" t="s">
        <v>1869</v>
      </c>
      <c r="Z2056">
        <v>0</v>
      </c>
      <c r="AA2056" t="s">
        <v>1870</v>
      </c>
      <c r="AC2056" t="str">
        <f t="shared" si="32"/>
        <v>2294132603931</v>
      </c>
    </row>
    <row r="2057" spans="1:29" x14ac:dyDescent="0.3">
      <c r="A2057" t="s">
        <v>1512</v>
      </c>
      <c r="B2057" t="s">
        <v>1049</v>
      </c>
      <c r="C2057" t="s">
        <v>1078</v>
      </c>
      <c r="D2057" t="s">
        <v>1079</v>
      </c>
      <c r="E2057">
        <v>2019</v>
      </c>
      <c r="F2057">
        <v>5</v>
      </c>
      <c r="G2057">
        <v>12</v>
      </c>
      <c r="H2057">
        <v>1</v>
      </c>
      <c r="I2057" t="s">
        <v>1080</v>
      </c>
      <c r="J2057">
        <v>3</v>
      </c>
      <c r="K2057">
        <v>229548</v>
      </c>
      <c r="L2057">
        <v>2604147</v>
      </c>
      <c r="M2057">
        <v>8</v>
      </c>
      <c r="N2057">
        <v>38</v>
      </c>
      <c r="O2057">
        <v>0</v>
      </c>
      <c r="Q2057" t="s">
        <v>97</v>
      </c>
      <c r="R2057" t="s">
        <v>52</v>
      </c>
      <c r="T2057" t="s">
        <v>1868</v>
      </c>
      <c r="U2057" t="s">
        <v>42</v>
      </c>
      <c r="V2057" t="s">
        <v>1336</v>
      </c>
      <c r="W2057" t="s">
        <v>1336</v>
      </c>
      <c r="X2057" t="s">
        <v>1336</v>
      </c>
      <c r="Y2057" t="s">
        <v>1869</v>
      </c>
      <c r="Z2057">
        <v>0</v>
      </c>
      <c r="AA2057" t="s">
        <v>1870</v>
      </c>
      <c r="AC2057" t="str">
        <f t="shared" si="32"/>
        <v>2295482604147</v>
      </c>
    </row>
    <row r="2058" spans="1:29" x14ac:dyDescent="0.3">
      <c r="A2058" t="s">
        <v>1512</v>
      </c>
      <c r="B2058" t="s">
        <v>1049</v>
      </c>
      <c r="C2058" t="s">
        <v>1078</v>
      </c>
      <c r="D2058" t="s">
        <v>1079</v>
      </c>
      <c r="E2058">
        <v>2019</v>
      </c>
      <c r="F2058">
        <v>5</v>
      </c>
      <c r="G2058">
        <v>12</v>
      </c>
      <c r="H2058">
        <v>1</v>
      </c>
      <c r="I2058" t="s">
        <v>1080</v>
      </c>
      <c r="J2058">
        <v>4</v>
      </c>
      <c r="K2058">
        <v>229765</v>
      </c>
      <c r="L2058">
        <v>2604377</v>
      </c>
      <c r="M2058">
        <v>8</v>
      </c>
      <c r="N2058">
        <v>53</v>
      </c>
      <c r="O2058">
        <v>0</v>
      </c>
      <c r="Q2058" t="s">
        <v>97</v>
      </c>
      <c r="R2058" t="s">
        <v>52</v>
      </c>
      <c r="T2058" t="s">
        <v>1868</v>
      </c>
      <c r="U2058" t="s">
        <v>42</v>
      </c>
      <c r="V2058" t="s">
        <v>1336</v>
      </c>
      <c r="W2058" t="s">
        <v>1336</v>
      </c>
      <c r="X2058" t="s">
        <v>1336</v>
      </c>
      <c r="Y2058" t="s">
        <v>1862</v>
      </c>
      <c r="Z2058">
        <v>0</v>
      </c>
      <c r="AA2058" t="s">
        <v>1863</v>
      </c>
      <c r="AC2058" t="str">
        <f t="shared" si="32"/>
        <v>2297652604377</v>
      </c>
    </row>
    <row r="2059" spans="1:29" x14ac:dyDescent="0.3">
      <c r="A2059" t="s">
        <v>1512</v>
      </c>
      <c r="B2059" t="s">
        <v>1049</v>
      </c>
      <c r="C2059" t="s">
        <v>1078</v>
      </c>
      <c r="D2059" t="s">
        <v>1079</v>
      </c>
      <c r="E2059">
        <v>2019</v>
      </c>
      <c r="F2059">
        <v>5</v>
      </c>
      <c r="G2059">
        <v>12</v>
      </c>
      <c r="H2059">
        <v>1</v>
      </c>
      <c r="I2059" t="s">
        <v>1080</v>
      </c>
      <c r="J2059">
        <v>5</v>
      </c>
      <c r="K2059">
        <v>230001</v>
      </c>
      <c r="L2059">
        <v>2604560</v>
      </c>
      <c r="M2059">
        <v>9</v>
      </c>
      <c r="N2059">
        <v>10</v>
      </c>
      <c r="O2059">
        <v>0</v>
      </c>
      <c r="Q2059" t="s">
        <v>97</v>
      </c>
      <c r="R2059" t="s">
        <v>52</v>
      </c>
      <c r="T2059" t="s">
        <v>1868</v>
      </c>
      <c r="U2059" t="s">
        <v>42</v>
      </c>
      <c r="V2059" t="s">
        <v>1336</v>
      </c>
      <c r="W2059" t="s">
        <v>1336</v>
      </c>
      <c r="X2059" t="s">
        <v>1336</v>
      </c>
      <c r="Y2059" t="s">
        <v>1869</v>
      </c>
      <c r="Z2059">
        <v>0</v>
      </c>
      <c r="AA2059" t="s">
        <v>1870</v>
      </c>
      <c r="AC2059" t="str">
        <f t="shared" si="32"/>
        <v>2300012604560</v>
      </c>
    </row>
    <row r="2060" spans="1:29" x14ac:dyDescent="0.3">
      <c r="A2060" t="s">
        <v>1512</v>
      </c>
      <c r="B2060" t="s">
        <v>1049</v>
      </c>
      <c r="C2060" t="s">
        <v>1078</v>
      </c>
      <c r="D2060" t="s">
        <v>1079</v>
      </c>
      <c r="E2060">
        <v>2019</v>
      </c>
      <c r="F2060">
        <v>5</v>
      </c>
      <c r="G2060">
        <v>12</v>
      </c>
      <c r="H2060">
        <v>1</v>
      </c>
      <c r="I2060" t="s">
        <v>1080</v>
      </c>
      <c r="J2060">
        <v>6</v>
      </c>
      <c r="K2060">
        <v>230235</v>
      </c>
      <c r="L2060">
        <v>2604777</v>
      </c>
      <c r="M2060">
        <v>9</v>
      </c>
      <c r="N2060">
        <v>25</v>
      </c>
      <c r="O2060">
        <v>0</v>
      </c>
      <c r="Q2060" t="s">
        <v>97</v>
      </c>
      <c r="R2060" t="s">
        <v>52</v>
      </c>
      <c r="T2060" t="s">
        <v>1868</v>
      </c>
      <c r="U2060" t="s">
        <v>42</v>
      </c>
      <c r="V2060" t="s">
        <v>1336</v>
      </c>
      <c r="W2060" t="s">
        <v>1336</v>
      </c>
      <c r="X2060" t="s">
        <v>1336</v>
      </c>
      <c r="Y2060" t="s">
        <v>1869</v>
      </c>
      <c r="Z2060">
        <v>0</v>
      </c>
      <c r="AA2060" t="s">
        <v>1870</v>
      </c>
      <c r="AC2060" t="str">
        <f t="shared" si="32"/>
        <v>2302352604777</v>
      </c>
    </row>
    <row r="2061" spans="1:29" x14ac:dyDescent="0.3">
      <c r="A2061" t="s">
        <v>1512</v>
      </c>
      <c r="B2061" t="s">
        <v>1049</v>
      </c>
      <c r="C2061" t="s">
        <v>1081</v>
      </c>
      <c r="D2061" t="s">
        <v>1082</v>
      </c>
      <c r="E2061">
        <v>2019</v>
      </c>
      <c r="F2061">
        <v>4</v>
      </c>
      <c r="G2061">
        <v>9</v>
      </c>
      <c r="H2061">
        <v>1</v>
      </c>
      <c r="I2061" t="s">
        <v>1083</v>
      </c>
      <c r="J2061">
        <v>1</v>
      </c>
      <c r="K2061">
        <v>228724</v>
      </c>
      <c r="L2061">
        <v>2610373</v>
      </c>
      <c r="M2061">
        <v>8</v>
      </c>
      <c r="N2061">
        <v>30</v>
      </c>
      <c r="O2061">
        <v>0</v>
      </c>
      <c r="Q2061" t="s">
        <v>97</v>
      </c>
      <c r="R2061" t="s">
        <v>30</v>
      </c>
      <c r="T2061" t="s">
        <v>1868</v>
      </c>
      <c r="U2061" t="s">
        <v>42</v>
      </c>
      <c r="V2061" t="s">
        <v>1336</v>
      </c>
      <c r="W2061" t="s">
        <v>1336</v>
      </c>
      <c r="X2061" t="s">
        <v>1336</v>
      </c>
      <c r="Y2061" t="s">
        <v>1869</v>
      </c>
      <c r="Z2061">
        <v>0</v>
      </c>
      <c r="AA2061" t="s">
        <v>1870</v>
      </c>
      <c r="AC2061" t="str">
        <f t="shared" si="32"/>
        <v>2287242610373</v>
      </c>
    </row>
    <row r="2062" spans="1:29" x14ac:dyDescent="0.3">
      <c r="A2062" t="s">
        <v>1512</v>
      </c>
      <c r="B2062" t="s">
        <v>1049</v>
      </c>
      <c r="C2062" t="s">
        <v>1081</v>
      </c>
      <c r="D2062" t="s">
        <v>1082</v>
      </c>
      <c r="E2062">
        <v>2019</v>
      </c>
      <c r="F2062">
        <v>4</v>
      </c>
      <c r="G2062">
        <v>9</v>
      </c>
      <c r="H2062">
        <v>1</v>
      </c>
      <c r="I2062" t="s">
        <v>1083</v>
      </c>
      <c r="J2062">
        <v>2</v>
      </c>
      <c r="K2062">
        <v>228914</v>
      </c>
      <c r="L2062">
        <v>2610465</v>
      </c>
      <c r="M2062">
        <v>8</v>
      </c>
      <c r="N2062">
        <v>44</v>
      </c>
      <c r="O2062">
        <v>0</v>
      </c>
      <c r="Q2062" t="s">
        <v>97</v>
      </c>
      <c r="R2062" t="s">
        <v>30</v>
      </c>
      <c r="T2062" t="s">
        <v>1868</v>
      </c>
      <c r="U2062" t="s">
        <v>42</v>
      </c>
      <c r="V2062" t="s">
        <v>1336</v>
      </c>
      <c r="W2062" t="s">
        <v>1336</v>
      </c>
      <c r="X2062" t="s">
        <v>1336</v>
      </c>
      <c r="Y2062" t="s">
        <v>1869</v>
      </c>
      <c r="Z2062">
        <v>0</v>
      </c>
      <c r="AA2062" t="s">
        <v>1870</v>
      </c>
      <c r="AC2062" t="str">
        <f t="shared" si="32"/>
        <v>2289142610465</v>
      </c>
    </row>
    <row r="2063" spans="1:29" x14ac:dyDescent="0.3">
      <c r="A2063" t="s">
        <v>1512</v>
      </c>
      <c r="B2063" t="s">
        <v>1049</v>
      </c>
      <c r="C2063" t="s">
        <v>1081</v>
      </c>
      <c r="D2063" t="s">
        <v>1082</v>
      </c>
      <c r="E2063">
        <v>2019</v>
      </c>
      <c r="F2063">
        <v>4</v>
      </c>
      <c r="G2063">
        <v>9</v>
      </c>
      <c r="H2063">
        <v>1</v>
      </c>
      <c r="I2063" t="s">
        <v>1083</v>
      </c>
      <c r="J2063">
        <v>3</v>
      </c>
      <c r="K2063">
        <v>229128</v>
      </c>
      <c r="L2063">
        <v>2610395</v>
      </c>
      <c r="M2063">
        <v>8</v>
      </c>
      <c r="N2063">
        <v>55</v>
      </c>
      <c r="O2063">
        <v>0</v>
      </c>
      <c r="Q2063" t="s">
        <v>97</v>
      </c>
      <c r="R2063" t="s">
        <v>30</v>
      </c>
      <c r="T2063" t="s">
        <v>1868</v>
      </c>
      <c r="U2063" t="s">
        <v>42</v>
      </c>
      <c r="V2063" t="s">
        <v>1336</v>
      </c>
      <c r="W2063" t="s">
        <v>1336</v>
      </c>
      <c r="X2063" t="s">
        <v>1336</v>
      </c>
      <c r="Y2063" t="s">
        <v>1860</v>
      </c>
      <c r="Z2063">
        <v>0</v>
      </c>
      <c r="AA2063" t="s">
        <v>1861</v>
      </c>
      <c r="AC2063" t="str">
        <f t="shared" si="32"/>
        <v>2291282610395</v>
      </c>
    </row>
    <row r="2064" spans="1:29" x14ac:dyDescent="0.3">
      <c r="A2064" t="s">
        <v>1512</v>
      </c>
      <c r="B2064" t="s">
        <v>1049</v>
      </c>
      <c r="C2064" t="s">
        <v>1081</v>
      </c>
      <c r="D2064" t="s">
        <v>1082</v>
      </c>
      <c r="E2064">
        <v>2019</v>
      </c>
      <c r="F2064">
        <v>4</v>
      </c>
      <c r="G2064">
        <v>9</v>
      </c>
      <c r="H2064">
        <v>1</v>
      </c>
      <c r="I2064" t="s">
        <v>1083</v>
      </c>
      <c r="J2064">
        <v>4</v>
      </c>
      <c r="K2064">
        <v>229351</v>
      </c>
      <c r="L2064">
        <v>2610413</v>
      </c>
      <c r="M2064">
        <v>9</v>
      </c>
      <c r="N2064">
        <v>5</v>
      </c>
      <c r="O2064">
        <v>0</v>
      </c>
      <c r="Q2064" t="s">
        <v>97</v>
      </c>
      <c r="R2064" t="s">
        <v>30</v>
      </c>
      <c r="T2064" t="s">
        <v>1868</v>
      </c>
      <c r="U2064" t="s">
        <v>42</v>
      </c>
      <c r="V2064" t="s">
        <v>1336</v>
      </c>
      <c r="W2064" t="s">
        <v>1336</v>
      </c>
      <c r="X2064" t="s">
        <v>1336</v>
      </c>
      <c r="Y2064" t="s">
        <v>1869</v>
      </c>
      <c r="Z2064">
        <v>0</v>
      </c>
      <c r="AA2064" t="s">
        <v>1870</v>
      </c>
      <c r="AC2064" t="str">
        <f t="shared" si="32"/>
        <v>2293512610413</v>
      </c>
    </row>
    <row r="2065" spans="1:29" x14ac:dyDescent="0.3">
      <c r="A2065" t="s">
        <v>1512</v>
      </c>
      <c r="B2065" t="s">
        <v>1049</v>
      </c>
      <c r="C2065" t="s">
        <v>1081</v>
      </c>
      <c r="D2065" t="s">
        <v>1082</v>
      </c>
      <c r="E2065">
        <v>2019</v>
      </c>
      <c r="F2065">
        <v>4</v>
      </c>
      <c r="G2065">
        <v>9</v>
      </c>
      <c r="H2065">
        <v>1</v>
      </c>
      <c r="I2065" t="s">
        <v>1083</v>
      </c>
      <c r="J2065">
        <v>5</v>
      </c>
      <c r="K2065">
        <v>229613</v>
      </c>
      <c r="L2065">
        <v>2610429</v>
      </c>
      <c r="M2065">
        <v>9</v>
      </c>
      <c r="N2065">
        <v>15</v>
      </c>
      <c r="O2065">
        <v>0</v>
      </c>
      <c r="Q2065" t="s">
        <v>97</v>
      </c>
      <c r="R2065" t="s">
        <v>30</v>
      </c>
      <c r="T2065" t="s">
        <v>1868</v>
      </c>
      <c r="U2065" t="s">
        <v>42</v>
      </c>
      <c r="V2065" t="s">
        <v>1336</v>
      </c>
      <c r="W2065" t="s">
        <v>1336</v>
      </c>
      <c r="X2065" t="s">
        <v>1336</v>
      </c>
      <c r="Y2065" t="s">
        <v>1869</v>
      </c>
      <c r="Z2065">
        <v>0</v>
      </c>
      <c r="AA2065" t="s">
        <v>1870</v>
      </c>
      <c r="AC2065" t="str">
        <f t="shared" si="32"/>
        <v>2296132610429</v>
      </c>
    </row>
    <row r="2066" spans="1:29" x14ac:dyDescent="0.3">
      <c r="A2066" t="s">
        <v>1512</v>
      </c>
      <c r="B2066" t="s">
        <v>1049</v>
      </c>
      <c r="C2066" t="s">
        <v>1081</v>
      </c>
      <c r="D2066" t="s">
        <v>1082</v>
      </c>
      <c r="E2066">
        <v>2019</v>
      </c>
      <c r="F2066">
        <v>4</v>
      </c>
      <c r="G2066">
        <v>9</v>
      </c>
      <c r="H2066">
        <v>1</v>
      </c>
      <c r="I2066" t="s">
        <v>1083</v>
      </c>
      <c r="J2066">
        <v>6</v>
      </c>
      <c r="K2066">
        <v>229451</v>
      </c>
      <c r="L2066">
        <v>2610578</v>
      </c>
      <c r="M2066">
        <v>9</v>
      </c>
      <c r="N2066">
        <v>26</v>
      </c>
      <c r="O2066">
        <v>0</v>
      </c>
      <c r="Q2066" t="s">
        <v>97</v>
      </c>
      <c r="R2066" t="s">
        <v>30</v>
      </c>
      <c r="T2066" t="s">
        <v>1868</v>
      </c>
      <c r="U2066" t="s">
        <v>42</v>
      </c>
      <c r="V2066" t="s">
        <v>1336</v>
      </c>
      <c r="W2066" t="s">
        <v>1336</v>
      </c>
      <c r="X2066" t="s">
        <v>1336</v>
      </c>
      <c r="Y2066" t="s">
        <v>1869</v>
      </c>
      <c r="Z2066">
        <v>0</v>
      </c>
      <c r="AA2066" t="s">
        <v>1870</v>
      </c>
      <c r="AC2066" t="str">
        <f t="shared" si="32"/>
        <v>2294512610578</v>
      </c>
    </row>
    <row r="2067" spans="1:29" x14ac:dyDescent="0.3">
      <c r="A2067" t="s">
        <v>1512</v>
      </c>
      <c r="B2067" t="s">
        <v>1049</v>
      </c>
      <c r="C2067" t="s">
        <v>1084</v>
      </c>
      <c r="D2067" t="s">
        <v>1085</v>
      </c>
      <c r="E2067">
        <v>2019</v>
      </c>
      <c r="F2067">
        <v>5</v>
      </c>
      <c r="G2067">
        <v>8</v>
      </c>
      <c r="H2067">
        <v>1</v>
      </c>
      <c r="I2067" t="s">
        <v>1080</v>
      </c>
      <c r="J2067">
        <v>1</v>
      </c>
      <c r="K2067">
        <v>229415</v>
      </c>
      <c r="L2067">
        <v>2603950</v>
      </c>
      <c r="M2067">
        <v>8</v>
      </c>
      <c r="N2067">
        <v>3</v>
      </c>
      <c r="O2067">
        <v>0</v>
      </c>
      <c r="Q2067" t="s">
        <v>97</v>
      </c>
      <c r="R2067" t="s">
        <v>52</v>
      </c>
      <c r="T2067" t="s">
        <v>1868</v>
      </c>
      <c r="U2067" t="s">
        <v>42</v>
      </c>
      <c r="V2067" t="s">
        <v>1336</v>
      </c>
      <c r="W2067" t="s">
        <v>1336</v>
      </c>
      <c r="X2067" t="s">
        <v>1336</v>
      </c>
      <c r="Y2067" t="s">
        <v>1869</v>
      </c>
      <c r="Z2067">
        <v>0</v>
      </c>
      <c r="AA2067" t="s">
        <v>1870</v>
      </c>
      <c r="AC2067" t="str">
        <f t="shared" si="32"/>
        <v>2294152603950</v>
      </c>
    </row>
    <row r="2068" spans="1:29" x14ac:dyDescent="0.3">
      <c r="A2068" t="s">
        <v>1512</v>
      </c>
      <c r="B2068" t="s">
        <v>1049</v>
      </c>
      <c r="C2068" t="s">
        <v>1084</v>
      </c>
      <c r="D2068" t="s">
        <v>1085</v>
      </c>
      <c r="E2068">
        <v>2019</v>
      </c>
      <c r="F2068">
        <v>5</v>
      </c>
      <c r="G2068">
        <v>8</v>
      </c>
      <c r="H2068">
        <v>1</v>
      </c>
      <c r="I2068" t="s">
        <v>1080</v>
      </c>
      <c r="J2068">
        <v>2</v>
      </c>
      <c r="K2068">
        <v>229630</v>
      </c>
      <c r="L2068">
        <v>2604171</v>
      </c>
      <c r="M2068">
        <v>8</v>
      </c>
      <c r="N2068">
        <v>20</v>
      </c>
      <c r="O2068">
        <v>0</v>
      </c>
      <c r="Q2068" t="s">
        <v>97</v>
      </c>
      <c r="R2068" t="s">
        <v>52</v>
      </c>
      <c r="T2068" t="s">
        <v>1868</v>
      </c>
      <c r="U2068" t="s">
        <v>42</v>
      </c>
      <c r="V2068" t="s">
        <v>1336</v>
      </c>
      <c r="W2068" t="s">
        <v>1336</v>
      </c>
      <c r="X2068" t="s">
        <v>1336</v>
      </c>
      <c r="Y2068" t="s">
        <v>1869</v>
      </c>
      <c r="Z2068">
        <v>0</v>
      </c>
      <c r="AA2068" t="s">
        <v>1870</v>
      </c>
      <c r="AC2068" t="str">
        <f t="shared" si="32"/>
        <v>2296302604171</v>
      </c>
    </row>
    <row r="2069" spans="1:29" x14ac:dyDescent="0.3">
      <c r="A2069" t="s">
        <v>1512</v>
      </c>
      <c r="B2069" t="s">
        <v>1049</v>
      </c>
      <c r="C2069" t="s">
        <v>1084</v>
      </c>
      <c r="D2069" t="s">
        <v>1085</v>
      </c>
      <c r="E2069">
        <v>2019</v>
      </c>
      <c r="F2069">
        <v>5</v>
      </c>
      <c r="G2069">
        <v>8</v>
      </c>
      <c r="H2069">
        <v>1</v>
      </c>
      <c r="I2069" t="s">
        <v>1080</v>
      </c>
      <c r="J2069">
        <v>3</v>
      </c>
      <c r="K2069">
        <v>229855</v>
      </c>
      <c r="L2069">
        <v>2604383</v>
      </c>
      <c r="M2069">
        <v>8</v>
      </c>
      <c r="N2069">
        <v>38</v>
      </c>
      <c r="O2069">
        <v>0</v>
      </c>
      <c r="Q2069" t="s">
        <v>97</v>
      </c>
      <c r="R2069" t="s">
        <v>52</v>
      </c>
      <c r="T2069" t="s">
        <v>1868</v>
      </c>
      <c r="U2069" t="s">
        <v>42</v>
      </c>
      <c r="V2069" t="s">
        <v>1336</v>
      </c>
      <c r="W2069" t="s">
        <v>1336</v>
      </c>
      <c r="X2069" t="s">
        <v>1336</v>
      </c>
      <c r="Y2069" t="s">
        <v>1869</v>
      </c>
      <c r="Z2069">
        <v>0</v>
      </c>
      <c r="AA2069" t="s">
        <v>1870</v>
      </c>
      <c r="AC2069" t="str">
        <f t="shared" si="32"/>
        <v>2298552604383</v>
      </c>
    </row>
    <row r="2070" spans="1:29" x14ac:dyDescent="0.3">
      <c r="A2070" t="s">
        <v>1512</v>
      </c>
      <c r="B2070" t="s">
        <v>1049</v>
      </c>
      <c r="C2070" t="s">
        <v>1084</v>
      </c>
      <c r="D2070" t="s">
        <v>1085</v>
      </c>
      <c r="E2070">
        <v>2019</v>
      </c>
      <c r="F2070">
        <v>5</v>
      </c>
      <c r="G2070">
        <v>8</v>
      </c>
      <c r="H2070">
        <v>1</v>
      </c>
      <c r="I2070" t="s">
        <v>1080</v>
      </c>
      <c r="J2070">
        <v>4</v>
      </c>
      <c r="K2070">
        <v>230006</v>
      </c>
      <c r="L2070">
        <v>2604605</v>
      </c>
      <c r="M2070">
        <v>8</v>
      </c>
      <c r="N2070">
        <v>57</v>
      </c>
      <c r="O2070">
        <v>0</v>
      </c>
      <c r="Q2070" t="s">
        <v>97</v>
      </c>
      <c r="R2070" t="s">
        <v>52</v>
      </c>
      <c r="T2070" t="s">
        <v>1868</v>
      </c>
      <c r="U2070" t="s">
        <v>42</v>
      </c>
      <c r="V2070" t="s">
        <v>1336</v>
      </c>
      <c r="W2070" t="s">
        <v>1336</v>
      </c>
      <c r="X2070" t="s">
        <v>1336</v>
      </c>
      <c r="Y2070" t="s">
        <v>1869</v>
      </c>
      <c r="Z2070">
        <v>0</v>
      </c>
      <c r="AA2070" t="s">
        <v>1870</v>
      </c>
      <c r="AC2070" t="str">
        <f t="shared" si="32"/>
        <v>2300062604605</v>
      </c>
    </row>
    <row r="2071" spans="1:29" x14ac:dyDescent="0.3">
      <c r="A2071" t="s">
        <v>1512</v>
      </c>
      <c r="B2071" t="s">
        <v>1049</v>
      </c>
      <c r="C2071" t="s">
        <v>1084</v>
      </c>
      <c r="D2071" t="s">
        <v>1085</v>
      </c>
      <c r="E2071">
        <v>2019</v>
      </c>
      <c r="F2071">
        <v>5</v>
      </c>
      <c r="G2071">
        <v>8</v>
      </c>
      <c r="H2071">
        <v>1</v>
      </c>
      <c r="I2071" t="s">
        <v>1080</v>
      </c>
      <c r="J2071">
        <v>5</v>
      </c>
      <c r="K2071">
        <v>230227</v>
      </c>
      <c r="L2071">
        <v>2604767</v>
      </c>
      <c r="M2071">
        <v>9</v>
      </c>
      <c r="N2071">
        <v>13</v>
      </c>
      <c r="O2071">
        <v>0</v>
      </c>
      <c r="Q2071" t="s">
        <v>97</v>
      </c>
      <c r="R2071" t="s">
        <v>52</v>
      </c>
      <c r="T2071" t="s">
        <v>1868</v>
      </c>
      <c r="U2071" t="s">
        <v>42</v>
      </c>
      <c r="V2071" t="s">
        <v>1336</v>
      </c>
      <c r="W2071" t="s">
        <v>1336</v>
      </c>
      <c r="X2071" t="s">
        <v>1336</v>
      </c>
      <c r="Y2071" t="s">
        <v>1869</v>
      </c>
      <c r="Z2071">
        <v>0</v>
      </c>
      <c r="AA2071" t="s">
        <v>1870</v>
      </c>
      <c r="AC2071" t="str">
        <f t="shared" si="32"/>
        <v>2302272604767</v>
      </c>
    </row>
    <row r="2072" spans="1:29" x14ac:dyDescent="0.3">
      <c r="A2072" t="s">
        <v>1512</v>
      </c>
      <c r="B2072" t="s">
        <v>1049</v>
      </c>
      <c r="C2072" t="s">
        <v>1084</v>
      </c>
      <c r="D2072" t="s">
        <v>1085</v>
      </c>
      <c r="E2072">
        <v>2019</v>
      </c>
      <c r="F2072">
        <v>5</v>
      </c>
      <c r="G2072">
        <v>8</v>
      </c>
      <c r="H2072">
        <v>1</v>
      </c>
      <c r="I2072" t="s">
        <v>1080</v>
      </c>
      <c r="J2072">
        <v>6</v>
      </c>
      <c r="K2072">
        <v>230415</v>
      </c>
      <c r="L2072">
        <v>2605068</v>
      </c>
      <c r="M2072">
        <v>9</v>
      </c>
      <c r="N2072">
        <v>28</v>
      </c>
      <c r="O2072">
        <v>0</v>
      </c>
      <c r="Q2072" t="s">
        <v>97</v>
      </c>
      <c r="R2072" t="s">
        <v>52</v>
      </c>
      <c r="T2072" t="s">
        <v>1868</v>
      </c>
      <c r="U2072" t="s">
        <v>42</v>
      </c>
      <c r="V2072" t="s">
        <v>1336</v>
      </c>
      <c r="W2072" t="s">
        <v>1336</v>
      </c>
      <c r="X2072" t="s">
        <v>1336</v>
      </c>
      <c r="Y2072" t="s">
        <v>1869</v>
      </c>
      <c r="Z2072">
        <v>0</v>
      </c>
      <c r="AA2072" t="s">
        <v>1870</v>
      </c>
      <c r="AC2072" t="str">
        <f t="shared" si="32"/>
        <v>2304152605068</v>
      </c>
    </row>
    <row r="2073" spans="1:29" x14ac:dyDescent="0.3">
      <c r="A2073" t="s">
        <v>1512</v>
      </c>
      <c r="B2073" t="s">
        <v>1086</v>
      </c>
      <c r="C2073" t="s">
        <v>1087</v>
      </c>
      <c r="D2073" t="s">
        <v>1088</v>
      </c>
      <c r="E2073">
        <v>2019</v>
      </c>
      <c r="F2073">
        <v>4</v>
      </c>
      <c r="G2073">
        <v>29</v>
      </c>
      <c r="H2073">
        <v>1</v>
      </c>
      <c r="I2073" t="s">
        <v>1089</v>
      </c>
      <c r="J2073">
        <v>1</v>
      </c>
      <c r="K2073">
        <v>225570</v>
      </c>
      <c r="L2073">
        <v>2599012</v>
      </c>
      <c r="M2073">
        <v>9</v>
      </c>
      <c r="N2073">
        <v>11</v>
      </c>
      <c r="O2073">
        <v>0</v>
      </c>
      <c r="Q2073" t="s">
        <v>97</v>
      </c>
      <c r="R2073" t="s">
        <v>30</v>
      </c>
      <c r="T2073" t="s">
        <v>1868</v>
      </c>
      <c r="U2073" t="s">
        <v>42</v>
      </c>
      <c r="V2073" t="s">
        <v>1336</v>
      </c>
      <c r="W2073" t="s">
        <v>1336</v>
      </c>
      <c r="X2073" t="s">
        <v>1336</v>
      </c>
      <c r="Y2073" t="s">
        <v>1865</v>
      </c>
      <c r="Z2073">
        <v>0</v>
      </c>
      <c r="AA2073" t="s">
        <v>1863</v>
      </c>
      <c r="AC2073" t="str">
        <f t="shared" si="32"/>
        <v>2255702599012</v>
      </c>
    </row>
    <row r="2074" spans="1:29" x14ac:dyDescent="0.3">
      <c r="A2074" t="s">
        <v>1512</v>
      </c>
      <c r="B2074" t="s">
        <v>1086</v>
      </c>
      <c r="C2074" t="s">
        <v>1087</v>
      </c>
      <c r="D2074" t="s">
        <v>1088</v>
      </c>
      <c r="E2074">
        <v>2019</v>
      </c>
      <c r="F2074">
        <v>4</v>
      </c>
      <c r="G2074">
        <v>29</v>
      </c>
      <c r="H2074">
        <v>1</v>
      </c>
      <c r="I2074" t="s">
        <v>1089</v>
      </c>
      <c r="J2074">
        <v>2</v>
      </c>
      <c r="K2074">
        <v>225349</v>
      </c>
      <c r="L2074">
        <v>2598984</v>
      </c>
      <c r="M2074">
        <v>9</v>
      </c>
      <c r="N2074">
        <v>18</v>
      </c>
      <c r="O2074">
        <v>0</v>
      </c>
      <c r="Q2074" t="s">
        <v>97</v>
      </c>
      <c r="R2074" t="s">
        <v>52</v>
      </c>
      <c r="T2074" t="s">
        <v>1868</v>
      </c>
      <c r="U2074" t="s">
        <v>42</v>
      </c>
      <c r="V2074" t="s">
        <v>1336</v>
      </c>
      <c r="W2074" t="s">
        <v>1336</v>
      </c>
      <c r="X2074" t="s">
        <v>1336</v>
      </c>
      <c r="Y2074" t="s">
        <v>1865</v>
      </c>
      <c r="Z2074">
        <v>0</v>
      </c>
      <c r="AA2074" t="s">
        <v>1863</v>
      </c>
      <c r="AC2074" t="str">
        <f t="shared" si="32"/>
        <v>2253492598984</v>
      </c>
    </row>
    <row r="2075" spans="1:29" x14ac:dyDescent="0.3">
      <c r="A2075" t="s">
        <v>1512</v>
      </c>
      <c r="B2075" t="s">
        <v>1086</v>
      </c>
      <c r="C2075" t="s">
        <v>1087</v>
      </c>
      <c r="D2075" t="s">
        <v>1088</v>
      </c>
      <c r="E2075">
        <v>2019</v>
      </c>
      <c r="F2075">
        <v>4</v>
      </c>
      <c r="G2075">
        <v>29</v>
      </c>
      <c r="H2075">
        <v>1</v>
      </c>
      <c r="I2075" t="s">
        <v>1089</v>
      </c>
      <c r="J2075">
        <v>3</v>
      </c>
      <c r="K2075">
        <v>225256</v>
      </c>
      <c r="L2075">
        <v>2598785</v>
      </c>
      <c r="M2075">
        <v>9</v>
      </c>
      <c r="N2075">
        <v>29</v>
      </c>
      <c r="O2075">
        <v>0</v>
      </c>
      <c r="Q2075" t="s">
        <v>97</v>
      </c>
      <c r="R2075" t="s">
        <v>30</v>
      </c>
      <c r="T2075" t="s">
        <v>1868</v>
      </c>
      <c r="U2075" t="s">
        <v>42</v>
      </c>
      <c r="V2075" t="s">
        <v>1336</v>
      </c>
      <c r="W2075" t="s">
        <v>1336</v>
      </c>
      <c r="X2075" t="s">
        <v>1336</v>
      </c>
      <c r="Y2075" t="s">
        <v>1886</v>
      </c>
      <c r="Z2075">
        <v>2.053880612385778</v>
      </c>
      <c r="AA2075" t="s">
        <v>1886</v>
      </c>
      <c r="AC2075" t="str">
        <f t="shared" si="32"/>
        <v>2252562598785</v>
      </c>
    </row>
    <row r="2076" spans="1:29" x14ac:dyDescent="0.3">
      <c r="A2076" t="s">
        <v>1512</v>
      </c>
      <c r="B2076" t="s">
        <v>1086</v>
      </c>
      <c r="C2076" t="s">
        <v>1087</v>
      </c>
      <c r="D2076" t="s">
        <v>1088</v>
      </c>
      <c r="E2076">
        <v>2019</v>
      </c>
      <c r="F2076">
        <v>4</v>
      </c>
      <c r="G2076">
        <v>29</v>
      </c>
      <c r="H2076">
        <v>1</v>
      </c>
      <c r="I2076" t="s">
        <v>1089</v>
      </c>
      <c r="J2076">
        <v>4</v>
      </c>
      <c r="K2076">
        <v>225345</v>
      </c>
      <c r="L2076">
        <v>2598590</v>
      </c>
      <c r="M2076">
        <v>9</v>
      </c>
      <c r="N2076">
        <v>43</v>
      </c>
      <c r="O2076">
        <v>0</v>
      </c>
      <c r="Q2076" t="s">
        <v>97</v>
      </c>
      <c r="R2076" t="s">
        <v>30</v>
      </c>
      <c r="T2076" t="s">
        <v>1868</v>
      </c>
      <c r="U2076" t="s">
        <v>42</v>
      </c>
      <c r="V2076" t="s">
        <v>1336</v>
      </c>
      <c r="W2076" t="s">
        <v>1336</v>
      </c>
      <c r="X2076" t="s">
        <v>1336</v>
      </c>
      <c r="Y2076" t="s">
        <v>1869</v>
      </c>
      <c r="Z2076">
        <v>2.6581164738801921</v>
      </c>
      <c r="AA2076" t="s">
        <v>1870</v>
      </c>
      <c r="AC2076" t="str">
        <f t="shared" si="32"/>
        <v>2253452598590</v>
      </c>
    </row>
    <row r="2077" spans="1:29" x14ac:dyDescent="0.3">
      <c r="A2077" t="s">
        <v>1512</v>
      </c>
      <c r="B2077" t="s">
        <v>1086</v>
      </c>
      <c r="C2077" t="s">
        <v>1087</v>
      </c>
      <c r="D2077" t="s">
        <v>1088</v>
      </c>
      <c r="E2077">
        <v>2019</v>
      </c>
      <c r="F2077">
        <v>5</v>
      </c>
      <c r="G2077">
        <v>2</v>
      </c>
      <c r="H2077">
        <v>1</v>
      </c>
      <c r="I2077" t="s">
        <v>1089</v>
      </c>
      <c r="J2077">
        <v>5</v>
      </c>
      <c r="K2077">
        <v>225035</v>
      </c>
      <c r="L2077">
        <v>2598794</v>
      </c>
      <c r="M2077">
        <v>9</v>
      </c>
      <c r="N2077">
        <v>25</v>
      </c>
      <c r="O2077">
        <v>0</v>
      </c>
      <c r="Q2077" t="s">
        <v>97</v>
      </c>
      <c r="R2077" t="s">
        <v>30</v>
      </c>
      <c r="T2077" t="s">
        <v>1868</v>
      </c>
      <c r="U2077" t="s">
        <v>42</v>
      </c>
      <c r="V2077" t="s">
        <v>1336</v>
      </c>
      <c r="W2077" t="s">
        <v>1336</v>
      </c>
      <c r="X2077" t="s">
        <v>1336</v>
      </c>
      <c r="Y2077" t="s">
        <v>1886</v>
      </c>
      <c r="Z2077">
        <v>2.4201452878188028</v>
      </c>
      <c r="AA2077" t="s">
        <v>1886</v>
      </c>
      <c r="AC2077" t="str">
        <f t="shared" si="32"/>
        <v>2250352598794</v>
      </c>
    </row>
    <row r="2078" spans="1:29" x14ac:dyDescent="0.3">
      <c r="A2078" t="s">
        <v>1512</v>
      </c>
      <c r="B2078" t="s">
        <v>1086</v>
      </c>
      <c r="C2078" t="s">
        <v>1087</v>
      </c>
      <c r="D2078" t="s">
        <v>1088</v>
      </c>
      <c r="E2078">
        <v>2019</v>
      </c>
      <c r="F2078">
        <v>5</v>
      </c>
      <c r="G2078">
        <v>2</v>
      </c>
      <c r="H2078">
        <v>1</v>
      </c>
      <c r="I2078" t="s">
        <v>1089</v>
      </c>
      <c r="J2078">
        <v>6</v>
      </c>
      <c r="K2078">
        <v>225413</v>
      </c>
      <c r="L2078">
        <v>2598394</v>
      </c>
      <c r="M2078">
        <v>9</v>
      </c>
      <c r="N2078">
        <v>42</v>
      </c>
      <c r="O2078">
        <v>0</v>
      </c>
      <c r="Q2078" t="s">
        <v>97</v>
      </c>
      <c r="R2078" t="s">
        <v>30</v>
      </c>
      <c r="T2078" t="s">
        <v>1868</v>
      </c>
      <c r="U2078" t="s">
        <v>42</v>
      </c>
      <c r="V2078" t="s">
        <v>1336</v>
      </c>
      <c r="W2078" t="s">
        <v>1336</v>
      </c>
      <c r="X2078" t="s">
        <v>1336</v>
      </c>
      <c r="Y2078" t="s">
        <v>1869</v>
      </c>
      <c r="Z2078">
        <v>2.119036542006064</v>
      </c>
      <c r="AA2078" t="s">
        <v>1870</v>
      </c>
      <c r="AC2078" t="str">
        <f t="shared" si="32"/>
        <v>2254132598394</v>
      </c>
    </row>
    <row r="2079" spans="1:29" x14ac:dyDescent="0.3">
      <c r="A2079" t="s">
        <v>1512</v>
      </c>
      <c r="B2079" t="s">
        <v>1086</v>
      </c>
      <c r="C2079" t="s">
        <v>1090</v>
      </c>
      <c r="D2079" t="s">
        <v>1091</v>
      </c>
      <c r="E2079">
        <v>2019</v>
      </c>
      <c r="F2079">
        <v>4</v>
      </c>
      <c r="G2079">
        <v>17</v>
      </c>
      <c r="H2079">
        <v>1</v>
      </c>
      <c r="I2079" t="s">
        <v>1092</v>
      </c>
      <c r="J2079">
        <v>1</v>
      </c>
      <c r="K2079">
        <v>219654</v>
      </c>
      <c r="L2079">
        <v>2599458</v>
      </c>
      <c r="M2079">
        <v>8</v>
      </c>
      <c r="N2079">
        <v>50</v>
      </c>
      <c r="O2079">
        <v>0</v>
      </c>
      <c r="Q2079" t="s">
        <v>97</v>
      </c>
      <c r="R2079" t="s">
        <v>144</v>
      </c>
      <c r="T2079" t="s">
        <v>1868</v>
      </c>
      <c r="U2079" t="s">
        <v>42</v>
      </c>
      <c r="V2079" t="s">
        <v>1336</v>
      </c>
      <c r="W2079" t="s">
        <v>1336</v>
      </c>
      <c r="X2079" t="s">
        <v>1336</v>
      </c>
      <c r="Y2079" t="s">
        <v>1886</v>
      </c>
      <c r="Z2079">
        <v>9.1150747297774792</v>
      </c>
      <c r="AA2079" t="s">
        <v>1886</v>
      </c>
      <c r="AC2079" t="str">
        <f t="shared" si="32"/>
        <v>2196542599458</v>
      </c>
    </row>
    <row r="2080" spans="1:29" x14ac:dyDescent="0.3">
      <c r="A2080" t="s">
        <v>1512</v>
      </c>
      <c r="B2080" t="s">
        <v>1086</v>
      </c>
      <c r="C2080" t="s">
        <v>1090</v>
      </c>
      <c r="D2080" t="s">
        <v>1091</v>
      </c>
      <c r="E2080">
        <v>2019</v>
      </c>
      <c r="F2080">
        <v>4</v>
      </c>
      <c r="G2080">
        <v>17</v>
      </c>
      <c r="H2080">
        <v>1</v>
      </c>
      <c r="I2080" t="s">
        <v>1092</v>
      </c>
      <c r="J2080">
        <v>2</v>
      </c>
      <c r="K2080">
        <v>219557</v>
      </c>
      <c r="L2080">
        <v>2599264</v>
      </c>
      <c r="M2080">
        <v>9</v>
      </c>
      <c r="N2080">
        <v>4</v>
      </c>
      <c r="O2080">
        <v>0</v>
      </c>
      <c r="Q2080" t="s">
        <v>97</v>
      </c>
      <c r="R2080" t="s">
        <v>144</v>
      </c>
      <c r="T2080" t="s">
        <v>1868</v>
      </c>
      <c r="U2080" t="s">
        <v>42</v>
      </c>
      <c r="V2080" t="s">
        <v>1336</v>
      </c>
      <c r="W2080" t="s">
        <v>1336</v>
      </c>
      <c r="X2080" t="s">
        <v>1336</v>
      </c>
      <c r="Y2080" t="s">
        <v>1886</v>
      </c>
      <c r="Z2080">
        <v>0</v>
      </c>
      <c r="AA2080" t="s">
        <v>1886</v>
      </c>
      <c r="AC2080" t="str">
        <f t="shared" si="32"/>
        <v>2195572599264</v>
      </c>
    </row>
    <row r="2081" spans="1:29" x14ac:dyDescent="0.3">
      <c r="A2081" t="s">
        <v>1512</v>
      </c>
      <c r="B2081" t="s">
        <v>1086</v>
      </c>
      <c r="C2081" t="s">
        <v>1090</v>
      </c>
      <c r="D2081" t="s">
        <v>1091</v>
      </c>
      <c r="E2081">
        <v>2019</v>
      </c>
      <c r="F2081">
        <v>4</v>
      </c>
      <c r="G2081">
        <v>17</v>
      </c>
      <c r="H2081">
        <v>1</v>
      </c>
      <c r="I2081" t="s">
        <v>1092</v>
      </c>
      <c r="J2081">
        <v>3</v>
      </c>
      <c r="K2081">
        <v>219385</v>
      </c>
      <c r="L2081">
        <v>2599136</v>
      </c>
      <c r="M2081">
        <v>9</v>
      </c>
      <c r="N2081">
        <v>18</v>
      </c>
      <c r="O2081">
        <v>0</v>
      </c>
      <c r="Q2081" t="s">
        <v>97</v>
      </c>
      <c r="R2081" t="s">
        <v>144</v>
      </c>
      <c r="T2081" t="s">
        <v>1868</v>
      </c>
      <c r="U2081" t="s">
        <v>42</v>
      </c>
      <c r="V2081" t="s">
        <v>1336</v>
      </c>
      <c r="W2081" t="s">
        <v>1336</v>
      </c>
      <c r="X2081" t="s">
        <v>1336</v>
      </c>
      <c r="Y2081" t="s">
        <v>1869</v>
      </c>
      <c r="Z2081">
        <v>3.4598392621526539</v>
      </c>
      <c r="AA2081" t="s">
        <v>1870</v>
      </c>
      <c r="AC2081" t="str">
        <f t="shared" si="32"/>
        <v>2193852599136</v>
      </c>
    </row>
    <row r="2082" spans="1:29" x14ac:dyDescent="0.3">
      <c r="A2082" t="s">
        <v>1512</v>
      </c>
      <c r="B2082" t="s">
        <v>1086</v>
      </c>
      <c r="C2082" t="s">
        <v>1090</v>
      </c>
      <c r="D2082" t="s">
        <v>1091</v>
      </c>
      <c r="E2082">
        <v>2019</v>
      </c>
      <c r="F2082">
        <v>4</v>
      </c>
      <c r="G2082">
        <v>17</v>
      </c>
      <c r="H2082">
        <v>1</v>
      </c>
      <c r="I2082" t="s">
        <v>1092</v>
      </c>
      <c r="J2082">
        <v>4</v>
      </c>
      <c r="K2082">
        <v>219348</v>
      </c>
      <c r="L2082">
        <v>2598920</v>
      </c>
      <c r="M2082">
        <v>9</v>
      </c>
      <c r="N2082">
        <v>29</v>
      </c>
      <c r="O2082">
        <v>0</v>
      </c>
      <c r="Q2082" t="s">
        <v>97</v>
      </c>
      <c r="R2082" t="s">
        <v>52</v>
      </c>
      <c r="T2082" t="s">
        <v>1868</v>
      </c>
      <c r="U2082" t="s">
        <v>42</v>
      </c>
      <c r="V2082" t="s">
        <v>1336</v>
      </c>
      <c r="W2082" t="s">
        <v>1336</v>
      </c>
      <c r="X2082" t="s">
        <v>1336</v>
      </c>
      <c r="Y2082" t="s">
        <v>1869</v>
      </c>
      <c r="Z2082">
        <v>1.9842553861557739</v>
      </c>
      <c r="AA2082" t="s">
        <v>1870</v>
      </c>
      <c r="AC2082" t="str">
        <f t="shared" si="32"/>
        <v>2193482598920</v>
      </c>
    </row>
    <row r="2083" spans="1:29" x14ac:dyDescent="0.3">
      <c r="A2083" t="s">
        <v>1512</v>
      </c>
      <c r="B2083" t="s">
        <v>1086</v>
      </c>
      <c r="C2083" t="s">
        <v>1090</v>
      </c>
      <c r="D2083" t="s">
        <v>1091</v>
      </c>
      <c r="E2083">
        <v>2019</v>
      </c>
      <c r="F2083">
        <v>4</v>
      </c>
      <c r="G2083">
        <v>17</v>
      </c>
      <c r="H2083">
        <v>1</v>
      </c>
      <c r="I2083" t="s">
        <v>1092</v>
      </c>
      <c r="J2083">
        <v>5</v>
      </c>
      <c r="K2083">
        <v>219291</v>
      </c>
      <c r="L2083">
        <v>2598703</v>
      </c>
      <c r="M2083">
        <v>9</v>
      </c>
      <c r="N2083">
        <v>40</v>
      </c>
      <c r="O2083">
        <v>0</v>
      </c>
      <c r="Q2083" t="s">
        <v>97</v>
      </c>
      <c r="R2083" t="s">
        <v>30</v>
      </c>
      <c r="T2083" t="s">
        <v>1868</v>
      </c>
      <c r="U2083" t="s">
        <v>42</v>
      </c>
      <c r="V2083" t="s">
        <v>1336</v>
      </c>
      <c r="W2083" t="s">
        <v>1336</v>
      </c>
      <c r="X2083" t="s">
        <v>1336</v>
      </c>
      <c r="Y2083" t="s">
        <v>1869</v>
      </c>
      <c r="Z2083">
        <v>4.2763054999109356</v>
      </c>
      <c r="AA2083" t="s">
        <v>1870</v>
      </c>
      <c r="AC2083" t="str">
        <f t="shared" si="32"/>
        <v>2192912598703</v>
      </c>
    </row>
    <row r="2084" spans="1:29" x14ac:dyDescent="0.3">
      <c r="A2084" t="s">
        <v>1512</v>
      </c>
      <c r="B2084" t="s">
        <v>1086</v>
      </c>
      <c r="C2084" t="s">
        <v>1090</v>
      </c>
      <c r="D2084" t="s">
        <v>1091</v>
      </c>
      <c r="E2084">
        <v>2019</v>
      </c>
      <c r="F2084">
        <v>4</v>
      </c>
      <c r="G2084">
        <v>17</v>
      </c>
      <c r="H2084">
        <v>1</v>
      </c>
      <c r="I2084" t="s">
        <v>1092</v>
      </c>
      <c r="J2084">
        <v>6</v>
      </c>
      <c r="K2084">
        <v>219197</v>
      </c>
      <c r="L2084">
        <v>2598506</v>
      </c>
      <c r="M2084">
        <v>9</v>
      </c>
      <c r="N2084">
        <v>50</v>
      </c>
      <c r="O2084">
        <v>0</v>
      </c>
      <c r="Q2084" t="s">
        <v>97</v>
      </c>
      <c r="R2084" t="s">
        <v>144</v>
      </c>
      <c r="T2084" t="s">
        <v>1868</v>
      </c>
      <c r="U2084" t="s">
        <v>42</v>
      </c>
      <c r="V2084" t="s">
        <v>1336</v>
      </c>
      <c r="W2084" t="s">
        <v>1336</v>
      </c>
      <c r="X2084" t="s">
        <v>1336</v>
      </c>
      <c r="Y2084" t="s">
        <v>1869</v>
      </c>
      <c r="Z2084">
        <v>1.0094931953248221</v>
      </c>
      <c r="AA2084" t="s">
        <v>1870</v>
      </c>
      <c r="AC2084" t="str">
        <f t="shared" si="32"/>
        <v>2191972598506</v>
      </c>
    </row>
    <row r="2085" spans="1:29" x14ac:dyDescent="0.3">
      <c r="A2085" t="s">
        <v>1512</v>
      </c>
      <c r="B2085" t="s">
        <v>1086</v>
      </c>
      <c r="C2085" t="s">
        <v>1093</v>
      </c>
      <c r="D2085" t="s">
        <v>1094</v>
      </c>
      <c r="E2085">
        <v>2019</v>
      </c>
      <c r="F2085">
        <v>4</v>
      </c>
      <c r="G2085">
        <v>12</v>
      </c>
      <c r="H2085">
        <v>1</v>
      </c>
      <c r="I2085" t="s">
        <v>1095</v>
      </c>
      <c r="J2085">
        <v>1</v>
      </c>
      <c r="K2085">
        <v>223896</v>
      </c>
      <c r="L2085">
        <v>2597446</v>
      </c>
      <c r="M2085">
        <v>8</v>
      </c>
      <c r="N2085">
        <v>48</v>
      </c>
      <c r="O2085">
        <v>0</v>
      </c>
      <c r="Q2085" t="s">
        <v>97</v>
      </c>
      <c r="R2085" t="s">
        <v>30</v>
      </c>
      <c r="T2085" t="s">
        <v>1868</v>
      </c>
      <c r="U2085" t="s">
        <v>42</v>
      </c>
      <c r="V2085" t="s">
        <v>1336</v>
      </c>
      <c r="W2085" t="s">
        <v>1336</v>
      </c>
      <c r="X2085" t="s">
        <v>1336</v>
      </c>
      <c r="Y2085" t="s">
        <v>1869</v>
      </c>
      <c r="Z2085">
        <v>3.0180423216437688</v>
      </c>
      <c r="AA2085" t="s">
        <v>1870</v>
      </c>
      <c r="AC2085" t="str">
        <f t="shared" si="32"/>
        <v>2238962597446</v>
      </c>
    </row>
    <row r="2086" spans="1:29" x14ac:dyDescent="0.3">
      <c r="A2086" t="s">
        <v>1512</v>
      </c>
      <c r="B2086" t="s">
        <v>1086</v>
      </c>
      <c r="C2086" t="s">
        <v>1093</v>
      </c>
      <c r="D2086" t="s">
        <v>1094</v>
      </c>
      <c r="E2086">
        <v>2019</v>
      </c>
      <c r="F2086">
        <v>4</v>
      </c>
      <c r="G2086">
        <v>12</v>
      </c>
      <c r="H2086">
        <v>1</v>
      </c>
      <c r="I2086" t="s">
        <v>1095</v>
      </c>
      <c r="J2086">
        <v>2</v>
      </c>
      <c r="K2086">
        <v>223713</v>
      </c>
      <c r="L2086">
        <v>2597577</v>
      </c>
      <c r="M2086">
        <v>9</v>
      </c>
      <c r="N2086">
        <v>5</v>
      </c>
      <c r="O2086">
        <v>0</v>
      </c>
      <c r="Q2086" t="s">
        <v>97</v>
      </c>
      <c r="R2086" t="s">
        <v>30</v>
      </c>
      <c r="T2086" t="s">
        <v>1868</v>
      </c>
      <c r="U2086" t="s">
        <v>42</v>
      </c>
      <c r="V2086" t="s">
        <v>1336</v>
      </c>
      <c r="W2086" t="s">
        <v>1336</v>
      </c>
      <c r="X2086" t="s">
        <v>1336</v>
      </c>
      <c r="Y2086" t="s">
        <v>1903</v>
      </c>
      <c r="Z2086">
        <v>0</v>
      </c>
      <c r="AA2086" t="s">
        <v>1863</v>
      </c>
      <c r="AC2086" t="str">
        <f t="shared" si="32"/>
        <v>2237132597577</v>
      </c>
    </row>
    <row r="2087" spans="1:29" x14ac:dyDescent="0.3">
      <c r="A2087" t="s">
        <v>1512</v>
      </c>
      <c r="B2087" t="s">
        <v>1086</v>
      </c>
      <c r="C2087" t="s">
        <v>1093</v>
      </c>
      <c r="D2087" t="s">
        <v>1094</v>
      </c>
      <c r="E2087">
        <v>2019</v>
      </c>
      <c r="F2087">
        <v>4</v>
      </c>
      <c r="G2087">
        <v>12</v>
      </c>
      <c r="H2087">
        <v>1</v>
      </c>
      <c r="I2087" t="s">
        <v>1095</v>
      </c>
      <c r="J2087">
        <v>3</v>
      </c>
      <c r="K2087">
        <v>223582</v>
      </c>
      <c r="L2087">
        <v>2597761</v>
      </c>
      <c r="M2087">
        <v>9</v>
      </c>
      <c r="N2087">
        <v>15</v>
      </c>
      <c r="O2087">
        <v>0</v>
      </c>
      <c r="Q2087" t="s">
        <v>97</v>
      </c>
      <c r="R2087" t="s">
        <v>144</v>
      </c>
      <c r="T2087" t="s">
        <v>1868</v>
      </c>
      <c r="U2087" t="s">
        <v>42</v>
      </c>
      <c r="V2087" t="s">
        <v>1336</v>
      </c>
      <c r="W2087" t="s">
        <v>1336</v>
      </c>
      <c r="X2087" t="s">
        <v>1336</v>
      </c>
      <c r="Y2087" t="s">
        <v>1865</v>
      </c>
      <c r="Z2087">
        <v>2.521004076384644</v>
      </c>
      <c r="AA2087" t="s">
        <v>1863</v>
      </c>
      <c r="AC2087" t="str">
        <f t="shared" si="32"/>
        <v>2235822597761</v>
      </c>
    </row>
    <row r="2088" spans="1:29" x14ac:dyDescent="0.3">
      <c r="A2088" t="s">
        <v>1512</v>
      </c>
      <c r="B2088" t="s">
        <v>1086</v>
      </c>
      <c r="C2088" t="s">
        <v>1093</v>
      </c>
      <c r="D2088" t="s">
        <v>1094</v>
      </c>
      <c r="E2088">
        <v>2019</v>
      </c>
      <c r="F2088">
        <v>4</v>
      </c>
      <c r="G2088">
        <v>12</v>
      </c>
      <c r="H2088">
        <v>1</v>
      </c>
      <c r="I2088" t="s">
        <v>1095</v>
      </c>
      <c r="J2088">
        <v>4</v>
      </c>
      <c r="K2088">
        <v>224112</v>
      </c>
      <c r="L2088">
        <v>2597482</v>
      </c>
      <c r="M2088">
        <v>9</v>
      </c>
      <c r="N2088">
        <v>25</v>
      </c>
      <c r="O2088">
        <v>0</v>
      </c>
      <c r="Q2088" t="s">
        <v>97</v>
      </c>
      <c r="R2088" t="s">
        <v>144</v>
      </c>
      <c r="T2088" t="s">
        <v>1868</v>
      </c>
      <c r="U2088" t="s">
        <v>42</v>
      </c>
      <c r="V2088" t="s">
        <v>1336</v>
      </c>
      <c r="W2088" t="s">
        <v>1336</v>
      </c>
      <c r="X2088" t="s">
        <v>1336</v>
      </c>
      <c r="Y2088" t="s">
        <v>1860</v>
      </c>
      <c r="Z2088">
        <v>0</v>
      </c>
      <c r="AA2088" t="s">
        <v>1861</v>
      </c>
      <c r="AC2088" t="str">
        <f t="shared" si="32"/>
        <v>2241122597482</v>
      </c>
    </row>
    <row r="2089" spans="1:29" x14ac:dyDescent="0.3">
      <c r="A2089" t="s">
        <v>1512</v>
      </c>
      <c r="B2089" t="s">
        <v>1086</v>
      </c>
      <c r="C2089" t="s">
        <v>1093</v>
      </c>
      <c r="D2089" t="s">
        <v>1094</v>
      </c>
      <c r="E2089">
        <v>2019</v>
      </c>
      <c r="F2089">
        <v>4</v>
      </c>
      <c r="G2089">
        <v>12</v>
      </c>
      <c r="H2089">
        <v>1</v>
      </c>
      <c r="I2089" t="s">
        <v>1095</v>
      </c>
      <c r="J2089">
        <v>5</v>
      </c>
      <c r="K2089">
        <v>224140</v>
      </c>
      <c r="L2089">
        <v>2597706</v>
      </c>
      <c r="M2089">
        <v>9</v>
      </c>
      <c r="N2089">
        <v>34</v>
      </c>
      <c r="O2089">
        <v>0</v>
      </c>
      <c r="Q2089" t="s">
        <v>97</v>
      </c>
      <c r="R2089" t="s">
        <v>30</v>
      </c>
      <c r="T2089" t="s">
        <v>1868</v>
      </c>
      <c r="U2089" t="s">
        <v>42</v>
      </c>
      <c r="V2089" t="s">
        <v>1336</v>
      </c>
      <c r="W2089" t="s">
        <v>1336</v>
      </c>
      <c r="X2089" t="s">
        <v>1336</v>
      </c>
      <c r="Y2089" t="s">
        <v>1869</v>
      </c>
      <c r="Z2089">
        <v>9.5941399824996301E-3</v>
      </c>
      <c r="AA2089" t="s">
        <v>1870</v>
      </c>
      <c r="AC2089" t="str">
        <f t="shared" si="32"/>
        <v>2241402597706</v>
      </c>
    </row>
    <row r="2090" spans="1:29" x14ac:dyDescent="0.3">
      <c r="A2090" t="s">
        <v>1512</v>
      </c>
      <c r="B2090" t="s">
        <v>1086</v>
      </c>
      <c r="C2090" t="s">
        <v>1093</v>
      </c>
      <c r="D2090" t="s">
        <v>1094</v>
      </c>
      <c r="E2090">
        <v>2019</v>
      </c>
      <c r="F2090">
        <v>4</v>
      </c>
      <c r="G2090">
        <v>12</v>
      </c>
      <c r="H2090">
        <v>1</v>
      </c>
      <c r="I2090" t="s">
        <v>1095</v>
      </c>
      <c r="J2090">
        <v>6</v>
      </c>
      <c r="K2090">
        <v>224091</v>
      </c>
      <c r="L2090">
        <v>2597917</v>
      </c>
      <c r="M2090">
        <v>9</v>
      </c>
      <c r="N2090">
        <v>42</v>
      </c>
      <c r="O2090">
        <v>0</v>
      </c>
      <c r="Q2090" t="s">
        <v>97</v>
      </c>
      <c r="R2090" t="s">
        <v>30</v>
      </c>
      <c r="T2090" t="s">
        <v>1868</v>
      </c>
      <c r="U2090" t="s">
        <v>42</v>
      </c>
      <c r="V2090" t="s">
        <v>1336</v>
      </c>
      <c r="W2090" t="s">
        <v>1336</v>
      </c>
      <c r="X2090" t="s">
        <v>1336</v>
      </c>
      <c r="Y2090" t="s">
        <v>1886</v>
      </c>
      <c r="Z2090">
        <v>5.2451981969472676</v>
      </c>
      <c r="AA2090" t="s">
        <v>1886</v>
      </c>
      <c r="AC2090" t="str">
        <f t="shared" si="32"/>
        <v>2240912597917</v>
      </c>
    </row>
    <row r="2091" spans="1:29" x14ac:dyDescent="0.3">
      <c r="A2091" t="s">
        <v>1512</v>
      </c>
      <c r="B2091" t="s">
        <v>1086</v>
      </c>
      <c r="C2091" t="s">
        <v>1096</v>
      </c>
      <c r="D2091" t="s">
        <v>1097</v>
      </c>
      <c r="E2091">
        <v>2019</v>
      </c>
      <c r="F2091">
        <v>5</v>
      </c>
      <c r="G2091">
        <v>22</v>
      </c>
      <c r="H2091">
        <v>1</v>
      </c>
      <c r="I2091" t="s">
        <v>1098</v>
      </c>
      <c r="J2091">
        <v>1</v>
      </c>
      <c r="K2091">
        <v>214551</v>
      </c>
      <c r="L2091">
        <v>2594571</v>
      </c>
      <c r="M2091">
        <v>6</v>
      </c>
      <c r="N2091">
        <v>30</v>
      </c>
      <c r="O2091">
        <v>0</v>
      </c>
      <c r="Q2091" t="s">
        <v>97</v>
      </c>
      <c r="R2091" t="s">
        <v>30</v>
      </c>
      <c r="T2091" t="s">
        <v>1859</v>
      </c>
      <c r="U2091" t="s">
        <v>42</v>
      </c>
      <c r="V2091" t="s">
        <v>1336</v>
      </c>
      <c r="W2091" t="s">
        <v>1336</v>
      </c>
      <c r="X2091" t="s">
        <v>1336</v>
      </c>
      <c r="Y2091" t="s">
        <v>1860</v>
      </c>
      <c r="Z2091">
        <v>0</v>
      </c>
      <c r="AA2091" t="s">
        <v>1861</v>
      </c>
      <c r="AC2091" t="str">
        <f t="shared" si="32"/>
        <v>2145512594571</v>
      </c>
    </row>
    <row r="2092" spans="1:29" x14ac:dyDescent="0.3">
      <c r="A2092" t="s">
        <v>1512</v>
      </c>
      <c r="B2092" t="s">
        <v>1086</v>
      </c>
      <c r="C2092" t="s">
        <v>1096</v>
      </c>
      <c r="D2092" t="s">
        <v>1097</v>
      </c>
      <c r="E2092">
        <v>2019</v>
      </c>
      <c r="F2092">
        <v>5</v>
      </c>
      <c r="G2092">
        <v>22</v>
      </c>
      <c r="H2092">
        <v>1</v>
      </c>
      <c r="I2092" t="s">
        <v>1098</v>
      </c>
      <c r="J2092">
        <v>2</v>
      </c>
      <c r="K2092">
        <v>214380</v>
      </c>
      <c r="L2092">
        <v>2594708</v>
      </c>
      <c r="M2092">
        <v>6</v>
      </c>
      <c r="N2092">
        <v>45</v>
      </c>
      <c r="O2092">
        <v>0</v>
      </c>
      <c r="Q2092" t="s">
        <v>97</v>
      </c>
      <c r="R2092" t="s">
        <v>144</v>
      </c>
      <c r="T2092" t="s">
        <v>1859</v>
      </c>
      <c r="U2092" t="s">
        <v>42</v>
      </c>
      <c r="V2092" t="s">
        <v>1336</v>
      </c>
      <c r="W2092" t="s">
        <v>1336</v>
      </c>
      <c r="X2092" t="s">
        <v>1336</v>
      </c>
      <c r="Y2092" t="s">
        <v>1886</v>
      </c>
      <c r="Z2092">
        <v>6.3796453939178628</v>
      </c>
      <c r="AA2092" t="s">
        <v>1886</v>
      </c>
      <c r="AC2092" t="str">
        <f t="shared" si="32"/>
        <v>2143802594708</v>
      </c>
    </row>
    <row r="2093" spans="1:29" x14ac:dyDescent="0.3">
      <c r="A2093" t="s">
        <v>1512</v>
      </c>
      <c r="B2093" t="s">
        <v>1086</v>
      </c>
      <c r="C2093" t="s">
        <v>1096</v>
      </c>
      <c r="D2093" t="s">
        <v>1097</v>
      </c>
      <c r="E2093">
        <v>2019</v>
      </c>
      <c r="F2093">
        <v>5</v>
      </c>
      <c r="G2093">
        <v>22</v>
      </c>
      <c r="H2093">
        <v>1</v>
      </c>
      <c r="I2093" t="s">
        <v>1098</v>
      </c>
      <c r="J2093">
        <v>3</v>
      </c>
      <c r="K2093">
        <v>214222</v>
      </c>
      <c r="L2093">
        <v>2594865</v>
      </c>
      <c r="M2093">
        <v>7</v>
      </c>
      <c r="N2093">
        <v>0</v>
      </c>
      <c r="O2093">
        <v>0</v>
      </c>
      <c r="Q2093" t="s">
        <v>97</v>
      </c>
      <c r="R2093" t="s">
        <v>144</v>
      </c>
      <c r="T2093" t="s">
        <v>1859</v>
      </c>
      <c r="U2093" t="s">
        <v>42</v>
      </c>
      <c r="V2093" t="s">
        <v>1336</v>
      </c>
      <c r="W2093" t="s">
        <v>1336</v>
      </c>
      <c r="X2093" t="s">
        <v>1336</v>
      </c>
      <c r="Y2093" t="s">
        <v>1886</v>
      </c>
      <c r="Z2093">
        <v>1.954235595745448</v>
      </c>
      <c r="AA2093" t="s">
        <v>1886</v>
      </c>
      <c r="AC2093" t="str">
        <f t="shared" si="32"/>
        <v>2142222594865</v>
      </c>
    </row>
    <row r="2094" spans="1:29" x14ac:dyDescent="0.3">
      <c r="A2094" t="s">
        <v>1512</v>
      </c>
      <c r="B2094" t="s">
        <v>1086</v>
      </c>
      <c r="C2094" t="s">
        <v>1096</v>
      </c>
      <c r="D2094" t="s">
        <v>1097</v>
      </c>
      <c r="E2094">
        <v>2019</v>
      </c>
      <c r="F2094">
        <v>5</v>
      </c>
      <c r="G2094">
        <v>22</v>
      </c>
      <c r="H2094">
        <v>1</v>
      </c>
      <c r="I2094" t="s">
        <v>1098</v>
      </c>
      <c r="J2094">
        <v>4</v>
      </c>
      <c r="K2094">
        <v>214739</v>
      </c>
      <c r="L2094">
        <v>2594453</v>
      </c>
      <c r="M2094">
        <v>7</v>
      </c>
      <c r="N2094">
        <v>15</v>
      </c>
      <c r="O2094">
        <v>0</v>
      </c>
      <c r="Q2094" t="s">
        <v>97</v>
      </c>
      <c r="R2094" t="s">
        <v>144</v>
      </c>
      <c r="T2094" t="s">
        <v>1859</v>
      </c>
      <c r="U2094" t="s">
        <v>42</v>
      </c>
      <c r="V2094" t="s">
        <v>1336</v>
      </c>
      <c r="W2094" t="s">
        <v>1336</v>
      </c>
      <c r="X2094" t="s">
        <v>1336</v>
      </c>
      <c r="Y2094" t="s">
        <v>1860</v>
      </c>
      <c r="Z2094">
        <v>34.596836277463879</v>
      </c>
      <c r="AA2094" t="s">
        <v>1864</v>
      </c>
      <c r="AC2094" t="str">
        <f t="shared" si="32"/>
        <v>2147392594453</v>
      </c>
    </row>
    <row r="2095" spans="1:29" x14ac:dyDescent="0.3">
      <c r="A2095" t="s">
        <v>1512</v>
      </c>
      <c r="B2095" t="s">
        <v>1086</v>
      </c>
      <c r="C2095" t="s">
        <v>1096</v>
      </c>
      <c r="D2095" t="s">
        <v>1097</v>
      </c>
      <c r="E2095">
        <v>2019</v>
      </c>
      <c r="F2095">
        <v>5</v>
      </c>
      <c r="G2095">
        <v>22</v>
      </c>
      <c r="H2095">
        <v>1</v>
      </c>
      <c r="I2095" t="s">
        <v>1098</v>
      </c>
      <c r="J2095">
        <v>5</v>
      </c>
      <c r="K2095">
        <v>214951</v>
      </c>
      <c r="L2095">
        <v>2594391</v>
      </c>
      <c r="M2095">
        <v>7</v>
      </c>
      <c r="N2095">
        <v>30</v>
      </c>
      <c r="O2095">
        <v>0</v>
      </c>
      <c r="Q2095" t="s">
        <v>97</v>
      </c>
      <c r="R2095" t="s">
        <v>144</v>
      </c>
      <c r="T2095" t="s">
        <v>1859</v>
      </c>
      <c r="U2095" t="s">
        <v>42</v>
      </c>
      <c r="V2095" t="s">
        <v>1336</v>
      </c>
      <c r="W2095" t="s">
        <v>1336</v>
      </c>
      <c r="X2095" t="s">
        <v>1336</v>
      </c>
      <c r="Y2095" t="s">
        <v>1886</v>
      </c>
      <c r="Z2095">
        <v>0.81380681158961921</v>
      </c>
      <c r="AA2095" t="s">
        <v>1886</v>
      </c>
      <c r="AC2095" t="str">
        <f t="shared" si="32"/>
        <v>2149512594391</v>
      </c>
    </row>
    <row r="2096" spans="1:29" x14ac:dyDescent="0.3">
      <c r="A2096" t="s">
        <v>1512</v>
      </c>
      <c r="B2096" t="s">
        <v>1086</v>
      </c>
      <c r="C2096" t="s">
        <v>1096</v>
      </c>
      <c r="D2096" t="s">
        <v>1097</v>
      </c>
      <c r="E2096">
        <v>2019</v>
      </c>
      <c r="F2096">
        <v>5</v>
      </c>
      <c r="G2096">
        <v>22</v>
      </c>
      <c r="H2096">
        <v>1</v>
      </c>
      <c r="I2096" t="s">
        <v>1098</v>
      </c>
      <c r="J2096">
        <v>6</v>
      </c>
      <c r="K2096">
        <v>215113</v>
      </c>
      <c r="L2096">
        <v>2594552</v>
      </c>
      <c r="M2096">
        <v>7</v>
      </c>
      <c r="N2096">
        <v>45</v>
      </c>
      <c r="O2096">
        <v>0</v>
      </c>
      <c r="Q2096" t="s">
        <v>97</v>
      </c>
      <c r="R2096" t="s">
        <v>241</v>
      </c>
      <c r="T2096" t="s">
        <v>1859</v>
      </c>
      <c r="U2096" t="s">
        <v>42</v>
      </c>
      <c r="V2096" t="s">
        <v>1336</v>
      </c>
      <c r="W2096" t="s">
        <v>1336</v>
      </c>
      <c r="X2096" t="s">
        <v>1336</v>
      </c>
      <c r="Y2096" t="s">
        <v>1886</v>
      </c>
      <c r="Z2096">
        <v>17.133238371348391</v>
      </c>
      <c r="AA2096" t="s">
        <v>1886</v>
      </c>
      <c r="AC2096" t="str">
        <f t="shared" si="32"/>
        <v>2151132594552</v>
      </c>
    </row>
    <row r="2097" spans="1:29" x14ac:dyDescent="0.3">
      <c r="A2097" t="s">
        <v>1512</v>
      </c>
      <c r="B2097" t="s">
        <v>1086</v>
      </c>
      <c r="C2097" t="s">
        <v>1099</v>
      </c>
      <c r="D2097" t="s">
        <v>1100</v>
      </c>
      <c r="E2097">
        <v>2019</v>
      </c>
      <c r="F2097">
        <v>4</v>
      </c>
      <c r="G2097">
        <v>16</v>
      </c>
      <c r="H2097">
        <v>1</v>
      </c>
      <c r="I2097" t="s">
        <v>1101</v>
      </c>
      <c r="J2097">
        <v>1</v>
      </c>
      <c r="K2097">
        <v>221887</v>
      </c>
      <c r="L2097">
        <v>2601199</v>
      </c>
      <c r="M2097">
        <v>9</v>
      </c>
      <c r="N2097">
        <v>33</v>
      </c>
      <c r="O2097">
        <v>0</v>
      </c>
      <c r="Q2097" t="s">
        <v>97</v>
      </c>
      <c r="R2097" t="s">
        <v>144</v>
      </c>
      <c r="T2097" t="s">
        <v>1868</v>
      </c>
      <c r="U2097" t="s">
        <v>42</v>
      </c>
      <c r="V2097" t="s">
        <v>1336</v>
      </c>
      <c r="W2097" t="s">
        <v>1336</v>
      </c>
      <c r="X2097" t="s">
        <v>1336</v>
      </c>
      <c r="Y2097" t="s">
        <v>1865</v>
      </c>
      <c r="Z2097">
        <v>0</v>
      </c>
      <c r="AA2097" t="s">
        <v>1863</v>
      </c>
      <c r="AC2097" t="str">
        <f t="shared" si="32"/>
        <v>2218872601199</v>
      </c>
    </row>
    <row r="2098" spans="1:29" x14ac:dyDescent="0.3">
      <c r="A2098" t="s">
        <v>1512</v>
      </c>
      <c r="B2098" t="s">
        <v>1086</v>
      </c>
      <c r="C2098" t="s">
        <v>1099</v>
      </c>
      <c r="D2098" t="s">
        <v>1100</v>
      </c>
      <c r="E2098">
        <v>2019</v>
      </c>
      <c r="F2098">
        <v>4</v>
      </c>
      <c r="G2098">
        <v>16</v>
      </c>
      <c r="H2098">
        <v>1</v>
      </c>
      <c r="I2098" t="s">
        <v>1101</v>
      </c>
      <c r="J2098">
        <v>2</v>
      </c>
      <c r="K2098">
        <v>222080</v>
      </c>
      <c r="L2098">
        <v>2601082</v>
      </c>
      <c r="M2098">
        <v>9</v>
      </c>
      <c r="N2098">
        <v>38</v>
      </c>
      <c r="O2098">
        <v>0</v>
      </c>
      <c r="Q2098" t="s">
        <v>97</v>
      </c>
      <c r="R2098" t="s">
        <v>144</v>
      </c>
      <c r="T2098" t="s">
        <v>1868</v>
      </c>
      <c r="U2098" t="s">
        <v>42</v>
      </c>
      <c r="V2098" t="s">
        <v>1336</v>
      </c>
      <c r="W2098" t="s">
        <v>1336</v>
      </c>
      <c r="X2098" t="s">
        <v>1336</v>
      </c>
      <c r="Y2098" t="s">
        <v>1886</v>
      </c>
      <c r="Z2098">
        <v>1.4633995518026981</v>
      </c>
      <c r="AA2098" t="s">
        <v>1886</v>
      </c>
      <c r="AC2098" t="str">
        <f t="shared" si="32"/>
        <v>2220802601082</v>
      </c>
    </row>
    <row r="2099" spans="1:29" x14ac:dyDescent="0.3">
      <c r="A2099" t="s">
        <v>1512</v>
      </c>
      <c r="B2099" t="s">
        <v>1086</v>
      </c>
      <c r="C2099" t="s">
        <v>1099</v>
      </c>
      <c r="D2099" t="s">
        <v>1100</v>
      </c>
      <c r="E2099">
        <v>2019</v>
      </c>
      <c r="F2099">
        <v>4</v>
      </c>
      <c r="G2099">
        <v>16</v>
      </c>
      <c r="H2099">
        <v>1</v>
      </c>
      <c r="I2099" t="s">
        <v>1101</v>
      </c>
      <c r="J2099">
        <v>3</v>
      </c>
      <c r="K2099">
        <v>221894</v>
      </c>
      <c r="L2099">
        <v>2600960</v>
      </c>
      <c r="M2099">
        <v>9</v>
      </c>
      <c r="N2099">
        <v>40</v>
      </c>
      <c r="O2099">
        <v>0</v>
      </c>
      <c r="Q2099" t="s">
        <v>97</v>
      </c>
      <c r="R2099" t="s">
        <v>144</v>
      </c>
      <c r="T2099" t="s">
        <v>1868</v>
      </c>
      <c r="U2099" t="s">
        <v>42</v>
      </c>
      <c r="V2099" t="s">
        <v>1336</v>
      </c>
      <c r="W2099" t="s">
        <v>1336</v>
      </c>
      <c r="X2099" t="s">
        <v>1336</v>
      </c>
      <c r="Y2099" t="s">
        <v>1865</v>
      </c>
      <c r="Z2099">
        <v>0</v>
      </c>
      <c r="AA2099" t="s">
        <v>1863</v>
      </c>
      <c r="AC2099" t="str">
        <f t="shared" si="32"/>
        <v>2218942600960</v>
      </c>
    </row>
    <row r="2100" spans="1:29" x14ac:dyDescent="0.3">
      <c r="A2100" t="s">
        <v>1512</v>
      </c>
      <c r="B2100" t="s">
        <v>1086</v>
      </c>
      <c r="C2100" t="s">
        <v>1099</v>
      </c>
      <c r="D2100" t="s">
        <v>1100</v>
      </c>
      <c r="E2100">
        <v>2019</v>
      </c>
      <c r="F2100">
        <v>4</v>
      </c>
      <c r="G2100">
        <v>16</v>
      </c>
      <c r="H2100">
        <v>1</v>
      </c>
      <c r="I2100" t="s">
        <v>1101</v>
      </c>
      <c r="J2100">
        <v>4</v>
      </c>
      <c r="K2100">
        <v>221743</v>
      </c>
      <c r="L2100">
        <v>2600792</v>
      </c>
      <c r="M2100">
        <v>9</v>
      </c>
      <c r="N2100">
        <v>20</v>
      </c>
      <c r="O2100">
        <v>0</v>
      </c>
      <c r="Q2100" t="s">
        <v>97</v>
      </c>
      <c r="R2100" t="s">
        <v>144</v>
      </c>
      <c r="T2100" t="s">
        <v>1868</v>
      </c>
      <c r="U2100" t="s">
        <v>42</v>
      </c>
      <c r="V2100" t="s">
        <v>1336</v>
      </c>
      <c r="W2100" t="s">
        <v>1336</v>
      </c>
      <c r="X2100" t="s">
        <v>1336</v>
      </c>
      <c r="Y2100" t="s">
        <v>1869</v>
      </c>
      <c r="Z2100">
        <v>1.548382238476834</v>
      </c>
      <c r="AA2100" t="s">
        <v>1870</v>
      </c>
      <c r="AC2100" t="str">
        <f t="shared" si="32"/>
        <v>2217432600792</v>
      </c>
    </row>
    <row r="2101" spans="1:29" x14ac:dyDescent="0.3">
      <c r="A2101" t="s">
        <v>1512</v>
      </c>
      <c r="B2101" t="s">
        <v>1086</v>
      </c>
      <c r="C2101" t="s">
        <v>1099</v>
      </c>
      <c r="D2101" t="s">
        <v>1100</v>
      </c>
      <c r="E2101">
        <v>2019</v>
      </c>
      <c r="F2101">
        <v>4</v>
      </c>
      <c r="G2101">
        <v>16</v>
      </c>
      <c r="H2101">
        <v>1</v>
      </c>
      <c r="I2101" t="s">
        <v>1101</v>
      </c>
      <c r="J2101">
        <v>5</v>
      </c>
      <c r="K2101">
        <v>221923</v>
      </c>
      <c r="L2101">
        <v>2601452</v>
      </c>
      <c r="M2101">
        <v>9</v>
      </c>
      <c r="N2101">
        <v>25</v>
      </c>
      <c r="O2101">
        <v>0</v>
      </c>
      <c r="Q2101" t="s">
        <v>97</v>
      </c>
      <c r="R2101" t="s">
        <v>144</v>
      </c>
      <c r="T2101" t="s">
        <v>1868</v>
      </c>
      <c r="U2101" t="s">
        <v>42</v>
      </c>
      <c r="V2101" t="s">
        <v>1336</v>
      </c>
      <c r="W2101" t="s">
        <v>1336</v>
      </c>
      <c r="X2101" t="s">
        <v>1336</v>
      </c>
      <c r="Y2101" t="s">
        <v>1866</v>
      </c>
      <c r="Z2101">
        <v>0</v>
      </c>
      <c r="AA2101" t="s">
        <v>1864</v>
      </c>
      <c r="AC2101" t="str">
        <f t="shared" si="32"/>
        <v>2219232601452</v>
      </c>
    </row>
    <row r="2102" spans="1:29" x14ac:dyDescent="0.3">
      <c r="A2102" t="s">
        <v>1512</v>
      </c>
      <c r="B2102" t="s">
        <v>1086</v>
      </c>
      <c r="C2102" t="s">
        <v>1099</v>
      </c>
      <c r="D2102" t="s">
        <v>1100</v>
      </c>
      <c r="E2102">
        <v>2019</v>
      </c>
      <c r="F2102">
        <v>4</v>
      </c>
      <c r="G2102">
        <v>16</v>
      </c>
      <c r="H2102">
        <v>1</v>
      </c>
      <c r="I2102" t="s">
        <v>1101</v>
      </c>
      <c r="J2102">
        <v>6</v>
      </c>
      <c r="K2102">
        <v>222203</v>
      </c>
      <c r="L2102">
        <v>2601442</v>
      </c>
      <c r="M2102">
        <v>9</v>
      </c>
      <c r="N2102">
        <v>28</v>
      </c>
      <c r="O2102">
        <v>0</v>
      </c>
      <c r="Q2102" t="s">
        <v>97</v>
      </c>
      <c r="R2102" t="s">
        <v>144</v>
      </c>
      <c r="T2102" t="s">
        <v>1868</v>
      </c>
      <c r="U2102" t="s">
        <v>42</v>
      </c>
      <c r="V2102" t="s">
        <v>1336</v>
      </c>
      <c r="W2102" t="s">
        <v>1336</v>
      </c>
      <c r="X2102" t="s">
        <v>1336</v>
      </c>
      <c r="Y2102" t="s">
        <v>1866</v>
      </c>
      <c r="Z2102">
        <v>0.29273411164804658</v>
      </c>
      <c r="AA2102" t="s">
        <v>1864</v>
      </c>
      <c r="AC2102" t="str">
        <f t="shared" si="32"/>
        <v>2222032601442</v>
      </c>
    </row>
    <row r="2103" spans="1:29" x14ac:dyDescent="0.3">
      <c r="A2103" t="s">
        <v>1512</v>
      </c>
      <c r="B2103" t="s">
        <v>1086</v>
      </c>
      <c r="C2103" t="s">
        <v>1102</v>
      </c>
      <c r="D2103" t="s">
        <v>1103</v>
      </c>
      <c r="E2103">
        <v>2019</v>
      </c>
      <c r="F2103">
        <v>5</v>
      </c>
      <c r="G2103">
        <v>14</v>
      </c>
      <c r="H2103">
        <v>1</v>
      </c>
      <c r="I2103" t="s">
        <v>1104</v>
      </c>
      <c r="J2103">
        <v>1</v>
      </c>
      <c r="K2103">
        <v>224371</v>
      </c>
      <c r="L2103">
        <v>2607211</v>
      </c>
      <c r="M2103">
        <v>9</v>
      </c>
      <c r="N2103">
        <v>23</v>
      </c>
      <c r="O2103">
        <v>0</v>
      </c>
      <c r="Q2103" t="s">
        <v>97</v>
      </c>
      <c r="R2103" t="s">
        <v>24</v>
      </c>
      <c r="T2103" t="s">
        <v>1859</v>
      </c>
      <c r="U2103" t="s">
        <v>42</v>
      </c>
      <c r="V2103" t="s">
        <v>1336</v>
      </c>
      <c r="W2103" t="s">
        <v>1336</v>
      </c>
      <c r="X2103" t="s">
        <v>1336</v>
      </c>
      <c r="Y2103" t="s">
        <v>1860</v>
      </c>
      <c r="Z2103">
        <v>2.4749584923311838</v>
      </c>
      <c r="AA2103" t="s">
        <v>1861</v>
      </c>
      <c r="AC2103" t="str">
        <f t="shared" si="32"/>
        <v>2243712607211</v>
      </c>
    </row>
    <row r="2104" spans="1:29" x14ac:dyDescent="0.3">
      <c r="A2104" t="s">
        <v>1512</v>
      </c>
      <c r="B2104" t="s">
        <v>1086</v>
      </c>
      <c r="C2104" t="s">
        <v>1102</v>
      </c>
      <c r="D2104" t="s">
        <v>1103</v>
      </c>
      <c r="E2104">
        <v>2019</v>
      </c>
      <c r="F2104">
        <v>5</v>
      </c>
      <c r="G2104">
        <v>14</v>
      </c>
      <c r="H2104">
        <v>1</v>
      </c>
      <c r="I2104" t="s">
        <v>1104</v>
      </c>
      <c r="J2104">
        <v>2</v>
      </c>
      <c r="K2104">
        <v>224530</v>
      </c>
      <c r="L2104">
        <v>2607369</v>
      </c>
      <c r="M2104">
        <v>9</v>
      </c>
      <c r="N2104">
        <v>14</v>
      </c>
      <c r="O2104">
        <v>2</v>
      </c>
      <c r="P2104" t="s">
        <v>41</v>
      </c>
      <c r="Q2104" t="s">
        <v>42</v>
      </c>
      <c r="R2104" t="s">
        <v>24</v>
      </c>
      <c r="T2104" t="s">
        <v>1859</v>
      </c>
      <c r="U2104" t="s">
        <v>42</v>
      </c>
      <c r="V2104" t="s">
        <v>1336</v>
      </c>
      <c r="W2104" t="s">
        <v>1336</v>
      </c>
      <c r="X2104" t="s">
        <v>1336</v>
      </c>
      <c r="Y2104" t="s">
        <v>1860</v>
      </c>
      <c r="Z2104">
        <v>4.3369013598220469</v>
      </c>
      <c r="AA2104" t="s">
        <v>1861</v>
      </c>
      <c r="AC2104" t="str">
        <f t="shared" si="32"/>
        <v>2245302607369</v>
      </c>
    </row>
    <row r="2105" spans="1:29" x14ac:dyDescent="0.3">
      <c r="A2105" t="s">
        <v>1512</v>
      </c>
      <c r="B2105" t="s">
        <v>1086</v>
      </c>
      <c r="C2105" t="s">
        <v>1102</v>
      </c>
      <c r="D2105" t="s">
        <v>1103</v>
      </c>
      <c r="E2105">
        <v>2019</v>
      </c>
      <c r="F2105">
        <v>5</v>
      </c>
      <c r="G2105">
        <v>14</v>
      </c>
      <c r="H2105">
        <v>1</v>
      </c>
      <c r="I2105" t="s">
        <v>1104</v>
      </c>
      <c r="J2105">
        <v>3</v>
      </c>
      <c r="K2105">
        <v>224345</v>
      </c>
      <c r="L2105">
        <v>2606993</v>
      </c>
      <c r="M2105">
        <v>9</v>
      </c>
      <c r="N2105">
        <v>31</v>
      </c>
      <c r="O2105">
        <v>0</v>
      </c>
      <c r="Q2105" t="s">
        <v>97</v>
      </c>
      <c r="R2105" t="s">
        <v>144</v>
      </c>
      <c r="T2105" t="s">
        <v>1859</v>
      </c>
      <c r="U2105" t="s">
        <v>42</v>
      </c>
      <c r="V2105" t="s">
        <v>1336</v>
      </c>
      <c r="W2105" t="s">
        <v>1336</v>
      </c>
      <c r="X2105" t="s">
        <v>1336</v>
      </c>
      <c r="Y2105" t="s">
        <v>1866</v>
      </c>
      <c r="Z2105">
        <v>5.1994455585986081</v>
      </c>
      <c r="AA2105" t="s">
        <v>1864</v>
      </c>
      <c r="AC2105" t="str">
        <f t="shared" si="32"/>
        <v>2243452606993</v>
      </c>
    </row>
    <row r="2106" spans="1:29" x14ac:dyDescent="0.3">
      <c r="A2106" t="s">
        <v>1512</v>
      </c>
      <c r="B2106" t="s">
        <v>1086</v>
      </c>
      <c r="C2106" t="s">
        <v>1102</v>
      </c>
      <c r="D2106" t="s">
        <v>1103</v>
      </c>
      <c r="E2106">
        <v>2019</v>
      </c>
      <c r="F2106">
        <v>5</v>
      </c>
      <c r="G2106">
        <v>14</v>
      </c>
      <c r="H2106">
        <v>1</v>
      </c>
      <c r="I2106" t="s">
        <v>1104</v>
      </c>
      <c r="J2106">
        <v>4</v>
      </c>
      <c r="K2106">
        <v>224497</v>
      </c>
      <c r="L2106">
        <v>2606831</v>
      </c>
      <c r="M2106">
        <v>9</v>
      </c>
      <c r="N2106">
        <v>40</v>
      </c>
      <c r="O2106">
        <v>0</v>
      </c>
      <c r="Q2106" t="s">
        <v>97</v>
      </c>
      <c r="R2106" t="s">
        <v>241</v>
      </c>
      <c r="T2106" t="s">
        <v>1859</v>
      </c>
      <c r="U2106" t="s">
        <v>42</v>
      </c>
      <c r="V2106" t="s">
        <v>1336</v>
      </c>
      <c r="W2106" t="s">
        <v>1336</v>
      </c>
      <c r="X2106" t="s">
        <v>1336</v>
      </c>
      <c r="Y2106" t="s">
        <v>1866</v>
      </c>
      <c r="Z2106">
        <v>0.82631383610958964</v>
      </c>
      <c r="AA2106" t="s">
        <v>1864</v>
      </c>
      <c r="AC2106" t="str">
        <f t="shared" si="32"/>
        <v>2244972606831</v>
      </c>
    </row>
    <row r="2107" spans="1:29" x14ac:dyDescent="0.3">
      <c r="A2107" t="s">
        <v>1512</v>
      </c>
      <c r="B2107" t="s">
        <v>1086</v>
      </c>
      <c r="C2107" t="s">
        <v>1102</v>
      </c>
      <c r="D2107" t="s">
        <v>1103</v>
      </c>
      <c r="E2107">
        <v>2019</v>
      </c>
      <c r="F2107">
        <v>5</v>
      </c>
      <c r="G2107">
        <v>14</v>
      </c>
      <c r="H2107">
        <v>1</v>
      </c>
      <c r="I2107" t="s">
        <v>1104</v>
      </c>
      <c r="J2107">
        <v>5</v>
      </c>
      <c r="K2107">
        <v>224722</v>
      </c>
      <c r="L2107">
        <v>2606830</v>
      </c>
      <c r="M2107">
        <v>9</v>
      </c>
      <c r="N2107">
        <v>50</v>
      </c>
      <c r="O2107">
        <v>0</v>
      </c>
      <c r="Q2107" t="s">
        <v>97</v>
      </c>
      <c r="R2107" t="s">
        <v>24</v>
      </c>
      <c r="T2107" t="s">
        <v>1859</v>
      </c>
      <c r="U2107" t="s">
        <v>42</v>
      </c>
      <c r="V2107" t="s">
        <v>1336</v>
      </c>
      <c r="W2107" t="s">
        <v>1336</v>
      </c>
      <c r="X2107" t="s">
        <v>1336</v>
      </c>
      <c r="Y2107" t="s">
        <v>1865</v>
      </c>
      <c r="Z2107">
        <v>0</v>
      </c>
      <c r="AA2107" t="s">
        <v>1863</v>
      </c>
      <c r="AC2107" t="str">
        <f t="shared" si="32"/>
        <v>2247222606830</v>
      </c>
    </row>
    <row r="2108" spans="1:29" x14ac:dyDescent="0.3">
      <c r="A2108" t="s">
        <v>1512</v>
      </c>
      <c r="B2108" t="s">
        <v>1086</v>
      </c>
      <c r="C2108" t="s">
        <v>1102</v>
      </c>
      <c r="D2108" t="s">
        <v>1103</v>
      </c>
      <c r="E2108">
        <v>2019</v>
      </c>
      <c r="F2108">
        <v>5</v>
      </c>
      <c r="G2108">
        <v>14</v>
      </c>
      <c r="H2108">
        <v>1</v>
      </c>
      <c r="I2108" t="s">
        <v>1104</v>
      </c>
      <c r="J2108">
        <v>6</v>
      </c>
      <c r="K2108">
        <v>224951</v>
      </c>
      <c r="L2108">
        <v>2606813</v>
      </c>
      <c r="M2108">
        <v>10</v>
      </c>
      <c r="N2108">
        <v>0</v>
      </c>
      <c r="O2108">
        <v>0</v>
      </c>
      <c r="Q2108" t="s">
        <v>97</v>
      </c>
      <c r="R2108" t="s">
        <v>24</v>
      </c>
      <c r="T2108" t="s">
        <v>1859</v>
      </c>
      <c r="U2108" t="s">
        <v>42</v>
      </c>
      <c r="V2108" t="s">
        <v>1336</v>
      </c>
      <c r="W2108" t="s">
        <v>1336</v>
      </c>
      <c r="X2108" t="s">
        <v>1336</v>
      </c>
      <c r="Y2108" t="s">
        <v>1865</v>
      </c>
      <c r="Z2108">
        <v>0</v>
      </c>
      <c r="AA2108" t="s">
        <v>1863</v>
      </c>
      <c r="AC2108" t="str">
        <f t="shared" si="32"/>
        <v>2249512606813</v>
      </c>
    </row>
    <row r="2109" spans="1:29" x14ac:dyDescent="0.3">
      <c r="A2109" t="s">
        <v>1512</v>
      </c>
      <c r="B2109" t="s">
        <v>1086</v>
      </c>
      <c r="C2109" t="s">
        <v>1105</v>
      </c>
      <c r="D2109" t="s">
        <v>1106</v>
      </c>
      <c r="E2109">
        <v>2019</v>
      </c>
      <c r="F2109">
        <v>4</v>
      </c>
      <c r="G2109">
        <v>3</v>
      </c>
      <c r="H2109">
        <v>1</v>
      </c>
      <c r="I2109" t="s">
        <v>1107</v>
      </c>
      <c r="J2109">
        <v>1</v>
      </c>
      <c r="K2109">
        <v>221171</v>
      </c>
      <c r="L2109">
        <v>2611685</v>
      </c>
      <c r="M2109">
        <v>9</v>
      </c>
      <c r="N2109">
        <v>28</v>
      </c>
      <c r="O2109">
        <v>0</v>
      </c>
      <c r="Q2109" t="s">
        <v>97</v>
      </c>
      <c r="R2109" t="s">
        <v>144</v>
      </c>
      <c r="T2109" t="s">
        <v>1868</v>
      </c>
      <c r="U2109" t="s">
        <v>42</v>
      </c>
      <c r="V2109" t="s">
        <v>1336</v>
      </c>
      <c r="W2109" t="s">
        <v>1336</v>
      </c>
      <c r="X2109" t="s">
        <v>1336</v>
      </c>
      <c r="Y2109" t="s">
        <v>1869</v>
      </c>
      <c r="Z2109">
        <v>0</v>
      </c>
      <c r="AA2109" t="s">
        <v>1870</v>
      </c>
      <c r="AC2109" t="str">
        <f t="shared" si="32"/>
        <v>2211712611685</v>
      </c>
    </row>
    <row r="2110" spans="1:29" x14ac:dyDescent="0.3">
      <c r="A2110" t="s">
        <v>1512</v>
      </c>
      <c r="B2110" t="s">
        <v>1086</v>
      </c>
      <c r="C2110" t="s">
        <v>1105</v>
      </c>
      <c r="D2110" t="s">
        <v>1106</v>
      </c>
      <c r="E2110">
        <v>2019</v>
      </c>
      <c r="F2110">
        <v>4</v>
      </c>
      <c r="G2110">
        <v>3</v>
      </c>
      <c r="H2110">
        <v>1</v>
      </c>
      <c r="I2110" t="s">
        <v>1107</v>
      </c>
      <c r="J2110">
        <v>2</v>
      </c>
      <c r="K2110">
        <v>221355</v>
      </c>
      <c r="L2110">
        <v>2611794</v>
      </c>
      <c r="M2110">
        <v>9</v>
      </c>
      <c r="N2110">
        <v>22</v>
      </c>
      <c r="O2110">
        <v>0</v>
      </c>
      <c r="Q2110" t="s">
        <v>97</v>
      </c>
      <c r="R2110" t="s">
        <v>144</v>
      </c>
      <c r="T2110" t="s">
        <v>1868</v>
      </c>
      <c r="U2110" t="s">
        <v>42</v>
      </c>
      <c r="V2110" t="s">
        <v>1336</v>
      </c>
      <c r="W2110" t="s">
        <v>1336</v>
      </c>
      <c r="X2110" t="s">
        <v>1336</v>
      </c>
      <c r="Y2110" t="s">
        <v>1860</v>
      </c>
      <c r="Z2110">
        <v>0</v>
      </c>
      <c r="AA2110" t="s">
        <v>1861</v>
      </c>
      <c r="AC2110" t="str">
        <f t="shared" si="32"/>
        <v>2213552611794</v>
      </c>
    </row>
    <row r="2111" spans="1:29" x14ac:dyDescent="0.3">
      <c r="A2111" t="s">
        <v>1512</v>
      </c>
      <c r="B2111" t="s">
        <v>1086</v>
      </c>
      <c r="C2111" t="s">
        <v>1105</v>
      </c>
      <c r="D2111" t="s">
        <v>1106</v>
      </c>
      <c r="E2111">
        <v>2019</v>
      </c>
      <c r="F2111">
        <v>4</v>
      </c>
      <c r="G2111">
        <v>3</v>
      </c>
      <c r="H2111">
        <v>1</v>
      </c>
      <c r="I2111" t="s">
        <v>1107</v>
      </c>
      <c r="J2111">
        <v>3</v>
      </c>
      <c r="K2111">
        <v>221515</v>
      </c>
      <c r="L2111">
        <v>2611665</v>
      </c>
      <c r="M2111">
        <v>9</v>
      </c>
      <c r="N2111">
        <v>15</v>
      </c>
      <c r="O2111">
        <v>0</v>
      </c>
      <c r="Q2111" t="s">
        <v>97</v>
      </c>
      <c r="R2111" t="s">
        <v>144</v>
      </c>
      <c r="T2111" t="s">
        <v>1868</v>
      </c>
      <c r="U2111" t="s">
        <v>42</v>
      </c>
      <c r="V2111" t="s">
        <v>1336</v>
      </c>
      <c r="W2111" t="s">
        <v>1336</v>
      </c>
      <c r="X2111" t="s">
        <v>1336</v>
      </c>
      <c r="Y2111" t="s">
        <v>1860</v>
      </c>
      <c r="Z2111">
        <v>0</v>
      </c>
      <c r="AA2111" t="s">
        <v>1861</v>
      </c>
      <c r="AC2111" t="str">
        <f t="shared" si="32"/>
        <v>2215152611665</v>
      </c>
    </row>
    <row r="2112" spans="1:29" x14ac:dyDescent="0.3">
      <c r="A2112" t="s">
        <v>1512</v>
      </c>
      <c r="B2112" t="s">
        <v>1086</v>
      </c>
      <c r="C2112" t="s">
        <v>1105</v>
      </c>
      <c r="D2112" t="s">
        <v>1106</v>
      </c>
      <c r="E2112">
        <v>2019</v>
      </c>
      <c r="F2112">
        <v>4</v>
      </c>
      <c r="G2112">
        <v>3</v>
      </c>
      <c r="H2112">
        <v>1</v>
      </c>
      <c r="I2112" t="s">
        <v>1107</v>
      </c>
      <c r="J2112">
        <v>4</v>
      </c>
      <c r="K2112">
        <v>221022</v>
      </c>
      <c r="L2112">
        <v>2611814</v>
      </c>
      <c r="M2112">
        <v>9</v>
      </c>
      <c r="N2112">
        <v>8</v>
      </c>
      <c r="O2112">
        <v>0</v>
      </c>
      <c r="Q2112" t="s">
        <v>97</v>
      </c>
      <c r="R2112" t="s">
        <v>144</v>
      </c>
      <c r="T2112" t="s">
        <v>1868</v>
      </c>
      <c r="U2112" t="s">
        <v>42</v>
      </c>
      <c r="V2112" t="s">
        <v>1336</v>
      </c>
      <c r="W2112" t="s">
        <v>1336</v>
      </c>
      <c r="X2112" t="s">
        <v>1336</v>
      </c>
      <c r="Y2112" t="s">
        <v>1886</v>
      </c>
      <c r="Z2112">
        <v>5.6750604646421294</v>
      </c>
      <c r="AA2112" t="s">
        <v>1886</v>
      </c>
      <c r="AC2112" t="str">
        <f t="shared" si="32"/>
        <v>2210222611814</v>
      </c>
    </row>
    <row r="2113" spans="1:29" x14ac:dyDescent="0.3">
      <c r="A2113" t="s">
        <v>1512</v>
      </c>
      <c r="B2113" t="s">
        <v>1086</v>
      </c>
      <c r="C2113" t="s">
        <v>1105</v>
      </c>
      <c r="D2113" t="s">
        <v>1106</v>
      </c>
      <c r="E2113">
        <v>2019</v>
      </c>
      <c r="F2113">
        <v>4</v>
      </c>
      <c r="G2113">
        <v>3</v>
      </c>
      <c r="H2113">
        <v>1</v>
      </c>
      <c r="I2113" t="s">
        <v>1107</v>
      </c>
      <c r="J2113">
        <v>5</v>
      </c>
      <c r="K2113">
        <v>221193</v>
      </c>
      <c r="L2113">
        <v>2611936</v>
      </c>
      <c r="M2113">
        <v>9</v>
      </c>
      <c r="N2113">
        <v>2</v>
      </c>
      <c r="O2113">
        <v>0</v>
      </c>
      <c r="Q2113" t="s">
        <v>97</v>
      </c>
      <c r="R2113" t="s">
        <v>144</v>
      </c>
      <c r="T2113" t="s">
        <v>1868</v>
      </c>
      <c r="U2113" t="s">
        <v>42</v>
      </c>
      <c r="V2113" t="s">
        <v>1336</v>
      </c>
      <c r="W2113" t="s">
        <v>1336</v>
      </c>
      <c r="X2113" t="s">
        <v>1336</v>
      </c>
      <c r="Y2113" t="s">
        <v>1886</v>
      </c>
      <c r="Z2113">
        <v>4.9355834014025204</v>
      </c>
      <c r="AA2113" t="s">
        <v>1886</v>
      </c>
      <c r="AC2113" t="str">
        <f t="shared" si="32"/>
        <v>2211932611936</v>
      </c>
    </row>
    <row r="2114" spans="1:29" x14ac:dyDescent="0.3">
      <c r="A2114" t="s">
        <v>1512</v>
      </c>
      <c r="B2114" t="s">
        <v>1086</v>
      </c>
      <c r="C2114" t="s">
        <v>1105</v>
      </c>
      <c r="D2114" t="s">
        <v>1106</v>
      </c>
      <c r="E2114">
        <v>2019</v>
      </c>
      <c r="F2114">
        <v>4</v>
      </c>
      <c r="G2114">
        <v>3</v>
      </c>
      <c r="H2114">
        <v>1</v>
      </c>
      <c r="I2114" t="s">
        <v>1107</v>
      </c>
      <c r="J2114">
        <v>6</v>
      </c>
      <c r="K2114">
        <v>221339</v>
      </c>
      <c r="L2114">
        <v>2612085</v>
      </c>
      <c r="M2114">
        <v>8</v>
      </c>
      <c r="N2114">
        <v>55</v>
      </c>
      <c r="O2114">
        <v>0</v>
      </c>
      <c r="Q2114" t="s">
        <v>97</v>
      </c>
      <c r="R2114" t="s">
        <v>144</v>
      </c>
      <c r="T2114" t="s">
        <v>1868</v>
      </c>
      <c r="U2114" t="s">
        <v>42</v>
      </c>
      <c r="V2114" t="s">
        <v>1336</v>
      </c>
      <c r="W2114" t="s">
        <v>1336</v>
      </c>
      <c r="X2114" t="s">
        <v>1336</v>
      </c>
      <c r="Y2114" t="s">
        <v>1865</v>
      </c>
      <c r="Z2114">
        <v>0.86939565498435656</v>
      </c>
      <c r="AA2114" t="s">
        <v>1863</v>
      </c>
      <c r="AC2114" t="str">
        <f t="shared" si="32"/>
        <v>2213392612085</v>
      </c>
    </row>
    <row r="2115" spans="1:29" x14ac:dyDescent="0.3">
      <c r="A2115" t="s">
        <v>1512</v>
      </c>
      <c r="B2115" t="s">
        <v>1086</v>
      </c>
      <c r="C2115" t="s">
        <v>1108</v>
      </c>
      <c r="D2115" t="s">
        <v>1109</v>
      </c>
      <c r="E2115">
        <v>2019</v>
      </c>
      <c r="F2115">
        <v>4</v>
      </c>
      <c r="G2115">
        <v>17</v>
      </c>
      <c r="H2115">
        <v>1</v>
      </c>
      <c r="I2115" t="s">
        <v>1110</v>
      </c>
      <c r="J2115">
        <v>1</v>
      </c>
      <c r="K2115">
        <v>228727</v>
      </c>
      <c r="L2115">
        <v>2596360</v>
      </c>
      <c r="M2115">
        <v>10</v>
      </c>
      <c r="N2115">
        <v>24</v>
      </c>
      <c r="O2115">
        <v>0</v>
      </c>
      <c r="Q2115" t="s">
        <v>97</v>
      </c>
      <c r="R2115" t="s">
        <v>24</v>
      </c>
      <c r="T2115" t="s">
        <v>1868</v>
      </c>
      <c r="U2115" t="s">
        <v>42</v>
      </c>
      <c r="V2115" t="s">
        <v>1336</v>
      </c>
      <c r="W2115" t="s">
        <v>1336</v>
      </c>
      <c r="X2115" t="s">
        <v>1336</v>
      </c>
      <c r="Y2115" t="s">
        <v>1860</v>
      </c>
      <c r="Z2115">
        <v>0</v>
      </c>
      <c r="AA2115" t="s">
        <v>1861</v>
      </c>
      <c r="AC2115" t="str">
        <f t="shared" ref="AC2115:AC2178" si="33">K2115&amp;L2115</f>
        <v>2287272596360</v>
      </c>
    </row>
    <row r="2116" spans="1:29" x14ac:dyDescent="0.3">
      <c r="A2116" t="s">
        <v>1512</v>
      </c>
      <c r="B2116" t="s">
        <v>1086</v>
      </c>
      <c r="C2116" t="s">
        <v>1108</v>
      </c>
      <c r="D2116" t="s">
        <v>1109</v>
      </c>
      <c r="E2116">
        <v>2019</v>
      </c>
      <c r="F2116">
        <v>4</v>
      </c>
      <c r="G2116">
        <v>17</v>
      </c>
      <c r="H2116">
        <v>1</v>
      </c>
      <c r="I2116" t="s">
        <v>1110</v>
      </c>
      <c r="J2116">
        <v>2</v>
      </c>
      <c r="K2116">
        <v>228489</v>
      </c>
      <c r="L2116">
        <v>2596377</v>
      </c>
      <c r="M2116">
        <v>9</v>
      </c>
      <c r="N2116">
        <v>55</v>
      </c>
      <c r="O2116">
        <v>0</v>
      </c>
      <c r="Q2116" t="s">
        <v>97</v>
      </c>
      <c r="R2116" t="s">
        <v>24</v>
      </c>
      <c r="T2116" t="s">
        <v>1868</v>
      </c>
      <c r="U2116" t="s">
        <v>42</v>
      </c>
      <c r="V2116" t="s">
        <v>1336</v>
      </c>
      <c r="W2116" t="s">
        <v>1336</v>
      </c>
      <c r="X2116" t="s">
        <v>1336</v>
      </c>
      <c r="Y2116" t="s">
        <v>1860</v>
      </c>
      <c r="Z2116">
        <v>0</v>
      </c>
      <c r="AA2116" t="s">
        <v>1861</v>
      </c>
      <c r="AC2116" t="str">
        <f t="shared" si="33"/>
        <v>2284892596377</v>
      </c>
    </row>
    <row r="2117" spans="1:29" x14ac:dyDescent="0.3">
      <c r="A2117" t="s">
        <v>1512</v>
      </c>
      <c r="B2117" t="s">
        <v>1086</v>
      </c>
      <c r="C2117" t="s">
        <v>1108</v>
      </c>
      <c r="D2117" t="s">
        <v>1109</v>
      </c>
      <c r="E2117">
        <v>2019</v>
      </c>
      <c r="F2117">
        <v>4</v>
      </c>
      <c r="G2117">
        <v>17</v>
      </c>
      <c r="H2117">
        <v>1</v>
      </c>
      <c r="I2117" t="s">
        <v>1110</v>
      </c>
      <c r="J2117">
        <v>3</v>
      </c>
      <c r="K2117">
        <v>228420</v>
      </c>
      <c r="L2117">
        <v>2596170</v>
      </c>
      <c r="M2117">
        <v>9</v>
      </c>
      <c r="N2117">
        <v>13</v>
      </c>
      <c r="O2117">
        <v>2</v>
      </c>
      <c r="P2117" t="s">
        <v>75</v>
      </c>
      <c r="Q2117" t="s">
        <v>42</v>
      </c>
      <c r="R2117" t="s">
        <v>144</v>
      </c>
      <c r="T2117" t="s">
        <v>1868</v>
      </c>
      <c r="U2117" t="s">
        <v>42</v>
      </c>
      <c r="V2117" t="s">
        <v>1336</v>
      </c>
      <c r="W2117" t="s">
        <v>1336</v>
      </c>
      <c r="X2117" t="s">
        <v>1336</v>
      </c>
      <c r="Y2117" t="s">
        <v>1860</v>
      </c>
      <c r="Z2117">
        <v>0</v>
      </c>
      <c r="AA2117" t="s">
        <v>1861</v>
      </c>
      <c r="AC2117" t="str">
        <f t="shared" si="33"/>
        <v>2284202596170</v>
      </c>
    </row>
    <row r="2118" spans="1:29" x14ac:dyDescent="0.3">
      <c r="A2118" t="s">
        <v>1512</v>
      </c>
      <c r="B2118" t="s">
        <v>1086</v>
      </c>
      <c r="C2118" t="s">
        <v>1108</v>
      </c>
      <c r="D2118" t="s">
        <v>1109</v>
      </c>
      <c r="E2118">
        <v>2019</v>
      </c>
      <c r="F2118">
        <v>4</v>
      </c>
      <c r="G2118">
        <v>17</v>
      </c>
      <c r="H2118">
        <v>1</v>
      </c>
      <c r="I2118" t="s">
        <v>1110</v>
      </c>
      <c r="J2118">
        <v>4</v>
      </c>
      <c r="K2118">
        <v>228646</v>
      </c>
      <c r="L2118">
        <v>2596188</v>
      </c>
      <c r="M2118">
        <v>9</v>
      </c>
      <c r="N2118">
        <v>34</v>
      </c>
      <c r="O2118">
        <v>0</v>
      </c>
      <c r="Q2118" t="s">
        <v>97</v>
      </c>
      <c r="R2118" t="s">
        <v>24</v>
      </c>
      <c r="T2118" t="s">
        <v>1868</v>
      </c>
      <c r="U2118" t="s">
        <v>42</v>
      </c>
      <c r="V2118" t="s">
        <v>1336</v>
      </c>
      <c r="W2118" t="s">
        <v>1336</v>
      </c>
      <c r="X2118" t="s">
        <v>1336</v>
      </c>
      <c r="Y2118" t="s">
        <v>1860</v>
      </c>
      <c r="Z2118">
        <v>0</v>
      </c>
      <c r="AA2118" t="s">
        <v>1861</v>
      </c>
      <c r="AC2118" t="str">
        <f t="shared" si="33"/>
        <v>2286462596188</v>
      </c>
    </row>
    <row r="2119" spans="1:29" x14ac:dyDescent="0.3">
      <c r="A2119" t="s">
        <v>1512</v>
      </c>
      <c r="B2119" t="s">
        <v>1086</v>
      </c>
      <c r="C2119" t="s">
        <v>1108</v>
      </c>
      <c r="D2119" t="s">
        <v>1109</v>
      </c>
      <c r="E2119">
        <v>2019</v>
      </c>
      <c r="F2119">
        <v>4</v>
      </c>
      <c r="G2119">
        <v>17</v>
      </c>
      <c r="H2119">
        <v>1</v>
      </c>
      <c r="I2119" t="s">
        <v>1110</v>
      </c>
      <c r="J2119">
        <v>5</v>
      </c>
      <c r="K2119">
        <v>228931</v>
      </c>
      <c r="L2119">
        <v>2596434</v>
      </c>
      <c r="M2119">
        <v>10</v>
      </c>
      <c r="N2119">
        <v>45</v>
      </c>
      <c r="O2119">
        <v>2</v>
      </c>
      <c r="P2119" t="s">
        <v>41</v>
      </c>
      <c r="Q2119" t="s">
        <v>42</v>
      </c>
      <c r="R2119" t="s">
        <v>144</v>
      </c>
      <c r="S2119" t="s">
        <v>1111</v>
      </c>
      <c r="T2119" t="s">
        <v>1868</v>
      </c>
      <c r="U2119" t="s">
        <v>42</v>
      </c>
      <c r="V2119" t="s">
        <v>1336</v>
      </c>
      <c r="W2119" t="s">
        <v>1336</v>
      </c>
      <c r="X2119" t="s">
        <v>1336</v>
      </c>
      <c r="Y2119" t="s">
        <v>1860</v>
      </c>
      <c r="Z2119">
        <v>0</v>
      </c>
      <c r="AA2119" t="s">
        <v>1861</v>
      </c>
      <c r="AC2119" t="str">
        <f t="shared" si="33"/>
        <v>2289312596434</v>
      </c>
    </row>
    <row r="2120" spans="1:29" x14ac:dyDescent="0.3">
      <c r="A2120" t="s">
        <v>1512</v>
      </c>
      <c r="B2120" t="s">
        <v>1086</v>
      </c>
      <c r="C2120" t="s">
        <v>1108</v>
      </c>
      <c r="D2120" t="s">
        <v>1109</v>
      </c>
      <c r="E2120">
        <v>2019</v>
      </c>
      <c r="F2120">
        <v>4</v>
      </c>
      <c r="G2120">
        <v>17</v>
      </c>
      <c r="H2120">
        <v>1</v>
      </c>
      <c r="I2120" t="s">
        <v>1110</v>
      </c>
      <c r="J2120">
        <v>6</v>
      </c>
      <c r="K2120">
        <v>228984</v>
      </c>
      <c r="L2120">
        <v>2596647</v>
      </c>
      <c r="M2120">
        <v>11</v>
      </c>
      <c r="N2120">
        <v>10</v>
      </c>
      <c r="O2120">
        <v>0</v>
      </c>
      <c r="Q2120" t="s">
        <v>97</v>
      </c>
      <c r="R2120" t="s">
        <v>24</v>
      </c>
      <c r="T2120" t="s">
        <v>1868</v>
      </c>
      <c r="U2120" t="s">
        <v>42</v>
      </c>
      <c r="V2120" t="s">
        <v>1336</v>
      </c>
      <c r="W2120" t="s">
        <v>1336</v>
      </c>
      <c r="X2120" t="s">
        <v>1336</v>
      </c>
      <c r="Y2120" t="s">
        <v>1860</v>
      </c>
      <c r="Z2120">
        <v>0</v>
      </c>
      <c r="AA2120" t="s">
        <v>1861</v>
      </c>
      <c r="AC2120" t="str">
        <f t="shared" si="33"/>
        <v>2289842596647</v>
      </c>
    </row>
    <row r="2121" spans="1:29" x14ac:dyDescent="0.3">
      <c r="A2121" t="s">
        <v>1512</v>
      </c>
      <c r="B2121" t="s">
        <v>1086</v>
      </c>
      <c r="C2121" t="s">
        <v>1112</v>
      </c>
      <c r="D2121" t="s">
        <v>1113</v>
      </c>
      <c r="E2121">
        <v>2019</v>
      </c>
      <c r="F2121">
        <v>4</v>
      </c>
      <c r="G2121">
        <v>17</v>
      </c>
      <c r="H2121">
        <v>1</v>
      </c>
      <c r="I2121" t="s">
        <v>1114</v>
      </c>
      <c r="J2121">
        <v>1</v>
      </c>
      <c r="K2121">
        <v>221338</v>
      </c>
      <c r="L2121">
        <v>2592467</v>
      </c>
      <c r="M2121">
        <v>9</v>
      </c>
      <c r="N2121">
        <v>20</v>
      </c>
      <c r="O2121">
        <v>0</v>
      </c>
      <c r="Q2121" t="s">
        <v>97</v>
      </c>
      <c r="R2121" t="s">
        <v>144</v>
      </c>
      <c r="T2121" t="s">
        <v>1868</v>
      </c>
      <c r="U2121" t="s">
        <v>42</v>
      </c>
      <c r="V2121" t="s">
        <v>1336</v>
      </c>
      <c r="W2121" t="s">
        <v>1336</v>
      </c>
      <c r="X2121" t="s">
        <v>1336</v>
      </c>
      <c r="Y2121" t="s">
        <v>1865</v>
      </c>
      <c r="Z2121">
        <v>0</v>
      </c>
      <c r="AA2121" t="s">
        <v>1863</v>
      </c>
      <c r="AC2121" t="str">
        <f t="shared" si="33"/>
        <v>2213382592467</v>
      </c>
    </row>
    <row r="2122" spans="1:29" x14ac:dyDescent="0.3">
      <c r="A2122" t="s">
        <v>1512</v>
      </c>
      <c r="B2122" t="s">
        <v>1086</v>
      </c>
      <c r="C2122" t="s">
        <v>1907</v>
      </c>
      <c r="D2122" t="s">
        <v>1113</v>
      </c>
      <c r="E2122">
        <v>2019</v>
      </c>
      <c r="F2122">
        <v>4</v>
      </c>
      <c r="G2122">
        <v>17</v>
      </c>
      <c r="H2122">
        <v>1</v>
      </c>
      <c r="I2122" t="s">
        <v>1114</v>
      </c>
      <c r="J2122">
        <v>2</v>
      </c>
      <c r="K2122">
        <v>221510</v>
      </c>
      <c r="L2122">
        <v>2592610</v>
      </c>
      <c r="M2122">
        <v>9</v>
      </c>
      <c r="N2122">
        <v>36</v>
      </c>
      <c r="O2122">
        <v>2</v>
      </c>
      <c r="P2122" t="s">
        <v>75</v>
      </c>
      <c r="Q2122" t="s">
        <v>42</v>
      </c>
      <c r="R2122" t="s">
        <v>144</v>
      </c>
      <c r="S2122" t="s">
        <v>1115</v>
      </c>
      <c r="T2122" t="s">
        <v>1868</v>
      </c>
      <c r="U2122" t="s">
        <v>42</v>
      </c>
      <c r="V2122" t="s">
        <v>1336</v>
      </c>
      <c r="W2122" t="s">
        <v>1336</v>
      </c>
      <c r="X2122" t="s">
        <v>1336</v>
      </c>
      <c r="Y2122" t="s">
        <v>1865</v>
      </c>
      <c r="Z2122">
        <v>0</v>
      </c>
      <c r="AA2122" t="s">
        <v>1863</v>
      </c>
      <c r="AC2122" t="str">
        <f t="shared" si="33"/>
        <v>2215102592610</v>
      </c>
    </row>
    <row r="2123" spans="1:29" x14ac:dyDescent="0.3">
      <c r="A2123" t="s">
        <v>1512</v>
      </c>
      <c r="B2123" t="s">
        <v>1086</v>
      </c>
      <c r="C2123" t="s">
        <v>1908</v>
      </c>
      <c r="D2123" t="s">
        <v>1113</v>
      </c>
      <c r="E2123">
        <v>2019</v>
      </c>
      <c r="F2123">
        <v>4</v>
      </c>
      <c r="G2123">
        <v>18</v>
      </c>
      <c r="H2123">
        <v>1</v>
      </c>
      <c r="I2123" t="s">
        <v>1114</v>
      </c>
      <c r="J2123">
        <v>3</v>
      </c>
      <c r="K2123">
        <v>221655</v>
      </c>
      <c r="L2123">
        <v>2592798</v>
      </c>
      <c r="M2123">
        <v>9</v>
      </c>
      <c r="N2123">
        <v>15</v>
      </c>
      <c r="O2123">
        <v>0</v>
      </c>
      <c r="Q2123" t="s">
        <v>97</v>
      </c>
      <c r="R2123" t="s">
        <v>144</v>
      </c>
      <c r="T2123" t="s">
        <v>1868</v>
      </c>
      <c r="U2123" t="s">
        <v>42</v>
      </c>
      <c r="V2123" t="s">
        <v>1336</v>
      </c>
      <c r="W2123" t="s">
        <v>1336</v>
      </c>
      <c r="X2123" t="s">
        <v>1336</v>
      </c>
      <c r="Y2123" t="s">
        <v>1865</v>
      </c>
      <c r="Z2123">
        <v>0</v>
      </c>
      <c r="AA2123" t="s">
        <v>1863</v>
      </c>
      <c r="AC2123" t="str">
        <f t="shared" si="33"/>
        <v>2216552592798</v>
      </c>
    </row>
    <row r="2124" spans="1:29" x14ac:dyDescent="0.3">
      <c r="A2124" t="s">
        <v>1512</v>
      </c>
      <c r="B2124" t="s">
        <v>1086</v>
      </c>
      <c r="C2124" t="s">
        <v>1909</v>
      </c>
      <c r="D2124" t="s">
        <v>1113</v>
      </c>
      <c r="E2124">
        <v>2019</v>
      </c>
      <c r="F2124">
        <v>4</v>
      </c>
      <c r="G2124">
        <v>18</v>
      </c>
      <c r="H2124">
        <v>1</v>
      </c>
      <c r="I2124" t="s">
        <v>1114</v>
      </c>
      <c r="J2124">
        <v>4</v>
      </c>
      <c r="K2124">
        <v>221655</v>
      </c>
      <c r="L2124">
        <v>2592303</v>
      </c>
      <c r="M2124">
        <v>9</v>
      </c>
      <c r="N2124">
        <v>30</v>
      </c>
      <c r="O2124">
        <v>0</v>
      </c>
      <c r="Q2124" t="s">
        <v>97</v>
      </c>
      <c r="R2124" t="s">
        <v>144</v>
      </c>
      <c r="T2124" t="s">
        <v>1868</v>
      </c>
      <c r="U2124" t="s">
        <v>42</v>
      </c>
      <c r="V2124" t="s">
        <v>1336</v>
      </c>
      <c r="W2124" t="s">
        <v>1336</v>
      </c>
      <c r="X2124" t="s">
        <v>1336</v>
      </c>
      <c r="Y2124" t="s">
        <v>1865</v>
      </c>
      <c r="Z2124">
        <v>0</v>
      </c>
      <c r="AA2124" t="s">
        <v>1863</v>
      </c>
      <c r="AC2124" t="str">
        <f t="shared" si="33"/>
        <v>2216552592303</v>
      </c>
    </row>
    <row r="2125" spans="1:29" x14ac:dyDescent="0.3">
      <c r="A2125" t="s">
        <v>1512</v>
      </c>
      <c r="B2125" t="s">
        <v>1086</v>
      </c>
      <c r="C2125" t="s">
        <v>1910</v>
      </c>
      <c r="D2125" t="s">
        <v>1113</v>
      </c>
      <c r="E2125">
        <v>2019</v>
      </c>
      <c r="F2125">
        <v>4</v>
      </c>
      <c r="G2125">
        <v>18</v>
      </c>
      <c r="H2125">
        <v>1</v>
      </c>
      <c r="I2125" t="s">
        <v>1114</v>
      </c>
      <c r="J2125">
        <v>5</v>
      </c>
      <c r="K2125">
        <v>220932</v>
      </c>
      <c r="L2125">
        <v>2592229</v>
      </c>
      <c r="M2125">
        <v>9</v>
      </c>
      <c r="N2125">
        <v>45</v>
      </c>
      <c r="O2125">
        <v>0</v>
      </c>
      <c r="Q2125" t="s">
        <v>97</v>
      </c>
      <c r="R2125" t="s">
        <v>52</v>
      </c>
      <c r="T2125" t="s">
        <v>1868</v>
      </c>
      <c r="U2125" t="s">
        <v>42</v>
      </c>
      <c r="V2125" t="s">
        <v>1336</v>
      </c>
      <c r="W2125" t="s">
        <v>1336</v>
      </c>
      <c r="X2125" t="s">
        <v>1336</v>
      </c>
      <c r="Y2125" t="s">
        <v>1869</v>
      </c>
      <c r="Z2125">
        <v>0</v>
      </c>
      <c r="AA2125" t="s">
        <v>1870</v>
      </c>
      <c r="AC2125" t="str">
        <f t="shared" si="33"/>
        <v>2209322592229</v>
      </c>
    </row>
    <row r="2126" spans="1:29" x14ac:dyDescent="0.3">
      <c r="A2126" t="s">
        <v>1512</v>
      </c>
      <c r="B2126" t="s">
        <v>1086</v>
      </c>
      <c r="C2126" t="s">
        <v>1911</v>
      </c>
      <c r="D2126" t="s">
        <v>1113</v>
      </c>
      <c r="E2126">
        <v>2019</v>
      </c>
      <c r="F2126">
        <v>4</v>
      </c>
      <c r="G2126">
        <v>18</v>
      </c>
      <c r="H2126">
        <v>1</v>
      </c>
      <c r="I2126" t="s">
        <v>1114</v>
      </c>
      <c r="J2126">
        <v>6</v>
      </c>
      <c r="K2126">
        <v>220932</v>
      </c>
      <c r="L2126">
        <v>2591998</v>
      </c>
      <c r="M2126">
        <v>9</v>
      </c>
      <c r="N2126">
        <v>55</v>
      </c>
      <c r="O2126">
        <v>0</v>
      </c>
      <c r="Q2126" t="s">
        <v>97</v>
      </c>
      <c r="R2126" t="s">
        <v>52</v>
      </c>
      <c r="T2126" t="s">
        <v>1868</v>
      </c>
      <c r="U2126" t="s">
        <v>42</v>
      </c>
      <c r="V2126" t="s">
        <v>1336</v>
      </c>
      <c r="W2126" t="s">
        <v>1336</v>
      </c>
      <c r="X2126" t="s">
        <v>1336</v>
      </c>
      <c r="Y2126" t="s">
        <v>1865</v>
      </c>
      <c r="Z2126">
        <v>0</v>
      </c>
      <c r="AA2126" t="s">
        <v>1863</v>
      </c>
      <c r="AC2126" t="str">
        <f t="shared" si="33"/>
        <v>2209322591998</v>
      </c>
    </row>
    <row r="2127" spans="1:29" x14ac:dyDescent="0.3">
      <c r="A2127" t="s">
        <v>1512</v>
      </c>
      <c r="B2127" t="s">
        <v>1086</v>
      </c>
      <c r="C2127" t="s">
        <v>1116</v>
      </c>
      <c r="D2127" t="s">
        <v>1117</v>
      </c>
      <c r="E2127">
        <v>2019</v>
      </c>
      <c r="F2127">
        <v>4</v>
      </c>
      <c r="G2127">
        <v>23</v>
      </c>
      <c r="H2127">
        <v>1</v>
      </c>
      <c r="I2127" t="s">
        <v>1118</v>
      </c>
      <c r="J2127">
        <v>1</v>
      </c>
      <c r="K2127">
        <v>218920</v>
      </c>
      <c r="L2127">
        <v>2587558</v>
      </c>
      <c r="M2127">
        <v>9</v>
      </c>
      <c r="N2127">
        <v>43</v>
      </c>
      <c r="O2127">
        <v>0</v>
      </c>
      <c r="Q2127" t="s">
        <v>97</v>
      </c>
      <c r="R2127" t="s">
        <v>144</v>
      </c>
      <c r="T2127" t="s">
        <v>1868</v>
      </c>
      <c r="U2127" t="s">
        <v>42</v>
      </c>
      <c r="V2127" t="s">
        <v>1336</v>
      </c>
      <c r="W2127" t="s">
        <v>1336</v>
      </c>
      <c r="X2127" t="s">
        <v>1336</v>
      </c>
      <c r="Y2127" t="s">
        <v>1860</v>
      </c>
      <c r="Z2127">
        <v>0</v>
      </c>
      <c r="AA2127" t="s">
        <v>1861</v>
      </c>
      <c r="AC2127" t="str">
        <f t="shared" si="33"/>
        <v>2189202587558</v>
      </c>
    </row>
    <row r="2128" spans="1:29" x14ac:dyDescent="0.3">
      <c r="A2128" t="s">
        <v>1512</v>
      </c>
      <c r="B2128" t="s">
        <v>1086</v>
      </c>
      <c r="C2128" t="s">
        <v>1116</v>
      </c>
      <c r="D2128" t="s">
        <v>1117</v>
      </c>
      <c r="E2128">
        <v>2019</v>
      </c>
      <c r="F2128">
        <v>4</v>
      </c>
      <c r="G2128">
        <v>23</v>
      </c>
      <c r="H2128">
        <v>1</v>
      </c>
      <c r="I2128" t="s">
        <v>1118</v>
      </c>
      <c r="J2128">
        <v>2</v>
      </c>
      <c r="K2128">
        <v>218833</v>
      </c>
      <c r="L2128">
        <v>2587358</v>
      </c>
      <c r="M2128">
        <v>9</v>
      </c>
      <c r="N2128">
        <v>48</v>
      </c>
      <c r="O2128">
        <v>0</v>
      </c>
      <c r="Q2128" t="s">
        <v>97</v>
      </c>
      <c r="R2128" t="s">
        <v>144</v>
      </c>
      <c r="T2128" t="s">
        <v>1868</v>
      </c>
      <c r="U2128" t="s">
        <v>42</v>
      </c>
      <c r="V2128" t="s">
        <v>1336</v>
      </c>
      <c r="W2128" t="s">
        <v>1336</v>
      </c>
      <c r="X2128" t="s">
        <v>1336</v>
      </c>
      <c r="Y2128" t="s">
        <v>1886</v>
      </c>
      <c r="Z2128">
        <v>0</v>
      </c>
      <c r="AA2128" t="s">
        <v>1886</v>
      </c>
      <c r="AC2128" t="str">
        <f t="shared" si="33"/>
        <v>2188332587358</v>
      </c>
    </row>
    <row r="2129" spans="1:29" x14ac:dyDescent="0.3">
      <c r="A2129" t="s">
        <v>1512</v>
      </c>
      <c r="B2129" t="s">
        <v>1086</v>
      </c>
      <c r="C2129" t="s">
        <v>1116</v>
      </c>
      <c r="D2129" t="s">
        <v>1117</v>
      </c>
      <c r="E2129">
        <v>2019</v>
      </c>
      <c r="F2129">
        <v>4</v>
      </c>
      <c r="G2129">
        <v>23</v>
      </c>
      <c r="H2129">
        <v>1</v>
      </c>
      <c r="I2129" t="s">
        <v>1118</v>
      </c>
      <c r="J2129">
        <v>3</v>
      </c>
      <c r="K2129">
        <v>219106</v>
      </c>
      <c r="L2129">
        <v>2587673</v>
      </c>
      <c r="M2129">
        <v>9</v>
      </c>
      <c r="N2129">
        <v>53</v>
      </c>
      <c r="O2129">
        <v>1</v>
      </c>
      <c r="P2129" t="s">
        <v>41</v>
      </c>
      <c r="Q2129" t="s">
        <v>97</v>
      </c>
      <c r="R2129" t="s">
        <v>144</v>
      </c>
      <c r="T2129" t="s">
        <v>1868</v>
      </c>
      <c r="U2129" t="s">
        <v>42</v>
      </c>
      <c r="V2129" t="s">
        <v>1336</v>
      </c>
      <c r="W2129" t="s">
        <v>1336</v>
      </c>
      <c r="X2129" t="s">
        <v>1336</v>
      </c>
      <c r="Y2129" t="s">
        <v>1860</v>
      </c>
      <c r="Z2129">
        <v>0</v>
      </c>
      <c r="AA2129" t="s">
        <v>1861</v>
      </c>
      <c r="AC2129" t="str">
        <f t="shared" si="33"/>
        <v>2191062587673</v>
      </c>
    </row>
    <row r="2130" spans="1:29" x14ac:dyDescent="0.3">
      <c r="A2130" t="s">
        <v>1512</v>
      </c>
      <c r="B2130" t="s">
        <v>1086</v>
      </c>
      <c r="C2130" t="s">
        <v>1116</v>
      </c>
      <c r="D2130" t="s">
        <v>1117</v>
      </c>
      <c r="E2130">
        <v>2019</v>
      </c>
      <c r="F2130">
        <v>4</v>
      </c>
      <c r="G2130">
        <v>23</v>
      </c>
      <c r="H2130">
        <v>1</v>
      </c>
      <c r="I2130" t="s">
        <v>1118</v>
      </c>
      <c r="J2130">
        <v>4</v>
      </c>
      <c r="K2130">
        <v>219149</v>
      </c>
      <c r="L2130">
        <v>2587889</v>
      </c>
      <c r="M2130">
        <v>9</v>
      </c>
      <c r="N2130">
        <v>58</v>
      </c>
      <c r="O2130">
        <v>1</v>
      </c>
      <c r="P2130" t="s">
        <v>75</v>
      </c>
      <c r="Q2130" t="s">
        <v>97</v>
      </c>
      <c r="R2130" t="s">
        <v>144</v>
      </c>
      <c r="S2130" t="s">
        <v>1111</v>
      </c>
      <c r="T2130" t="s">
        <v>1868</v>
      </c>
      <c r="U2130" t="s">
        <v>42</v>
      </c>
      <c r="V2130" t="s">
        <v>1336</v>
      </c>
      <c r="W2130" t="s">
        <v>1336</v>
      </c>
      <c r="X2130" t="s">
        <v>1336</v>
      </c>
      <c r="Y2130" t="s">
        <v>1860</v>
      </c>
      <c r="Z2130">
        <v>0</v>
      </c>
      <c r="AA2130" t="s">
        <v>1861</v>
      </c>
      <c r="AC2130" t="str">
        <f t="shared" si="33"/>
        <v>2191492587889</v>
      </c>
    </row>
    <row r="2131" spans="1:29" x14ac:dyDescent="0.3">
      <c r="A2131" t="s">
        <v>1512</v>
      </c>
      <c r="B2131" t="s">
        <v>1086</v>
      </c>
      <c r="C2131" t="s">
        <v>1116</v>
      </c>
      <c r="D2131" t="s">
        <v>1117</v>
      </c>
      <c r="E2131">
        <v>2019</v>
      </c>
      <c r="F2131">
        <v>4</v>
      </c>
      <c r="G2131">
        <v>23</v>
      </c>
      <c r="H2131">
        <v>1</v>
      </c>
      <c r="I2131" t="s">
        <v>1118</v>
      </c>
      <c r="J2131">
        <v>5</v>
      </c>
      <c r="K2131">
        <v>219193</v>
      </c>
      <c r="L2131">
        <v>2588111</v>
      </c>
      <c r="M2131">
        <v>10</v>
      </c>
      <c r="N2131">
        <v>5</v>
      </c>
      <c r="O2131">
        <v>0</v>
      </c>
      <c r="Q2131" t="s">
        <v>97</v>
      </c>
      <c r="R2131" t="s">
        <v>144</v>
      </c>
      <c r="T2131" t="s">
        <v>1868</v>
      </c>
      <c r="U2131" t="s">
        <v>42</v>
      </c>
      <c r="V2131" t="s">
        <v>1336</v>
      </c>
      <c r="W2131" t="s">
        <v>1336</v>
      </c>
      <c r="X2131" t="s">
        <v>1336</v>
      </c>
      <c r="Y2131" t="s">
        <v>1886</v>
      </c>
      <c r="Z2131">
        <v>0</v>
      </c>
      <c r="AA2131" t="s">
        <v>1886</v>
      </c>
      <c r="AC2131" t="str">
        <f t="shared" si="33"/>
        <v>2191932588111</v>
      </c>
    </row>
    <row r="2132" spans="1:29" x14ac:dyDescent="0.3">
      <c r="A2132" t="s">
        <v>1512</v>
      </c>
      <c r="B2132" t="s">
        <v>1086</v>
      </c>
      <c r="C2132" t="s">
        <v>1116</v>
      </c>
      <c r="D2132" t="s">
        <v>1117</v>
      </c>
      <c r="E2132">
        <v>2019</v>
      </c>
      <c r="F2132">
        <v>4</v>
      </c>
      <c r="G2132">
        <v>23</v>
      </c>
      <c r="H2132">
        <v>1</v>
      </c>
      <c r="I2132" t="s">
        <v>1118</v>
      </c>
      <c r="J2132">
        <v>6</v>
      </c>
      <c r="K2132">
        <v>219112</v>
      </c>
      <c r="L2132">
        <v>2588371</v>
      </c>
      <c r="M2132">
        <v>10</v>
      </c>
      <c r="N2132">
        <v>10</v>
      </c>
      <c r="O2132">
        <v>0</v>
      </c>
      <c r="Q2132" t="s">
        <v>97</v>
      </c>
      <c r="R2132" t="s">
        <v>144</v>
      </c>
      <c r="T2132" t="s">
        <v>1868</v>
      </c>
      <c r="U2132" t="s">
        <v>42</v>
      </c>
      <c r="V2132" t="s">
        <v>1336</v>
      </c>
      <c r="W2132" t="s">
        <v>1336</v>
      </c>
      <c r="X2132" t="s">
        <v>1336</v>
      </c>
      <c r="Y2132" t="s">
        <v>1865</v>
      </c>
      <c r="Z2132">
        <v>0</v>
      </c>
      <c r="AA2132" t="s">
        <v>1863</v>
      </c>
      <c r="AC2132" t="str">
        <f t="shared" si="33"/>
        <v>2191122588371</v>
      </c>
    </row>
    <row r="2133" spans="1:29" x14ac:dyDescent="0.3">
      <c r="A2133" t="s">
        <v>1512</v>
      </c>
      <c r="B2133" t="s">
        <v>1086</v>
      </c>
      <c r="C2133" t="s">
        <v>1119</v>
      </c>
      <c r="D2133" t="s">
        <v>1120</v>
      </c>
      <c r="E2133">
        <v>2019</v>
      </c>
      <c r="F2133">
        <v>4</v>
      </c>
      <c r="G2133">
        <v>12</v>
      </c>
      <c r="H2133">
        <v>1</v>
      </c>
      <c r="I2133" t="s">
        <v>1121</v>
      </c>
      <c r="J2133">
        <v>1</v>
      </c>
      <c r="K2133">
        <v>209976</v>
      </c>
      <c r="L2133">
        <v>2604423</v>
      </c>
      <c r="M2133">
        <v>8</v>
      </c>
      <c r="N2133">
        <v>20</v>
      </c>
      <c r="O2133">
        <v>0</v>
      </c>
      <c r="Q2133" t="s">
        <v>97</v>
      </c>
      <c r="R2133" t="s">
        <v>30</v>
      </c>
      <c r="T2133" t="s">
        <v>1859</v>
      </c>
      <c r="U2133" t="s">
        <v>42</v>
      </c>
      <c r="V2133" t="s">
        <v>1336</v>
      </c>
      <c r="W2133" t="s">
        <v>1336</v>
      </c>
      <c r="X2133" t="s">
        <v>1336</v>
      </c>
      <c r="Y2133" t="s">
        <v>1886</v>
      </c>
      <c r="Z2133">
        <v>40.382690613899882</v>
      </c>
      <c r="AA2133" t="s">
        <v>1864</v>
      </c>
      <c r="AC2133" t="str">
        <f t="shared" si="33"/>
        <v>2099762604423</v>
      </c>
    </row>
    <row r="2134" spans="1:29" x14ac:dyDescent="0.3">
      <c r="A2134" t="s">
        <v>1512</v>
      </c>
      <c r="B2134" t="s">
        <v>1086</v>
      </c>
      <c r="C2134" t="s">
        <v>1119</v>
      </c>
      <c r="D2134" t="s">
        <v>1120</v>
      </c>
      <c r="E2134">
        <v>2019</v>
      </c>
      <c r="F2134">
        <v>4</v>
      </c>
      <c r="G2134">
        <v>12</v>
      </c>
      <c r="H2134">
        <v>1</v>
      </c>
      <c r="I2134" t="s">
        <v>1121</v>
      </c>
      <c r="J2134">
        <v>2</v>
      </c>
      <c r="K2134">
        <v>209855</v>
      </c>
      <c r="L2134">
        <v>2604235</v>
      </c>
      <c r="M2134">
        <v>8</v>
      </c>
      <c r="N2134">
        <v>35</v>
      </c>
      <c r="O2134">
        <v>0</v>
      </c>
      <c r="Q2134" t="s">
        <v>97</v>
      </c>
      <c r="R2134" t="s">
        <v>30</v>
      </c>
      <c r="T2134" t="s">
        <v>1859</v>
      </c>
      <c r="U2134" t="s">
        <v>42</v>
      </c>
      <c r="V2134" t="s">
        <v>1336</v>
      </c>
      <c r="W2134" t="s">
        <v>1336</v>
      </c>
      <c r="X2134" t="s">
        <v>1336</v>
      </c>
      <c r="Y2134" t="s">
        <v>1860</v>
      </c>
      <c r="Z2134">
        <v>19.952010554740649</v>
      </c>
      <c r="AA2134" t="s">
        <v>1861</v>
      </c>
      <c r="AC2134" t="str">
        <f t="shared" si="33"/>
        <v>2098552604235</v>
      </c>
    </row>
    <row r="2135" spans="1:29" x14ac:dyDescent="0.3">
      <c r="A2135" t="s">
        <v>1512</v>
      </c>
      <c r="B2135" t="s">
        <v>1086</v>
      </c>
      <c r="C2135" t="s">
        <v>1119</v>
      </c>
      <c r="D2135" t="s">
        <v>1120</v>
      </c>
      <c r="E2135">
        <v>2019</v>
      </c>
      <c r="F2135">
        <v>4</v>
      </c>
      <c r="G2135">
        <v>12</v>
      </c>
      <c r="H2135">
        <v>1</v>
      </c>
      <c r="I2135" t="s">
        <v>1121</v>
      </c>
      <c r="J2135">
        <v>3</v>
      </c>
      <c r="K2135">
        <v>209894</v>
      </c>
      <c r="L2135">
        <v>2604058</v>
      </c>
      <c r="M2135">
        <v>8</v>
      </c>
      <c r="N2135">
        <v>45</v>
      </c>
      <c r="O2135">
        <v>0</v>
      </c>
      <c r="Q2135" t="s">
        <v>97</v>
      </c>
      <c r="R2135" t="s">
        <v>30</v>
      </c>
      <c r="T2135" t="s">
        <v>1859</v>
      </c>
      <c r="U2135" t="s">
        <v>42</v>
      </c>
      <c r="V2135" t="s">
        <v>1336</v>
      </c>
      <c r="W2135" t="s">
        <v>1336</v>
      </c>
      <c r="X2135" t="s">
        <v>1336</v>
      </c>
      <c r="Y2135" t="s">
        <v>1860</v>
      </c>
      <c r="Z2135">
        <v>12.024369456585561</v>
      </c>
      <c r="AA2135" t="s">
        <v>1861</v>
      </c>
      <c r="AC2135" t="str">
        <f t="shared" si="33"/>
        <v>2098942604058</v>
      </c>
    </row>
    <row r="2136" spans="1:29" x14ac:dyDescent="0.3">
      <c r="A2136" t="s">
        <v>1512</v>
      </c>
      <c r="B2136" t="s">
        <v>1086</v>
      </c>
      <c r="C2136" t="s">
        <v>1119</v>
      </c>
      <c r="D2136" t="s">
        <v>1120</v>
      </c>
      <c r="E2136">
        <v>2019</v>
      </c>
      <c r="F2136">
        <v>4</v>
      </c>
      <c r="G2136">
        <v>12</v>
      </c>
      <c r="H2136">
        <v>1</v>
      </c>
      <c r="I2136" t="s">
        <v>1121</v>
      </c>
      <c r="J2136">
        <v>4</v>
      </c>
      <c r="K2136">
        <v>209634</v>
      </c>
      <c r="L2136">
        <v>2604264</v>
      </c>
      <c r="M2136">
        <v>8</v>
      </c>
      <c r="N2136">
        <v>55</v>
      </c>
      <c r="O2136">
        <v>0</v>
      </c>
      <c r="Q2136" t="s">
        <v>97</v>
      </c>
      <c r="R2136" t="s">
        <v>30</v>
      </c>
      <c r="T2136" t="s">
        <v>1859</v>
      </c>
      <c r="U2136" t="s">
        <v>42</v>
      </c>
      <c r="V2136" t="s">
        <v>1336</v>
      </c>
      <c r="W2136" t="s">
        <v>1336</v>
      </c>
      <c r="X2136" t="s">
        <v>1336</v>
      </c>
      <c r="Y2136" t="s">
        <v>1860</v>
      </c>
      <c r="Z2136">
        <v>24.879806610897109</v>
      </c>
      <c r="AA2136" t="s">
        <v>1864</v>
      </c>
      <c r="AC2136" t="str">
        <f t="shared" si="33"/>
        <v>2096342604264</v>
      </c>
    </row>
    <row r="2137" spans="1:29" x14ac:dyDescent="0.3">
      <c r="A2137" t="s">
        <v>1512</v>
      </c>
      <c r="B2137" t="s">
        <v>1086</v>
      </c>
      <c r="C2137" t="s">
        <v>1119</v>
      </c>
      <c r="D2137" t="s">
        <v>1120</v>
      </c>
      <c r="E2137">
        <v>2019</v>
      </c>
      <c r="F2137">
        <v>4</v>
      </c>
      <c r="G2137">
        <v>12</v>
      </c>
      <c r="H2137">
        <v>1</v>
      </c>
      <c r="I2137" t="s">
        <v>1121</v>
      </c>
      <c r="J2137">
        <v>5</v>
      </c>
      <c r="K2137">
        <v>209433</v>
      </c>
      <c r="L2137">
        <v>2604381</v>
      </c>
      <c r="M2137">
        <v>9</v>
      </c>
      <c r="N2137">
        <v>20</v>
      </c>
      <c r="O2137">
        <v>0</v>
      </c>
      <c r="Q2137" t="s">
        <v>97</v>
      </c>
      <c r="R2137" t="s">
        <v>30</v>
      </c>
      <c r="T2137" t="s">
        <v>1859</v>
      </c>
      <c r="U2137" t="s">
        <v>42</v>
      </c>
      <c r="V2137" t="s">
        <v>1336</v>
      </c>
      <c r="W2137" t="s">
        <v>1336</v>
      </c>
      <c r="X2137" t="s">
        <v>1336</v>
      </c>
      <c r="Y2137" t="s">
        <v>1860</v>
      </c>
      <c r="Z2137">
        <v>8.4537597570286156</v>
      </c>
      <c r="AA2137" t="s">
        <v>1861</v>
      </c>
      <c r="AC2137" t="str">
        <f t="shared" si="33"/>
        <v>2094332604381</v>
      </c>
    </row>
    <row r="2138" spans="1:29" x14ac:dyDescent="0.3">
      <c r="A2138" t="s">
        <v>1512</v>
      </c>
      <c r="B2138" t="s">
        <v>1086</v>
      </c>
      <c r="C2138" t="s">
        <v>1119</v>
      </c>
      <c r="D2138" t="s">
        <v>1120</v>
      </c>
      <c r="E2138">
        <v>2019</v>
      </c>
      <c r="F2138">
        <v>4</v>
      </c>
      <c r="G2138">
        <v>12</v>
      </c>
      <c r="H2138">
        <v>1</v>
      </c>
      <c r="I2138" t="s">
        <v>1121</v>
      </c>
      <c r="J2138">
        <v>6</v>
      </c>
      <c r="K2138">
        <v>209266</v>
      </c>
      <c r="L2138">
        <v>2604547</v>
      </c>
      <c r="M2138">
        <v>9</v>
      </c>
      <c r="N2138">
        <v>45</v>
      </c>
      <c r="O2138">
        <v>0</v>
      </c>
      <c r="Q2138" t="s">
        <v>97</v>
      </c>
      <c r="R2138" t="s">
        <v>30</v>
      </c>
      <c r="T2138" t="s">
        <v>1859</v>
      </c>
      <c r="U2138" t="s">
        <v>42</v>
      </c>
      <c r="V2138" t="s">
        <v>1336</v>
      </c>
      <c r="W2138" t="s">
        <v>1336</v>
      </c>
      <c r="X2138" t="s">
        <v>1336</v>
      </c>
      <c r="Y2138" t="s">
        <v>1886</v>
      </c>
      <c r="Z2138">
        <v>0</v>
      </c>
      <c r="AA2138" t="s">
        <v>1886</v>
      </c>
      <c r="AC2138" t="str">
        <f t="shared" si="33"/>
        <v>2092662604547</v>
      </c>
    </row>
    <row r="2139" spans="1:29" x14ac:dyDescent="0.3">
      <c r="A2139" t="s">
        <v>1512</v>
      </c>
      <c r="B2139" t="s">
        <v>1086</v>
      </c>
      <c r="C2139" t="s">
        <v>1122</v>
      </c>
      <c r="D2139" t="s">
        <v>1123</v>
      </c>
      <c r="E2139">
        <v>2019</v>
      </c>
      <c r="F2139">
        <v>4</v>
      </c>
      <c r="G2139">
        <v>11</v>
      </c>
      <c r="H2139">
        <v>1</v>
      </c>
      <c r="I2139" t="s">
        <v>1124</v>
      </c>
      <c r="J2139">
        <v>1</v>
      </c>
      <c r="K2139">
        <v>215135</v>
      </c>
      <c r="L2139">
        <v>2603361</v>
      </c>
      <c r="M2139">
        <v>7</v>
      </c>
      <c r="N2139">
        <v>22</v>
      </c>
      <c r="O2139">
        <v>2</v>
      </c>
      <c r="P2139" t="s">
        <v>75</v>
      </c>
      <c r="Q2139" t="s">
        <v>42</v>
      </c>
      <c r="R2139" t="s">
        <v>30</v>
      </c>
      <c r="T2139" t="s">
        <v>1859</v>
      </c>
      <c r="U2139" t="s">
        <v>42</v>
      </c>
      <c r="V2139" t="s">
        <v>1336</v>
      </c>
      <c r="W2139" t="s">
        <v>1336</v>
      </c>
      <c r="X2139" t="s">
        <v>1336</v>
      </c>
      <c r="Y2139" t="s">
        <v>1886</v>
      </c>
      <c r="Z2139">
        <v>1.484336741229237</v>
      </c>
      <c r="AA2139" t="s">
        <v>1886</v>
      </c>
      <c r="AC2139" t="str">
        <f t="shared" si="33"/>
        <v>2151352603361</v>
      </c>
    </row>
    <row r="2140" spans="1:29" x14ac:dyDescent="0.3">
      <c r="A2140" t="s">
        <v>1512</v>
      </c>
      <c r="B2140" t="s">
        <v>1086</v>
      </c>
      <c r="C2140" t="s">
        <v>1122</v>
      </c>
      <c r="D2140" t="s">
        <v>1123</v>
      </c>
      <c r="E2140">
        <v>2019</v>
      </c>
      <c r="F2140">
        <v>4</v>
      </c>
      <c r="G2140">
        <v>11</v>
      </c>
      <c r="H2140">
        <v>1</v>
      </c>
      <c r="I2140" t="s">
        <v>1124</v>
      </c>
      <c r="J2140">
        <v>2</v>
      </c>
      <c r="K2140">
        <v>215348</v>
      </c>
      <c r="L2140">
        <v>2603278</v>
      </c>
      <c r="M2140">
        <v>7</v>
      </c>
      <c r="N2140">
        <v>32</v>
      </c>
      <c r="O2140">
        <v>1</v>
      </c>
      <c r="P2140" t="s">
        <v>41</v>
      </c>
      <c r="Q2140" t="s">
        <v>97</v>
      </c>
      <c r="R2140" t="s">
        <v>30</v>
      </c>
      <c r="T2140" t="s">
        <v>1859</v>
      </c>
      <c r="U2140" t="s">
        <v>42</v>
      </c>
      <c r="V2140" t="s">
        <v>1336</v>
      </c>
      <c r="W2140" t="s">
        <v>1336</v>
      </c>
      <c r="X2140" t="s">
        <v>1336</v>
      </c>
      <c r="Y2140" t="s">
        <v>1886</v>
      </c>
      <c r="Z2140">
        <v>0</v>
      </c>
      <c r="AA2140" t="s">
        <v>1886</v>
      </c>
      <c r="AC2140" t="str">
        <f t="shared" si="33"/>
        <v>2153482603278</v>
      </c>
    </row>
    <row r="2141" spans="1:29" x14ac:dyDescent="0.3">
      <c r="A2141" t="s">
        <v>1512</v>
      </c>
      <c r="B2141" t="s">
        <v>1086</v>
      </c>
      <c r="C2141" t="s">
        <v>1122</v>
      </c>
      <c r="D2141" t="s">
        <v>1123</v>
      </c>
      <c r="E2141">
        <v>2019</v>
      </c>
      <c r="F2141">
        <v>4</v>
      </c>
      <c r="G2141">
        <v>11</v>
      </c>
      <c r="H2141">
        <v>1</v>
      </c>
      <c r="I2141" t="s">
        <v>1124</v>
      </c>
      <c r="J2141">
        <v>3</v>
      </c>
      <c r="K2141">
        <v>214956</v>
      </c>
      <c r="L2141">
        <v>2603544</v>
      </c>
      <c r="M2141">
        <v>7</v>
      </c>
      <c r="N2141">
        <v>45</v>
      </c>
      <c r="O2141">
        <v>1</v>
      </c>
      <c r="P2141" t="s">
        <v>41</v>
      </c>
      <c r="Q2141" t="s">
        <v>97</v>
      </c>
      <c r="R2141" t="s">
        <v>24</v>
      </c>
      <c r="T2141" t="s">
        <v>1859</v>
      </c>
      <c r="U2141" t="s">
        <v>42</v>
      </c>
      <c r="V2141" t="s">
        <v>1336</v>
      </c>
      <c r="W2141" t="s">
        <v>1336</v>
      </c>
      <c r="X2141" t="s">
        <v>1336</v>
      </c>
      <c r="Y2141" t="s">
        <v>1860</v>
      </c>
      <c r="Z2141">
        <v>13.97370335237976</v>
      </c>
      <c r="AA2141" t="s">
        <v>1861</v>
      </c>
      <c r="AC2141" t="str">
        <f t="shared" si="33"/>
        <v>2149562603544</v>
      </c>
    </row>
    <row r="2142" spans="1:29" x14ac:dyDescent="0.3">
      <c r="A2142" t="s">
        <v>1512</v>
      </c>
      <c r="B2142" t="s">
        <v>1086</v>
      </c>
      <c r="C2142" t="s">
        <v>1122</v>
      </c>
      <c r="D2142" t="s">
        <v>1123</v>
      </c>
      <c r="E2142">
        <v>2019</v>
      </c>
      <c r="F2142">
        <v>4</v>
      </c>
      <c r="G2142">
        <v>11</v>
      </c>
      <c r="H2142">
        <v>1</v>
      </c>
      <c r="I2142" t="s">
        <v>1124</v>
      </c>
      <c r="J2142">
        <v>4</v>
      </c>
      <c r="K2142">
        <v>215565</v>
      </c>
      <c r="L2142">
        <v>2603215</v>
      </c>
      <c r="M2142">
        <v>8</v>
      </c>
      <c r="N2142">
        <v>5</v>
      </c>
      <c r="O2142">
        <v>2</v>
      </c>
      <c r="P2142" t="s">
        <v>75</v>
      </c>
      <c r="Q2142" t="s">
        <v>42</v>
      </c>
      <c r="R2142" t="s">
        <v>30</v>
      </c>
      <c r="T2142" t="s">
        <v>1859</v>
      </c>
      <c r="U2142" t="s">
        <v>42</v>
      </c>
      <c r="V2142" t="s">
        <v>1336</v>
      </c>
      <c r="W2142" t="s">
        <v>1336</v>
      </c>
      <c r="X2142" t="s">
        <v>1336</v>
      </c>
      <c r="Y2142" t="s">
        <v>1860</v>
      </c>
      <c r="Z2142">
        <v>0</v>
      </c>
      <c r="AA2142" t="s">
        <v>1861</v>
      </c>
      <c r="AC2142" t="str">
        <f t="shared" si="33"/>
        <v>2155652603215</v>
      </c>
    </row>
    <row r="2143" spans="1:29" x14ac:dyDescent="0.3">
      <c r="A2143" t="s">
        <v>1512</v>
      </c>
      <c r="B2143" t="s">
        <v>1086</v>
      </c>
      <c r="C2143" t="s">
        <v>1122</v>
      </c>
      <c r="D2143" t="s">
        <v>1123</v>
      </c>
      <c r="E2143">
        <v>2019</v>
      </c>
      <c r="F2143">
        <v>4</v>
      </c>
      <c r="G2143">
        <v>11</v>
      </c>
      <c r="H2143">
        <v>1</v>
      </c>
      <c r="I2143" t="s">
        <v>1124</v>
      </c>
      <c r="J2143">
        <v>5</v>
      </c>
      <c r="K2143">
        <v>215786</v>
      </c>
      <c r="L2143">
        <v>2603185</v>
      </c>
      <c r="M2143">
        <v>8</v>
      </c>
      <c r="N2143">
        <v>25</v>
      </c>
      <c r="O2143">
        <v>0</v>
      </c>
      <c r="Q2143" t="s">
        <v>97</v>
      </c>
      <c r="R2143" t="s">
        <v>144</v>
      </c>
      <c r="T2143" t="s">
        <v>1859</v>
      </c>
      <c r="U2143" t="s">
        <v>42</v>
      </c>
      <c r="V2143" t="s">
        <v>1336</v>
      </c>
      <c r="W2143" t="s">
        <v>1336</v>
      </c>
      <c r="X2143" t="s">
        <v>1336</v>
      </c>
      <c r="Y2143" t="s">
        <v>1860</v>
      </c>
      <c r="Z2143">
        <v>3.42367751538537</v>
      </c>
      <c r="AA2143" t="s">
        <v>1861</v>
      </c>
      <c r="AC2143" t="str">
        <f t="shared" si="33"/>
        <v>2157862603185</v>
      </c>
    </row>
    <row r="2144" spans="1:29" x14ac:dyDescent="0.3">
      <c r="A2144" t="s">
        <v>1512</v>
      </c>
      <c r="B2144" t="s">
        <v>1086</v>
      </c>
      <c r="C2144" t="s">
        <v>1122</v>
      </c>
      <c r="D2144" t="s">
        <v>1123</v>
      </c>
      <c r="E2144">
        <v>2019</v>
      </c>
      <c r="F2144">
        <v>4</v>
      </c>
      <c r="G2144">
        <v>11</v>
      </c>
      <c r="H2144">
        <v>1</v>
      </c>
      <c r="I2144" t="s">
        <v>1124</v>
      </c>
      <c r="J2144">
        <v>6</v>
      </c>
      <c r="K2144">
        <v>215279</v>
      </c>
      <c r="L2144">
        <v>2603065</v>
      </c>
      <c r="M2144">
        <v>8</v>
      </c>
      <c r="N2144">
        <v>35</v>
      </c>
      <c r="O2144">
        <v>0</v>
      </c>
      <c r="Q2144" t="s">
        <v>97</v>
      </c>
      <c r="R2144" t="s">
        <v>144</v>
      </c>
      <c r="T2144" t="s">
        <v>1859</v>
      </c>
      <c r="U2144" t="s">
        <v>42</v>
      </c>
      <c r="V2144" t="s">
        <v>1336</v>
      </c>
      <c r="W2144" t="s">
        <v>1336</v>
      </c>
      <c r="X2144" t="s">
        <v>1336</v>
      </c>
      <c r="Y2144" t="s">
        <v>1865</v>
      </c>
      <c r="Z2144">
        <v>0</v>
      </c>
      <c r="AA2144" t="s">
        <v>1863</v>
      </c>
      <c r="AC2144" t="str">
        <f t="shared" si="33"/>
        <v>2152792603065</v>
      </c>
    </row>
    <row r="2145" spans="1:29" x14ac:dyDescent="0.3">
      <c r="A2145" t="s">
        <v>1512</v>
      </c>
      <c r="B2145" t="s">
        <v>1086</v>
      </c>
      <c r="C2145" t="s">
        <v>1125</v>
      </c>
      <c r="D2145" t="s">
        <v>1126</v>
      </c>
      <c r="E2145">
        <v>2019</v>
      </c>
      <c r="F2145">
        <v>4</v>
      </c>
      <c r="G2145">
        <v>10</v>
      </c>
      <c r="H2145">
        <v>1</v>
      </c>
      <c r="I2145" t="s">
        <v>1127</v>
      </c>
      <c r="J2145">
        <v>1</v>
      </c>
      <c r="K2145">
        <v>215897</v>
      </c>
      <c r="L2145">
        <v>2607268</v>
      </c>
      <c r="M2145">
        <v>7</v>
      </c>
      <c r="N2145">
        <v>38</v>
      </c>
      <c r="O2145">
        <v>2</v>
      </c>
      <c r="P2145" t="s">
        <v>41</v>
      </c>
      <c r="Q2145" t="s">
        <v>42</v>
      </c>
      <c r="R2145" t="s">
        <v>144</v>
      </c>
      <c r="T2145" t="s">
        <v>1859</v>
      </c>
      <c r="U2145" t="s">
        <v>42</v>
      </c>
      <c r="V2145" t="s">
        <v>1336</v>
      </c>
      <c r="W2145" t="s">
        <v>1336</v>
      </c>
      <c r="X2145" t="s">
        <v>1336</v>
      </c>
      <c r="Y2145" t="s">
        <v>1865</v>
      </c>
      <c r="Z2145">
        <v>0</v>
      </c>
      <c r="AA2145" t="s">
        <v>1863</v>
      </c>
      <c r="AC2145" t="str">
        <f t="shared" si="33"/>
        <v>2158972607268</v>
      </c>
    </row>
    <row r="2146" spans="1:29" x14ac:dyDescent="0.3">
      <c r="A2146" t="s">
        <v>1512</v>
      </c>
      <c r="B2146" t="s">
        <v>1086</v>
      </c>
      <c r="C2146" t="s">
        <v>1125</v>
      </c>
      <c r="D2146" t="s">
        <v>1126</v>
      </c>
      <c r="E2146">
        <v>2019</v>
      </c>
      <c r="F2146">
        <v>4</v>
      </c>
      <c r="G2146">
        <v>10</v>
      </c>
      <c r="H2146">
        <v>1</v>
      </c>
      <c r="I2146" t="s">
        <v>1127</v>
      </c>
      <c r="J2146">
        <v>2</v>
      </c>
      <c r="K2146">
        <v>215952</v>
      </c>
      <c r="L2146">
        <v>2607056</v>
      </c>
      <c r="M2146">
        <v>7</v>
      </c>
      <c r="N2146">
        <v>58</v>
      </c>
      <c r="O2146">
        <v>1</v>
      </c>
      <c r="P2146" t="s">
        <v>41</v>
      </c>
      <c r="Q2146" t="s">
        <v>97</v>
      </c>
      <c r="R2146" t="s">
        <v>30</v>
      </c>
      <c r="S2146" t="s">
        <v>1128</v>
      </c>
      <c r="T2146" t="s">
        <v>1859</v>
      </c>
      <c r="U2146" t="s">
        <v>42</v>
      </c>
      <c r="V2146" t="s">
        <v>1336</v>
      </c>
      <c r="W2146" t="s">
        <v>1336</v>
      </c>
      <c r="X2146" t="s">
        <v>1336</v>
      </c>
      <c r="Y2146" t="s">
        <v>1865</v>
      </c>
      <c r="Z2146">
        <v>3.4227298477371702</v>
      </c>
      <c r="AA2146" t="s">
        <v>1863</v>
      </c>
      <c r="AC2146" t="str">
        <f t="shared" si="33"/>
        <v>2159522607056</v>
      </c>
    </row>
    <row r="2147" spans="1:29" x14ac:dyDescent="0.3">
      <c r="A2147" t="s">
        <v>1512</v>
      </c>
      <c r="B2147" t="s">
        <v>1086</v>
      </c>
      <c r="C2147" t="s">
        <v>1125</v>
      </c>
      <c r="D2147" t="s">
        <v>1126</v>
      </c>
      <c r="E2147">
        <v>2019</v>
      </c>
      <c r="F2147">
        <v>4</v>
      </c>
      <c r="G2147">
        <v>10</v>
      </c>
      <c r="H2147">
        <v>1</v>
      </c>
      <c r="I2147" t="s">
        <v>1127</v>
      </c>
      <c r="J2147">
        <v>3</v>
      </c>
      <c r="K2147">
        <v>216108</v>
      </c>
      <c r="L2147">
        <v>2606894</v>
      </c>
      <c r="M2147">
        <v>8</v>
      </c>
      <c r="N2147">
        <v>16</v>
      </c>
      <c r="O2147">
        <v>0</v>
      </c>
      <c r="Q2147" t="s">
        <v>97</v>
      </c>
      <c r="R2147" t="s">
        <v>30</v>
      </c>
      <c r="T2147" t="s">
        <v>1859</v>
      </c>
      <c r="U2147" t="s">
        <v>42</v>
      </c>
      <c r="V2147" t="s">
        <v>1336</v>
      </c>
      <c r="W2147" t="s">
        <v>1336</v>
      </c>
      <c r="X2147" t="s">
        <v>1336</v>
      </c>
      <c r="Y2147" t="s">
        <v>1865</v>
      </c>
      <c r="Z2147">
        <v>0</v>
      </c>
      <c r="AA2147" t="s">
        <v>1863</v>
      </c>
      <c r="AC2147" t="str">
        <f t="shared" si="33"/>
        <v>2161082606894</v>
      </c>
    </row>
    <row r="2148" spans="1:29" x14ac:dyDescent="0.3">
      <c r="A2148" t="s">
        <v>1512</v>
      </c>
      <c r="B2148" t="s">
        <v>1086</v>
      </c>
      <c r="C2148" t="s">
        <v>1125</v>
      </c>
      <c r="D2148" t="s">
        <v>1126</v>
      </c>
      <c r="E2148">
        <v>2019</v>
      </c>
      <c r="F2148">
        <v>4</v>
      </c>
      <c r="G2148">
        <v>10</v>
      </c>
      <c r="H2148">
        <v>1</v>
      </c>
      <c r="I2148" t="s">
        <v>1127</v>
      </c>
      <c r="J2148">
        <v>4</v>
      </c>
      <c r="K2148">
        <v>216340</v>
      </c>
      <c r="L2148">
        <v>2606904</v>
      </c>
      <c r="M2148">
        <v>8</v>
      </c>
      <c r="N2148">
        <v>28</v>
      </c>
      <c r="O2148">
        <v>0</v>
      </c>
      <c r="Q2148" t="s">
        <v>97</v>
      </c>
      <c r="R2148" t="s">
        <v>30</v>
      </c>
      <c r="T2148" t="s">
        <v>1859</v>
      </c>
      <c r="U2148" t="s">
        <v>42</v>
      </c>
      <c r="V2148" t="s">
        <v>1336</v>
      </c>
      <c r="W2148" t="s">
        <v>1336</v>
      </c>
      <c r="X2148" t="s">
        <v>1336</v>
      </c>
      <c r="Y2148" t="s">
        <v>1860</v>
      </c>
      <c r="Z2148">
        <v>0</v>
      </c>
      <c r="AA2148" t="s">
        <v>1861</v>
      </c>
      <c r="AC2148" t="str">
        <f t="shared" si="33"/>
        <v>2163402606904</v>
      </c>
    </row>
    <row r="2149" spans="1:29" x14ac:dyDescent="0.3">
      <c r="A2149" t="s">
        <v>1512</v>
      </c>
      <c r="B2149" t="s">
        <v>1086</v>
      </c>
      <c r="C2149" t="s">
        <v>1125</v>
      </c>
      <c r="D2149" t="s">
        <v>1126</v>
      </c>
      <c r="E2149">
        <v>2019</v>
      </c>
      <c r="F2149">
        <v>4</v>
      </c>
      <c r="G2149">
        <v>10</v>
      </c>
      <c r="H2149">
        <v>1</v>
      </c>
      <c r="I2149" t="s">
        <v>1127</v>
      </c>
      <c r="J2149">
        <v>5</v>
      </c>
      <c r="K2149">
        <v>216547</v>
      </c>
      <c r="L2149">
        <v>2606815</v>
      </c>
      <c r="M2149">
        <v>8</v>
      </c>
      <c r="N2149">
        <v>38</v>
      </c>
      <c r="O2149">
        <v>2</v>
      </c>
      <c r="P2149" t="s">
        <v>96</v>
      </c>
      <c r="Q2149" t="s">
        <v>97</v>
      </c>
      <c r="R2149" t="s">
        <v>30</v>
      </c>
      <c r="S2149" t="s">
        <v>1129</v>
      </c>
      <c r="T2149" t="s">
        <v>1859</v>
      </c>
      <c r="U2149" t="s">
        <v>42</v>
      </c>
      <c r="V2149" t="s">
        <v>1336</v>
      </c>
      <c r="W2149" t="s">
        <v>1336</v>
      </c>
      <c r="X2149" t="s">
        <v>1336</v>
      </c>
      <c r="Y2149" t="s">
        <v>1860</v>
      </c>
      <c r="Z2149">
        <v>3.2360330132788451</v>
      </c>
      <c r="AA2149" t="s">
        <v>1861</v>
      </c>
      <c r="AC2149" t="str">
        <f t="shared" si="33"/>
        <v>2165472606815</v>
      </c>
    </row>
    <row r="2150" spans="1:29" x14ac:dyDescent="0.3">
      <c r="A2150" t="s">
        <v>1512</v>
      </c>
      <c r="B2150" t="s">
        <v>1086</v>
      </c>
      <c r="C2150" t="s">
        <v>1125</v>
      </c>
      <c r="D2150" t="s">
        <v>1126</v>
      </c>
      <c r="E2150">
        <v>2019</v>
      </c>
      <c r="F2150">
        <v>4</v>
      </c>
      <c r="G2150">
        <v>10</v>
      </c>
      <c r="H2150">
        <v>1</v>
      </c>
      <c r="I2150" t="s">
        <v>1127</v>
      </c>
      <c r="J2150">
        <v>6</v>
      </c>
      <c r="K2150">
        <v>215889</v>
      </c>
      <c r="L2150">
        <v>2606823</v>
      </c>
      <c r="M2150">
        <v>8</v>
      </c>
      <c r="N2150">
        <v>58</v>
      </c>
      <c r="O2150">
        <v>0</v>
      </c>
      <c r="Q2150" t="s">
        <v>97</v>
      </c>
      <c r="R2150" t="s">
        <v>144</v>
      </c>
      <c r="T2150" t="s">
        <v>1859</v>
      </c>
      <c r="U2150" t="s">
        <v>42</v>
      </c>
      <c r="V2150" t="s">
        <v>1336</v>
      </c>
      <c r="W2150" t="s">
        <v>1336</v>
      </c>
      <c r="X2150" t="s">
        <v>1336</v>
      </c>
      <c r="Y2150" t="s">
        <v>1865</v>
      </c>
      <c r="Z2150">
        <v>1.545112520794435</v>
      </c>
      <c r="AA2150" t="s">
        <v>1863</v>
      </c>
      <c r="AC2150" t="str">
        <f t="shared" si="33"/>
        <v>2158892606823</v>
      </c>
    </row>
    <row r="2151" spans="1:29" x14ac:dyDescent="0.3">
      <c r="A2151" t="s">
        <v>1512</v>
      </c>
      <c r="B2151" t="s">
        <v>1130</v>
      </c>
      <c r="C2151" t="s">
        <v>1131</v>
      </c>
      <c r="D2151" t="s">
        <v>1132</v>
      </c>
      <c r="E2151">
        <v>2019</v>
      </c>
      <c r="F2151">
        <v>4</v>
      </c>
      <c r="G2151">
        <v>15</v>
      </c>
      <c r="H2151">
        <v>1</v>
      </c>
      <c r="I2151" t="s">
        <v>1133</v>
      </c>
      <c r="J2151">
        <v>1</v>
      </c>
      <c r="K2151">
        <v>212386</v>
      </c>
      <c r="L2151">
        <v>2591530</v>
      </c>
      <c r="M2151">
        <v>9</v>
      </c>
      <c r="N2151">
        <v>11</v>
      </c>
      <c r="O2151">
        <v>0</v>
      </c>
      <c r="Q2151" t="s">
        <v>97</v>
      </c>
      <c r="R2151" t="s">
        <v>30</v>
      </c>
      <c r="T2151" t="s">
        <v>1859</v>
      </c>
      <c r="U2151" t="s">
        <v>42</v>
      </c>
      <c r="V2151" t="s">
        <v>1336</v>
      </c>
      <c r="W2151" t="s">
        <v>1336</v>
      </c>
      <c r="X2151" t="s">
        <v>1336</v>
      </c>
      <c r="Y2151" t="s">
        <v>1886</v>
      </c>
      <c r="Z2151">
        <v>0</v>
      </c>
      <c r="AA2151" t="s">
        <v>1886</v>
      </c>
      <c r="AC2151" t="str">
        <f t="shared" si="33"/>
        <v>2123862591530</v>
      </c>
    </row>
    <row r="2152" spans="1:29" x14ac:dyDescent="0.3">
      <c r="A2152" t="s">
        <v>1512</v>
      </c>
      <c r="B2152" t="s">
        <v>1130</v>
      </c>
      <c r="C2152" t="s">
        <v>1131</v>
      </c>
      <c r="D2152" t="s">
        <v>1132</v>
      </c>
      <c r="E2152">
        <v>2019</v>
      </c>
      <c r="F2152">
        <v>4</v>
      </c>
      <c r="G2152">
        <v>15</v>
      </c>
      <c r="H2152">
        <v>1</v>
      </c>
      <c r="I2152" t="s">
        <v>1133</v>
      </c>
      <c r="J2152">
        <v>2</v>
      </c>
      <c r="K2152">
        <v>212715</v>
      </c>
      <c r="L2152">
        <v>2591120</v>
      </c>
      <c r="M2152">
        <v>9</v>
      </c>
      <c r="N2152">
        <v>21</v>
      </c>
      <c r="O2152">
        <v>0</v>
      </c>
      <c r="Q2152" t="s">
        <v>97</v>
      </c>
      <c r="R2152" t="s">
        <v>30</v>
      </c>
      <c r="T2152" t="s">
        <v>1859</v>
      </c>
      <c r="U2152" t="s">
        <v>42</v>
      </c>
      <c r="V2152" t="s">
        <v>1336</v>
      </c>
      <c r="W2152" t="s">
        <v>1336</v>
      </c>
      <c r="X2152" t="s">
        <v>1336</v>
      </c>
      <c r="Y2152" t="s">
        <v>1860</v>
      </c>
      <c r="Z2152">
        <v>0</v>
      </c>
      <c r="AA2152" t="s">
        <v>1861</v>
      </c>
      <c r="AC2152" t="str">
        <f t="shared" si="33"/>
        <v>2127152591120</v>
      </c>
    </row>
    <row r="2153" spans="1:29" x14ac:dyDescent="0.3">
      <c r="A2153" t="s">
        <v>1512</v>
      </c>
      <c r="B2153" t="s">
        <v>1130</v>
      </c>
      <c r="C2153" t="s">
        <v>1131</v>
      </c>
      <c r="D2153" t="s">
        <v>1132</v>
      </c>
      <c r="E2153">
        <v>2019</v>
      </c>
      <c r="F2153">
        <v>4</v>
      </c>
      <c r="G2153">
        <v>15</v>
      </c>
      <c r="H2153">
        <v>1</v>
      </c>
      <c r="I2153" t="s">
        <v>1133</v>
      </c>
      <c r="J2153">
        <v>3</v>
      </c>
      <c r="K2153">
        <v>212646</v>
      </c>
      <c r="L2153">
        <v>2590853</v>
      </c>
      <c r="M2153">
        <v>9</v>
      </c>
      <c r="N2153">
        <v>30</v>
      </c>
      <c r="O2153">
        <v>0</v>
      </c>
      <c r="Q2153" t="s">
        <v>97</v>
      </c>
      <c r="R2153" t="s">
        <v>30</v>
      </c>
      <c r="T2153" t="s">
        <v>1859</v>
      </c>
      <c r="U2153" t="s">
        <v>42</v>
      </c>
      <c r="V2153" t="s">
        <v>1336</v>
      </c>
      <c r="W2153" t="s">
        <v>1336</v>
      </c>
      <c r="X2153" t="s">
        <v>1336</v>
      </c>
      <c r="Y2153" t="s">
        <v>1886</v>
      </c>
      <c r="Z2153">
        <v>0</v>
      </c>
      <c r="AA2153" t="s">
        <v>1886</v>
      </c>
      <c r="AC2153" t="str">
        <f t="shared" si="33"/>
        <v>2126462590853</v>
      </c>
    </row>
    <row r="2154" spans="1:29" x14ac:dyDescent="0.3">
      <c r="A2154" t="s">
        <v>1512</v>
      </c>
      <c r="B2154" t="s">
        <v>1130</v>
      </c>
      <c r="C2154" t="s">
        <v>1131</v>
      </c>
      <c r="D2154" t="s">
        <v>1132</v>
      </c>
      <c r="E2154">
        <v>2019</v>
      </c>
      <c r="F2154">
        <v>4</v>
      </c>
      <c r="G2154">
        <v>15</v>
      </c>
      <c r="H2154">
        <v>1</v>
      </c>
      <c r="I2154" t="s">
        <v>1133</v>
      </c>
      <c r="J2154">
        <v>4</v>
      </c>
      <c r="K2154">
        <v>212933</v>
      </c>
      <c r="L2154">
        <v>2590477</v>
      </c>
      <c r="M2154">
        <v>9</v>
      </c>
      <c r="N2154">
        <v>39</v>
      </c>
      <c r="O2154">
        <v>0</v>
      </c>
      <c r="Q2154" t="s">
        <v>97</v>
      </c>
      <c r="R2154" t="s">
        <v>24</v>
      </c>
      <c r="T2154" t="s">
        <v>1859</v>
      </c>
      <c r="U2154" t="s">
        <v>42</v>
      </c>
      <c r="V2154" t="s">
        <v>1336</v>
      </c>
      <c r="W2154" t="s">
        <v>1336</v>
      </c>
      <c r="X2154" t="s">
        <v>1336</v>
      </c>
      <c r="Y2154" t="s">
        <v>1860</v>
      </c>
      <c r="Z2154">
        <v>0</v>
      </c>
      <c r="AA2154" t="s">
        <v>1861</v>
      </c>
      <c r="AC2154" t="str">
        <f t="shared" si="33"/>
        <v>2129332590477</v>
      </c>
    </row>
    <row r="2155" spans="1:29" x14ac:dyDescent="0.3">
      <c r="A2155" t="s">
        <v>1512</v>
      </c>
      <c r="B2155" t="s">
        <v>1130</v>
      </c>
      <c r="C2155" t="s">
        <v>1131</v>
      </c>
      <c r="D2155" t="s">
        <v>1132</v>
      </c>
      <c r="E2155">
        <v>2019</v>
      </c>
      <c r="F2155">
        <v>4</v>
      </c>
      <c r="G2155">
        <v>15</v>
      </c>
      <c r="H2155">
        <v>1</v>
      </c>
      <c r="I2155" t="s">
        <v>1133</v>
      </c>
      <c r="J2155">
        <v>5</v>
      </c>
      <c r="K2155">
        <v>213288</v>
      </c>
      <c r="L2155">
        <v>2590216</v>
      </c>
      <c r="M2155">
        <v>9</v>
      </c>
      <c r="N2155">
        <v>48</v>
      </c>
      <c r="O2155">
        <v>0</v>
      </c>
      <c r="Q2155" t="s">
        <v>97</v>
      </c>
      <c r="R2155" t="s">
        <v>24</v>
      </c>
      <c r="T2155" t="s">
        <v>1859</v>
      </c>
      <c r="U2155" t="s">
        <v>42</v>
      </c>
      <c r="V2155" t="s">
        <v>1336</v>
      </c>
      <c r="W2155" t="s">
        <v>1336</v>
      </c>
      <c r="X2155" t="s">
        <v>1336</v>
      </c>
      <c r="Y2155" t="s">
        <v>1860</v>
      </c>
      <c r="Z2155">
        <v>32.398225398705669</v>
      </c>
      <c r="AA2155" t="s">
        <v>1864</v>
      </c>
      <c r="AC2155" t="str">
        <f t="shared" si="33"/>
        <v>2132882590216</v>
      </c>
    </row>
    <row r="2156" spans="1:29" x14ac:dyDescent="0.3">
      <c r="A2156" t="s">
        <v>1512</v>
      </c>
      <c r="B2156" t="s">
        <v>1130</v>
      </c>
      <c r="C2156" t="s">
        <v>1131</v>
      </c>
      <c r="D2156" t="s">
        <v>1132</v>
      </c>
      <c r="E2156">
        <v>2019</v>
      </c>
      <c r="F2156">
        <v>4</v>
      </c>
      <c r="G2156">
        <v>15</v>
      </c>
      <c r="H2156">
        <v>1</v>
      </c>
      <c r="I2156" t="s">
        <v>1133</v>
      </c>
      <c r="J2156">
        <v>6</v>
      </c>
      <c r="K2156">
        <v>213096</v>
      </c>
      <c r="L2156">
        <v>2589936</v>
      </c>
      <c r="M2156">
        <v>10</v>
      </c>
      <c r="N2156">
        <v>0</v>
      </c>
      <c r="O2156">
        <v>0</v>
      </c>
      <c r="Q2156" t="s">
        <v>97</v>
      </c>
      <c r="R2156" t="s">
        <v>30</v>
      </c>
      <c r="T2156" t="s">
        <v>1859</v>
      </c>
      <c r="U2156" t="s">
        <v>42</v>
      </c>
      <c r="V2156" t="s">
        <v>1336</v>
      </c>
      <c r="W2156" t="s">
        <v>1336</v>
      </c>
      <c r="X2156" t="s">
        <v>1336</v>
      </c>
      <c r="Y2156" t="s">
        <v>1860</v>
      </c>
      <c r="Z2156">
        <v>0</v>
      </c>
      <c r="AA2156" t="s">
        <v>1861</v>
      </c>
      <c r="AC2156" t="str">
        <f t="shared" si="33"/>
        <v>2130962589936</v>
      </c>
    </row>
    <row r="2157" spans="1:29" x14ac:dyDescent="0.3">
      <c r="A2157" t="s">
        <v>1512</v>
      </c>
      <c r="B2157" t="s">
        <v>1130</v>
      </c>
      <c r="C2157" t="s">
        <v>1134</v>
      </c>
      <c r="D2157" t="s">
        <v>1135</v>
      </c>
      <c r="E2157">
        <v>2019</v>
      </c>
      <c r="F2157">
        <v>4</v>
      </c>
      <c r="G2157">
        <v>10</v>
      </c>
      <c r="H2157">
        <v>1</v>
      </c>
      <c r="I2157" t="s">
        <v>1136</v>
      </c>
      <c r="J2157">
        <v>1</v>
      </c>
      <c r="K2157">
        <v>213322</v>
      </c>
      <c r="L2157">
        <v>2575300</v>
      </c>
      <c r="M2157">
        <v>9</v>
      </c>
      <c r="N2157">
        <v>0</v>
      </c>
      <c r="O2157">
        <v>0</v>
      </c>
      <c r="Q2157" t="s">
        <v>97</v>
      </c>
      <c r="R2157" t="s">
        <v>144</v>
      </c>
      <c r="T2157" t="s">
        <v>1859</v>
      </c>
      <c r="U2157" t="s">
        <v>42</v>
      </c>
      <c r="V2157" t="s">
        <v>1336</v>
      </c>
      <c r="W2157" t="s">
        <v>1336</v>
      </c>
      <c r="X2157" t="s">
        <v>1336</v>
      </c>
      <c r="Y2157" t="s">
        <v>1886</v>
      </c>
      <c r="Z2157">
        <v>8.7849975577562827</v>
      </c>
      <c r="AA2157" t="s">
        <v>1886</v>
      </c>
      <c r="AC2157" t="str">
        <f t="shared" si="33"/>
        <v>2133222575300</v>
      </c>
    </row>
    <row r="2158" spans="1:29" x14ac:dyDescent="0.3">
      <c r="A2158" t="s">
        <v>1512</v>
      </c>
      <c r="B2158" t="s">
        <v>1130</v>
      </c>
      <c r="C2158" t="s">
        <v>1134</v>
      </c>
      <c r="D2158" t="s">
        <v>1135</v>
      </c>
      <c r="E2158">
        <v>2019</v>
      </c>
      <c r="F2158">
        <v>4</v>
      </c>
      <c r="G2158">
        <v>10</v>
      </c>
      <c r="H2158">
        <v>1</v>
      </c>
      <c r="I2158" t="s">
        <v>1136</v>
      </c>
      <c r="J2158">
        <v>2</v>
      </c>
      <c r="K2158">
        <v>213313</v>
      </c>
      <c r="L2158">
        <v>2575214</v>
      </c>
      <c r="M2158">
        <v>9</v>
      </c>
      <c r="N2158">
        <v>20</v>
      </c>
      <c r="O2158">
        <v>0</v>
      </c>
      <c r="Q2158" t="s">
        <v>97</v>
      </c>
      <c r="R2158" t="s">
        <v>144</v>
      </c>
      <c r="T2158" t="s">
        <v>1859</v>
      </c>
      <c r="U2158" t="s">
        <v>42</v>
      </c>
      <c r="V2158" t="s">
        <v>1336</v>
      </c>
      <c r="W2158" t="s">
        <v>1336</v>
      </c>
      <c r="X2158" t="s">
        <v>1336</v>
      </c>
      <c r="Y2158" t="s">
        <v>1865</v>
      </c>
      <c r="Z2158">
        <v>0</v>
      </c>
      <c r="AA2158" t="s">
        <v>1863</v>
      </c>
      <c r="AC2158" t="str">
        <f t="shared" si="33"/>
        <v>2133132575214</v>
      </c>
    </row>
    <row r="2159" spans="1:29" x14ac:dyDescent="0.3">
      <c r="A2159" t="s">
        <v>1512</v>
      </c>
      <c r="B2159" t="s">
        <v>1130</v>
      </c>
      <c r="C2159" t="s">
        <v>1134</v>
      </c>
      <c r="D2159" t="s">
        <v>1135</v>
      </c>
      <c r="E2159">
        <v>2019</v>
      </c>
      <c r="F2159">
        <v>4</v>
      </c>
      <c r="G2159">
        <v>10</v>
      </c>
      <c r="H2159">
        <v>1</v>
      </c>
      <c r="I2159" t="s">
        <v>1136</v>
      </c>
      <c r="J2159">
        <v>3</v>
      </c>
      <c r="K2159">
        <v>213434</v>
      </c>
      <c r="L2159">
        <v>2574870</v>
      </c>
      <c r="M2159">
        <v>9</v>
      </c>
      <c r="N2159">
        <v>33</v>
      </c>
      <c r="O2159">
        <v>0</v>
      </c>
      <c r="Q2159" t="s">
        <v>97</v>
      </c>
      <c r="R2159" t="s">
        <v>144</v>
      </c>
      <c r="T2159" t="s">
        <v>1859</v>
      </c>
      <c r="U2159" t="s">
        <v>42</v>
      </c>
      <c r="V2159" t="s">
        <v>1336</v>
      </c>
      <c r="W2159" t="s">
        <v>1336</v>
      </c>
      <c r="X2159" t="s">
        <v>1336</v>
      </c>
      <c r="Y2159" t="s">
        <v>1865</v>
      </c>
      <c r="Z2159">
        <v>0</v>
      </c>
      <c r="AA2159" t="s">
        <v>1863</v>
      </c>
      <c r="AC2159" t="str">
        <f t="shared" si="33"/>
        <v>2134342574870</v>
      </c>
    </row>
    <row r="2160" spans="1:29" x14ac:dyDescent="0.3">
      <c r="A2160" t="s">
        <v>1512</v>
      </c>
      <c r="B2160" t="s">
        <v>1130</v>
      </c>
      <c r="C2160" t="s">
        <v>1134</v>
      </c>
      <c r="D2160" t="s">
        <v>1135</v>
      </c>
      <c r="E2160">
        <v>2019</v>
      </c>
      <c r="F2160">
        <v>4</v>
      </c>
      <c r="G2160">
        <v>10</v>
      </c>
      <c r="H2160">
        <v>1</v>
      </c>
      <c r="I2160" t="s">
        <v>1136</v>
      </c>
      <c r="J2160">
        <v>4</v>
      </c>
      <c r="K2160">
        <v>213412</v>
      </c>
      <c r="L2160">
        <v>2574781</v>
      </c>
      <c r="M2160">
        <v>9</v>
      </c>
      <c r="N2160">
        <v>47</v>
      </c>
      <c r="O2160">
        <v>0</v>
      </c>
      <c r="Q2160" t="s">
        <v>97</v>
      </c>
      <c r="R2160" t="s">
        <v>30</v>
      </c>
      <c r="T2160" t="s">
        <v>1859</v>
      </c>
      <c r="U2160" t="s">
        <v>42</v>
      </c>
      <c r="V2160" t="s">
        <v>1336</v>
      </c>
      <c r="W2160" t="s">
        <v>1336</v>
      </c>
      <c r="X2160" t="s">
        <v>1336</v>
      </c>
      <c r="Y2160" t="s">
        <v>1865</v>
      </c>
      <c r="Z2160">
        <v>9.8051815127003454</v>
      </c>
      <c r="AA2160" t="s">
        <v>1863</v>
      </c>
      <c r="AC2160" t="str">
        <f t="shared" si="33"/>
        <v>2134122574781</v>
      </c>
    </row>
    <row r="2161" spans="1:29" x14ac:dyDescent="0.3">
      <c r="A2161" t="s">
        <v>1512</v>
      </c>
      <c r="B2161" t="s">
        <v>1130</v>
      </c>
      <c r="C2161" t="s">
        <v>1134</v>
      </c>
      <c r="D2161" t="s">
        <v>1135</v>
      </c>
      <c r="E2161">
        <v>2019</v>
      </c>
      <c r="F2161">
        <v>4</v>
      </c>
      <c r="G2161">
        <v>10</v>
      </c>
      <c r="H2161">
        <v>1</v>
      </c>
      <c r="I2161" t="s">
        <v>1136</v>
      </c>
      <c r="J2161">
        <v>5</v>
      </c>
      <c r="K2161">
        <v>213469</v>
      </c>
      <c r="L2161">
        <v>2575339</v>
      </c>
      <c r="M2161">
        <v>10</v>
      </c>
      <c r="N2161">
        <v>10</v>
      </c>
      <c r="O2161">
        <v>1</v>
      </c>
      <c r="P2161" t="s">
        <v>41</v>
      </c>
      <c r="Q2161" t="s">
        <v>97</v>
      </c>
      <c r="R2161" t="s">
        <v>30</v>
      </c>
      <c r="T2161" t="s">
        <v>1859</v>
      </c>
      <c r="U2161" t="s">
        <v>42</v>
      </c>
      <c r="V2161" t="s">
        <v>1336</v>
      </c>
      <c r="W2161" t="s">
        <v>1336</v>
      </c>
      <c r="X2161" t="s">
        <v>1336</v>
      </c>
      <c r="Y2161" t="s">
        <v>1860</v>
      </c>
      <c r="Z2161">
        <v>9.6466821538897722</v>
      </c>
      <c r="AA2161" t="s">
        <v>1861</v>
      </c>
      <c r="AC2161" t="str">
        <f t="shared" si="33"/>
        <v>2134692575339</v>
      </c>
    </row>
    <row r="2162" spans="1:29" x14ac:dyDescent="0.3">
      <c r="A2162" t="s">
        <v>1512</v>
      </c>
      <c r="B2162" t="s">
        <v>1130</v>
      </c>
      <c r="C2162" t="s">
        <v>1134</v>
      </c>
      <c r="D2162" t="s">
        <v>1135</v>
      </c>
      <c r="E2162">
        <v>2019</v>
      </c>
      <c r="F2162">
        <v>4</v>
      </c>
      <c r="G2162">
        <v>10</v>
      </c>
      <c r="H2162">
        <v>1</v>
      </c>
      <c r="I2162" t="s">
        <v>1136</v>
      </c>
      <c r="J2162">
        <v>6</v>
      </c>
      <c r="K2162">
        <v>213530</v>
      </c>
      <c r="L2162">
        <v>2575342</v>
      </c>
      <c r="M2162">
        <v>10</v>
      </c>
      <c r="N2162">
        <v>25</v>
      </c>
      <c r="O2162">
        <v>2</v>
      </c>
      <c r="P2162" t="s">
        <v>41</v>
      </c>
      <c r="Q2162" t="s">
        <v>42</v>
      </c>
      <c r="R2162" t="s">
        <v>30</v>
      </c>
      <c r="S2162" t="s">
        <v>1137</v>
      </c>
      <c r="T2162" t="s">
        <v>1859</v>
      </c>
      <c r="U2162" t="s">
        <v>42</v>
      </c>
      <c r="V2162" t="s">
        <v>1336</v>
      </c>
      <c r="W2162" t="s">
        <v>1336</v>
      </c>
      <c r="X2162" t="s">
        <v>1336</v>
      </c>
      <c r="Y2162" t="s">
        <v>1886</v>
      </c>
      <c r="Z2162">
        <v>34.486492177794311</v>
      </c>
      <c r="AA2162" t="s">
        <v>1864</v>
      </c>
      <c r="AC2162" t="str">
        <f t="shared" si="33"/>
        <v>2135302575342</v>
      </c>
    </row>
    <row r="2163" spans="1:29" x14ac:dyDescent="0.3">
      <c r="A2163" t="s">
        <v>1512</v>
      </c>
      <c r="B2163" t="s">
        <v>1130</v>
      </c>
      <c r="C2163" t="s">
        <v>1138</v>
      </c>
      <c r="D2163" t="s">
        <v>1139</v>
      </c>
      <c r="E2163">
        <v>2019</v>
      </c>
      <c r="F2163">
        <v>4</v>
      </c>
      <c r="G2163">
        <v>10</v>
      </c>
      <c r="H2163">
        <v>1</v>
      </c>
      <c r="I2163" t="s">
        <v>1140</v>
      </c>
      <c r="J2163">
        <v>1</v>
      </c>
      <c r="K2163">
        <v>210252</v>
      </c>
      <c r="L2163">
        <v>2572885</v>
      </c>
      <c r="M2163">
        <v>8</v>
      </c>
      <c r="N2163">
        <v>30</v>
      </c>
      <c r="O2163">
        <v>0</v>
      </c>
      <c r="Q2163" t="s">
        <v>97</v>
      </c>
      <c r="R2163" t="s">
        <v>30</v>
      </c>
      <c r="T2163" t="s">
        <v>1859</v>
      </c>
      <c r="U2163" t="s">
        <v>42</v>
      </c>
      <c r="V2163" t="s">
        <v>1336</v>
      </c>
      <c r="W2163" t="s">
        <v>1336</v>
      </c>
      <c r="X2163" t="s">
        <v>1336</v>
      </c>
      <c r="Y2163" t="s">
        <v>1886</v>
      </c>
      <c r="Z2163">
        <v>1.3801715290891329E-2</v>
      </c>
      <c r="AA2163" t="s">
        <v>1886</v>
      </c>
      <c r="AC2163" t="str">
        <f t="shared" si="33"/>
        <v>2102522572885</v>
      </c>
    </row>
    <row r="2164" spans="1:29" x14ac:dyDescent="0.3">
      <c r="A2164" t="s">
        <v>1512</v>
      </c>
      <c r="B2164" t="s">
        <v>1130</v>
      </c>
      <c r="C2164" t="s">
        <v>1138</v>
      </c>
      <c r="D2164" t="s">
        <v>1139</v>
      </c>
      <c r="E2164">
        <v>2019</v>
      </c>
      <c r="F2164">
        <v>4</v>
      </c>
      <c r="G2164">
        <v>10</v>
      </c>
      <c r="H2164">
        <v>1</v>
      </c>
      <c r="I2164" t="s">
        <v>1140</v>
      </c>
      <c r="J2164">
        <v>2</v>
      </c>
      <c r="K2164">
        <v>210392</v>
      </c>
      <c r="L2164">
        <v>2572703</v>
      </c>
      <c r="M2164">
        <v>8</v>
      </c>
      <c r="N2164">
        <v>46</v>
      </c>
      <c r="O2164">
        <v>0</v>
      </c>
      <c r="Q2164" t="s">
        <v>97</v>
      </c>
      <c r="R2164" t="s">
        <v>30</v>
      </c>
      <c r="T2164" t="s">
        <v>1859</v>
      </c>
      <c r="U2164" t="s">
        <v>42</v>
      </c>
      <c r="V2164" t="s">
        <v>1336</v>
      </c>
      <c r="W2164" t="s">
        <v>1336</v>
      </c>
      <c r="X2164" t="s">
        <v>1336</v>
      </c>
      <c r="Y2164" t="s">
        <v>1865</v>
      </c>
      <c r="Z2164">
        <v>0</v>
      </c>
      <c r="AA2164" t="s">
        <v>1863</v>
      </c>
      <c r="AC2164" t="str">
        <f t="shared" si="33"/>
        <v>2103922572703</v>
      </c>
    </row>
    <row r="2165" spans="1:29" x14ac:dyDescent="0.3">
      <c r="A2165" t="s">
        <v>1512</v>
      </c>
      <c r="B2165" t="s">
        <v>1130</v>
      </c>
      <c r="C2165" t="s">
        <v>1138</v>
      </c>
      <c r="D2165" t="s">
        <v>1139</v>
      </c>
      <c r="E2165">
        <v>2019</v>
      </c>
      <c r="F2165">
        <v>4</v>
      </c>
      <c r="G2165">
        <v>10</v>
      </c>
      <c r="H2165">
        <v>1</v>
      </c>
      <c r="I2165" t="s">
        <v>1140</v>
      </c>
      <c r="J2165">
        <v>3</v>
      </c>
      <c r="K2165">
        <v>210553</v>
      </c>
      <c r="L2165">
        <v>2572523</v>
      </c>
      <c r="M2165">
        <v>9</v>
      </c>
      <c r="N2165">
        <v>1</v>
      </c>
      <c r="O2165">
        <v>0</v>
      </c>
      <c r="Q2165" t="s">
        <v>97</v>
      </c>
      <c r="R2165" t="s">
        <v>30</v>
      </c>
      <c r="T2165" t="s">
        <v>1859</v>
      </c>
      <c r="U2165" t="s">
        <v>42</v>
      </c>
      <c r="V2165" t="s">
        <v>1336</v>
      </c>
      <c r="W2165" t="s">
        <v>1336</v>
      </c>
      <c r="X2165" t="s">
        <v>1336</v>
      </c>
      <c r="Y2165" t="s">
        <v>1865</v>
      </c>
      <c r="Z2165">
        <v>0</v>
      </c>
      <c r="AA2165" t="s">
        <v>1863</v>
      </c>
      <c r="AC2165" t="str">
        <f t="shared" si="33"/>
        <v>2105532572523</v>
      </c>
    </row>
    <row r="2166" spans="1:29" x14ac:dyDescent="0.3">
      <c r="A2166" t="s">
        <v>1512</v>
      </c>
      <c r="B2166" t="s">
        <v>1130</v>
      </c>
      <c r="C2166" t="s">
        <v>1138</v>
      </c>
      <c r="D2166" t="s">
        <v>1139</v>
      </c>
      <c r="E2166">
        <v>2019</v>
      </c>
      <c r="F2166">
        <v>4</v>
      </c>
      <c r="G2166">
        <v>10</v>
      </c>
      <c r="H2166">
        <v>1</v>
      </c>
      <c r="I2166" t="s">
        <v>1140</v>
      </c>
      <c r="J2166">
        <v>4</v>
      </c>
      <c r="K2166">
        <v>210598</v>
      </c>
      <c r="L2166">
        <v>2572840</v>
      </c>
      <c r="M2166">
        <v>9</v>
      </c>
      <c r="N2166">
        <v>17</v>
      </c>
      <c r="O2166">
        <v>0</v>
      </c>
      <c r="Q2166" t="s">
        <v>97</v>
      </c>
      <c r="R2166" t="s">
        <v>30</v>
      </c>
      <c r="T2166" t="s">
        <v>1859</v>
      </c>
      <c r="U2166" t="s">
        <v>42</v>
      </c>
      <c r="V2166" t="s">
        <v>1336</v>
      </c>
      <c r="W2166" t="s">
        <v>1336</v>
      </c>
      <c r="X2166" t="s">
        <v>1336</v>
      </c>
      <c r="Y2166" t="s">
        <v>1865</v>
      </c>
      <c r="Z2166">
        <v>0</v>
      </c>
      <c r="AA2166" t="s">
        <v>1863</v>
      </c>
      <c r="AC2166" t="str">
        <f t="shared" si="33"/>
        <v>2105982572840</v>
      </c>
    </row>
    <row r="2167" spans="1:29" x14ac:dyDescent="0.3">
      <c r="A2167" t="s">
        <v>1512</v>
      </c>
      <c r="B2167" t="s">
        <v>1130</v>
      </c>
      <c r="C2167" t="s">
        <v>1138</v>
      </c>
      <c r="D2167" t="s">
        <v>1139</v>
      </c>
      <c r="E2167">
        <v>2019</v>
      </c>
      <c r="F2167">
        <v>4</v>
      </c>
      <c r="G2167">
        <v>10</v>
      </c>
      <c r="H2167">
        <v>1</v>
      </c>
      <c r="I2167" t="s">
        <v>1140</v>
      </c>
      <c r="J2167">
        <v>5</v>
      </c>
      <c r="K2167">
        <v>210768</v>
      </c>
      <c r="L2167">
        <v>2573018</v>
      </c>
      <c r="M2167">
        <v>9</v>
      </c>
      <c r="N2167">
        <v>28</v>
      </c>
      <c r="O2167">
        <v>0</v>
      </c>
      <c r="Q2167" t="s">
        <v>97</v>
      </c>
      <c r="R2167" t="s">
        <v>30</v>
      </c>
      <c r="T2167" t="s">
        <v>1859</v>
      </c>
      <c r="U2167" t="s">
        <v>42</v>
      </c>
      <c r="V2167" t="s">
        <v>1336</v>
      </c>
      <c r="W2167" t="s">
        <v>1336</v>
      </c>
      <c r="X2167" t="s">
        <v>1336</v>
      </c>
      <c r="Y2167" t="s">
        <v>1865</v>
      </c>
      <c r="Z2167">
        <v>0</v>
      </c>
      <c r="AA2167" t="s">
        <v>1863</v>
      </c>
      <c r="AC2167" t="str">
        <f t="shared" si="33"/>
        <v>2107682573018</v>
      </c>
    </row>
    <row r="2168" spans="1:29" x14ac:dyDescent="0.3">
      <c r="A2168" t="s">
        <v>1512</v>
      </c>
      <c r="B2168" t="s">
        <v>1130</v>
      </c>
      <c r="C2168" t="s">
        <v>1138</v>
      </c>
      <c r="D2168" t="s">
        <v>1139</v>
      </c>
      <c r="E2168">
        <v>2019</v>
      </c>
      <c r="F2168">
        <v>4</v>
      </c>
      <c r="G2168">
        <v>10</v>
      </c>
      <c r="H2168">
        <v>1</v>
      </c>
      <c r="I2168" t="s">
        <v>1140</v>
      </c>
      <c r="J2168">
        <v>6</v>
      </c>
      <c r="K2168">
        <v>210858</v>
      </c>
      <c r="L2168">
        <v>2573245</v>
      </c>
      <c r="M2168">
        <v>9</v>
      </c>
      <c r="N2168">
        <v>42</v>
      </c>
      <c r="O2168">
        <v>0</v>
      </c>
      <c r="Q2168" t="s">
        <v>97</v>
      </c>
      <c r="R2168" t="s">
        <v>30</v>
      </c>
      <c r="T2168" t="s">
        <v>1859</v>
      </c>
      <c r="U2168" t="s">
        <v>42</v>
      </c>
      <c r="V2168" t="s">
        <v>1336</v>
      </c>
      <c r="W2168" t="s">
        <v>1336</v>
      </c>
      <c r="X2168" t="s">
        <v>1336</v>
      </c>
      <c r="Y2168" t="s">
        <v>1865</v>
      </c>
      <c r="Z2168">
        <v>0</v>
      </c>
      <c r="AA2168" t="s">
        <v>1863</v>
      </c>
      <c r="AC2168" t="str">
        <f t="shared" si="33"/>
        <v>2108582573245</v>
      </c>
    </row>
    <row r="2169" spans="1:29" x14ac:dyDescent="0.3">
      <c r="A2169" t="s">
        <v>1512</v>
      </c>
      <c r="B2169" t="s">
        <v>1130</v>
      </c>
      <c r="C2169" t="s">
        <v>1141</v>
      </c>
      <c r="D2169" t="s">
        <v>1142</v>
      </c>
      <c r="E2169">
        <v>2019</v>
      </c>
      <c r="F2169">
        <v>4</v>
      </c>
      <c r="G2169">
        <v>9</v>
      </c>
      <c r="H2169">
        <v>1</v>
      </c>
      <c r="I2169" t="s">
        <v>1143</v>
      </c>
      <c r="J2169">
        <v>1</v>
      </c>
      <c r="K2169">
        <v>214019</v>
      </c>
      <c r="L2169">
        <v>2588973</v>
      </c>
      <c r="M2169">
        <v>8</v>
      </c>
      <c r="N2169">
        <v>50</v>
      </c>
      <c r="O2169">
        <v>0</v>
      </c>
      <c r="Q2169" t="s">
        <v>97</v>
      </c>
      <c r="R2169" t="s">
        <v>241</v>
      </c>
      <c r="T2169" t="s">
        <v>1868</v>
      </c>
      <c r="U2169" t="s">
        <v>42</v>
      </c>
      <c r="V2169" t="s">
        <v>1336</v>
      </c>
      <c r="W2169" t="s">
        <v>1336</v>
      </c>
      <c r="X2169" t="s">
        <v>1336</v>
      </c>
      <c r="Y2169" t="s">
        <v>1886</v>
      </c>
      <c r="Z2169">
        <v>2.4190054180255882</v>
      </c>
      <c r="AA2169" t="s">
        <v>1886</v>
      </c>
      <c r="AC2169" t="str">
        <f t="shared" si="33"/>
        <v>2140192588973</v>
      </c>
    </row>
    <row r="2170" spans="1:29" x14ac:dyDescent="0.3">
      <c r="A2170" t="s">
        <v>1512</v>
      </c>
      <c r="B2170" t="s">
        <v>1130</v>
      </c>
      <c r="C2170" t="s">
        <v>1141</v>
      </c>
      <c r="D2170" t="s">
        <v>1142</v>
      </c>
      <c r="E2170">
        <v>2019</v>
      </c>
      <c r="F2170">
        <v>4</v>
      </c>
      <c r="G2170">
        <v>9</v>
      </c>
      <c r="H2170">
        <v>1</v>
      </c>
      <c r="I2170" t="s">
        <v>1143</v>
      </c>
      <c r="J2170">
        <v>2</v>
      </c>
      <c r="K2170">
        <v>213762</v>
      </c>
      <c r="L2170">
        <v>2588961</v>
      </c>
      <c r="M2170">
        <v>9</v>
      </c>
      <c r="N2170">
        <v>2</v>
      </c>
      <c r="O2170">
        <v>0</v>
      </c>
      <c r="Q2170" t="s">
        <v>97</v>
      </c>
      <c r="R2170" t="s">
        <v>30</v>
      </c>
      <c r="T2170" t="s">
        <v>1868</v>
      </c>
      <c r="U2170" t="s">
        <v>42</v>
      </c>
      <c r="V2170" t="s">
        <v>1336</v>
      </c>
      <c r="W2170" t="s">
        <v>1336</v>
      </c>
      <c r="X2170" t="s">
        <v>1336</v>
      </c>
      <c r="Y2170" t="s">
        <v>1865</v>
      </c>
      <c r="Z2170">
        <v>0</v>
      </c>
      <c r="AA2170" t="s">
        <v>1863</v>
      </c>
      <c r="AC2170" t="str">
        <f t="shared" si="33"/>
        <v>2137622588961</v>
      </c>
    </row>
    <row r="2171" spans="1:29" x14ac:dyDescent="0.3">
      <c r="A2171" t="s">
        <v>1512</v>
      </c>
      <c r="B2171" t="s">
        <v>1130</v>
      </c>
      <c r="C2171" t="s">
        <v>1141</v>
      </c>
      <c r="D2171" t="s">
        <v>1142</v>
      </c>
      <c r="E2171">
        <v>2019</v>
      </c>
      <c r="F2171">
        <v>4</v>
      </c>
      <c r="G2171">
        <v>9</v>
      </c>
      <c r="H2171">
        <v>1</v>
      </c>
      <c r="I2171" t="s">
        <v>1143</v>
      </c>
      <c r="J2171">
        <v>3</v>
      </c>
      <c r="K2171">
        <v>213418</v>
      </c>
      <c r="L2171">
        <v>2589206</v>
      </c>
      <c r="M2171">
        <v>9</v>
      </c>
      <c r="N2171">
        <v>25</v>
      </c>
      <c r="O2171">
        <v>0</v>
      </c>
      <c r="Q2171" t="s">
        <v>97</v>
      </c>
      <c r="R2171" t="s">
        <v>29</v>
      </c>
      <c r="T2171" t="s">
        <v>1868</v>
      </c>
      <c r="U2171" t="s">
        <v>42</v>
      </c>
      <c r="V2171" t="s">
        <v>1336</v>
      </c>
      <c r="W2171" t="s">
        <v>1336</v>
      </c>
      <c r="X2171" t="s">
        <v>1336</v>
      </c>
      <c r="Y2171" t="s">
        <v>1865</v>
      </c>
      <c r="Z2171">
        <v>0</v>
      </c>
      <c r="AA2171" t="s">
        <v>1863</v>
      </c>
      <c r="AC2171" t="str">
        <f t="shared" si="33"/>
        <v>2134182589206</v>
      </c>
    </row>
    <row r="2172" spans="1:29" x14ac:dyDescent="0.3">
      <c r="A2172" t="s">
        <v>1512</v>
      </c>
      <c r="B2172" t="s">
        <v>1130</v>
      </c>
      <c r="C2172" t="s">
        <v>1141</v>
      </c>
      <c r="D2172" t="s">
        <v>1142</v>
      </c>
      <c r="E2172">
        <v>2019</v>
      </c>
      <c r="F2172">
        <v>4</v>
      </c>
      <c r="G2172">
        <v>9</v>
      </c>
      <c r="H2172">
        <v>1</v>
      </c>
      <c r="I2172" t="s">
        <v>1143</v>
      </c>
      <c r="J2172">
        <v>4</v>
      </c>
      <c r="K2172">
        <v>213473</v>
      </c>
      <c r="L2172">
        <v>2588947</v>
      </c>
      <c r="M2172">
        <v>9</v>
      </c>
      <c r="N2172">
        <v>36</v>
      </c>
      <c r="O2172">
        <v>0</v>
      </c>
      <c r="Q2172" t="s">
        <v>97</v>
      </c>
      <c r="R2172" t="s">
        <v>30</v>
      </c>
      <c r="T2172" t="s">
        <v>1868</v>
      </c>
      <c r="U2172" t="s">
        <v>42</v>
      </c>
      <c r="V2172" t="s">
        <v>1336</v>
      </c>
      <c r="W2172" t="s">
        <v>1336</v>
      </c>
      <c r="X2172" t="s">
        <v>1336</v>
      </c>
      <c r="Y2172" t="s">
        <v>1865</v>
      </c>
      <c r="Z2172">
        <v>0</v>
      </c>
      <c r="AA2172" t="s">
        <v>1863</v>
      </c>
      <c r="AC2172" t="str">
        <f t="shared" si="33"/>
        <v>2134732588947</v>
      </c>
    </row>
    <row r="2173" spans="1:29" x14ac:dyDescent="0.3">
      <c r="A2173" t="s">
        <v>1512</v>
      </c>
      <c r="B2173" t="s">
        <v>1130</v>
      </c>
      <c r="C2173" t="s">
        <v>1141</v>
      </c>
      <c r="D2173" t="s">
        <v>1142</v>
      </c>
      <c r="E2173">
        <v>2019</v>
      </c>
      <c r="F2173">
        <v>4</v>
      </c>
      <c r="G2173">
        <v>9</v>
      </c>
      <c r="H2173">
        <v>1</v>
      </c>
      <c r="I2173" t="s">
        <v>1143</v>
      </c>
      <c r="J2173">
        <v>5</v>
      </c>
      <c r="K2173">
        <v>213516</v>
      </c>
      <c r="L2173">
        <v>2588726</v>
      </c>
      <c r="M2173">
        <v>9</v>
      </c>
      <c r="N2173">
        <v>45</v>
      </c>
      <c r="O2173">
        <v>0</v>
      </c>
      <c r="Q2173" t="s">
        <v>97</v>
      </c>
      <c r="R2173" t="s">
        <v>29</v>
      </c>
      <c r="T2173" t="s">
        <v>1868</v>
      </c>
      <c r="U2173" t="s">
        <v>42</v>
      </c>
      <c r="V2173" t="s">
        <v>1336</v>
      </c>
      <c r="W2173" t="s">
        <v>1336</v>
      </c>
      <c r="X2173" t="s">
        <v>1336</v>
      </c>
      <c r="Y2173" t="s">
        <v>1860</v>
      </c>
      <c r="Z2173">
        <v>7.7145288777265023E-2</v>
      </c>
      <c r="AA2173" t="s">
        <v>1861</v>
      </c>
      <c r="AC2173" t="str">
        <f t="shared" si="33"/>
        <v>2135162588726</v>
      </c>
    </row>
    <row r="2174" spans="1:29" x14ac:dyDescent="0.3">
      <c r="A2174" t="s">
        <v>1512</v>
      </c>
      <c r="B2174" t="s">
        <v>1130</v>
      </c>
      <c r="C2174" t="s">
        <v>1141</v>
      </c>
      <c r="D2174" t="s">
        <v>1142</v>
      </c>
      <c r="E2174">
        <v>2019</v>
      </c>
      <c r="F2174">
        <v>4</v>
      </c>
      <c r="G2174">
        <v>9</v>
      </c>
      <c r="H2174">
        <v>1</v>
      </c>
      <c r="I2174" t="s">
        <v>1143</v>
      </c>
      <c r="J2174">
        <v>6</v>
      </c>
      <c r="K2174">
        <v>213652</v>
      </c>
      <c r="L2174">
        <v>2588496</v>
      </c>
      <c r="M2174">
        <v>9</v>
      </c>
      <c r="N2174">
        <v>57</v>
      </c>
      <c r="O2174">
        <v>0</v>
      </c>
      <c r="Q2174" t="s">
        <v>97</v>
      </c>
      <c r="R2174" t="s">
        <v>30</v>
      </c>
      <c r="T2174" t="s">
        <v>1868</v>
      </c>
      <c r="U2174" t="s">
        <v>42</v>
      </c>
      <c r="V2174" t="s">
        <v>1336</v>
      </c>
      <c r="W2174" t="s">
        <v>1336</v>
      </c>
      <c r="X2174" t="s">
        <v>1336</v>
      </c>
      <c r="Y2174" t="s">
        <v>1862</v>
      </c>
      <c r="Z2174">
        <v>2.2022094782205648</v>
      </c>
      <c r="AA2174" t="s">
        <v>1863</v>
      </c>
      <c r="AC2174" t="str">
        <f t="shared" si="33"/>
        <v>2136522588496</v>
      </c>
    </row>
    <row r="2175" spans="1:29" x14ac:dyDescent="0.3">
      <c r="A2175" t="s">
        <v>1512</v>
      </c>
      <c r="B2175" t="s">
        <v>1130</v>
      </c>
      <c r="C2175" t="s">
        <v>1144</v>
      </c>
      <c r="D2175" t="s">
        <v>1145</v>
      </c>
      <c r="E2175">
        <v>2019</v>
      </c>
      <c r="F2175">
        <v>4</v>
      </c>
      <c r="G2175">
        <v>16</v>
      </c>
      <c r="H2175">
        <v>1</v>
      </c>
      <c r="I2175" t="s">
        <v>1146</v>
      </c>
      <c r="J2175">
        <v>1</v>
      </c>
      <c r="K2175">
        <v>209903</v>
      </c>
      <c r="L2175">
        <v>2585553</v>
      </c>
      <c r="M2175">
        <v>8</v>
      </c>
      <c r="N2175">
        <v>30</v>
      </c>
      <c r="O2175">
        <v>0</v>
      </c>
      <c r="Q2175" t="s">
        <v>97</v>
      </c>
      <c r="R2175" t="s">
        <v>30</v>
      </c>
      <c r="T2175" t="s">
        <v>1859</v>
      </c>
      <c r="U2175" t="s">
        <v>42</v>
      </c>
      <c r="V2175" t="s">
        <v>1336</v>
      </c>
      <c r="W2175" t="s">
        <v>1336</v>
      </c>
      <c r="X2175" t="s">
        <v>1336</v>
      </c>
      <c r="Y2175" t="s">
        <v>1886</v>
      </c>
      <c r="Z2175">
        <v>3.3991055505659888</v>
      </c>
      <c r="AA2175" t="s">
        <v>1886</v>
      </c>
      <c r="AC2175" t="str">
        <f t="shared" si="33"/>
        <v>2099032585553</v>
      </c>
    </row>
    <row r="2176" spans="1:29" x14ac:dyDescent="0.3">
      <c r="A2176" t="s">
        <v>1512</v>
      </c>
      <c r="B2176" t="s">
        <v>1130</v>
      </c>
      <c r="C2176" t="s">
        <v>1144</v>
      </c>
      <c r="D2176" t="s">
        <v>1145</v>
      </c>
      <c r="E2176">
        <v>2019</v>
      </c>
      <c r="F2176">
        <v>4</v>
      </c>
      <c r="G2176">
        <v>16</v>
      </c>
      <c r="H2176">
        <v>1</v>
      </c>
      <c r="I2176" t="s">
        <v>1146</v>
      </c>
      <c r="J2176">
        <v>2</v>
      </c>
      <c r="K2176">
        <v>210041</v>
      </c>
      <c r="L2176">
        <v>2585749</v>
      </c>
      <c r="M2176">
        <v>8</v>
      </c>
      <c r="N2176">
        <v>42</v>
      </c>
      <c r="O2176">
        <v>2</v>
      </c>
      <c r="P2176" t="s">
        <v>96</v>
      </c>
      <c r="Q2176" t="s">
        <v>42</v>
      </c>
      <c r="R2176" t="s">
        <v>30</v>
      </c>
      <c r="S2176" t="s">
        <v>1147</v>
      </c>
      <c r="T2176" t="s">
        <v>1859</v>
      </c>
      <c r="U2176" t="s">
        <v>42</v>
      </c>
      <c r="V2176" t="s">
        <v>1336</v>
      </c>
      <c r="W2176" t="s">
        <v>1336</v>
      </c>
      <c r="X2176" t="s">
        <v>1336</v>
      </c>
      <c r="Y2176" t="s">
        <v>1860</v>
      </c>
      <c r="Z2176">
        <v>2.7819979371621</v>
      </c>
      <c r="AA2176" t="s">
        <v>1861</v>
      </c>
      <c r="AC2176" t="str">
        <f t="shared" si="33"/>
        <v>2100412585749</v>
      </c>
    </row>
    <row r="2177" spans="1:29" x14ac:dyDescent="0.3">
      <c r="A2177" t="s">
        <v>1512</v>
      </c>
      <c r="B2177" t="s">
        <v>1130</v>
      </c>
      <c r="C2177" t="s">
        <v>1144</v>
      </c>
      <c r="D2177" t="s">
        <v>1145</v>
      </c>
      <c r="E2177">
        <v>2019</v>
      </c>
      <c r="F2177">
        <v>4</v>
      </c>
      <c r="G2177">
        <v>16</v>
      </c>
      <c r="H2177">
        <v>1</v>
      </c>
      <c r="I2177" t="s">
        <v>1146</v>
      </c>
      <c r="J2177">
        <v>3</v>
      </c>
      <c r="K2177">
        <v>210166</v>
      </c>
      <c r="L2177">
        <v>2585953</v>
      </c>
      <c r="M2177">
        <v>8</v>
      </c>
      <c r="N2177">
        <v>55</v>
      </c>
      <c r="O2177">
        <v>0</v>
      </c>
      <c r="Q2177" t="s">
        <v>97</v>
      </c>
      <c r="R2177" t="s">
        <v>30</v>
      </c>
      <c r="T2177" t="s">
        <v>1859</v>
      </c>
      <c r="U2177" t="s">
        <v>42</v>
      </c>
      <c r="V2177" t="s">
        <v>1336</v>
      </c>
      <c r="W2177" t="s">
        <v>1336</v>
      </c>
      <c r="X2177" t="s">
        <v>1336</v>
      </c>
      <c r="Y2177" t="s">
        <v>1865</v>
      </c>
      <c r="Z2177">
        <v>2.160434750415086</v>
      </c>
      <c r="AA2177" t="s">
        <v>1863</v>
      </c>
      <c r="AC2177" t="str">
        <f t="shared" si="33"/>
        <v>2101662585953</v>
      </c>
    </row>
    <row r="2178" spans="1:29" x14ac:dyDescent="0.3">
      <c r="A2178" t="s">
        <v>1512</v>
      </c>
      <c r="B2178" t="s">
        <v>1130</v>
      </c>
      <c r="C2178" t="s">
        <v>1144</v>
      </c>
      <c r="D2178" t="s">
        <v>1145</v>
      </c>
      <c r="E2178">
        <v>2019</v>
      </c>
      <c r="F2178">
        <v>4</v>
      </c>
      <c r="G2178">
        <v>16</v>
      </c>
      <c r="H2178">
        <v>1</v>
      </c>
      <c r="I2178" t="s">
        <v>1146</v>
      </c>
      <c r="J2178">
        <v>4</v>
      </c>
      <c r="K2178">
        <v>210313</v>
      </c>
      <c r="L2178">
        <v>2586129</v>
      </c>
      <c r="M2178">
        <v>9</v>
      </c>
      <c r="N2178">
        <v>18</v>
      </c>
      <c r="O2178">
        <v>0</v>
      </c>
      <c r="Q2178" t="s">
        <v>97</v>
      </c>
      <c r="R2178" t="s">
        <v>30</v>
      </c>
      <c r="T2178" t="s">
        <v>1859</v>
      </c>
      <c r="U2178" t="s">
        <v>42</v>
      </c>
      <c r="V2178" t="s">
        <v>1336</v>
      </c>
      <c r="W2178" t="s">
        <v>1336</v>
      </c>
      <c r="X2178" t="s">
        <v>1336</v>
      </c>
      <c r="Y2178" t="s">
        <v>1865</v>
      </c>
      <c r="Z2178">
        <v>2.9719451192622199</v>
      </c>
      <c r="AA2178" t="s">
        <v>1863</v>
      </c>
      <c r="AC2178" t="str">
        <f t="shared" si="33"/>
        <v>2103132586129</v>
      </c>
    </row>
    <row r="2179" spans="1:29" x14ac:dyDescent="0.3">
      <c r="A2179" t="s">
        <v>1512</v>
      </c>
      <c r="B2179" t="s">
        <v>1130</v>
      </c>
      <c r="C2179" t="s">
        <v>1144</v>
      </c>
      <c r="D2179" t="s">
        <v>1145</v>
      </c>
      <c r="E2179">
        <v>2019</v>
      </c>
      <c r="F2179">
        <v>4</v>
      </c>
      <c r="G2179">
        <v>16</v>
      </c>
      <c r="H2179">
        <v>1</v>
      </c>
      <c r="I2179" t="s">
        <v>1146</v>
      </c>
      <c r="J2179">
        <v>5</v>
      </c>
      <c r="K2179">
        <v>210461</v>
      </c>
      <c r="L2179">
        <v>2586380</v>
      </c>
      <c r="M2179">
        <v>9</v>
      </c>
      <c r="N2179">
        <v>31</v>
      </c>
      <c r="O2179">
        <v>0</v>
      </c>
      <c r="Q2179" t="s">
        <v>97</v>
      </c>
      <c r="R2179" t="s">
        <v>30</v>
      </c>
      <c r="T2179" t="s">
        <v>1859</v>
      </c>
      <c r="U2179" t="s">
        <v>42</v>
      </c>
      <c r="V2179" t="s">
        <v>1336</v>
      </c>
      <c r="W2179" t="s">
        <v>1336</v>
      </c>
      <c r="X2179" t="s">
        <v>1336</v>
      </c>
      <c r="Y2179" t="s">
        <v>1865</v>
      </c>
      <c r="Z2179">
        <v>2.0261178556460009</v>
      </c>
      <c r="AA2179" t="s">
        <v>1863</v>
      </c>
      <c r="AC2179" t="str">
        <f t="shared" ref="AC2179:AC2242" si="34">K2179&amp;L2179</f>
        <v>2104612586380</v>
      </c>
    </row>
    <row r="2180" spans="1:29" x14ac:dyDescent="0.3">
      <c r="A2180" t="s">
        <v>1512</v>
      </c>
      <c r="B2180" t="s">
        <v>1130</v>
      </c>
      <c r="C2180" t="s">
        <v>1144</v>
      </c>
      <c r="D2180" t="s">
        <v>1145</v>
      </c>
      <c r="E2180">
        <v>2019</v>
      </c>
      <c r="F2180">
        <v>4</v>
      </c>
      <c r="G2180">
        <v>16</v>
      </c>
      <c r="H2180">
        <v>1</v>
      </c>
      <c r="I2180" t="s">
        <v>1146</v>
      </c>
      <c r="J2180">
        <v>6</v>
      </c>
      <c r="K2180">
        <v>210296</v>
      </c>
      <c r="L2180">
        <v>2585749</v>
      </c>
      <c r="M2180">
        <v>9</v>
      </c>
      <c r="N2180">
        <v>41</v>
      </c>
      <c r="O2180">
        <v>0</v>
      </c>
      <c r="Q2180" t="s">
        <v>97</v>
      </c>
      <c r="R2180" t="s">
        <v>30</v>
      </c>
      <c r="T2180" t="s">
        <v>1859</v>
      </c>
      <c r="U2180" t="s">
        <v>42</v>
      </c>
      <c r="V2180" t="s">
        <v>1336</v>
      </c>
      <c r="W2180" t="s">
        <v>1336</v>
      </c>
      <c r="X2180" t="s">
        <v>1336</v>
      </c>
      <c r="Y2180" t="s">
        <v>1860</v>
      </c>
      <c r="Z2180">
        <v>5.0865304777235982</v>
      </c>
      <c r="AA2180" t="s">
        <v>1861</v>
      </c>
      <c r="AC2180" t="str">
        <f t="shared" si="34"/>
        <v>2102962585749</v>
      </c>
    </row>
    <row r="2181" spans="1:29" x14ac:dyDescent="0.3">
      <c r="A2181" t="s">
        <v>1512</v>
      </c>
      <c r="B2181" t="s">
        <v>1130</v>
      </c>
      <c r="C2181" t="s">
        <v>1148</v>
      </c>
      <c r="D2181" t="s">
        <v>1149</v>
      </c>
      <c r="E2181">
        <v>2019</v>
      </c>
      <c r="F2181">
        <v>4</v>
      </c>
      <c r="G2181">
        <v>15</v>
      </c>
      <c r="H2181">
        <v>1</v>
      </c>
      <c r="I2181" t="s">
        <v>1143</v>
      </c>
      <c r="J2181">
        <v>1</v>
      </c>
      <c r="K2181">
        <v>212964</v>
      </c>
      <c r="L2181">
        <v>2585464</v>
      </c>
      <c r="M2181">
        <v>9</v>
      </c>
      <c r="N2181">
        <v>5</v>
      </c>
      <c r="O2181">
        <v>0</v>
      </c>
      <c r="Q2181" t="s">
        <v>97</v>
      </c>
      <c r="R2181" t="s">
        <v>30</v>
      </c>
      <c r="T2181" t="s">
        <v>1859</v>
      </c>
      <c r="U2181" t="s">
        <v>42</v>
      </c>
      <c r="V2181" t="s">
        <v>1336</v>
      </c>
      <c r="W2181" t="s">
        <v>1336</v>
      </c>
      <c r="X2181" t="s">
        <v>1336</v>
      </c>
      <c r="Y2181" t="s">
        <v>1860</v>
      </c>
      <c r="Z2181">
        <v>0</v>
      </c>
      <c r="AA2181" t="s">
        <v>1861</v>
      </c>
      <c r="AC2181" t="str">
        <f t="shared" si="34"/>
        <v>2129642585464</v>
      </c>
    </row>
    <row r="2182" spans="1:29" x14ac:dyDescent="0.3">
      <c r="A2182" t="s">
        <v>1512</v>
      </c>
      <c r="B2182" t="s">
        <v>1130</v>
      </c>
      <c r="C2182" t="s">
        <v>1148</v>
      </c>
      <c r="D2182" t="s">
        <v>1149</v>
      </c>
      <c r="E2182">
        <v>2019</v>
      </c>
      <c r="F2182">
        <v>4</v>
      </c>
      <c r="G2182">
        <v>15</v>
      </c>
      <c r="H2182">
        <v>1</v>
      </c>
      <c r="I2182" t="s">
        <v>1143</v>
      </c>
      <c r="J2182">
        <v>2</v>
      </c>
      <c r="K2182">
        <v>213515</v>
      </c>
      <c r="L2182">
        <v>2585418</v>
      </c>
      <c r="M2182">
        <v>9</v>
      </c>
      <c r="N2182">
        <v>18</v>
      </c>
      <c r="O2182">
        <v>0</v>
      </c>
      <c r="Q2182" t="s">
        <v>97</v>
      </c>
      <c r="R2182" t="s">
        <v>30</v>
      </c>
      <c r="T2182" t="s">
        <v>1859</v>
      </c>
      <c r="U2182" t="s">
        <v>42</v>
      </c>
      <c r="V2182" t="s">
        <v>1336</v>
      </c>
      <c r="W2182" t="s">
        <v>1336</v>
      </c>
      <c r="X2182" t="s">
        <v>1336</v>
      </c>
      <c r="Y2182" t="s">
        <v>1860</v>
      </c>
      <c r="Z2182">
        <v>0</v>
      </c>
      <c r="AA2182" t="s">
        <v>1861</v>
      </c>
      <c r="AC2182" t="str">
        <f t="shared" si="34"/>
        <v>2135152585418</v>
      </c>
    </row>
    <row r="2183" spans="1:29" x14ac:dyDescent="0.3">
      <c r="A2183" t="s">
        <v>1512</v>
      </c>
      <c r="B2183" t="s">
        <v>1130</v>
      </c>
      <c r="C2183" t="s">
        <v>1148</v>
      </c>
      <c r="D2183" t="s">
        <v>1149</v>
      </c>
      <c r="E2183">
        <v>2019</v>
      </c>
      <c r="F2183">
        <v>4</v>
      </c>
      <c r="G2183">
        <v>15</v>
      </c>
      <c r="H2183">
        <v>1</v>
      </c>
      <c r="I2183" t="s">
        <v>1143</v>
      </c>
      <c r="J2183">
        <v>3</v>
      </c>
      <c r="K2183">
        <v>213192</v>
      </c>
      <c r="L2183">
        <v>2585241</v>
      </c>
      <c r="M2183">
        <v>9</v>
      </c>
      <c r="N2183">
        <v>30</v>
      </c>
      <c r="O2183">
        <v>0</v>
      </c>
      <c r="Q2183" t="s">
        <v>97</v>
      </c>
      <c r="R2183" t="s">
        <v>30</v>
      </c>
      <c r="T2183" t="s">
        <v>1859</v>
      </c>
      <c r="U2183" t="s">
        <v>42</v>
      </c>
      <c r="V2183" t="s">
        <v>1336</v>
      </c>
      <c r="W2183" t="s">
        <v>1336</v>
      </c>
      <c r="X2183" t="s">
        <v>1336</v>
      </c>
      <c r="Y2183" t="s">
        <v>1860</v>
      </c>
      <c r="Z2183">
        <v>0</v>
      </c>
      <c r="AA2183" t="s">
        <v>1861</v>
      </c>
      <c r="AC2183" t="str">
        <f t="shared" si="34"/>
        <v>2131922585241</v>
      </c>
    </row>
    <row r="2184" spans="1:29" x14ac:dyDescent="0.3">
      <c r="A2184" t="s">
        <v>1512</v>
      </c>
      <c r="B2184" t="s">
        <v>1130</v>
      </c>
      <c r="C2184" t="s">
        <v>1148</v>
      </c>
      <c r="D2184" t="s">
        <v>1149</v>
      </c>
      <c r="E2184">
        <v>2019</v>
      </c>
      <c r="F2184">
        <v>4</v>
      </c>
      <c r="G2184">
        <v>15</v>
      </c>
      <c r="H2184">
        <v>1</v>
      </c>
      <c r="I2184" t="s">
        <v>1143</v>
      </c>
      <c r="J2184">
        <v>4</v>
      </c>
      <c r="K2184">
        <v>213131</v>
      </c>
      <c r="L2184">
        <v>2584979</v>
      </c>
      <c r="M2184">
        <v>9</v>
      </c>
      <c r="N2184">
        <v>39</v>
      </c>
      <c r="O2184">
        <v>0</v>
      </c>
      <c r="Q2184" t="s">
        <v>97</v>
      </c>
      <c r="R2184" t="s">
        <v>144</v>
      </c>
      <c r="T2184" t="s">
        <v>1859</v>
      </c>
      <c r="U2184" t="s">
        <v>42</v>
      </c>
      <c r="V2184" t="s">
        <v>1336</v>
      </c>
      <c r="W2184" t="s">
        <v>1336</v>
      </c>
      <c r="X2184" t="s">
        <v>1336</v>
      </c>
      <c r="Y2184" t="s">
        <v>1865</v>
      </c>
      <c r="Z2184">
        <v>0</v>
      </c>
      <c r="AA2184" t="s">
        <v>1863</v>
      </c>
      <c r="AC2184" t="str">
        <f t="shared" si="34"/>
        <v>2131312584979</v>
      </c>
    </row>
    <row r="2185" spans="1:29" x14ac:dyDescent="0.3">
      <c r="A2185" t="s">
        <v>1512</v>
      </c>
      <c r="B2185" t="s">
        <v>1130</v>
      </c>
      <c r="C2185" t="s">
        <v>1148</v>
      </c>
      <c r="D2185" t="s">
        <v>1149</v>
      </c>
      <c r="E2185">
        <v>2019</v>
      </c>
      <c r="F2185">
        <v>4</v>
      </c>
      <c r="G2185">
        <v>15</v>
      </c>
      <c r="H2185">
        <v>1</v>
      </c>
      <c r="I2185" t="s">
        <v>1143</v>
      </c>
      <c r="J2185">
        <v>5</v>
      </c>
      <c r="K2185">
        <v>213199</v>
      </c>
      <c r="L2185">
        <v>2584752</v>
      </c>
      <c r="M2185">
        <v>9</v>
      </c>
      <c r="N2185">
        <v>49</v>
      </c>
      <c r="O2185">
        <v>0</v>
      </c>
      <c r="Q2185" t="s">
        <v>97</v>
      </c>
      <c r="R2185" t="s">
        <v>30</v>
      </c>
      <c r="T2185" t="s">
        <v>1859</v>
      </c>
      <c r="U2185" t="s">
        <v>42</v>
      </c>
      <c r="V2185" t="s">
        <v>1336</v>
      </c>
      <c r="W2185" t="s">
        <v>1336</v>
      </c>
      <c r="X2185" t="s">
        <v>1336</v>
      </c>
      <c r="Y2185" t="s">
        <v>1865</v>
      </c>
      <c r="Z2185">
        <v>0</v>
      </c>
      <c r="AA2185" t="s">
        <v>1863</v>
      </c>
      <c r="AC2185" t="str">
        <f t="shared" si="34"/>
        <v>2131992584752</v>
      </c>
    </row>
    <row r="2186" spans="1:29" x14ac:dyDescent="0.3">
      <c r="A2186" t="s">
        <v>1512</v>
      </c>
      <c r="B2186" t="s">
        <v>1130</v>
      </c>
      <c r="C2186" t="s">
        <v>1148</v>
      </c>
      <c r="D2186" t="s">
        <v>1149</v>
      </c>
      <c r="E2186">
        <v>2019</v>
      </c>
      <c r="F2186">
        <v>4</v>
      </c>
      <c r="G2186">
        <v>15</v>
      </c>
      <c r="H2186">
        <v>1</v>
      </c>
      <c r="I2186" t="s">
        <v>1143</v>
      </c>
      <c r="J2186">
        <v>6</v>
      </c>
      <c r="K2186">
        <v>213229</v>
      </c>
      <c r="L2186">
        <v>2584509</v>
      </c>
      <c r="M2186">
        <v>10</v>
      </c>
      <c r="N2186">
        <v>0</v>
      </c>
      <c r="O2186">
        <v>0</v>
      </c>
      <c r="Q2186" t="s">
        <v>97</v>
      </c>
      <c r="R2186" t="s">
        <v>30</v>
      </c>
      <c r="T2186" t="s">
        <v>1859</v>
      </c>
      <c r="U2186" t="s">
        <v>42</v>
      </c>
      <c r="V2186" t="s">
        <v>1336</v>
      </c>
      <c r="W2186" t="s">
        <v>1336</v>
      </c>
      <c r="X2186" t="s">
        <v>1336</v>
      </c>
      <c r="Y2186" t="s">
        <v>1865</v>
      </c>
      <c r="Z2186">
        <v>0</v>
      </c>
      <c r="AA2186" t="s">
        <v>1863</v>
      </c>
      <c r="AC2186" t="str">
        <f t="shared" si="34"/>
        <v>2132292584509</v>
      </c>
    </row>
    <row r="2187" spans="1:29" x14ac:dyDescent="0.3">
      <c r="A2187" t="s">
        <v>1512</v>
      </c>
      <c r="B2187" t="s">
        <v>1130</v>
      </c>
      <c r="C2187" t="s">
        <v>1150</v>
      </c>
      <c r="D2187" t="s">
        <v>1151</v>
      </c>
      <c r="E2187">
        <v>2019</v>
      </c>
      <c r="F2187">
        <v>4</v>
      </c>
      <c r="G2187">
        <v>15</v>
      </c>
      <c r="H2187">
        <v>1</v>
      </c>
      <c r="I2187" t="s">
        <v>1146</v>
      </c>
      <c r="J2187">
        <v>1</v>
      </c>
      <c r="K2187">
        <v>210662</v>
      </c>
      <c r="L2187">
        <v>2584198</v>
      </c>
      <c r="M2187">
        <v>8</v>
      </c>
      <c r="N2187">
        <v>32</v>
      </c>
      <c r="O2187">
        <v>0</v>
      </c>
      <c r="Q2187" t="s">
        <v>97</v>
      </c>
      <c r="R2187" t="s">
        <v>30</v>
      </c>
      <c r="T2187" t="s">
        <v>1859</v>
      </c>
      <c r="U2187" t="s">
        <v>42</v>
      </c>
      <c r="V2187" t="s">
        <v>1336</v>
      </c>
      <c r="W2187" t="s">
        <v>1336</v>
      </c>
      <c r="X2187" t="s">
        <v>1336</v>
      </c>
      <c r="Y2187" t="s">
        <v>1865</v>
      </c>
      <c r="Z2187">
        <v>1.3678449160941271</v>
      </c>
      <c r="AA2187" t="s">
        <v>1863</v>
      </c>
      <c r="AC2187" t="str">
        <f t="shared" si="34"/>
        <v>2106622584198</v>
      </c>
    </row>
    <row r="2188" spans="1:29" x14ac:dyDescent="0.3">
      <c r="A2188" t="s">
        <v>1512</v>
      </c>
      <c r="B2188" t="s">
        <v>1130</v>
      </c>
      <c r="C2188" t="s">
        <v>1150</v>
      </c>
      <c r="D2188" t="s">
        <v>1151</v>
      </c>
      <c r="E2188">
        <v>2019</v>
      </c>
      <c r="F2188">
        <v>4</v>
      </c>
      <c r="G2188">
        <v>15</v>
      </c>
      <c r="H2188">
        <v>1</v>
      </c>
      <c r="I2188" t="s">
        <v>1146</v>
      </c>
      <c r="J2188">
        <v>2</v>
      </c>
      <c r="K2188">
        <v>210706</v>
      </c>
      <c r="L2188">
        <v>2583965</v>
      </c>
      <c r="M2188">
        <v>8</v>
      </c>
      <c r="N2188">
        <v>55</v>
      </c>
      <c r="O2188">
        <v>0</v>
      </c>
      <c r="Q2188" t="s">
        <v>97</v>
      </c>
      <c r="R2188" t="s">
        <v>30</v>
      </c>
      <c r="T2188" t="s">
        <v>1859</v>
      </c>
      <c r="U2188" t="s">
        <v>42</v>
      </c>
      <c r="V2188" t="s">
        <v>1336</v>
      </c>
      <c r="W2188" t="s">
        <v>1336</v>
      </c>
      <c r="X2188" t="s">
        <v>1336</v>
      </c>
      <c r="Y2188" t="s">
        <v>1865</v>
      </c>
      <c r="Z2188">
        <v>3.3050659142018501</v>
      </c>
      <c r="AA2188" t="s">
        <v>1863</v>
      </c>
      <c r="AC2188" t="str">
        <f t="shared" si="34"/>
        <v>2107062583965</v>
      </c>
    </row>
    <row r="2189" spans="1:29" x14ac:dyDescent="0.3">
      <c r="A2189" t="s">
        <v>1512</v>
      </c>
      <c r="B2189" t="s">
        <v>1130</v>
      </c>
      <c r="C2189" t="s">
        <v>1150</v>
      </c>
      <c r="D2189" t="s">
        <v>1151</v>
      </c>
      <c r="E2189">
        <v>2019</v>
      </c>
      <c r="F2189">
        <v>4</v>
      </c>
      <c r="G2189">
        <v>15</v>
      </c>
      <c r="H2189">
        <v>1</v>
      </c>
      <c r="I2189" t="s">
        <v>1146</v>
      </c>
      <c r="J2189">
        <v>3</v>
      </c>
      <c r="K2189">
        <v>210607</v>
      </c>
      <c r="L2189">
        <v>2583754</v>
      </c>
      <c r="M2189">
        <v>9</v>
      </c>
      <c r="N2189">
        <v>6</v>
      </c>
      <c r="O2189">
        <v>2</v>
      </c>
      <c r="P2189" t="s">
        <v>41</v>
      </c>
      <c r="Q2189" t="s">
        <v>42</v>
      </c>
      <c r="R2189" t="s">
        <v>30</v>
      </c>
      <c r="S2189" t="s">
        <v>1152</v>
      </c>
      <c r="T2189" t="s">
        <v>1859</v>
      </c>
      <c r="U2189" t="s">
        <v>42</v>
      </c>
      <c r="V2189" t="s">
        <v>1336</v>
      </c>
      <c r="W2189" t="s">
        <v>1336</v>
      </c>
      <c r="X2189" t="s">
        <v>1336</v>
      </c>
      <c r="Y2189" t="s">
        <v>1865</v>
      </c>
      <c r="Z2189">
        <v>3.629790596182243</v>
      </c>
      <c r="AA2189" t="s">
        <v>1863</v>
      </c>
      <c r="AC2189" t="str">
        <f t="shared" si="34"/>
        <v>2106072583754</v>
      </c>
    </row>
    <row r="2190" spans="1:29" x14ac:dyDescent="0.3">
      <c r="A2190" t="s">
        <v>1512</v>
      </c>
      <c r="B2190" t="s">
        <v>1130</v>
      </c>
      <c r="C2190" t="s">
        <v>1150</v>
      </c>
      <c r="D2190" t="s">
        <v>1151</v>
      </c>
      <c r="E2190">
        <v>2019</v>
      </c>
      <c r="F2190">
        <v>4</v>
      </c>
      <c r="G2190">
        <v>15</v>
      </c>
      <c r="H2190">
        <v>1</v>
      </c>
      <c r="I2190" t="s">
        <v>1146</v>
      </c>
      <c r="J2190">
        <v>4</v>
      </c>
      <c r="K2190">
        <v>210645</v>
      </c>
      <c r="L2190">
        <v>2583519</v>
      </c>
      <c r="M2190">
        <v>9</v>
      </c>
      <c r="N2190">
        <v>18</v>
      </c>
      <c r="O2190">
        <v>2</v>
      </c>
      <c r="P2190" t="s">
        <v>41</v>
      </c>
      <c r="Q2190" t="s">
        <v>42</v>
      </c>
      <c r="R2190" t="s">
        <v>30</v>
      </c>
      <c r="T2190" t="s">
        <v>1859</v>
      </c>
      <c r="U2190" t="s">
        <v>42</v>
      </c>
      <c r="V2190" t="s">
        <v>1336</v>
      </c>
      <c r="W2190" t="s">
        <v>1336</v>
      </c>
      <c r="X2190" t="s">
        <v>1336</v>
      </c>
      <c r="Y2190" t="s">
        <v>1865</v>
      </c>
      <c r="Z2190">
        <v>7.9130663579438254</v>
      </c>
      <c r="AA2190" t="s">
        <v>1863</v>
      </c>
      <c r="AC2190" t="str">
        <f t="shared" si="34"/>
        <v>2106452583519</v>
      </c>
    </row>
    <row r="2191" spans="1:29" x14ac:dyDescent="0.3">
      <c r="A2191" t="s">
        <v>1512</v>
      </c>
      <c r="B2191" t="s">
        <v>1130</v>
      </c>
      <c r="C2191" t="s">
        <v>1150</v>
      </c>
      <c r="D2191" t="s">
        <v>1151</v>
      </c>
      <c r="E2191">
        <v>2019</v>
      </c>
      <c r="F2191">
        <v>4</v>
      </c>
      <c r="G2191">
        <v>15</v>
      </c>
      <c r="H2191">
        <v>1</v>
      </c>
      <c r="I2191" t="s">
        <v>1146</v>
      </c>
      <c r="J2191">
        <v>5</v>
      </c>
      <c r="K2191">
        <v>210854</v>
      </c>
      <c r="L2191">
        <v>2583357</v>
      </c>
      <c r="M2191">
        <v>9</v>
      </c>
      <c r="N2191">
        <v>30</v>
      </c>
      <c r="O2191">
        <v>0</v>
      </c>
      <c r="Q2191" t="s">
        <v>97</v>
      </c>
      <c r="R2191" t="s">
        <v>30</v>
      </c>
      <c r="T2191" t="s">
        <v>1859</v>
      </c>
      <c r="U2191" t="s">
        <v>42</v>
      </c>
      <c r="V2191" t="s">
        <v>1336</v>
      </c>
      <c r="W2191" t="s">
        <v>1336</v>
      </c>
      <c r="X2191" t="s">
        <v>1336</v>
      </c>
      <c r="Y2191" t="s">
        <v>1865</v>
      </c>
      <c r="Z2191">
        <v>4.2038154401642949</v>
      </c>
      <c r="AA2191" t="s">
        <v>1863</v>
      </c>
      <c r="AC2191" t="str">
        <f t="shared" si="34"/>
        <v>2108542583357</v>
      </c>
    </row>
    <row r="2192" spans="1:29" x14ac:dyDescent="0.3">
      <c r="A2192" t="s">
        <v>1512</v>
      </c>
      <c r="B2192" t="s">
        <v>1130</v>
      </c>
      <c r="C2192" t="s">
        <v>1150</v>
      </c>
      <c r="D2192" t="s">
        <v>1151</v>
      </c>
      <c r="E2192">
        <v>2019</v>
      </c>
      <c r="F2192">
        <v>4</v>
      </c>
      <c r="G2192">
        <v>15</v>
      </c>
      <c r="H2192">
        <v>1</v>
      </c>
      <c r="I2192" t="s">
        <v>1146</v>
      </c>
      <c r="J2192">
        <v>6</v>
      </c>
      <c r="K2192">
        <v>210646</v>
      </c>
      <c r="L2192">
        <v>2583194</v>
      </c>
      <c r="M2192">
        <v>9</v>
      </c>
      <c r="N2192">
        <v>40</v>
      </c>
      <c r="O2192">
        <v>0</v>
      </c>
      <c r="Q2192" t="s">
        <v>97</v>
      </c>
      <c r="R2192" t="s">
        <v>30</v>
      </c>
      <c r="T2192" t="s">
        <v>1859</v>
      </c>
      <c r="U2192" t="s">
        <v>42</v>
      </c>
      <c r="V2192" t="s">
        <v>1336</v>
      </c>
      <c r="W2192" t="s">
        <v>1336</v>
      </c>
      <c r="X2192" t="s">
        <v>1336</v>
      </c>
      <c r="Y2192" t="s">
        <v>1865</v>
      </c>
      <c r="Z2192">
        <v>3.7971831405445569</v>
      </c>
      <c r="AA2192" t="s">
        <v>1863</v>
      </c>
      <c r="AC2192" t="str">
        <f t="shared" si="34"/>
        <v>2106462583194</v>
      </c>
    </row>
    <row r="2193" spans="1:29" x14ac:dyDescent="0.3">
      <c r="A2193" t="s">
        <v>1512</v>
      </c>
      <c r="B2193" t="s">
        <v>1130</v>
      </c>
      <c r="C2193" t="s">
        <v>1153</v>
      </c>
      <c r="D2193" t="s">
        <v>1154</v>
      </c>
      <c r="E2193">
        <v>2019</v>
      </c>
      <c r="F2193">
        <v>4</v>
      </c>
      <c r="G2193">
        <v>17</v>
      </c>
      <c r="H2193">
        <v>1</v>
      </c>
      <c r="I2193" t="s">
        <v>1143</v>
      </c>
      <c r="J2193">
        <v>1</v>
      </c>
      <c r="K2193">
        <v>212924</v>
      </c>
      <c r="L2193">
        <v>2582729</v>
      </c>
      <c r="M2193">
        <v>9</v>
      </c>
      <c r="N2193">
        <v>0</v>
      </c>
      <c r="O2193">
        <v>0</v>
      </c>
      <c r="Q2193" t="s">
        <v>97</v>
      </c>
      <c r="R2193" t="s">
        <v>30</v>
      </c>
      <c r="T2193" t="s">
        <v>1859</v>
      </c>
      <c r="U2193" t="s">
        <v>42</v>
      </c>
      <c r="V2193" t="s">
        <v>1336</v>
      </c>
      <c r="W2193" t="s">
        <v>1336</v>
      </c>
      <c r="X2193" t="s">
        <v>1336</v>
      </c>
      <c r="Y2193" t="s">
        <v>1860</v>
      </c>
      <c r="Z2193">
        <v>0</v>
      </c>
      <c r="AA2193" t="s">
        <v>1861</v>
      </c>
      <c r="AC2193" t="str">
        <f t="shared" si="34"/>
        <v>2129242582729</v>
      </c>
    </row>
    <row r="2194" spans="1:29" x14ac:dyDescent="0.3">
      <c r="A2194" t="s">
        <v>1512</v>
      </c>
      <c r="B2194" t="s">
        <v>1130</v>
      </c>
      <c r="C2194" t="s">
        <v>1153</v>
      </c>
      <c r="D2194" t="s">
        <v>1154</v>
      </c>
      <c r="E2194">
        <v>2019</v>
      </c>
      <c r="F2194">
        <v>4</v>
      </c>
      <c r="G2194">
        <v>17</v>
      </c>
      <c r="H2194">
        <v>1</v>
      </c>
      <c r="I2194" t="s">
        <v>1143</v>
      </c>
      <c r="J2194">
        <v>2</v>
      </c>
      <c r="K2194">
        <v>212674</v>
      </c>
      <c r="L2194">
        <v>2582757</v>
      </c>
      <c r="M2194">
        <v>9</v>
      </c>
      <c r="N2194">
        <v>10</v>
      </c>
      <c r="O2194">
        <v>0</v>
      </c>
      <c r="Q2194" t="s">
        <v>97</v>
      </c>
      <c r="R2194" t="s">
        <v>30</v>
      </c>
      <c r="T2194" t="s">
        <v>1859</v>
      </c>
      <c r="U2194" t="s">
        <v>42</v>
      </c>
      <c r="V2194" t="s">
        <v>1336</v>
      </c>
      <c r="W2194" t="s">
        <v>1336</v>
      </c>
      <c r="X2194" t="s">
        <v>1336</v>
      </c>
      <c r="Y2194" t="s">
        <v>1860</v>
      </c>
      <c r="Z2194">
        <v>0</v>
      </c>
      <c r="AA2194" t="s">
        <v>1861</v>
      </c>
      <c r="AC2194" t="str">
        <f t="shared" si="34"/>
        <v>2126742582757</v>
      </c>
    </row>
    <row r="2195" spans="1:29" x14ac:dyDescent="0.3">
      <c r="A2195" t="s">
        <v>1512</v>
      </c>
      <c r="B2195" t="s">
        <v>1130</v>
      </c>
      <c r="C2195" t="s">
        <v>1153</v>
      </c>
      <c r="D2195" t="s">
        <v>1154</v>
      </c>
      <c r="E2195">
        <v>2019</v>
      </c>
      <c r="F2195">
        <v>4</v>
      </c>
      <c r="G2195">
        <v>17</v>
      </c>
      <c r="H2195">
        <v>1</v>
      </c>
      <c r="I2195" t="s">
        <v>1143</v>
      </c>
      <c r="J2195">
        <v>3</v>
      </c>
      <c r="K2195">
        <v>212546</v>
      </c>
      <c r="L2195">
        <v>2582561</v>
      </c>
      <c r="M2195">
        <v>9</v>
      </c>
      <c r="N2195">
        <v>21</v>
      </c>
      <c r="O2195">
        <v>0</v>
      </c>
      <c r="Q2195" t="s">
        <v>97</v>
      </c>
      <c r="R2195" t="s">
        <v>29</v>
      </c>
      <c r="T2195" t="s">
        <v>1859</v>
      </c>
      <c r="U2195" t="s">
        <v>42</v>
      </c>
      <c r="V2195" t="s">
        <v>1336</v>
      </c>
      <c r="W2195" t="s">
        <v>1336</v>
      </c>
      <c r="X2195" t="s">
        <v>1336</v>
      </c>
      <c r="Y2195" t="s">
        <v>1860</v>
      </c>
      <c r="Z2195">
        <v>0</v>
      </c>
      <c r="AA2195" t="s">
        <v>1861</v>
      </c>
      <c r="AC2195" t="str">
        <f t="shared" si="34"/>
        <v>2125462582561</v>
      </c>
    </row>
    <row r="2196" spans="1:29" x14ac:dyDescent="0.3">
      <c r="A2196" t="s">
        <v>1512</v>
      </c>
      <c r="B2196" t="s">
        <v>1130</v>
      </c>
      <c r="C2196" t="s">
        <v>1153</v>
      </c>
      <c r="D2196" t="s">
        <v>1154</v>
      </c>
      <c r="E2196">
        <v>2019</v>
      </c>
      <c r="F2196">
        <v>4</v>
      </c>
      <c r="G2196">
        <v>17</v>
      </c>
      <c r="H2196">
        <v>1</v>
      </c>
      <c r="I2196" t="s">
        <v>1143</v>
      </c>
      <c r="J2196">
        <v>4</v>
      </c>
      <c r="K2196">
        <v>212453</v>
      </c>
      <c r="L2196">
        <v>2582326</v>
      </c>
      <c r="M2196">
        <v>9</v>
      </c>
      <c r="N2196">
        <v>34</v>
      </c>
      <c r="O2196">
        <v>0</v>
      </c>
      <c r="Q2196" t="s">
        <v>97</v>
      </c>
      <c r="R2196" t="s">
        <v>30</v>
      </c>
      <c r="T2196" t="s">
        <v>1859</v>
      </c>
      <c r="U2196" t="s">
        <v>42</v>
      </c>
      <c r="V2196" t="s">
        <v>1336</v>
      </c>
      <c r="W2196" t="s">
        <v>1336</v>
      </c>
      <c r="X2196" t="s">
        <v>1336</v>
      </c>
      <c r="Y2196" t="s">
        <v>1865</v>
      </c>
      <c r="Z2196">
        <v>0</v>
      </c>
      <c r="AA2196" t="s">
        <v>1863</v>
      </c>
      <c r="AC2196" t="str">
        <f t="shared" si="34"/>
        <v>2124532582326</v>
      </c>
    </row>
    <row r="2197" spans="1:29" x14ac:dyDescent="0.3">
      <c r="A2197" t="s">
        <v>1512</v>
      </c>
      <c r="B2197" t="s">
        <v>1130</v>
      </c>
      <c r="C2197" t="s">
        <v>1153</v>
      </c>
      <c r="D2197" t="s">
        <v>1154</v>
      </c>
      <c r="E2197">
        <v>2019</v>
      </c>
      <c r="F2197">
        <v>4</v>
      </c>
      <c r="G2197">
        <v>17</v>
      </c>
      <c r="H2197">
        <v>1</v>
      </c>
      <c r="I2197" t="s">
        <v>1143</v>
      </c>
      <c r="J2197">
        <v>5</v>
      </c>
      <c r="K2197">
        <v>212223</v>
      </c>
      <c r="L2197">
        <v>2582311</v>
      </c>
      <c r="M2197">
        <v>9</v>
      </c>
      <c r="N2197">
        <v>45</v>
      </c>
      <c r="O2197">
        <v>0</v>
      </c>
      <c r="Q2197" t="s">
        <v>97</v>
      </c>
      <c r="R2197" t="s">
        <v>29</v>
      </c>
      <c r="T2197" t="s">
        <v>1859</v>
      </c>
      <c r="U2197" t="s">
        <v>42</v>
      </c>
      <c r="V2197" t="s">
        <v>1336</v>
      </c>
      <c r="W2197" t="s">
        <v>1336</v>
      </c>
      <c r="X2197" t="s">
        <v>1336</v>
      </c>
      <c r="Y2197" t="s">
        <v>1865</v>
      </c>
      <c r="Z2197">
        <v>40.62593808304797</v>
      </c>
      <c r="AA2197" t="s">
        <v>1864</v>
      </c>
      <c r="AC2197" t="str">
        <f t="shared" si="34"/>
        <v>2122232582311</v>
      </c>
    </row>
    <row r="2198" spans="1:29" x14ac:dyDescent="0.3">
      <c r="A2198" t="s">
        <v>1512</v>
      </c>
      <c r="B2198" t="s">
        <v>1130</v>
      </c>
      <c r="C2198" t="s">
        <v>1153</v>
      </c>
      <c r="D2198" t="s">
        <v>1154</v>
      </c>
      <c r="E2198">
        <v>2019</v>
      </c>
      <c r="F2198">
        <v>4</v>
      </c>
      <c r="G2198">
        <v>17</v>
      </c>
      <c r="H2198">
        <v>1</v>
      </c>
      <c r="I2198" t="s">
        <v>1143</v>
      </c>
      <c r="J2198">
        <v>6</v>
      </c>
      <c r="K2198">
        <v>212005</v>
      </c>
      <c r="L2198">
        <v>2582422</v>
      </c>
      <c r="M2198">
        <v>9</v>
      </c>
      <c r="N2198">
        <v>56</v>
      </c>
      <c r="O2198">
        <v>0</v>
      </c>
      <c r="Q2198" t="s">
        <v>97</v>
      </c>
      <c r="R2198" t="s">
        <v>30</v>
      </c>
      <c r="T2198" t="s">
        <v>1859</v>
      </c>
      <c r="U2198" t="s">
        <v>42</v>
      </c>
      <c r="V2198" t="s">
        <v>1336</v>
      </c>
      <c r="W2198" t="s">
        <v>1336</v>
      </c>
      <c r="X2198" t="s">
        <v>1336</v>
      </c>
      <c r="Y2198" t="s">
        <v>1865</v>
      </c>
      <c r="Z2198">
        <v>0</v>
      </c>
      <c r="AA2198" t="s">
        <v>1863</v>
      </c>
      <c r="AC2198" t="str">
        <f t="shared" si="34"/>
        <v>2120052582422</v>
      </c>
    </row>
    <row r="2199" spans="1:29" x14ac:dyDescent="0.3">
      <c r="A2199" t="s">
        <v>1512</v>
      </c>
      <c r="B2199" t="s">
        <v>1130</v>
      </c>
      <c r="C2199" t="s">
        <v>1155</v>
      </c>
      <c r="D2199" t="s">
        <v>1156</v>
      </c>
      <c r="E2199">
        <v>2019</v>
      </c>
      <c r="F2199">
        <v>4</v>
      </c>
      <c r="G2199">
        <v>15</v>
      </c>
      <c r="H2199">
        <v>1</v>
      </c>
      <c r="I2199" t="s">
        <v>1136</v>
      </c>
      <c r="J2199">
        <v>1</v>
      </c>
      <c r="K2199">
        <v>204912</v>
      </c>
      <c r="L2199">
        <v>2581826</v>
      </c>
      <c r="M2199">
        <v>9</v>
      </c>
      <c r="N2199">
        <v>31</v>
      </c>
      <c r="O2199">
        <v>0</v>
      </c>
      <c r="Q2199" t="s">
        <v>97</v>
      </c>
      <c r="R2199" t="s">
        <v>30</v>
      </c>
      <c r="T2199" t="s">
        <v>1859</v>
      </c>
      <c r="U2199" t="s">
        <v>42</v>
      </c>
      <c r="V2199" t="s">
        <v>1336</v>
      </c>
      <c r="W2199" t="s">
        <v>1336</v>
      </c>
      <c r="X2199" t="s">
        <v>1336</v>
      </c>
      <c r="Y2199" t="s">
        <v>1860</v>
      </c>
      <c r="Z2199">
        <v>8.0756953744015902</v>
      </c>
      <c r="AA2199" t="s">
        <v>1861</v>
      </c>
      <c r="AC2199" t="str">
        <f t="shared" si="34"/>
        <v>2049122581826</v>
      </c>
    </row>
    <row r="2200" spans="1:29" x14ac:dyDescent="0.3">
      <c r="A2200" t="s">
        <v>1512</v>
      </c>
      <c r="B2200" t="s">
        <v>1130</v>
      </c>
      <c r="C2200" t="s">
        <v>1155</v>
      </c>
      <c r="D2200" t="s">
        <v>1156</v>
      </c>
      <c r="E2200">
        <v>2019</v>
      </c>
      <c r="F2200">
        <v>4</v>
      </c>
      <c r="G2200">
        <v>15</v>
      </c>
      <c r="H2200">
        <v>1</v>
      </c>
      <c r="I2200" t="s">
        <v>1136</v>
      </c>
      <c r="J2200">
        <v>2</v>
      </c>
      <c r="K2200">
        <v>205087</v>
      </c>
      <c r="L2200">
        <v>2581606</v>
      </c>
      <c r="M2200">
        <v>9</v>
      </c>
      <c r="N2200">
        <v>50</v>
      </c>
      <c r="O2200">
        <v>0</v>
      </c>
      <c r="Q2200" t="s">
        <v>97</v>
      </c>
      <c r="R2200" t="s">
        <v>30</v>
      </c>
      <c r="T2200" t="s">
        <v>1859</v>
      </c>
      <c r="U2200" t="s">
        <v>42</v>
      </c>
      <c r="V2200" t="s">
        <v>1336</v>
      </c>
      <c r="W2200" t="s">
        <v>1336</v>
      </c>
      <c r="X2200" t="s">
        <v>1336</v>
      </c>
      <c r="Y2200" t="s">
        <v>1865</v>
      </c>
      <c r="Z2200">
        <v>1.0533249822483159</v>
      </c>
      <c r="AA2200" t="s">
        <v>1863</v>
      </c>
      <c r="AC2200" t="str">
        <f t="shared" si="34"/>
        <v>2050872581606</v>
      </c>
    </row>
    <row r="2201" spans="1:29" x14ac:dyDescent="0.3">
      <c r="A2201" t="s">
        <v>1512</v>
      </c>
      <c r="B2201" t="s">
        <v>1130</v>
      </c>
      <c r="C2201" t="s">
        <v>1155</v>
      </c>
      <c r="D2201" t="s">
        <v>1156</v>
      </c>
      <c r="E2201">
        <v>2019</v>
      </c>
      <c r="F2201">
        <v>4</v>
      </c>
      <c r="G2201">
        <v>15</v>
      </c>
      <c r="H2201">
        <v>1</v>
      </c>
      <c r="I2201" t="s">
        <v>1136</v>
      </c>
      <c r="J2201">
        <v>3</v>
      </c>
      <c r="K2201">
        <v>205195</v>
      </c>
      <c r="L2201">
        <v>2581540</v>
      </c>
      <c r="M2201">
        <v>10</v>
      </c>
      <c r="N2201">
        <v>22</v>
      </c>
      <c r="O2201">
        <v>0</v>
      </c>
      <c r="Q2201" t="s">
        <v>97</v>
      </c>
      <c r="R2201" t="s">
        <v>30</v>
      </c>
      <c r="T2201" t="s">
        <v>1859</v>
      </c>
      <c r="U2201" t="s">
        <v>42</v>
      </c>
      <c r="V2201" t="s">
        <v>1336</v>
      </c>
      <c r="W2201" t="s">
        <v>1336</v>
      </c>
      <c r="X2201" t="s">
        <v>1336</v>
      </c>
      <c r="Y2201" t="s">
        <v>1865</v>
      </c>
      <c r="Z2201">
        <v>0.23792938411290671</v>
      </c>
      <c r="AA2201" t="s">
        <v>1863</v>
      </c>
      <c r="AC2201" t="str">
        <f t="shared" si="34"/>
        <v>2051952581540</v>
      </c>
    </row>
    <row r="2202" spans="1:29" x14ac:dyDescent="0.3">
      <c r="A2202" t="s">
        <v>1512</v>
      </c>
      <c r="B2202" t="s">
        <v>1130</v>
      </c>
      <c r="C2202" t="s">
        <v>1155</v>
      </c>
      <c r="D2202" t="s">
        <v>1156</v>
      </c>
      <c r="E2202">
        <v>2019</v>
      </c>
      <c r="F2202">
        <v>4</v>
      </c>
      <c r="G2202">
        <v>15</v>
      </c>
      <c r="H2202">
        <v>1</v>
      </c>
      <c r="I2202" t="s">
        <v>1136</v>
      </c>
      <c r="J2202">
        <v>4</v>
      </c>
      <c r="K2202">
        <v>205373</v>
      </c>
      <c r="L2202">
        <v>2581469</v>
      </c>
      <c r="M2202">
        <v>10</v>
      </c>
      <c r="N2202">
        <v>35</v>
      </c>
      <c r="O2202">
        <v>0</v>
      </c>
      <c r="Q2202" t="s">
        <v>97</v>
      </c>
      <c r="R2202" t="s">
        <v>144</v>
      </c>
      <c r="T2202" t="s">
        <v>1859</v>
      </c>
      <c r="U2202" t="s">
        <v>42</v>
      </c>
      <c r="V2202" t="s">
        <v>1336</v>
      </c>
      <c r="W2202" t="s">
        <v>1336</v>
      </c>
      <c r="X2202" t="s">
        <v>1336</v>
      </c>
      <c r="Y2202" t="s">
        <v>1860</v>
      </c>
      <c r="Z2202">
        <v>2.9347758096232108</v>
      </c>
      <c r="AA2202" t="s">
        <v>1861</v>
      </c>
      <c r="AC2202" t="str">
        <f t="shared" si="34"/>
        <v>2053732581469</v>
      </c>
    </row>
    <row r="2203" spans="1:29" x14ac:dyDescent="0.3">
      <c r="A2203" t="s">
        <v>1512</v>
      </c>
      <c r="B2203" t="s">
        <v>1130</v>
      </c>
      <c r="C2203" t="s">
        <v>1155</v>
      </c>
      <c r="D2203" t="s">
        <v>1156</v>
      </c>
      <c r="E2203">
        <v>2019</v>
      </c>
      <c r="F2203">
        <v>4</v>
      </c>
      <c r="G2203">
        <v>15</v>
      </c>
      <c r="H2203">
        <v>1</v>
      </c>
      <c r="I2203" t="s">
        <v>1136</v>
      </c>
      <c r="J2203">
        <v>5</v>
      </c>
      <c r="K2203">
        <v>205462</v>
      </c>
      <c r="L2203">
        <v>2581361</v>
      </c>
      <c r="M2203">
        <v>10</v>
      </c>
      <c r="N2203">
        <v>58</v>
      </c>
      <c r="O2203">
        <v>0</v>
      </c>
      <c r="Q2203" t="s">
        <v>97</v>
      </c>
      <c r="R2203" t="s">
        <v>30</v>
      </c>
      <c r="T2203" t="s">
        <v>1859</v>
      </c>
      <c r="U2203" t="s">
        <v>42</v>
      </c>
      <c r="V2203" t="s">
        <v>1336</v>
      </c>
      <c r="W2203" t="s">
        <v>1336</v>
      </c>
      <c r="X2203" t="s">
        <v>1336</v>
      </c>
      <c r="Y2203" t="s">
        <v>1865</v>
      </c>
      <c r="Z2203">
        <v>1.6186329582746459</v>
      </c>
      <c r="AA2203" t="s">
        <v>1863</v>
      </c>
      <c r="AC2203" t="str">
        <f t="shared" si="34"/>
        <v>2054622581361</v>
      </c>
    </row>
    <row r="2204" spans="1:29" x14ac:dyDescent="0.3">
      <c r="A2204" t="s">
        <v>1512</v>
      </c>
      <c r="B2204" t="s">
        <v>1130</v>
      </c>
      <c r="C2204" t="s">
        <v>1155</v>
      </c>
      <c r="D2204" t="s">
        <v>1156</v>
      </c>
      <c r="E2204">
        <v>2019</v>
      </c>
      <c r="F2204">
        <v>4</v>
      </c>
      <c r="G2204">
        <v>15</v>
      </c>
      <c r="H2204">
        <v>1</v>
      </c>
      <c r="I2204" t="s">
        <v>1136</v>
      </c>
      <c r="J2204">
        <v>6</v>
      </c>
      <c r="K2204">
        <v>205492</v>
      </c>
      <c r="L2204">
        <v>2581238</v>
      </c>
      <c r="M2204">
        <v>11</v>
      </c>
      <c r="N2204">
        <v>35</v>
      </c>
      <c r="O2204">
        <v>1</v>
      </c>
      <c r="P2204" t="s">
        <v>41</v>
      </c>
      <c r="Q2204" t="s">
        <v>97</v>
      </c>
      <c r="R2204" t="s">
        <v>30</v>
      </c>
      <c r="T2204" t="s">
        <v>1859</v>
      </c>
      <c r="U2204" t="s">
        <v>42</v>
      </c>
      <c r="V2204" t="s">
        <v>1336</v>
      </c>
      <c r="W2204" t="s">
        <v>1336</v>
      </c>
      <c r="X2204" t="s">
        <v>1336</v>
      </c>
      <c r="Y2204" t="s">
        <v>1865</v>
      </c>
      <c r="Z2204">
        <v>2.5968354250603118</v>
      </c>
      <c r="AA2204" t="s">
        <v>1863</v>
      </c>
      <c r="AC2204" t="str">
        <f t="shared" si="34"/>
        <v>2054922581238</v>
      </c>
    </row>
    <row r="2205" spans="1:29" x14ac:dyDescent="0.3">
      <c r="A2205" t="s">
        <v>1512</v>
      </c>
      <c r="B2205" t="s">
        <v>1130</v>
      </c>
      <c r="C2205" t="s">
        <v>1157</v>
      </c>
      <c r="D2205" t="s">
        <v>1158</v>
      </c>
      <c r="E2205">
        <v>2019</v>
      </c>
      <c r="F2205">
        <v>4</v>
      </c>
      <c r="G2205">
        <v>10</v>
      </c>
      <c r="H2205">
        <v>1</v>
      </c>
      <c r="I2205" t="s">
        <v>1159</v>
      </c>
      <c r="J2205">
        <v>1</v>
      </c>
      <c r="K2205">
        <v>210558</v>
      </c>
      <c r="L2205">
        <v>2581092</v>
      </c>
      <c r="M2205">
        <v>8</v>
      </c>
      <c r="N2205">
        <v>3</v>
      </c>
      <c r="O2205">
        <v>0</v>
      </c>
      <c r="Q2205" t="s">
        <v>97</v>
      </c>
      <c r="R2205" t="s">
        <v>24</v>
      </c>
      <c r="T2205" t="s">
        <v>1859</v>
      </c>
      <c r="U2205" t="s">
        <v>42</v>
      </c>
      <c r="V2205" t="s">
        <v>1336</v>
      </c>
      <c r="W2205" t="s">
        <v>1336</v>
      </c>
      <c r="X2205" t="s">
        <v>1336</v>
      </c>
      <c r="Y2205" t="s">
        <v>1865</v>
      </c>
      <c r="Z2205">
        <v>3.9658980618976769</v>
      </c>
      <c r="AA2205" t="s">
        <v>1863</v>
      </c>
      <c r="AC2205" t="str">
        <f t="shared" si="34"/>
        <v>2105582581092</v>
      </c>
    </row>
    <row r="2206" spans="1:29" x14ac:dyDescent="0.3">
      <c r="A2206" t="s">
        <v>1512</v>
      </c>
      <c r="B2206" t="s">
        <v>1130</v>
      </c>
      <c r="C2206" t="s">
        <v>1157</v>
      </c>
      <c r="D2206" t="s">
        <v>1158</v>
      </c>
      <c r="E2206">
        <v>2019</v>
      </c>
      <c r="F2206">
        <v>4</v>
      </c>
      <c r="G2206">
        <v>10</v>
      </c>
      <c r="H2206">
        <v>1</v>
      </c>
      <c r="I2206" t="s">
        <v>1159</v>
      </c>
      <c r="J2206">
        <v>2</v>
      </c>
      <c r="K2206">
        <v>210452</v>
      </c>
      <c r="L2206">
        <v>2580829</v>
      </c>
      <c r="M2206">
        <v>8</v>
      </c>
      <c r="N2206">
        <v>12</v>
      </c>
      <c r="O2206">
        <v>0</v>
      </c>
      <c r="Q2206" t="s">
        <v>97</v>
      </c>
      <c r="R2206" t="s">
        <v>52</v>
      </c>
      <c r="T2206" t="s">
        <v>1859</v>
      </c>
      <c r="U2206" t="s">
        <v>42</v>
      </c>
      <c r="V2206" t="s">
        <v>1336</v>
      </c>
      <c r="W2206" t="s">
        <v>1336</v>
      </c>
      <c r="X2206" t="s">
        <v>1336</v>
      </c>
      <c r="Y2206" t="s">
        <v>1886</v>
      </c>
      <c r="Z2206">
        <v>16.669389817941308</v>
      </c>
      <c r="AA2206" t="s">
        <v>1886</v>
      </c>
      <c r="AC2206" t="str">
        <f t="shared" si="34"/>
        <v>2104522580829</v>
      </c>
    </row>
    <row r="2207" spans="1:29" x14ac:dyDescent="0.3">
      <c r="A2207" t="s">
        <v>1512</v>
      </c>
      <c r="B2207" t="s">
        <v>1130</v>
      </c>
      <c r="C2207" t="s">
        <v>1157</v>
      </c>
      <c r="D2207" t="s">
        <v>1158</v>
      </c>
      <c r="E2207">
        <v>2019</v>
      </c>
      <c r="F2207">
        <v>4</v>
      </c>
      <c r="G2207">
        <v>10</v>
      </c>
      <c r="H2207">
        <v>1</v>
      </c>
      <c r="I2207" t="s">
        <v>1159</v>
      </c>
      <c r="J2207">
        <v>3</v>
      </c>
      <c r="K2207">
        <v>210235</v>
      </c>
      <c r="L2207">
        <v>2580735</v>
      </c>
      <c r="M2207">
        <v>8</v>
      </c>
      <c r="N2207">
        <v>21</v>
      </c>
      <c r="O2207">
        <v>0</v>
      </c>
      <c r="Q2207" t="s">
        <v>97</v>
      </c>
      <c r="R2207" t="s">
        <v>30</v>
      </c>
      <c r="T2207" t="s">
        <v>1859</v>
      </c>
      <c r="U2207" t="s">
        <v>42</v>
      </c>
      <c r="V2207" t="s">
        <v>1336</v>
      </c>
      <c r="W2207" t="s">
        <v>1336</v>
      </c>
      <c r="X2207" t="s">
        <v>1336</v>
      </c>
      <c r="Y2207" t="s">
        <v>1865</v>
      </c>
      <c r="Z2207">
        <v>4.610308708208402</v>
      </c>
      <c r="AA2207" t="s">
        <v>1863</v>
      </c>
      <c r="AC2207" t="str">
        <f t="shared" si="34"/>
        <v>2102352580735</v>
      </c>
    </row>
    <row r="2208" spans="1:29" x14ac:dyDescent="0.3">
      <c r="A2208" t="s">
        <v>1512</v>
      </c>
      <c r="B2208" t="s">
        <v>1130</v>
      </c>
      <c r="C2208" t="s">
        <v>1157</v>
      </c>
      <c r="D2208" t="s">
        <v>1158</v>
      </c>
      <c r="E2208">
        <v>2019</v>
      </c>
      <c r="F2208">
        <v>4</v>
      </c>
      <c r="G2208">
        <v>10</v>
      </c>
      <c r="H2208">
        <v>1</v>
      </c>
      <c r="I2208" t="s">
        <v>1159</v>
      </c>
      <c r="J2208">
        <v>4</v>
      </c>
      <c r="K2208">
        <v>210050</v>
      </c>
      <c r="L2208">
        <v>2580553</v>
      </c>
      <c r="M2208">
        <v>8</v>
      </c>
      <c r="N2208">
        <v>30</v>
      </c>
      <c r="O2208">
        <v>2</v>
      </c>
      <c r="P2208" t="s">
        <v>41</v>
      </c>
      <c r="Q2208" t="s">
        <v>42</v>
      </c>
      <c r="R2208" t="s">
        <v>144</v>
      </c>
      <c r="S2208" t="s">
        <v>1160</v>
      </c>
      <c r="T2208" t="s">
        <v>1859</v>
      </c>
      <c r="U2208" t="s">
        <v>42</v>
      </c>
      <c r="V2208" t="s">
        <v>1336</v>
      </c>
      <c r="W2208" t="s">
        <v>1336</v>
      </c>
      <c r="X2208" t="s">
        <v>1336</v>
      </c>
      <c r="Y2208" t="s">
        <v>1886</v>
      </c>
      <c r="Z2208">
        <v>8.3119342792248165</v>
      </c>
      <c r="AA2208" t="s">
        <v>1886</v>
      </c>
      <c r="AC2208" t="str">
        <f t="shared" si="34"/>
        <v>2100502580553</v>
      </c>
    </row>
    <row r="2209" spans="1:29" x14ac:dyDescent="0.3">
      <c r="A2209" t="s">
        <v>1512</v>
      </c>
      <c r="B2209" t="s">
        <v>1130</v>
      </c>
      <c r="C2209" t="s">
        <v>1157</v>
      </c>
      <c r="D2209" t="s">
        <v>1158</v>
      </c>
      <c r="E2209">
        <v>2019</v>
      </c>
      <c r="F2209">
        <v>4</v>
      </c>
      <c r="G2209">
        <v>10</v>
      </c>
      <c r="H2209">
        <v>1</v>
      </c>
      <c r="I2209" t="s">
        <v>1159</v>
      </c>
      <c r="J2209">
        <v>5</v>
      </c>
      <c r="K2209">
        <v>209959</v>
      </c>
      <c r="L2209">
        <v>2580337</v>
      </c>
      <c r="M2209">
        <v>8</v>
      </c>
      <c r="N2209">
        <v>39</v>
      </c>
      <c r="O2209">
        <v>2</v>
      </c>
      <c r="P2209" t="s">
        <v>41</v>
      </c>
      <c r="Q2209" t="s">
        <v>97</v>
      </c>
      <c r="R2209" t="s">
        <v>29</v>
      </c>
      <c r="S2209" t="s">
        <v>1137</v>
      </c>
      <c r="T2209" t="s">
        <v>1859</v>
      </c>
      <c r="U2209" t="s">
        <v>42</v>
      </c>
      <c r="V2209" t="s">
        <v>1336</v>
      </c>
      <c r="W2209" t="s">
        <v>1336</v>
      </c>
      <c r="X2209" t="s">
        <v>1336</v>
      </c>
      <c r="Y2209" t="s">
        <v>1865</v>
      </c>
      <c r="Z2209">
        <v>1.934322786804894</v>
      </c>
      <c r="AA2209" t="s">
        <v>1863</v>
      </c>
      <c r="AC2209" t="str">
        <f t="shared" si="34"/>
        <v>2099592580337</v>
      </c>
    </row>
    <row r="2210" spans="1:29" x14ac:dyDescent="0.3">
      <c r="A2210" t="s">
        <v>1512</v>
      </c>
      <c r="B2210" t="s">
        <v>1130</v>
      </c>
      <c r="C2210" t="s">
        <v>1157</v>
      </c>
      <c r="D2210" t="s">
        <v>1158</v>
      </c>
      <c r="E2210">
        <v>2019</v>
      </c>
      <c r="F2210">
        <v>4</v>
      </c>
      <c r="G2210">
        <v>10</v>
      </c>
      <c r="H2210">
        <v>1</v>
      </c>
      <c r="I2210" t="s">
        <v>1159</v>
      </c>
      <c r="J2210">
        <v>6</v>
      </c>
      <c r="K2210">
        <v>209824</v>
      </c>
      <c r="L2210">
        <v>2580097</v>
      </c>
      <c r="M2210">
        <v>8</v>
      </c>
      <c r="N2210">
        <v>49</v>
      </c>
      <c r="O2210">
        <v>0</v>
      </c>
      <c r="Q2210" t="s">
        <v>97</v>
      </c>
      <c r="R2210" t="s">
        <v>59</v>
      </c>
      <c r="T2210" t="s">
        <v>1859</v>
      </c>
      <c r="U2210" t="s">
        <v>42</v>
      </c>
      <c r="V2210" t="s">
        <v>1336</v>
      </c>
      <c r="W2210" t="s">
        <v>1336</v>
      </c>
      <c r="X2210" t="s">
        <v>1336</v>
      </c>
      <c r="Y2210" t="s">
        <v>1886</v>
      </c>
      <c r="Z2210">
        <v>4.2796174843798704</v>
      </c>
      <c r="AA2210" t="s">
        <v>1886</v>
      </c>
      <c r="AC2210" t="str">
        <f t="shared" si="34"/>
        <v>2098242580097</v>
      </c>
    </row>
    <row r="2211" spans="1:29" x14ac:dyDescent="0.3">
      <c r="A2211" t="s">
        <v>1512</v>
      </c>
      <c r="B2211" t="s">
        <v>1130</v>
      </c>
      <c r="C2211" t="s">
        <v>1161</v>
      </c>
      <c r="D2211" t="s">
        <v>1162</v>
      </c>
      <c r="E2211">
        <v>2019</v>
      </c>
      <c r="F2211">
        <v>4</v>
      </c>
      <c r="G2211">
        <v>16</v>
      </c>
      <c r="H2211">
        <v>1</v>
      </c>
      <c r="I2211" t="s">
        <v>1140</v>
      </c>
      <c r="J2211">
        <v>1</v>
      </c>
      <c r="K2211">
        <v>212469</v>
      </c>
      <c r="L2211">
        <v>2577494</v>
      </c>
      <c r="M2211">
        <v>6</v>
      </c>
      <c r="N2211">
        <v>51</v>
      </c>
      <c r="O2211">
        <v>0</v>
      </c>
      <c r="Q2211" t="s">
        <v>97</v>
      </c>
      <c r="R2211" t="s">
        <v>30</v>
      </c>
      <c r="S2211" t="s">
        <v>1163</v>
      </c>
      <c r="T2211" t="s">
        <v>1859</v>
      </c>
      <c r="U2211" t="s">
        <v>42</v>
      </c>
      <c r="V2211" t="s">
        <v>1336</v>
      </c>
      <c r="W2211" t="s">
        <v>1336</v>
      </c>
      <c r="X2211" t="s">
        <v>1336</v>
      </c>
      <c r="Y2211" t="s">
        <v>1860</v>
      </c>
      <c r="Z2211">
        <v>2.400675100025369</v>
      </c>
      <c r="AA2211" t="s">
        <v>1861</v>
      </c>
      <c r="AC2211" t="str">
        <f t="shared" si="34"/>
        <v>2124692577494</v>
      </c>
    </row>
    <row r="2212" spans="1:29" x14ac:dyDescent="0.3">
      <c r="A2212" t="s">
        <v>1512</v>
      </c>
      <c r="B2212" t="s">
        <v>1130</v>
      </c>
      <c r="C2212" t="s">
        <v>1161</v>
      </c>
      <c r="D2212" t="s">
        <v>1162</v>
      </c>
      <c r="E2212">
        <v>2019</v>
      </c>
      <c r="F2212">
        <v>4</v>
      </c>
      <c r="G2212">
        <v>16</v>
      </c>
      <c r="H2212">
        <v>1</v>
      </c>
      <c r="I2212" t="s">
        <v>1140</v>
      </c>
      <c r="J2212">
        <v>2</v>
      </c>
      <c r="K2212">
        <v>212638</v>
      </c>
      <c r="L2212">
        <v>2577334</v>
      </c>
      <c r="M2212">
        <v>7</v>
      </c>
      <c r="N2212">
        <v>0</v>
      </c>
      <c r="O2212">
        <v>0</v>
      </c>
      <c r="Q2212" t="s">
        <v>97</v>
      </c>
      <c r="R2212" t="s">
        <v>30</v>
      </c>
      <c r="S2212" t="s">
        <v>1163</v>
      </c>
      <c r="T2212" t="s">
        <v>1859</v>
      </c>
      <c r="U2212" t="s">
        <v>42</v>
      </c>
      <c r="V2212" t="s">
        <v>1336</v>
      </c>
      <c r="W2212" t="s">
        <v>1336</v>
      </c>
      <c r="X2212" t="s">
        <v>1336</v>
      </c>
      <c r="Y2212" t="s">
        <v>1886</v>
      </c>
      <c r="Z2212">
        <v>0.924004708470334</v>
      </c>
      <c r="AA2212" t="s">
        <v>1886</v>
      </c>
      <c r="AC2212" t="str">
        <f t="shared" si="34"/>
        <v>2126382577334</v>
      </c>
    </row>
    <row r="2213" spans="1:29" x14ac:dyDescent="0.3">
      <c r="A2213" t="s">
        <v>1512</v>
      </c>
      <c r="B2213" t="s">
        <v>1130</v>
      </c>
      <c r="C2213" t="s">
        <v>1161</v>
      </c>
      <c r="D2213" t="s">
        <v>1162</v>
      </c>
      <c r="E2213">
        <v>2019</v>
      </c>
      <c r="F2213">
        <v>4</v>
      </c>
      <c r="G2213">
        <v>16</v>
      </c>
      <c r="H2213">
        <v>1</v>
      </c>
      <c r="I2213" t="s">
        <v>1140</v>
      </c>
      <c r="J2213">
        <v>3</v>
      </c>
      <c r="K2213">
        <v>212847</v>
      </c>
      <c r="L2213">
        <v>2577225</v>
      </c>
      <c r="M2213">
        <v>7</v>
      </c>
      <c r="N2213">
        <v>10</v>
      </c>
      <c r="O2213">
        <v>0</v>
      </c>
      <c r="Q2213" t="s">
        <v>97</v>
      </c>
      <c r="R2213" t="s">
        <v>29</v>
      </c>
      <c r="S2213" t="s">
        <v>1163</v>
      </c>
      <c r="T2213" t="s">
        <v>1859</v>
      </c>
      <c r="U2213" t="s">
        <v>42</v>
      </c>
      <c r="V2213" t="s">
        <v>1336</v>
      </c>
      <c r="W2213" t="s">
        <v>1336</v>
      </c>
      <c r="X2213" t="s">
        <v>1336</v>
      </c>
      <c r="Y2213" t="s">
        <v>1886</v>
      </c>
      <c r="Z2213">
        <v>10.52782574042436</v>
      </c>
      <c r="AA2213" t="s">
        <v>1886</v>
      </c>
      <c r="AC2213" t="str">
        <f t="shared" si="34"/>
        <v>2128472577225</v>
      </c>
    </row>
    <row r="2214" spans="1:29" x14ac:dyDescent="0.3">
      <c r="A2214" t="s">
        <v>1512</v>
      </c>
      <c r="B2214" t="s">
        <v>1130</v>
      </c>
      <c r="C2214" t="s">
        <v>1161</v>
      </c>
      <c r="D2214" t="s">
        <v>1162</v>
      </c>
      <c r="E2214">
        <v>2019</v>
      </c>
      <c r="F2214">
        <v>4</v>
      </c>
      <c r="G2214">
        <v>16</v>
      </c>
      <c r="H2214">
        <v>1</v>
      </c>
      <c r="I2214" t="s">
        <v>1140</v>
      </c>
      <c r="J2214">
        <v>4</v>
      </c>
      <c r="K2214">
        <v>213075</v>
      </c>
      <c r="L2214">
        <v>2577138</v>
      </c>
      <c r="M2214">
        <v>7</v>
      </c>
      <c r="N2214">
        <v>21</v>
      </c>
      <c r="O2214">
        <v>2</v>
      </c>
      <c r="P2214" t="s">
        <v>75</v>
      </c>
      <c r="Q2214" t="s">
        <v>42</v>
      </c>
      <c r="R2214" t="s">
        <v>30</v>
      </c>
      <c r="S2214" t="s">
        <v>1163</v>
      </c>
      <c r="T2214" t="s">
        <v>1859</v>
      </c>
      <c r="U2214" t="s">
        <v>42</v>
      </c>
      <c r="V2214" t="s">
        <v>1336</v>
      </c>
      <c r="W2214" t="s">
        <v>1336</v>
      </c>
      <c r="X2214" t="s">
        <v>1336</v>
      </c>
      <c r="Y2214" t="s">
        <v>1886</v>
      </c>
      <c r="Z2214">
        <v>18.938757905202191</v>
      </c>
      <c r="AA2214" t="s">
        <v>1886</v>
      </c>
      <c r="AC2214" t="str">
        <f t="shared" si="34"/>
        <v>2130752577138</v>
      </c>
    </row>
    <row r="2215" spans="1:29" x14ac:dyDescent="0.3">
      <c r="A2215" t="s">
        <v>1512</v>
      </c>
      <c r="B2215" t="s">
        <v>1130</v>
      </c>
      <c r="C2215" t="s">
        <v>1161</v>
      </c>
      <c r="D2215" t="s">
        <v>1162</v>
      </c>
      <c r="E2215">
        <v>2019</v>
      </c>
      <c r="F2215">
        <v>4</v>
      </c>
      <c r="G2215">
        <v>16</v>
      </c>
      <c r="H2215">
        <v>1</v>
      </c>
      <c r="I2215" t="s">
        <v>1140</v>
      </c>
      <c r="J2215">
        <v>5</v>
      </c>
      <c r="K2215">
        <v>213293</v>
      </c>
      <c r="L2215">
        <v>2577052</v>
      </c>
      <c r="M2215">
        <v>7</v>
      </c>
      <c r="N2215">
        <v>30</v>
      </c>
      <c r="O2215">
        <v>0</v>
      </c>
      <c r="Q2215" t="s">
        <v>97</v>
      </c>
      <c r="R2215" t="s">
        <v>30</v>
      </c>
      <c r="S2215" t="s">
        <v>1163</v>
      </c>
      <c r="T2215" t="s">
        <v>1859</v>
      </c>
      <c r="U2215" t="s">
        <v>42</v>
      </c>
      <c r="V2215" t="s">
        <v>1336</v>
      </c>
      <c r="W2215" t="s">
        <v>1336</v>
      </c>
      <c r="X2215" t="s">
        <v>1336</v>
      </c>
      <c r="Y2215" t="s">
        <v>1886</v>
      </c>
      <c r="Z2215">
        <v>1.9656128028072419</v>
      </c>
      <c r="AA2215" t="s">
        <v>1886</v>
      </c>
      <c r="AC2215" t="str">
        <f t="shared" si="34"/>
        <v>2132932577052</v>
      </c>
    </row>
    <row r="2216" spans="1:29" x14ac:dyDescent="0.3">
      <c r="A2216" t="s">
        <v>1512</v>
      </c>
      <c r="B2216" t="s">
        <v>1130</v>
      </c>
      <c r="C2216" t="s">
        <v>1161</v>
      </c>
      <c r="D2216" t="s">
        <v>1162</v>
      </c>
      <c r="E2216">
        <v>2019</v>
      </c>
      <c r="F2216">
        <v>4</v>
      </c>
      <c r="G2216">
        <v>16</v>
      </c>
      <c r="H2216">
        <v>1</v>
      </c>
      <c r="I2216" t="s">
        <v>1140</v>
      </c>
      <c r="J2216">
        <v>6</v>
      </c>
      <c r="K2216">
        <v>213312</v>
      </c>
      <c r="L2216">
        <v>2576795</v>
      </c>
      <c r="M2216">
        <v>7</v>
      </c>
      <c r="N2216">
        <v>39</v>
      </c>
      <c r="O2216">
        <v>0</v>
      </c>
      <c r="Q2216" t="s">
        <v>97</v>
      </c>
      <c r="R2216" t="s">
        <v>30</v>
      </c>
      <c r="S2216" t="s">
        <v>1163</v>
      </c>
      <c r="T2216" t="s">
        <v>1859</v>
      </c>
      <c r="U2216" t="s">
        <v>42</v>
      </c>
      <c r="V2216" t="s">
        <v>1336</v>
      </c>
      <c r="W2216" t="s">
        <v>1336</v>
      </c>
      <c r="X2216" t="s">
        <v>1336</v>
      </c>
      <c r="Y2216" t="s">
        <v>1886</v>
      </c>
      <c r="Z2216">
        <v>1.991151627560962</v>
      </c>
      <c r="AA2216" t="s">
        <v>1886</v>
      </c>
      <c r="AC2216" t="str">
        <f t="shared" si="34"/>
        <v>2133122576795</v>
      </c>
    </row>
    <row r="2217" spans="1:29" x14ac:dyDescent="0.3">
      <c r="A2217" t="s">
        <v>1512</v>
      </c>
      <c r="B2217" t="s">
        <v>1130</v>
      </c>
      <c r="C2217" t="s">
        <v>1164</v>
      </c>
      <c r="D2217" t="s">
        <v>1165</v>
      </c>
      <c r="E2217">
        <v>2019</v>
      </c>
      <c r="F2217">
        <v>4</v>
      </c>
      <c r="G2217">
        <v>17</v>
      </c>
      <c r="H2217">
        <v>1</v>
      </c>
      <c r="I2217" t="s">
        <v>1140</v>
      </c>
      <c r="J2217">
        <v>1</v>
      </c>
      <c r="K2217">
        <v>208779</v>
      </c>
      <c r="L2217">
        <v>2573891</v>
      </c>
      <c r="M2217">
        <v>7</v>
      </c>
      <c r="N2217">
        <v>29</v>
      </c>
      <c r="O2217">
        <v>0</v>
      </c>
      <c r="Q2217" t="s">
        <v>97</v>
      </c>
      <c r="R2217" t="s">
        <v>144</v>
      </c>
      <c r="T2217" t="s">
        <v>1859</v>
      </c>
      <c r="U2217" t="s">
        <v>42</v>
      </c>
      <c r="V2217" t="s">
        <v>1336</v>
      </c>
      <c r="W2217" t="s">
        <v>1336</v>
      </c>
      <c r="X2217" t="s">
        <v>1336</v>
      </c>
      <c r="Y2217" t="s">
        <v>1860</v>
      </c>
      <c r="Z2217">
        <v>0</v>
      </c>
      <c r="AA2217" t="s">
        <v>1861</v>
      </c>
      <c r="AC2217" t="str">
        <f t="shared" si="34"/>
        <v>2087792573891</v>
      </c>
    </row>
    <row r="2218" spans="1:29" x14ac:dyDescent="0.3">
      <c r="A2218" t="s">
        <v>1512</v>
      </c>
      <c r="B2218" t="s">
        <v>1130</v>
      </c>
      <c r="C2218" t="s">
        <v>1164</v>
      </c>
      <c r="D2218" t="s">
        <v>1165</v>
      </c>
      <c r="E2218">
        <v>2019</v>
      </c>
      <c r="F2218">
        <v>4</v>
      </c>
      <c r="G2218">
        <v>17</v>
      </c>
      <c r="H2218">
        <v>1</v>
      </c>
      <c r="I2218" t="s">
        <v>1140</v>
      </c>
      <c r="J2218">
        <v>2</v>
      </c>
      <c r="K2218">
        <v>209012</v>
      </c>
      <c r="L2218">
        <v>2573845</v>
      </c>
      <c r="M2218">
        <v>7</v>
      </c>
      <c r="N2218">
        <v>43</v>
      </c>
      <c r="O2218">
        <v>0</v>
      </c>
      <c r="Q2218" t="s">
        <v>97</v>
      </c>
      <c r="R2218" t="s">
        <v>241</v>
      </c>
      <c r="T2218" t="s">
        <v>1859</v>
      </c>
      <c r="U2218" t="s">
        <v>42</v>
      </c>
      <c r="V2218" t="s">
        <v>1336</v>
      </c>
      <c r="W2218" t="s">
        <v>1336</v>
      </c>
      <c r="X2218" t="s">
        <v>1336</v>
      </c>
      <c r="Y2218" t="s">
        <v>1865</v>
      </c>
      <c r="Z2218">
        <v>3.656052639138045</v>
      </c>
      <c r="AA2218" t="s">
        <v>1863</v>
      </c>
      <c r="AC2218" t="str">
        <f t="shared" si="34"/>
        <v>2090122573845</v>
      </c>
    </row>
    <row r="2219" spans="1:29" x14ac:dyDescent="0.3">
      <c r="A2219" t="s">
        <v>1512</v>
      </c>
      <c r="B2219" t="s">
        <v>1130</v>
      </c>
      <c r="C2219" t="s">
        <v>1164</v>
      </c>
      <c r="D2219" t="s">
        <v>1165</v>
      </c>
      <c r="E2219">
        <v>2019</v>
      </c>
      <c r="F2219">
        <v>4</v>
      </c>
      <c r="G2219">
        <v>17</v>
      </c>
      <c r="H2219">
        <v>1</v>
      </c>
      <c r="I2219" t="s">
        <v>1140</v>
      </c>
      <c r="J2219">
        <v>3</v>
      </c>
      <c r="K2219">
        <v>209186</v>
      </c>
      <c r="L2219">
        <v>2573693</v>
      </c>
      <c r="M2219">
        <v>8</v>
      </c>
      <c r="N2219">
        <v>1</v>
      </c>
      <c r="O2219">
        <v>0</v>
      </c>
      <c r="Q2219" t="s">
        <v>97</v>
      </c>
      <c r="R2219" t="s">
        <v>144</v>
      </c>
      <c r="T2219" t="s">
        <v>1859</v>
      </c>
      <c r="U2219" t="s">
        <v>42</v>
      </c>
      <c r="V2219" t="s">
        <v>1336</v>
      </c>
      <c r="W2219" t="s">
        <v>1336</v>
      </c>
      <c r="X2219" t="s">
        <v>1336</v>
      </c>
      <c r="Y2219" t="s">
        <v>1865</v>
      </c>
      <c r="Z2219">
        <v>5.9863249105420806</v>
      </c>
      <c r="AA2219" t="s">
        <v>1863</v>
      </c>
      <c r="AC2219" t="str">
        <f t="shared" si="34"/>
        <v>2091862573693</v>
      </c>
    </row>
    <row r="2220" spans="1:29" x14ac:dyDescent="0.3">
      <c r="A2220" t="s">
        <v>1512</v>
      </c>
      <c r="B2220" t="s">
        <v>1130</v>
      </c>
      <c r="C2220" t="s">
        <v>1164</v>
      </c>
      <c r="D2220" t="s">
        <v>1165</v>
      </c>
      <c r="E2220">
        <v>2019</v>
      </c>
      <c r="F2220">
        <v>4</v>
      </c>
      <c r="G2220">
        <v>17</v>
      </c>
      <c r="H2220">
        <v>1</v>
      </c>
      <c r="I2220" t="s">
        <v>1140</v>
      </c>
      <c r="J2220">
        <v>4</v>
      </c>
      <c r="K2220">
        <v>209410</v>
      </c>
      <c r="L2220">
        <v>2573629</v>
      </c>
      <c r="M2220">
        <v>8</v>
      </c>
      <c r="N2220">
        <v>11</v>
      </c>
      <c r="O2220">
        <v>0</v>
      </c>
      <c r="Q2220" t="s">
        <v>97</v>
      </c>
      <c r="R2220" t="s">
        <v>144</v>
      </c>
      <c r="T2220" t="s">
        <v>1859</v>
      </c>
      <c r="U2220" t="s">
        <v>42</v>
      </c>
      <c r="V2220" t="s">
        <v>1336</v>
      </c>
      <c r="W2220" t="s">
        <v>1336</v>
      </c>
      <c r="X2220" t="s">
        <v>1336</v>
      </c>
      <c r="Y2220" t="s">
        <v>1865</v>
      </c>
      <c r="Z2220">
        <v>2.4127976711457029</v>
      </c>
      <c r="AA2220" t="s">
        <v>1863</v>
      </c>
      <c r="AC2220" t="str">
        <f t="shared" si="34"/>
        <v>2094102573629</v>
      </c>
    </row>
    <row r="2221" spans="1:29" x14ac:dyDescent="0.3">
      <c r="A2221" t="s">
        <v>1512</v>
      </c>
      <c r="B2221" t="s">
        <v>1130</v>
      </c>
      <c r="C2221" t="s">
        <v>1164</v>
      </c>
      <c r="D2221" t="s">
        <v>1165</v>
      </c>
      <c r="E2221">
        <v>2019</v>
      </c>
      <c r="F2221">
        <v>4</v>
      </c>
      <c r="G2221">
        <v>17</v>
      </c>
      <c r="H2221">
        <v>1</v>
      </c>
      <c r="I2221" t="s">
        <v>1140</v>
      </c>
      <c r="J2221">
        <v>5</v>
      </c>
      <c r="K2221">
        <v>209558</v>
      </c>
      <c r="L2221">
        <v>2573452</v>
      </c>
      <c r="M2221">
        <v>8</v>
      </c>
      <c r="N2221">
        <v>20</v>
      </c>
      <c r="O2221">
        <v>0</v>
      </c>
      <c r="Q2221" t="s">
        <v>97</v>
      </c>
      <c r="R2221" t="s">
        <v>144</v>
      </c>
      <c r="T2221" t="s">
        <v>1859</v>
      </c>
      <c r="U2221" t="s">
        <v>42</v>
      </c>
      <c r="V2221" t="s">
        <v>1336</v>
      </c>
      <c r="W2221" t="s">
        <v>1336</v>
      </c>
      <c r="X2221" t="s">
        <v>1336</v>
      </c>
      <c r="Y2221" t="s">
        <v>1865</v>
      </c>
      <c r="Z2221">
        <v>2.4104596114026151</v>
      </c>
      <c r="AA2221" t="s">
        <v>1863</v>
      </c>
      <c r="AC2221" t="str">
        <f t="shared" si="34"/>
        <v>2095582573452</v>
      </c>
    </row>
    <row r="2222" spans="1:29" x14ac:dyDescent="0.3">
      <c r="A2222" t="s">
        <v>1512</v>
      </c>
      <c r="B2222" t="s">
        <v>1130</v>
      </c>
      <c r="C2222" t="s">
        <v>1164</v>
      </c>
      <c r="D2222" t="s">
        <v>1165</v>
      </c>
      <c r="E2222">
        <v>2019</v>
      </c>
      <c r="F2222">
        <v>4</v>
      </c>
      <c r="G2222">
        <v>17</v>
      </c>
      <c r="H2222">
        <v>1</v>
      </c>
      <c r="I2222" t="s">
        <v>1140</v>
      </c>
      <c r="J2222">
        <v>6</v>
      </c>
      <c r="K2222">
        <v>209636</v>
      </c>
      <c r="L2222">
        <v>2573158</v>
      </c>
      <c r="M2222">
        <v>8</v>
      </c>
      <c r="N2222">
        <v>29</v>
      </c>
      <c r="O2222">
        <v>2</v>
      </c>
      <c r="P2222" t="s">
        <v>75</v>
      </c>
      <c r="Q2222" t="s">
        <v>42</v>
      </c>
      <c r="R2222" t="s">
        <v>144</v>
      </c>
      <c r="S2222" t="s">
        <v>1137</v>
      </c>
      <c r="T2222" t="s">
        <v>1859</v>
      </c>
      <c r="U2222" t="s">
        <v>42</v>
      </c>
      <c r="V2222" t="s">
        <v>1336</v>
      </c>
      <c r="W2222" t="s">
        <v>1336</v>
      </c>
      <c r="X2222" t="s">
        <v>1336</v>
      </c>
      <c r="Y2222" t="s">
        <v>1860</v>
      </c>
      <c r="Z2222">
        <v>2.406203160662288</v>
      </c>
      <c r="AA2222" t="s">
        <v>1861</v>
      </c>
      <c r="AC2222" t="str">
        <f t="shared" si="34"/>
        <v>2096362573158</v>
      </c>
    </row>
    <row r="2223" spans="1:29" x14ac:dyDescent="0.3">
      <c r="A2223" t="s">
        <v>1512</v>
      </c>
      <c r="B2223" t="s">
        <v>1130</v>
      </c>
      <c r="C2223" t="s">
        <v>1166</v>
      </c>
      <c r="D2223" t="s">
        <v>1167</v>
      </c>
      <c r="E2223">
        <v>2019</v>
      </c>
      <c r="F2223">
        <v>4</v>
      </c>
      <c r="G2223">
        <v>16</v>
      </c>
      <c r="H2223">
        <v>1</v>
      </c>
      <c r="I2223" t="s">
        <v>1168</v>
      </c>
      <c r="J2223">
        <v>1</v>
      </c>
      <c r="K2223">
        <v>205702</v>
      </c>
      <c r="L2223">
        <v>2570427</v>
      </c>
      <c r="M2223">
        <v>8</v>
      </c>
      <c r="N2223">
        <v>46</v>
      </c>
      <c r="O2223">
        <v>0</v>
      </c>
      <c r="Q2223" t="s">
        <v>97</v>
      </c>
      <c r="R2223" t="s">
        <v>144</v>
      </c>
      <c r="T2223" t="s">
        <v>1859</v>
      </c>
      <c r="U2223" t="s">
        <v>42</v>
      </c>
      <c r="V2223" t="s">
        <v>1336</v>
      </c>
      <c r="W2223" t="s">
        <v>1336</v>
      </c>
      <c r="X2223" t="s">
        <v>1336</v>
      </c>
      <c r="Y2223" t="s">
        <v>1860</v>
      </c>
      <c r="Z2223">
        <v>0</v>
      </c>
      <c r="AA2223" t="s">
        <v>1861</v>
      </c>
      <c r="AC2223" t="str">
        <f t="shared" si="34"/>
        <v>2057022570427</v>
      </c>
    </row>
    <row r="2224" spans="1:29" x14ac:dyDescent="0.3">
      <c r="A2224" t="s">
        <v>1512</v>
      </c>
      <c r="B2224" t="s">
        <v>1130</v>
      </c>
      <c r="C2224" t="s">
        <v>1166</v>
      </c>
      <c r="D2224" t="s">
        <v>1167</v>
      </c>
      <c r="E2224">
        <v>2019</v>
      </c>
      <c r="F2224">
        <v>4</v>
      </c>
      <c r="G2224">
        <v>16</v>
      </c>
      <c r="H2224">
        <v>1</v>
      </c>
      <c r="I2224" t="s">
        <v>1168</v>
      </c>
      <c r="J2224">
        <v>2</v>
      </c>
      <c r="K2224">
        <v>205427</v>
      </c>
      <c r="L2224">
        <v>2570233</v>
      </c>
      <c r="M2224">
        <v>9</v>
      </c>
      <c r="N2224">
        <v>1</v>
      </c>
      <c r="O2224">
        <v>0</v>
      </c>
      <c r="Q2224" t="s">
        <v>97</v>
      </c>
      <c r="R2224" t="s">
        <v>144</v>
      </c>
      <c r="T2224" t="s">
        <v>1859</v>
      </c>
      <c r="U2224" t="s">
        <v>42</v>
      </c>
      <c r="V2224" t="s">
        <v>1336</v>
      </c>
      <c r="W2224" t="s">
        <v>1336</v>
      </c>
      <c r="X2224" t="s">
        <v>1336</v>
      </c>
      <c r="Y2224" t="s">
        <v>1865</v>
      </c>
      <c r="Z2224">
        <v>0</v>
      </c>
      <c r="AA2224" t="s">
        <v>1863</v>
      </c>
      <c r="AC2224" t="str">
        <f t="shared" si="34"/>
        <v>2054272570233</v>
      </c>
    </row>
    <row r="2225" spans="1:29" x14ac:dyDescent="0.3">
      <c r="A2225" t="s">
        <v>1512</v>
      </c>
      <c r="B2225" t="s">
        <v>1130</v>
      </c>
      <c r="C2225" t="s">
        <v>1166</v>
      </c>
      <c r="D2225" t="s">
        <v>1167</v>
      </c>
      <c r="E2225">
        <v>2019</v>
      </c>
      <c r="F2225">
        <v>4</v>
      </c>
      <c r="G2225">
        <v>16</v>
      </c>
      <c r="H2225">
        <v>1</v>
      </c>
      <c r="I2225" t="s">
        <v>1168</v>
      </c>
      <c r="J2225">
        <v>3</v>
      </c>
      <c r="K2225">
        <v>205614</v>
      </c>
      <c r="L2225">
        <v>2570017</v>
      </c>
      <c r="M2225">
        <v>9</v>
      </c>
      <c r="N2225">
        <v>13</v>
      </c>
      <c r="O2225">
        <v>0</v>
      </c>
      <c r="Q2225" t="s">
        <v>97</v>
      </c>
      <c r="R2225" t="s">
        <v>144</v>
      </c>
      <c r="T2225" t="s">
        <v>1859</v>
      </c>
      <c r="U2225" t="s">
        <v>42</v>
      </c>
      <c r="V2225" t="s">
        <v>1336</v>
      </c>
      <c r="W2225" t="s">
        <v>1336</v>
      </c>
      <c r="X2225" t="s">
        <v>1336</v>
      </c>
      <c r="Y2225" t="s">
        <v>1865</v>
      </c>
      <c r="Z2225">
        <v>0</v>
      </c>
      <c r="AA2225" t="s">
        <v>1863</v>
      </c>
      <c r="AC2225" t="str">
        <f t="shared" si="34"/>
        <v>2056142570017</v>
      </c>
    </row>
    <row r="2226" spans="1:29" x14ac:dyDescent="0.3">
      <c r="A2226" t="s">
        <v>1512</v>
      </c>
      <c r="B2226" t="s">
        <v>1130</v>
      </c>
      <c r="C2226" t="s">
        <v>1166</v>
      </c>
      <c r="D2226" t="s">
        <v>1167</v>
      </c>
      <c r="E2226">
        <v>2019</v>
      </c>
      <c r="F2226">
        <v>4</v>
      </c>
      <c r="G2226">
        <v>16</v>
      </c>
      <c r="H2226">
        <v>1</v>
      </c>
      <c r="I2226" t="s">
        <v>1168</v>
      </c>
      <c r="J2226">
        <v>4</v>
      </c>
      <c r="K2226">
        <v>205616</v>
      </c>
      <c r="L2226">
        <v>2569758</v>
      </c>
      <c r="M2226">
        <v>9</v>
      </c>
      <c r="N2226">
        <v>27</v>
      </c>
      <c r="O2226">
        <v>0</v>
      </c>
      <c r="Q2226" t="s">
        <v>97</v>
      </c>
      <c r="R2226" t="s">
        <v>144</v>
      </c>
      <c r="T2226" t="s">
        <v>1859</v>
      </c>
      <c r="U2226" t="s">
        <v>42</v>
      </c>
      <c r="V2226" t="s">
        <v>1336</v>
      </c>
      <c r="W2226" t="s">
        <v>1336</v>
      </c>
      <c r="X2226" t="s">
        <v>1336</v>
      </c>
      <c r="Y2226" t="s">
        <v>1865</v>
      </c>
      <c r="Z2226">
        <v>0</v>
      </c>
      <c r="AA2226" t="s">
        <v>1863</v>
      </c>
      <c r="AC2226" t="str">
        <f t="shared" si="34"/>
        <v>2056162569758</v>
      </c>
    </row>
    <row r="2227" spans="1:29" x14ac:dyDescent="0.3">
      <c r="A2227" t="s">
        <v>1512</v>
      </c>
      <c r="B2227" t="s">
        <v>1130</v>
      </c>
      <c r="C2227" t="s">
        <v>1166</v>
      </c>
      <c r="D2227" t="s">
        <v>1167</v>
      </c>
      <c r="E2227">
        <v>2019</v>
      </c>
      <c r="F2227">
        <v>4</v>
      </c>
      <c r="G2227">
        <v>16</v>
      </c>
      <c r="H2227">
        <v>1</v>
      </c>
      <c r="I2227" t="s">
        <v>1168</v>
      </c>
      <c r="J2227">
        <v>5</v>
      </c>
      <c r="K2227">
        <v>205863</v>
      </c>
      <c r="L2227">
        <v>2569635</v>
      </c>
      <c r="M2227">
        <v>9</v>
      </c>
      <c r="N2227">
        <v>41</v>
      </c>
      <c r="O2227">
        <v>0</v>
      </c>
      <c r="Q2227" t="s">
        <v>97</v>
      </c>
      <c r="R2227" t="s">
        <v>144</v>
      </c>
      <c r="T2227" t="s">
        <v>1859</v>
      </c>
      <c r="U2227" t="s">
        <v>42</v>
      </c>
      <c r="V2227" t="s">
        <v>1336</v>
      </c>
      <c r="W2227" t="s">
        <v>1336</v>
      </c>
      <c r="X2227" t="s">
        <v>1336</v>
      </c>
      <c r="Y2227" t="s">
        <v>1865</v>
      </c>
      <c r="Z2227">
        <v>0</v>
      </c>
      <c r="AA2227" t="s">
        <v>1863</v>
      </c>
      <c r="AC2227" t="str">
        <f t="shared" si="34"/>
        <v>2058632569635</v>
      </c>
    </row>
    <row r="2228" spans="1:29" x14ac:dyDescent="0.3">
      <c r="A2228" t="s">
        <v>1512</v>
      </c>
      <c r="B2228" t="s">
        <v>1130</v>
      </c>
      <c r="C2228" t="s">
        <v>1166</v>
      </c>
      <c r="D2228" t="s">
        <v>1167</v>
      </c>
      <c r="E2228">
        <v>2019</v>
      </c>
      <c r="F2228">
        <v>4</v>
      </c>
      <c r="G2228">
        <v>16</v>
      </c>
      <c r="H2228">
        <v>1</v>
      </c>
      <c r="I2228" t="s">
        <v>1168</v>
      </c>
      <c r="J2228">
        <v>6</v>
      </c>
      <c r="K2228">
        <v>206016</v>
      </c>
      <c r="L2228">
        <v>2569434</v>
      </c>
      <c r="M2228">
        <v>9</v>
      </c>
      <c r="N2228">
        <v>51</v>
      </c>
      <c r="O2228">
        <v>0</v>
      </c>
      <c r="Q2228" t="s">
        <v>97</v>
      </c>
      <c r="R2228" t="s">
        <v>144</v>
      </c>
      <c r="T2228" t="s">
        <v>1859</v>
      </c>
      <c r="U2228" t="s">
        <v>42</v>
      </c>
      <c r="V2228" t="s">
        <v>1336</v>
      </c>
      <c r="W2228" t="s">
        <v>1336</v>
      </c>
      <c r="X2228" t="s">
        <v>1336</v>
      </c>
      <c r="Y2228" t="s">
        <v>1865</v>
      </c>
      <c r="Z2228">
        <v>0</v>
      </c>
      <c r="AA2228" t="s">
        <v>1863</v>
      </c>
      <c r="AC2228" t="str">
        <f t="shared" si="34"/>
        <v>2060162569434</v>
      </c>
    </row>
    <row r="2229" spans="1:29" x14ac:dyDescent="0.3">
      <c r="A2229" t="s">
        <v>1512</v>
      </c>
      <c r="B2229" t="s">
        <v>1169</v>
      </c>
      <c r="C2229" t="s">
        <v>1170</v>
      </c>
      <c r="D2229" t="s">
        <v>1171</v>
      </c>
      <c r="E2229">
        <v>2019</v>
      </c>
      <c r="F2229">
        <v>4</v>
      </c>
      <c r="G2229">
        <v>30</v>
      </c>
      <c r="H2229">
        <v>1</v>
      </c>
      <c r="I2229" t="s">
        <v>1172</v>
      </c>
      <c r="J2229">
        <v>1</v>
      </c>
      <c r="K2229">
        <v>241771</v>
      </c>
      <c r="L2229">
        <v>2573044</v>
      </c>
      <c r="M2229">
        <v>8</v>
      </c>
      <c r="N2229">
        <v>11</v>
      </c>
      <c r="O2229">
        <v>0</v>
      </c>
      <c r="Q2229" t="s">
        <v>97</v>
      </c>
      <c r="R2229" t="s">
        <v>30</v>
      </c>
      <c r="T2229" t="s">
        <v>1868</v>
      </c>
      <c r="U2229" t="s">
        <v>42</v>
      </c>
      <c r="V2229" t="s">
        <v>1336</v>
      </c>
      <c r="W2229" t="s">
        <v>1336</v>
      </c>
      <c r="X2229" t="s">
        <v>1336</v>
      </c>
      <c r="Y2229" t="s">
        <v>1860</v>
      </c>
      <c r="Z2229">
        <v>0</v>
      </c>
      <c r="AA2229" t="s">
        <v>1861</v>
      </c>
      <c r="AC2229" t="str">
        <f t="shared" si="34"/>
        <v>2417712573044</v>
      </c>
    </row>
    <row r="2230" spans="1:29" x14ac:dyDescent="0.3">
      <c r="A2230" t="s">
        <v>1512</v>
      </c>
      <c r="B2230" t="s">
        <v>1169</v>
      </c>
      <c r="C2230" t="s">
        <v>1170</v>
      </c>
      <c r="D2230" t="s">
        <v>1171</v>
      </c>
      <c r="E2230">
        <v>2019</v>
      </c>
      <c r="F2230">
        <v>4</v>
      </c>
      <c r="G2230">
        <v>30</v>
      </c>
      <c r="H2230">
        <v>1</v>
      </c>
      <c r="I2230" t="s">
        <v>1172</v>
      </c>
      <c r="J2230">
        <v>2</v>
      </c>
      <c r="K2230">
        <v>241803</v>
      </c>
      <c r="L2230">
        <v>2572812</v>
      </c>
      <c r="M2230">
        <v>8</v>
      </c>
      <c r="N2230">
        <v>20</v>
      </c>
      <c r="O2230">
        <v>0</v>
      </c>
      <c r="Q2230" t="s">
        <v>97</v>
      </c>
      <c r="R2230" t="s">
        <v>144</v>
      </c>
      <c r="T2230" t="s">
        <v>1868</v>
      </c>
      <c r="U2230" t="s">
        <v>42</v>
      </c>
      <c r="V2230" t="s">
        <v>1336</v>
      </c>
      <c r="W2230" t="s">
        <v>1336</v>
      </c>
      <c r="X2230" t="s">
        <v>1336</v>
      </c>
      <c r="Y2230" t="s">
        <v>1860</v>
      </c>
      <c r="Z2230">
        <v>2.5667624976474039</v>
      </c>
      <c r="AA2230" t="s">
        <v>1861</v>
      </c>
      <c r="AC2230" t="str">
        <f t="shared" si="34"/>
        <v>2418032572812</v>
      </c>
    </row>
    <row r="2231" spans="1:29" x14ac:dyDescent="0.3">
      <c r="A2231" t="s">
        <v>1512</v>
      </c>
      <c r="B2231" t="s">
        <v>1169</v>
      </c>
      <c r="C2231" t="s">
        <v>1170</v>
      </c>
      <c r="D2231" t="s">
        <v>1171</v>
      </c>
      <c r="E2231">
        <v>2019</v>
      </c>
      <c r="F2231">
        <v>4</v>
      </c>
      <c r="G2231">
        <v>30</v>
      </c>
      <c r="H2231">
        <v>1</v>
      </c>
      <c r="I2231" t="s">
        <v>1172</v>
      </c>
      <c r="J2231">
        <v>3</v>
      </c>
      <c r="K2231">
        <v>241952</v>
      </c>
      <c r="L2231">
        <v>2572940</v>
      </c>
      <c r="M2231">
        <v>8</v>
      </c>
      <c r="N2231">
        <v>28</v>
      </c>
      <c r="O2231">
        <v>0</v>
      </c>
      <c r="Q2231" t="s">
        <v>97</v>
      </c>
      <c r="R2231" t="s">
        <v>29</v>
      </c>
      <c r="T2231" t="s">
        <v>1868</v>
      </c>
      <c r="U2231" t="s">
        <v>42</v>
      </c>
      <c r="V2231" t="s">
        <v>1336</v>
      </c>
      <c r="W2231" t="s">
        <v>1336</v>
      </c>
      <c r="X2231" t="s">
        <v>1336</v>
      </c>
      <c r="Y2231" t="s">
        <v>1869</v>
      </c>
      <c r="Z2231">
        <v>6.8448379780623236</v>
      </c>
      <c r="AA2231" t="s">
        <v>1870</v>
      </c>
      <c r="AC2231" t="str">
        <f t="shared" si="34"/>
        <v>2419522572940</v>
      </c>
    </row>
    <row r="2232" spans="1:29" x14ac:dyDescent="0.3">
      <c r="A2232" t="s">
        <v>1512</v>
      </c>
      <c r="B2232" t="s">
        <v>1169</v>
      </c>
      <c r="C2232" t="s">
        <v>1170</v>
      </c>
      <c r="D2232" t="s">
        <v>1171</v>
      </c>
      <c r="E2232">
        <v>2019</v>
      </c>
      <c r="F2232">
        <v>4</v>
      </c>
      <c r="G2232">
        <v>30</v>
      </c>
      <c r="H2232">
        <v>1</v>
      </c>
      <c r="I2232" t="s">
        <v>1172</v>
      </c>
      <c r="J2232">
        <v>5</v>
      </c>
      <c r="K2232">
        <v>241910</v>
      </c>
      <c r="L2232">
        <v>2573334</v>
      </c>
      <c r="M2232">
        <v>8</v>
      </c>
      <c r="N2232">
        <v>35</v>
      </c>
      <c r="O2232">
        <v>0</v>
      </c>
      <c r="Q2232" t="s">
        <v>97</v>
      </c>
      <c r="R2232" t="s">
        <v>59</v>
      </c>
      <c r="T2232" t="s">
        <v>1868</v>
      </c>
      <c r="U2232" t="s">
        <v>42</v>
      </c>
      <c r="V2232" t="s">
        <v>1336</v>
      </c>
      <c r="W2232" t="s">
        <v>1336</v>
      </c>
      <c r="X2232" t="s">
        <v>1336</v>
      </c>
      <c r="Y2232" t="s">
        <v>1860</v>
      </c>
      <c r="Z2232">
        <v>0.90244081517250208</v>
      </c>
      <c r="AA2232" t="s">
        <v>1861</v>
      </c>
      <c r="AC2232" t="str">
        <f t="shared" si="34"/>
        <v>2419102573334</v>
      </c>
    </row>
    <row r="2233" spans="1:29" x14ac:dyDescent="0.3">
      <c r="A2233" t="s">
        <v>1512</v>
      </c>
      <c r="B2233" t="s">
        <v>1169</v>
      </c>
      <c r="C2233" t="s">
        <v>1170</v>
      </c>
      <c r="D2233" t="s">
        <v>1171</v>
      </c>
      <c r="E2233">
        <v>2019</v>
      </c>
      <c r="F2233">
        <v>4</v>
      </c>
      <c r="G2233">
        <v>30</v>
      </c>
      <c r="H2233">
        <v>1</v>
      </c>
      <c r="I2233" t="s">
        <v>1172</v>
      </c>
      <c r="J2233">
        <v>6</v>
      </c>
      <c r="K2233">
        <v>242088</v>
      </c>
      <c r="L2233">
        <v>2573430</v>
      </c>
      <c r="M2233">
        <v>8</v>
      </c>
      <c r="N2233">
        <v>42</v>
      </c>
      <c r="O2233">
        <v>0</v>
      </c>
      <c r="Q2233" t="s">
        <v>97</v>
      </c>
      <c r="R2233" t="s">
        <v>241</v>
      </c>
      <c r="T2233" t="s">
        <v>1868</v>
      </c>
      <c r="U2233" t="s">
        <v>42</v>
      </c>
      <c r="V2233" t="s">
        <v>1336</v>
      </c>
      <c r="W2233" t="s">
        <v>1336</v>
      </c>
      <c r="X2233" t="s">
        <v>1336</v>
      </c>
      <c r="Y2233" t="s">
        <v>1860</v>
      </c>
      <c r="Z2233">
        <v>0</v>
      </c>
      <c r="AA2233" t="s">
        <v>1861</v>
      </c>
      <c r="AC2233" t="str">
        <f t="shared" si="34"/>
        <v>2420882573430</v>
      </c>
    </row>
    <row r="2234" spans="1:29" x14ac:dyDescent="0.3">
      <c r="A2234" t="s">
        <v>1512</v>
      </c>
      <c r="B2234" t="s">
        <v>1169</v>
      </c>
      <c r="C2234" t="s">
        <v>1173</v>
      </c>
      <c r="D2234" t="s">
        <v>1174</v>
      </c>
      <c r="E2234">
        <v>2019</v>
      </c>
      <c r="F2234">
        <v>4</v>
      </c>
      <c r="G2234">
        <v>18</v>
      </c>
      <c r="H2234">
        <v>1</v>
      </c>
      <c r="I2234" t="s">
        <v>1175</v>
      </c>
      <c r="J2234">
        <v>1</v>
      </c>
      <c r="K2234">
        <v>200663</v>
      </c>
      <c r="L2234">
        <v>2551468</v>
      </c>
      <c r="M2234">
        <v>8</v>
      </c>
      <c r="N2234">
        <v>45</v>
      </c>
      <c r="O2234">
        <v>0</v>
      </c>
      <c r="Q2234" t="s">
        <v>97</v>
      </c>
      <c r="R2234" t="s">
        <v>144</v>
      </c>
      <c r="T2234" t="s">
        <v>1859</v>
      </c>
      <c r="U2234" t="s">
        <v>42</v>
      </c>
      <c r="V2234" t="s">
        <v>1336</v>
      </c>
      <c r="W2234" t="s">
        <v>1336</v>
      </c>
      <c r="X2234" t="s">
        <v>1336</v>
      </c>
      <c r="Y2234" t="s">
        <v>1860</v>
      </c>
      <c r="Z2234">
        <v>6.1603946920916046</v>
      </c>
      <c r="AA2234" t="s">
        <v>1861</v>
      </c>
      <c r="AC2234" t="str">
        <f t="shared" si="34"/>
        <v>2006632551468</v>
      </c>
    </row>
    <row r="2235" spans="1:29" x14ac:dyDescent="0.3">
      <c r="A2235" t="s">
        <v>1512</v>
      </c>
      <c r="B2235" t="s">
        <v>1169</v>
      </c>
      <c r="C2235" t="s">
        <v>1173</v>
      </c>
      <c r="D2235" t="s">
        <v>1174</v>
      </c>
      <c r="E2235">
        <v>2019</v>
      </c>
      <c r="F2235">
        <v>4</v>
      </c>
      <c r="G2235">
        <v>18</v>
      </c>
      <c r="H2235">
        <v>1</v>
      </c>
      <c r="I2235" t="s">
        <v>1175</v>
      </c>
      <c r="J2235">
        <v>2</v>
      </c>
      <c r="K2235">
        <v>200886</v>
      </c>
      <c r="L2235">
        <v>2551429</v>
      </c>
      <c r="M2235">
        <v>8</v>
      </c>
      <c r="N2235">
        <v>57</v>
      </c>
      <c r="O2235">
        <v>0</v>
      </c>
      <c r="Q2235" t="s">
        <v>97</v>
      </c>
      <c r="R2235" t="s">
        <v>29</v>
      </c>
      <c r="T2235" t="s">
        <v>1859</v>
      </c>
      <c r="U2235" t="s">
        <v>42</v>
      </c>
      <c r="V2235" t="s">
        <v>1336</v>
      </c>
      <c r="W2235" t="s">
        <v>1336</v>
      </c>
      <c r="X2235" t="s">
        <v>1336</v>
      </c>
      <c r="Y2235" t="s">
        <v>1860</v>
      </c>
      <c r="Z2235">
        <v>0</v>
      </c>
      <c r="AA2235" t="s">
        <v>1861</v>
      </c>
      <c r="AC2235" t="str">
        <f t="shared" si="34"/>
        <v>2008862551429</v>
      </c>
    </row>
    <row r="2236" spans="1:29" x14ac:dyDescent="0.3">
      <c r="A2236" t="s">
        <v>1512</v>
      </c>
      <c r="B2236" t="s">
        <v>1169</v>
      </c>
      <c r="C2236" t="s">
        <v>1173</v>
      </c>
      <c r="D2236" t="s">
        <v>1174</v>
      </c>
      <c r="E2236">
        <v>2019</v>
      </c>
      <c r="F2236">
        <v>4</v>
      </c>
      <c r="G2236">
        <v>18</v>
      </c>
      <c r="H2236">
        <v>1</v>
      </c>
      <c r="I2236" t="s">
        <v>1175</v>
      </c>
      <c r="J2236">
        <v>3</v>
      </c>
      <c r="K2236">
        <v>201075</v>
      </c>
      <c r="L2236">
        <v>2551398</v>
      </c>
      <c r="M2236">
        <v>9</v>
      </c>
      <c r="N2236">
        <v>10</v>
      </c>
      <c r="O2236">
        <v>0</v>
      </c>
      <c r="Q2236" t="s">
        <v>97</v>
      </c>
      <c r="R2236" t="s">
        <v>48</v>
      </c>
      <c r="T2236" t="s">
        <v>1859</v>
      </c>
      <c r="U2236" t="s">
        <v>42</v>
      </c>
      <c r="V2236" t="s">
        <v>1336</v>
      </c>
      <c r="W2236" t="s">
        <v>1336</v>
      </c>
      <c r="X2236" t="s">
        <v>1336</v>
      </c>
      <c r="Y2236" t="s">
        <v>1860</v>
      </c>
      <c r="Z2236">
        <v>63.327240403196818</v>
      </c>
      <c r="AA2236" t="s">
        <v>1864</v>
      </c>
      <c r="AC2236" t="str">
        <f t="shared" si="34"/>
        <v>2010752551398</v>
      </c>
    </row>
    <row r="2237" spans="1:29" x14ac:dyDescent="0.3">
      <c r="A2237" t="s">
        <v>1512</v>
      </c>
      <c r="B2237" t="s">
        <v>1169</v>
      </c>
      <c r="C2237" t="s">
        <v>1173</v>
      </c>
      <c r="D2237" t="s">
        <v>1174</v>
      </c>
      <c r="E2237">
        <v>2019</v>
      </c>
      <c r="F2237">
        <v>4</v>
      </c>
      <c r="G2237">
        <v>18</v>
      </c>
      <c r="H2237">
        <v>1</v>
      </c>
      <c r="I2237" t="s">
        <v>1175</v>
      </c>
      <c r="J2237">
        <v>4</v>
      </c>
      <c r="K2237">
        <v>201286</v>
      </c>
      <c r="L2237">
        <v>2551419</v>
      </c>
      <c r="M2237">
        <v>9</v>
      </c>
      <c r="N2237">
        <v>20</v>
      </c>
      <c r="O2237">
        <v>0</v>
      </c>
      <c r="Q2237" t="s">
        <v>97</v>
      </c>
      <c r="R2237" t="s">
        <v>30</v>
      </c>
      <c r="T2237" t="s">
        <v>1859</v>
      </c>
      <c r="U2237" t="s">
        <v>42</v>
      </c>
      <c r="V2237" t="s">
        <v>1336</v>
      </c>
      <c r="W2237" t="s">
        <v>1336</v>
      </c>
      <c r="X2237" t="s">
        <v>1336</v>
      </c>
      <c r="Y2237" t="s">
        <v>1860</v>
      </c>
      <c r="Z2237">
        <v>0.8350803808375391</v>
      </c>
      <c r="AA2237" t="s">
        <v>1861</v>
      </c>
      <c r="AC2237" t="str">
        <f t="shared" si="34"/>
        <v>2012862551419</v>
      </c>
    </row>
    <row r="2238" spans="1:29" x14ac:dyDescent="0.3">
      <c r="A2238" t="s">
        <v>1512</v>
      </c>
      <c r="B2238" t="s">
        <v>1169</v>
      </c>
      <c r="C2238" t="s">
        <v>1173</v>
      </c>
      <c r="D2238" t="s">
        <v>1174</v>
      </c>
      <c r="E2238">
        <v>2019</v>
      </c>
      <c r="F2238">
        <v>4</v>
      </c>
      <c r="G2238">
        <v>18</v>
      </c>
      <c r="H2238">
        <v>1</v>
      </c>
      <c r="I2238" t="s">
        <v>1175</v>
      </c>
      <c r="J2238">
        <v>5</v>
      </c>
      <c r="K2238">
        <v>201318</v>
      </c>
      <c r="L2238">
        <v>2551218</v>
      </c>
      <c r="M2238">
        <v>9</v>
      </c>
      <c r="N2238">
        <v>29</v>
      </c>
      <c r="O2238">
        <v>0</v>
      </c>
      <c r="Q2238" t="s">
        <v>97</v>
      </c>
      <c r="R2238" t="s">
        <v>29</v>
      </c>
      <c r="T2238" t="s">
        <v>1859</v>
      </c>
      <c r="U2238" t="s">
        <v>42</v>
      </c>
      <c r="V2238" t="s">
        <v>1336</v>
      </c>
      <c r="W2238" t="s">
        <v>1336</v>
      </c>
      <c r="X2238" t="s">
        <v>1336</v>
      </c>
      <c r="Y2238" t="s">
        <v>1860</v>
      </c>
      <c r="Z2238">
        <v>136.6228973450728</v>
      </c>
      <c r="AA2238" t="s">
        <v>1864</v>
      </c>
      <c r="AC2238" t="str">
        <f t="shared" si="34"/>
        <v>2013182551218</v>
      </c>
    </row>
    <row r="2239" spans="1:29" x14ac:dyDescent="0.3">
      <c r="A2239" t="s">
        <v>1512</v>
      </c>
      <c r="B2239" t="s">
        <v>1169</v>
      </c>
      <c r="C2239" t="s">
        <v>1173</v>
      </c>
      <c r="D2239" t="s">
        <v>1174</v>
      </c>
      <c r="E2239">
        <v>2019</v>
      </c>
      <c r="F2239">
        <v>4</v>
      </c>
      <c r="G2239">
        <v>18</v>
      </c>
      <c r="H2239">
        <v>1</v>
      </c>
      <c r="I2239" t="s">
        <v>1175</v>
      </c>
      <c r="J2239">
        <v>6</v>
      </c>
      <c r="K2239">
        <v>201521</v>
      </c>
      <c r="L2239">
        <v>2551266</v>
      </c>
      <c r="M2239">
        <v>9</v>
      </c>
      <c r="N2239">
        <v>38</v>
      </c>
      <c r="O2239">
        <v>0</v>
      </c>
      <c r="Q2239" t="s">
        <v>97</v>
      </c>
      <c r="R2239" t="s">
        <v>24</v>
      </c>
      <c r="T2239" t="s">
        <v>1859</v>
      </c>
      <c r="U2239" t="s">
        <v>42</v>
      </c>
      <c r="V2239" t="s">
        <v>1336</v>
      </c>
      <c r="W2239" t="s">
        <v>1336</v>
      </c>
      <c r="X2239" t="s">
        <v>1336</v>
      </c>
      <c r="Y2239" t="s">
        <v>1866</v>
      </c>
      <c r="Z2239">
        <v>25.073806476939229</v>
      </c>
      <c r="AA2239" t="s">
        <v>1864</v>
      </c>
      <c r="AC2239" t="str">
        <f t="shared" si="34"/>
        <v>2015212551266</v>
      </c>
    </row>
    <row r="2240" spans="1:29" x14ac:dyDescent="0.3">
      <c r="A2240" t="s">
        <v>1512</v>
      </c>
      <c r="B2240" t="s">
        <v>1169</v>
      </c>
      <c r="C2240" t="s">
        <v>1176</v>
      </c>
      <c r="D2240" t="s">
        <v>1177</v>
      </c>
      <c r="E2240">
        <v>2019</v>
      </c>
      <c r="F2240">
        <v>4</v>
      </c>
      <c r="G2240">
        <v>19</v>
      </c>
      <c r="H2240">
        <v>1</v>
      </c>
      <c r="I2240" t="s">
        <v>1178</v>
      </c>
      <c r="J2240">
        <v>1</v>
      </c>
      <c r="K2240">
        <v>211306</v>
      </c>
      <c r="L2240">
        <v>2565566</v>
      </c>
      <c r="M2240">
        <v>10</v>
      </c>
      <c r="N2240">
        <v>56</v>
      </c>
      <c r="O2240">
        <v>0</v>
      </c>
      <c r="Q2240" t="s">
        <v>97</v>
      </c>
      <c r="R2240" t="s">
        <v>30</v>
      </c>
      <c r="T2240" t="s">
        <v>1859</v>
      </c>
      <c r="U2240" t="s">
        <v>42</v>
      </c>
      <c r="V2240" t="s">
        <v>1336</v>
      </c>
      <c r="W2240" t="s">
        <v>1336</v>
      </c>
      <c r="X2240" t="s">
        <v>1336</v>
      </c>
      <c r="Y2240" t="s">
        <v>1886</v>
      </c>
      <c r="Z2240">
        <v>0</v>
      </c>
      <c r="AA2240" t="s">
        <v>1886</v>
      </c>
      <c r="AC2240" t="str">
        <f t="shared" si="34"/>
        <v>2113062565566</v>
      </c>
    </row>
    <row r="2241" spans="1:29" x14ac:dyDescent="0.3">
      <c r="A2241" t="s">
        <v>1512</v>
      </c>
      <c r="B2241" t="s">
        <v>1169</v>
      </c>
      <c r="C2241" t="s">
        <v>1176</v>
      </c>
      <c r="D2241" t="s">
        <v>1177</v>
      </c>
      <c r="E2241">
        <v>2019</v>
      </c>
      <c r="F2241">
        <v>4</v>
      </c>
      <c r="G2241">
        <v>19</v>
      </c>
      <c r="H2241">
        <v>1</v>
      </c>
      <c r="I2241" t="s">
        <v>1178</v>
      </c>
      <c r="J2241">
        <v>2</v>
      </c>
      <c r="K2241">
        <v>211475</v>
      </c>
      <c r="L2241">
        <v>2565628</v>
      </c>
      <c r="M2241">
        <v>11</v>
      </c>
      <c r="N2241">
        <v>8</v>
      </c>
      <c r="O2241">
        <v>0</v>
      </c>
      <c r="Q2241" t="s">
        <v>97</v>
      </c>
      <c r="R2241" t="s">
        <v>30</v>
      </c>
      <c r="T2241" t="s">
        <v>1859</v>
      </c>
      <c r="U2241" t="s">
        <v>42</v>
      </c>
      <c r="V2241" t="s">
        <v>1336</v>
      </c>
      <c r="W2241" t="s">
        <v>1336</v>
      </c>
      <c r="X2241" t="s">
        <v>1336</v>
      </c>
      <c r="Y2241" t="s">
        <v>1886</v>
      </c>
      <c r="Z2241">
        <v>0</v>
      </c>
      <c r="AA2241" t="s">
        <v>1886</v>
      </c>
      <c r="AC2241" t="str">
        <f t="shared" si="34"/>
        <v>2114752565628</v>
      </c>
    </row>
    <row r="2242" spans="1:29" x14ac:dyDescent="0.3">
      <c r="A2242" t="s">
        <v>1512</v>
      </c>
      <c r="B2242" t="s">
        <v>1169</v>
      </c>
      <c r="C2242" t="s">
        <v>1176</v>
      </c>
      <c r="D2242" t="s">
        <v>1177</v>
      </c>
      <c r="E2242">
        <v>2019</v>
      </c>
      <c r="F2242">
        <v>4</v>
      </c>
      <c r="G2242">
        <v>19</v>
      </c>
      <c r="H2242">
        <v>1</v>
      </c>
      <c r="I2242" t="s">
        <v>1178</v>
      </c>
      <c r="J2242">
        <v>3</v>
      </c>
      <c r="K2242">
        <v>211669</v>
      </c>
      <c r="L2242">
        <v>2565613</v>
      </c>
      <c r="M2242">
        <v>11</v>
      </c>
      <c r="N2242">
        <v>20</v>
      </c>
      <c r="O2242">
        <v>0</v>
      </c>
      <c r="Q2242" t="s">
        <v>97</v>
      </c>
      <c r="R2242" t="s">
        <v>30</v>
      </c>
      <c r="T2242" t="s">
        <v>1859</v>
      </c>
      <c r="U2242" t="s">
        <v>42</v>
      </c>
      <c r="V2242" t="s">
        <v>1336</v>
      </c>
      <c r="W2242" t="s">
        <v>1336</v>
      </c>
      <c r="X2242" t="s">
        <v>1336</v>
      </c>
      <c r="Y2242" t="s">
        <v>1886</v>
      </c>
      <c r="Z2242">
        <v>0</v>
      </c>
      <c r="AA2242" t="s">
        <v>1886</v>
      </c>
      <c r="AC2242" t="str">
        <f t="shared" si="34"/>
        <v>2116692565613</v>
      </c>
    </row>
    <row r="2243" spans="1:29" x14ac:dyDescent="0.3">
      <c r="A2243" t="s">
        <v>1512</v>
      </c>
      <c r="B2243" t="s">
        <v>1169</v>
      </c>
      <c r="C2243" t="s">
        <v>1176</v>
      </c>
      <c r="D2243" t="s">
        <v>1177</v>
      </c>
      <c r="E2243">
        <v>2019</v>
      </c>
      <c r="F2243">
        <v>4</v>
      </c>
      <c r="G2243">
        <v>19</v>
      </c>
      <c r="H2243">
        <v>1</v>
      </c>
      <c r="I2243" t="s">
        <v>1178</v>
      </c>
      <c r="J2243">
        <v>4</v>
      </c>
      <c r="K2243">
        <v>211862</v>
      </c>
      <c r="L2243">
        <v>2565705</v>
      </c>
      <c r="M2243">
        <v>11</v>
      </c>
      <c r="N2243">
        <v>31</v>
      </c>
      <c r="O2243">
        <v>0</v>
      </c>
      <c r="Q2243" t="s">
        <v>97</v>
      </c>
      <c r="R2243" t="s">
        <v>30</v>
      </c>
      <c r="T2243" t="s">
        <v>1859</v>
      </c>
      <c r="U2243" t="s">
        <v>42</v>
      </c>
      <c r="V2243" t="s">
        <v>1336</v>
      </c>
      <c r="W2243" t="s">
        <v>1336</v>
      </c>
      <c r="X2243" t="s">
        <v>1336</v>
      </c>
      <c r="Y2243" t="s">
        <v>1886</v>
      </c>
      <c r="Z2243">
        <v>0</v>
      </c>
      <c r="AA2243" t="s">
        <v>1886</v>
      </c>
      <c r="AC2243" t="str">
        <f t="shared" ref="AC2243:AC2306" si="35">K2243&amp;L2243</f>
        <v>2118622565705</v>
      </c>
    </row>
    <row r="2244" spans="1:29" x14ac:dyDescent="0.3">
      <c r="A2244" t="s">
        <v>1512</v>
      </c>
      <c r="B2244" t="s">
        <v>1169</v>
      </c>
      <c r="C2244" t="s">
        <v>1176</v>
      </c>
      <c r="D2244" t="s">
        <v>1177</v>
      </c>
      <c r="E2244">
        <v>2019</v>
      </c>
      <c r="F2244">
        <v>4</v>
      </c>
      <c r="G2244">
        <v>19</v>
      </c>
      <c r="H2244">
        <v>1</v>
      </c>
      <c r="I2244" t="s">
        <v>1178</v>
      </c>
      <c r="J2244">
        <v>5</v>
      </c>
      <c r="K2244">
        <v>211914</v>
      </c>
      <c r="L2244">
        <v>2565878</v>
      </c>
      <c r="M2244">
        <v>11</v>
      </c>
      <c r="N2244">
        <v>48</v>
      </c>
      <c r="O2244">
        <v>0</v>
      </c>
      <c r="Q2244" t="s">
        <v>97</v>
      </c>
      <c r="R2244" t="s">
        <v>30</v>
      </c>
      <c r="T2244" t="s">
        <v>1859</v>
      </c>
      <c r="U2244" t="s">
        <v>42</v>
      </c>
      <c r="V2244" t="s">
        <v>1336</v>
      </c>
      <c r="W2244" t="s">
        <v>1336</v>
      </c>
      <c r="X2244" t="s">
        <v>1336</v>
      </c>
      <c r="Y2244" t="s">
        <v>1886</v>
      </c>
      <c r="Z2244">
        <v>0</v>
      </c>
      <c r="AA2244" t="s">
        <v>1886</v>
      </c>
      <c r="AC2244" t="str">
        <f t="shared" si="35"/>
        <v>2119142565878</v>
      </c>
    </row>
    <row r="2245" spans="1:29" x14ac:dyDescent="0.3">
      <c r="A2245" t="s">
        <v>1512</v>
      </c>
      <c r="B2245" t="s">
        <v>1169</v>
      </c>
      <c r="C2245" t="s">
        <v>1176</v>
      </c>
      <c r="D2245" t="s">
        <v>1177</v>
      </c>
      <c r="E2245">
        <v>2019</v>
      </c>
      <c r="F2245">
        <v>4</v>
      </c>
      <c r="G2245">
        <v>19</v>
      </c>
      <c r="H2245">
        <v>1</v>
      </c>
      <c r="I2245" t="s">
        <v>1178</v>
      </c>
      <c r="J2245">
        <v>6</v>
      </c>
      <c r="K2245">
        <v>211056</v>
      </c>
      <c r="L2245">
        <v>2565978</v>
      </c>
      <c r="M2245">
        <v>12</v>
      </c>
      <c r="N2245">
        <v>38</v>
      </c>
      <c r="O2245">
        <v>0</v>
      </c>
      <c r="Q2245" t="s">
        <v>97</v>
      </c>
      <c r="R2245" t="s">
        <v>30</v>
      </c>
      <c r="T2245" t="s">
        <v>1859</v>
      </c>
      <c r="U2245" t="s">
        <v>42</v>
      </c>
      <c r="V2245" t="s">
        <v>1336</v>
      </c>
      <c r="W2245" t="s">
        <v>1336</v>
      </c>
      <c r="X2245" t="s">
        <v>1336</v>
      </c>
      <c r="Y2245" t="s">
        <v>1886</v>
      </c>
      <c r="Z2245">
        <v>0</v>
      </c>
      <c r="AA2245" t="s">
        <v>1886</v>
      </c>
      <c r="AC2245" t="str">
        <f t="shared" si="35"/>
        <v>2110562565978</v>
      </c>
    </row>
    <row r="2246" spans="1:29" x14ac:dyDescent="0.3">
      <c r="A2246" t="s">
        <v>1512</v>
      </c>
      <c r="B2246" t="s">
        <v>1169</v>
      </c>
      <c r="C2246" t="s">
        <v>1179</v>
      </c>
      <c r="D2246" t="s">
        <v>1180</v>
      </c>
      <c r="E2246">
        <v>2019</v>
      </c>
      <c r="F2246">
        <v>4</v>
      </c>
      <c r="G2246">
        <v>19</v>
      </c>
      <c r="H2246">
        <v>1</v>
      </c>
      <c r="I2246" t="s">
        <v>1181</v>
      </c>
      <c r="J2246">
        <v>1</v>
      </c>
      <c r="K2246">
        <v>185129</v>
      </c>
      <c r="L2246">
        <v>2568983</v>
      </c>
      <c r="M2246">
        <v>9</v>
      </c>
      <c r="N2246">
        <v>10</v>
      </c>
      <c r="O2246">
        <v>0</v>
      </c>
      <c r="Q2246" t="s">
        <v>97</v>
      </c>
      <c r="R2246" t="s">
        <v>144</v>
      </c>
      <c r="T2246" t="s">
        <v>1859</v>
      </c>
      <c r="U2246" t="s">
        <v>42</v>
      </c>
      <c r="V2246" t="s">
        <v>1336</v>
      </c>
      <c r="W2246" t="s">
        <v>1336</v>
      </c>
      <c r="X2246" t="s">
        <v>1336</v>
      </c>
      <c r="Y2246" t="s">
        <v>1865</v>
      </c>
      <c r="Z2246">
        <v>0</v>
      </c>
      <c r="AA2246" t="s">
        <v>1863</v>
      </c>
      <c r="AC2246" t="str">
        <f t="shared" si="35"/>
        <v>1851292568983</v>
      </c>
    </row>
    <row r="2247" spans="1:29" x14ac:dyDescent="0.3">
      <c r="A2247" t="s">
        <v>1512</v>
      </c>
      <c r="B2247" t="s">
        <v>1169</v>
      </c>
      <c r="C2247" t="s">
        <v>1179</v>
      </c>
      <c r="D2247" t="s">
        <v>1180</v>
      </c>
      <c r="E2247">
        <v>2019</v>
      </c>
      <c r="F2247">
        <v>4</v>
      </c>
      <c r="G2247">
        <v>19</v>
      </c>
      <c r="H2247">
        <v>1</v>
      </c>
      <c r="I2247" t="s">
        <v>1181</v>
      </c>
      <c r="J2247">
        <v>2</v>
      </c>
      <c r="K2247">
        <v>185335</v>
      </c>
      <c r="L2247">
        <v>2568994</v>
      </c>
      <c r="M2247">
        <v>9</v>
      </c>
      <c r="N2247">
        <v>21</v>
      </c>
      <c r="O2247">
        <v>0</v>
      </c>
      <c r="Q2247" t="s">
        <v>97</v>
      </c>
      <c r="R2247" t="s">
        <v>144</v>
      </c>
      <c r="T2247" t="s">
        <v>1859</v>
      </c>
      <c r="U2247" t="s">
        <v>42</v>
      </c>
      <c r="V2247" t="s">
        <v>1336</v>
      </c>
      <c r="W2247" t="s">
        <v>1336</v>
      </c>
      <c r="X2247" t="s">
        <v>1336</v>
      </c>
      <c r="Y2247" t="s">
        <v>1865</v>
      </c>
      <c r="Z2247">
        <v>0</v>
      </c>
      <c r="AA2247" t="s">
        <v>1863</v>
      </c>
      <c r="AC2247" t="str">
        <f t="shared" si="35"/>
        <v>1853352568994</v>
      </c>
    </row>
    <row r="2248" spans="1:29" x14ac:dyDescent="0.3">
      <c r="A2248" t="s">
        <v>1512</v>
      </c>
      <c r="B2248" t="s">
        <v>1169</v>
      </c>
      <c r="C2248" t="s">
        <v>1179</v>
      </c>
      <c r="D2248" t="s">
        <v>1180</v>
      </c>
      <c r="E2248">
        <v>2019</v>
      </c>
      <c r="F2248">
        <v>4</v>
      </c>
      <c r="G2248">
        <v>19</v>
      </c>
      <c r="H2248">
        <v>1</v>
      </c>
      <c r="I2248" t="s">
        <v>1181</v>
      </c>
      <c r="J2248">
        <v>3</v>
      </c>
      <c r="K2248">
        <v>185519</v>
      </c>
      <c r="L2248">
        <v>2569079</v>
      </c>
      <c r="M2248">
        <v>9</v>
      </c>
      <c r="N2248">
        <v>31</v>
      </c>
      <c r="O2248">
        <v>0</v>
      </c>
      <c r="Q2248" t="s">
        <v>97</v>
      </c>
      <c r="R2248" t="s">
        <v>30</v>
      </c>
      <c r="T2248" t="s">
        <v>1859</v>
      </c>
      <c r="U2248" t="s">
        <v>42</v>
      </c>
      <c r="V2248" t="s">
        <v>1336</v>
      </c>
      <c r="W2248" t="s">
        <v>1336</v>
      </c>
      <c r="X2248" t="s">
        <v>1336</v>
      </c>
      <c r="Y2248" t="s">
        <v>1860</v>
      </c>
      <c r="Z2248">
        <v>0</v>
      </c>
      <c r="AA2248" t="s">
        <v>1861</v>
      </c>
      <c r="AC2248" t="str">
        <f t="shared" si="35"/>
        <v>1855192569079</v>
      </c>
    </row>
    <row r="2249" spans="1:29" x14ac:dyDescent="0.3">
      <c r="A2249" t="s">
        <v>1512</v>
      </c>
      <c r="B2249" t="s">
        <v>1169</v>
      </c>
      <c r="C2249" t="s">
        <v>1179</v>
      </c>
      <c r="D2249" t="s">
        <v>1180</v>
      </c>
      <c r="E2249">
        <v>2019</v>
      </c>
      <c r="F2249">
        <v>4</v>
      </c>
      <c r="G2249">
        <v>19</v>
      </c>
      <c r="H2249">
        <v>1</v>
      </c>
      <c r="I2249" t="s">
        <v>1181</v>
      </c>
      <c r="J2249">
        <v>4</v>
      </c>
      <c r="K2249">
        <v>185700</v>
      </c>
      <c r="L2249">
        <v>2569175</v>
      </c>
      <c r="M2249">
        <v>9</v>
      </c>
      <c r="N2249">
        <v>45</v>
      </c>
      <c r="O2249">
        <v>0</v>
      </c>
      <c r="Q2249" t="s">
        <v>97</v>
      </c>
      <c r="R2249" t="s">
        <v>30</v>
      </c>
      <c r="T2249" t="s">
        <v>1859</v>
      </c>
      <c r="U2249" t="s">
        <v>42</v>
      </c>
      <c r="V2249" t="s">
        <v>1336</v>
      </c>
      <c r="W2249" t="s">
        <v>1336</v>
      </c>
      <c r="X2249" t="s">
        <v>1336</v>
      </c>
      <c r="Y2249" t="s">
        <v>1886</v>
      </c>
      <c r="Z2249">
        <v>0</v>
      </c>
      <c r="AA2249" t="s">
        <v>1886</v>
      </c>
      <c r="AC2249" t="str">
        <f t="shared" si="35"/>
        <v>1857002569175</v>
      </c>
    </row>
    <row r="2250" spans="1:29" x14ac:dyDescent="0.3">
      <c r="A2250" t="s">
        <v>1512</v>
      </c>
      <c r="B2250" t="s">
        <v>1169</v>
      </c>
      <c r="C2250" t="s">
        <v>1179</v>
      </c>
      <c r="D2250" t="s">
        <v>1180</v>
      </c>
      <c r="E2250">
        <v>2019</v>
      </c>
      <c r="F2250">
        <v>4</v>
      </c>
      <c r="G2250">
        <v>19</v>
      </c>
      <c r="H2250">
        <v>1</v>
      </c>
      <c r="I2250" t="s">
        <v>1181</v>
      </c>
      <c r="J2250">
        <v>5</v>
      </c>
      <c r="K2250">
        <v>185732</v>
      </c>
      <c r="L2250">
        <v>2569379</v>
      </c>
      <c r="M2250">
        <v>9</v>
      </c>
      <c r="N2250">
        <v>56</v>
      </c>
      <c r="O2250">
        <v>0</v>
      </c>
      <c r="Q2250" t="s">
        <v>97</v>
      </c>
      <c r="R2250" t="s">
        <v>30</v>
      </c>
      <c r="T2250" t="s">
        <v>1859</v>
      </c>
      <c r="U2250" t="s">
        <v>42</v>
      </c>
      <c r="V2250" t="s">
        <v>1336</v>
      </c>
      <c r="W2250" t="s">
        <v>1336</v>
      </c>
      <c r="X2250" t="s">
        <v>1336</v>
      </c>
      <c r="Y2250" t="s">
        <v>1886</v>
      </c>
      <c r="Z2250">
        <v>0</v>
      </c>
      <c r="AA2250" t="s">
        <v>1886</v>
      </c>
      <c r="AC2250" t="str">
        <f t="shared" si="35"/>
        <v>1857322569379</v>
      </c>
    </row>
    <row r="2251" spans="1:29" x14ac:dyDescent="0.3">
      <c r="A2251" t="s">
        <v>1512</v>
      </c>
      <c r="B2251" t="s">
        <v>1169</v>
      </c>
      <c r="C2251" t="s">
        <v>1179</v>
      </c>
      <c r="D2251" t="s">
        <v>1180</v>
      </c>
      <c r="E2251">
        <v>2019</v>
      </c>
      <c r="F2251">
        <v>4</v>
      </c>
      <c r="G2251">
        <v>19</v>
      </c>
      <c r="H2251">
        <v>1</v>
      </c>
      <c r="I2251" t="s">
        <v>1181</v>
      </c>
      <c r="J2251">
        <v>6</v>
      </c>
      <c r="K2251">
        <v>185800</v>
      </c>
      <c r="L2251">
        <v>2569576</v>
      </c>
      <c r="M2251">
        <v>10</v>
      </c>
      <c r="N2251">
        <v>10</v>
      </c>
      <c r="O2251">
        <v>0</v>
      </c>
      <c r="Q2251" t="s">
        <v>97</v>
      </c>
      <c r="R2251" t="s">
        <v>30</v>
      </c>
      <c r="T2251" t="s">
        <v>1859</v>
      </c>
      <c r="U2251" t="s">
        <v>42</v>
      </c>
      <c r="V2251" t="s">
        <v>1336</v>
      </c>
      <c r="W2251" t="s">
        <v>1336</v>
      </c>
      <c r="X2251" t="s">
        <v>1336</v>
      </c>
      <c r="Y2251" t="s">
        <v>1886</v>
      </c>
      <c r="Z2251">
        <v>0</v>
      </c>
      <c r="AA2251" t="s">
        <v>1886</v>
      </c>
      <c r="AC2251" t="str">
        <f t="shared" si="35"/>
        <v>1858002569576</v>
      </c>
    </row>
    <row r="2252" spans="1:29" x14ac:dyDescent="0.3">
      <c r="A2252" t="s">
        <v>1512</v>
      </c>
      <c r="B2252" t="s">
        <v>1169</v>
      </c>
      <c r="C2252" t="s">
        <v>1182</v>
      </c>
      <c r="D2252" t="s">
        <v>1183</v>
      </c>
      <c r="E2252">
        <v>2019</v>
      </c>
      <c r="F2252">
        <v>4</v>
      </c>
      <c r="G2252">
        <v>18</v>
      </c>
      <c r="H2252">
        <v>1</v>
      </c>
      <c r="I2252" t="s">
        <v>1184</v>
      </c>
      <c r="J2252">
        <v>1</v>
      </c>
      <c r="K2252">
        <v>189628</v>
      </c>
      <c r="L2252">
        <v>2544155</v>
      </c>
      <c r="O2252">
        <v>0</v>
      </c>
      <c r="Q2252" t="s">
        <v>97</v>
      </c>
      <c r="R2252" t="s">
        <v>28</v>
      </c>
      <c r="T2252" t="s">
        <v>1859</v>
      </c>
      <c r="U2252" t="s">
        <v>42</v>
      </c>
      <c r="V2252" t="s">
        <v>1336</v>
      </c>
      <c r="W2252" t="s">
        <v>1336</v>
      </c>
      <c r="X2252" t="s">
        <v>1336</v>
      </c>
      <c r="Y2252" t="s">
        <v>1865</v>
      </c>
      <c r="Z2252">
        <v>1.1785927074639739</v>
      </c>
      <c r="AA2252" t="s">
        <v>1863</v>
      </c>
      <c r="AC2252" t="str">
        <f t="shared" si="35"/>
        <v>1896282544155</v>
      </c>
    </row>
    <row r="2253" spans="1:29" x14ac:dyDescent="0.3">
      <c r="A2253" t="s">
        <v>1512</v>
      </c>
      <c r="B2253" t="s">
        <v>1169</v>
      </c>
      <c r="C2253" t="s">
        <v>1182</v>
      </c>
      <c r="D2253" t="s">
        <v>1183</v>
      </c>
      <c r="E2253">
        <v>2019</v>
      </c>
      <c r="F2253">
        <v>4</v>
      </c>
      <c r="G2253">
        <v>18</v>
      </c>
      <c r="H2253">
        <v>1</v>
      </c>
      <c r="I2253" t="s">
        <v>1184</v>
      </c>
      <c r="J2253">
        <v>2</v>
      </c>
      <c r="K2253">
        <v>189535</v>
      </c>
      <c r="L2253">
        <v>2543971</v>
      </c>
      <c r="O2253">
        <v>0</v>
      </c>
      <c r="Q2253" t="s">
        <v>97</v>
      </c>
      <c r="R2253" t="s">
        <v>30</v>
      </c>
      <c r="T2253" t="s">
        <v>1859</v>
      </c>
      <c r="U2253" t="s">
        <v>42</v>
      </c>
      <c r="V2253" t="s">
        <v>1336</v>
      </c>
      <c r="W2253" t="s">
        <v>1336</v>
      </c>
      <c r="X2253" t="s">
        <v>1336</v>
      </c>
      <c r="Y2253" t="s">
        <v>1865</v>
      </c>
      <c r="Z2253">
        <v>5.3182009517770528</v>
      </c>
      <c r="AA2253" t="s">
        <v>1863</v>
      </c>
      <c r="AC2253" t="str">
        <f t="shared" si="35"/>
        <v>1895352543971</v>
      </c>
    </row>
    <row r="2254" spans="1:29" x14ac:dyDescent="0.3">
      <c r="A2254" t="s">
        <v>1512</v>
      </c>
      <c r="B2254" t="s">
        <v>1169</v>
      </c>
      <c r="C2254" t="s">
        <v>1182</v>
      </c>
      <c r="D2254" t="s">
        <v>1183</v>
      </c>
      <c r="E2254">
        <v>2019</v>
      </c>
      <c r="F2254">
        <v>4</v>
      </c>
      <c r="G2254">
        <v>18</v>
      </c>
      <c r="H2254">
        <v>1</v>
      </c>
      <c r="I2254" t="s">
        <v>1184</v>
      </c>
      <c r="J2254">
        <v>3</v>
      </c>
      <c r="K2254">
        <v>189474</v>
      </c>
      <c r="L2254">
        <v>2543769</v>
      </c>
      <c r="O2254">
        <v>0</v>
      </c>
      <c r="Q2254" t="s">
        <v>97</v>
      </c>
      <c r="R2254" t="s">
        <v>30</v>
      </c>
      <c r="T2254" t="s">
        <v>1859</v>
      </c>
      <c r="U2254" t="s">
        <v>42</v>
      </c>
      <c r="V2254" t="s">
        <v>1336</v>
      </c>
      <c r="W2254" t="s">
        <v>1336</v>
      </c>
      <c r="X2254" t="s">
        <v>1336</v>
      </c>
      <c r="Y2254" t="s">
        <v>1865</v>
      </c>
      <c r="Z2254">
        <v>2.9664769358126022</v>
      </c>
      <c r="AA2254" t="s">
        <v>1863</v>
      </c>
      <c r="AC2254" t="str">
        <f t="shared" si="35"/>
        <v>1894742543769</v>
      </c>
    </row>
    <row r="2255" spans="1:29" x14ac:dyDescent="0.3">
      <c r="A2255" t="s">
        <v>1512</v>
      </c>
      <c r="B2255" t="s">
        <v>1169</v>
      </c>
      <c r="C2255" t="s">
        <v>1182</v>
      </c>
      <c r="D2255" t="s">
        <v>1183</v>
      </c>
      <c r="E2255">
        <v>2019</v>
      </c>
      <c r="F2255">
        <v>4</v>
      </c>
      <c r="G2255">
        <v>18</v>
      </c>
      <c r="H2255">
        <v>1</v>
      </c>
      <c r="I2255" t="s">
        <v>1184</v>
      </c>
      <c r="J2255">
        <v>4</v>
      </c>
      <c r="K2255">
        <v>189480</v>
      </c>
      <c r="L2255">
        <v>2543566</v>
      </c>
      <c r="O2255">
        <v>0</v>
      </c>
      <c r="Q2255" t="s">
        <v>97</v>
      </c>
      <c r="R2255" t="s">
        <v>30</v>
      </c>
      <c r="T2255" t="s">
        <v>1859</v>
      </c>
      <c r="U2255" t="s">
        <v>42</v>
      </c>
      <c r="V2255" t="s">
        <v>1336</v>
      </c>
      <c r="W2255" t="s">
        <v>1336</v>
      </c>
      <c r="X2255" t="s">
        <v>1336</v>
      </c>
      <c r="Y2255" t="s">
        <v>1886</v>
      </c>
      <c r="Z2255">
        <v>9.1742719896835627</v>
      </c>
      <c r="AA2255" t="s">
        <v>1886</v>
      </c>
      <c r="AC2255" t="str">
        <f t="shared" si="35"/>
        <v>1894802543566</v>
      </c>
    </row>
    <row r="2256" spans="1:29" x14ac:dyDescent="0.3">
      <c r="A2256" t="s">
        <v>1512</v>
      </c>
      <c r="B2256" t="s">
        <v>1169</v>
      </c>
      <c r="C2256" t="s">
        <v>1182</v>
      </c>
      <c r="D2256" t="s">
        <v>1183</v>
      </c>
      <c r="E2256">
        <v>2019</v>
      </c>
      <c r="F2256">
        <v>4</v>
      </c>
      <c r="G2256">
        <v>18</v>
      </c>
      <c r="H2256">
        <v>1</v>
      </c>
      <c r="I2256" t="s">
        <v>1184</v>
      </c>
      <c r="J2256">
        <v>5</v>
      </c>
      <c r="K2256">
        <v>189465</v>
      </c>
      <c r="L2256">
        <v>2543359</v>
      </c>
      <c r="O2256">
        <v>0</v>
      </c>
      <c r="Q2256" t="s">
        <v>97</v>
      </c>
      <c r="R2256" t="s">
        <v>30</v>
      </c>
      <c r="T2256" t="s">
        <v>1859</v>
      </c>
      <c r="U2256" t="s">
        <v>42</v>
      </c>
      <c r="V2256" t="s">
        <v>1336</v>
      </c>
      <c r="W2256" t="s">
        <v>1336</v>
      </c>
      <c r="X2256" t="s">
        <v>1336</v>
      </c>
      <c r="Y2256" t="s">
        <v>1860</v>
      </c>
      <c r="Z2256">
        <v>0.81330334078599842</v>
      </c>
      <c r="AA2256" t="s">
        <v>1861</v>
      </c>
      <c r="AC2256" t="str">
        <f t="shared" si="35"/>
        <v>1894652543359</v>
      </c>
    </row>
    <row r="2257" spans="1:29" x14ac:dyDescent="0.3">
      <c r="A2257" t="s">
        <v>1512</v>
      </c>
      <c r="B2257" t="s">
        <v>1169</v>
      </c>
      <c r="C2257" t="s">
        <v>1182</v>
      </c>
      <c r="D2257" t="s">
        <v>1183</v>
      </c>
      <c r="E2257">
        <v>2019</v>
      </c>
      <c r="F2257">
        <v>4</v>
      </c>
      <c r="G2257">
        <v>18</v>
      </c>
      <c r="H2257">
        <v>1</v>
      </c>
      <c r="I2257" t="s">
        <v>1184</v>
      </c>
      <c r="J2257">
        <v>6</v>
      </c>
      <c r="K2257">
        <v>189414</v>
      </c>
      <c r="L2257">
        <v>2543165</v>
      </c>
      <c r="O2257">
        <v>0</v>
      </c>
      <c r="Q2257" t="s">
        <v>97</v>
      </c>
      <c r="R2257" t="s">
        <v>144</v>
      </c>
      <c r="T2257" t="s">
        <v>1859</v>
      </c>
      <c r="U2257" t="s">
        <v>42</v>
      </c>
      <c r="V2257" t="s">
        <v>1336</v>
      </c>
      <c r="W2257" t="s">
        <v>1336</v>
      </c>
      <c r="X2257" t="s">
        <v>1336</v>
      </c>
      <c r="Y2257" t="s">
        <v>1865</v>
      </c>
      <c r="Z2257">
        <v>0</v>
      </c>
      <c r="AA2257" t="s">
        <v>1863</v>
      </c>
      <c r="AC2257" t="str">
        <f t="shared" si="35"/>
        <v>1894142543165</v>
      </c>
    </row>
    <row r="2258" spans="1:29" x14ac:dyDescent="0.3">
      <c r="A2258" t="s">
        <v>1512</v>
      </c>
      <c r="B2258" t="s">
        <v>1169</v>
      </c>
      <c r="C2258" t="s">
        <v>1185</v>
      </c>
      <c r="D2258" t="s">
        <v>1186</v>
      </c>
      <c r="E2258">
        <v>2019</v>
      </c>
      <c r="F2258">
        <v>4</v>
      </c>
      <c r="G2258">
        <v>19</v>
      </c>
      <c r="H2258">
        <v>1</v>
      </c>
      <c r="I2258" t="s">
        <v>1187</v>
      </c>
      <c r="J2258">
        <v>1</v>
      </c>
      <c r="K2258">
        <v>192099</v>
      </c>
      <c r="L2258">
        <v>2542848</v>
      </c>
      <c r="M2258">
        <v>9</v>
      </c>
      <c r="N2258">
        <v>0</v>
      </c>
      <c r="O2258">
        <v>0</v>
      </c>
      <c r="Q2258" t="s">
        <v>97</v>
      </c>
      <c r="R2258" t="s">
        <v>29</v>
      </c>
      <c r="T2258" t="s">
        <v>1859</v>
      </c>
      <c r="U2258" t="s">
        <v>42</v>
      </c>
      <c r="V2258" t="s">
        <v>1336</v>
      </c>
      <c r="W2258" t="s">
        <v>1336</v>
      </c>
      <c r="X2258" t="s">
        <v>1336</v>
      </c>
      <c r="Y2258" t="s">
        <v>1886</v>
      </c>
      <c r="Z2258">
        <v>65.630955221986383</v>
      </c>
      <c r="AA2258" t="s">
        <v>1864</v>
      </c>
      <c r="AC2258" t="str">
        <f t="shared" si="35"/>
        <v>1920992542848</v>
      </c>
    </row>
    <row r="2259" spans="1:29" x14ac:dyDescent="0.3">
      <c r="A2259" t="s">
        <v>1512</v>
      </c>
      <c r="B2259" t="s">
        <v>1169</v>
      </c>
      <c r="C2259" t="s">
        <v>1185</v>
      </c>
      <c r="D2259" t="s">
        <v>1186</v>
      </c>
      <c r="E2259">
        <v>2019</v>
      </c>
      <c r="F2259">
        <v>4</v>
      </c>
      <c r="G2259">
        <v>19</v>
      </c>
      <c r="H2259">
        <v>1</v>
      </c>
      <c r="I2259" t="s">
        <v>1187</v>
      </c>
      <c r="J2259">
        <v>2</v>
      </c>
      <c r="K2259">
        <v>192305</v>
      </c>
      <c r="L2259">
        <v>2542814</v>
      </c>
      <c r="M2259">
        <v>9</v>
      </c>
      <c r="N2259">
        <v>15</v>
      </c>
      <c r="O2259">
        <v>0</v>
      </c>
      <c r="Q2259" t="s">
        <v>97</v>
      </c>
      <c r="R2259" t="s">
        <v>30</v>
      </c>
      <c r="T2259" t="s">
        <v>1859</v>
      </c>
      <c r="U2259" t="s">
        <v>42</v>
      </c>
      <c r="V2259" t="s">
        <v>1336</v>
      </c>
      <c r="W2259" t="s">
        <v>1336</v>
      </c>
      <c r="X2259" t="s">
        <v>1336</v>
      </c>
      <c r="Y2259" t="s">
        <v>1886</v>
      </c>
      <c r="Z2259">
        <v>7.3470616065454406</v>
      </c>
      <c r="AA2259" t="s">
        <v>1886</v>
      </c>
      <c r="AC2259" t="str">
        <f t="shared" si="35"/>
        <v>1923052542814</v>
      </c>
    </row>
    <row r="2260" spans="1:29" x14ac:dyDescent="0.3">
      <c r="A2260" t="s">
        <v>1512</v>
      </c>
      <c r="B2260" t="s">
        <v>1169</v>
      </c>
      <c r="C2260" t="s">
        <v>1185</v>
      </c>
      <c r="D2260" t="s">
        <v>1186</v>
      </c>
      <c r="E2260">
        <v>2019</v>
      </c>
      <c r="F2260">
        <v>4</v>
      </c>
      <c r="G2260">
        <v>19</v>
      </c>
      <c r="H2260">
        <v>1</v>
      </c>
      <c r="I2260" t="s">
        <v>1187</v>
      </c>
      <c r="J2260">
        <v>3</v>
      </c>
      <c r="K2260">
        <v>192481</v>
      </c>
      <c r="L2260">
        <v>2542723</v>
      </c>
      <c r="M2260">
        <v>9</v>
      </c>
      <c r="N2260">
        <v>30</v>
      </c>
      <c r="O2260">
        <v>0</v>
      </c>
      <c r="Q2260" t="s">
        <v>97</v>
      </c>
      <c r="R2260" t="s">
        <v>30</v>
      </c>
      <c r="T2260" t="s">
        <v>1859</v>
      </c>
      <c r="U2260" t="s">
        <v>42</v>
      </c>
      <c r="V2260" t="s">
        <v>1336</v>
      </c>
      <c r="W2260" t="s">
        <v>1336</v>
      </c>
      <c r="X2260" t="s">
        <v>1336</v>
      </c>
      <c r="Y2260" t="s">
        <v>1886</v>
      </c>
      <c r="Z2260">
        <v>5.8403138327657462</v>
      </c>
      <c r="AA2260" t="s">
        <v>1886</v>
      </c>
      <c r="AC2260" t="str">
        <f t="shared" si="35"/>
        <v>1924812542723</v>
      </c>
    </row>
    <row r="2261" spans="1:29" x14ac:dyDescent="0.3">
      <c r="A2261" t="s">
        <v>1512</v>
      </c>
      <c r="B2261" t="s">
        <v>1169</v>
      </c>
      <c r="C2261" t="s">
        <v>1185</v>
      </c>
      <c r="D2261" t="s">
        <v>1186</v>
      </c>
      <c r="E2261">
        <v>2019</v>
      </c>
      <c r="F2261">
        <v>4</v>
      </c>
      <c r="G2261">
        <v>19</v>
      </c>
      <c r="H2261">
        <v>1</v>
      </c>
      <c r="I2261" t="s">
        <v>1187</v>
      </c>
      <c r="J2261">
        <v>4</v>
      </c>
      <c r="K2261">
        <v>192595</v>
      </c>
      <c r="L2261">
        <v>2542549</v>
      </c>
      <c r="M2261">
        <v>9</v>
      </c>
      <c r="N2261">
        <v>45</v>
      </c>
      <c r="O2261">
        <v>0</v>
      </c>
      <c r="Q2261" t="s">
        <v>97</v>
      </c>
      <c r="R2261" t="s">
        <v>30</v>
      </c>
      <c r="T2261" t="s">
        <v>1859</v>
      </c>
      <c r="U2261" t="s">
        <v>42</v>
      </c>
      <c r="V2261" t="s">
        <v>1336</v>
      </c>
      <c r="W2261" t="s">
        <v>1336</v>
      </c>
      <c r="X2261" t="s">
        <v>1336</v>
      </c>
      <c r="Y2261" t="s">
        <v>1886</v>
      </c>
      <c r="Z2261">
        <v>0</v>
      </c>
      <c r="AA2261" t="s">
        <v>1886</v>
      </c>
      <c r="AC2261" t="str">
        <f t="shared" si="35"/>
        <v>1925952542549</v>
      </c>
    </row>
    <row r="2262" spans="1:29" x14ac:dyDescent="0.3">
      <c r="A2262" t="s">
        <v>1512</v>
      </c>
      <c r="B2262" t="s">
        <v>1169</v>
      </c>
      <c r="C2262" t="s">
        <v>1185</v>
      </c>
      <c r="D2262" t="s">
        <v>1186</v>
      </c>
      <c r="E2262">
        <v>2019</v>
      </c>
      <c r="F2262">
        <v>4</v>
      </c>
      <c r="G2262">
        <v>19</v>
      </c>
      <c r="H2262">
        <v>1</v>
      </c>
      <c r="I2262" t="s">
        <v>1187</v>
      </c>
      <c r="J2262">
        <v>5</v>
      </c>
      <c r="K2262">
        <v>192764</v>
      </c>
      <c r="L2262">
        <v>2542425</v>
      </c>
      <c r="M2262">
        <v>9</v>
      </c>
      <c r="N2262">
        <v>52</v>
      </c>
      <c r="O2262">
        <v>0</v>
      </c>
      <c r="Q2262" t="s">
        <v>97</v>
      </c>
      <c r="R2262" t="s">
        <v>24</v>
      </c>
      <c r="T2262" t="s">
        <v>1859</v>
      </c>
      <c r="U2262" t="s">
        <v>42</v>
      </c>
      <c r="V2262" t="s">
        <v>1336</v>
      </c>
      <c r="W2262" t="s">
        <v>1336</v>
      </c>
      <c r="X2262" t="s">
        <v>1336</v>
      </c>
      <c r="Y2262" t="s">
        <v>1886</v>
      </c>
      <c r="Z2262">
        <v>7.493932400768001</v>
      </c>
      <c r="AA2262" t="s">
        <v>1886</v>
      </c>
      <c r="AC2262" t="str">
        <f t="shared" si="35"/>
        <v>1927642542425</v>
      </c>
    </row>
    <row r="2263" spans="1:29" x14ac:dyDescent="0.3">
      <c r="A2263" t="s">
        <v>1512</v>
      </c>
      <c r="B2263" t="s">
        <v>1169</v>
      </c>
      <c r="C2263" t="s">
        <v>1185</v>
      </c>
      <c r="D2263" t="s">
        <v>1186</v>
      </c>
      <c r="E2263">
        <v>2019</v>
      </c>
      <c r="F2263">
        <v>4</v>
      </c>
      <c r="G2263">
        <v>19</v>
      </c>
      <c r="H2263">
        <v>1</v>
      </c>
      <c r="I2263" t="s">
        <v>1187</v>
      </c>
      <c r="J2263">
        <v>6</v>
      </c>
      <c r="K2263">
        <v>192827</v>
      </c>
      <c r="L2263">
        <v>2542223</v>
      </c>
      <c r="M2263">
        <v>9</v>
      </c>
      <c r="N2263">
        <v>58</v>
      </c>
      <c r="O2263">
        <v>0</v>
      </c>
      <c r="Q2263" t="s">
        <v>97</v>
      </c>
      <c r="R2263" t="s">
        <v>30</v>
      </c>
      <c r="T2263" t="s">
        <v>1859</v>
      </c>
      <c r="U2263" t="s">
        <v>42</v>
      </c>
      <c r="V2263" t="s">
        <v>1336</v>
      </c>
      <c r="W2263" t="s">
        <v>1336</v>
      </c>
      <c r="X2263" t="s">
        <v>1336</v>
      </c>
      <c r="Y2263" t="s">
        <v>1886</v>
      </c>
      <c r="Z2263">
        <v>0</v>
      </c>
      <c r="AA2263" t="s">
        <v>1886</v>
      </c>
      <c r="AC2263" t="str">
        <f t="shared" si="35"/>
        <v>1928272542223</v>
      </c>
    </row>
    <row r="2264" spans="1:29" x14ac:dyDescent="0.3">
      <c r="A2264" t="s">
        <v>1512</v>
      </c>
      <c r="B2264" t="s">
        <v>1169</v>
      </c>
      <c r="C2264" t="s">
        <v>1188</v>
      </c>
      <c r="D2264" t="s">
        <v>1189</v>
      </c>
      <c r="E2264">
        <v>2019</v>
      </c>
      <c r="F2264">
        <v>4</v>
      </c>
      <c r="G2264">
        <v>9</v>
      </c>
      <c r="H2264">
        <v>1</v>
      </c>
      <c r="I2264" t="s">
        <v>1190</v>
      </c>
      <c r="J2264">
        <v>1</v>
      </c>
      <c r="K2264">
        <v>194786</v>
      </c>
      <c r="L2264">
        <v>2566724</v>
      </c>
      <c r="M2264">
        <v>9</v>
      </c>
      <c r="N2264">
        <v>25</v>
      </c>
      <c r="O2264">
        <v>0</v>
      </c>
      <c r="Q2264" t="s">
        <v>97</v>
      </c>
      <c r="R2264" t="s">
        <v>29</v>
      </c>
      <c r="T2264" t="s">
        <v>1859</v>
      </c>
      <c r="U2264" t="s">
        <v>42</v>
      </c>
      <c r="V2264" t="s">
        <v>1336</v>
      </c>
      <c r="W2264" t="s">
        <v>1336</v>
      </c>
      <c r="X2264" t="s">
        <v>1336</v>
      </c>
      <c r="Y2264" t="s">
        <v>1860</v>
      </c>
      <c r="Z2264">
        <v>5.0278177637779962</v>
      </c>
      <c r="AA2264" t="s">
        <v>1861</v>
      </c>
      <c r="AC2264" t="str">
        <f t="shared" si="35"/>
        <v>1947862566724</v>
      </c>
    </row>
    <row r="2265" spans="1:29" x14ac:dyDescent="0.3">
      <c r="A2265" t="s">
        <v>1512</v>
      </c>
      <c r="B2265" t="s">
        <v>1169</v>
      </c>
      <c r="C2265" t="s">
        <v>1188</v>
      </c>
      <c r="D2265" t="s">
        <v>1189</v>
      </c>
      <c r="E2265">
        <v>2019</v>
      </c>
      <c r="F2265">
        <v>4</v>
      </c>
      <c r="G2265">
        <v>9</v>
      </c>
      <c r="H2265">
        <v>1</v>
      </c>
      <c r="I2265" t="s">
        <v>1190</v>
      </c>
      <c r="J2265">
        <v>2</v>
      </c>
      <c r="K2265">
        <v>194676</v>
      </c>
      <c r="L2265">
        <v>2566537</v>
      </c>
      <c r="M2265">
        <v>9</v>
      </c>
      <c r="N2265">
        <v>31</v>
      </c>
      <c r="O2265">
        <v>0</v>
      </c>
      <c r="Q2265" t="s">
        <v>97</v>
      </c>
      <c r="R2265" t="s">
        <v>144</v>
      </c>
      <c r="T2265" t="s">
        <v>1859</v>
      </c>
      <c r="U2265" t="s">
        <v>42</v>
      </c>
      <c r="V2265" t="s">
        <v>1336</v>
      </c>
      <c r="W2265" t="s">
        <v>1336</v>
      </c>
      <c r="X2265" t="s">
        <v>1336</v>
      </c>
      <c r="Y2265" t="s">
        <v>1860</v>
      </c>
      <c r="Z2265">
        <v>7.2479425435074294</v>
      </c>
      <c r="AA2265" t="s">
        <v>1861</v>
      </c>
      <c r="AC2265" t="str">
        <f t="shared" si="35"/>
        <v>1946762566537</v>
      </c>
    </row>
    <row r="2266" spans="1:29" x14ac:dyDescent="0.3">
      <c r="A2266" t="s">
        <v>1512</v>
      </c>
      <c r="B2266" t="s">
        <v>1169</v>
      </c>
      <c r="C2266" t="s">
        <v>1188</v>
      </c>
      <c r="D2266" t="s">
        <v>1189</v>
      </c>
      <c r="E2266">
        <v>2019</v>
      </c>
      <c r="F2266">
        <v>4</v>
      </c>
      <c r="G2266">
        <v>9</v>
      </c>
      <c r="H2266">
        <v>1</v>
      </c>
      <c r="I2266" t="s">
        <v>1190</v>
      </c>
      <c r="J2266">
        <v>3</v>
      </c>
      <c r="K2266">
        <v>194520</v>
      </c>
      <c r="L2266">
        <v>2566409</v>
      </c>
      <c r="M2266">
        <v>9</v>
      </c>
      <c r="N2266">
        <v>38</v>
      </c>
      <c r="O2266">
        <v>0</v>
      </c>
      <c r="Q2266" t="s">
        <v>97</v>
      </c>
      <c r="R2266" t="s">
        <v>29</v>
      </c>
      <c r="T2266" t="s">
        <v>1859</v>
      </c>
      <c r="U2266" t="s">
        <v>42</v>
      </c>
      <c r="V2266" t="s">
        <v>1336</v>
      </c>
      <c r="W2266" t="s">
        <v>1336</v>
      </c>
      <c r="X2266" t="s">
        <v>1336</v>
      </c>
      <c r="Y2266" t="s">
        <v>1860</v>
      </c>
      <c r="Z2266">
        <v>11.990698649611071</v>
      </c>
      <c r="AA2266" t="s">
        <v>1861</v>
      </c>
      <c r="AC2266" t="str">
        <f t="shared" si="35"/>
        <v>1945202566409</v>
      </c>
    </row>
    <row r="2267" spans="1:29" x14ac:dyDescent="0.3">
      <c r="A2267" t="s">
        <v>1512</v>
      </c>
      <c r="B2267" t="s">
        <v>1169</v>
      </c>
      <c r="C2267" t="s">
        <v>1188</v>
      </c>
      <c r="D2267" t="s">
        <v>1189</v>
      </c>
      <c r="E2267">
        <v>2019</v>
      </c>
      <c r="F2267">
        <v>4</v>
      </c>
      <c r="G2267">
        <v>9</v>
      </c>
      <c r="H2267">
        <v>1</v>
      </c>
      <c r="I2267" t="s">
        <v>1190</v>
      </c>
      <c r="J2267">
        <v>4</v>
      </c>
      <c r="K2267">
        <v>194342</v>
      </c>
      <c r="L2267">
        <v>2566287</v>
      </c>
      <c r="M2267">
        <v>9</v>
      </c>
      <c r="N2267">
        <v>45</v>
      </c>
      <c r="O2267">
        <v>0</v>
      </c>
      <c r="Q2267" t="s">
        <v>97</v>
      </c>
      <c r="R2267" t="s">
        <v>29</v>
      </c>
      <c r="T2267" t="s">
        <v>1859</v>
      </c>
      <c r="U2267" t="s">
        <v>42</v>
      </c>
      <c r="V2267" t="s">
        <v>1336</v>
      </c>
      <c r="W2267" t="s">
        <v>1336</v>
      </c>
      <c r="X2267" t="s">
        <v>1336</v>
      </c>
      <c r="Y2267" t="s">
        <v>1860</v>
      </c>
      <c r="Z2267">
        <v>30.0206379031087</v>
      </c>
      <c r="AA2267" t="s">
        <v>1864</v>
      </c>
      <c r="AC2267" t="str">
        <f t="shared" si="35"/>
        <v>1943422566287</v>
      </c>
    </row>
    <row r="2268" spans="1:29" x14ac:dyDescent="0.3">
      <c r="A2268" t="s">
        <v>1512</v>
      </c>
      <c r="B2268" t="s">
        <v>1169</v>
      </c>
      <c r="C2268" t="s">
        <v>1188</v>
      </c>
      <c r="D2268" t="s">
        <v>1189</v>
      </c>
      <c r="E2268">
        <v>2019</v>
      </c>
      <c r="F2268">
        <v>4</v>
      </c>
      <c r="G2268">
        <v>9</v>
      </c>
      <c r="H2268">
        <v>1</v>
      </c>
      <c r="I2268" t="s">
        <v>1190</v>
      </c>
      <c r="J2268">
        <v>5</v>
      </c>
      <c r="K2268">
        <v>194318</v>
      </c>
      <c r="L2268">
        <v>2566492</v>
      </c>
      <c r="M2268">
        <v>9</v>
      </c>
      <c r="N2268">
        <v>52</v>
      </c>
      <c r="O2268">
        <v>0</v>
      </c>
      <c r="Q2268" t="s">
        <v>97</v>
      </c>
      <c r="R2268" t="s">
        <v>29</v>
      </c>
      <c r="T2268" t="s">
        <v>1859</v>
      </c>
      <c r="U2268" t="s">
        <v>42</v>
      </c>
      <c r="V2268" t="s">
        <v>1336</v>
      </c>
      <c r="W2268" t="s">
        <v>1336</v>
      </c>
      <c r="X2268" t="s">
        <v>1336</v>
      </c>
      <c r="Y2268" t="s">
        <v>1860</v>
      </c>
      <c r="Z2268">
        <v>18.75553993706864</v>
      </c>
      <c r="AA2268" t="s">
        <v>1861</v>
      </c>
      <c r="AC2268" t="str">
        <f t="shared" si="35"/>
        <v>1943182566492</v>
      </c>
    </row>
    <row r="2269" spans="1:29" x14ac:dyDescent="0.3">
      <c r="A2269" t="s">
        <v>1512</v>
      </c>
      <c r="B2269" t="s">
        <v>1169</v>
      </c>
      <c r="C2269" t="s">
        <v>1188</v>
      </c>
      <c r="D2269" t="s">
        <v>1189</v>
      </c>
      <c r="E2269">
        <v>2019</v>
      </c>
      <c r="F2269">
        <v>4</v>
      </c>
      <c r="G2269">
        <v>9</v>
      </c>
      <c r="H2269">
        <v>1</v>
      </c>
      <c r="I2269" t="s">
        <v>1190</v>
      </c>
      <c r="J2269">
        <v>6</v>
      </c>
      <c r="K2269">
        <v>194145</v>
      </c>
      <c r="L2269">
        <v>2566354</v>
      </c>
      <c r="M2269">
        <v>10</v>
      </c>
      <c r="N2269">
        <v>0</v>
      </c>
      <c r="O2269">
        <v>0</v>
      </c>
      <c r="Q2269" t="s">
        <v>97</v>
      </c>
      <c r="R2269" t="s">
        <v>29</v>
      </c>
      <c r="T2269" t="s">
        <v>1859</v>
      </c>
      <c r="U2269" t="s">
        <v>42</v>
      </c>
      <c r="V2269" t="s">
        <v>1336</v>
      </c>
      <c r="W2269" t="s">
        <v>1336</v>
      </c>
      <c r="X2269" t="s">
        <v>1336</v>
      </c>
      <c r="Y2269" t="s">
        <v>1860</v>
      </c>
      <c r="Z2269">
        <v>0.92012003228585437</v>
      </c>
      <c r="AA2269" t="s">
        <v>1861</v>
      </c>
      <c r="AC2269" t="str">
        <f t="shared" si="35"/>
        <v>1941452566354</v>
      </c>
    </row>
    <row r="2270" spans="1:29" x14ac:dyDescent="0.3">
      <c r="A2270" t="s">
        <v>1512</v>
      </c>
      <c r="B2270" t="s">
        <v>1169</v>
      </c>
      <c r="C2270" t="s">
        <v>1191</v>
      </c>
      <c r="D2270" t="s">
        <v>1192</v>
      </c>
      <c r="E2270">
        <v>2019</v>
      </c>
      <c r="F2270">
        <v>4</v>
      </c>
      <c r="G2270">
        <v>12</v>
      </c>
      <c r="H2270">
        <v>1</v>
      </c>
      <c r="I2270" t="s">
        <v>1193</v>
      </c>
      <c r="J2270">
        <v>1</v>
      </c>
      <c r="K2270">
        <v>194847</v>
      </c>
      <c r="L2270">
        <v>2553240</v>
      </c>
      <c r="M2270">
        <v>9</v>
      </c>
      <c r="N2270">
        <v>18</v>
      </c>
      <c r="O2270">
        <v>0</v>
      </c>
      <c r="Q2270" t="s">
        <v>97</v>
      </c>
      <c r="R2270" t="s">
        <v>24</v>
      </c>
      <c r="T2270" t="s">
        <v>1859</v>
      </c>
      <c r="U2270" t="s">
        <v>42</v>
      </c>
      <c r="V2270" t="s">
        <v>1336</v>
      </c>
      <c r="W2270" t="s">
        <v>1336</v>
      </c>
      <c r="X2270" t="s">
        <v>1336</v>
      </c>
      <c r="Y2270" t="s">
        <v>1860</v>
      </c>
      <c r="Z2270">
        <v>5.1992348817434904</v>
      </c>
      <c r="AA2270" t="s">
        <v>1861</v>
      </c>
      <c r="AC2270" t="str">
        <f t="shared" si="35"/>
        <v>1948472553240</v>
      </c>
    </row>
    <row r="2271" spans="1:29" x14ac:dyDescent="0.3">
      <c r="A2271" t="s">
        <v>1512</v>
      </c>
      <c r="B2271" t="s">
        <v>1169</v>
      </c>
      <c r="C2271" t="s">
        <v>1191</v>
      </c>
      <c r="D2271" t="s">
        <v>1192</v>
      </c>
      <c r="E2271">
        <v>2019</v>
      </c>
      <c r="F2271">
        <v>4</v>
      </c>
      <c r="G2271">
        <v>12</v>
      </c>
      <c r="H2271">
        <v>1</v>
      </c>
      <c r="I2271" t="s">
        <v>1193</v>
      </c>
      <c r="J2271">
        <v>2</v>
      </c>
      <c r="K2271">
        <v>194874</v>
      </c>
      <c r="L2271">
        <v>2553036</v>
      </c>
      <c r="M2271">
        <v>9</v>
      </c>
      <c r="N2271">
        <v>26</v>
      </c>
      <c r="O2271">
        <v>0</v>
      </c>
      <c r="Q2271" t="s">
        <v>97</v>
      </c>
      <c r="R2271" t="s">
        <v>24</v>
      </c>
      <c r="T2271" t="s">
        <v>1859</v>
      </c>
      <c r="U2271" t="s">
        <v>42</v>
      </c>
      <c r="V2271" t="s">
        <v>1336</v>
      </c>
      <c r="W2271" t="s">
        <v>1336</v>
      </c>
      <c r="X2271" t="s">
        <v>1336</v>
      </c>
      <c r="Y2271" t="s">
        <v>1860</v>
      </c>
      <c r="Z2271">
        <v>1.654300256094517</v>
      </c>
      <c r="AA2271" t="s">
        <v>1861</v>
      </c>
      <c r="AC2271" t="str">
        <f t="shared" si="35"/>
        <v>1948742553036</v>
      </c>
    </row>
    <row r="2272" spans="1:29" x14ac:dyDescent="0.3">
      <c r="A2272" t="s">
        <v>1512</v>
      </c>
      <c r="B2272" t="s">
        <v>1169</v>
      </c>
      <c r="C2272" t="s">
        <v>1191</v>
      </c>
      <c r="D2272" t="s">
        <v>1192</v>
      </c>
      <c r="E2272">
        <v>2019</v>
      </c>
      <c r="F2272">
        <v>4</v>
      </c>
      <c r="G2272">
        <v>12</v>
      </c>
      <c r="H2272">
        <v>1</v>
      </c>
      <c r="I2272" t="s">
        <v>1193</v>
      </c>
      <c r="J2272">
        <v>3</v>
      </c>
      <c r="K2272">
        <v>194888</v>
      </c>
      <c r="L2272">
        <v>2552828</v>
      </c>
      <c r="M2272">
        <v>9</v>
      </c>
      <c r="N2272">
        <v>34</v>
      </c>
      <c r="O2272">
        <v>0</v>
      </c>
      <c r="Q2272" t="s">
        <v>97</v>
      </c>
      <c r="R2272" t="s">
        <v>24</v>
      </c>
      <c r="T2272" t="s">
        <v>1859</v>
      </c>
      <c r="U2272" t="s">
        <v>42</v>
      </c>
      <c r="V2272" t="s">
        <v>1336</v>
      </c>
      <c r="W2272" t="s">
        <v>1336</v>
      </c>
      <c r="X2272" t="s">
        <v>1336</v>
      </c>
      <c r="Y2272" t="s">
        <v>1886</v>
      </c>
      <c r="Z2272">
        <v>12.261927734229671</v>
      </c>
      <c r="AA2272" t="s">
        <v>1886</v>
      </c>
      <c r="AC2272" t="str">
        <f t="shared" si="35"/>
        <v>1948882552828</v>
      </c>
    </row>
    <row r="2273" spans="1:29" x14ac:dyDescent="0.3">
      <c r="A2273" t="s">
        <v>1512</v>
      </c>
      <c r="B2273" t="s">
        <v>1169</v>
      </c>
      <c r="C2273" t="s">
        <v>1191</v>
      </c>
      <c r="D2273" t="s">
        <v>1192</v>
      </c>
      <c r="E2273">
        <v>2019</v>
      </c>
      <c r="F2273">
        <v>4</v>
      </c>
      <c r="G2273">
        <v>12</v>
      </c>
      <c r="H2273">
        <v>1</v>
      </c>
      <c r="I2273" t="s">
        <v>1193</v>
      </c>
      <c r="J2273">
        <v>4</v>
      </c>
      <c r="K2273">
        <v>195071</v>
      </c>
      <c r="L2273">
        <v>2552739</v>
      </c>
      <c r="M2273">
        <v>9</v>
      </c>
      <c r="N2273">
        <v>41</v>
      </c>
      <c r="O2273">
        <v>0</v>
      </c>
      <c r="Q2273" t="s">
        <v>97</v>
      </c>
      <c r="R2273" t="s">
        <v>24</v>
      </c>
      <c r="T2273" t="s">
        <v>1859</v>
      </c>
      <c r="U2273" t="s">
        <v>42</v>
      </c>
      <c r="V2273" t="s">
        <v>1336</v>
      </c>
      <c r="W2273" t="s">
        <v>1336</v>
      </c>
      <c r="X2273" t="s">
        <v>1336</v>
      </c>
      <c r="Y2273" t="s">
        <v>1860</v>
      </c>
      <c r="Z2273">
        <v>2.6548400074773779</v>
      </c>
      <c r="AA2273" t="s">
        <v>1861</v>
      </c>
      <c r="AC2273" t="str">
        <f t="shared" si="35"/>
        <v>1950712552739</v>
      </c>
    </row>
    <row r="2274" spans="1:29" x14ac:dyDescent="0.3">
      <c r="A2274" t="s">
        <v>1512</v>
      </c>
      <c r="B2274" t="s">
        <v>1169</v>
      </c>
      <c r="C2274" t="s">
        <v>1191</v>
      </c>
      <c r="D2274" t="s">
        <v>1192</v>
      </c>
      <c r="E2274">
        <v>2019</v>
      </c>
      <c r="F2274">
        <v>4</v>
      </c>
      <c r="G2274">
        <v>12</v>
      </c>
      <c r="H2274">
        <v>1</v>
      </c>
      <c r="I2274" t="s">
        <v>1193</v>
      </c>
      <c r="J2274">
        <v>5</v>
      </c>
      <c r="K2274">
        <v>195218</v>
      </c>
      <c r="L2274">
        <v>2552594</v>
      </c>
      <c r="M2274">
        <v>9</v>
      </c>
      <c r="N2274">
        <v>47</v>
      </c>
      <c r="O2274">
        <v>0</v>
      </c>
      <c r="Q2274" t="s">
        <v>97</v>
      </c>
      <c r="R2274" t="s">
        <v>24</v>
      </c>
      <c r="T2274" t="s">
        <v>1859</v>
      </c>
      <c r="U2274" t="s">
        <v>42</v>
      </c>
      <c r="V2274" t="s">
        <v>1336</v>
      </c>
      <c r="W2274" t="s">
        <v>1336</v>
      </c>
      <c r="X2274" t="s">
        <v>1336</v>
      </c>
      <c r="Y2274" t="s">
        <v>1860</v>
      </c>
      <c r="Z2274">
        <v>0.1050168268820631</v>
      </c>
      <c r="AA2274" t="s">
        <v>1861</v>
      </c>
      <c r="AC2274" t="str">
        <f t="shared" si="35"/>
        <v>1952182552594</v>
      </c>
    </row>
    <row r="2275" spans="1:29" x14ac:dyDescent="0.3">
      <c r="A2275" t="s">
        <v>1512</v>
      </c>
      <c r="B2275" t="s">
        <v>1169</v>
      </c>
      <c r="C2275" t="s">
        <v>1191</v>
      </c>
      <c r="D2275" t="s">
        <v>1192</v>
      </c>
      <c r="E2275">
        <v>2019</v>
      </c>
      <c r="F2275">
        <v>4</v>
      </c>
      <c r="G2275">
        <v>12</v>
      </c>
      <c r="H2275">
        <v>1</v>
      </c>
      <c r="I2275" t="s">
        <v>1193</v>
      </c>
      <c r="J2275">
        <v>6</v>
      </c>
      <c r="K2275">
        <v>195323</v>
      </c>
      <c r="L2275">
        <v>2552412</v>
      </c>
      <c r="M2275">
        <v>9</v>
      </c>
      <c r="N2275">
        <v>54</v>
      </c>
      <c r="O2275">
        <v>0</v>
      </c>
      <c r="Q2275" t="s">
        <v>97</v>
      </c>
      <c r="R2275" t="s">
        <v>24</v>
      </c>
      <c r="T2275" t="s">
        <v>1859</v>
      </c>
      <c r="U2275" t="s">
        <v>42</v>
      </c>
      <c r="V2275" t="s">
        <v>1336</v>
      </c>
      <c r="W2275" t="s">
        <v>1336</v>
      </c>
      <c r="X2275" t="s">
        <v>1336</v>
      </c>
      <c r="Y2275" t="s">
        <v>1860</v>
      </c>
      <c r="Z2275">
        <v>0</v>
      </c>
      <c r="AA2275" t="s">
        <v>1861</v>
      </c>
      <c r="AC2275" t="str">
        <f t="shared" si="35"/>
        <v>1953232552412</v>
      </c>
    </row>
    <row r="2276" spans="1:29" x14ac:dyDescent="0.3">
      <c r="A2276" t="s">
        <v>1512</v>
      </c>
      <c r="B2276" t="s">
        <v>1169</v>
      </c>
      <c r="C2276" t="s">
        <v>1194</v>
      </c>
      <c r="D2276" t="s">
        <v>1195</v>
      </c>
      <c r="E2276">
        <v>2019</v>
      </c>
      <c r="F2276">
        <v>4</v>
      </c>
      <c r="G2276">
        <v>17</v>
      </c>
      <c r="H2276">
        <v>1</v>
      </c>
      <c r="I2276" t="s">
        <v>1196</v>
      </c>
      <c r="J2276">
        <v>1</v>
      </c>
      <c r="K2276">
        <v>199733</v>
      </c>
      <c r="L2276">
        <v>2553567</v>
      </c>
      <c r="M2276">
        <v>8</v>
      </c>
      <c r="N2276">
        <v>45</v>
      </c>
      <c r="O2276">
        <v>0</v>
      </c>
      <c r="Q2276" t="s">
        <v>97</v>
      </c>
      <c r="R2276" t="s">
        <v>28</v>
      </c>
      <c r="T2276" t="s">
        <v>1859</v>
      </c>
      <c r="U2276" t="s">
        <v>42</v>
      </c>
      <c r="V2276" t="s">
        <v>1336</v>
      </c>
      <c r="W2276" t="s">
        <v>1336</v>
      </c>
      <c r="X2276" t="s">
        <v>1336</v>
      </c>
      <c r="Y2276" t="s">
        <v>1860</v>
      </c>
      <c r="Z2276">
        <v>24.83925080029357</v>
      </c>
      <c r="AA2276" t="s">
        <v>1864</v>
      </c>
      <c r="AC2276" t="str">
        <f t="shared" si="35"/>
        <v>1997332553567</v>
      </c>
    </row>
    <row r="2277" spans="1:29" x14ac:dyDescent="0.3">
      <c r="A2277" t="s">
        <v>1512</v>
      </c>
      <c r="B2277" t="s">
        <v>1169</v>
      </c>
      <c r="C2277" t="s">
        <v>1194</v>
      </c>
      <c r="D2277" t="s">
        <v>1195</v>
      </c>
      <c r="E2277">
        <v>2019</v>
      </c>
      <c r="F2277">
        <v>4</v>
      </c>
      <c r="G2277">
        <v>17</v>
      </c>
      <c r="H2277">
        <v>1</v>
      </c>
      <c r="I2277" t="s">
        <v>1196</v>
      </c>
      <c r="J2277">
        <v>2</v>
      </c>
      <c r="K2277">
        <v>199814</v>
      </c>
      <c r="L2277">
        <v>2553766</v>
      </c>
      <c r="M2277">
        <v>8</v>
      </c>
      <c r="N2277">
        <v>57</v>
      </c>
      <c r="O2277">
        <v>0</v>
      </c>
      <c r="Q2277" t="s">
        <v>97</v>
      </c>
      <c r="R2277" t="s">
        <v>24</v>
      </c>
      <c r="T2277" t="s">
        <v>1859</v>
      </c>
      <c r="U2277" t="s">
        <v>42</v>
      </c>
      <c r="V2277" t="s">
        <v>1336</v>
      </c>
      <c r="W2277" t="s">
        <v>1336</v>
      </c>
      <c r="X2277" t="s">
        <v>1336</v>
      </c>
      <c r="Y2277" t="s">
        <v>1860</v>
      </c>
      <c r="Z2277">
        <v>0</v>
      </c>
      <c r="AA2277" t="s">
        <v>1861</v>
      </c>
      <c r="AC2277" t="str">
        <f t="shared" si="35"/>
        <v>1998142553766</v>
      </c>
    </row>
    <row r="2278" spans="1:29" x14ac:dyDescent="0.3">
      <c r="A2278" t="s">
        <v>1512</v>
      </c>
      <c r="B2278" t="s">
        <v>1169</v>
      </c>
      <c r="C2278" t="s">
        <v>1194</v>
      </c>
      <c r="D2278" t="s">
        <v>1195</v>
      </c>
      <c r="E2278">
        <v>2019</v>
      </c>
      <c r="F2278">
        <v>4</v>
      </c>
      <c r="G2278">
        <v>17</v>
      </c>
      <c r="H2278">
        <v>1</v>
      </c>
      <c r="I2278" t="s">
        <v>1196</v>
      </c>
      <c r="J2278">
        <v>3</v>
      </c>
      <c r="K2278">
        <v>199864</v>
      </c>
      <c r="L2278">
        <v>2553961</v>
      </c>
      <c r="M2278">
        <v>9</v>
      </c>
      <c r="N2278">
        <v>9</v>
      </c>
      <c r="O2278">
        <v>0</v>
      </c>
      <c r="Q2278" t="s">
        <v>97</v>
      </c>
      <c r="R2278" t="s">
        <v>24</v>
      </c>
      <c r="T2278" t="s">
        <v>1859</v>
      </c>
      <c r="U2278" t="s">
        <v>42</v>
      </c>
      <c r="V2278" t="s">
        <v>1336</v>
      </c>
      <c r="W2278" t="s">
        <v>1336</v>
      </c>
      <c r="X2278" t="s">
        <v>1336</v>
      </c>
      <c r="Y2278" t="s">
        <v>1860</v>
      </c>
      <c r="Z2278">
        <v>0</v>
      </c>
      <c r="AA2278" t="s">
        <v>1861</v>
      </c>
      <c r="AC2278" t="str">
        <f t="shared" si="35"/>
        <v>1998642553961</v>
      </c>
    </row>
    <row r="2279" spans="1:29" x14ac:dyDescent="0.3">
      <c r="A2279" t="s">
        <v>1512</v>
      </c>
      <c r="B2279" t="s">
        <v>1169</v>
      </c>
      <c r="C2279" t="s">
        <v>1194</v>
      </c>
      <c r="D2279" t="s">
        <v>1195</v>
      </c>
      <c r="E2279">
        <v>2019</v>
      </c>
      <c r="F2279">
        <v>4</v>
      </c>
      <c r="G2279">
        <v>17</v>
      </c>
      <c r="H2279">
        <v>1</v>
      </c>
      <c r="I2279" t="s">
        <v>1196</v>
      </c>
      <c r="J2279">
        <v>4</v>
      </c>
      <c r="K2279">
        <v>199956</v>
      </c>
      <c r="L2279">
        <v>2554145</v>
      </c>
      <c r="M2279">
        <v>9</v>
      </c>
      <c r="N2279">
        <v>22</v>
      </c>
      <c r="O2279">
        <v>0</v>
      </c>
      <c r="Q2279" t="s">
        <v>97</v>
      </c>
      <c r="R2279" t="s">
        <v>24</v>
      </c>
      <c r="T2279" t="s">
        <v>1859</v>
      </c>
      <c r="U2279" t="s">
        <v>42</v>
      </c>
      <c r="V2279" t="s">
        <v>1336</v>
      </c>
      <c r="W2279" t="s">
        <v>1336</v>
      </c>
      <c r="X2279" t="s">
        <v>1336</v>
      </c>
      <c r="Y2279" t="s">
        <v>1860</v>
      </c>
      <c r="Z2279">
        <v>0</v>
      </c>
      <c r="AA2279" t="s">
        <v>1861</v>
      </c>
      <c r="AC2279" t="str">
        <f t="shared" si="35"/>
        <v>1999562554145</v>
      </c>
    </row>
    <row r="2280" spans="1:29" x14ac:dyDescent="0.3">
      <c r="A2280" t="s">
        <v>1512</v>
      </c>
      <c r="B2280" t="s">
        <v>1169</v>
      </c>
      <c r="C2280" t="s">
        <v>1194</v>
      </c>
      <c r="D2280" t="s">
        <v>1195</v>
      </c>
      <c r="E2280">
        <v>2019</v>
      </c>
      <c r="F2280">
        <v>4</v>
      </c>
      <c r="G2280">
        <v>17</v>
      </c>
      <c r="H2280">
        <v>1</v>
      </c>
      <c r="I2280" t="s">
        <v>1196</v>
      </c>
      <c r="J2280">
        <v>5</v>
      </c>
      <c r="K2280">
        <v>200014</v>
      </c>
      <c r="L2280">
        <v>2554340</v>
      </c>
      <c r="M2280">
        <v>9</v>
      </c>
      <c r="N2280">
        <v>37</v>
      </c>
      <c r="O2280">
        <v>0</v>
      </c>
      <c r="Q2280" t="s">
        <v>97</v>
      </c>
      <c r="R2280" t="s">
        <v>24</v>
      </c>
      <c r="T2280" t="s">
        <v>1859</v>
      </c>
      <c r="U2280" t="s">
        <v>42</v>
      </c>
      <c r="V2280" t="s">
        <v>1336</v>
      </c>
      <c r="W2280" t="s">
        <v>1336</v>
      </c>
      <c r="X2280" t="s">
        <v>1336</v>
      </c>
      <c r="Y2280" t="s">
        <v>1860</v>
      </c>
      <c r="Z2280">
        <v>0</v>
      </c>
      <c r="AA2280" t="s">
        <v>1861</v>
      </c>
      <c r="AC2280" t="str">
        <f t="shared" si="35"/>
        <v>2000142554340</v>
      </c>
    </row>
    <row r="2281" spans="1:29" x14ac:dyDescent="0.3">
      <c r="A2281" t="s">
        <v>1512</v>
      </c>
      <c r="B2281" t="s">
        <v>1169</v>
      </c>
      <c r="C2281" t="s">
        <v>1194</v>
      </c>
      <c r="D2281" t="s">
        <v>1195</v>
      </c>
      <c r="E2281">
        <v>2019</v>
      </c>
      <c r="F2281">
        <v>4</v>
      </c>
      <c r="G2281">
        <v>17</v>
      </c>
      <c r="H2281">
        <v>1</v>
      </c>
      <c r="I2281" t="s">
        <v>1196</v>
      </c>
      <c r="J2281">
        <v>6</v>
      </c>
      <c r="K2281">
        <v>200002</v>
      </c>
      <c r="L2281">
        <v>2554544</v>
      </c>
      <c r="M2281">
        <v>9</v>
      </c>
      <c r="N2281">
        <v>52</v>
      </c>
      <c r="O2281">
        <v>0</v>
      </c>
      <c r="Q2281" t="s">
        <v>97</v>
      </c>
      <c r="R2281" t="s">
        <v>24</v>
      </c>
      <c r="T2281" t="s">
        <v>1859</v>
      </c>
      <c r="U2281" t="s">
        <v>42</v>
      </c>
      <c r="V2281" t="s">
        <v>1336</v>
      </c>
      <c r="W2281" t="s">
        <v>1336</v>
      </c>
      <c r="X2281" t="s">
        <v>1336</v>
      </c>
      <c r="Y2281" t="s">
        <v>1860</v>
      </c>
      <c r="Z2281">
        <v>0</v>
      </c>
      <c r="AA2281" t="s">
        <v>1861</v>
      </c>
      <c r="AC2281" t="str">
        <f t="shared" si="35"/>
        <v>2000022554544</v>
      </c>
    </row>
    <row r="2282" spans="1:29" x14ac:dyDescent="0.3">
      <c r="A2282" t="s">
        <v>1512</v>
      </c>
      <c r="B2282" t="s">
        <v>1169</v>
      </c>
      <c r="C2282" t="s">
        <v>1197</v>
      </c>
      <c r="D2282" t="s">
        <v>1198</v>
      </c>
      <c r="E2282">
        <v>2019</v>
      </c>
      <c r="F2282">
        <v>4</v>
      </c>
      <c r="G2282">
        <v>19</v>
      </c>
      <c r="H2282">
        <v>1</v>
      </c>
      <c r="I2282" t="s">
        <v>1199</v>
      </c>
      <c r="J2282">
        <v>1</v>
      </c>
      <c r="K2282">
        <v>210885</v>
      </c>
      <c r="L2282">
        <v>2569541</v>
      </c>
      <c r="M2282">
        <v>10</v>
      </c>
      <c r="N2282">
        <v>50</v>
      </c>
      <c r="O2282">
        <v>0</v>
      </c>
      <c r="Q2282" t="s">
        <v>97</v>
      </c>
      <c r="R2282" t="s">
        <v>24</v>
      </c>
      <c r="T2282" t="s">
        <v>1859</v>
      </c>
      <c r="U2282" t="s">
        <v>42</v>
      </c>
      <c r="V2282" t="s">
        <v>1336</v>
      </c>
      <c r="W2282" t="s">
        <v>1336</v>
      </c>
      <c r="X2282" t="s">
        <v>1336</v>
      </c>
      <c r="Y2282" t="s">
        <v>1865</v>
      </c>
      <c r="Z2282">
        <v>0</v>
      </c>
      <c r="AA2282" t="s">
        <v>1863</v>
      </c>
      <c r="AC2282" t="str">
        <f t="shared" si="35"/>
        <v>2108852569541</v>
      </c>
    </row>
    <row r="2283" spans="1:29" x14ac:dyDescent="0.3">
      <c r="A2283" t="s">
        <v>1512</v>
      </c>
      <c r="B2283" t="s">
        <v>1169</v>
      </c>
      <c r="C2283" t="s">
        <v>1197</v>
      </c>
      <c r="D2283" t="s">
        <v>1198</v>
      </c>
      <c r="E2283">
        <v>2019</v>
      </c>
      <c r="F2283">
        <v>4</v>
      </c>
      <c r="G2283">
        <v>19</v>
      </c>
      <c r="H2283">
        <v>1</v>
      </c>
      <c r="I2283" t="s">
        <v>1199</v>
      </c>
      <c r="J2283">
        <v>2</v>
      </c>
      <c r="K2283">
        <v>210912</v>
      </c>
      <c r="L2283">
        <v>2569746</v>
      </c>
      <c r="M2283">
        <v>10</v>
      </c>
      <c r="N2283">
        <v>58</v>
      </c>
      <c r="O2283">
        <v>0</v>
      </c>
      <c r="Q2283" t="s">
        <v>97</v>
      </c>
      <c r="R2283" t="s">
        <v>144</v>
      </c>
      <c r="T2283" t="s">
        <v>1859</v>
      </c>
      <c r="U2283" t="s">
        <v>42</v>
      </c>
      <c r="V2283" t="s">
        <v>1336</v>
      </c>
      <c r="W2283" t="s">
        <v>1336</v>
      </c>
      <c r="X2283" t="s">
        <v>1336</v>
      </c>
      <c r="Y2283" t="s">
        <v>1865</v>
      </c>
      <c r="Z2283">
        <v>1.7304725237885259</v>
      </c>
      <c r="AA2283" t="s">
        <v>1863</v>
      </c>
      <c r="AC2283" t="str">
        <f t="shared" si="35"/>
        <v>2109122569746</v>
      </c>
    </row>
    <row r="2284" spans="1:29" x14ac:dyDescent="0.3">
      <c r="A2284" t="s">
        <v>1512</v>
      </c>
      <c r="B2284" t="s">
        <v>1169</v>
      </c>
      <c r="C2284" t="s">
        <v>1197</v>
      </c>
      <c r="D2284" t="s">
        <v>1198</v>
      </c>
      <c r="E2284">
        <v>2019</v>
      </c>
      <c r="F2284">
        <v>4</v>
      </c>
      <c r="G2284">
        <v>19</v>
      </c>
      <c r="H2284">
        <v>1</v>
      </c>
      <c r="I2284" t="s">
        <v>1199</v>
      </c>
      <c r="J2284">
        <v>3</v>
      </c>
      <c r="K2284">
        <v>210870</v>
      </c>
      <c r="L2284">
        <v>2569951</v>
      </c>
      <c r="M2284">
        <v>11</v>
      </c>
      <c r="N2284">
        <v>6</v>
      </c>
      <c r="O2284">
        <v>0</v>
      </c>
      <c r="Q2284" t="s">
        <v>97</v>
      </c>
      <c r="R2284" t="s">
        <v>24</v>
      </c>
      <c r="T2284" t="s">
        <v>1859</v>
      </c>
      <c r="U2284" t="s">
        <v>42</v>
      </c>
      <c r="V2284" t="s">
        <v>1336</v>
      </c>
      <c r="W2284" t="s">
        <v>1336</v>
      </c>
      <c r="X2284" t="s">
        <v>1336</v>
      </c>
      <c r="Y2284" t="s">
        <v>1866</v>
      </c>
      <c r="Z2284">
        <v>0</v>
      </c>
      <c r="AA2284" t="s">
        <v>1864</v>
      </c>
      <c r="AC2284" t="str">
        <f t="shared" si="35"/>
        <v>2108702569951</v>
      </c>
    </row>
    <row r="2285" spans="1:29" x14ac:dyDescent="0.3">
      <c r="A2285" t="s">
        <v>1512</v>
      </c>
      <c r="B2285" t="s">
        <v>1169</v>
      </c>
      <c r="C2285" t="s">
        <v>1197</v>
      </c>
      <c r="D2285" t="s">
        <v>1198</v>
      </c>
      <c r="E2285">
        <v>2019</v>
      </c>
      <c r="F2285">
        <v>4</v>
      </c>
      <c r="G2285">
        <v>19</v>
      </c>
      <c r="H2285">
        <v>1</v>
      </c>
      <c r="I2285" t="s">
        <v>1199</v>
      </c>
      <c r="J2285">
        <v>4</v>
      </c>
      <c r="K2285">
        <v>210688</v>
      </c>
      <c r="L2285">
        <v>2570071</v>
      </c>
      <c r="M2285">
        <v>11</v>
      </c>
      <c r="N2285">
        <v>13</v>
      </c>
      <c r="O2285">
        <v>0</v>
      </c>
      <c r="Q2285" t="s">
        <v>97</v>
      </c>
      <c r="R2285" t="s">
        <v>24</v>
      </c>
      <c r="T2285" t="s">
        <v>1859</v>
      </c>
      <c r="U2285" t="s">
        <v>42</v>
      </c>
      <c r="V2285" t="s">
        <v>1336</v>
      </c>
      <c r="W2285" t="s">
        <v>1336</v>
      </c>
      <c r="X2285" t="s">
        <v>1336</v>
      </c>
      <c r="Y2285" t="s">
        <v>1865</v>
      </c>
      <c r="Z2285">
        <v>0</v>
      </c>
      <c r="AA2285" t="s">
        <v>1863</v>
      </c>
      <c r="AC2285" t="str">
        <f t="shared" si="35"/>
        <v>2106882570071</v>
      </c>
    </row>
    <row r="2286" spans="1:29" x14ac:dyDescent="0.3">
      <c r="A2286" t="s">
        <v>1512</v>
      </c>
      <c r="B2286" t="s">
        <v>1169</v>
      </c>
      <c r="C2286" t="s">
        <v>1197</v>
      </c>
      <c r="D2286" t="s">
        <v>1198</v>
      </c>
      <c r="E2286">
        <v>2019</v>
      </c>
      <c r="F2286">
        <v>4</v>
      </c>
      <c r="G2286">
        <v>19</v>
      </c>
      <c r="H2286">
        <v>1</v>
      </c>
      <c r="I2286" t="s">
        <v>1199</v>
      </c>
      <c r="J2286">
        <v>5</v>
      </c>
      <c r="K2286">
        <v>210641</v>
      </c>
      <c r="L2286">
        <v>2570273</v>
      </c>
      <c r="M2286">
        <v>11</v>
      </c>
      <c r="N2286">
        <v>21</v>
      </c>
      <c r="O2286">
        <v>0</v>
      </c>
      <c r="Q2286" t="s">
        <v>97</v>
      </c>
      <c r="R2286" t="s">
        <v>24</v>
      </c>
      <c r="T2286" t="s">
        <v>1859</v>
      </c>
      <c r="U2286" t="s">
        <v>42</v>
      </c>
      <c r="V2286" t="s">
        <v>1336</v>
      </c>
      <c r="W2286" t="s">
        <v>1336</v>
      </c>
      <c r="X2286" t="s">
        <v>1336</v>
      </c>
      <c r="Y2286" t="s">
        <v>1865</v>
      </c>
      <c r="Z2286">
        <v>3.4975181531365021</v>
      </c>
      <c r="AA2286" t="s">
        <v>1863</v>
      </c>
      <c r="AC2286" t="str">
        <f t="shared" si="35"/>
        <v>2106412570273</v>
      </c>
    </row>
    <row r="2287" spans="1:29" x14ac:dyDescent="0.3">
      <c r="A2287" t="s">
        <v>1512</v>
      </c>
      <c r="B2287" t="s">
        <v>1169</v>
      </c>
      <c r="C2287" t="s">
        <v>1197</v>
      </c>
      <c r="D2287" t="s">
        <v>1198</v>
      </c>
      <c r="E2287">
        <v>2019</v>
      </c>
      <c r="F2287">
        <v>4</v>
      </c>
      <c r="G2287">
        <v>19</v>
      </c>
      <c r="H2287">
        <v>1</v>
      </c>
      <c r="I2287" t="s">
        <v>1199</v>
      </c>
      <c r="J2287">
        <v>6</v>
      </c>
      <c r="K2287">
        <v>210847</v>
      </c>
      <c r="L2287">
        <v>2570261</v>
      </c>
      <c r="M2287">
        <v>11</v>
      </c>
      <c r="N2287">
        <v>28</v>
      </c>
      <c r="O2287">
        <v>0</v>
      </c>
      <c r="Q2287" t="s">
        <v>97</v>
      </c>
      <c r="R2287" t="s">
        <v>144</v>
      </c>
      <c r="T2287" t="s">
        <v>1859</v>
      </c>
      <c r="U2287" t="s">
        <v>42</v>
      </c>
      <c r="V2287" t="s">
        <v>1336</v>
      </c>
      <c r="W2287" t="s">
        <v>1336</v>
      </c>
      <c r="X2287" t="s">
        <v>1336</v>
      </c>
      <c r="Y2287" t="s">
        <v>1865</v>
      </c>
      <c r="Z2287">
        <v>1.1980331119651431</v>
      </c>
      <c r="AA2287" t="s">
        <v>1863</v>
      </c>
      <c r="AC2287" t="str">
        <f t="shared" si="35"/>
        <v>2108472570261</v>
      </c>
    </row>
    <row r="2288" spans="1:29" x14ac:dyDescent="0.3">
      <c r="A2288" t="s">
        <v>1512</v>
      </c>
      <c r="B2288" t="s">
        <v>1169</v>
      </c>
      <c r="C2288" t="s">
        <v>1200</v>
      </c>
      <c r="D2288" t="s">
        <v>1201</v>
      </c>
      <c r="E2288">
        <v>2019</v>
      </c>
      <c r="F2288">
        <v>4</v>
      </c>
      <c r="G2288">
        <v>10</v>
      </c>
      <c r="H2288">
        <v>1</v>
      </c>
      <c r="I2288" t="s">
        <v>1202</v>
      </c>
      <c r="J2288">
        <v>1</v>
      </c>
      <c r="K2288">
        <v>201517</v>
      </c>
      <c r="L2288">
        <v>2566112</v>
      </c>
      <c r="M2288">
        <v>8</v>
      </c>
      <c r="N2288">
        <v>21</v>
      </c>
      <c r="O2288">
        <v>0</v>
      </c>
      <c r="Q2288" t="s">
        <v>97</v>
      </c>
      <c r="R2288" t="s">
        <v>29</v>
      </c>
      <c r="T2288" t="s">
        <v>1859</v>
      </c>
      <c r="U2288" t="s">
        <v>42</v>
      </c>
      <c r="V2288" t="s">
        <v>1336</v>
      </c>
      <c r="W2288" t="s">
        <v>1336</v>
      </c>
      <c r="X2288" t="s">
        <v>1336</v>
      </c>
      <c r="Y2288" t="s">
        <v>1860</v>
      </c>
      <c r="Z2288">
        <v>0</v>
      </c>
      <c r="AA2288" t="s">
        <v>1861</v>
      </c>
      <c r="AC2288" t="str">
        <f t="shared" si="35"/>
        <v>2015172566112</v>
      </c>
    </row>
    <row r="2289" spans="1:29" x14ac:dyDescent="0.3">
      <c r="A2289" t="s">
        <v>1512</v>
      </c>
      <c r="B2289" t="s">
        <v>1169</v>
      </c>
      <c r="C2289" t="s">
        <v>1200</v>
      </c>
      <c r="D2289" t="s">
        <v>1201</v>
      </c>
      <c r="E2289">
        <v>2019</v>
      </c>
      <c r="F2289">
        <v>4</v>
      </c>
      <c r="G2289">
        <v>10</v>
      </c>
      <c r="H2289">
        <v>1</v>
      </c>
      <c r="I2289" t="s">
        <v>1202</v>
      </c>
      <c r="J2289">
        <v>2</v>
      </c>
      <c r="K2289">
        <v>201717</v>
      </c>
      <c r="L2289">
        <v>2566040</v>
      </c>
      <c r="M2289">
        <v>8</v>
      </c>
      <c r="N2289">
        <v>33</v>
      </c>
      <c r="O2289">
        <v>0</v>
      </c>
      <c r="Q2289" t="s">
        <v>97</v>
      </c>
      <c r="R2289" t="s">
        <v>29</v>
      </c>
      <c r="T2289" t="s">
        <v>1859</v>
      </c>
      <c r="U2289" t="s">
        <v>42</v>
      </c>
      <c r="V2289" t="s">
        <v>1336</v>
      </c>
      <c r="W2289" t="s">
        <v>1336</v>
      </c>
      <c r="X2289" t="s">
        <v>1336</v>
      </c>
      <c r="Y2289" t="s">
        <v>1860</v>
      </c>
      <c r="Z2289">
        <v>0</v>
      </c>
      <c r="AA2289" t="s">
        <v>1861</v>
      </c>
      <c r="AC2289" t="str">
        <f t="shared" si="35"/>
        <v>2017172566040</v>
      </c>
    </row>
    <row r="2290" spans="1:29" x14ac:dyDescent="0.3">
      <c r="A2290" t="s">
        <v>1512</v>
      </c>
      <c r="B2290" t="s">
        <v>1169</v>
      </c>
      <c r="C2290" t="s">
        <v>1200</v>
      </c>
      <c r="D2290" t="s">
        <v>1201</v>
      </c>
      <c r="E2290">
        <v>2019</v>
      </c>
      <c r="F2290">
        <v>4</v>
      </c>
      <c r="G2290">
        <v>10</v>
      </c>
      <c r="H2290">
        <v>1</v>
      </c>
      <c r="I2290" t="s">
        <v>1202</v>
      </c>
      <c r="J2290">
        <v>3</v>
      </c>
      <c r="K2290">
        <v>201914</v>
      </c>
      <c r="L2290">
        <v>2566094</v>
      </c>
      <c r="M2290">
        <v>8</v>
      </c>
      <c r="N2290">
        <v>56</v>
      </c>
      <c r="O2290">
        <v>0</v>
      </c>
      <c r="Q2290" t="s">
        <v>97</v>
      </c>
      <c r="R2290" t="s">
        <v>24</v>
      </c>
      <c r="T2290" t="s">
        <v>1859</v>
      </c>
      <c r="U2290" t="s">
        <v>42</v>
      </c>
      <c r="V2290" t="s">
        <v>1336</v>
      </c>
      <c r="W2290" t="s">
        <v>1336</v>
      </c>
      <c r="X2290" t="s">
        <v>1336</v>
      </c>
      <c r="Y2290" t="s">
        <v>1860</v>
      </c>
      <c r="Z2290">
        <v>0</v>
      </c>
      <c r="AA2290" t="s">
        <v>1861</v>
      </c>
      <c r="AC2290" t="str">
        <f t="shared" si="35"/>
        <v>2019142566094</v>
      </c>
    </row>
    <row r="2291" spans="1:29" x14ac:dyDescent="0.3">
      <c r="A2291" t="s">
        <v>1512</v>
      </c>
      <c r="B2291" t="s">
        <v>1169</v>
      </c>
      <c r="C2291" t="s">
        <v>1200</v>
      </c>
      <c r="D2291" t="s">
        <v>1201</v>
      </c>
      <c r="E2291">
        <v>2019</v>
      </c>
      <c r="F2291">
        <v>4</v>
      </c>
      <c r="G2291">
        <v>10</v>
      </c>
      <c r="H2291">
        <v>1</v>
      </c>
      <c r="I2291" t="s">
        <v>1202</v>
      </c>
      <c r="J2291">
        <v>4</v>
      </c>
      <c r="K2291">
        <v>202132</v>
      </c>
      <c r="L2291">
        <v>2566128</v>
      </c>
      <c r="M2291">
        <v>9</v>
      </c>
      <c r="N2291">
        <v>9</v>
      </c>
      <c r="O2291">
        <v>2</v>
      </c>
      <c r="P2291" t="s">
        <v>41</v>
      </c>
      <c r="Q2291" t="s">
        <v>42</v>
      </c>
      <c r="R2291" t="s">
        <v>29</v>
      </c>
      <c r="T2291" t="s">
        <v>1859</v>
      </c>
      <c r="U2291" t="s">
        <v>42</v>
      </c>
      <c r="V2291" t="s">
        <v>1336</v>
      </c>
      <c r="W2291" t="s">
        <v>1336</v>
      </c>
      <c r="X2291" t="s">
        <v>1336</v>
      </c>
      <c r="Y2291" t="s">
        <v>1860</v>
      </c>
      <c r="Z2291">
        <v>0</v>
      </c>
      <c r="AA2291" t="s">
        <v>1861</v>
      </c>
      <c r="AC2291" t="str">
        <f t="shared" si="35"/>
        <v>2021322566128</v>
      </c>
    </row>
    <row r="2292" spans="1:29" x14ac:dyDescent="0.3">
      <c r="A2292" t="s">
        <v>1512</v>
      </c>
      <c r="B2292" t="s">
        <v>1169</v>
      </c>
      <c r="C2292" t="s">
        <v>1200</v>
      </c>
      <c r="D2292" t="s">
        <v>1201</v>
      </c>
      <c r="E2292">
        <v>2019</v>
      </c>
      <c r="F2292">
        <v>4</v>
      </c>
      <c r="G2292">
        <v>10</v>
      </c>
      <c r="H2292">
        <v>1</v>
      </c>
      <c r="I2292" t="s">
        <v>1202</v>
      </c>
      <c r="J2292">
        <v>5</v>
      </c>
      <c r="K2292">
        <v>202333</v>
      </c>
      <c r="L2292">
        <v>2566063</v>
      </c>
      <c r="M2292">
        <v>9</v>
      </c>
      <c r="N2292">
        <v>22</v>
      </c>
      <c r="O2292">
        <v>2</v>
      </c>
      <c r="P2292" t="s">
        <v>75</v>
      </c>
      <c r="Q2292" t="s">
        <v>42</v>
      </c>
      <c r="R2292" t="s">
        <v>30</v>
      </c>
      <c r="S2292" t="s">
        <v>1203</v>
      </c>
      <c r="T2292" t="s">
        <v>1859</v>
      </c>
      <c r="U2292" t="s">
        <v>42</v>
      </c>
      <c r="V2292" t="s">
        <v>1336</v>
      </c>
      <c r="W2292" t="s">
        <v>1336</v>
      </c>
      <c r="X2292" t="s">
        <v>1336</v>
      </c>
      <c r="Y2292" t="s">
        <v>1860</v>
      </c>
      <c r="Z2292">
        <v>5.0048969806114254</v>
      </c>
      <c r="AA2292" t="s">
        <v>1861</v>
      </c>
      <c r="AC2292" t="str">
        <f t="shared" si="35"/>
        <v>2023332566063</v>
      </c>
    </row>
    <row r="2293" spans="1:29" x14ac:dyDescent="0.3">
      <c r="A2293" t="s">
        <v>1512</v>
      </c>
      <c r="B2293" t="s">
        <v>1169</v>
      </c>
      <c r="C2293" t="s">
        <v>1200</v>
      </c>
      <c r="D2293" t="s">
        <v>1201</v>
      </c>
      <c r="E2293">
        <v>2019</v>
      </c>
      <c r="F2293">
        <v>4</v>
      </c>
      <c r="G2293">
        <v>10</v>
      </c>
      <c r="H2293">
        <v>1</v>
      </c>
      <c r="I2293" t="s">
        <v>1202</v>
      </c>
      <c r="J2293">
        <v>6</v>
      </c>
      <c r="K2293">
        <v>202507</v>
      </c>
      <c r="L2293">
        <v>2565936</v>
      </c>
      <c r="M2293">
        <v>9</v>
      </c>
      <c r="N2293">
        <v>45</v>
      </c>
      <c r="O2293">
        <v>0</v>
      </c>
      <c r="Q2293" t="s">
        <v>97</v>
      </c>
      <c r="R2293" t="s">
        <v>30</v>
      </c>
      <c r="T2293" t="s">
        <v>1859</v>
      </c>
      <c r="U2293" t="s">
        <v>42</v>
      </c>
      <c r="V2293" t="s">
        <v>1336</v>
      </c>
      <c r="W2293" t="s">
        <v>1336</v>
      </c>
      <c r="X2293" t="s">
        <v>1336</v>
      </c>
      <c r="Y2293" t="s">
        <v>1860</v>
      </c>
      <c r="Z2293">
        <v>0</v>
      </c>
      <c r="AA2293" t="s">
        <v>1861</v>
      </c>
      <c r="AC2293" t="str">
        <f t="shared" si="35"/>
        <v>2025072565936</v>
      </c>
    </row>
    <row r="2294" spans="1:29" x14ac:dyDescent="0.3">
      <c r="A2294" t="s">
        <v>1512</v>
      </c>
      <c r="B2294" t="s">
        <v>1169</v>
      </c>
      <c r="C2294" t="s">
        <v>1204</v>
      </c>
      <c r="D2294" t="s">
        <v>1205</v>
      </c>
      <c r="E2294">
        <v>2019</v>
      </c>
      <c r="F2294">
        <v>4</v>
      </c>
      <c r="G2294">
        <v>26</v>
      </c>
      <c r="H2294">
        <v>1</v>
      </c>
      <c r="I2294" t="s">
        <v>1206</v>
      </c>
      <c r="J2294">
        <v>1</v>
      </c>
      <c r="K2294">
        <v>200809</v>
      </c>
      <c r="L2294">
        <v>2552287</v>
      </c>
      <c r="M2294">
        <v>9</v>
      </c>
      <c r="N2294">
        <v>9</v>
      </c>
      <c r="O2294">
        <v>0</v>
      </c>
      <c r="Q2294" t="s">
        <v>97</v>
      </c>
      <c r="R2294" t="s">
        <v>29</v>
      </c>
      <c r="T2294" t="s">
        <v>1859</v>
      </c>
      <c r="U2294" t="s">
        <v>42</v>
      </c>
      <c r="V2294" t="s">
        <v>1336</v>
      </c>
      <c r="W2294" t="s">
        <v>1336</v>
      </c>
      <c r="X2294" t="s">
        <v>1336</v>
      </c>
      <c r="Y2294" t="s">
        <v>1860</v>
      </c>
      <c r="Z2294">
        <v>14.91697564119163</v>
      </c>
      <c r="AA2294" t="s">
        <v>1861</v>
      </c>
      <c r="AC2294" t="str">
        <f t="shared" si="35"/>
        <v>2008092552287</v>
      </c>
    </row>
    <row r="2295" spans="1:29" x14ac:dyDescent="0.3">
      <c r="A2295" t="s">
        <v>1512</v>
      </c>
      <c r="B2295" t="s">
        <v>1169</v>
      </c>
      <c r="C2295" t="s">
        <v>1204</v>
      </c>
      <c r="D2295" t="s">
        <v>1205</v>
      </c>
      <c r="E2295">
        <v>2019</v>
      </c>
      <c r="F2295">
        <v>4</v>
      </c>
      <c r="G2295">
        <v>26</v>
      </c>
      <c r="H2295">
        <v>1</v>
      </c>
      <c r="I2295" t="s">
        <v>1206</v>
      </c>
      <c r="J2295">
        <v>2</v>
      </c>
      <c r="K2295">
        <v>200986</v>
      </c>
      <c r="L2295">
        <v>2552190</v>
      </c>
      <c r="M2295">
        <v>9</v>
      </c>
      <c r="N2295">
        <v>20</v>
      </c>
      <c r="O2295">
        <v>0</v>
      </c>
      <c r="Q2295" t="s">
        <v>97</v>
      </c>
      <c r="R2295" t="s">
        <v>144</v>
      </c>
      <c r="T2295" t="s">
        <v>1859</v>
      </c>
      <c r="U2295" t="s">
        <v>42</v>
      </c>
      <c r="V2295" t="s">
        <v>1336</v>
      </c>
      <c r="W2295" t="s">
        <v>1336</v>
      </c>
      <c r="X2295" t="s">
        <v>1336</v>
      </c>
      <c r="Y2295" t="s">
        <v>1860</v>
      </c>
      <c r="Z2295">
        <v>23.436620585111228</v>
      </c>
      <c r="AA2295" t="s">
        <v>1864</v>
      </c>
      <c r="AC2295" t="str">
        <f t="shared" si="35"/>
        <v>2009862552190</v>
      </c>
    </row>
    <row r="2296" spans="1:29" x14ac:dyDescent="0.3">
      <c r="A2296" t="s">
        <v>1512</v>
      </c>
      <c r="B2296" t="s">
        <v>1169</v>
      </c>
      <c r="C2296" t="s">
        <v>1204</v>
      </c>
      <c r="D2296" t="s">
        <v>1205</v>
      </c>
      <c r="E2296">
        <v>2019</v>
      </c>
      <c r="F2296">
        <v>4</v>
      </c>
      <c r="G2296">
        <v>26</v>
      </c>
      <c r="H2296">
        <v>1</v>
      </c>
      <c r="I2296" t="s">
        <v>1206</v>
      </c>
      <c r="J2296">
        <v>3</v>
      </c>
      <c r="K2296">
        <v>201149</v>
      </c>
      <c r="L2296">
        <v>2552314</v>
      </c>
      <c r="M2296">
        <v>9</v>
      </c>
      <c r="N2296">
        <v>30</v>
      </c>
      <c r="O2296">
        <v>0</v>
      </c>
      <c r="Q2296" t="s">
        <v>97</v>
      </c>
      <c r="R2296" t="s">
        <v>29</v>
      </c>
      <c r="T2296" t="s">
        <v>1859</v>
      </c>
      <c r="U2296" t="s">
        <v>42</v>
      </c>
      <c r="V2296" t="s">
        <v>1336</v>
      </c>
      <c r="W2296" t="s">
        <v>1336</v>
      </c>
      <c r="X2296" t="s">
        <v>1336</v>
      </c>
      <c r="Y2296" t="s">
        <v>1860</v>
      </c>
      <c r="Z2296">
        <v>0</v>
      </c>
      <c r="AA2296" t="s">
        <v>1861</v>
      </c>
      <c r="AC2296" t="str">
        <f t="shared" si="35"/>
        <v>2011492552314</v>
      </c>
    </row>
    <row r="2297" spans="1:29" x14ac:dyDescent="0.3">
      <c r="A2297" t="s">
        <v>1512</v>
      </c>
      <c r="B2297" t="s">
        <v>1169</v>
      </c>
      <c r="C2297" t="s">
        <v>1204</v>
      </c>
      <c r="D2297" t="s">
        <v>1205</v>
      </c>
      <c r="E2297">
        <v>2019</v>
      </c>
      <c r="F2297">
        <v>4</v>
      </c>
      <c r="G2297">
        <v>26</v>
      </c>
      <c r="H2297">
        <v>1</v>
      </c>
      <c r="I2297" t="s">
        <v>1206</v>
      </c>
      <c r="J2297">
        <v>4</v>
      </c>
      <c r="K2297">
        <v>201333</v>
      </c>
      <c r="L2297">
        <v>2552395</v>
      </c>
      <c r="M2297">
        <v>9</v>
      </c>
      <c r="N2297">
        <v>40</v>
      </c>
      <c r="O2297">
        <v>0</v>
      </c>
      <c r="Q2297" t="s">
        <v>97</v>
      </c>
      <c r="R2297" t="s">
        <v>29</v>
      </c>
      <c r="T2297" t="s">
        <v>1859</v>
      </c>
      <c r="U2297" t="s">
        <v>42</v>
      </c>
      <c r="V2297" t="s">
        <v>1336</v>
      </c>
      <c r="W2297" t="s">
        <v>1336</v>
      </c>
      <c r="X2297" t="s">
        <v>1336</v>
      </c>
      <c r="Y2297" t="s">
        <v>1860</v>
      </c>
      <c r="Z2297">
        <v>0</v>
      </c>
      <c r="AA2297" t="s">
        <v>1861</v>
      </c>
      <c r="AC2297" t="str">
        <f t="shared" si="35"/>
        <v>2013332552395</v>
      </c>
    </row>
    <row r="2298" spans="1:29" x14ac:dyDescent="0.3">
      <c r="A2298" t="s">
        <v>1512</v>
      </c>
      <c r="B2298" t="s">
        <v>1169</v>
      </c>
      <c r="C2298" t="s">
        <v>1204</v>
      </c>
      <c r="D2298" t="s">
        <v>1205</v>
      </c>
      <c r="E2298">
        <v>2019</v>
      </c>
      <c r="F2298">
        <v>4</v>
      </c>
      <c r="G2298">
        <v>26</v>
      </c>
      <c r="H2298">
        <v>1</v>
      </c>
      <c r="I2298" t="s">
        <v>1206</v>
      </c>
      <c r="J2298">
        <v>5</v>
      </c>
      <c r="K2298">
        <v>201536</v>
      </c>
      <c r="L2298">
        <v>2552402</v>
      </c>
      <c r="M2298">
        <v>9</v>
      </c>
      <c r="N2298">
        <v>51</v>
      </c>
      <c r="O2298">
        <v>0</v>
      </c>
      <c r="Q2298" t="s">
        <v>97</v>
      </c>
      <c r="R2298" t="s">
        <v>29</v>
      </c>
      <c r="T2298" t="s">
        <v>1859</v>
      </c>
      <c r="U2298" t="s">
        <v>42</v>
      </c>
      <c r="V2298" t="s">
        <v>1336</v>
      </c>
      <c r="W2298" t="s">
        <v>1336</v>
      </c>
      <c r="X2298" t="s">
        <v>1336</v>
      </c>
      <c r="Y2298" t="s">
        <v>1860</v>
      </c>
      <c r="Z2298">
        <v>19.970038583108469</v>
      </c>
      <c r="AA2298" t="s">
        <v>1861</v>
      </c>
      <c r="AC2298" t="str">
        <f t="shared" si="35"/>
        <v>2015362552402</v>
      </c>
    </row>
    <row r="2299" spans="1:29" x14ac:dyDescent="0.3">
      <c r="A2299" t="s">
        <v>1512</v>
      </c>
      <c r="B2299" t="s">
        <v>1169</v>
      </c>
      <c r="C2299" t="s">
        <v>1204</v>
      </c>
      <c r="D2299" t="s">
        <v>1205</v>
      </c>
      <c r="E2299">
        <v>2019</v>
      </c>
      <c r="F2299">
        <v>4</v>
      </c>
      <c r="G2299">
        <v>26</v>
      </c>
      <c r="H2299">
        <v>1</v>
      </c>
      <c r="I2299" t="s">
        <v>1206</v>
      </c>
      <c r="J2299">
        <v>6</v>
      </c>
      <c r="K2299">
        <v>201747</v>
      </c>
      <c r="L2299">
        <v>2552375</v>
      </c>
      <c r="M2299">
        <v>10</v>
      </c>
      <c r="N2299">
        <v>0</v>
      </c>
      <c r="O2299">
        <v>0</v>
      </c>
      <c r="Q2299" t="s">
        <v>97</v>
      </c>
      <c r="R2299" t="s">
        <v>29</v>
      </c>
      <c r="T2299" t="s">
        <v>1859</v>
      </c>
      <c r="U2299" t="s">
        <v>42</v>
      </c>
      <c r="V2299" t="s">
        <v>1336</v>
      </c>
      <c r="W2299" t="s">
        <v>1336</v>
      </c>
      <c r="X2299" t="s">
        <v>1336</v>
      </c>
      <c r="Y2299" t="s">
        <v>1866</v>
      </c>
      <c r="Z2299">
        <v>6.4104711760332806</v>
      </c>
      <c r="AA2299" t="s">
        <v>1864</v>
      </c>
      <c r="AC2299" t="str">
        <f t="shared" si="35"/>
        <v>2017472552375</v>
      </c>
    </row>
    <row r="2300" spans="1:29" x14ac:dyDescent="0.3">
      <c r="A2300" t="s">
        <v>1512</v>
      </c>
      <c r="B2300" t="s">
        <v>1049</v>
      </c>
      <c r="C2300" t="s">
        <v>1050</v>
      </c>
      <c r="D2300" t="s">
        <v>1051</v>
      </c>
      <c r="E2300">
        <v>2019</v>
      </c>
      <c r="F2300">
        <v>6</v>
      </c>
      <c r="G2300">
        <v>26</v>
      </c>
      <c r="H2300">
        <v>2</v>
      </c>
      <c r="I2300" t="s">
        <v>1052</v>
      </c>
      <c r="J2300">
        <v>1</v>
      </c>
      <c r="K2300">
        <v>231396</v>
      </c>
      <c r="L2300">
        <v>2600454</v>
      </c>
      <c r="M2300">
        <v>9</v>
      </c>
      <c r="N2300">
        <v>13</v>
      </c>
      <c r="O2300">
        <v>0</v>
      </c>
      <c r="Q2300" t="s">
        <v>97</v>
      </c>
      <c r="R2300" t="s">
        <v>30</v>
      </c>
      <c r="T2300" t="s">
        <v>1868</v>
      </c>
      <c r="U2300" t="s">
        <v>42</v>
      </c>
      <c r="V2300" t="s">
        <v>1336</v>
      </c>
      <c r="W2300" t="s">
        <v>1336</v>
      </c>
      <c r="X2300" t="s">
        <v>1336</v>
      </c>
      <c r="Y2300" t="s">
        <v>1869</v>
      </c>
      <c r="Z2300">
        <v>9.9264729370372411</v>
      </c>
      <c r="AA2300" t="s">
        <v>1870</v>
      </c>
      <c r="AC2300" t="str">
        <f t="shared" si="35"/>
        <v>2313962600454</v>
      </c>
    </row>
    <row r="2301" spans="1:29" x14ac:dyDescent="0.3">
      <c r="A2301" t="s">
        <v>1512</v>
      </c>
      <c r="B2301" t="s">
        <v>1049</v>
      </c>
      <c r="C2301" t="s">
        <v>1050</v>
      </c>
      <c r="D2301" t="s">
        <v>1051</v>
      </c>
      <c r="E2301">
        <v>2019</v>
      </c>
      <c r="F2301">
        <v>6</v>
      </c>
      <c r="G2301">
        <v>26</v>
      </c>
      <c r="H2301">
        <v>2</v>
      </c>
      <c r="I2301" t="s">
        <v>1052</v>
      </c>
      <c r="J2301">
        <v>2</v>
      </c>
      <c r="K2301">
        <v>231570</v>
      </c>
      <c r="L2301">
        <v>2600230</v>
      </c>
      <c r="M2301">
        <v>9</v>
      </c>
      <c r="N2301">
        <v>16</v>
      </c>
      <c r="O2301">
        <v>0</v>
      </c>
      <c r="Q2301" t="s">
        <v>97</v>
      </c>
      <c r="R2301" t="s">
        <v>30</v>
      </c>
      <c r="T2301" t="s">
        <v>1868</v>
      </c>
      <c r="U2301" t="s">
        <v>42</v>
      </c>
      <c r="V2301" t="s">
        <v>1336</v>
      </c>
      <c r="W2301" t="s">
        <v>1336</v>
      </c>
      <c r="X2301" t="s">
        <v>1336</v>
      </c>
      <c r="Y2301" t="s">
        <v>1869</v>
      </c>
      <c r="Z2301">
        <v>4.2517236798260098</v>
      </c>
      <c r="AA2301" t="s">
        <v>1870</v>
      </c>
      <c r="AC2301" t="str">
        <f t="shared" si="35"/>
        <v>2315702600230</v>
      </c>
    </row>
    <row r="2302" spans="1:29" x14ac:dyDescent="0.3">
      <c r="A2302" t="s">
        <v>1512</v>
      </c>
      <c r="B2302" t="s">
        <v>1049</v>
      </c>
      <c r="C2302" t="s">
        <v>1050</v>
      </c>
      <c r="D2302" t="s">
        <v>1051</v>
      </c>
      <c r="E2302">
        <v>2019</v>
      </c>
      <c r="F2302">
        <v>6</v>
      </c>
      <c r="G2302">
        <v>26</v>
      </c>
      <c r="H2302">
        <v>2</v>
      </c>
      <c r="I2302" t="s">
        <v>1052</v>
      </c>
      <c r="J2302">
        <v>3</v>
      </c>
      <c r="K2302">
        <v>231799</v>
      </c>
      <c r="L2302">
        <v>2600017</v>
      </c>
      <c r="M2302">
        <v>9</v>
      </c>
      <c r="N2302">
        <v>20</v>
      </c>
      <c r="O2302">
        <v>0</v>
      </c>
      <c r="Q2302" t="s">
        <v>97</v>
      </c>
      <c r="R2302" t="s">
        <v>30</v>
      </c>
      <c r="T2302" t="s">
        <v>1868</v>
      </c>
      <c r="U2302" t="s">
        <v>42</v>
      </c>
      <c r="V2302" t="s">
        <v>1336</v>
      </c>
      <c r="W2302" t="s">
        <v>1336</v>
      </c>
      <c r="X2302" t="s">
        <v>1336</v>
      </c>
      <c r="Y2302" t="s">
        <v>1869</v>
      </c>
      <c r="Z2302">
        <v>2.947573451118386</v>
      </c>
      <c r="AA2302" t="s">
        <v>1870</v>
      </c>
      <c r="AC2302" t="str">
        <f t="shared" si="35"/>
        <v>2317992600017</v>
      </c>
    </row>
    <row r="2303" spans="1:29" x14ac:dyDescent="0.3">
      <c r="A2303" t="s">
        <v>1512</v>
      </c>
      <c r="B2303" t="s">
        <v>1049</v>
      </c>
      <c r="C2303" t="s">
        <v>1050</v>
      </c>
      <c r="D2303" t="s">
        <v>1051</v>
      </c>
      <c r="E2303">
        <v>2019</v>
      </c>
      <c r="F2303">
        <v>6</v>
      </c>
      <c r="G2303">
        <v>26</v>
      </c>
      <c r="H2303">
        <v>2</v>
      </c>
      <c r="I2303" t="s">
        <v>1052</v>
      </c>
      <c r="J2303">
        <v>4</v>
      </c>
      <c r="K2303">
        <v>231607</v>
      </c>
      <c r="L2303">
        <v>2599715</v>
      </c>
      <c r="M2303">
        <v>9</v>
      </c>
      <c r="N2303">
        <v>23</v>
      </c>
      <c r="O2303">
        <v>0</v>
      </c>
      <c r="Q2303" t="s">
        <v>97</v>
      </c>
      <c r="R2303" t="s">
        <v>30</v>
      </c>
      <c r="T2303" t="s">
        <v>1868</v>
      </c>
      <c r="U2303" t="s">
        <v>42</v>
      </c>
      <c r="V2303" t="s">
        <v>1336</v>
      </c>
      <c r="W2303" t="s">
        <v>1336</v>
      </c>
      <c r="X2303" t="s">
        <v>1336</v>
      </c>
      <c r="Y2303" t="s">
        <v>1869</v>
      </c>
      <c r="Z2303">
        <v>5.3692787765273717</v>
      </c>
      <c r="AA2303" t="s">
        <v>1870</v>
      </c>
      <c r="AC2303" t="str">
        <f t="shared" si="35"/>
        <v>2316072599715</v>
      </c>
    </row>
    <row r="2304" spans="1:29" x14ac:dyDescent="0.3">
      <c r="A2304" t="s">
        <v>1512</v>
      </c>
      <c r="B2304" t="s">
        <v>1049</v>
      </c>
      <c r="C2304" t="s">
        <v>1050</v>
      </c>
      <c r="D2304" t="s">
        <v>1051</v>
      </c>
      <c r="E2304">
        <v>2019</v>
      </c>
      <c r="F2304">
        <v>6</v>
      </c>
      <c r="G2304">
        <v>26</v>
      </c>
      <c r="H2304">
        <v>2</v>
      </c>
      <c r="I2304" t="s">
        <v>1052</v>
      </c>
      <c r="J2304">
        <v>5</v>
      </c>
      <c r="K2304">
        <v>231459</v>
      </c>
      <c r="L2304">
        <v>2599475</v>
      </c>
      <c r="M2304">
        <v>9</v>
      </c>
      <c r="N2304">
        <v>26</v>
      </c>
      <c r="O2304">
        <v>0</v>
      </c>
      <c r="Q2304" t="s">
        <v>97</v>
      </c>
      <c r="R2304" t="s">
        <v>30</v>
      </c>
      <c r="T2304" t="s">
        <v>1868</v>
      </c>
      <c r="U2304" t="s">
        <v>42</v>
      </c>
      <c r="V2304" t="s">
        <v>1336</v>
      </c>
      <c r="W2304" t="s">
        <v>1336</v>
      </c>
      <c r="X2304" t="s">
        <v>1336</v>
      </c>
      <c r="Y2304" t="s">
        <v>1869</v>
      </c>
      <c r="Z2304">
        <v>4.920299230780607</v>
      </c>
      <c r="AA2304" t="s">
        <v>1870</v>
      </c>
      <c r="AC2304" t="str">
        <f t="shared" si="35"/>
        <v>2314592599475</v>
      </c>
    </row>
    <row r="2305" spans="1:29" x14ac:dyDescent="0.3">
      <c r="A2305" t="s">
        <v>1512</v>
      </c>
      <c r="B2305" t="s">
        <v>1049</v>
      </c>
      <c r="C2305" t="s">
        <v>1050</v>
      </c>
      <c r="D2305" t="s">
        <v>1051</v>
      </c>
      <c r="E2305">
        <v>2019</v>
      </c>
      <c r="F2305">
        <v>6</v>
      </c>
      <c r="G2305">
        <v>26</v>
      </c>
      <c r="H2305">
        <v>2</v>
      </c>
      <c r="I2305" t="s">
        <v>1052</v>
      </c>
      <c r="J2305">
        <v>6</v>
      </c>
      <c r="K2305">
        <v>231663</v>
      </c>
      <c r="L2305">
        <v>2599194</v>
      </c>
      <c r="M2305">
        <v>9</v>
      </c>
      <c r="N2305">
        <v>29</v>
      </c>
      <c r="O2305">
        <v>0</v>
      </c>
      <c r="Q2305" t="s">
        <v>97</v>
      </c>
      <c r="R2305" t="s">
        <v>30</v>
      </c>
      <c r="T2305" t="s">
        <v>1868</v>
      </c>
      <c r="U2305" t="s">
        <v>42</v>
      </c>
      <c r="V2305" t="s">
        <v>1336</v>
      </c>
      <c r="W2305" t="s">
        <v>1336</v>
      </c>
      <c r="X2305" t="s">
        <v>1336</v>
      </c>
      <c r="Y2305" t="s">
        <v>1869</v>
      </c>
      <c r="Z2305">
        <v>7.6001887398611849</v>
      </c>
      <c r="AA2305" t="s">
        <v>1870</v>
      </c>
      <c r="AC2305" t="str">
        <f t="shared" si="35"/>
        <v>2316632599194</v>
      </c>
    </row>
    <row r="2306" spans="1:29" x14ac:dyDescent="0.3">
      <c r="A2306" t="s">
        <v>1512</v>
      </c>
      <c r="B2306" t="s">
        <v>1049</v>
      </c>
      <c r="C2306" t="s">
        <v>1053</v>
      </c>
      <c r="D2306" t="s">
        <v>1054</v>
      </c>
      <c r="E2306">
        <v>2019</v>
      </c>
      <c r="F2306">
        <v>6</v>
      </c>
      <c r="G2306">
        <v>26</v>
      </c>
      <c r="H2306">
        <v>2</v>
      </c>
      <c r="I2306" t="s">
        <v>1055</v>
      </c>
      <c r="J2306">
        <v>1</v>
      </c>
      <c r="K2306">
        <v>228293</v>
      </c>
      <c r="L2306">
        <v>2599389</v>
      </c>
      <c r="M2306">
        <v>8</v>
      </c>
      <c r="N2306">
        <v>10</v>
      </c>
      <c r="O2306">
        <v>0</v>
      </c>
      <c r="Q2306" t="s">
        <v>97</v>
      </c>
      <c r="R2306" t="s">
        <v>24</v>
      </c>
      <c r="T2306" t="s">
        <v>1868</v>
      </c>
      <c r="U2306" t="s">
        <v>42</v>
      </c>
      <c r="V2306" t="s">
        <v>1336</v>
      </c>
      <c r="W2306" t="s">
        <v>1336</v>
      </c>
      <c r="X2306" t="s">
        <v>1336</v>
      </c>
      <c r="Y2306" t="s">
        <v>1860</v>
      </c>
      <c r="Z2306">
        <v>4.5992968050940286</v>
      </c>
      <c r="AA2306" t="s">
        <v>1861</v>
      </c>
      <c r="AC2306" t="str">
        <f t="shared" si="35"/>
        <v>2282932599389</v>
      </c>
    </row>
    <row r="2307" spans="1:29" x14ac:dyDescent="0.3">
      <c r="A2307" t="s">
        <v>1512</v>
      </c>
      <c r="B2307" t="s">
        <v>1049</v>
      </c>
      <c r="C2307" t="s">
        <v>1053</v>
      </c>
      <c r="D2307" t="s">
        <v>1054</v>
      </c>
      <c r="E2307">
        <v>2019</v>
      </c>
      <c r="F2307">
        <v>6</v>
      </c>
      <c r="G2307">
        <v>26</v>
      </c>
      <c r="H2307">
        <v>2</v>
      </c>
      <c r="I2307" t="s">
        <v>1055</v>
      </c>
      <c r="J2307">
        <v>2</v>
      </c>
      <c r="K2307">
        <v>228692</v>
      </c>
      <c r="L2307">
        <v>2599342</v>
      </c>
      <c r="M2307">
        <v>8</v>
      </c>
      <c r="N2307">
        <v>18</v>
      </c>
      <c r="O2307">
        <v>2</v>
      </c>
      <c r="P2307" t="s">
        <v>96</v>
      </c>
      <c r="Q2307" t="s">
        <v>42</v>
      </c>
      <c r="R2307" t="s">
        <v>30</v>
      </c>
      <c r="S2307" t="s">
        <v>1207</v>
      </c>
      <c r="T2307" t="s">
        <v>1868</v>
      </c>
      <c r="U2307" t="s">
        <v>42</v>
      </c>
      <c r="V2307" t="s">
        <v>1336</v>
      </c>
      <c r="W2307" t="s">
        <v>1336</v>
      </c>
      <c r="X2307" t="s">
        <v>1336</v>
      </c>
      <c r="Y2307" t="s">
        <v>1860</v>
      </c>
      <c r="Z2307">
        <v>0</v>
      </c>
      <c r="AA2307" t="s">
        <v>1861</v>
      </c>
      <c r="AC2307" t="str">
        <f t="shared" ref="AC2307:AC2370" si="36">K2307&amp;L2307</f>
        <v>2286922599342</v>
      </c>
    </row>
    <row r="2308" spans="1:29" x14ac:dyDescent="0.3">
      <c r="A2308" t="s">
        <v>1512</v>
      </c>
      <c r="B2308" t="s">
        <v>1049</v>
      </c>
      <c r="C2308" t="s">
        <v>1053</v>
      </c>
      <c r="D2308" t="s">
        <v>1054</v>
      </c>
      <c r="E2308">
        <v>2019</v>
      </c>
      <c r="F2308">
        <v>6</v>
      </c>
      <c r="G2308">
        <v>26</v>
      </c>
      <c r="H2308">
        <v>2</v>
      </c>
      <c r="I2308" t="s">
        <v>1055</v>
      </c>
      <c r="J2308">
        <v>3</v>
      </c>
      <c r="K2308">
        <v>228839</v>
      </c>
      <c r="L2308">
        <v>2599051</v>
      </c>
      <c r="M2308">
        <v>9</v>
      </c>
      <c r="N2308">
        <v>26</v>
      </c>
      <c r="O2308">
        <v>0</v>
      </c>
      <c r="Q2308" t="s">
        <v>97</v>
      </c>
      <c r="R2308" t="s">
        <v>30</v>
      </c>
      <c r="T2308" t="s">
        <v>1868</v>
      </c>
      <c r="U2308" t="s">
        <v>42</v>
      </c>
      <c r="V2308" t="s">
        <v>1336</v>
      </c>
      <c r="W2308" t="s">
        <v>1336</v>
      </c>
      <c r="X2308" t="s">
        <v>1336</v>
      </c>
      <c r="Y2308" t="s">
        <v>1862</v>
      </c>
      <c r="Z2308">
        <v>0</v>
      </c>
      <c r="AA2308" t="s">
        <v>1863</v>
      </c>
      <c r="AC2308" t="str">
        <f t="shared" si="36"/>
        <v>2288392599051</v>
      </c>
    </row>
    <row r="2309" spans="1:29" x14ac:dyDescent="0.3">
      <c r="A2309" t="s">
        <v>1512</v>
      </c>
      <c r="B2309" t="s">
        <v>1049</v>
      </c>
      <c r="C2309" t="s">
        <v>1053</v>
      </c>
      <c r="D2309" t="s">
        <v>1054</v>
      </c>
      <c r="E2309">
        <v>2019</v>
      </c>
      <c r="F2309">
        <v>6</v>
      </c>
      <c r="G2309">
        <v>26</v>
      </c>
      <c r="H2309">
        <v>2</v>
      </c>
      <c r="I2309" t="s">
        <v>1055</v>
      </c>
      <c r="J2309">
        <v>4</v>
      </c>
      <c r="K2309">
        <v>228958</v>
      </c>
      <c r="L2309">
        <v>2599715</v>
      </c>
      <c r="M2309">
        <v>9</v>
      </c>
      <c r="N2309">
        <v>35</v>
      </c>
      <c r="O2309">
        <v>0</v>
      </c>
      <c r="Q2309" t="s">
        <v>97</v>
      </c>
      <c r="R2309" t="s">
        <v>30</v>
      </c>
      <c r="T2309" t="s">
        <v>1868</v>
      </c>
      <c r="U2309" t="s">
        <v>42</v>
      </c>
      <c r="V2309" t="s">
        <v>1336</v>
      </c>
      <c r="W2309" t="s">
        <v>1336</v>
      </c>
      <c r="X2309" t="s">
        <v>1336</v>
      </c>
      <c r="Y2309" t="s">
        <v>1860</v>
      </c>
      <c r="Z2309">
        <v>0</v>
      </c>
      <c r="AA2309" t="s">
        <v>1861</v>
      </c>
      <c r="AC2309" t="str">
        <f t="shared" si="36"/>
        <v>2289582599715</v>
      </c>
    </row>
    <row r="2310" spans="1:29" x14ac:dyDescent="0.3">
      <c r="A2310" t="s">
        <v>1512</v>
      </c>
      <c r="B2310" t="s">
        <v>1049</v>
      </c>
      <c r="C2310" t="s">
        <v>1053</v>
      </c>
      <c r="D2310" t="s">
        <v>1054</v>
      </c>
      <c r="E2310">
        <v>2019</v>
      </c>
      <c r="F2310">
        <v>6</v>
      </c>
      <c r="G2310">
        <v>26</v>
      </c>
      <c r="H2310">
        <v>2</v>
      </c>
      <c r="I2310" t="s">
        <v>1055</v>
      </c>
      <c r="J2310">
        <v>5</v>
      </c>
      <c r="K2310">
        <v>228687</v>
      </c>
      <c r="L2310">
        <v>2599627</v>
      </c>
      <c r="M2310">
        <v>9</v>
      </c>
      <c r="N2310">
        <v>47</v>
      </c>
      <c r="O2310">
        <v>0</v>
      </c>
      <c r="Q2310" t="s">
        <v>97</v>
      </c>
      <c r="R2310" t="s">
        <v>52</v>
      </c>
      <c r="T2310" t="s">
        <v>1868</v>
      </c>
      <c r="U2310" t="s">
        <v>42</v>
      </c>
      <c r="V2310" t="s">
        <v>1336</v>
      </c>
      <c r="W2310" t="s">
        <v>1336</v>
      </c>
      <c r="X2310" t="s">
        <v>1336</v>
      </c>
      <c r="Y2310" t="s">
        <v>1869</v>
      </c>
      <c r="Z2310">
        <v>0</v>
      </c>
      <c r="AA2310" t="s">
        <v>1870</v>
      </c>
      <c r="AC2310" t="str">
        <f t="shared" si="36"/>
        <v>2286872599627</v>
      </c>
    </row>
    <row r="2311" spans="1:29" x14ac:dyDescent="0.3">
      <c r="A2311" t="s">
        <v>1512</v>
      </c>
      <c r="B2311" t="s">
        <v>1049</v>
      </c>
      <c r="C2311" t="s">
        <v>1053</v>
      </c>
      <c r="D2311" t="s">
        <v>1054</v>
      </c>
      <c r="E2311">
        <v>2019</v>
      </c>
      <c r="F2311">
        <v>6</v>
      </c>
      <c r="G2311">
        <v>26</v>
      </c>
      <c r="H2311">
        <v>2</v>
      </c>
      <c r="I2311" t="s">
        <v>1055</v>
      </c>
      <c r="J2311">
        <v>6</v>
      </c>
      <c r="K2311">
        <v>228938</v>
      </c>
      <c r="L2311">
        <v>2598965</v>
      </c>
      <c r="M2311">
        <v>9</v>
      </c>
      <c r="N2311">
        <v>55</v>
      </c>
      <c r="O2311">
        <v>0</v>
      </c>
      <c r="Q2311" t="s">
        <v>97</v>
      </c>
      <c r="R2311" t="s">
        <v>30</v>
      </c>
      <c r="T2311" t="s">
        <v>1868</v>
      </c>
      <c r="U2311" t="s">
        <v>42</v>
      </c>
      <c r="V2311" t="s">
        <v>1336</v>
      </c>
      <c r="W2311" t="s">
        <v>1336</v>
      </c>
      <c r="X2311" t="s">
        <v>1336</v>
      </c>
      <c r="Y2311" t="s">
        <v>1860</v>
      </c>
      <c r="Z2311">
        <v>0</v>
      </c>
      <c r="AA2311" t="s">
        <v>1861</v>
      </c>
      <c r="AC2311" t="str">
        <f t="shared" si="36"/>
        <v>2289382598965</v>
      </c>
    </row>
    <row r="2312" spans="1:29" x14ac:dyDescent="0.3">
      <c r="A2312" t="s">
        <v>1512</v>
      </c>
      <c r="B2312" t="s">
        <v>1049</v>
      </c>
      <c r="C2312" t="s">
        <v>1056</v>
      </c>
      <c r="D2312" t="s">
        <v>1057</v>
      </c>
      <c r="E2312">
        <v>2019</v>
      </c>
      <c r="F2312">
        <v>6</v>
      </c>
      <c r="G2312">
        <v>26</v>
      </c>
      <c r="H2312">
        <v>2</v>
      </c>
      <c r="I2312" t="s">
        <v>1055</v>
      </c>
      <c r="J2312">
        <v>1</v>
      </c>
      <c r="K2312">
        <v>228634</v>
      </c>
      <c r="L2312">
        <v>2599580</v>
      </c>
      <c r="M2312">
        <v>9</v>
      </c>
      <c r="N2312">
        <v>0</v>
      </c>
      <c r="O2312">
        <v>0</v>
      </c>
      <c r="Q2312" t="s">
        <v>97</v>
      </c>
      <c r="R2312" t="s">
        <v>30</v>
      </c>
      <c r="T2312" t="s">
        <v>1868</v>
      </c>
      <c r="U2312" t="s">
        <v>42</v>
      </c>
      <c r="V2312" t="s">
        <v>1336</v>
      </c>
      <c r="W2312" t="s">
        <v>1336</v>
      </c>
      <c r="X2312" t="s">
        <v>1336</v>
      </c>
      <c r="Y2312" t="s">
        <v>1869</v>
      </c>
      <c r="Z2312">
        <v>5.2514626178992954</v>
      </c>
      <c r="AA2312" t="s">
        <v>1870</v>
      </c>
      <c r="AC2312" t="str">
        <f t="shared" si="36"/>
        <v>2286342599580</v>
      </c>
    </row>
    <row r="2313" spans="1:29" x14ac:dyDescent="0.3">
      <c r="A2313" t="s">
        <v>1512</v>
      </c>
      <c r="B2313" t="s">
        <v>1049</v>
      </c>
      <c r="C2313" t="s">
        <v>1056</v>
      </c>
      <c r="D2313" t="s">
        <v>1057</v>
      </c>
      <c r="E2313">
        <v>2019</v>
      </c>
      <c r="F2313">
        <v>6</v>
      </c>
      <c r="G2313">
        <v>26</v>
      </c>
      <c r="H2313">
        <v>2</v>
      </c>
      <c r="I2313" t="s">
        <v>1055</v>
      </c>
      <c r="J2313">
        <v>2</v>
      </c>
      <c r="K2313">
        <v>228420</v>
      </c>
      <c r="L2313">
        <v>2599557</v>
      </c>
      <c r="M2313">
        <v>9</v>
      </c>
      <c r="N2313">
        <v>7</v>
      </c>
      <c r="O2313">
        <v>0</v>
      </c>
      <c r="Q2313" t="s">
        <v>97</v>
      </c>
      <c r="R2313" t="s">
        <v>30</v>
      </c>
      <c r="T2313" t="s">
        <v>1868</v>
      </c>
      <c r="U2313" t="s">
        <v>42</v>
      </c>
      <c r="V2313" t="s">
        <v>1336</v>
      </c>
      <c r="W2313" t="s">
        <v>1336</v>
      </c>
      <c r="X2313" t="s">
        <v>1336</v>
      </c>
      <c r="Y2313" t="s">
        <v>1869</v>
      </c>
      <c r="Z2313">
        <v>0</v>
      </c>
      <c r="AA2313" t="s">
        <v>1870</v>
      </c>
      <c r="AC2313" t="str">
        <f t="shared" si="36"/>
        <v>2284202599557</v>
      </c>
    </row>
    <row r="2314" spans="1:29" x14ac:dyDescent="0.3">
      <c r="A2314" t="s">
        <v>1512</v>
      </c>
      <c r="B2314" t="s">
        <v>1049</v>
      </c>
      <c r="C2314" t="s">
        <v>1056</v>
      </c>
      <c r="D2314" t="s">
        <v>1057</v>
      </c>
      <c r="E2314">
        <v>2019</v>
      </c>
      <c r="F2314">
        <v>6</v>
      </c>
      <c r="G2314">
        <v>26</v>
      </c>
      <c r="H2314">
        <v>2</v>
      </c>
      <c r="I2314" t="s">
        <v>1055</v>
      </c>
      <c r="J2314">
        <v>3</v>
      </c>
      <c r="K2314">
        <v>228155</v>
      </c>
      <c r="L2314">
        <v>2599596</v>
      </c>
      <c r="M2314">
        <v>10</v>
      </c>
      <c r="N2314">
        <v>15</v>
      </c>
      <c r="O2314">
        <v>0</v>
      </c>
      <c r="Q2314" t="s">
        <v>97</v>
      </c>
      <c r="R2314" t="s">
        <v>30</v>
      </c>
      <c r="T2314" t="s">
        <v>1868</v>
      </c>
      <c r="U2314" t="s">
        <v>42</v>
      </c>
      <c r="V2314" t="s">
        <v>1336</v>
      </c>
      <c r="W2314" t="s">
        <v>1336</v>
      </c>
      <c r="X2314" t="s">
        <v>1336</v>
      </c>
      <c r="Y2314" t="s">
        <v>1869</v>
      </c>
      <c r="Z2314">
        <v>0</v>
      </c>
      <c r="AA2314" t="s">
        <v>1870</v>
      </c>
      <c r="AC2314" t="str">
        <f t="shared" si="36"/>
        <v>2281552599596</v>
      </c>
    </row>
    <row r="2315" spans="1:29" x14ac:dyDescent="0.3">
      <c r="A2315" t="s">
        <v>1512</v>
      </c>
      <c r="B2315" t="s">
        <v>1049</v>
      </c>
      <c r="C2315" t="s">
        <v>1056</v>
      </c>
      <c r="D2315" t="s">
        <v>1057</v>
      </c>
      <c r="E2315">
        <v>2019</v>
      </c>
      <c r="F2315">
        <v>6</v>
      </c>
      <c r="G2315">
        <v>26</v>
      </c>
      <c r="H2315">
        <v>2</v>
      </c>
      <c r="I2315" t="s">
        <v>1055</v>
      </c>
      <c r="J2315">
        <v>4</v>
      </c>
      <c r="K2315">
        <v>227852</v>
      </c>
      <c r="L2315">
        <v>2599649</v>
      </c>
      <c r="M2315">
        <v>10</v>
      </c>
      <c r="N2315">
        <v>24</v>
      </c>
      <c r="O2315">
        <v>0</v>
      </c>
      <c r="Q2315" t="s">
        <v>97</v>
      </c>
      <c r="R2315" t="s">
        <v>30</v>
      </c>
      <c r="T2315" t="s">
        <v>1868</v>
      </c>
      <c r="U2315" t="s">
        <v>42</v>
      </c>
      <c r="V2315" t="s">
        <v>1336</v>
      </c>
      <c r="W2315" t="s">
        <v>1336</v>
      </c>
      <c r="X2315" t="s">
        <v>1336</v>
      </c>
      <c r="Y2315" t="s">
        <v>1869</v>
      </c>
      <c r="Z2315">
        <v>0</v>
      </c>
      <c r="AA2315" t="s">
        <v>1870</v>
      </c>
      <c r="AC2315" t="str">
        <f t="shared" si="36"/>
        <v>2278522599649</v>
      </c>
    </row>
    <row r="2316" spans="1:29" x14ac:dyDescent="0.3">
      <c r="A2316" t="s">
        <v>1512</v>
      </c>
      <c r="B2316" t="s">
        <v>1049</v>
      </c>
      <c r="C2316" t="s">
        <v>1056</v>
      </c>
      <c r="D2316" t="s">
        <v>1057</v>
      </c>
      <c r="E2316">
        <v>2019</v>
      </c>
      <c r="F2316">
        <v>6</v>
      </c>
      <c r="G2316">
        <v>26</v>
      </c>
      <c r="H2316">
        <v>2</v>
      </c>
      <c r="I2316" t="s">
        <v>1055</v>
      </c>
      <c r="J2316">
        <v>5</v>
      </c>
      <c r="K2316">
        <v>227858</v>
      </c>
      <c r="L2316">
        <v>2599871</v>
      </c>
      <c r="M2316">
        <v>10</v>
      </c>
      <c r="N2316">
        <v>32</v>
      </c>
      <c r="O2316">
        <v>0</v>
      </c>
      <c r="Q2316" t="s">
        <v>97</v>
      </c>
      <c r="R2316" t="s">
        <v>24</v>
      </c>
      <c r="T2316" t="s">
        <v>1868</v>
      </c>
      <c r="U2316" t="s">
        <v>42</v>
      </c>
      <c r="V2316" t="s">
        <v>1336</v>
      </c>
      <c r="W2316" t="s">
        <v>1336</v>
      </c>
      <c r="X2316" t="s">
        <v>1336</v>
      </c>
      <c r="Y2316" t="s">
        <v>1869</v>
      </c>
      <c r="Z2316">
        <v>1.710788913112008</v>
      </c>
      <c r="AA2316" t="s">
        <v>1870</v>
      </c>
      <c r="AC2316" t="str">
        <f t="shared" si="36"/>
        <v>2278582599871</v>
      </c>
    </row>
    <row r="2317" spans="1:29" x14ac:dyDescent="0.3">
      <c r="A2317" t="s">
        <v>1512</v>
      </c>
      <c r="B2317" t="s">
        <v>1049</v>
      </c>
      <c r="C2317" t="s">
        <v>1056</v>
      </c>
      <c r="D2317" t="s">
        <v>1057</v>
      </c>
      <c r="E2317">
        <v>2019</v>
      </c>
      <c r="F2317">
        <v>6</v>
      </c>
      <c r="G2317">
        <v>26</v>
      </c>
      <c r="H2317">
        <v>2</v>
      </c>
      <c r="I2317" t="s">
        <v>1055</v>
      </c>
      <c r="J2317">
        <v>6</v>
      </c>
      <c r="K2317">
        <v>227945</v>
      </c>
      <c r="L2317">
        <v>2600160</v>
      </c>
      <c r="M2317">
        <v>10</v>
      </c>
      <c r="N2317">
        <v>40</v>
      </c>
      <c r="O2317">
        <v>0</v>
      </c>
      <c r="Q2317" t="s">
        <v>97</v>
      </c>
      <c r="R2317" t="s">
        <v>24</v>
      </c>
      <c r="T2317" t="s">
        <v>1868</v>
      </c>
      <c r="U2317" t="s">
        <v>42</v>
      </c>
      <c r="V2317" t="s">
        <v>1336</v>
      </c>
      <c r="W2317" t="s">
        <v>1336</v>
      </c>
      <c r="X2317" t="s">
        <v>1336</v>
      </c>
      <c r="Y2317" t="s">
        <v>1860</v>
      </c>
      <c r="Z2317">
        <v>0</v>
      </c>
      <c r="AA2317" t="s">
        <v>1861</v>
      </c>
      <c r="AC2317" t="str">
        <f t="shared" si="36"/>
        <v>2279452600160</v>
      </c>
    </row>
    <row r="2318" spans="1:29" x14ac:dyDescent="0.3">
      <c r="A2318" t="s">
        <v>1512</v>
      </c>
      <c r="B2318" t="s">
        <v>1049</v>
      </c>
      <c r="C2318" t="s">
        <v>1058</v>
      </c>
      <c r="D2318" t="s">
        <v>1059</v>
      </c>
      <c r="E2318">
        <v>2019</v>
      </c>
      <c r="F2318">
        <v>6</v>
      </c>
      <c r="G2318">
        <v>18</v>
      </c>
      <c r="H2318">
        <v>2</v>
      </c>
      <c r="I2318" t="s">
        <v>1060</v>
      </c>
      <c r="J2318">
        <v>1</v>
      </c>
      <c r="K2318">
        <v>229141</v>
      </c>
      <c r="L2318">
        <v>2600387</v>
      </c>
      <c r="M2318">
        <v>8</v>
      </c>
      <c r="N2318">
        <v>5</v>
      </c>
      <c r="O2318">
        <v>0</v>
      </c>
      <c r="Q2318" t="s">
        <v>97</v>
      </c>
      <c r="R2318" t="s">
        <v>52</v>
      </c>
      <c r="T2318" t="s">
        <v>1868</v>
      </c>
      <c r="U2318" t="s">
        <v>42</v>
      </c>
      <c r="V2318" t="s">
        <v>1336</v>
      </c>
      <c r="W2318" t="s">
        <v>1336</v>
      </c>
      <c r="X2318" t="s">
        <v>1336</v>
      </c>
      <c r="Y2318" t="s">
        <v>1869</v>
      </c>
      <c r="Z2318">
        <v>0</v>
      </c>
      <c r="AA2318" t="s">
        <v>1870</v>
      </c>
      <c r="AC2318" t="str">
        <f t="shared" si="36"/>
        <v>2291412600387</v>
      </c>
    </row>
    <row r="2319" spans="1:29" x14ac:dyDescent="0.3">
      <c r="A2319" t="s">
        <v>1512</v>
      </c>
      <c r="B2319" t="s">
        <v>1049</v>
      </c>
      <c r="C2319" t="s">
        <v>1058</v>
      </c>
      <c r="D2319" t="s">
        <v>1059</v>
      </c>
      <c r="E2319">
        <v>2019</v>
      </c>
      <c r="F2319">
        <v>6</v>
      </c>
      <c r="G2319">
        <v>18</v>
      </c>
      <c r="H2319">
        <v>2</v>
      </c>
      <c r="I2319" t="s">
        <v>1060</v>
      </c>
      <c r="J2319">
        <v>2</v>
      </c>
      <c r="K2319">
        <v>229353</v>
      </c>
      <c r="L2319">
        <v>2600444</v>
      </c>
      <c r="M2319">
        <v>8</v>
      </c>
      <c r="N2319">
        <v>18</v>
      </c>
      <c r="O2319">
        <v>0</v>
      </c>
      <c r="Q2319" t="s">
        <v>97</v>
      </c>
      <c r="R2319" t="s">
        <v>52</v>
      </c>
      <c r="T2319" t="s">
        <v>1868</v>
      </c>
      <c r="U2319" t="s">
        <v>42</v>
      </c>
      <c r="V2319" t="s">
        <v>1336</v>
      </c>
      <c r="W2319" t="s">
        <v>1336</v>
      </c>
      <c r="X2319" t="s">
        <v>1336</v>
      </c>
      <c r="Y2319" t="s">
        <v>1869</v>
      </c>
      <c r="Z2319">
        <v>0.79984720119388164</v>
      </c>
      <c r="AA2319" t="s">
        <v>1870</v>
      </c>
      <c r="AC2319" t="str">
        <f t="shared" si="36"/>
        <v>2293532600444</v>
      </c>
    </row>
    <row r="2320" spans="1:29" x14ac:dyDescent="0.3">
      <c r="A2320" t="s">
        <v>1512</v>
      </c>
      <c r="B2320" t="s">
        <v>1049</v>
      </c>
      <c r="C2320" t="s">
        <v>1058</v>
      </c>
      <c r="D2320" t="s">
        <v>1059</v>
      </c>
      <c r="E2320">
        <v>2019</v>
      </c>
      <c r="F2320">
        <v>6</v>
      </c>
      <c r="G2320">
        <v>18</v>
      </c>
      <c r="H2320">
        <v>2</v>
      </c>
      <c r="I2320" t="s">
        <v>1060</v>
      </c>
      <c r="J2320">
        <v>3</v>
      </c>
      <c r="K2320">
        <v>229614</v>
      </c>
      <c r="L2320">
        <v>2600541</v>
      </c>
      <c r="M2320">
        <v>8</v>
      </c>
      <c r="N2320">
        <v>28</v>
      </c>
      <c r="O2320">
        <v>0</v>
      </c>
      <c r="Q2320" t="s">
        <v>97</v>
      </c>
      <c r="R2320" t="s">
        <v>30</v>
      </c>
      <c r="T2320" t="s">
        <v>1868</v>
      </c>
      <c r="U2320" t="s">
        <v>42</v>
      </c>
      <c r="V2320" t="s">
        <v>1336</v>
      </c>
      <c r="W2320" t="s">
        <v>1336</v>
      </c>
      <c r="X2320" t="s">
        <v>1336</v>
      </c>
      <c r="Y2320" t="s">
        <v>1869</v>
      </c>
      <c r="Z2320">
        <v>0</v>
      </c>
      <c r="AA2320" t="s">
        <v>1870</v>
      </c>
      <c r="AC2320" t="str">
        <f t="shared" si="36"/>
        <v>2296142600541</v>
      </c>
    </row>
    <row r="2321" spans="1:29" x14ac:dyDescent="0.3">
      <c r="A2321" t="s">
        <v>1512</v>
      </c>
      <c r="B2321" t="s">
        <v>1049</v>
      </c>
      <c r="C2321" t="s">
        <v>1058</v>
      </c>
      <c r="D2321" t="s">
        <v>1059</v>
      </c>
      <c r="E2321">
        <v>2019</v>
      </c>
      <c r="F2321">
        <v>6</v>
      </c>
      <c r="G2321">
        <v>18</v>
      </c>
      <c r="H2321">
        <v>2</v>
      </c>
      <c r="I2321" t="s">
        <v>1060</v>
      </c>
      <c r="J2321">
        <v>4</v>
      </c>
      <c r="K2321">
        <v>229315</v>
      </c>
      <c r="L2321">
        <v>2600238</v>
      </c>
      <c r="M2321">
        <v>8</v>
      </c>
      <c r="N2321">
        <v>38</v>
      </c>
      <c r="O2321">
        <v>0</v>
      </c>
      <c r="Q2321" t="s">
        <v>97</v>
      </c>
      <c r="R2321" t="s">
        <v>24</v>
      </c>
      <c r="T2321" t="s">
        <v>1868</v>
      </c>
      <c r="U2321" t="s">
        <v>42</v>
      </c>
      <c r="V2321" t="s">
        <v>1336</v>
      </c>
      <c r="W2321" t="s">
        <v>1336</v>
      </c>
      <c r="X2321" t="s">
        <v>1336</v>
      </c>
      <c r="Y2321" t="s">
        <v>1860</v>
      </c>
      <c r="Z2321">
        <v>1.294401752200012</v>
      </c>
      <c r="AA2321" t="s">
        <v>1861</v>
      </c>
      <c r="AC2321" t="str">
        <f t="shared" si="36"/>
        <v>2293152600238</v>
      </c>
    </row>
    <row r="2322" spans="1:29" x14ac:dyDescent="0.3">
      <c r="A2322" t="s">
        <v>1512</v>
      </c>
      <c r="B2322" t="s">
        <v>1049</v>
      </c>
      <c r="C2322" t="s">
        <v>1058</v>
      </c>
      <c r="D2322" t="s">
        <v>1059</v>
      </c>
      <c r="E2322">
        <v>2019</v>
      </c>
      <c r="F2322">
        <v>6</v>
      </c>
      <c r="G2322">
        <v>18</v>
      </c>
      <c r="H2322">
        <v>2</v>
      </c>
      <c r="I2322" t="s">
        <v>1060</v>
      </c>
      <c r="J2322">
        <v>5</v>
      </c>
      <c r="K2322">
        <v>229279</v>
      </c>
      <c r="L2322">
        <v>2600029</v>
      </c>
      <c r="M2322">
        <v>8</v>
      </c>
      <c r="N2322">
        <v>47</v>
      </c>
      <c r="O2322">
        <v>0</v>
      </c>
      <c r="Q2322" t="s">
        <v>97</v>
      </c>
      <c r="R2322" t="s">
        <v>30</v>
      </c>
      <c r="T2322" t="s">
        <v>1868</v>
      </c>
      <c r="U2322" t="s">
        <v>42</v>
      </c>
      <c r="V2322" t="s">
        <v>1336</v>
      </c>
      <c r="W2322" t="s">
        <v>1336</v>
      </c>
      <c r="X2322" t="s">
        <v>1336</v>
      </c>
      <c r="Y2322" t="s">
        <v>1860</v>
      </c>
      <c r="Z2322">
        <v>0</v>
      </c>
      <c r="AA2322" t="s">
        <v>1861</v>
      </c>
      <c r="AC2322" t="str">
        <f t="shared" si="36"/>
        <v>2292792600029</v>
      </c>
    </row>
    <row r="2323" spans="1:29" x14ac:dyDescent="0.3">
      <c r="A2323" t="s">
        <v>1512</v>
      </c>
      <c r="B2323" t="s">
        <v>1049</v>
      </c>
      <c r="C2323" t="s">
        <v>1058</v>
      </c>
      <c r="D2323" t="s">
        <v>1059</v>
      </c>
      <c r="E2323">
        <v>2019</v>
      </c>
      <c r="F2323">
        <v>6</v>
      </c>
      <c r="G2323">
        <v>18</v>
      </c>
      <c r="H2323">
        <v>2</v>
      </c>
      <c r="I2323" t="s">
        <v>1060</v>
      </c>
      <c r="J2323">
        <v>6</v>
      </c>
      <c r="K2323">
        <v>229500</v>
      </c>
      <c r="L2323">
        <v>2599933</v>
      </c>
      <c r="M2323">
        <v>8</v>
      </c>
      <c r="N2323">
        <v>55</v>
      </c>
      <c r="O2323">
        <v>0</v>
      </c>
      <c r="Q2323" t="s">
        <v>97</v>
      </c>
      <c r="R2323" t="s">
        <v>30</v>
      </c>
      <c r="T2323" t="s">
        <v>1868</v>
      </c>
      <c r="U2323" t="s">
        <v>42</v>
      </c>
      <c r="V2323" t="s">
        <v>1336</v>
      </c>
      <c r="W2323" t="s">
        <v>1336</v>
      </c>
      <c r="X2323" t="s">
        <v>1336</v>
      </c>
      <c r="Y2323" t="s">
        <v>1860</v>
      </c>
      <c r="Z2323">
        <v>1.0527020596598049</v>
      </c>
      <c r="AA2323" t="s">
        <v>1861</v>
      </c>
      <c r="AC2323" t="str">
        <f t="shared" si="36"/>
        <v>2295002599933</v>
      </c>
    </row>
    <row r="2324" spans="1:29" x14ac:dyDescent="0.3">
      <c r="A2324" t="s">
        <v>1512</v>
      </c>
      <c r="B2324" t="s">
        <v>1049</v>
      </c>
      <c r="C2324" t="s">
        <v>1061</v>
      </c>
      <c r="D2324" t="s">
        <v>1062</v>
      </c>
      <c r="E2324">
        <v>2019</v>
      </c>
      <c r="F2324">
        <v>6</v>
      </c>
      <c r="G2324">
        <v>13</v>
      </c>
      <c r="H2324">
        <v>2</v>
      </c>
      <c r="I2324" t="s">
        <v>1063</v>
      </c>
      <c r="J2324">
        <v>1</v>
      </c>
      <c r="K2324">
        <v>235880</v>
      </c>
      <c r="L2324">
        <v>2596949</v>
      </c>
      <c r="M2324">
        <v>8</v>
      </c>
      <c r="N2324">
        <v>10</v>
      </c>
      <c r="O2324">
        <v>0</v>
      </c>
      <c r="Q2324" t="s">
        <v>97</v>
      </c>
      <c r="R2324" t="s">
        <v>30</v>
      </c>
      <c r="T2324" t="s">
        <v>1868</v>
      </c>
      <c r="U2324" t="s">
        <v>42</v>
      </c>
      <c r="V2324" t="s">
        <v>1336</v>
      </c>
      <c r="W2324" t="s">
        <v>1336</v>
      </c>
      <c r="X2324" t="s">
        <v>1336</v>
      </c>
      <c r="Y2324" t="s">
        <v>1869</v>
      </c>
      <c r="Z2324">
        <v>2.0908708783256098</v>
      </c>
      <c r="AA2324" t="s">
        <v>1870</v>
      </c>
      <c r="AC2324" t="str">
        <f t="shared" si="36"/>
        <v>2358802596949</v>
      </c>
    </row>
    <row r="2325" spans="1:29" x14ac:dyDescent="0.3">
      <c r="A2325" t="s">
        <v>1512</v>
      </c>
      <c r="B2325" t="s">
        <v>1049</v>
      </c>
      <c r="C2325" t="s">
        <v>1061</v>
      </c>
      <c r="D2325" t="s">
        <v>1062</v>
      </c>
      <c r="E2325">
        <v>2019</v>
      </c>
      <c r="F2325">
        <v>6</v>
      </c>
      <c r="G2325">
        <v>13</v>
      </c>
      <c r="H2325">
        <v>2</v>
      </c>
      <c r="I2325" t="s">
        <v>1063</v>
      </c>
      <c r="J2325">
        <v>2</v>
      </c>
      <c r="K2325">
        <v>236114</v>
      </c>
      <c r="L2325">
        <v>2597010</v>
      </c>
      <c r="M2325">
        <v>8</v>
      </c>
      <c r="N2325">
        <v>21</v>
      </c>
      <c r="O2325">
        <v>0</v>
      </c>
      <c r="Q2325" t="s">
        <v>97</v>
      </c>
      <c r="R2325" t="s">
        <v>30</v>
      </c>
      <c r="T2325" t="s">
        <v>1868</v>
      </c>
      <c r="U2325" t="s">
        <v>42</v>
      </c>
      <c r="V2325" t="s">
        <v>1336</v>
      </c>
      <c r="W2325" t="s">
        <v>1336</v>
      </c>
      <c r="X2325" t="s">
        <v>1336</v>
      </c>
      <c r="Y2325" t="s">
        <v>1860</v>
      </c>
      <c r="Z2325">
        <v>0.28961863884080352</v>
      </c>
      <c r="AA2325" t="s">
        <v>1861</v>
      </c>
      <c r="AC2325" t="str">
        <f t="shared" si="36"/>
        <v>2361142597010</v>
      </c>
    </row>
    <row r="2326" spans="1:29" x14ac:dyDescent="0.3">
      <c r="A2326" t="s">
        <v>1512</v>
      </c>
      <c r="B2326" t="s">
        <v>1049</v>
      </c>
      <c r="C2326" t="s">
        <v>1061</v>
      </c>
      <c r="D2326" t="s">
        <v>1062</v>
      </c>
      <c r="E2326">
        <v>2019</v>
      </c>
      <c r="F2326">
        <v>6</v>
      </c>
      <c r="G2326">
        <v>13</v>
      </c>
      <c r="H2326">
        <v>2</v>
      </c>
      <c r="I2326" t="s">
        <v>1063</v>
      </c>
      <c r="J2326">
        <v>3</v>
      </c>
      <c r="K2326">
        <v>236370</v>
      </c>
      <c r="L2326">
        <v>2597235</v>
      </c>
      <c r="M2326">
        <v>8</v>
      </c>
      <c r="N2326">
        <v>32</v>
      </c>
      <c r="O2326">
        <v>2</v>
      </c>
      <c r="P2326" t="s">
        <v>41</v>
      </c>
      <c r="Q2326" t="s">
        <v>42</v>
      </c>
      <c r="R2326" t="s">
        <v>30</v>
      </c>
      <c r="T2326" t="s">
        <v>1868</v>
      </c>
      <c r="U2326" t="s">
        <v>42</v>
      </c>
      <c r="V2326" t="s">
        <v>1336</v>
      </c>
      <c r="W2326" t="s">
        <v>1336</v>
      </c>
      <c r="X2326" t="s">
        <v>1336</v>
      </c>
      <c r="Y2326" t="s">
        <v>1869</v>
      </c>
      <c r="Z2326">
        <v>0</v>
      </c>
      <c r="AA2326" t="s">
        <v>1870</v>
      </c>
      <c r="AC2326" t="str">
        <f t="shared" si="36"/>
        <v>2363702597235</v>
      </c>
    </row>
    <row r="2327" spans="1:29" x14ac:dyDescent="0.3">
      <c r="A2327" t="s">
        <v>1512</v>
      </c>
      <c r="B2327" t="s">
        <v>1049</v>
      </c>
      <c r="C2327" t="s">
        <v>1061</v>
      </c>
      <c r="D2327" t="s">
        <v>1062</v>
      </c>
      <c r="E2327">
        <v>2019</v>
      </c>
      <c r="F2327">
        <v>6</v>
      </c>
      <c r="G2327">
        <v>13</v>
      </c>
      <c r="H2327">
        <v>2</v>
      </c>
      <c r="I2327" t="s">
        <v>1063</v>
      </c>
      <c r="J2327">
        <v>4</v>
      </c>
      <c r="K2327">
        <v>236500</v>
      </c>
      <c r="L2327">
        <v>2597586</v>
      </c>
      <c r="M2327">
        <v>8</v>
      </c>
      <c r="N2327">
        <v>41</v>
      </c>
      <c r="O2327">
        <v>2</v>
      </c>
      <c r="P2327" t="s">
        <v>41</v>
      </c>
      <c r="Q2327" t="s">
        <v>42</v>
      </c>
      <c r="R2327" t="s">
        <v>30</v>
      </c>
      <c r="T2327" t="s">
        <v>1868</v>
      </c>
      <c r="U2327" t="s">
        <v>42</v>
      </c>
      <c r="V2327" t="s">
        <v>1336</v>
      </c>
      <c r="W2327" t="s">
        <v>1336</v>
      </c>
      <c r="X2327" t="s">
        <v>1336</v>
      </c>
      <c r="Y2327" t="s">
        <v>1869</v>
      </c>
      <c r="Z2327">
        <v>0</v>
      </c>
      <c r="AA2327" t="s">
        <v>1870</v>
      </c>
      <c r="AC2327" t="str">
        <f t="shared" si="36"/>
        <v>2365002597586</v>
      </c>
    </row>
    <row r="2328" spans="1:29" x14ac:dyDescent="0.3">
      <c r="A2328" t="s">
        <v>1512</v>
      </c>
      <c r="B2328" t="s">
        <v>1049</v>
      </c>
      <c r="C2328" t="s">
        <v>1061</v>
      </c>
      <c r="D2328" t="s">
        <v>1062</v>
      </c>
      <c r="E2328">
        <v>2019</v>
      </c>
      <c r="F2328">
        <v>6</v>
      </c>
      <c r="G2328">
        <v>13</v>
      </c>
      <c r="H2328">
        <v>2</v>
      </c>
      <c r="I2328" t="s">
        <v>1063</v>
      </c>
      <c r="J2328">
        <v>5</v>
      </c>
      <c r="K2328">
        <v>236744</v>
      </c>
      <c r="L2328">
        <v>2597212</v>
      </c>
      <c r="M2328">
        <v>8</v>
      </c>
      <c r="N2328">
        <v>55</v>
      </c>
      <c r="O2328">
        <v>0</v>
      </c>
      <c r="Q2328" t="s">
        <v>97</v>
      </c>
      <c r="R2328" t="s">
        <v>30</v>
      </c>
      <c r="T2328" t="s">
        <v>1868</v>
      </c>
      <c r="U2328" t="s">
        <v>42</v>
      </c>
      <c r="V2328" t="s">
        <v>1336</v>
      </c>
      <c r="W2328" t="s">
        <v>1336</v>
      </c>
      <c r="X2328" t="s">
        <v>1336</v>
      </c>
      <c r="Y2328" t="s">
        <v>1869</v>
      </c>
      <c r="Z2328">
        <v>1.8043868100261979</v>
      </c>
      <c r="AA2328" t="s">
        <v>1870</v>
      </c>
      <c r="AC2328" t="str">
        <f t="shared" si="36"/>
        <v>2367442597212</v>
      </c>
    </row>
    <row r="2329" spans="1:29" x14ac:dyDescent="0.3">
      <c r="A2329" t="s">
        <v>1512</v>
      </c>
      <c r="B2329" t="s">
        <v>1049</v>
      </c>
      <c r="C2329" t="s">
        <v>1061</v>
      </c>
      <c r="D2329" t="s">
        <v>1062</v>
      </c>
      <c r="E2329">
        <v>2019</v>
      </c>
      <c r="F2329">
        <v>6</v>
      </c>
      <c r="G2329">
        <v>13</v>
      </c>
      <c r="H2329">
        <v>2</v>
      </c>
      <c r="I2329" t="s">
        <v>1063</v>
      </c>
      <c r="J2329">
        <v>6</v>
      </c>
      <c r="K2329">
        <v>236830</v>
      </c>
      <c r="L2329">
        <v>2596928</v>
      </c>
      <c r="M2329">
        <v>9</v>
      </c>
      <c r="N2329">
        <v>6</v>
      </c>
      <c r="O2329">
        <v>0</v>
      </c>
      <c r="Q2329" t="s">
        <v>97</v>
      </c>
      <c r="R2329" t="s">
        <v>30</v>
      </c>
      <c r="T2329" t="s">
        <v>1868</v>
      </c>
      <c r="U2329" t="s">
        <v>42</v>
      </c>
      <c r="V2329" t="s">
        <v>1336</v>
      </c>
      <c r="W2329" t="s">
        <v>1336</v>
      </c>
      <c r="X2329" t="s">
        <v>1336</v>
      </c>
      <c r="Y2329" t="s">
        <v>1869</v>
      </c>
      <c r="Z2329">
        <v>0</v>
      </c>
      <c r="AA2329" t="s">
        <v>1870</v>
      </c>
      <c r="AC2329" t="str">
        <f t="shared" si="36"/>
        <v>2368302596928</v>
      </c>
    </row>
    <row r="2330" spans="1:29" x14ac:dyDescent="0.3">
      <c r="A2330" t="s">
        <v>1512</v>
      </c>
      <c r="B2330" t="s">
        <v>1049</v>
      </c>
      <c r="C2330" t="s">
        <v>1064</v>
      </c>
      <c r="D2330" t="s">
        <v>1065</v>
      </c>
      <c r="E2330">
        <v>2019</v>
      </c>
      <c r="F2330">
        <v>6</v>
      </c>
      <c r="G2330">
        <v>13</v>
      </c>
      <c r="H2330">
        <v>2</v>
      </c>
      <c r="I2330" t="s">
        <v>1063</v>
      </c>
      <c r="J2330">
        <v>1</v>
      </c>
      <c r="K2330">
        <v>238685</v>
      </c>
      <c r="L2330">
        <v>2597227</v>
      </c>
      <c r="M2330">
        <v>9</v>
      </c>
      <c r="N2330">
        <v>37</v>
      </c>
      <c r="O2330">
        <v>0</v>
      </c>
      <c r="Q2330" t="s">
        <v>97</v>
      </c>
      <c r="R2330" t="s">
        <v>30</v>
      </c>
      <c r="T2330" t="s">
        <v>1885</v>
      </c>
      <c r="U2330" t="s">
        <v>42</v>
      </c>
      <c r="V2330" t="s">
        <v>1336</v>
      </c>
      <c r="W2330" t="s">
        <v>1336</v>
      </c>
      <c r="X2330" t="s">
        <v>1336</v>
      </c>
      <c r="Y2330" t="s">
        <v>1869</v>
      </c>
      <c r="Z2330">
        <v>0</v>
      </c>
      <c r="AA2330" t="s">
        <v>1870</v>
      </c>
      <c r="AC2330" t="str">
        <f t="shared" si="36"/>
        <v>2386852597227</v>
      </c>
    </row>
    <row r="2331" spans="1:29" x14ac:dyDescent="0.3">
      <c r="A2331" t="s">
        <v>1512</v>
      </c>
      <c r="B2331" t="s">
        <v>1049</v>
      </c>
      <c r="C2331" t="s">
        <v>1064</v>
      </c>
      <c r="D2331" t="s">
        <v>1065</v>
      </c>
      <c r="E2331">
        <v>2019</v>
      </c>
      <c r="F2331">
        <v>6</v>
      </c>
      <c r="G2331">
        <v>13</v>
      </c>
      <c r="H2331">
        <v>2</v>
      </c>
      <c r="I2331" t="s">
        <v>1063</v>
      </c>
      <c r="J2331">
        <v>2</v>
      </c>
      <c r="K2331">
        <v>238433</v>
      </c>
      <c r="L2331">
        <v>2597107</v>
      </c>
      <c r="M2331">
        <v>9</v>
      </c>
      <c r="N2331">
        <v>48</v>
      </c>
      <c r="O2331">
        <v>0</v>
      </c>
      <c r="Q2331" t="s">
        <v>97</v>
      </c>
      <c r="R2331" t="s">
        <v>30</v>
      </c>
      <c r="T2331" t="s">
        <v>1885</v>
      </c>
      <c r="U2331" t="s">
        <v>42</v>
      </c>
      <c r="V2331" t="s">
        <v>1336</v>
      </c>
      <c r="W2331" t="s">
        <v>1336</v>
      </c>
      <c r="X2331" t="s">
        <v>1336</v>
      </c>
      <c r="Y2331" t="s">
        <v>1869</v>
      </c>
      <c r="Z2331">
        <v>0</v>
      </c>
      <c r="AA2331" t="s">
        <v>1870</v>
      </c>
      <c r="AC2331" t="str">
        <f t="shared" si="36"/>
        <v>2384332597107</v>
      </c>
    </row>
    <row r="2332" spans="1:29" x14ac:dyDescent="0.3">
      <c r="A2332" t="s">
        <v>1512</v>
      </c>
      <c r="B2332" t="s">
        <v>1049</v>
      </c>
      <c r="C2332" t="s">
        <v>1064</v>
      </c>
      <c r="D2332" t="s">
        <v>1065</v>
      </c>
      <c r="E2332">
        <v>2019</v>
      </c>
      <c r="F2332">
        <v>6</v>
      </c>
      <c r="G2332">
        <v>13</v>
      </c>
      <c r="H2332">
        <v>2</v>
      </c>
      <c r="I2332" t="s">
        <v>1063</v>
      </c>
      <c r="J2332">
        <v>3</v>
      </c>
      <c r="K2332">
        <v>238183</v>
      </c>
      <c r="L2332">
        <v>2596951</v>
      </c>
      <c r="M2332">
        <v>10</v>
      </c>
      <c r="N2332">
        <v>59</v>
      </c>
      <c r="O2332">
        <v>0</v>
      </c>
      <c r="Q2332" t="s">
        <v>97</v>
      </c>
      <c r="R2332" t="s">
        <v>30</v>
      </c>
      <c r="T2332" t="s">
        <v>1885</v>
      </c>
      <c r="U2332" t="s">
        <v>42</v>
      </c>
      <c r="V2332" t="s">
        <v>1336</v>
      </c>
      <c r="W2332" t="s">
        <v>1336</v>
      </c>
      <c r="X2332" t="s">
        <v>1336</v>
      </c>
      <c r="Y2332" t="s">
        <v>1869</v>
      </c>
      <c r="Z2332">
        <v>0</v>
      </c>
      <c r="AA2332" t="s">
        <v>1870</v>
      </c>
      <c r="AC2332" t="str">
        <f t="shared" si="36"/>
        <v>2381832596951</v>
      </c>
    </row>
    <row r="2333" spans="1:29" x14ac:dyDescent="0.3">
      <c r="A2333" t="s">
        <v>1512</v>
      </c>
      <c r="B2333" t="s">
        <v>1049</v>
      </c>
      <c r="C2333" t="s">
        <v>1064</v>
      </c>
      <c r="D2333" t="s">
        <v>1065</v>
      </c>
      <c r="E2333">
        <v>2019</v>
      </c>
      <c r="F2333">
        <v>6</v>
      </c>
      <c r="G2333">
        <v>13</v>
      </c>
      <c r="H2333">
        <v>2</v>
      </c>
      <c r="I2333" t="s">
        <v>1063</v>
      </c>
      <c r="J2333">
        <v>4</v>
      </c>
      <c r="K2333">
        <v>238020</v>
      </c>
      <c r="L2333">
        <v>2596710</v>
      </c>
      <c r="M2333">
        <v>10</v>
      </c>
      <c r="N2333">
        <v>13</v>
      </c>
      <c r="O2333">
        <v>0</v>
      </c>
      <c r="Q2333" t="s">
        <v>97</v>
      </c>
      <c r="R2333" t="s">
        <v>30</v>
      </c>
      <c r="T2333" t="s">
        <v>1885</v>
      </c>
      <c r="U2333" t="s">
        <v>42</v>
      </c>
      <c r="V2333" t="s">
        <v>1336</v>
      </c>
      <c r="W2333" t="s">
        <v>1336</v>
      </c>
      <c r="X2333" t="s">
        <v>1336</v>
      </c>
      <c r="Y2333" t="s">
        <v>1886</v>
      </c>
      <c r="Z2333">
        <v>0</v>
      </c>
      <c r="AA2333" t="s">
        <v>1886</v>
      </c>
      <c r="AC2333" t="str">
        <f t="shared" si="36"/>
        <v>2380202596710</v>
      </c>
    </row>
    <row r="2334" spans="1:29" x14ac:dyDescent="0.3">
      <c r="A2334" t="s">
        <v>1512</v>
      </c>
      <c r="B2334" t="s">
        <v>1049</v>
      </c>
      <c r="C2334" t="s">
        <v>1064</v>
      </c>
      <c r="D2334" t="s">
        <v>1065</v>
      </c>
      <c r="E2334">
        <v>2019</v>
      </c>
      <c r="F2334">
        <v>6</v>
      </c>
      <c r="G2334">
        <v>13</v>
      </c>
      <c r="H2334">
        <v>2</v>
      </c>
      <c r="I2334" t="s">
        <v>1063</v>
      </c>
      <c r="J2334">
        <v>5</v>
      </c>
      <c r="K2334">
        <v>237815</v>
      </c>
      <c r="L2334">
        <v>2596465</v>
      </c>
      <c r="M2334">
        <v>10</v>
      </c>
      <c r="N2334">
        <v>22</v>
      </c>
      <c r="O2334">
        <v>0</v>
      </c>
      <c r="Q2334" t="s">
        <v>97</v>
      </c>
      <c r="R2334" t="s">
        <v>30</v>
      </c>
      <c r="T2334" t="s">
        <v>1885</v>
      </c>
      <c r="U2334" t="s">
        <v>42</v>
      </c>
      <c r="V2334" t="s">
        <v>1336</v>
      </c>
      <c r="W2334" t="s">
        <v>1336</v>
      </c>
      <c r="X2334" t="s">
        <v>1336</v>
      </c>
      <c r="Y2334" t="s">
        <v>1886</v>
      </c>
      <c r="Z2334">
        <v>0</v>
      </c>
      <c r="AA2334" t="s">
        <v>1886</v>
      </c>
      <c r="AC2334" t="str">
        <f t="shared" si="36"/>
        <v>2378152596465</v>
      </c>
    </row>
    <row r="2335" spans="1:29" x14ac:dyDescent="0.3">
      <c r="A2335" t="s">
        <v>1512</v>
      </c>
      <c r="B2335" t="s">
        <v>1049</v>
      </c>
      <c r="C2335" t="s">
        <v>1064</v>
      </c>
      <c r="D2335" t="s">
        <v>1065</v>
      </c>
      <c r="E2335">
        <v>2019</v>
      </c>
      <c r="F2335">
        <v>6</v>
      </c>
      <c r="G2335">
        <v>13</v>
      </c>
      <c r="H2335">
        <v>2</v>
      </c>
      <c r="I2335" t="s">
        <v>1063</v>
      </c>
      <c r="J2335">
        <v>6</v>
      </c>
      <c r="K2335">
        <v>237500</v>
      </c>
      <c r="L2335">
        <v>2596297</v>
      </c>
      <c r="M2335">
        <v>10</v>
      </c>
      <c r="N2335">
        <v>33</v>
      </c>
      <c r="O2335">
        <v>0</v>
      </c>
      <c r="Q2335" t="s">
        <v>97</v>
      </c>
      <c r="R2335" t="s">
        <v>30</v>
      </c>
      <c r="T2335" t="s">
        <v>1885</v>
      </c>
      <c r="U2335" t="s">
        <v>42</v>
      </c>
      <c r="V2335" t="s">
        <v>1336</v>
      </c>
      <c r="W2335" t="s">
        <v>1336</v>
      </c>
      <c r="X2335" t="s">
        <v>1336</v>
      </c>
      <c r="Y2335" t="s">
        <v>1886</v>
      </c>
      <c r="Z2335">
        <v>0</v>
      </c>
      <c r="AA2335" t="s">
        <v>1886</v>
      </c>
      <c r="AC2335" t="str">
        <f t="shared" si="36"/>
        <v>2375002596297</v>
      </c>
    </row>
    <row r="2336" spans="1:29" x14ac:dyDescent="0.3">
      <c r="A2336" t="s">
        <v>1512</v>
      </c>
      <c r="B2336" t="s">
        <v>1049</v>
      </c>
      <c r="C2336" t="s">
        <v>1066</v>
      </c>
      <c r="D2336" t="s">
        <v>1067</v>
      </c>
      <c r="E2336">
        <v>2019</v>
      </c>
      <c r="F2336">
        <v>6</v>
      </c>
      <c r="G2336">
        <v>25</v>
      </c>
      <c r="H2336">
        <v>2</v>
      </c>
      <c r="I2336" t="s">
        <v>1068</v>
      </c>
      <c r="J2336">
        <v>1</v>
      </c>
      <c r="K2336">
        <v>232617</v>
      </c>
      <c r="L2336">
        <v>2597905</v>
      </c>
      <c r="M2336">
        <v>9</v>
      </c>
      <c r="N2336">
        <v>22</v>
      </c>
      <c r="O2336">
        <v>0</v>
      </c>
      <c r="Q2336" t="s">
        <v>97</v>
      </c>
      <c r="R2336" t="s">
        <v>52</v>
      </c>
      <c r="T2336" t="s">
        <v>1868</v>
      </c>
      <c r="U2336" t="s">
        <v>42</v>
      </c>
      <c r="V2336" t="s">
        <v>1336</v>
      </c>
      <c r="W2336" t="s">
        <v>1336</v>
      </c>
      <c r="X2336" t="s">
        <v>1336</v>
      </c>
      <c r="Y2336" t="s">
        <v>1869</v>
      </c>
      <c r="Z2336">
        <v>0</v>
      </c>
      <c r="AA2336" t="s">
        <v>1870</v>
      </c>
      <c r="AC2336" t="str">
        <f t="shared" si="36"/>
        <v>2326172597905</v>
      </c>
    </row>
    <row r="2337" spans="1:29" x14ac:dyDescent="0.3">
      <c r="A2337" t="s">
        <v>1512</v>
      </c>
      <c r="B2337" t="s">
        <v>1049</v>
      </c>
      <c r="C2337" t="s">
        <v>1066</v>
      </c>
      <c r="D2337" t="s">
        <v>1067</v>
      </c>
      <c r="E2337">
        <v>2019</v>
      </c>
      <c r="F2337">
        <v>6</v>
      </c>
      <c r="G2337">
        <v>25</v>
      </c>
      <c r="H2337">
        <v>2</v>
      </c>
      <c r="I2337" t="s">
        <v>1068</v>
      </c>
      <c r="J2337">
        <v>2</v>
      </c>
      <c r="K2337">
        <v>232403</v>
      </c>
      <c r="L2337">
        <v>2597782</v>
      </c>
      <c r="M2337">
        <v>9</v>
      </c>
      <c r="N2337">
        <v>30</v>
      </c>
      <c r="O2337">
        <v>0</v>
      </c>
      <c r="Q2337" t="s">
        <v>97</v>
      </c>
      <c r="R2337" t="s">
        <v>52</v>
      </c>
      <c r="T2337" t="s">
        <v>1868</v>
      </c>
      <c r="U2337" t="s">
        <v>42</v>
      </c>
      <c r="V2337" t="s">
        <v>1336</v>
      </c>
      <c r="W2337" t="s">
        <v>1336</v>
      </c>
      <c r="X2337" t="s">
        <v>1336</v>
      </c>
      <c r="Y2337" t="s">
        <v>1869</v>
      </c>
      <c r="Z2337">
        <v>0</v>
      </c>
      <c r="AA2337" t="s">
        <v>1870</v>
      </c>
      <c r="AC2337" t="str">
        <f t="shared" si="36"/>
        <v>2324032597782</v>
      </c>
    </row>
    <row r="2338" spans="1:29" x14ac:dyDescent="0.3">
      <c r="A2338" t="s">
        <v>1512</v>
      </c>
      <c r="B2338" t="s">
        <v>1049</v>
      </c>
      <c r="C2338" t="s">
        <v>1066</v>
      </c>
      <c r="D2338" t="s">
        <v>1067</v>
      </c>
      <c r="E2338">
        <v>2019</v>
      </c>
      <c r="F2338">
        <v>6</v>
      </c>
      <c r="G2338">
        <v>25</v>
      </c>
      <c r="H2338">
        <v>2</v>
      </c>
      <c r="I2338" t="s">
        <v>1068</v>
      </c>
      <c r="J2338">
        <v>3</v>
      </c>
      <c r="K2338">
        <v>232188</v>
      </c>
      <c r="L2338">
        <v>2597722</v>
      </c>
      <c r="M2338">
        <v>9</v>
      </c>
      <c r="N2338">
        <v>35</v>
      </c>
      <c r="O2338">
        <v>0</v>
      </c>
      <c r="Q2338" t="s">
        <v>97</v>
      </c>
      <c r="R2338" t="s">
        <v>52</v>
      </c>
      <c r="T2338" t="s">
        <v>1868</v>
      </c>
      <c r="U2338" t="s">
        <v>42</v>
      </c>
      <c r="V2338" t="s">
        <v>1336</v>
      </c>
      <c r="W2338" t="s">
        <v>1336</v>
      </c>
      <c r="X2338" t="s">
        <v>1336</v>
      </c>
      <c r="Y2338" t="s">
        <v>1869</v>
      </c>
      <c r="Z2338">
        <v>0</v>
      </c>
      <c r="AA2338" t="s">
        <v>1870</v>
      </c>
      <c r="AC2338" t="str">
        <f t="shared" si="36"/>
        <v>2321882597722</v>
      </c>
    </row>
    <row r="2339" spans="1:29" x14ac:dyDescent="0.3">
      <c r="A2339" t="s">
        <v>1512</v>
      </c>
      <c r="B2339" t="s">
        <v>1049</v>
      </c>
      <c r="C2339" t="s">
        <v>1066</v>
      </c>
      <c r="D2339" t="s">
        <v>1067</v>
      </c>
      <c r="E2339">
        <v>2019</v>
      </c>
      <c r="F2339">
        <v>6</v>
      </c>
      <c r="G2339">
        <v>25</v>
      </c>
      <c r="H2339">
        <v>2</v>
      </c>
      <c r="I2339" t="s">
        <v>1068</v>
      </c>
      <c r="J2339">
        <v>4</v>
      </c>
      <c r="K2339">
        <v>232065</v>
      </c>
      <c r="L2339">
        <v>2597507</v>
      </c>
      <c r="M2339">
        <v>9</v>
      </c>
      <c r="N2339">
        <v>43</v>
      </c>
      <c r="O2339">
        <v>0</v>
      </c>
      <c r="Q2339" t="s">
        <v>97</v>
      </c>
      <c r="R2339" t="s">
        <v>30</v>
      </c>
      <c r="T2339" t="s">
        <v>1868</v>
      </c>
      <c r="U2339" t="s">
        <v>42</v>
      </c>
      <c r="V2339" t="s">
        <v>1336</v>
      </c>
      <c r="W2339" t="s">
        <v>1336</v>
      </c>
      <c r="X2339" t="s">
        <v>1336</v>
      </c>
      <c r="Y2339" t="s">
        <v>1862</v>
      </c>
      <c r="Z2339">
        <v>0</v>
      </c>
      <c r="AA2339" t="s">
        <v>1863</v>
      </c>
      <c r="AC2339" t="str">
        <f t="shared" si="36"/>
        <v>2320652597507</v>
      </c>
    </row>
    <row r="2340" spans="1:29" x14ac:dyDescent="0.3">
      <c r="A2340" t="s">
        <v>1512</v>
      </c>
      <c r="B2340" t="s">
        <v>1049</v>
      </c>
      <c r="C2340" t="s">
        <v>1066</v>
      </c>
      <c r="D2340" t="s">
        <v>1067</v>
      </c>
      <c r="E2340">
        <v>2019</v>
      </c>
      <c r="F2340">
        <v>6</v>
      </c>
      <c r="G2340">
        <v>25</v>
      </c>
      <c r="H2340">
        <v>2</v>
      </c>
      <c r="I2340" t="s">
        <v>1068</v>
      </c>
      <c r="J2340">
        <v>5</v>
      </c>
      <c r="K2340">
        <v>232205</v>
      </c>
      <c r="L2340">
        <v>2597276</v>
      </c>
      <c r="M2340">
        <v>9</v>
      </c>
      <c r="N2340">
        <v>52</v>
      </c>
      <c r="O2340">
        <v>0</v>
      </c>
      <c r="Q2340" t="s">
        <v>97</v>
      </c>
      <c r="R2340" t="s">
        <v>30</v>
      </c>
      <c r="T2340" t="s">
        <v>1868</v>
      </c>
      <c r="U2340" t="s">
        <v>42</v>
      </c>
      <c r="V2340" t="s">
        <v>1336</v>
      </c>
      <c r="W2340" t="s">
        <v>1336</v>
      </c>
      <c r="X2340" t="s">
        <v>1336</v>
      </c>
      <c r="Y2340" t="s">
        <v>1869</v>
      </c>
      <c r="Z2340">
        <v>0</v>
      </c>
      <c r="AA2340" t="s">
        <v>1870</v>
      </c>
      <c r="AC2340" t="str">
        <f t="shared" si="36"/>
        <v>2322052597276</v>
      </c>
    </row>
    <row r="2341" spans="1:29" x14ac:dyDescent="0.3">
      <c r="A2341" t="s">
        <v>1512</v>
      </c>
      <c r="B2341" t="s">
        <v>1049</v>
      </c>
      <c r="C2341" t="s">
        <v>1066</v>
      </c>
      <c r="D2341" t="s">
        <v>1067</v>
      </c>
      <c r="E2341">
        <v>2019</v>
      </c>
      <c r="F2341">
        <v>6</v>
      </c>
      <c r="G2341">
        <v>25</v>
      </c>
      <c r="H2341">
        <v>2</v>
      </c>
      <c r="I2341" t="s">
        <v>1068</v>
      </c>
      <c r="J2341">
        <v>6</v>
      </c>
      <c r="K2341">
        <v>231780</v>
      </c>
      <c r="L2341">
        <v>2597231</v>
      </c>
      <c r="M2341">
        <v>10</v>
      </c>
      <c r="N2341">
        <v>5</v>
      </c>
      <c r="O2341">
        <v>0</v>
      </c>
      <c r="Q2341" t="s">
        <v>97</v>
      </c>
      <c r="R2341" t="s">
        <v>52</v>
      </c>
      <c r="T2341" t="s">
        <v>1868</v>
      </c>
      <c r="U2341" t="s">
        <v>42</v>
      </c>
      <c r="V2341" t="s">
        <v>1336</v>
      </c>
      <c r="W2341" t="s">
        <v>1336</v>
      </c>
      <c r="X2341" t="s">
        <v>1336</v>
      </c>
      <c r="Y2341" t="s">
        <v>1869</v>
      </c>
      <c r="Z2341">
        <v>0</v>
      </c>
      <c r="AA2341" t="s">
        <v>1870</v>
      </c>
      <c r="AC2341" t="str">
        <f t="shared" si="36"/>
        <v>2317802597231</v>
      </c>
    </row>
    <row r="2342" spans="1:29" x14ac:dyDescent="0.3">
      <c r="A2342" t="s">
        <v>1512</v>
      </c>
      <c r="B2342" t="s">
        <v>1049</v>
      </c>
      <c r="C2342" t="s">
        <v>1069</v>
      </c>
      <c r="D2342" t="s">
        <v>1070</v>
      </c>
      <c r="E2342">
        <v>2019</v>
      </c>
      <c r="F2342">
        <v>6</v>
      </c>
      <c r="G2342">
        <v>26</v>
      </c>
      <c r="H2342">
        <v>2</v>
      </c>
      <c r="I2342" t="s">
        <v>1071</v>
      </c>
      <c r="J2342">
        <v>1</v>
      </c>
      <c r="K2342">
        <v>231038</v>
      </c>
      <c r="L2342">
        <v>2600845</v>
      </c>
      <c r="M2342">
        <v>9</v>
      </c>
      <c r="N2342">
        <v>15</v>
      </c>
      <c r="O2342">
        <v>0</v>
      </c>
      <c r="Q2342" t="s">
        <v>97</v>
      </c>
      <c r="R2342" t="s">
        <v>30</v>
      </c>
      <c r="T2342" t="s">
        <v>1868</v>
      </c>
      <c r="U2342" t="s">
        <v>42</v>
      </c>
      <c r="V2342" t="s">
        <v>1336</v>
      </c>
      <c r="W2342" t="s">
        <v>1336</v>
      </c>
      <c r="X2342" t="s">
        <v>1336</v>
      </c>
      <c r="Y2342" t="s">
        <v>1869</v>
      </c>
      <c r="Z2342">
        <v>0</v>
      </c>
      <c r="AA2342" t="s">
        <v>1870</v>
      </c>
      <c r="AC2342" t="str">
        <f t="shared" si="36"/>
        <v>2310382600845</v>
      </c>
    </row>
    <row r="2343" spans="1:29" x14ac:dyDescent="0.3">
      <c r="A2343" t="s">
        <v>1512</v>
      </c>
      <c r="B2343" t="s">
        <v>1049</v>
      </c>
      <c r="C2343" t="s">
        <v>1069</v>
      </c>
      <c r="D2343" t="s">
        <v>1070</v>
      </c>
      <c r="E2343">
        <v>2019</v>
      </c>
      <c r="F2343">
        <v>6</v>
      </c>
      <c r="G2343">
        <v>26</v>
      </c>
      <c r="H2343">
        <v>2</v>
      </c>
      <c r="I2343" t="s">
        <v>1071</v>
      </c>
      <c r="J2343">
        <v>2</v>
      </c>
      <c r="K2343">
        <v>231208</v>
      </c>
      <c r="L2343">
        <v>2600985</v>
      </c>
      <c r="O2343">
        <v>0</v>
      </c>
      <c r="Q2343" t="s">
        <v>97</v>
      </c>
      <c r="R2343" t="s">
        <v>30</v>
      </c>
      <c r="T2343" t="s">
        <v>1868</v>
      </c>
      <c r="U2343" t="s">
        <v>42</v>
      </c>
      <c r="V2343" t="s">
        <v>1336</v>
      </c>
      <c r="W2343" t="s">
        <v>1336</v>
      </c>
      <c r="X2343" t="s">
        <v>1336</v>
      </c>
      <c r="Y2343" t="s">
        <v>1869</v>
      </c>
      <c r="Z2343">
        <v>2.7572447560354409</v>
      </c>
      <c r="AA2343" t="s">
        <v>1870</v>
      </c>
      <c r="AC2343" t="str">
        <f t="shared" si="36"/>
        <v>2312082600985</v>
      </c>
    </row>
    <row r="2344" spans="1:29" x14ac:dyDescent="0.3">
      <c r="A2344" t="s">
        <v>1512</v>
      </c>
      <c r="B2344" t="s">
        <v>1049</v>
      </c>
      <c r="C2344" t="s">
        <v>1069</v>
      </c>
      <c r="D2344" t="s">
        <v>1070</v>
      </c>
      <c r="E2344">
        <v>2019</v>
      </c>
      <c r="F2344">
        <v>6</v>
      </c>
      <c r="G2344">
        <v>26</v>
      </c>
      <c r="H2344">
        <v>2</v>
      </c>
      <c r="I2344" t="s">
        <v>1071</v>
      </c>
      <c r="J2344">
        <v>3</v>
      </c>
      <c r="K2344">
        <v>231387</v>
      </c>
      <c r="L2344">
        <v>2601098</v>
      </c>
      <c r="O2344">
        <v>0</v>
      </c>
      <c r="Q2344" t="s">
        <v>97</v>
      </c>
      <c r="R2344" t="s">
        <v>30</v>
      </c>
      <c r="T2344" t="s">
        <v>1868</v>
      </c>
      <c r="U2344" t="s">
        <v>42</v>
      </c>
      <c r="V2344" t="s">
        <v>1336</v>
      </c>
      <c r="W2344" t="s">
        <v>1336</v>
      </c>
      <c r="X2344" t="s">
        <v>1336</v>
      </c>
      <c r="Y2344" t="s">
        <v>1869</v>
      </c>
      <c r="Z2344">
        <v>0.54181893933934566</v>
      </c>
      <c r="AA2344" t="s">
        <v>1870</v>
      </c>
      <c r="AC2344" t="str">
        <f t="shared" si="36"/>
        <v>2313872601098</v>
      </c>
    </row>
    <row r="2345" spans="1:29" x14ac:dyDescent="0.3">
      <c r="A2345" t="s">
        <v>1512</v>
      </c>
      <c r="B2345" t="s">
        <v>1049</v>
      </c>
      <c r="C2345" t="s">
        <v>1069</v>
      </c>
      <c r="D2345" t="s">
        <v>1070</v>
      </c>
      <c r="E2345">
        <v>2019</v>
      </c>
      <c r="F2345">
        <v>6</v>
      </c>
      <c r="G2345">
        <v>26</v>
      </c>
      <c r="H2345">
        <v>2</v>
      </c>
      <c r="I2345" t="s">
        <v>1071</v>
      </c>
      <c r="J2345">
        <v>4</v>
      </c>
      <c r="K2345">
        <v>231526</v>
      </c>
      <c r="L2345">
        <v>2601238</v>
      </c>
      <c r="O2345">
        <v>0</v>
      </c>
      <c r="Q2345" t="s">
        <v>97</v>
      </c>
      <c r="R2345" t="s">
        <v>30</v>
      </c>
      <c r="T2345" t="s">
        <v>1868</v>
      </c>
      <c r="U2345" t="s">
        <v>42</v>
      </c>
      <c r="V2345" t="s">
        <v>1336</v>
      </c>
      <c r="W2345" t="s">
        <v>1336</v>
      </c>
      <c r="X2345" t="s">
        <v>1336</v>
      </c>
      <c r="Y2345" t="s">
        <v>1869</v>
      </c>
      <c r="Z2345">
        <v>4.6781772103238453</v>
      </c>
      <c r="AA2345" t="s">
        <v>1870</v>
      </c>
      <c r="AC2345" t="str">
        <f t="shared" si="36"/>
        <v>2315262601238</v>
      </c>
    </row>
    <row r="2346" spans="1:29" x14ac:dyDescent="0.3">
      <c r="A2346" t="s">
        <v>1512</v>
      </c>
      <c r="B2346" t="s">
        <v>1049</v>
      </c>
      <c r="C2346" t="s">
        <v>1069</v>
      </c>
      <c r="D2346" t="s">
        <v>1070</v>
      </c>
      <c r="E2346">
        <v>2019</v>
      </c>
      <c r="F2346">
        <v>6</v>
      </c>
      <c r="G2346">
        <v>26</v>
      </c>
      <c r="H2346">
        <v>2</v>
      </c>
      <c r="I2346" t="s">
        <v>1071</v>
      </c>
      <c r="J2346">
        <v>5</v>
      </c>
      <c r="K2346">
        <v>231760</v>
      </c>
      <c r="L2346">
        <v>2601206</v>
      </c>
      <c r="O2346">
        <v>0</v>
      </c>
      <c r="Q2346" t="s">
        <v>97</v>
      </c>
      <c r="R2346" t="s">
        <v>30</v>
      </c>
      <c r="T2346" t="s">
        <v>1868</v>
      </c>
      <c r="U2346" t="s">
        <v>42</v>
      </c>
      <c r="V2346" t="s">
        <v>1336</v>
      </c>
      <c r="W2346" t="s">
        <v>1336</v>
      </c>
      <c r="X2346" t="s">
        <v>1336</v>
      </c>
      <c r="Y2346" t="s">
        <v>1869</v>
      </c>
      <c r="Z2346">
        <v>0</v>
      </c>
      <c r="AA2346" t="s">
        <v>1870</v>
      </c>
      <c r="AC2346" t="str">
        <f t="shared" si="36"/>
        <v>2317602601206</v>
      </c>
    </row>
    <row r="2347" spans="1:29" x14ac:dyDescent="0.3">
      <c r="A2347" t="s">
        <v>1512</v>
      </c>
      <c r="B2347" t="s">
        <v>1049</v>
      </c>
      <c r="C2347" t="s">
        <v>1069</v>
      </c>
      <c r="D2347" t="s">
        <v>1070</v>
      </c>
      <c r="E2347">
        <v>2019</v>
      </c>
      <c r="F2347">
        <v>6</v>
      </c>
      <c r="G2347">
        <v>26</v>
      </c>
      <c r="H2347">
        <v>2</v>
      </c>
      <c r="I2347" t="s">
        <v>1071</v>
      </c>
      <c r="J2347">
        <v>6</v>
      </c>
      <c r="K2347">
        <v>231810</v>
      </c>
      <c r="L2347">
        <v>2600810</v>
      </c>
      <c r="O2347">
        <v>0</v>
      </c>
      <c r="Q2347" t="s">
        <v>97</v>
      </c>
      <c r="R2347" t="s">
        <v>30</v>
      </c>
      <c r="T2347" t="s">
        <v>1868</v>
      </c>
      <c r="U2347" t="s">
        <v>42</v>
      </c>
      <c r="V2347" t="s">
        <v>1336</v>
      </c>
      <c r="W2347" t="s">
        <v>1336</v>
      </c>
      <c r="X2347" t="s">
        <v>1336</v>
      </c>
      <c r="Y2347" t="s">
        <v>1869</v>
      </c>
      <c r="Z2347">
        <v>0</v>
      </c>
      <c r="AA2347" t="s">
        <v>1870</v>
      </c>
      <c r="AC2347" t="str">
        <f t="shared" si="36"/>
        <v>2318102600810</v>
      </c>
    </row>
    <row r="2348" spans="1:29" x14ac:dyDescent="0.3">
      <c r="A2348" t="s">
        <v>1512</v>
      </c>
      <c r="B2348" t="s">
        <v>1049</v>
      </c>
      <c r="C2348" t="s">
        <v>1072</v>
      </c>
      <c r="D2348" t="s">
        <v>1073</v>
      </c>
      <c r="E2348">
        <v>2019</v>
      </c>
      <c r="F2348">
        <v>6</v>
      </c>
      <c r="G2348">
        <v>22</v>
      </c>
      <c r="H2348">
        <v>2</v>
      </c>
      <c r="I2348" t="s">
        <v>1074</v>
      </c>
      <c r="J2348">
        <v>1</v>
      </c>
      <c r="K2348">
        <v>230396</v>
      </c>
      <c r="L2348">
        <v>2610541</v>
      </c>
      <c r="M2348">
        <v>9</v>
      </c>
      <c r="N2348">
        <v>15</v>
      </c>
      <c r="O2348">
        <v>0</v>
      </c>
      <c r="Q2348" t="s">
        <v>97</v>
      </c>
      <c r="R2348" t="s">
        <v>30</v>
      </c>
      <c r="T2348" t="s">
        <v>1868</v>
      </c>
      <c r="U2348" t="s">
        <v>42</v>
      </c>
      <c r="V2348" t="s">
        <v>1336</v>
      </c>
      <c r="W2348" t="s">
        <v>1336</v>
      </c>
      <c r="X2348" t="s">
        <v>1336</v>
      </c>
      <c r="Y2348" t="s">
        <v>1860</v>
      </c>
      <c r="Z2348">
        <v>0</v>
      </c>
      <c r="AA2348" t="s">
        <v>1861</v>
      </c>
      <c r="AC2348" t="str">
        <f t="shared" si="36"/>
        <v>2303962610541</v>
      </c>
    </row>
    <row r="2349" spans="1:29" x14ac:dyDescent="0.3">
      <c r="A2349" t="s">
        <v>1512</v>
      </c>
      <c r="B2349" t="s">
        <v>1049</v>
      </c>
      <c r="C2349" t="s">
        <v>1072</v>
      </c>
      <c r="D2349" t="s">
        <v>1073</v>
      </c>
      <c r="E2349">
        <v>2019</v>
      </c>
      <c r="F2349">
        <v>6</v>
      </c>
      <c r="G2349">
        <v>22</v>
      </c>
      <c r="H2349">
        <v>2</v>
      </c>
      <c r="I2349" t="s">
        <v>1074</v>
      </c>
      <c r="J2349">
        <v>2</v>
      </c>
      <c r="K2349">
        <v>229871</v>
      </c>
      <c r="L2349">
        <v>2609968</v>
      </c>
      <c r="M2349">
        <v>10</v>
      </c>
      <c r="N2349">
        <v>16</v>
      </c>
      <c r="O2349">
        <v>0</v>
      </c>
      <c r="Q2349" t="s">
        <v>97</v>
      </c>
      <c r="R2349" t="s">
        <v>30</v>
      </c>
      <c r="T2349" t="s">
        <v>1868</v>
      </c>
      <c r="U2349" t="s">
        <v>42</v>
      </c>
      <c r="V2349" t="s">
        <v>1336</v>
      </c>
      <c r="W2349" t="s">
        <v>1336</v>
      </c>
      <c r="X2349" t="s">
        <v>1336</v>
      </c>
      <c r="Y2349" t="s">
        <v>1862</v>
      </c>
      <c r="Z2349">
        <v>0</v>
      </c>
      <c r="AA2349" t="s">
        <v>1863</v>
      </c>
      <c r="AC2349" t="str">
        <f t="shared" si="36"/>
        <v>2298712609968</v>
      </c>
    </row>
    <row r="2350" spans="1:29" x14ac:dyDescent="0.3">
      <c r="A2350" t="s">
        <v>1512</v>
      </c>
      <c r="B2350" t="s">
        <v>1049</v>
      </c>
      <c r="C2350" t="s">
        <v>1072</v>
      </c>
      <c r="D2350" t="s">
        <v>1073</v>
      </c>
      <c r="E2350">
        <v>2019</v>
      </c>
      <c r="F2350">
        <v>6</v>
      </c>
      <c r="G2350">
        <v>22</v>
      </c>
      <c r="H2350">
        <v>2</v>
      </c>
      <c r="I2350" t="s">
        <v>1074</v>
      </c>
      <c r="J2350">
        <v>3</v>
      </c>
      <c r="K2350">
        <v>229367</v>
      </c>
      <c r="L2350">
        <v>2610454</v>
      </c>
      <c r="M2350">
        <v>9</v>
      </c>
      <c r="N2350">
        <v>38</v>
      </c>
      <c r="O2350">
        <v>0</v>
      </c>
      <c r="Q2350" t="s">
        <v>97</v>
      </c>
      <c r="R2350" t="s">
        <v>30</v>
      </c>
      <c r="T2350" t="s">
        <v>1868</v>
      </c>
      <c r="U2350" t="s">
        <v>42</v>
      </c>
      <c r="V2350" t="s">
        <v>1336</v>
      </c>
      <c r="W2350" t="s">
        <v>1336</v>
      </c>
      <c r="X2350" t="s">
        <v>1336</v>
      </c>
      <c r="Y2350" t="s">
        <v>1860</v>
      </c>
      <c r="Z2350">
        <v>0</v>
      </c>
      <c r="AA2350" t="s">
        <v>1861</v>
      </c>
      <c r="AC2350" t="str">
        <f t="shared" si="36"/>
        <v>2293672610454</v>
      </c>
    </row>
    <row r="2351" spans="1:29" x14ac:dyDescent="0.3">
      <c r="A2351" t="s">
        <v>1512</v>
      </c>
      <c r="B2351" t="s">
        <v>1049</v>
      </c>
      <c r="C2351" t="s">
        <v>1072</v>
      </c>
      <c r="D2351" t="s">
        <v>1073</v>
      </c>
      <c r="E2351">
        <v>2019</v>
      </c>
      <c r="F2351">
        <v>6</v>
      </c>
      <c r="G2351">
        <v>22</v>
      </c>
      <c r="H2351">
        <v>2</v>
      </c>
      <c r="I2351" t="s">
        <v>1074</v>
      </c>
      <c r="J2351">
        <v>4</v>
      </c>
      <c r="K2351">
        <v>228677</v>
      </c>
      <c r="L2351">
        <v>2610347</v>
      </c>
      <c r="M2351">
        <v>10</v>
      </c>
      <c r="N2351">
        <v>42</v>
      </c>
      <c r="O2351">
        <v>0</v>
      </c>
      <c r="Q2351" t="s">
        <v>97</v>
      </c>
      <c r="R2351" t="s">
        <v>30</v>
      </c>
      <c r="T2351" t="s">
        <v>1868</v>
      </c>
      <c r="U2351" t="s">
        <v>42</v>
      </c>
      <c r="V2351" t="s">
        <v>1336</v>
      </c>
      <c r="W2351" t="s">
        <v>1336</v>
      </c>
      <c r="X2351" t="s">
        <v>1336</v>
      </c>
      <c r="Y2351" t="s">
        <v>1869</v>
      </c>
      <c r="Z2351">
        <v>0</v>
      </c>
      <c r="AA2351" t="s">
        <v>1870</v>
      </c>
      <c r="AC2351" t="str">
        <f t="shared" si="36"/>
        <v>2286772610347</v>
      </c>
    </row>
    <row r="2352" spans="1:29" x14ac:dyDescent="0.3">
      <c r="A2352" t="s">
        <v>1512</v>
      </c>
      <c r="B2352" t="s">
        <v>1049</v>
      </c>
      <c r="C2352" t="s">
        <v>1072</v>
      </c>
      <c r="D2352" t="s">
        <v>1073</v>
      </c>
      <c r="E2352">
        <v>2019</v>
      </c>
      <c r="F2352">
        <v>6</v>
      </c>
      <c r="G2352">
        <v>22</v>
      </c>
      <c r="H2352">
        <v>2</v>
      </c>
      <c r="I2352" t="s">
        <v>1074</v>
      </c>
      <c r="J2352">
        <v>5</v>
      </c>
      <c r="K2352">
        <v>229867</v>
      </c>
      <c r="L2352">
        <v>2610347</v>
      </c>
      <c r="M2352">
        <v>10</v>
      </c>
      <c r="N2352">
        <v>16</v>
      </c>
      <c r="O2352">
        <v>0</v>
      </c>
      <c r="Q2352" t="s">
        <v>97</v>
      </c>
      <c r="R2352" t="s">
        <v>30</v>
      </c>
      <c r="T2352" t="s">
        <v>1868</v>
      </c>
      <c r="U2352" t="s">
        <v>42</v>
      </c>
      <c r="V2352" t="s">
        <v>1336</v>
      </c>
      <c r="W2352" t="s">
        <v>1336</v>
      </c>
      <c r="X2352" t="s">
        <v>1336</v>
      </c>
      <c r="Y2352" t="s">
        <v>1862</v>
      </c>
      <c r="Z2352">
        <v>0</v>
      </c>
      <c r="AA2352" t="s">
        <v>1863</v>
      </c>
      <c r="AC2352" t="str">
        <f t="shared" si="36"/>
        <v>2298672610347</v>
      </c>
    </row>
    <row r="2353" spans="1:29" x14ac:dyDescent="0.3">
      <c r="A2353" t="s">
        <v>1512</v>
      </c>
      <c r="B2353" t="s">
        <v>1049</v>
      </c>
      <c r="C2353" t="s">
        <v>1072</v>
      </c>
      <c r="D2353" t="s">
        <v>1073</v>
      </c>
      <c r="E2353">
        <v>2019</v>
      </c>
      <c r="F2353">
        <v>6</v>
      </c>
      <c r="G2353">
        <v>22</v>
      </c>
      <c r="H2353">
        <v>2</v>
      </c>
      <c r="I2353" t="s">
        <v>1074</v>
      </c>
      <c r="J2353">
        <v>6</v>
      </c>
      <c r="K2353">
        <v>229092</v>
      </c>
      <c r="L2353">
        <v>2611162</v>
      </c>
      <c r="M2353">
        <v>10</v>
      </c>
      <c r="N2353">
        <v>48</v>
      </c>
      <c r="O2353">
        <v>0</v>
      </c>
      <c r="Q2353" t="s">
        <v>97</v>
      </c>
      <c r="R2353" t="s">
        <v>30</v>
      </c>
      <c r="T2353" t="s">
        <v>1868</v>
      </c>
      <c r="U2353" t="s">
        <v>42</v>
      </c>
      <c r="V2353" t="s">
        <v>1336</v>
      </c>
      <c r="W2353" t="s">
        <v>1336</v>
      </c>
      <c r="X2353" t="s">
        <v>1336</v>
      </c>
      <c r="Y2353" t="s">
        <v>1869</v>
      </c>
      <c r="Z2353">
        <v>0</v>
      </c>
      <c r="AA2353" t="s">
        <v>1870</v>
      </c>
      <c r="AC2353" t="str">
        <f t="shared" si="36"/>
        <v>2290922611162</v>
      </c>
    </row>
    <row r="2354" spans="1:29" x14ac:dyDescent="0.3">
      <c r="A2354" t="s">
        <v>1512</v>
      </c>
      <c r="B2354" t="s">
        <v>1049</v>
      </c>
      <c r="C2354" t="s">
        <v>1075</v>
      </c>
      <c r="D2354" t="s">
        <v>1076</v>
      </c>
      <c r="E2354">
        <v>2019</v>
      </c>
      <c r="F2354">
        <v>6</v>
      </c>
      <c r="G2354">
        <v>15</v>
      </c>
      <c r="H2354">
        <v>2</v>
      </c>
      <c r="I2354" t="s">
        <v>1077</v>
      </c>
      <c r="J2354">
        <v>1</v>
      </c>
      <c r="K2354">
        <v>231113</v>
      </c>
      <c r="L2354">
        <v>2602742</v>
      </c>
      <c r="M2354">
        <v>8</v>
      </c>
      <c r="N2354">
        <v>52</v>
      </c>
      <c r="O2354">
        <v>0</v>
      </c>
      <c r="Q2354" t="s">
        <v>97</v>
      </c>
      <c r="R2354" t="s">
        <v>52</v>
      </c>
      <c r="T2354" t="s">
        <v>1868</v>
      </c>
      <c r="U2354" t="s">
        <v>42</v>
      </c>
      <c r="V2354" t="s">
        <v>1336</v>
      </c>
      <c r="W2354" t="s">
        <v>1336</v>
      </c>
      <c r="X2354" t="s">
        <v>1336</v>
      </c>
      <c r="Y2354" t="s">
        <v>1869</v>
      </c>
      <c r="Z2354">
        <v>6.4341782004111394</v>
      </c>
      <c r="AA2354" t="s">
        <v>1870</v>
      </c>
      <c r="AC2354" t="str">
        <f t="shared" si="36"/>
        <v>2311132602742</v>
      </c>
    </row>
    <row r="2355" spans="1:29" x14ac:dyDescent="0.3">
      <c r="A2355" t="s">
        <v>1512</v>
      </c>
      <c r="B2355" t="s">
        <v>1049</v>
      </c>
      <c r="C2355" t="s">
        <v>1075</v>
      </c>
      <c r="D2355" t="s">
        <v>1076</v>
      </c>
      <c r="E2355">
        <v>2019</v>
      </c>
      <c r="F2355">
        <v>6</v>
      </c>
      <c r="G2355">
        <v>15</v>
      </c>
      <c r="H2355">
        <v>2</v>
      </c>
      <c r="I2355" t="s">
        <v>1077</v>
      </c>
      <c r="J2355">
        <v>2</v>
      </c>
      <c r="K2355">
        <v>230927</v>
      </c>
      <c r="L2355">
        <v>2602843</v>
      </c>
      <c r="M2355">
        <v>9</v>
      </c>
      <c r="N2355">
        <v>3</v>
      </c>
      <c r="O2355">
        <v>0</v>
      </c>
      <c r="Q2355" t="s">
        <v>97</v>
      </c>
      <c r="R2355" t="s">
        <v>52</v>
      </c>
      <c r="T2355" t="s">
        <v>1868</v>
      </c>
      <c r="U2355" t="s">
        <v>42</v>
      </c>
      <c r="V2355" t="s">
        <v>1336</v>
      </c>
      <c r="W2355" t="s">
        <v>1336</v>
      </c>
      <c r="X2355" t="s">
        <v>1336</v>
      </c>
      <c r="Y2355" t="s">
        <v>1869</v>
      </c>
      <c r="Z2355">
        <v>0</v>
      </c>
      <c r="AA2355" t="s">
        <v>1870</v>
      </c>
      <c r="AC2355" t="str">
        <f t="shared" si="36"/>
        <v>2309272602843</v>
      </c>
    </row>
    <row r="2356" spans="1:29" x14ac:dyDescent="0.3">
      <c r="A2356" t="s">
        <v>1512</v>
      </c>
      <c r="B2356" t="s">
        <v>1049</v>
      </c>
      <c r="C2356" t="s">
        <v>1075</v>
      </c>
      <c r="D2356" t="s">
        <v>1076</v>
      </c>
      <c r="E2356">
        <v>2019</v>
      </c>
      <c r="F2356">
        <v>6</v>
      </c>
      <c r="G2356">
        <v>15</v>
      </c>
      <c r="H2356">
        <v>2</v>
      </c>
      <c r="I2356" t="s">
        <v>1077</v>
      </c>
      <c r="J2356">
        <v>3</v>
      </c>
      <c r="K2356">
        <v>230740</v>
      </c>
      <c r="L2356">
        <v>2602959</v>
      </c>
      <c r="M2356">
        <v>9</v>
      </c>
      <c r="N2356">
        <v>13</v>
      </c>
      <c r="O2356">
        <v>0</v>
      </c>
      <c r="Q2356" t="s">
        <v>97</v>
      </c>
      <c r="R2356" t="s">
        <v>52</v>
      </c>
      <c r="T2356" t="s">
        <v>1868</v>
      </c>
      <c r="U2356" t="s">
        <v>42</v>
      </c>
      <c r="V2356" t="s">
        <v>1336</v>
      </c>
      <c r="W2356" t="s">
        <v>1336</v>
      </c>
      <c r="X2356" t="s">
        <v>1336</v>
      </c>
      <c r="Y2356" t="s">
        <v>1869</v>
      </c>
      <c r="Z2356">
        <v>0</v>
      </c>
      <c r="AA2356" t="s">
        <v>1870</v>
      </c>
      <c r="AC2356" t="str">
        <f t="shared" si="36"/>
        <v>2307402602959</v>
      </c>
    </row>
    <row r="2357" spans="1:29" x14ac:dyDescent="0.3">
      <c r="A2357" t="s">
        <v>1512</v>
      </c>
      <c r="B2357" t="s">
        <v>1049</v>
      </c>
      <c r="C2357" t="s">
        <v>1075</v>
      </c>
      <c r="D2357" t="s">
        <v>1076</v>
      </c>
      <c r="E2357">
        <v>2019</v>
      </c>
      <c r="F2357">
        <v>6</v>
      </c>
      <c r="G2357">
        <v>15</v>
      </c>
      <c r="H2357">
        <v>2</v>
      </c>
      <c r="I2357" t="s">
        <v>1077</v>
      </c>
      <c r="J2357">
        <v>4</v>
      </c>
      <c r="K2357">
        <v>230611</v>
      </c>
      <c r="L2357">
        <v>2603125</v>
      </c>
      <c r="M2357">
        <v>9</v>
      </c>
      <c r="N2357">
        <v>23</v>
      </c>
      <c r="O2357">
        <v>0</v>
      </c>
      <c r="Q2357" t="s">
        <v>97</v>
      </c>
      <c r="R2357" t="s">
        <v>52</v>
      </c>
      <c r="T2357" t="s">
        <v>1868</v>
      </c>
      <c r="U2357" t="s">
        <v>42</v>
      </c>
      <c r="V2357" t="s">
        <v>1336</v>
      </c>
      <c r="W2357" t="s">
        <v>1336</v>
      </c>
      <c r="X2357" t="s">
        <v>1336</v>
      </c>
      <c r="Y2357" t="s">
        <v>1869</v>
      </c>
      <c r="Z2357">
        <v>0</v>
      </c>
      <c r="AA2357" t="s">
        <v>1870</v>
      </c>
      <c r="AC2357" t="str">
        <f t="shared" si="36"/>
        <v>2306112603125</v>
      </c>
    </row>
    <row r="2358" spans="1:29" x14ac:dyDescent="0.3">
      <c r="A2358" t="s">
        <v>1512</v>
      </c>
      <c r="B2358" t="s">
        <v>1049</v>
      </c>
      <c r="C2358" t="s">
        <v>1075</v>
      </c>
      <c r="D2358" t="s">
        <v>1076</v>
      </c>
      <c r="E2358">
        <v>2019</v>
      </c>
      <c r="F2358">
        <v>6</v>
      </c>
      <c r="G2358">
        <v>15</v>
      </c>
      <c r="H2358">
        <v>2</v>
      </c>
      <c r="I2358" t="s">
        <v>1077</v>
      </c>
      <c r="J2358">
        <v>5</v>
      </c>
      <c r="K2358">
        <v>230421</v>
      </c>
      <c r="L2358">
        <v>2603237</v>
      </c>
      <c r="M2358">
        <v>9</v>
      </c>
      <c r="N2358">
        <v>33</v>
      </c>
      <c r="O2358">
        <v>0</v>
      </c>
      <c r="Q2358" t="s">
        <v>97</v>
      </c>
      <c r="R2358" t="s">
        <v>52</v>
      </c>
      <c r="T2358" t="s">
        <v>1868</v>
      </c>
      <c r="U2358" t="s">
        <v>42</v>
      </c>
      <c r="V2358" t="s">
        <v>1336</v>
      </c>
      <c r="W2358" t="s">
        <v>1336</v>
      </c>
      <c r="X2358" t="s">
        <v>1336</v>
      </c>
      <c r="Y2358" t="s">
        <v>1869</v>
      </c>
      <c r="Z2358">
        <v>0</v>
      </c>
      <c r="AA2358" t="s">
        <v>1870</v>
      </c>
      <c r="AC2358" t="str">
        <f t="shared" si="36"/>
        <v>2304212603237</v>
      </c>
    </row>
    <row r="2359" spans="1:29" x14ac:dyDescent="0.3">
      <c r="A2359" t="s">
        <v>1512</v>
      </c>
      <c r="B2359" t="s">
        <v>1049</v>
      </c>
      <c r="C2359" t="s">
        <v>1075</v>
      </c>
      <c r="D2359" t="s">
        <v>1076</v>
      </c>
      <c r="E2359">
        <v>2019</v>
      </c>
      <c r="F2359">
        <v>6</v>
      </c>
      <c r="G2359">
        <v>15</v>
      </c>
      <c r="H2359">
        <v>2</v>
      </c>
      <c r="I2359" t="s">
        <v>1077</v>
      </c>
      <c r="J2359">
        <v>6</v>
      </c>
      <c r="K2359">
        <v>230193</v>
      </c>
      <c r="L2359">
        <v>2603279</v>
      </c>
      <c r="M2359">
        <v>9</v>
      </c>
      <c r="N2359">
        <v>43</v>
      </c>
      <c r="O2359">
        <v>0</v>
      </c>
      <c r="Q2359" t="s">
        <v>97</v>
      </c>
      <c r="R2359" t="s">
        <v>52</v>
      </c>
      <c r="T2359" t="s">
        <v>1868</v>
      </c>
      <c r="U2359" t="s">
        <v>42</v>
      </c>
      <c r="V2359" t="s">
        <v>1336</v>
      </c>
      <c r="W2359" t="s">
        <v>1336</v>
      </c>
      <c r="X2359" t="s">
        <v>1336</v>
      </c>
      <c r="Y2359" t="s">
        <v>1862</v>
      </c>
      <c r="Z2359">
        <v>4.373958596983579</v>
      </c>
      <c r="AA2359" t="s">
        <v>1863</v>
      </c>
      <c r="AC2359" t="str">
        <f t="shared" si="36"/>
        <v>2301932603279</v>
      </c>
    </row>
    <row r="2360" spans="1:29" x14ac:dyDescent="0.3">
      <c r="A2360" t="s">
        <v>1512</v>
      </c>
      <c r="B2360" t="s">
        <v>1049</v>
      </c>
      <c r="C2360" t="s">
        <v>1078</v>
      </c>
      <c r="D2360" t="s">
        <v>1079</v>
      </c>
      <c r="E2360">
        <v>2019</v>
      </c>
      <c r="F2360">
        <v>6</v>
      </c>
      <c r="G2360">
        <v>5</v>
      </c>
      <c r="H2360">
        <v>2</v>
      </c>
      <c r="I2360" t="s">
        <v>1080</v>
      </c>
      <c r="J2360">
        <v>1</v>
      </c>
      <c r="K2360">
        <v>229262</v>
      </c>
      <c r="L2360">
        <v>2603712</v>
      </c>
      <c r="M2360">
        <v>8</v>
      </c>
      <c r="N2360">
        <v>37</v>
      </c>
      <c r="O2360">
        <v>0</v>
      </c>
      <c r="Q2360" t="s">
        <v>97</v>
      </c>
      <c r="R2360" t="s">
        <v>52</v>
      </c>
      <c r="T2360" t="s">
        <v>1868</v>
      </c>
      <c r="U2360" t="s">
        <v>42</v>
      </c>
      <c r="V2360" t="s">
        <v>1336</v>
      </c>
      <c r="W2360" t="s">
        <v>1336</v>
      </c>
      <c r="X2360" t="s">
        <v>1336</v>
      </c>
      <c r="Y2360" t="s">
        <v>1869</v>
      </c>
      <c r="Z2360">
        <v>0</v>
      </c>
      <c r="AA2360" t="s">
        <v>1870</v>
      </c>
      <c r="AC2360" t="str">
        <f t="shared" si="36"/>
        <v>2292622603712</v>
      </c>
    </row>
    <row r="2361" spans="1:29" x14ac:dyDescent="0.3">
      <c r="A2361" t="s">
        <v>1512</v>
      </c>
      <c r="B2361" t="s">
        <v>1049</v>
      </c>
      <c r="C2361" t="s">
        <v>1078</v>
      </c>
      <c r="D2361" t="s">
        <v>1079</v>
      </c>
      <c r="E2361">
        <v>2019</v>
      </c>
      <c r="F2361">
        <v>6</v>
      </c>
      <c r="G2361">
        <v>5</v>
      </c>
      <c r="H2361">
        <v>2</v>
      </c>
      <c r="I2361" t="s">
        <v>1080</v>
      </c>
      <c r="J2361">
        <v>2</v>
      </c>
      <c r="K2361">
        <v>229413</v>
      </c>
      <c r="L2361">
        <v>2603931</v>
      </c>
      <c r="M2361">
        <v>8</v>
      </c>
      <c r="N2361">
        <v>53</v>
      </c>
      <c r="O2361">
        <v>0</v>
      </c>
      <c r="Q2361" t="s">
        <v>97</v>
      </c>
      <c r="R2361" t="s">
        <v>52</v>
      </c>
      <c r="T2361" t="s">
        <v>1868</v>
      </c>
      <c r="U2361" t="s">
        <v>42</v>
      </c>
      <c r="V2361" t="s">
        <v>1336</v>
      </c>
      <c r="W2361" t="s">
        <v>1336</v>
      </c>
      <c r="X2361" t="s">
        <v>1336</v>
      </c>
      <c r="Y2361" t="s">
        <v>1869</v>
      </c>
      <c r="Z2361">
        <v>0</v>
      </c>
      <c r="AA2361" t="s">
        <v>1870</v>
      </c>
      <c r="AC2361" t="str">
        <f t="shared" si="36"/>
        <v>2294132603931</v>
      </c>
    </row>
    <row r="2362" spans="1:29" x14ac:dyDescent="0.3">
      <c r="A2362" t="s">
        <v>1512</v>
      </c>
      <c r="B2362" t="s">
        <v>1049</v>
      </c>
      <c r="C2362" t="s">
        <v>1078</v>
      </c>
      <c r="D2362" t="s">
        <v>1079</v>
      </c>
      <c r="E2362">
        <v>2019</v>
      </c>
      <c r="F2362">
        <v>6</v>
      </c>
      <c r="G2362">
        <v>5</v>
      </c>
      <c r="H2362">
        <v>2</v>
      </c>
      <c r="I2362" t="s">
        <v>1080</v>
      </c>
      <c r="J2362">
        <v>3</v>
      </c>
      <c r="K2362">
        <v>229548</v>
      </c>
      <c r="L2362">
        <v>2604147</v>
      </c>
      <c r="M2362">
        <v>9</v>
      </c>
      <c r="N2362">
        <v>11</v>
      </c>
      <c r="O2362">
        <v>0</v>
      </c>
      <c r="Q2362" t="s">
        <v>97</v>
      </c>
      <c r="R2362" t="s">
        <v>52</v>
      </c>
      <c r="T2362" t="s">
        <v>1868</v>
      </c>
      <c r="U2362" t="s">
        <v>42</v>
      </c>
      <c r="V2362" t="s">
        <v>1336</v>
      </c>
      <c r="W2362" t="s">
        <v>1336</v>
      </c>
      <c r="X2362" t="s">
        <v>1336</v>
      </c>
      <c r="Y2362" t="s">
        <v>1869</v>
      </c>
      <c r="Z2362">
        <v>0</v>
      </c>
      <c r="AA2362" t="s">
        <v>1870</v>
      </c>
      <c r="AC2362" t="str">
        <f t="shared" si="36"/>
        <v>2295482604147</v>
      </c>
    </row>
    <row r="2363" spans="1:29" x14ac:dyDescent="0.3">
      <c r="A2363" t="s">
        <v>1512</v>
      </c>
      <c r="B2363" t="s">
        <v>1049</v>
      </c>
      <c r="C2363" t="s">
        <v>1078</v>
      </c>
      <c r="D2363" t="s">
        <v>1079</v>
      </c>
      <c r="E2363">
        <v>2019</v>
      </c>
      <c r="F2363">
        <v>6</v>
      </c>
      <c r="G2363">
        <v>5</v>
      </c>
      <c r="H2363">
        <v>2</v>
      </c>
      <c r="I2363" t="s">
        <v>1080</v>
      </c>
      <c r="J2363">
        <v>4</v>
      </c>
      <c r="K2363">
        <v>229765</v>
      </c>
      <c r="L2363">
        <v>2604377</v>
      </c>
      <c r="M2363">
        <v>9</v>
      </c>
      <c r="N2363">
        <v>27</v>
      </c>
      <c r="O2363">
        <v>0</v>
      </c>
      <c r="Q2363" t="s">
        <v>97</v>
      </c>
      <c r="R2363" t="s">
        <v>52</v>
      </c>
      <c r="T2363" t="s">
        <v>1868</v>
      </c>
      <c r="U2363" t="s">
        <v>42</v>
      </c>
      <c r="V2363" t="s">
        <v>1336</v>
      </c>
      <c r="W2363" t="s">
        <v>1336</v>
      </c>
      <c r="X2363" t="s">
        <v>1336</v>
      </c>
      <c r="Y2363" t="s">
        <v>1862</v>
      </c>
      <c r="Z2363">
        <v>0</v>
      </c>
      <c r="AA2363" t="s">
        <v>1863</v>
      </c>
      <c r="AC2363" t="str">
        <f t="shared" si="36"/>
        <v>2297652604377</v>
      </c>
    </row>
    <row r="2364" spans="1:29" x14ac:dyDescent="0.3">
      <c r="A2364" t="s">
        <v>1512</v>
      </c>
      <c r="B2364" t="s">
        <v>1049</v>
      </c>
      <c r="C2364" t="s">
        <v>1078</v>
      </c>
      <c r="D2364" t="s">
        <v>1079</v>
      </c>
      <c r="E2364">
        <v>2019</v>
      </c>
      <c r="F2364">
        <v>6</v>
      </c>
      <c r="G2364">
        <v>5</v>
      </c>
      <c r="H2364">
        <v>2</v>
      </c>
      <c r="I2364" t="s">
        <v>1080</v>
      </c>
      <c r="J2364">
        <v>5</v>
      </c>
      <c r="K2364">
        <v>230001</v>
      </c>
      <c r="L2364">
        <v>2604560</v>
      </c>
      <c r="M2364">
        <v>9</v>
      </c>
      <c r="N2364">
        <v>43</v>
      </c>
      <c r="O2364">
        <v>0</v>
      </c>
      <c r="Q2364" t="s">
        <v>97</v>
      </c>
      <c r="R2364" t="s">
        <v>52</v>
      </c>
      <c r="T2364" t="s">
        <v>1868</v>
      </c>
      <c r="U2364" t="s">
        <v>42</v>
      </c>
      <c r="V2364" t="s">
        <v>1336</v>
      </c>
      <c r="W2364" t="s">
        <v>1336</v>
      </c>
      <c r="X2364" t="s">
        <v>1336</v>
      </c>
      <c r="Y2364" t="s">
        <v>1869</v>
      </c>
      <c r="Z2364">
        <v>0</v>
      </c>
      <c r="AA2364" t="s">
        <v>1870</v>
      </c>
      <c r="AC2364" t="str">
        <f t="shared" si="36"/>
        <v>2300012604560</v>
      </c>
    </row>
    <row r="2365" spans="1:29" x14ac:dyDescent="0.3">
      <c r="A2365" t="s">
        <v>1512</v>
      </c>
      <c r="B2365" t="s">
        <v>1049</v>
      </c>
      <c r="C2365" t="s">
        <v>1078</v>
      </c>
      <c r="D2365" t="s">
        <v>1079</v>
      </c>
      <c r="E2365">
        <v>2019</v>
      </c>
      <c r="F2365">
        <v>6</v>
      </c>
      <c r="G2365">
        <v>5</v>
      </c>
      <c r="H2365">
        <v>2</v>
      </c>
      <c r="I2365" t="s">
        <v>1080</v>
      </c>
      <c r="J2365">
        <v>6</v>
      </c>
      <c r="K2365">
        <v>230235</v>
      </c>
      <c r="L2365">
        <v>2604777</v>
      </c>
      <c r="M2365">
        <v>9</v>
      </c>
      <c r="N2365">
        <v>58</v>
      </c>
      <c r="O2365">
        <v>0</v>
      </c>
      <c r="Q2365" t="s">
        <v>97</v>
      </c>
      <c r="R2365" t="s">
        <v>52</v>
      </c>
      <c r="T2365" t="s">
        <v>1868</v>
      </c>
      <c r="U2365" t="s">
        <v>42</v>
      </c>
      <c r="V2365" t="s">
        <v>1336</v>
      </c>
      <c r="W2365" t="s">
        <v>1336</v>
      </c>
      <c r="X2365" t="s">
        <v>1336</v>
      </c>
      <c r="Y2365" t="s">
        <v>1869</v>
      </c>
      <c r="Z2365">
        <v>0</v>
      </c>
      <c r="AA2365" t="s">
        <v>1870</v>
      </c>
      <c r="AC2365" t="str">
        <f t="shared" si="36"/>
        <v>2302352604777</v>
      </c>
    </row>
    <row r="2366" spans="1:29" x14ac:dyDescent="0.3">
      <c r="A2366" t="s">
        <v>1512</v>
      </c>
      <c r="B2366" t="s">
        <v>1049</v>
      </c>
      <c r="C2366" t="s">
        <v>1081</v>
      </c>
      <c r="D2366" t="s">
        <v>1082</v>
      </c>
      <c r="E2366">
        <v>2019</v>
      </c>
      <c r="F2366">
        <v>6</v>
      </c>
      <c r="G2366">
        <v>22</v>
      </c>
      <c r="H2366">
        <v>2</v>
      </c>
      <c r="I2366" t="s">
        <v>1083</v>
      </c>
      <c r="J2366">
        <v>1</v>
      </c>
      <c r="K2366">
        <v>228724</v>
      </c>
      <c r="L2366">
        <v>2610373</v>
      </c>
      <c r="M2366">
        <v>8</v>
      </c>
      <c r="N2366">
        <v>55</v>
      </c>
      <c r="O2366">
        <v>0</v>
      </c>
      <c r="Q2366" t="s">
        <v>97</v>
      </c>
      <c r="R2366" t="s">
        <v>30</v>
      </c>
      <c r="T2366" t="s">
        <v>1868</v>
      </c>
      <c r="U2366" t="s">
        <v>42</v>
      </c>
      <c r="V2366" t="s">
        <v>1336</v>
      </c>
      <c r="W2366" t="s">
        <v>1336</v>
      </c>
      <c r="X2366" t="s">
        <v>1336</v>
      </c>
      <c r="Y2366" t="s">
        <v>1869</v>
      </c>
      <c r="Z2366">
        <v>0</v>
      </c>
      <c r="AA2366" t="s">
        <v>1870</v>
      </c>
      <c r="AC2366" t="str">
        <f t="shared" si="36"/>
        <v>2287242610373</v>
      </c>
    </row>
    <row r="2367" spans="1:29" x14ac:dyDescent="0.3">
      <c r="A2367" t="s">
        <v>1512</v>
      </c>
      <c r="B2367" t="s">
        <v>1049</v>
      </c>
      <c r="C2367" t="s">
        <v>1081</v>
      </c>
      <c r="D2367" t="s">
        <v>1082</v>
      </c>
      <c r="E2367">
        <v>2019</v>
      </c>
      <c r="F2367">
        <v>6</v>
      </c>
      <c r="G2367">
        <v>22</v>
      </c>
      <c r="H2367">
        <v>2</v>
      </c>
      <c r="I2367" t="s">
        <v>1083</v>
      </c>
      <c r="J2367">
        <v>2</v>
      </c>
      <c r="K2367">
        <v>228914</v>
      </c>
      <c r="L2367">
        <v>2610465</v>
      </c>
      <c r="M2367">
        <v>8</v>
      </c>
      <c r="N2367">
        <v>44</v>
      </c>
      <c r="O2367">
        <v>0</v>
      </c>
      <c r="Q2367" t="s">
        <v>97</v>
      </c>
      <c r="R2367" t="s">
        <v>30</v>
      </c>
      <c r="T2367" t="s">
        <v>1868</v>
      </c>
      <c r="U2367" t="s">
        <v>42</v>
      </c>
      <c r="V2367" t="s">
        <v>1336</v>
      </c>
      <c r="W2367" t="s">
        <v>1336</v>
      </c>
      <c r="X2367" t="s">
        <v>1336</v>
      </c>
      <c r="Y2367" t="s">
        <v>1869</v>
      </c>
      <c r="Z2367">
        <v>0</v>
      </c>
      <c r="AA2367" t="s">
        <v>1870</v>
      </c>
      <c r="AC2367" t="str">
        <f t="shared" si="36"/>
        <v>2289142610465</v>
      </c>
    </row>
    <row r="2368" spans="1:29" x14ac:dyDescent="0.3">
      <c r="A2368" t="s">
        <v>1512</v>
      </c>
      <c r="B2368" t="s">
        <v>1049</v>
      </c>
      <c r="C2368" t="s">
        <v>1081</v>
      </c>
      <c r="D2368" t="s">
        <v>1082</v>
      </c>
      <c r="E2368">
        <v>2019</v>
      </c>
      <c r="F2368">
        <v>6</v>
      </c>
      <c r="G2368">
        <v>22</v>
      </c>
      <c r="H2368">
        <v>2</v>
      </c>
      <c r="I2368" t="s">
        <v>1083</v>
      </c>
      <c r="J2368">
        <v>3</v>
      </c>
      <c r="K2368">
        <v>229128</v>
      </c>
      <c r="L2368">
        <v>2610395</v>
      </c>
      <c r="M2368">
        <v>8</v>
      </c>
      <c r="N2368">
        <v>34</v>
      </c>
      <c r="O2368">
        <v>0</v>
      </c>
      <c r="Q2368" t="s">
        <v>97</v>
      </c>
      <c r="R2368" t="s">
        <v>30</v>
      </c>
      <c r="T2368" t="s">
        <v>1868</v>
      </c>
      <c r="U2368" t="s">
        <v>42</v>
      </c>
      <c r="V2368" t="s">
        <v>1336</v>
      </c>
      <c r="W2368" t="s">
        <v>1336</v>
      </c>
      <c r="X2368" t="s">
        <v>1336</v>
      </c>
      <c r="Y2368" t="s">
        <v>1860</v>
      </c>
      <c r="Z2368">
        <v>0</v>
      </c>
      <c r="AA2368" t="s">
        <v>1861</v>
      </c>
      <c r="AC2368" t="str">
        <f t="shared" si="36"/>
        <v>2291282610395</v>
      </c>
    </row>
    <row r="2369" spans="1:29" x14ac:dyDescent="0.3">
      <c r="A2369" t="s">
        <v>1512</v>
      </c>
      <c r="B2369" t="s">
        <v>1049</v>
      </c>
      <c r="C2369" t="s">
        <v>1081</v>
      </c>
      <c r="D2369" t="s">
        <v>1082</v>
      </c>
      <c r="E2369">
        <v>2019</v>
      </c>
      <c r="F2369">
        <v>6</v>
      </c>
      <c r="G2369">
        <v>22</v>
      </c>
      <c r="H2369">
        <v>2</v>
      </c>
      <c r="I2369" t="s">
        <v>1083</v>
      </c>
      <c r="J2369">
        <v>4</v>
      </c>
      <c r="K2369">
        <v>229351</v>
      </c>
      <c r="L2369">
        <v>2610413</v>
      </c>
      <c r="M2369">
        <v>8</v>
      </c>
      <c r="N2369">
        <v>23</v>
      </c>
      <c r="O2369">
        <v>0</v>
      </c>
      <c r="Q2369" t="s">
        <v>97</v>
      </c>
      <c r="R2369" t="s">
        <v>30</v>
      </c>
      <c r="T2369" t="s">
        <v>1868</v>
      </c>
      <c r="U2369" t="s">
        <v>42</v>
      </c>
      <c r="V2369" t="s">
        <v>1336</v>
      </c>
      <c r="W2369" t="s">
        <v>1336</v>
      </c>
      <c r="X2369" t="s">
        <v>1336</v>
      </c>
      <c r="Y2369" t="s">
        <v>1869</v>
      </c>
      <c r="Z2369">
        <v>0</v>
      </c>
      <c r="AA2369" t="s">
        <v>1870</v>
      </c>
      <c r="AC2369" t="str">
        <f t="shared" si="36"/>
        <v>2293512610413</v>
      </c>
    </row>
    <row r="2370" spans="1:29" x14ac:dyDescent="0.3">
      <c r="A2370" t="s">
        <v>1512</v>
      </c>
      <c r="B2370" t="s">
        <v>1049</v>
      </c>
      <c r="C2370" t="s">
        <v>1081</v>
      </c>
      <c r="D2370" t="s">
        <v>1082</v>
      </c>
      <c r="E2370">
        <v>2019</v>
      </c>
      <c r="F2370">
        <v>6</v>
      </c>
      <c r="G2370">
        <v>22</v>
      </c>
      <c r="H2370">
        <v>2</v>
      </c>
      <c r="I2370" t="s">
        <v>1083</v>
      </c>
      <c r="J2370">
        <v>5</v>
      </c>
      <c r="K2370">
        <v>229613</v>
      </c>
      <c r="L2370">
        <v>2610429</v>
      </c>
      <c r="M2370">
        <v>8</v>
      </c>
      <c r="N2370">
        <v>11</v>
      </c>
      <c r="O2370">
        <v>0</v>
      </c>
      <c r="Q2370" t="s">
        <v>97</v>
      </c>
      <c r="R2370" t="s">
        <v>30</v>
      </c>
      <c r="T2370" t="s">
        <v>1868</v>
      </c>
      <c r="U2370" t="s">
        <v>42</v>
      </c>
      <c r="V2370" t="s">
        <v>1336</v>
      </c>
      <c r="W2370" t="s">
        <v>1336</v>
      </c>
      <c r="X2370" t="s">
        <v>1336</v>
      </c>
      <c r="Y2370" t="s">
        <v>1869</v>
      </c>
      <c r="Z2370">
        <v>0</v>
      </c>
      <c r="AA2370" t="s">
        <v>1870</v>
      </c>
      <c r="AC2370" t="str">
        <f t="shared" si="36"/>
        <v>2296132610429</v>
      </c>
    </row>
    <row r="2371" spans="1:29" x14ac:dyDescent="0.3">
      <c r="A2371" t="s">
        <v>1512</v>
      </c>
      <c r="B2371" t="s">
        <v>1049</v>
      </c>
      <c r="C2371" t="s">
        <v>1081</v>
      </c>
      <c r="D2371" t="s">
        <v>1082</v>
      </c>
      <c r="E2371">
        <v>2019</v>
      </c>
      <c r="F2371">
        <v>6</v>
      </c>
      <c r="G2371">
        <v>22</v>
      </c>
      <c r="H2371">
        <v>2</v>
      </c>
      <c r="I2371" t="s">
        <v>1083</v>
      </c>
      <c r="J2371">
        <v>6</v>
      </c>
      <c r="K2371">
        <v>229451</v>
      </c>
      <c r="L2371">
        <v>2610578</v>
      </c>
      <c r="M2371">
        <v>8</v>
      </c>
      <c r="N2371">
        <v>0</v>
      </c>
      <c r="O2371">
        <v>0</v>
      </c>
      <c r="Q2371" t="s">
        <v>97</v>
      </c>
      <c r="R2371" t="s">
        <v>30</v>
      </c>
      <c r="T2371" t="s">
        <v>1868</v>
      </c>
      <c r="U2371" t="s">
        <v>42</v>
      </c>
      <c r="V2371" t="s">
        <v>1336</v>
      </c>
      <c r="W2371" t="s">
        <v>1336</v>
      </c>
      <c r="X2371" t="s">
        <v>1336</v>
      </c>
      <c r="Y2371" t="s">
        <v>1869</v>
      </c>
      <c r="Z2371">
        <v>0</v>
      </c>
      <c r="AA2371" t="s">
        <v>1870</v>
      </c>
      <c r="AC2371" t="str">
        <f t="shared" ref="AC2371:AC2434" si="37">K2371&amp;L2371</f>
        <v>2294512610578</v>
      </c>
    </row>
    <row r="2372" spans="1:29" x14ac:dyDescent="0.3">
      <c r="A2372" t="s">
        <v>1512</v>
      </c>
      <c r="B2372" t="s">
        <v>1049</v>
      </c>
      <c r="C2372" t="s">
        <v>1084</v>
      </c>
      <c r="D2372" t="s">
        <v>1085</v>
      </c>
      <c r="E2372">
        <v>2019</v>
      </c>
      <c r="F2372">
        <v>6</v>
      </c>
      <c r="G2372">
        <v>4</v>
      </c>
      <c r="H2372">
        <v>2</v>
      </c>
      <c r="I2372" t="s">
        <v>1080</v>
      </c>
      <c r="J2372">
        <v>1</v>
      </c>
      <c r="K2372">
        <v>229415</v>
      </c>
      <c r="L2372">
        <v>2603950</v>
      </c>
      <c r="M2372">
        <v>8</v>
      </c>
      <c r="N2372">
        <v>41</v>
      </c>
      <c r="O2372">
        <v>0</v>
      </c>
      <c r="Q2372" t="s">
        <v>97</v>
      </c>
      <c r="R2372" t="s">
        <v>52</v>
      </c>
      <c r="T2372" t="s">
        <v>1868</v>
      </c>
      <c r="U2372" t="s">
        <v>42</v>
      </c>
      <c r="V2372" t="s">
        <v>1336</v>
      </c>
      <c r="W2372" t="s">
        <v>1336</v>
      </c>
      <c r="X2372" t="s">
        <v>1336</v>
      </c>
      <c r="Y2372" t="s">
        <v>1869</v>
      </c>
      <c r="Z2372">
        <v>0</v>
      </c>
      <c r="AA2372" t="s">
        <v>1870</v>
      </c>
      <c r="AC2372" t="str">
        <f t="shared" si="37"/>
        <v>2294152603950</v>
      </c>
    </row>
    <row r="2373" spans="1:29" x14ac:dyDescent="0.3">
      <c r="A2373" t="s">
        <v>1512</v>
      </c>
      <c r="B2373" t="s">
        <v>1049</v>
      </c>
      <c r="C2373" t="s">
        <v>1084</v>
      </c>
      <c r="D2373" t="s">
        <v>1085</v>
      </c>
      <c r="E2373">
        <v>2019</v>
      </c>
      <c r="F2373">
        <v>6</v>
      </c>
      <c r="G2373">
        <v>4</v>
      </c>
      <c r="H2373">
        <v>2</v>
      </c>
      <c r="I2373" t="s">
        <v>1080</v>
      </c>
      <c r="J2373">
        <v>2</v>
      </c>
      <c r="K2373">
        <v>229630</v>
      </c>
      <c r="L2373">
        <v>2604171</v>
      </c>
      <c r="M2373">
        <v>8</v>
      </c>
      <c r="N2373">
        <v>57</v>
      </c>
      <c r="O2373">
        <v>0</v>
      </c>
      <c r="Q2373" t="s">
        <v>97</v>
      </c>
      <c r="R2373" t="s">
        <v>52</v>
      </c>
      <c r="T2373" t="s">
        <v>1868</v>
      </c>
      <c r="U2373" t="s">
        <v>42</v>
      </c>
      <c r="V2373" t="s">
        <v>1336</v>
      </c>
      <c r="W2373" t="s">
        <v>1336</v>
      </c>
      <c r="X2373" t="s">
        <v>1336</v>
      </c>
      <c r="Y2373" t="s">
        <v>1869</v>
      </c>
      <c r="Z2373">
        <v>0</v>
      </c>
      <c r="AA2373" t="s">
        <v>1870</v>
      </c>
      <c r="AC2373" t="str">
        <f t="shared" si="37"/>
        <v>2296302604171</v>
      </c>
    </row>
    <row r="2374" spans="1:29" x14ac:dyDescent="0.3">
      <c r="A2374" t="s">
        <v>1512</v>
      </c>
      <c r="B2374" t="s">
        <v>1049</v>
      </c>
      <c r="C2374" t="s">
        <v>1084</v>
      </c>
      <c r="D2374" t="s">
        <v>1085</v>
      </c>
      <c r="E2374">
        <v>2019</v>
      </c>
      <c r="F2374">
        <v>6</v>
      </c>
      <c r="G2374">
        <v>4</v>
      </c>
      <c r="H2374">
        <v>2</v>
      </c>
      <c r="I2374" t="s">
        <v>1080</v>
      </c>
      <c r="J2374">
        <v>3</v>
      </c>
      <c r="K2374">
        <v>229855</v>
      </c>
      <c r="L2374">
        <v>2604383</v>
      </c>
      <c r="M2374">
        <v>9</v>
      </c>
      <c r="N2374">
        <v>8</v>
      </c>
      <c r="O2374">
        <v>0</v>
      </c>
      <c r="Q2374" t="s">
        <v>97</v>
      </c>
      <c r="R2374" t="s">
        <v>52</v>
      </c>
      <c r="T2374" t="s">
        <v>1868</v>
      </c>
      <c r="U2374" t="s">
        <v>42</v>
      </c>
      <c r="V2374" t="s">
        <v>1336</v>
      </c>
      <c r="W2374" t="s">
        <v>1336</v>
      </c>
      <c r="X2374" t="s">
        <v>1336</v>
      </c>
      <c r="Y2374" t="s">
        <v>1869</v>
      </c>
      <c r="Z2374">
        <v>0</v>
      </c>
      <c r="AA2374" t="s">
        <v>1870</v>
      </c>
      <c r="AC2374" t="str">
        <f t="shared" si="37"/>
        <v>2298552604383</v>
      </c>
    </row>
    <row r="2375" spans="1:29" x14ac:dyDescent="0.3">
      <c r="A2375" t="s">
        <v>1512</v>
      </c>
      <c r="B2375" t="s">
        <v>1049</v>
      </c>
      <c r="C2375" t="s">
        <v>1084</v>
      </c>
      <c r="D2375" t="s">
        <v>1085</v>
      </c>
      <c r="E2375">
        <v>2019</v>
      </c>
      <c r="F2375">
        <v>6</v>
      </c>
      <c r="G2375">
        <v>4</v>
      </c>
      <c r="H2375">
        <v>2</v>
      </c>
      <c r="I2375" t="s">
        <v>1080</v>
      </c>
      <c r="J2375">
        <v>4</v>
      </c>
      <c r="K2375">
        <v>230006</v>
      </c>
      <c r="L2375">
        <v>2604605</v>
      </c>
      <c r="M2375">
        <v>9</v>
      </c>
      <c r="N2375">
        <v>21</v>
      </c>
      <c r="O2375">
        <v>0</v>
      </c>
      <c r="Q2375" t="s">
        <v>97</v>
      </c>
      <c r="R2375" t="s">
        <v>52</v>
      </c>
      <c r="T2375" t="s">
        <v>1868</v>
      </c>
      <c r="U2375" t="s">
        <v>42</v>
      </c>
      <c r="V2375" t="s">
        <v>1336</v>
      </c>
      <c r="W2375" t="s">
        <v>1336</v>
      </c>
      <c r="X2375" t="s">
        <v>1336</v>
      </c>
      <c r="Y2375" t="s">
        <v>1869</v>
      </c>
      <c r="Z2375">
        <v>0</v>
      </c>
      <c r="AA2375" t="s">
        <v>1870</v>
      </c>
      <c r="AC2375" t="str">
        <f t="shared" si="37"/>
        <v>2300062604605</v>
      </c>
    </row>
    <row r="2376" spans="1:29" x14ac:dyDescent="0.3">
      <c r="A2376" t="s">
        <v>1512</v>
      </c>
      <c r="B2376" t="s">
        <v>1049</v>
      </c>
      <c r="C2376" t="s">
        <v>1084</v>
      </c>
      <c r="D2376" t="s">
        <v>1085</v>
      </c>
      <c r="E2376">
        <v>2019</v>
      </c>
      <c r="F2376">
        <v>6</v>
      </c>
      <c r="G2376">
        <v>4</v>
      </c>
      <c r="H2376">
        <v>2</v>
      </c>
      <c r="I2376" t="s">
        <v>1080</v>
      </c>
      <c r="J2376">
        <v>5</v>
      </c>
      <c r="K2376">
        <v>230227</v>
      </c>
      <c r="L2376">
        <v>2604767</v>
      </c>
      <c r="M2376">
        <v>9</v>
      </c>
      <c r="N2376">
        <v>37</v>
      </c>
      <c r="O2376">
        <v>0</v>
      </c>
      <c r="Q2376" t="s">
        <v>97</v>
      </c>
      <c r="R2376" t="s">
        <v>52</v>
      </c>
      <c r="T2376" t="s">
        <v>1868</v>
      </c>
      <c r="U2376" t="s">
        <v>42</v>
      </c>
      <c r="V2376" t="s">
        <v>1336</v>
      </c>
      <c r="W2376" t="s">
        <v>1336</v>
      </c>
      <c r="X2376" t="s">
        <v>1336</v>
      </c>
      <c r="Y2376" t="s">
        <v>1869</v>
      </c>
      <c r="Z2376">
        <v>0</v>
      </c>
      <c r="AA2376" t="s">
        <v>1870</v>
      </c>
      <c r="AC2376" t="str">
        <f t="shared" si="37"/>
        <v>2302272604767</v>
      </c>
    </row>
    <row r="2377" spans="1:29" x14ac:dyDescent="0.3">
      <c r="A2377" t="s">
        <v>1512</v>
      </c>
      <c r="B2377" t="s">
        <v>1049</v>
      </c>
      <c r="C2377" t="s">
        <v>1084</v>
      </c>
      <c r="D2377" t="s">
        <v>1085</v>
      </c>
      <c r="E2377">
        <v>2019</v>
      </c>
      <c r="F2377">
        <v>6</v>
      </c>
      <c r="G2377">
        <v>4</v>
      </c>
      <c r="H2377">
        <v>2</v>
      </c>
      <c r="I2377" t="s">
        <v>1080</v>
      </c>
      <c r="J2377">
        <v>6</v>
      </c>
      <c r="K2377">
        <v>230415</v>
      </c>
      <c r="L2377">
        <v>2605068</v>
      </c>
      <c r="M2377">
        <v>9</v>
      </c>
      <c r="N2377">
        <v>53</v>
      </c>
      <c r="O2377">
        <v>0</v>
      </c>
      <c r="Q2377" t="s">
        <v>97</v>
      </c>
      <c r="R2377" t="s">
        <v>52</v>
      </c>
      <c r="T2377" t="s">
        <v>1868</v>
      </c>
      <c r="U2377" t="s">
        <v>42</v>
      </c>
      <c r="V2377" t="s">
        <v>1336</v>
      </c>
      <c r="W2377" t="s">
        <v>1336</v>
      </c>
      <c r="X2377" t="s">
        <v>1336</v>
      </c>
      <c r="Y2377" t="s">
        <v>1869</v>
      </c>
      <c r="Z2377">
        <v>0</v>
      </c>
      <c r="AA2377" t="s">
        <v>1870</v>
      </c>
      <c r="AC2377" t="str">
        <f t="shared" si="37"/>
        <v>2304152605068</v>
      </c>
    </row>
    <row r="2378" spans="1:29" x14ac:dyDescent="0.3">
      <c r="A2378" t="s">
        <v>1512</v>
      </c>
      <c r="B2378" t="s">
        <v>1086</v>
      </c>
      <c r="C2378" t="s">
        <v>1087</v>
      </c>
      <c r="D2378" t="s">
        <v>1088</v>
      </c>
      <c r="E2378">
        <v>2019</v>
      </c>
      <c r="F2378">
        <v>6</v>
      </c>
      <c r="G2378">
        <v>21</v>
      </c>
      <c r="H2378">
        <v>2</v>
      </c>
      <c r="I2378" t="s">
        <v>1089</v>
      </c>
      <c r="J2378">
        <v>1</v>
      </c>
      <c r="K2378">
        <v>225570</v>
      </c>
      <c r="L2378">
        <v>2599012</v>
      </c>
      <c r="M2378">
        <v>8</v>
      </c>
      <c r="N2378">
        <v>44</v>
      </c>
      <c r="O2378">
        <v>0</v>
      </c>
      <c r="Q2378" t="s">
        <v>97</v>
      </c>
      <c r="R2378" t="s">
        <v>30</v>
      </c>
      <c r="T2378" t="s">
        <v>1868</v>
      </c>
      <c r="U2378" t="s">
        <v>42</v>
      </c>
      <c r="V2378" t="s">
        <v>1336</v>
      </c>
      <c r="W2378" t="s">
        <v>1336</v>
      </c>
      <c r="X2378" t="s">
        <v>1336</v>
      </c>
      <c r="Y2378" t="s">
        <v>1865</v>
      </c>
      <c r="Z2378">
        <v>0</v>
      </c>
      <c r="AA2378" t="s">
        <v>1863</v>
      </c>
      <c r="AC2378" t="str">
        <f t="shared" si="37"/>
        <v>2255702599012</v>
      </c>
    </row>
    <row r="2379" spans="1:29" x14ac:dyDescent="0.3">
      <c r="A2379" t="s">
        <v>1512</v>
      </c>
      <c r="B2379" t="s">
        <v>1086</v>
      </c>
      <c r="C2379" t="s">
        <v>1087</v>
      </c>
      <c r="D2379" t="s">
        <v>1088</v>
      </c>
      <c r="E2379">
        <v>2019</v>
      </c>
      <c r="F2379">
        <v>6</v>
      </c>
      <c r="G2379">
        <v>21</v>
      </c>
      <c r="H2379">
        <v>2</v>
      </c>
      <c r="I2379" t="s">
        <v>1089</v>
      </c>
      <c r="J2379">
        <v>2</v>
      </c>
      <c r="K2379">
        <v>225349</v>
      </c>
      <c r="L2379">
        <v>2598984</v>
      </c>
      <c r="M2379">
        <v>8</v>
      </c>
      <c r="N2379">
        <v>52</v>
      </c>
      <c r="O2379">
        <v>0</v>
      </c>
      <c r="Q2379" t="s">
        <v>97</v>
      </c>
      <c r="R2379" t="s">
        <v>52</v>
      </c>
      <c r="T2379" t="s">
        <v>1868</v>
      </c>
      <c r="U2379" t="s">
        <v>42</v>
      </c>
      <c r="V2379" t="s">
        <v>1336</v>
      </c>
      <c r="W2379" t="s">
        <v>1336</v>
      </c>
      <c r="X2379" t="s">
        <v>1336</v>
      </c>
      <c r="Y2379" t="s">
        <v>1865</v>
      </c>
      <c r="Z2379">
        <v>0</v>
      </c>
      <c r="AA2379" t="s">
        <v>1863</v>
      </c>
      <c r="AC2379" t="str">
        <f t="shared" si="37"/>
        <v>2253492598984</v>
      </c>
    </row>
    <row r="2380" spans="1:29" x14ac:dyDescent="0.3">
      <c r="A2380" t="s">
        <v>1512</v>
      </c>
      <c r="B2380" t="s">
        <v>1086</v>
      </c>
      <c r="C2380" t="s">
        <v>1087</v>
      </c>
      <c r="D2380" t="s">
        <v>1088</v>
      </c>
      <c r="E2380">
        <v>2019</v>
      </c>
      <c r="F2380">
        <v>6</v>
      </c>
      <c r="G2380">
        <v>21</v>
      </c>
      <c r="H2380">
        <v>2</v>
      </c>
      <c r="I2380" t="s">
        <v>1089</v>
      </c>
      <c r="J2380">
        <v>3</v>
      </c>
      <c r="K2380">
        <v>225256</v>
      </c>
      <c r="L2380">
        <v>2598785</v>
      </c>
      <c r="M2380">
        <v>9</v>
      </c>
      <c r="N2380">
        <v>1</v>
      </c>
      <c r="O2380">
        <v>2</v>
      </c>
      <c r="P2380" t="s">
        <v>41</v>
      </c>
      <c r="Q2380" t="s">
        <v>42</v>
      </c>
      <c r="R2380" t="s">
        <v>30</v>
      </c>
      <c r="T2380" t="s">
        <v>1868</v>
      </c>
      <c r="U2380" t="s">
        <v>42</v>
      </c>
      <c r="V2380" t="s">
        <v>1336</v>
      </c>
      <c r="W2380" t="s">
        <v>1336</v>
      </c>
      <c r="X2380" t="s">
        <v>1336</v>
      </c>
      <c r="Y2380" t="s">
        <v>1886</v>
      </c>
      <c r="Z2380">
        <v>2.053880612385778</v>
      </c>
      <c r="AA2380" t="s">
        <v>1886</v>
      </c>
      <c r="AC2380" t="str">
        <f t="shared" si="37"/>
        <v>2252562598785</v>
      </c>
    </row>
    <row r="2381" spans="1:29" x14ac:dyDescent="0.3">
      <c r="A2381" t="s">
        <v>1512</v>
      </c>
      <c r="B2381" t="s">
        <v>1086</v>
      </c>
      <c r="C2381" t="s">
        <v>1087</v>
      </c>
      <c r="D2381" t="s">
        <v>1088</v>
      </c>
      <c r="E2381">
        <v>2019</v>
      </c>
      <c r="F2381">
        <v>6</v>
      </c>
      <c r="G2381">
        <v>21</v>
      </c>
      <c r="H2381">
        <v>2</v>
      </c>
      <c r="I2381" t="s">
        <v>1089</v>
      </c>
      <c r="J2381">
        <v>4</v>
      </c>
      <c r="K2381">
        <v>225345</v>
      </c>
      <c r="L2381">
        <v>2598590</v>
      </c>
      <c r="M2381">
        <v>9</v>
      </c>
      <c r="N2381">
        <v>10</v>
      </c>
      <c r="O2381">
        <v>0</v>
      </c>
      <c r="Q2381" t="s">
        <v>97</v>
      </c>
      <c r="R2381" t="s">
        <v>30</v>
      </c>
      <c r="T2381" t="s">
        <v>1868</v>
      </c>
      <c r="U2381" t="s">
        <v>42</v>
      </c>
      <c r="V2381" t="s">
        <v>1336</v>
      </c>
      <c r="W2381" t="s">
        <v>1336</v>
      </c>
      <c r="X2381" t="s">
        <v>1336</v>
      </c>
      <c r="Y2381" t="s">
        <v>1869</v>
      </c>
      <c r="Z2381">
        <v>2.6581164738801921</v>
      </c>
      <c r="AA2381" t="s">
        <v>1870</v>
      </c>
      <c r="AC2381" t="str">
        <f t="shared" si="37"/>
        <v>2253452598590</v>
      </c>
    </row>
    <row r="2382" spans="1:29" x14ac:dyDescent="0.3">
      <c r="A2382" t="s">
        <v>1512</v>
      </c>
      <c r="B2382" t="s">
        <v>1086</v>
      </c>
      <c r="C2382" t="s">
        <v>1087</v>
      </c>
      <c r="D2382" t="s">
        <v>1088</v>
      </c>
      <c r="E2382">
        <v>2019</v>
      </c>
      <c r="F2382">
        <v>6</v>
      </c>
      <c r="G2382">
        <v>21</v>
      </c>
      <c r="H2382">
        <v>2</v>
      </c>
      <c r="I2382" t="s">
        <v>1089</v>
      </c>
      <c r="J2382">
        <v>5</v>
      </c>
      <c r="K2382">
        <v>225035</v>
      </c>
      <c r="L2382">
        <v>2598794</v>
      </c>
      <c r="M2382">
        <v>9</v>
      </c>
      <c r="N2382">
        <v>20</v>
      </c>
      <c r="O2382">
        <v>0</v>
      </c>
      <c r="Q2382" t="s">
        <v>97</v>
      </c>
      <c r="R2382" t="s">
        <v>30</v>
      </c>
      <c r="T2382" t="s">
        <v>1868</v>
      </c>
      <c r="U2382" t="s">
        <v>42</v>
      </c>
      <c r="V2382" t="s">
        <v>1336</v>
      </c>
      <c r="W2382" t="s">
        <v>1336</v>
      </c>
      <c r="X2382" t="s">
        <v>1336</v>
      </c>
      <c r="Y2382" t="s">
        <v>1886</v>
      </c>
      <c r="Z2382">
        <v>2.4201452878188028</v>
      </c>
      <c r="AA2382" t="s">
        <v>1886</v>
      </c>
      <c r="AC2382" t="str">
        <f t="shared" si="37"/>
        <v>2250352598794</v>
      </c>
    </row>
    <row r="2383" spans="1:29" x14ac:dyDescent="0.3">
      <c r="A2383" t="s">
        <v>1512</v>
      </c>
      <c r="B2383" t="s">
        <v>1086</v>
      </c>
      <c r="C2383" t="s">
        <v>1087</v>
      </c>
      <c r="D2383" t="s">
        <v>1088</v>
      </c>
      <c r="E2383">
        <v>2019</v>
      </c>
      <c r="F2383">
        <v>6</v>
      </c>
      <c r="G2383">
        <v>21</v>
      </c>
      <c r="H2383">
        <v>2</v>
      </c>
      <c r="I2383" t="s">
        <v>1089</v>
      </c>
      <c r="J2383">
        <v>6</v>
      </c>
      <c r="K2383">
        <v>225413</v>
      </c>
      <c r="L2383">
        <v>2598394</v>
      </c>
      <c r="M2383">
        <v>9</v>
      </c>
      <c r="N2383">
        <v>30</v>
      </c>
      <c r="O2383">
        <v>0</v>
      </c>
      <c r="Q2383" t="s">
        <v>97</v>
      </c>
      <c r="R2383" t="s">
        <v>30</v>
      </c>
      <c r="T2383" t="s">
        <v>1868</v>
      </c>
      <c r="U2383" t="s">
        <v>42</v>
      </c>
      <c r="V2383" t="s">
        <v>1336</v>
      </c>
      <c r="W2383" t="s">
        <v>1336</v>
      </c>
      <c r="X2383" t="s">
        <v>1336</v>
      </c>
      <c r="Y2383" t="s">
        <v>1869</v>
      </c>
      <c r="Z2383">
        <v>2.119036542006064</v>
      </c>
      <c r="AA2383" t="s">
        <v>1870</v>
      </c>
      <c r="AC2383" t="str">
        <f t="shared" si="37"/>
        <v>2254132598394</v>
      </c>
    </row>
    <row r="2384" spans="1:29" x14ac:dyDescent="0.3">
      <c r="A2384" t="s">
        <v>1512</v>
      </c>
      <c r="B2384" t="s">
        <v>1086</v>
      </c>
      <c r="C2384" t="s">
        <v>1090</v>
      </c>
      <c r="D2384" t="s">
        <v>1091</v>
      </c>
      <c r="E2384">
        <v>2019</v>
      </c>
      <c r="F2384">
        <v>6</v>
      </c>
      <c r="G2384">
        <v>14</v>
      </c>
      <c r="H2384">
        <v>2</v>
      </c>
      <c r="I2384" t="s">
        <v>1092</v>
      </c>
      <c r="J2384">
        <v>1</v>
      </c>
      <c r="K2384">
        <v>219654</v>
      </c>
      <c r="L2384">
        <v>2599458</v>
      </c>
      <c r="M2384">
        <v>8</v>
      </c>
      <c r="N2384">
        <v>14</v>
      </c>
      <c r="O2384">
        <v>0</v>
      </c>
      <c r="Q2384" t="s">
        <v>97</v>
      </c>
      <c r="R2384" t="s">
        <v>144</v>
      </c>
      <c r="T2384" t="s">
        <v>1868</v>
      </c>
      <c r="U2384" t="s">
        <v>42</v>
      </c>
      <c r="V2384" t="s">
        <v>1336</v>
      </c>
      <c r="W2384" t="s">
        <v>1336</v>
      </c>
      <c r="X2384" t="s">
        <v>1336</v>
      </c>
      <c r="Y2384" t="s">
        <v>1886</v>
      </c>
      <c r="Z2384">
        <v>9.1150747297774792</v>
      </c>
      <c r="AA2384" t="s">
        <v>1886</v>
      </c>
      <c r="AC2384" t="str">
        <f t="shared" si="37"/>
        <v>2196542599458</v>
      </c>
    </row>
    <row r="2385" spans="1:29" x14ac:dyDescent="0.3">
      <c r="A2385" t="s">
        <v>1512</v>
      </c>
      <c r="B2385" t="s">
        <v>1086</v>
      </c>
      <c r="C2385" t="s">
        <v>1090</v>
      </c>
      <c r="D2385" t="s">
        <v>1091</v>
      </c>
      <c r="E2385">
        <v>2019</v>
      </c>
      <c r="F2385">
        <v>6</v>
      </c>
      <c r="G2385">
        <v>14</v>
      </c>
      <c r="H2385">
        <v>2</v>
      </c>
      <c r="I2385" t="s">
        <v>1092</v>
      </c>
      <c r="J2385">
        <v>2</v>
      </c>
      <c r="K2385">
        <v>219557</v>
      </c>
      <c r="L2385">
        <v>2599264</v>
      </c>
      <c r="M2385">
        <v>8</v>
      </c>
      <c r="N2385">
        <v>25</v>
      </c>
      <c r="O2385">
        <v>0</v>
      </c>
      <c r="Q2385" t="s">
        <v>97</v>
      </c>
      <c r="R2385" t="s">
        <v>144</v>
      </c>
      <c r="T2385" t="s">
        <v>1868</v>
      </c>
      <c r="U2385" t="s">
        <v>42</v>
      </c>
      <c r="V2385" t="s">
        <v>1336</v>
      </c>
      <c r="W2385" t="s">
        <v>1336</v>
      </c>
      <c r="X2385" t="s">
        <v>1336</v>
      </c>
      <c r="Y2385" t="s">
        <v>1886</v>
      </c>
      <c r="Z2385">
        <v>0</v>
      </c>
      <c r="AA2385" t="s">
        <v>1886</v>
      </c>
      <c r="AC2385" t="str">
        <f t="shared" si="37"/>
        <v>2195572599264</v>
      </c>
    </row>
    <row r="2386" spans="1:29" x14ac:dyDescent="0.3">
      <c r="A2386" t="s">
        <v>1512</v>
      </c>
      <c r="B2386" t="s">
        <v>1086</v>
      </c>
      <c r="C2386" t="s">
        <v>1090</v>
      </c>
      <c r="D2386" t="s">
        <v>1091</v>
      </c>
      <c r="E2386">
        <v>2019</v>
      </c>
      <c r="F2386">
        <v>6</v>
      </c>
      <c r="G2386">
        <v>14</v>
      </c>
      <c r="H2386">
        <v>2</v>
      </c>
      <c r="I2386" t="s">
        <v>1092</v>
      </c>
      <c r="J2386">
        <v>3</v>
      </c>
      <c r="K2386">
        <v>219385</v>
      </c>
      <c r="L2386">
        <v>2599136</v>
      </c>
      <c r="M2386">
        <v>8</v>
      </c>
      <c r="N2386">
        <v>32</v>
      </c>
      <c r="O2386">
        <v>0</v>
      </c>
      <c r="Q2386" t="s">
        <v>97</v>
      </c>
      <c r="R2386" t="s">
        <v>144</v>
      </c>
      <c r="T2386" t="s">
        <v>1868</v>
      </c>
      <c r="U2386" t="s">
        <v>42</v>
      </c>
      <c r="V2386" t="s">
        <v>1336</v>
      </c>
      <c r="W2386" t="s">
        <v>1336</v>
      </c>
      <c r="X2386" t="s">
        <v>1336</v>
      </c>
      <c r="Y2386" t="s">
        <v>1869</v>
      </c>
      <c r="Z2386">
        <v>3.4598392621526539</v>
      </c>
      <c r="AA2386" t="s">
        <v>1870</v>
      </c>
      <c r="AC2386" t="str">
        <f t="shared" si="37"/>
        <v>2193852599136</v>
      </c>
    </row>
    <row r="2387" spans="1:29" x14ac:dyDescent="0.3">
      <c r="A2387" t="s">
        <v>1512</v>
      </c>
      <c r="B2387" t="s">
        <v>1086</v>
      </c>
      <c r="C2387" t="s">
        <v>1090</v>
      </c>
      <c r="D2387" t="s">
        <v>1091</v>
      </c>
      <c r="E2387">
        <v>2019</v>
      </c>
      <c r="F2387">
        <v>6</v>
      </c>
      <c r="G2387">
        <v>14</v>
      </c>
      <c r="H2387">
        <v>2</v>
      </c>
      <c r="I2387" t="s">
        <v>1092</v>
      </c>
      <c r="J2387">
        <v>4</v>
      </c>
      <c r="K2387">
        <v>219348</v>
      </c>
      <c r="L2387">
        <v>2598920</v>
      </c>
      <c r="M2387">
        <v>8</v>
      </c>
      <c r="N2387">
        <v>39</v>
      </c>
      <c r="O2387">
        <v>0</v>
      </c>
      <c r="Q2387" t="s">
        <v>97</v>
      </c>
      <c r="R2387" t="s">
        <v>52</v>
      </c>
      <c r="T2387" t="s">
        <v>1868</v>
      </c>
      <c r="U2387" t="s">
        <v>42</v>
      </c>
      <c r="V2387" t="s">
        <v>1336</v>
      </c>
      <c r="W2387" t="s">
        <v>1336</v>
      </c>
      <c r="X2387" t="s">
        <v>1336</v>
      </c>
      <c r="Y2387" t="s">
        <v>1869</v>
      </c>
      <c r="Z2387">
        <v>1.9842553861557739</v>
      </c>
      <c r="AA2387" t="s">
        <v>1870</v>
      </c>
      <c r="AC2387" t="str">
        <f t="shared" si="37"/>
        <v>2193482598920</v>
      </c>
    </row>
    <row r="2388" spans="1:29" x14ac:dyDescent="0.3">
      <c r="A2388" t="s">
        <v>1512</v>
      </c>
      <c r="B2388" t="s">
        <v>1086</v>
      </c>
      <c r="C2388" t="s">
        <v>1090</v>
      </c>
      <c r="D2388" t="s">
        <v>1091</v>
      </c>
      <c r="E2388">
        <v>2019</v>
      </c>
      <c r="F2388">
        <v>6</v>
      </c>
      <c r="G2388">
        <v>14</v>
      </c>
      <c r="H2388">
        <v>2</v>
      </c>
      <c r="I2388" t="s">
        <v>1092</v>
      </c>
      <c r="J2388">
        <v>5</v>
      </c>
      <c r="K2388">
        <v>219291</v>
      </c>
      <c r="L2388">
        <v>2598703</v>
      </c>
      <c r="M2388">
        <v>8</v>
      </c>
      <c r="N2388">
        <v>46</v>
      </c>
      <c r="O2388">
        <v>0</v>
      </c>
      <c r="Q2388" t="s">
        <v>97</v>
      </c>
      <c r="R2388" t="s">
        <v>30</v>
      </c>
      <c r="T2388" t="s">
        <v>1868</v>
      </c>
      <c r="U2388" t="s">
        <v>42</v>
      </c>
      <c r="V2388" t="s">
        <v>1336</v>
      </c>
      <c r="W2388" t="s">
        <v>1336</v>
      </c>
      <c r="X2388" t="s">
        <v>1336</v>
      </c>
      <c r="Y2388" t="s">
        <v>1869</v>
      </c>
      <c r="Z2388">
        <v>4.2763054999109356</v>
      </c>
      <c r="AA2388" t="s">
        <v>1870</v>
      </c>
      <c r="AC2388" t="str">
        <f t="shared" si="37"/>
        <v>2192912598703</v>
      </c>
    </row>
    <row r="2389" spans="1:29" x14ac:dyDescent="0.3">
      <c r="A2389" t="s">
        <v>1512</v>
      </c>
      <c r="B2389" t="s">
        <v>1086</v>
      </c>
      <c r="C2389" t="s">
        <v>1090</v>
      </c>
      <c r="D2389" t="s">
        <v>1091</v>
      </c>
      <c r="E2389">
        <v>2019</v>
      </c>
      <c r="F2389">
        <v>6</v>
      </c>
      <c r="G2389">
        <v>14</v>
      </c>
      <c r="H2389">
        <v>2</v>
      </c>
      <c r="I2389" t="s">
        <v>1092</v>
      </c>
      <c r="J2389">
        <v>6</v>
      </c>
      <c r="K2389">
        <v>219197</v>
      </c>
      <c r="L2389">
        <v>2598506</v>
      </c>
      <c r="M2389">
        <v>8</v>
      </c>
      <c r="N2389">
        <v>55</v>
      </c>
      <c r="O2389">
        <v>0</v>
      </c>
      <c r="Q2389" t="s">
        <v>97</v>
      </c>
      <c r="R2389" t="s">
        <v>144</v>
      </c>
      <c r="T2389" t="s">
        <v>1868</v>
      </c>
      <c r="U2389" t="s">
        <v>42</v>
      </c>
      <c r="V2389" t="s">
        <v>1336</v>
      </c>
      <c r="W2389" t="s">
        <v>1336</v>
      </c>
      <c r="X2389" t="s">
        <v>1336</v>
      </c>
      <c r="Y2389" t="s">
        <v>1869</v>
      </c>
      <c r="Z2389">
        <v>1.0094931953248221</v>
      </c>
      <c r="AA2389" t="s">
        <v>1870</v>
      </c>
      <c r="AC2389" t="str">
        <f t="shared" si="37"/>
        <v>2191972598506</v>
      </c>
    </row>
    <row r="2390" spans="1:29" x14ac:dyDescent="0.3">
      <c r="A2390" t="s">
        <v>1512</v>
      </c>
      <c r="B2390" t="s">
        <v>1086</v>
      </c>
      <c r="C2390" t="s">
        <v>1093</v>
      </c>
      <c r="D2390" t="s">
        <v>1094</v>
      </c>
      <c r="E2390">
        <v>2019</v>
      </c>
      <c r="F2390">
        <v>6</v>
      </c>
      <c r="G2390">
        <v>25</v>
      </c>
      <c r="H2390">
        <v>2</v>
      </c>
      <c r="I2390" t="s">
        <v>1095</v>
      </c>
      <c r="J2390">
        <v>1</v>
      </c>
      <c r="K2390">
        <v>223896</v>
      </c>
      <c r="L2390">
        <v>2597446</v>
      </c>
      <c r="M2390">
        <v>9</v>
      </c>
      <c r="N2390">
        <v>33</v>
      </c>
      <c r="O2390">
        <v>0</v>
      </c>
      <c r="Q2390" t="s">
        <v>97</v>
      </c>
      <c r="R2390" t="s">
        <v>144</v>
      </c>
      <c r="T2390" t="s">
        <v>1868</v>
      </c>
      <c r="U2390" t="s">
        <v>42</v>
      </c>
      <c r="V2390" t="s">
        <v>1336</v>
      </c>
      <c r="W2390" t="s">
        <v>1336</v>
      </c>
      <c r="X2390" t="s">
        <v>1336</v>
      </c>
      <c r="Y2390" t="s">
        <v>1869</v>
      </c>
      <c r="Z2390">
        <v>3.0180423216437688</v>
      </c>
      <c r="AA2390" t="s">
        <v>1870</v>
      </c>
      <c r="AC2390" t="str">
        <f t="shared" si="37"/>
        <v>2238962597446</v>
      </c>
    </row>
    <row r="2391" spans="1:29" x14ac:dyDescent="0.3">
      <c r="A2391" t="s">
        <v>1512</v>
      </c>
      <c r="B2391" t="s">
        <v>1086</v>
      </c>
      <c r="C2391" t="s">
        <v>1093</v>
      </c>
      <c r="D2391" t="s">
        <v>1094</v>
      </c>
      <c r="E2391">
        <v>2019</v>
      </c>
      <c r="F2391">
        <v>6</v>
      </c>
      <c r="G2391">
        <v>25</v>
      </c>
      <c r="H2391">
        <v>2</v>
      </c>
      <c r="I2391" t="s">
        <v>1095</v>
      </c>
      <c r="J2391">
        <v>2</v>
      </c>
      <c r="K2391">
        <v>223713</v>
      </c>
      <c r="L2391">
        <v>2597577</v>
      </c>
      <c r="M2391">
        <v>9</v>
      </c>
      <c r="N2391">
        <v>23</v>
      </c>
      <c r="O2391">
        <v>0</v>
      </c>
      <c r="Q2391" t="s">
        <v>97</v>
      </c>
      <c r="R2391" t="s">
        <v>30</v>
      </c>
      <c r="T2391" t="s">
        <v>1868</v>
      </c>
      <c r="U2391" t="s">
        <v>42</v>
      </c>
      <c r="V2391" t="s">
        <v>1336</v>
      </c>
      <c r="W2391" t="s">
        <v>1336</v>
      </c>
      <c r="X2391" t="s">
        <v>1336</v>
      </c>
      <c r="Y2391" t="s">
        <v>1903</v>
      </c>
      <c r="Z2391">
        <v>0</v>
      </c>
      <c r="AA2391" t="s">
        <v>1863</v>
      </c>
      <c r="AC2391" t="str">
        <f t="shared" si="37"/>
        <v>2237132597577</v>
      </c>
    </row>
    <row r="2392" spans="1:29" x14ac:dyDescent="0.3">
      <c r="A2392" t="s">
        <v>1512</v>
      </c>
      <c r="B2392" t="s">
        <v>1086</v>
      </c>
      <c r="C2392" t="s">
        <v>1093</v>
      </c>
      <c r="D2392" t="s">
        <v>1094</v>
      </c>
      <c r="E2392">
        <v>2019</v>
      </c>
      <c r="F2392">
        <v>6</v>
      </c>
      <c r="G2392">
        <v>25</v>
      </c>
      <c r="H2392">
        <v>2</v>
      </c>
      <c r="I2392" t="s">
        <v>1095</v>
      </c>
      <c r="J2392">
        <v>3</v>
      </c>
      <c r="K2392">
        <v>223582</v>
      </c>
      <c r="L2392">
        <v>2597761</v>
      </c>
      <c r="M2392">
        <v>9</v>
      </c>
      <c r="N2392">
        <v>15</v>
      </c>
      <c r="O2392">
        <v>0</v>
      </c>
      <c r="Q2392" t="s">
        <v>97</v>
      </c>
      <c r="R2392" t="s">
        <v>30</v>
      </c>
      <c r="T2392" t="s">
        <v>1868</v>
      </c>
      <c r="U2392" t="s">
        <v>42</v>
      </c>
      <c r="V2392" t="s">
        <v>1336</v>
      </c>
      <c r="W2392" t="s">
        <v>1336</v>
      </c>
      <c r="X2392" t="s">
        <v>1336</v>
      </c>
      <c r="Y2392" t="s">
        <v>1865</v>
      </c>
      <c r="Z2392">
        <v>2.521004076384644</v>
      </c>
      <c r="AA2392" t="s">
        <v>1863</v>
      </c>
      <c r="AC2392" t="str">
        <f t="shared" si="37"/>
        <v>2235822597761</v>
      </c>
    </row>
    <row r="2393" spans="1:29" x14ac:dyDescent="0.3">
      <c r="A2393" t="s">
        <v>1512</v>
      </c>
      <c r="B2393" t="s">
        <v>1086</v>
      </c>
      <c r="C2393" t="s">
        <v>1093</v>
      </c>
      <c r="D2393" t="s">
        <v>1094</v>
      </c>
      <c r="E2393">
        <v>2019</v>
      </c>
      <c r="F2393">
        <v>6</v>
      </c>
      <c r="G2393">
        <v>25</v>
      </c>
      <c r="H2393">
        <v>2</v>
      </c>
      <c r="I2393" t="s">
        <v>1095</v>
      </c>
      <c r="J2393">
        <v>4</v>
      </c>
      <c r="K2393">
        <v>224112</v>
      </c>
      <c r="L2393">
        <v>2597482</v>
      </c>
      <c r="M2393">
        <v>9</v>
      </c>
      <c r="N2393">
        <v>46</v>
      </c>
      <c r="O2393">
        <v>0</v>
      </c>
      <c r="Q2393" t="s">
        <v>97</v>
      </c>
      <c r="R2393" t="s">
        <v>30</v>
      </c>
      <c r="T2393" t="s">
        <v>1868</v>
      </c>
      <c r="U2393" t="s">
        <v>42</v>
      </c>
      <c r="V2393" t="s">
        <v>1336</v>
      </c>
      <c r="W2393" t="s">
        <v>1336</v>
      </c>
      <c r="X2393" t="s">
        <v>1336</v>
      </c>
      <c r="Y2393" t="s">
        <v>1860</v>
      </c>
      <c r="Z2393">
        <v>0</v>
      </c>
      <c r="AA2393" t="s">
        <v>1861</v>
      </c>
      <c r="AC2393" t="str">
        <f t="shared" si="37"/>
        <v>2241122597482</v>
      </c>
    </row>
    <row r="2394" spans="1:29" x14ac:dyDescent="0.3">
      <c r="A2394" t="s">
        <v>1512</v>
      </c>
      <c r="B2394" t="s">
        <v>1086</v>
      </c>
      <c r="C2394" t="s">
        <v>1093</v>
      </c>
      <c r="D2394" t="s">
        <v>1094</v>
      </c>
      <c r="E2394">
        <v>2019</v>
      </c>
      <c r="F2394">
        <v>6</v>
      </c>
      <c r="G2394">
        <v>25</v>
      </c>
      <c r="H2394">
        <v>2</v>
      </c>
      <c r="I2394" t="s">
        <v>1095</v>
      </c>
      <c r="J2394">
        <v>5</v>
      </c>
      <c r="K2394">
        <v>224140</v>
      </c>
      <c r="L2394">
        <v>2597706</v>
      </c>
      <c r="M2394">
        <v>9</v>
      </c>
      <c r="N2394">
        <v>43</v>
      </c>
      <c r="O2394">
        <v>0</v>
      </c>
      <c r="Q2394" t="s">
        <v>97</v>
      </c>
      <c r="R2394" t="s">
        <v>30</v>
      </c>
      <c r="T2394" t="s">
        <v>1868</v>
      </c>
      <c r="U2394" t="s">
        <v>42</v>
      </c>
      <c r="V2394" t="s">
        <v>1336</v>
      </c>
      <c r="W2394" t="s">
        <v>1336</v>
      </c>
      <c r="X2394" t="s">
        <v>1336</v>
      </c>
      <c r="Y2394" t="s">
        <v>1869</v>
      </c>
      <c r="Z2394">
        <v>9.5941399824996301E-3</v>
      </c>
      <c r="AA2394" t="s">
        <v>1870</v>
      </c>
      <c r="AC2394" t="str">
        <f t="shared" si="37"/>
        <v>2241402597706</v>
      </c>
    </row>
    <row r="2395" spans="1:29" x14ac:dyDescent="0.3">
      <c r="A2395" t="s">
        <v>1512</v>
      </c>
      <c r="B2395" t="s">
        <v>1086</v>
      </c>
      <c r="C2395" t="s">
        <v>1093</v>
      </c>
      <c r="D2395" t="s">
        <v>1094</v>
      </c>
      <c r="E2395">
        <v>2019</v>
      </c>
      <c r="F2395">
        <v>6</v>
      </c>
      <c r="G2395">
        <v>25</v>
      </c>
      <c r="H2395">
        <v>2</v>
      </c>
      <c r="I2395" t="s">
        <v>1095</v>
      </c>
      <c r="J2395">
        <v>6</v>
      </c>
      <c r="K2395">
        <v>224091</v>
      </c>
      <c r="L2395">
        <v>2597917</v>
      </c>
      <c r="M2395">
        <v>9</v>
      </c>
      <c r="N2395">
        <v>51</v>
      </c>
      <c r="O2395">
        <v>0</v>
      </c>
      <c r="Q2395" t="s">
        <v>97</v>
      </c>
      <c r="R2395" t="s">
        <v>144</v>
      </c>
      <c r="T2395" t="s">
        <v>1868</v>
      </c>
      <c r="U2395" t="s">
        <v>42</v>
      </c>
      <c r="V2395" t="s">
        <v>1336</v>
      </c>
      <c r="W2395" t="s">
        <v>1336</v>
      </c>
      <c r="X2395" t="s">
        <v>1336</v>
      </c>
      <c r="Y2395" t="s">
        <v>1886</v>
      </c>
      <c r="Z2395">
        <v>5.2451981969472676</v>
      </c>
      <c r="AA2395" t="s">
        <v>1886</v>
      </c>
      <c r="AC2395" t="str">
        <f t="shared" si="37"/>
        <v>2240912597917</v>
      </c>
    </row>
    <row r="2396" spans="1:29" x14ac:dyDescent="0.3">
      <c r="A2396" t="s">
        <v>1512</v>
      </c>
      <c r="B2396" t="s">
        <v>1086</v>
      </c>
      <c r="C2396" t="s">
        <v>1096</v>
      </c>
      <c r="D2396" t="s">
        <v>1097</v>
      </c>
      <c r="E2396">
        <v>2019</v>
      </c>
      <c r="F2396">
        <v>6</v>
      </c>
      <c r="G2396">
        <v>26</v>
      </c>
      <c r="H2396">
        <v>2</v>
      </c>
      <c r="I2396" t="s">
        <v>1098</v>
      </c>
      <c r="J2396">
        <v>1</v>
      </c>
      <c r="K2396">
        <v>214551</v>
      </c>
      <c r="L2396">
        <v>2594571</v>
      </c>
      <c r="M2396">
        <v>6</v>
      </c>
      <c r="N2396">
        <v>30</v>
      </c>
      <c r="O2396">
        <v>0</v>
      </c>
      <c r="Q2396" t="s">
        <v>97</v>
      </c>
      <c r="R2396" t="s">
        <v>30</v>
      </c>
      <c r="T2396" t="s">
        <v>1859</v>
      </c>
      <c r="U2396" t="s">
        <v>42</v>
      </c>
      <c r="V2396" t="s">
        <v>1336</v>
      </c>
      <c r="W2396" t="s">
        <v>1336</v>
      </c>
      <c r="X2396" t="s">
        <v>1336</v>
      </c>
      <c r="Y2396" t="s">
        <v>1860</v>
      </c>
      <c r="Z2396">
        <v>0</v>
      </c>
      <c r="AA2396" t="s">
        <v>1861</v>
      </c>
      <c r="AC2396" t="str">
        <f t="shared" si="37"/>
        <v>2145512594571</v>
      </c>
    </row>
    <row r="2397" spans="1:29" x14ac:dyDescent="0.3">
      <c r="A2397" t="s">
        <v>1512</v>
      </c>
      <c r="B2397" t="s">
        <v>1086</v>
      </c>
      <c r="C2397" t="s">
        <v>1096</v>
      </c>
      <c r="D2397" t="s">
        <v>1097</v>
      </c>
      <c r="E2397">
        <v>2019</v>
      </c>
      <c r="F2397">
        <v>6</v>
      </c>
      <c r="G2397">
        <v>26</v>
      </c>
      <c r="H2397">
        <v>2</v>
      </c>
      <c r="I2397" t="s">
        <v>1098</v>
      </c>
      <c r="J2397">
        <v>2</v>
      </c>
      <c r="K2397">
        <v>214380</v>
      </c>
      <c r="L2397">
        <v>2594708</v>
      </c>
      <c r="M2397">
        <v>6</v>
      </c>
      <c r="N2397">
        <v>45</v>
      </c>
      <c r="O2397">
        <v>0</v>
      </c>
      <c r="Q2397" t="s">
        <v>97</v>
      </c>
      <c r="R2397" t="s">
        <v>144</v>
      </c>
      <c r="T2397" t="s">
        <v>1859</v>
      </c>
      <c r="U2397" t="s">
        <v>42</v>
      </c>
      <c r="V2397" t="s">
        <v>1336</v>
      </c>
      <c r="W2397" t="s">
        <v>1336</v>
      </c>
      <c r="X2397" t="s">
        <v>1336</v>
      </c>
      <c r="Y2397" t="s">
        <v>1886</v>
      </c>
      <c r="Z2397">
        <v>6.3796453939178628</v>
      </c>
      <c r="AA2397" t="s">
        <v>1886</v>
      </c>
      <c r="AC2397" t="str">
        <f t="shared" si="37"/>
        <v>2143802594708</v>
      </c>
    </row>
    <row r="2398" spans="1:29" x14ac:dyDescent="0.3">
      <c r="A2398" t="s">
        <v>1512</v>
      </c>
      <c r="B2398" t="s">
        <v>1086</v>
      </c>
      <c r="C2398" t="s">
        <v>1096</v>
      </c>
      <c r="D2398" t="s">
        <v>1097</v>
      </c>
      <c r="E2398">
        <v>2019</v>
      </c>
      <c r="F2398">
        <v>6</v>
      </c>
      <c r="G2398">
        <v>26</v>
      </c>
      <c r="H2398">
        <v>2</v>
      </c>
      <c r="I2398" t="s">
        <v>1098</v>
      </c>
      <c r="J2398">
        <v>3</v>
      </c>
      <c r="K2398">
        <v>214222</v>
      </c>
      <c r="L2398">
        <v>2594865</v>
      </c>
      <c r="M2398">
        <v>7</v>
      </c>
      <c r="N2398">
        <v>0</v>
      </c>
      <c r="O2398">
        <v>0</v>
      </c>
      <c r="Q2398" t="s">
        <v>97</v>
      </c>
      <c r="R2398" t="s">
        <v>144</v>
      </c>
      <c r="T2398" t="s">
        <v>1859</v>
      </c>
      <c r="U2398" t="s">
        <v>42</v>
      </c>
      <c r="V2398" t="s">
        <v>1336</v>
      </c>
      <c r="W2398" t="s">
        <v>1336</v>
      </c>
      <c r="X2398" t="s">
        <v>1336</v>
      </c>
      <c r="Y2398" t="s">
        <v>1886</v>
      </c>
      <c r="Z2398">
        <v>1.954235595745448</v>
      </c>
      <c r="AA2398" t="s">
        <v>1886</v>
      </c>
      <c r="AC2398" t="str">
        <f t="shared" si="37"/>
        <v>2142222594865</v>
      </c>
    </row>
    <row r="2399" spans="1:29" x14ac:dyDescent="0.3">
      <c r="A2399" t="s">
        <v>1512</v>
      </c>
      <c r="B2399" t="s">
        <v>1086</v>
      </c>
      <c r="C2399" t="s">
        <v>1096</v>
      </c>
      <c r="D2399" t="s">
        <v>1097</v>
      </c>
      <c r="E2399">
        <v>2019</v>
      </c>
      <c r="F2399">
        <v>6</v>
      </c>
      <c r="G2399">
        <v>26</v>
      </c>
      <c r="H2399">
        <v>2</v>
      </c>
      <c r="I2399" t="s">
        <v>1098</v>
      </c>
      <c r="J2399">
        <v>4</v>
      </c>
      <c r="K2399">
        <v>214739</v>
      </c>
      <c r="L2399">
        <v>2594453</v>
      </c>
      <c r="M2399">
        <v>7</v>
      </c>
      <c r="N2399">
        <v>15</v>
      </c>
      <c r="O2399">
        <v>0</v>
      </c>
      <c r="Q2399" t="s">
        <v>97</v>
      </c>
      <c r="R2399" t="s">
        <v>144</v>
      </c>
      <c r="T2399" t="s">
        <v>1859</v>
      </c>
      <c r="U2399" t="s">
        <v>42</v>
      </c>
      <c r="V2399" t="s">
        <v>1336</v>
      </c>
      <c r="W2399" t="s">
        <v>1336</v>
      </c>
      <c r="X2399" t="s">
        <v>1336</v>
      </c>
      <c r="Y2399" t="s">
        <v>1860</v>
      </c>
      <c r="Z2399">
        <v>34.596836277463879</v>
      </c>
      <c r="AA2399" t="s">
        <v>1864</v>
      </c>
      <c r="AC2399" t="str">
        <f t="shared" si="37"/>
        <v>2147392594453</v>
      </c>
    </row>
    <row r="2400" spans="1:29" x14ac:dyDescent="0.3">
      <c r="A2400" t="s">
        <v>1512</v>
      </c>
      <c r="B2400" t="s">
        <v>1086</v>
      </c>
      <c r="C2400" t="s">
        <v>1096</v>
      </c>
      <c r="D2400" t="s">
        <v>1097</v>
      </c>
      <c r="E2400">
        <v>2019</v>
      </c>
      <c r="F2400">
        <v>6</v>
      </c>
      <c r="G2400">
        <v>26</v>
      </c>
      <c r="H2400">
        <v>2</v>
      </c>
      <c r="I2400" t="s">
        <v>1098</v>
      </c>
      <c r="J2400">
        <v>5</v>
      </c>
      <c r="K2400">
        <v>214951</v>
      </c>
      <c r="L2400">
        <v>2594391</v>
      </c>
      <c r="M2400">
        <v>7</v>
      </c>
      <c r="N2400">
        <v>30</v>
      </c>
      <c r="O2400">
        <v>0</v>
      </c>
      <c r="Q2400" t="s">
        <v>97</v>
      </c>
      <c r="R2400" t="s">
        <v>144</v>
      </c>
      <c r="T2400" t="s">
        <v>1859</v>
      </c>
      <c r="U2400" t="s">
        <v>42</v>
      </c>
      <c r="V2400" t="s">
        <v>1336</v>
      </c>
      <c r="W2400" t="s">
        <v>1336</v>
      </c>
      <c r="X2400" t="s">
        <v>1336</v>
      </c>
      <c r="Y2400" t="s">
        <v>1886</v>
      </c>
      <c r="Z2400">
        <v>0.81380681158961921</v>
      </c>
      <c r="AA2400" t="s">
        <v>1886</v>
      </c>
      <c r="AC2400" t="str">
        <f t="shared" si="37"/>
        <v>2149512594391</v>
      </c>
    </row>
    <row r="2401" spans="1:29" x14ac:dyDescent="0.3">
      <c r="A2401" t="s">
        <v>1512</v>
      </c>
      <c r="B2401" t="s">
        <v>1086</v>
      </c>
      <c r="C2401" t="s">
        <v>1096</v>
      </c>
      <c r="D2401" t="s">
        <v>1097</v>
      </c>
      <c r="E2401">
        <v>2019</v>
      </c>
      <c r="F2401">
        <v>6</v>
      </c>
      <c r="G2401">
        <v>26</v>
      </c>
      <c r="H2401">
        <v>2</v>
      </c>
      <c r="I2401" t="s">
        <v>1098</v>
      </c>
      <c r="J2401">
        <v>6</v>
      </c>
      <c r="K2401">
        <v>215113</v>
      </c>
      <c r="L2401">
        <v>2594552</v>
      </c>
      <c r="M2401">
        <v>7</v>
      </c>
      <c r="N2401">
        <v>45</v>
      </c>
      <c r="O2401">
        <v>0</v>
      </c>
      <c r="Q2401" t="s">
        <v>97</v>
      </c>
      <c r="R2401" t="s">
        <v>241</v>
      </c>
      <c r="T2401" t="s">
        <v>1859</v>
      </c>
      <c r="U2401" t="s">
        <v>42</v>
      </c>
      <c r="V2401" t="s">
        <v>1336</v>
      </c>
      <c r="W2401" t="s">
        <v>1336</v>
      </c>
      <c r="X2401" t="s">
        <v>1336</v>
      </c>
      <c r="Y2401" t="s">
        <v>1886</v>
      </c>
      <c r="Z2401">
        <v>17.133238371348391</v>
      </c>
      <c r="AA2401" t="s">
        <v>1886</v>
      </c>
      <c r="AC2401" t="str">
        <f t="shared" si="37"/>
        <v>2151132594552</v>
      </c>
    </row>
    <row r="2402" spans="1:29" x14ac:dyDescent="0.3">
      <c r="A2402" t="s">
        <v>1512</v>
      </c>
      <c r="B2402" t="s">
        <v>1086</v>
      </c>
      <c r="C2402" t="s">
        <v>1099</v>
      </c>
      <c r="D2402" t="s">
        <v>1100</v>
      </c>
      <c r="E2402">
        <v>2019</v>
      </c>
      <c r="F2402">
        <v>6</v>
      </c>
      <c r="G2402">
        <v>10</v>
      </c>
      <c r="H2402">
        <v>2</v>
      </c>
      <c r="I2402" t="s">
        <v>1101</v>
      </c>
      <c r="J2402">
        <v>1</v>
      </c>
      <c r="K2402">
        <v>221887</v>
      </c>
      <c r="L2402">
        <v>2601199</v>
      </c>
      <c r="M2402">
        <v>9</v>
      </c>
      <c r="N2402">
        <v>20</v>
      </c>
      <c r="O2402">
        <v>0</v>
      </c>
      <c r="Q2402" t="s">
        <v>97</v>
      </c>
      <c r="R2402" t="s">
        <v>144</v>
      </c>
      <c r="T2402" t="s">
        <v>1868</v>
      </c>
      <c r="U2402" t="s">
        <v>42</v>
      </c>
      <c r="V2402" t="s">
        <v>1336</v>
      </c>
      <c r="W2402" t="s">
        <v>1336</v>
      </c>
      <c r="X2402" t="s">
        <v>1336</v>
      </c>
      <c r="Y2402" t="s">
        <v>1865</v>
      </c>
      <c r="Z2402">
        <v>0</v>
      </c>
      <c r="AA2402" t="s">
        <v>1863</v>
      </c>
      <c r="AC2402" t="str">
        <f t="shared" si="37"/>
        <v>2218872601199</v>
      </c>
    </row>
    <row r="2403" spans="1:29" x14ac:dyDescent="0.3">
      <c r="A2403" t="s">
        <v>1512</v>
      </c>
      <c r="B2403" t="s">
        <v>1086</v>
      </c>
      <c r="C2403" t="s">
        <v>1099</v>
      </c>
      <c r="D2403" t="s">
        <v>1100</v>
      </c>
      <c r="E2403">
        <v>2019</v>
      </c>
      <c r="F2403">
        <v>6</v>
      </c>
      <c r="G2403">
        <v>10</v>
      </c>
      <c r="H2403">
        <v>2</v>
      </c>
      <c r="I2403" t="s">
        <v>1101</v>
      </c>
      <c r="J2403">
        <v>2</v>
      </c>
      <c r="K2403">
        <v>222080</v>
      </c>
      <c r="L2403">
        <v>2601082</v>
      </c>
      <c r="M2403">
        <v>9</v>
      </c>
      <c r="N2403">
        <v>25</v>
      </c>
      <c r="O2403">
        <v>0</v>
      </c>
      <c r="Q2403" t="s">
        <v>97</v>
      </c>
      <c r="R2403" t="s">
        <v>144</v>
      </c>
      <c r="T2403" t="s">
        <v>1868</v>
      </c>
      <c r="U2403" t="s">
        <v>42</v>
      </c>
      <c r="V2403" t="s">
        <v>1336</v>
      </c>
      <c r="W2403" t="s">
        <v>1336</v>
      </c>
      <c r="X2403" t="s">
        <v>1336</v>
      </c>
      <c r="Y2403" t="s">
        <v>1886</v>
      </c>
      <c r="Z2403">
        <v>1.4633995518026981</v>
      </c>
      <c r="AA2403" t="s">
        <v>1886</v>
      </c>
      <c r="AC2403" t="str">
        <f t="shared" si="37"/>
        <v>2220802601082</v>
      </c>
    </row>
    <row r="2404" spans="1:29" x14ac:dyDescent="0.3">
      <c r="A2404" t="s">
        <v>1512</v>
      </c>
      <c r="B2404" t="s">
        <v>1086</v>
      </c>
      <c r="C2404" t="s">
        <v>1099</v>
      </c>
      <c r="D2404" t="s">
        <v>1100</v>
      </c>
      <c r="E2404">
        <v>2019</v>
      </c>
      <c r="F2404">
        <v>6</v>
      </c>
      <c r="G2404">
        <v>10</v>
      </c>
      <c r="H2404">
        <v>2</v>
      </c>
      <c r="I2404" t="s">
        <v>1101</v>
      </c>
      <c r="J2404">
        <v>3</v>
      </c>
      <c r="K2404">
        <v>221894</v>
      </c>
      <c r="L2404">
        <v>2600960</v>
      </c>
      <c r="M2404">
        <v>9</v>
      </c>
      <c r="N2404">
        <v>30</v>
      </c>
      <c r="O2404">
        <v>0</v>
      </c>
      <c r="Q2404" t="s">
        <v>97</v>
      </c>
      <c r="R2404" t="s">
        <v>144</v>
      </c>
      <c r="T2404" t="s">
        <v>1868</v>
      </c>
      <c r="U2404" t="s">
        <v>42</v>
      </c>
      <c r="V2404" t="s">
        <v>1336</v>
      </c>
      <c r="W2404" t="s">
        <v>1336</v>
      </c>
      <c r="X2404" t="s">
        <v>1336</v>
      </c>
      <c r="Y2404" t="s">
        <v>1865</v>
      </c>
      <c r="Z2404">
        <v>0</v>
      </c>
      <c r="AA2404" t="s">
        <v>1863</v>
      </c>
      <c r="AC2404" t="str">
        <f t="shared" si="37"/>
        <v>2218942600960</v>
      </c>
    </row>
    <row r="2405" spans="1:29" x14ac:dyDescent="0.3">
      <c r="A2405" t="s">
        <v>1512</v>
      </c>
      <c r="B2405" t="s">
        <v>1086</v>
      </c>
      <c r="C2405" t="s">
        <v>1099</v>
      </c>
      <c r="D2405" t="s">
        <v>1100</v>
      </c>
      <c r="E2405">
        <v>2019</v>
      </c>
      <c r="F2405">
        <v>6</v>
      </c>
      <c r="G2405">
        <v>10</v>
      </c>
      <c r="H2405">
        <v>2</v>
      </c>
      <c r="I2405" t="s">
        <v>1101</v>
      </c>
      <c r="J2405">
        <v>4</v>
      </c>
      <c r="K2405">
        <v>221743</v>
      </c>
      <c r="L2405">
        <v>2600792</v>
      </c>
      <c r="M2405">
        <v>9</v>
      </c>
      <c r="N2405">
        <v>35</v>
      </c>
      <c r="O2405">
        <v>0</v>
      </c>
      <c r="Q2405" t="s">
        <v>97</v>
      </c>
      <c r="R2405" t="s">
        <v>144</v>
      </c>
      <c r="T2405" t="s">
        <v>1868</v>
      </c>
      <c r="U2405" t="s">
        <v>42</v>
      </c>
      <c r="V2405" t="s">
        <v>1336</v>
      </c>
      <c r="W2405" t="s">
        <v>1336</v>
      </c>
      <c r="X2405" t="s">
        <v>1336</v>
      </c>
      <c r="Y2405" t="s">
        <v>1869</v>
      </c>
      <c r="Z2405">
        <v>1.548382238476834</v>
      </c>
      <c r="AA2405" t="s">
        <v>1870</v>
      </c>
      <c r="AC2405" t="str">
        <f t="shared" si="37"/>
        <v>2217432600792</v>
      </c>
    </row>
    <row r="2406" spans="1:29" x14ac:dyDescent="0.3">
      <c r="A2406" t="s">
        <v>1512</v>
      </c>
      <c r="B2406" t="s">
        <v>1086</v>
      </c>
      <c r="C2406" t="s">
        <v>1099</v>
      </c>
      <c r="D2406" t="s">
        <v>1100</v>
      </c>
      <c r="E2406">
        <v>2019</v>
      </c>
      <c r="F2406">
        <v>6</v>
      </c>
      <c r="G2406">
        <v>10</v>
      </c>
      <c r="H2406">
        <v>2</v>
      </c>
      <c r="I2406" t="s">
        <v>1101</v>
      </c>
      <c r="J2406">
        <v>5</v>
      </c>
      <c r="K2406">
        <v>221923</v>
      </c>
      <c r="L2406">
        <v>2601452</v>
      </c>
      <c r="M2406">
        <v>9</v>
      </c>
      <c r="N2406">
        <v>40</v>
      </c>
      <c r="O2406">
        <v>0</v>
      </c>
      <c r="Q2406" t="s">
        <v>97</v>
      </c>
      <c r="R2406" t="s">
        <v>144</v>
      </c>
      <c r="T2406" t="s">
        <v>1868</v>
      </c>
      <c r="U2406" t="s">
        <v>42</v>
      </c>
      <c r="V2406" t="s">
        <v>1336</v>
      </c>
      <c r="W2406" t="s">
        <v>1336</v>
      </c>
      <c r="X2406" t="s">
        <v>1336</v>
      </c>
      <c r="Y2406" t="s">
        <v>1866</v>
      </c>
      <c r="Z2406">
        <v>0</v>
      </c>
      <c r="AA2406" t="s">
        <v>1864</v>
      </c>
      <c r="AC2406" t="str">
        <f t="shared" si="37"/>
        <v>2219232601452</v>
      </c>
    </row>
    <row r="2407" spans="1:29" x14ac:dyDescent="0.3">
      <c r="A2407" t="s">
        <v>1512</v>
      </c>
      <c r="B2407" t="s">
        <v>1086</v>
      </c>
      <c r="C2407" t="s">
        <v>1099</v>
      </c>
      <c r="D2407" t="s">
        <v>1100</v>
      </c>
      <c r="E2407">
        <v>2019</v>
      </c>
      <c r="F2407">
        <v>6</v>
      </c>
      <c r="G2407">
        <v>10</v>
      </c>
      <c r="H2407">
        <v>2</v>
      </c>
      <c r="I2407" t="s">
        <v>1101</v>
      </c>
      <c r="J2407">
        <v>6</v>
      </c>
      <c r="K2407">
        <v>222203</v>
      </c>
      <c r="L2407">
        <v>2601442</v>
      </c>
      <c r="M2407">
        <v>9</v>
      </c>
      <c r="N2407">
        <v>50</v>
      </c>
      <c r="O2407">
        <v>0</v>
      </c>
      <c r="Q2407" t="s">
        <v>97</v>
      </c>
      <c r="R2407" t="s">
        <v>144</v>
      </c>
      <c r="T2407" t="s">
        <v>1868</v>
      </c>
      <c r="U2407" t="s">
        <v>42</v>
      </c>
      <c r="V2407" t="s">
        <v>1336</v>
      </c>
      <c r="W2407" t="s">
        <v>1336</v>
      </c>
      <c r="X2407" t="s">
        <v>1336</v>
      </c>
      <c r="Y2407" t="s">
        <v>1866</v>
      </c>
      <c r="Z2407">
        <v>0.29273411164804658</v>
      </c>
      <c r="AA2407" t="s">
        <v>1864</v>
      </c>
      <c r="AC2407" t="str">
        <f t="shared" si="37"/>
        <v>2222032601442</v>
      </c>
    </row>
    <row r="2408" spans="1:29" x14ac:dyDescent="0.3">
      <c r="A2408" t="s">
        <v>1512</v>
      </c>
      <c r="B2408" t="s">
        <v>1086</v>
      </c>
      <c r="C2408" t="s">
        <v>1102</v>
      </c>
      <c r="D2408" t="s">
        <v>1103</v>
      </c>
      <c r="E2408">
        <v>2019</v>
      </c>
      <c r="F2408">
        <v>6</v>
      </c>
      <c r="G2408">
        <v>10</v>
      </c>
      <c r="H2408">
        <v>2</v>
      </c>
      <c r="I2408" t="s">
        <v>1104</v>
      </c>
      <c r="J2408">
        <v>1</v>
      </c>
      <c r="K2408">
        <v>224371</v>
      </c>
      <c r="L2408">
        <v>2607211</v>
      </c>
      <c r="M2408">
        <v>9</v>
      </c>
      <c r="N2408">
        <v>16</v>
      </c>
      <c r="O2408">
        <v>0</v>
      </c>
      <c r="Q2408" t="s">
        <v>97</v>
      </c>
      <c r="R2408" t="s">
        <v>24</v>
      </c>
      <c r="T2408" t="s">
        <v>1859</v>
      </c>
      <c r="U2408" t="s">
        <v>42</v>
      </c>
      <c r="V2408" t="s">
        <v>1336</v>
      </c>
      <c r="W2408" t="s">
        <v>1336</v>
      </c>
      <c r="X2408" t="s">
        <v>1336</v>
      </c>
      <c r="Y2408" t="s">
        <v>1860</v>
      </c>
      <c r="Z2408">
        <v>2.4749584923311838</v>
      </c>
      <c r="AA2408" t="s">
        <v>1861</v>
      </c>
      <c r="AC2408" t="str">
        <f t="shared" si="37"/>
        <v>2243712607211</v>
      </c>
    </row>
    <row r="2409" spans="1:29" x14ac:dyDescent="0.3">
      <c r="A2409" t="s">
        <v>1512</v>
      </c>
      <c r="B2409" t="s">
        <v>1086</v>
      </c>
      <c r="C2409" t="s">
        <v>1102</v>
      </c>
      <c r="D2409" t="s">
        <v>1103</v>
      </c>
      <c r="E2409">
        <v>2019</v>
      </c>
      <c r="F2409">
        <v>6</v>
      </c>
      <c r="G2409">
        <v>10</v>
      </c>
      <c r="H2409">
        <v>2</v>
      </c>
      <c r="I2409" t="s">
        <v>1104</v>
      </c>
      <c r="J2409">
        <v>2</v>
      </c>
      <c r="K2409">
        <v>224530</v>
      </c>
      <c r="L2409">
        <v>2607369</v>
      </c>
      <c r="M2409">
        <v>9</v>
      </c>
      <c r="N2409">
        <v>8</v>
      </c>
      <c r="O2409">
        <v>0</v>
      </c>
      <c r="Q2409" t="s">
        <v>97</v>
      </c>
      <c r="R2409" t="s">
        <v>24</v>
      </c>
      <c r="T2409" t="s">
        <v>1859</v>
      </c>
      <c r="U2409" t="s">
        <v>42</v>
      </c>
      <c r="V2409" t="s">
        <v>1336</v>
      </c>
      <c r="W2409" t="s">
        <v>1336</v>
      </c>
      <c r="X2409" t="s">
        <v>1336</v>
      </c>
      <c r="Y2409" t="s">
        <v>1860</v>
      </c>
      <c r="Z2409">
        <v>4.3369013598220469</v>
      </c>
      <c r="AA2409" t="s">
        <v>1861</v>
      </c>
      <c r="AC2409" t="str">
        <f t="shared" si="37"/>
        <v>2245302607369</v>
      </c>
    </row>
    <row r="2410" spans="1:29" x14ac:dyDescent="0.3">
      <c r="A2410" t="s">
        <v>1512</v>
      </c>
      <c r="B2410" t="s">
        <v>1086</v>
      </c>
      <c r="C2410" t="s">
        <v>1102</v>
      </c>
      <c r="D2410" t="s">
        <v>1103</v>
      </c>
      <c r="E2410">
        <v>2019</v>
      </c>
      <c r="F2410">
        <v>6</v>
      </c>
      <c r="G2410">
        <v>10</v>
      </c>
      <c r="H2410">
        <v>2</v>
      </c>
      <c r="I2410" t="s">
        <v>1104</v>
      </c>
      <c r="J2410">
        <v>3</v>
      </c>
      <c r="K2410">
        <v>224345</v>
      </c>
      <c r="L2410">
        <v>2606993</v>
      </c>
      <c r="M2410">
        <v>9</v>
      </c>
      <c r="N2410">
        <v>23</v>
      </c>
      <c r="O2410">
        <v>0</v>
      </c>
      <c r="Q2410" t="s">
        <v>97</v>
      </c>
      <c r="R2410" t="s">
        <v>144</v>
      </c>
      <c r="T2410" t="s">
        <v>1859</v>
      </c>
      <c r="U2410" t="s">
        <v>42</v>
      </c>
      <c r="V2410" t="s">
        <v>1336</v>
      </c>
      <c r="W2410" t="s">
        <v>1336</v>
      </c>
      <c r="X2410" t="s">
        <v>1336</v>
      </c>
      <c r="Y2410" t="s">
        <v>1866</v>
      </c>
      <c r="Z2410">
        <v>5.1994455585986081</v>
      </c>
      <c r="AA2410" t="s">
        <v>1864</v>
      </c>
      <c r="AC2410" t="str">
        <f t="shared" si="37"/>
        <v>2243452606993</v>
      </c>
    </row>
    <row r="2411" spans="1:29" x14ac:dyDescent="0.3">
      <c r="A2411" t="s">
        <v>1512</v>
      </c>
      <c r="B2411" t="s">
        <v>1086</v>
      </c>
      <c r="C2411" t="s">
        <v>1102</v>
      </c>
      <c r="D2411" t="s">
        <v>1103</v>
      </c>
      <c r="E2411">
        <v>2019</v>
      </c>
      <c r="F2411">
        <v>6</v>
      </c>
      <c r="G2411">
        <v>10</v>
      </c>
      <c r="H2411">
        <v>2</v>
      </c>
      <c r="I2411" t="s">
        <v>1104</v>
      </c>
      <c r="J2411">
        <v>4</v>
      </c>
      <c r="K2411">
        <v>224497</v>
      </c>
      <c r="L2411">
        <v>2606831</v>
      </c>
      <c r="M2411">
        <v>9</v>
      </c>
      <c r="N2411">
        <v>31</v>
      </c>
      <c r="O2411">
        <v>0</v>
      </c>
      <c r="Q2411" t="s">
        <v>97</v>
      </c>
      <c r="R2411" t="s">
        <v>241</v>
      </c>
      <c r="T2411" t="s">
        <v>1859</v>
      </c>
      <c r="U2411" t="s">
        <v>42</v>
      </c>
      <c r="V2411" t="s">
        <v>1336</v>
      </c>
      <c r="W2411" t="s">
        <v>1336</v>
      </c>
      <c r="X2411" t="s">
        <v>1336</v>
      </c>
      <c r="Y2411" t="s">
        <v>1866</v>
      </c>
      <c r="Z2411">
        <v>0.82631383610958964</v>
      </c>
      <c r="AA2411" t="s">
        <v>1864</v>
      </c>
      <c r="AC2411" t="str">
        <f t="shared" si="37"/>
        <v>2244972606831</v>
      </c>
    </row>
    <row r="2412" spans="1:29" x14ac:dyDescent="0.3">
      <c r="A2412" t="s">
        <v>1512</v>
      </c>
      <c r="B2412" t="s">
        <v>1086</v>
      </c>
      <c r="C2412" t="s">
        <v>1102</v>
      </c>
      <c r="D2412" t="s">
        <v>1103</v>
      </c>
      <c r="E2412">
        <v>2019</v>
      </c>
      <c r="F2412">
        <v>6</v>
      </c>
      <c r="G2412">
        <v>10</v>
      </c>
      <c r="H2412">
        <v>2</v>
      </c>
      <c r="I2412" t="s">
        <v>1104</v>
      </c>
      <c r="J2412">
        <v>5</v>
      </c>
      <c r="K2412">
        <v>224722</v>
      </c>
      <c r="L2412">
        <v>2606830</v>
      </c>
      <c r="M2412">
        <v>9</v>
      </c>
      <c r="N2412">
        <v>39</v>
      </c>
      <c r="O2412">
        <v>0</v>
      </c>
      <c r="Q2412" t="s">
        <v>97</v>
      </c>
      <c r="R2412" t="s">
        <v>24</v>
      </c>
      <c r="T2412" t="s">
        <v>1859</v>
      </c>
      <c r="U2412" t="s">
        <v>42</v>
      </c>
      <c r="V2412" t="s">
        <v>1336</v>
      </c>
      <c r="W2412" t="s">
        <v>1336</v>
      </c>
      <c r="X2412" t="s">
        <v>1336</v>
      </c>
      <c r="Y2412" t="s">
        <v>1865</v>
      </c>
      <c r="Z2412">
        <v>0</v>
      </c>
      <c r="AA2412" t="s">
        <v>1863</v>
      </c>
      <c r="AC2412" t="str">
        <f t="shared" si="37"/>
        <v>2247222606830</v>
      </c>
    </row>
    <row r="2413" spans="1:29" x14ac:dyDescent="0.3">
      <c r="A2413" t="s">
        <v>1512</v>
      </c>
      <c r="B2413" t="s">
        <v>1086</v>
      </c>
      <c r="C2413" t="s">
        <v>1102</v>
      </c>
      <c r="D2413" t="s">
        <v>1103</v>
      </c>
      <c r="E2413">
        <v>2019</v>
      </c>
      <c r="F2413">
        <v>6</v>
      </c>
      <c r="G2413">
        <v>10</v>
      </c>
      <c r="H2413">
        <v>2</v>
      </c>
      <c r="I2413" t="s">
        <v>1104</v>
      </c>
      <c r="J2413">
        <v>6</v>
      </c>
      <c r="K2413">
        <v>224951</v>
      </c>
      <c r="L2413">
        <v>2606813</v>
      </c>
      <c r="M2413">
        <v>9</v>
      </c>
      <c r="N2413">
        <v>52</v>
      </c>
      <c r="O2413">
        <v>0</v>
      </c>
      <c r="Q2413" t="s">
        <v>97</v>
      </c>
      <c r="R2413" t="s">
        <v>24</v>
      </c>
      <c r="T2413" t="s">
        <v>1859</v>
      </c>
      <c r="U2413" t="s">
        <v>42</v>
      </c>
      <c r="V2413" t="s">
        <v>1336</v>
      </c>
      <c r="W2413" t="s">
        <v>1336</v>
      </c>
      <c r="X2413" t="s">
        <v>1336</v>
      </c>
      <c r="Y2413" t="s">
        <v>1865</v>
      </c>
      <c r="Z2413">
        <v>0</v>
      </c>
      <c r="AA2413" t="s">
        <v>1863</v>
      </c>
      <c r="AC2413" t="str">
        <f t="shared" si="37"/>
        <v>2249512606813</v>
      </c>
    </row>
    <row r="2414" spans="1:29" x14ac:dyDescent="0.3">
      <c r="A2414" t="s">
        <v>1512</v>
      </c>
      <c r="B2414" t="s">
        <v>1086</v>
      </c>
      <c r="C2414" t="s">
        <v>1105</v>
      </c>
      <c r="D2414" t="s">
        <v>1106</v>
      </c>
      <c r="E2414">
        <v>2019</v>
      </c>
      <c r="F2414">
        <v>6</v>
      </c>
      <c r="G2414">
        <v>26</v>
      </c>
      <c r="H2414">
        <v>2</v>
      </c>
      <c r="I2414" t="s">
        <v>1107</v>
      </c>
      <c r="J2414">
        <v>1</v>
      </c>
      <c r="K2414">
        <v>221171</v>
      </c>
      <c r="L2414">
        <v>2611685</v>
      </c>
      <c r="M2414">
        <v>9</v>
      </c>
      <c r="N2414">
        <v>28</v>
      </c>
      <c r="O2414">
        <v>0</v>
      </c>
      <c r="Q2414" t="s">
        <v>97</v>
      </c>
      <c r="R2414" t="s">
        <v>144</v>
      </c>
      <c r="T2414" t="s">
        <v>1868</v>
      </c>
      <c r="U2414" t="s">
        <v>42</v>
      </c>
      <c r="V2414" t="s">
        <v>1336</v>
      </c>
      <c r="W2414" t="s">
        <v>1336</v>
      </c>
      <c r="X2414" t="s">
        <v>1336</v>
      </c>
      <c r="Y2414" t="s">
        <v>1869</v>
      </c>
      <c r="Z2414">
        <v>0</v>
      </c>
      <c r="AA2414" t="s">
        <v>1870</v>
      </c>
      <c r="AC2414" t="str">
        <f t="shared" si="37"/>
        <v>2211712611685</v>
      </c>
    </row>
    <row r="2415" spans="1:29" x14ac:dyDescent="0.3">
      <c r="A2415" t="s">
        <v>1512</v>
      </c>
      <c r="B2415" t="s">
        <v>1086</v>
      </c>
      <c r="C2415" t="s">
        <v>1105</v>
      </c>
      <c r="D2415" t="s">
        <v>1106</v>
      </c>
      <c r="E2415">
        <v>2019</v>
      </c>
      <c r="F2415">
        <v>6</v>
      </c>
      <c r="G2415">
        <v>26</v>
      </c>
      <c r="H2415">
        <v>2</v>
      </c>
      <c r="I2415" t="s">
        <v>1107</v>
      </c>
      <c r="J2415">
        <v>2</v>
      </c>
      <c r="K2415">
        <v>221355</v>
      </c>
      <c r="L2415">
        <v>2611794</v>
      </c>
      <c r="M2415">
        <v>9</v>
      </c>
      <c r="N2415">
        <v>22</v>
      </c>
      <c r="O2415">
        <v>0</v>
      </c>
      <c r="Q2415" t="s">
        <v>97</v>
      </c>
      <c r="R2415" t="s">
        <v>144</v>
      </c>
      <c r="T2415" t="s">
        <v>1868</v>
      </c>
      <c r="U2415" t="s">
        <v>42</v>
      </c>
      <c r="V2415" t="s">
        <v>1336</v>
      </c>
      <c r="W2415" t="s">
        <v>1336</v>
      </c>
      <c r="X2415" t="s">
        <v>1336</v>
      </c>
      <c r="Y2415" t="s">
        <v>1860</v>
      </c>
      <c r="Z2415">
        <v>0</v>
      </c>
      <c r="AA2415" t="s">
        <v>1861</v>
      </c>
      <c r="AC2415" t="str">
        <f t="shared" si="37"/>
        <v>2213552611794</v>
      </c>
    </row>
    <row r="2416" spans="1:29" x14ac:dyDescent="0.3">
      <c r="A2416" t="s">
        <v>1512</v>
      </c>
      <c r="B2416" t="s">
        <v>1086</v>
      </c>
      <c r="C2416" t="s">
        <v>1105</v>
      </c>
      <c r="D2416" t="s">
        <v>1106</v>
      </c>
      <c r="E2416">
        <v>2019</v>
      </c>
      <c r="F2416">
        <v>6</v>
      </c>
      <c r="G2416">
        <v>26</v>
      </c>
      <c r="H2416">
        <v>2</v>
      </c>
      <c r="I2416" t="s">
        <v>1107</v>
      </c>
      <c r="J2416">
        <v>3</v>
      </c>
      <c r="K2416">
        <v>221515</v>
      </c>
      <c r="L2416">
        <v>2611665</v>
      </c>
      <c r="M2416">
        <v>9</v>
      </c>
      <c r="N2416">
        <v>15</v>
      </c>
      <c r="O2416">
        <v>0</v>
      </c>
      <c r="Q2416" t="s">
        <v>97</v>
      </c>
      <c r="R2416" t="s">
        <v>144</v>
      </c>
      <c r="T2416" t="s">
        <v>1868</v>
      </c>
      <c r="U2416" t="s">
        <v>42</v>
      </c>
      <c r="V2416" t="s">
        <v>1336</v>
      </c>
      <c r="W2416" t="s">
        <v>1336</v>
      </c>
      <c r="X2416" t="s">
        <v>1336</v>
      </c>
      <c r="Y2416" t="s">
        <v>1860</v>
      </c>
      <c r="Z2416">
        <v>0</v>
      </c>
      <c r="AA2416" t="s">
        <v>1861</v>
      </c>
      <c r="AC2416" t="str">
        <f t="shared" si="37"/>
        <v>2215152611665</v>
      </c>
    </row>
    <row r="2417" spans="1:29" x14ac:dyDescent="0.3">
      <c r="A2417" t="s">
        <v>1512</v>
      </c>
      <c r="B2417" t="s">
        <v>1086</v>
      </c>
      <c r="C2417" t="s">
        <v>1105</v>
      </c>
      <c r="D2417" t="s">
        <v>1106</v>
      </c>
      <c r="E2417">
        <v>2019</v>
      </c>
      <c r="F2417">
        <v>6</v>
      </c>
      <c r="G2417">
        <v>26</v>
      </c>
      <c r="H2417">
        <v>2</v>
      </c>
      <c r="I2417" t="s">
        <v>1107</v>
      </c>
      <c r="J2417">
        <v>4</v>
      </c>
      <c r="K2417">
        <v>221022</v>
      </c>
      <c r="L2417">
        <v>2611814</v>
      </c>
      <c r="M2417">
        <v>9</v>
      </c>
      <c r="N2417">
        <v>8</v>
      </c>
      <c r="O2417">
        <v>0</v>
      </c>
      <c r="Q2417" t="s">
        <v>97</v>
      </c>
      <c r="R2417" t="s">
        <v>144</v>
      </c>
      <c r="T2417" t="s">
        <v>1868</v>
      </c>
      <c r="U2417" t="s">
        <v>42</v>
      </c>
      <c r="V2417" t="s">
        <v>1336</v>
      </c>
      <c r="W2417" t="s">
        <v>1336</v>
      </c>
      <c r="X2417" t="s">
        <v>1336</v>
      </c>
      <c r="Y2417" t="s">
        <v>1886</v>
      </c>
      <c r="Z2417">
        <v>5.6750604646421294</v>
      </c>
      <c r="AA2417" t="s">
        <v>1886</v>
      </c>
      <c r="AC2417" t="str">
        <f t="shared" si="37"/>
        <v>2210222611814</v>
      </c>
    </row>
    <row r="2418" spans="1:29" x14ac:dyDescent="0.3">
      <c r="A2418" t="s">
        <v>1512</v>
      </c>
      <c r="B2418" t="s">
        <v>1086</v>
      </c>
      <c r="C2418" t="s">
        <v>1105</v>
      </c>
      <c r="D2418" t="s">
        <v>1106</v>
      </c>
      <c r="E2418">
        <v>2019</v>
      </c>
      <c r="F2418">
        <v>6</v>
      </c>
      <c r="G2418">
        <v>26</v>
      </c>
      <c r="H2418">
        <v>2</v>
      </c>
      <c r="I2418" t="s">
        <v>1107</v>
      </c>
      <c r="J2418">
        <v>5</v>
      </c>
      <c r="K2418">
        <v>221193</v>
      </c>
      <c r="L2418">
        <v>2611936</v>
      </c>
      <c r="M2418">
        <v>9</v>
      </c>
      <c r="N2418">
        <v>2</v>
      </c>
      <c r="O2418">
        <v>0</v>
      </c>
      <c r="Q2418" t="s">
        <v>97</v>
      </c>
      <c r="R2418" t="s">
        <v>144</v>
      </c>
      <c r="T2418" t="s">
        <v>1868</v>
      </c>
      <c r="U2418" t="s">
        <v>42</v>
      </c>
      <c r="V2418" t="s">
        <v>1336</v>
      </c>
      <c r="W2418" t="s">
        <v>1336</v>
      </c>
      <c r="X2418" t="s">
        <v>1336</v>
      </c>
      <c r="Y2418" t="s">
        <v>1886</v>
      </c>
      <c r="Z2418">
        <v>4.9355834014025204</v>
      </c>
      <c r="AA2418" t="s">
        <v>1886</v>
      </c>
      <c r="AC2418" t="str">
        <f t="shared" si="37"/>
        <v>2211932611936</v>
      </c>
    </row>
    <row r="2419" spans="1:29" x14ac:dyDescent="0.3">
      <c r="A2419" t="s">
        <v>1512</v>
      </c>
      <c r="B2419" t="s">
        <v>1086</v>
      </c>
      <c r="C2419" t="s">
        <v>1105</v>
      </c>
      <c r="D2419" t="s">
        <v>1106</v>
      </c>
      <c r="E2419">
        <v>2019</v>
      </c>
      <c r="F2419">
        <v>6</v>
      </c>
      <c r="G2419">
        <v>26</v>
      </c>
      <c r="H2419">
        <v>2</v>
      </c>
      <c r="I2419" t="s">
        <v>1107</v>
      </c>
      <c r="J2419">
        <v>6</v>
      </c>
      <c r="K2419">
        <v>221339</v>
      </c>
      <c r="L2419">
        <v>2612085</v>
      </c>
      <c r="M2419">
        <v>8</v>
      </c>
      <c r="N2419">
        <v>55</v>
      </c>
      <c r="O2419">
        <v>2</v>
      </c>
      <c r="P2419" t="s">
        <v>75</v>
      </c>
      <c r="Q2419" t="s">
        <v>42</v>
      </c>
      <c r="R2419" t="s">
        <v>144</v>
      </c>
      <c r="S2419" t="s">
        <v>559</v>
      </c>
      <c r="T2419" t="s">
        <v>1868</v>
      </c>
      <c r="U2419" t="s">
        <v>42</v>
      </c>
      <c r="V2419" t="s">
        <v>1336</v>
      </c>
      <c r="W2419" t="s">
        <v>1336</v>
      </c>
      <c r="X2419" t="s">
        <v>1336</v>
      </c>
      <c r="Y2419" t="s">
        <v>1865</v>
      </c>
      <c r="Z2419">
        <v>0.86939565498435656</v>
      </c>
      <c r="AA2419" t="s">
        <v>1863</v>
      </c>
      <c r="AC2419" t="str">
        <f t="shared" si="37"/>
        <v>2213392612085</v>
      </c>
    </row>
    <row r="2420" spans="1:29" x14ac:dyDescent="0.3">
      <c r="A2420" t="s">
        <v>1512</v>
      </c>
      <c r="B2420" t="s">
        <v>1086</v>
      </c>
      <c r="C2420" t="s">
        <v>1108</v>
      </c>
      <c r="D2420" t="s">
        <v>1109</v>
      </c>
      <c r="E2420">
        <v>2019</v>
      </c>
      <c r="F2420">
        <v>6</v>
      </c>
      <c r="G2420">
        <v>21</v>
      </c>
      <c r="H2420">
        <v>2</v>
      </c>
      <c r="I2420" t="s">
        <v>1110</v>
      </c>
      <c r="J2420">
        <v>1</v>
      </c>
      <c r="K2420">
        <v>228727</v>
      </c>
      <c r="L2420">
        <v>2596360</v>
      </c>
      <c r="M2420">
        <v>10</v>
      </c>
      <c r="N2420">
        <v>49</v>
      </c>
      <c r="O2420">
        <v>0</v>
      </c>
      <c r="Q2420" t="s">
        <v>97</v>
      </c>
      <c r="R2420" t="s">
        <v>24</v>
      </c>
      <c r="T2420" t="s">
        <v>1868</v>
      </c>
      <c r="U2420" t="s">
        <v>42</v>
      </c>
      <c r="V2420" t="s">
        <v>1336</v>
      </c>
      <c r="W2420" t="s">
        <v>1336</v>
      </c>
      <c r="X2420" t="s">
        <v>1336</v>
      </c>
      <c r="Y2420" t="s">
        <v>1860</v>
      </c>
      <c r="Z2420">
        <v>0</v>
      </c>
      <c r="AA2420" t="s">
        <v>1861</v>
      </c>
      <c r="AC2420" t="str">
        <f t="shared" si="37"/>
        <v>2287272596360</v>
      </c>
    </row>
    <row r="2421" spans="1:29" x14ac:dyDescent="0.3">
      <c r="A2421" t="s">
        <v>1512</v>
      </c>
      <c r="B2421" t="s">
        <v>1086</v>
      </c>
      <c r="C2421" t="s">
        <v>1108</v>
      </c>
      <c r="D2421" t="s">
        <v>1109</v>
      </c>
      <c r="E2421">
        <v>2019</v>
      </c>
      <c r="F2421">
        <v>6</v>
      </c>
      <c r="G2421">
        <v>21</v>
      </c>
      <c r="H2421">
        <v>2</v>
      </c>
      <c r="I2421" t="s">
        <v>1110</v>
      </c>
      <c r="J2421">
        <v>2</v>
      </c>
      <c r="K2421">
        <v>228489</v>
      </c>
      <c r="L2421">
        <v>2596377</v>
      </c>
      <c r="M2421">
        <v>10</v>
      </c>
      <c r="N2421">
        <v>43</v>
      </c>
      <c r="O2421">
        <v>0</v>
      </c>
      <c r="Q2421" t="s">
        <v>97</v>
      </c>
      <c r="R2421" t="s">
        <v>24</v>
      </c>
      <c r="T2421" t="s">
        <v>1868</v>
      </c>
      <c r="U2421" t="s">
        <v>42</v>
      </c>
      <c r="V2421" t="s">
        <v>1336</v>
      </c>
      <c r="W2421" t="s">
        <v>1336</v>
      </c>
      <c r="X2421" t="s">
        <v>1336</v>
      </c>
      <c r="Y2421" t="s">
        <v>1860</v>
      </c>
      <c r="Z2421">
        <v>0</v>
      </c>
      <c r="AA2421" t="s">
        <v>1861</v>
      </c>
      <c r="AC2421" t="str">
        <f t="shared" si="37"/>
        <v>2284892596377</v>
      </c>
    </row>
    <row r="2422" spans="1:29" x14ac:dyDescent="0.3">
      <c r="A2422" t="s">
        <v>1512</v>
      </c>
      <c r="B2422" t="s">
        <v>1086</v>
      </c>
      <c r="C2422" t="s">
        <v>1108</v>
      </c>
      <c r="D2422" t="s">
        <v>1109</v>
      </c>
      <c r="E2422">
        <v>2019</v>
      </c>
      <c r="F2422">
        <v>6</v>
      </c>
      <c r="G2422">
        <v>21</v>
      </c>
      <c r="H2422">
        <v>2</v>
      </c>
      <c r="I2422" t="s">
        <v>1110</v>
      </c>
      <c r="J2422">
        <v>3</v>
      </c>
      <c r="K2422">
        <v>228420</v>
      </c>
      <c r="L2422">
        <v>2596170</v>
      </c>
      <c r="M2422">
        <v>10</v>
      </c>
      <c r="N2422">
        <v>15</v>
      </c>
      <c r="O2422">
        <v>0</v>
      </c>
      <c r="Q2422" t="s">
        <v>97</v>
      </c>
      <c r="R2422" t="s">
        <v>144</v>
      </c>
      <c r="T2422" t="s">
        <v>1868</v>
      </c>
      <c r="U2422" t="s">
        <v>42</v>
      </c>
      <c r="V2422" t="s">
        <v>1336</v>
      </c>
      <c r="W2422" t="s">
        <v>1336</v>
      </c>
      <c r="X2422" t="s">
        <v>1336</v>
      </c>
      <c r="Y2422" t="s">
        <v>1860</v>
      </c>
      <c r="Z2422">
        <v>0</v>
      </c>
      <c r="AA2422" t="s">
        <v>1861</v>
      </c>
      <c r="AC2422" t="str">
        <f t="shared" si="37"/>
        <v>2284202596170</v>
      </c>
    </row>
    <row r="2423" spans="1:29" x14ac:dyDescent="0.3">
      <c r="A2423" t="s">
        <v>1512</v>
      </c>
      <c r="B2423" t="s">
        <v>1086</v>
      </c>
      <c r="C2423" t="s">
        <v>1108</v>
      </c>
      <c r="D2423" t="s">
        <v>1109</v>
      </c>
      <c r="E2423">
        <v>2019</v>
      </c>
      <c r="F2423">
        <v>6</v>
      </c>
      <c r="G2423">
        <v>21</v>
      </c>
      <c r="H2423">
        <v>2</v>
      </c>
      <c r="I2423" t="s">
        <v>1110</v>
      </c>
      <c r="J2423">
        <v>4</v>
      </c>
      <c r="K2423">
        <v>228646</v>
      </c>
      <c r="L2423">
        <v>2596188</v>
      </c>
      <c r="M2423">
        <v>10</v>
      </c>
      <c r="N2423">
        <v>33</v>
      </c>
      <c r="O2423">
        <v>0</v>
      </c>
      <c r="Q2423" t="s">
        <v>97</v>
      </c>
      <c r="R2423" t="s">
        <v>24</v>
      </c>
      <c r="T2423" t="s">
        <v>1868</v>
      </c>
      <c r="U2423" t="s">
        <v>42</v>
      </c>
      <c r="V2423" t="s">
        <v>1336</v>
      </c>
      <c r="W2423" t="s">
        <v>1336</v>
      </c>
      <c r="X2423" t="s">
        <v>1336</v>
      </c>
      <c r="Y2423" t="s">
        <v>1860</v>
      </c>
      <c r="Z2423">
        <v>0</v>
      </c>
      <c r="AA2423" t="s">
        <v>1861</v>
      </c>
      <c r="AC2423" t="str">
        <f t="shared" si="37"/>
        <v>2286462596188</v>
      </c>
    </row>
    <row r="2424" spans="1:29" x14ac:dyDescent="0.3">
      <c r="A2424" t="s">
        <v>1512</v>
      </c>
      <c r="B2424" t="s">
        <v>1086</v>
      </c>
      <c r="C2424" t="s">
        <v>1108</v>
      </c>
      <c r="D2424" t="s">
        <v>1109</v>
      </c>
      <c r="E2424">
        <v>2019</v>
      </c>
      <c r="F2424">
        <v>6</v>
      </c>
      <c r="G2424">
        <v>21</v>
      </c>
      <c r="H2424">
        <v>2</v>
      </c>
      <c r="I2424" t="s">
        <v>1110</v>
      </c>
      <c r="J2424">
        <v>5</v>
      </c>
      <c r="K2424">
        <v>228931</v>
      </c>
      <c r="L2424">
        <v>2596434</v>
      </c>
      <c r="M2424">
        <v>10</v>
      </c>
      <c r="N2424">
        <v>59</v>
      </c>
      <c r="O2424">
        <v>0</v>
      </c>
      <c r="Q2424" t="s">
        <v>97</v>
      </c>
      <c r="R2424" t="s">
        <v>144</v>
      </c>
      <c r="T2424" t="s">
        <v>1868</v>
      </c>
      <c r="U2424" t="s">
        <v>42</v>
      </c>
      <c r="V2424" t="s">
        <v>1336</v>
      </c>
      <c r="W2424" t="s">
        <v>1336</v>
      </c>
      <c r="X2424" t="s">
        <v>1336</v>
      </c>
      <c r="Y2424" t="s">
        <v>1860</v>
      </c>
      <c r="Z2424">
        <v>0</v>
      </c>
      <c r="AA2424" t="s">
        <v>1861</v>
      </c>
      <c r="AC2424" t="str">
        <f t="shared" si="37"/>
        <v>2289312596434</v>
      </c>
    </row>
    <row r="2425" spans="1:29" x14ac:dyDescent="0.3">
      <c r="A2425" t="s">
        <v>1512</v>
      </c>
      <c r="B2425" t="s">
        <v>1086</v>
      </c>
      <c r="C2425" t="s">
        <v>1108</v>
      </c>
      <c r="D2425" t="s">
        <v>1109</v>
      </c>
      <c r="E2425">
        <v>2019</v>
      </c>
      <c r="F2425">
        <v>6</v>
      </c>
      <c r="G2425">
        <v>21</v>
      </c>
      <c r="H2425">
        <v>2</v>
      </c>
      <c r="I2425" t="s">
        <v>1110</v>
      </c>
      <c r="J2425">
        <v>6</v>
      </c>
      <c r="K2425">
        <v>228984</v>
      </c>
      <c r="L2425">
        <v>2596647</v>
      </c>
      <c r="M2425">
        <v>11</v>
      </c>
      <c r="N2425">
        <v>9</v>
      </c>
      <c r="O2425">
        <v>0</v>
      </c>
      <c r="Q2425" t="s">
        <v>97</v>
      </c>
      <c r="R2425" t="s">
        <v>24</v>
      </c>
      <c r="T2425" t="s">
        <v>1868</v>
      </c>
      <c r="U2425" t="s">
        <v>42</v>
      </c>
      <c r="V2425" t="s">
        <v>1336</v>
      </c>
      <c r="W2425" t="s">
        <v>1336</v>
      </c>
      <c r="X2425" t="s">
        <v>1336</v>
      </c>
      <c r="Y2425" t="s">
        <v>1860</v>
      </c>
      <c r="Z2425">
        <v>0</v>
      </c>
      <c r="AA2425" t="s">
        <v>1861</v>
      </c>
      <c r="AC2425" t="str">
        <f t="shared" si="37"/>
        <v>2289842596647</v>
      </c>
    </row>
    <row r="2426" spans="1:29" x14ac:dyDescent="0.3">
      <c r="A2426" t="s">
        <v>1512</v>
      </c>
      <c r="B2426" t="s">
        <v>1086</v>
      </c>
      <c r="C2426" t="s">
        <v>1112</v>
      </c>
      <c r="D2426" t="s">
        <v>1113</v>
      </c>
      <c r="E2426">
        <v>2019</v>
      </c>
      <c r="F2426">
        <v>6</v>
      </c>
      <c r="G2426">
        <v>25</v>
      </c>
      <c r="H2426">
        <v>2</v>
      </c>
      <c r="I2426" t="s">
        <v>1114</v>
      </c>
      <c r="J2426">
        <v>1</v>
      </c>
      <c r="K2426">
        <v>221338</v>
      </c>
      <c r="L2426">
        <v>2592467</v>
      </c>
      <c r="M2426">
        <v>9</v>
      </c>
      <c r="N2426">
        <v>35</v>
      </c>
      <c r="O2426">
        <v>0</v>
      </c>
      <c r="Q2426" t="s">
        <v>97</v>
      </c>
      <c r="R2426" t="s">
        <v>144</v>
      </c>
      <c r="T2426" t="s">
        <v>1868</v>
      </c>
      <c r="U2426" t="s">
        <v>42</v>
      </c>
      <c r="V2426" t="s">
        <v>1336</v>
      </c>
      <c r="W2426" t="s">
        <v>1336</v>
      </c>
      <c r="X2426" t="s">
        <v>1336</v>
      </c>
      <c r="Y2426" t="s">
        <v>1865</v>
      </c>
      <c r="Z2426">
        <v>0</v>
      </c>
      <c r="AA2426" t="s">
        <v>1863</v>
      </c>
      <c r="AC2426" t="str">
        <f t="shared" si="37"/>
        <v>2213382592467</v>
      </c>
    </row>
    <row r="2427" spans="1:29" x14ac:dyDescent="0.3">
      <c r="A2427" t="s">
        <v>1512</v>
      </c>
      <c r="B2427" t="s">
        <v>1086</v>
      </c>
      <c r="C2427" t="s">
        <v>1112</v>
      </c>
      <c r="D2427" t="s">
        <v>1113</v>
      </c>
      <c r="E2427">
        <v>2019</v>
      </c>
      <c r="F2427">
        <v>6</v>
      </c>
      <c r="G2427">
        <v>25</v>
      </c>
      <c r="H2427">
        <v>2</v>
      </c>
      <c r="I2427" t="s">
        <v>1114</v>
      </c>
      <c r="J2427">
        <v>2</v>
      </c>
      <c r="K2427">
        <v>221510</v>
      </c>
      <c r="L2427">
        <v>2592610</v>
      </c>
      <c r="M2427">
        <v>9</v>
      </c>
      <c r="N2427">
        <v>25</v>
      </c>
      <c r="O2427">
        <v>0</v>
      </c>
      <c r="Q2427" t="s">
        <v>97</v>
      </c>
      <c r="R2427" t="s">
        <v>144</v>
      </c>
      <c r="T2427" t="s">
        <v>1868</v>
      </c>
      <c r="U2427" t="s">
        <v>42</v>
      </c>
      <c r="V2427" t="s">
        <v>1336</v>
      </c>
      <c r="W2427" t="s">
        <v>1336</v>
      </c>
      <c r="X2427" t="s">
        <v>1336</v>
      </c>
      <c r="Y2427" t="s">
        <v>1865</v>
      </c>
      <c r="Z2427">
        <v>0</v>
      </c>
      <c r="AA2427" t="s">
        <v>1863</v>
      </c>
      <c r="AC2427" t="str">
        <f t="shared" si="37"/>
        <v>2215102592610</v>
      </c>
    </row>
    <row r="2428" spans="1:29" x14ac:dyDescent="0.3">
      <c r="A2428" t="s">
        <v>1512</v>
      </c>
      <c r="B2428" t="s">
        <v>1086</v>
      </c>
      <c r="C2428" t="s">
        <v>1112</v>
      </c>
      <c r="D2428" t="s">
        <v>1113</v>
      </c>
      <c r="E2428">
        <v>2019</v>
      </c>
      <c r="F2428">
        <v>6</v>
      </c>
      <c r="G2428">
        <v>25</v>
      </c>
      <c r="H2428">
        <v>2</v>
      </c>
      <c r="I2428" t="s">
        <v>1114</v>
      </c>
      <c r="J2428">
        <v>3</v>
      </c>
      <c r="K2428">
        <v>221655</v>
      </c>
      <c r="L2428">
        <v>2592798</v>
      </c>
      <c r="M2428">
        <v>9</v>
      </c>
      <c r="N2428">
        <v>15</v>
      </c>
      <c r="O2428">
        <v>2</v>
      </c>
      <c r="P2428" t="s">
        <v>75</v>
      </c>
      <c r="Q2428" t="s">
        <v>42</v>
      </c>
      <c r="R2428" t="s">
        <v>144</v>
      </c>
      <c r="S2428" t="s">
        <v>1208</v>
      </c>
      <c r="T2428" t="s">
        <v>1868</v>
      </c>
      <c r="U2428" t="s">
        <v>42</v>
      </c>
      <c r="V2428" t="s">
        <v>1336</v>
      </c>
      <c r="W2428" t="s">
        <v>1336</v>
      </c>
      <c r="X2428" t="s">
        <v>1336</v>
      </c>
      <c r="Y2428" t="s">
        <v>1865</v>
      </c>
      <c r="Z2428">
        <v>0</v>
      </c>
      <c r="AA2428" t="s">
        <v>1863</v>
      </c>
      <c r="AC2428" t="str">
        <f t="shared" si="37"/>
        <v>2216552592798</v>
      </c>
    </row>
    <row r="2429" spans="1:29" x14ac:dyDescent="0.3">
      <c r="A2429" t="s">
        <v>1512</v>
      </c>
      <c r="B2429" t="s">
        <v>1086</v>
      </c>
      <c r="C2429" t="s">
        <v>1112</v>
      </c>
      <c r="D2429" t="s">
        <v>1113</v>
      </c>
      <c r="E2429">
        <v>2019</v>
      </c>
      <c r="F2429">
        <v>6</v>
      </c>
      <c r="G2429">
        <v>25</v>
      </c>
      <c r="H2429">
        <v>2</v>
      </c>
      <c r="I2429" t="s">
        <v>1114</v>
      </c>
      <c r="J2429">
        <v>4</v>
      </c>
      <c r="K2429">
        <v>221655</v>
      </c>
      <c r="L2429">
        <v>2592303</v>
      </c>
      <c r="M2429">
        <v>9</v>
      </c>
      <c r="N2429">
        <v>5</v>
      </c>
      <c r="O2429">
        <v>0</v>
      </c>
      <c r="Q2429" t="s">
        <v>97</v>
      </c>
      <c r="R2429" t="s">
        <v>144</v>
      </c>
      <c r="T2429" t="s">
        <v>1868</v>
      </c>
      <c r="U2429" t="s">
        <v>42</v>
      </c>
      <c r="V2429" t="s">
        <v>1336</v>
      </c>
      <c r="W2429" t="s">
        <v>1336</v>
      </c>
      <c r="X2429" t="s">
        <v>1336</v>
      </c>
      <c r="Y2429" t="s">
        <v>1865</v>
      </c>
      <c r="Z2429">
        <v>0</v>
      </c>
      <c r="AA2429" t="s">
        <v>1863</v>
      </c>
      <c r="AC2429" t="str">
        <f t="shared" si="37"/>
        <v>2216552592303</v>
      </c>
    </row>
    <row r="2430" spans="1:29" x14ac:dyDescent="0.3">
      <c r="A2430" t="s">
        <v>1512</v>
      </c>
      <c r="B2430" t="s">
        <v>1086</v>
      </c>
      <c r="C2430" t="s">
        <v>1112</v>
      </c>
      <c r="D2430" t="s">
        <v>1113</v>
      </c>
      <c r="E2430">
        <v>2019</v>
      </c>
      <c r="F2430">
        <v>6</v>
      </c>
      <c r="G2430">
        <v>25</v>
      </c>
      <c r="H2430">
        <v>2</v>
      </c>
      <c r="I2430" t="s">
        <v>1114</v>
      </c>
      <c r="J2430">
        <v>5</v>
      </c>
      <c r="K2430">
        <v>220932</v>
      </c>
      <c r="L2430">
        <v>2592229</v>
      </c>
      <c r="M2430">
        <v>9</v>
      </c>
      <c r="N2430">
        <v>47</v>
      </c>
      <c r="O2430">
        <v>0</v>
      </c>
      <c r="Q2430" t="s">
        <v>97</v>
      </c>
      <c r="R2430" t="s">
        <v>52</v>
      </c>
      <c r="T2430" t="s">
        <v>1868</v>
      </c>
      <c r="U2430" t="s">
        <v>42</v>
      </c>
      <c r="V2430" t="s">
        <v>1336</v>
      </c>
      <c r="W2430" t="s">
        <v>1336</v>
      </c>
      <c r="X2430" t="s">
        <v>1336</v>
      </c>
      <c r="Y2430" t="s">
        <v>1869</v>
      </c>
      <c r="Z2430">
        <v>0</v>
      </c>
      <c r="AA2430" t="s">
        <v>1870</v>
      </c>
      <c r="AC2430" t="str">
        <f t="shared" si="37"/>
        <v>2209322592229</v>
      </c>
    </row>
    <row r="2431" spans="1:29" x14ac:dyDescent="0.3">
      <c r="A2431" t="s">
        <v>1512</v>
      </c>
      <c r="B2431" t="s">
        <v>1086</v>
      </c>
      <c r="C2431" t="s">
        <v>1112</v>
      </c>
      <c r="D2431" t="s">
        <v>1113</v>
      </c>
      <c r="E2431">
        <v>2019</v>
      </c>
      <c r="F2431">
        <v>6</v>
      </c>
      <c r="G2431">
        <v>25</v>
      </c>
      <c r="H2431">
        <v>2</v>
      </c>
      <c r="I2431" t="s">
        <v>1114</v>
      </c>
      <c r="J2431">
        <v>6</v>
      </c>
      <c r="K2431">
        <v>220932</v>
      </c>
      <c r="L2431">
        <v>2591998</v>
      </c>
      <c r="M2431">
        <v>9</v>
      </c>
      <c r="N2431">
        <v>55</v>
      </c>
      <c r="O2431">
        <v>0</v>
      </c>
      <c r="Q2431" t="s">
        <v>97</v>
      </c>
      <c r="R2431" t="s">
        <v>52</v>
      </c>
      <c r="T2431" t="s">
        <v>1868</v>
      </c>
      <c r="U2431" t="s">
        <v>42</v>
      </c>
      <c r="V2431" t="s">
        <v>1336</v>
      </c>
      <c r="W2431" t="s">
        <v>1336</v>
      </c>
      <c r="X2431" t="s">
        <v>1336</v>
      </c>
      <c r="Y2431" t="s">
        <v>1865</v>
      </c>
      <c r="Z2431">
        <v>0</v>
      </c>
      <c r="AA2431" t="s">
        <v>1863</v>
      </c>
      <c r="AC2431" t="str">
        <f t="shared" si="37"/>
        <v>2209322591998</v>
      </c>
    </row>
    <row r="2432" spans="1:29" x14ac:dyDescent="0.3">
      <c r="A2432" t="s">
        <v>1512</v>
      </c>
      <c r="B2432" t="s">
        <v>1086</v>
      </c>
      <c r="C2432" t="s">
        <v>1116</v>
      </c>
      <c r="D2432" t="s">
        <v>1117</v>
      </c>
      <c r="E2432">
        <v>2019</v>
      </c>
      <c r="F2432">
        <v>6</v>
      </c>
      <c r="G2432">
        <v>20</v>
      </c>
      <c r="H2432">
        <v>2</v>
      </c>
      <c r="I2432" t="s">
        <v>1118</v>
      </c>
      <c r="J2432">
        <v>1</v>
      </c>
      <c r="K2432">
        <v>218920</v>
      </c>
      <c r="L2432">
        <v>2587558</v>
      </c>
      <c r="M2432">
        <v>6</v>
      </c>
      <c r="N2432">
        <v>30</v>
      </c>
      <c r="O2432">
        <v>2</v>
      </c>
      <c r="Q2432" t="s">
        <v>42</v>
      </c>
      <c r="R2432" t="s">
        <v>144</v>
      </c>
      <c r="S2432" t="s">
        <v>130</v>
      </c>
      <c r="T2432" t="s">
        <v>1868</v>
      </c>
      <c r="U2432" t="s">
        <v>97</v>
      </c>
      <c r="V2432" t="s">
        <v>1336</v>
      </c>
      <c r="W2432" t="s">
        <v>1336</v>
      </c>
      <c r="X2432" t="s">
        <v>1889</v>
      </c>
      <c r="Y2432" t="s">
        <v>1860</v>
      </c>
      <c r="Z2432">
        <v>0</v>
      </c>
      <c r="AA2432" t="s">
        <v>1861</v>
      </c>
      <c r="AC2432" t="str">
        <f t="shared" si="37"/>
        <v>2189202587558</v>
      </c>
    </row>
    <row r="2433" spans="1:29" x14ac:dyDescent="0.3">
      <c r="A2433" t="s">
        <v>1512</v>
      </c>
      <c r="B2433" t="s">
        <v>1086</v>
      </c>
      <c r="C2433" t="s">
        <v>1116</v>
      </c>
      <c r="D2433" t="s">
        <v>1117</v>
      </c>
      <c r="E2433">
        <v>2019</v>
      </c>
      <c r="F2433">
        <v>6</v>
      </c>
      <c r="G2433">
        <v>20</v>
      </c>
      <c r="H2433">
        <v>2</v>
      </c>
      <c r="I2433" t="s">
        <v>1118</v>
      </c>
      <c r="J2433">
        <v>2</v>
      </c>
      <c r="K2433">
        <v>218833</v>
      </c>
      <c r="L2433">
        <v>2587358</v>
      </c>
      <c r="M2433">
        <v>6</v>
      </c>
      <c r="N2433">
        <v>35</v>
      </c>
      <c r="O2433">
        <v>2</v>
      </c>
      <c r="Q2433" t="s">
        <v>97</v>
      </c>
      <c r="R2433" t="s">
        <v>144</v>
      </c>
      <c r="S2433" t="s">
        <v>1209</v>
      </c>
      <c r="T2433" t="s">
        <v>1868</v>
      </c>
      <c r="U2433" t="s">
        <v>97</v>
      </c>
      <c r="V2433" t="s">
        <v>1336</v>
      </c>
      <c r="W2433" t="s">
        <v>1336</v>
      </c>
      <c r="X2433" t="s">
        <v>1889</v>
      </c>
      <c r="Y2433" t="s">
        <v>1886</v>
      </c>
      <c r="Z2433">
        <v>0</v>
      </c>
      <c r="AA2433" t="s">
        <v>1886</v>
      </c>
      <c r="AC2433" t="str">
        <f t="shared" si="37"/>
        <v>2188332587358</v>
      </c>
    </row>
    <row r="2434" spans="1:29" x14ac:dyDescent="0.3">
      <c r="A2434" t="s">
        <v>1512</v>
      </c>
      <c r="B2434" t="s">
        <v>1086</v>
      </c>
      <c r="C2434" t="s">
        <v>1116</v>
      </c>
      <c r="D2434" t="s">
        <v>1117</v>
      </c>
      <c r="E2434">
        <v>2019</v>
      </c>
      <c r="F2434">
        <v>6</v>
      </c>
      <c r="G2434">
        <v>20</v>
      </c>
      <c r="H2434">
        <v>2</v>
      </c>
      <c r="I2434" t="s">
        <v>1118</v>
      </c>
      <c r="J2434">
        <v>3</v>
      </c>
      <c r="K2434">
        <v>219106</v>
      </c>
      <c r="L2434">
        <v>2587673</v>
      </c>
      <c r="M2434">
        <v>6</v>
      </c>
      <c r="N2434">
        <v>40</v>
      </c>
      <c r="O2434">
        <v>0</v>
      </c>
      <c r="Q2434" t="s">
        <v>97</v>
      </c>
      <c r="R2434" t="s">
        <v>144</v>
      </c>
      <c r="T2434" t="s">
        <v>1868</v>
      </c>
      <c r="U2434" t="s">
        <v>42</v>
      </c>
      <c r="V2434" t="s">
        <v>1336</v>
      </c>
      <c r="W2434" t="s">
        <v>1336</v>
      </c>
      <c r="X2434" t="s">
        <v>1336</v>
      </c>
      <c r="Y2434" t="s">
        <v>1860</v>
      </c>
      <c r="Z2434">
        <v>0</v>
      </c>
      <c r="AA2434" t="s">
        <v>1861</v>
      </c>
      <c r="AC2434" t="str">
        <f t="shared" si="37"/>
        <v>2191062587673</v>
      </c>
    </row>
    <row r="2435" spans="1:29" x14ac:dyDescent="0.3">
      <c r="A2435" t="s">
        <v>1512</v>
      </c>
      <c r="B2435" t="s">
        <v>1086</v>
      </c>
      <c r="C2435" t="s">
        <v>1116</v>
      </c>
      <c r="D2435" t="s">
        <v>1117</v>
      </c>
      <c r="E2435">
        <v>2019</v>
      </c>
      <c r="F2435">
        <v>6</v>
      </c>
      <c r="G2435">
        <v>20</v>
      </c>
      <c r="H2435">
        <v>2</v>
      </c>
      <c r="I2435" t="s">
        <v>1118</v>
      </c>
      <c r="J2435">
        <v>4</v>
      </c>
      <c r="K2435">
        <v>219149</v>
      </c>
      <c r="L2435">
        <v>2587889</v>
      </c>
      <c r="M2435">
        <v>6</v>
      </c>
      <c r="N2435">
        <v>45</v>
      </c>
      <c r="O2435">
        <v>0</v>
      </c>
      <c r="Q2435" t="s">
        <v>97</v>
      </c>
      <c r="R2435" t="s">
        <v>144</v>
      </c>
      <c r="T2435" t="s">
        <v>1868</v>
      </c>
      <c r="U2435" t="s">
        <v>42</v>
      </c>
      <c r="V2435" t="s">
        <v>1336</v>
      </c>
      <c r="W2435" t="s">
        <v>1336</v>
      </c>
      <c r="X2435" t="s">
        <v>1336</v>
      </c>
      <c r="Y2435" t="s">
        <v>1860</v>
      </c>
      <c r="Z2435">
        <v>0</v>
      </c>
      <c r="AA2435" t="s">
        <v>1861</v>
      </c>
      <c r="AC2435" t="str">
        <f t="shared" ref="AC2435:AC2498" si="38">K2435&amp;L2435</f>
        <v>2191492587889</v>
      </c>
    </row>
    <row r="2436" spans="1:29" x14ac:dyDescent="0.3">
      <c r="A2436" t="s">
        <v>1512</v>
      </c>
      <c r="B2436" t="s">
        <v>1086</v>
      </c>
      <c r="C2436" t="s">
        <v>1116</v>
      </c>
      <c r="D2436" t="s">
        <v>1117</v>
      </c>
      <c r="E2436">
        <v>2019</v>
      </c>
      <c r="F2436">
        <v>6</v>
      </c>
      <c r="G2436">
        <v>20</v>
      </c>
      <c r="H2436">
        <v>2</v>
      </c>
      <c r="I2436" t="s">
        <v>1118</v>
      </c>
      <c r="J2436">
        <v>5</v>
      </c>
      <c r="K2436">
        <v>219193</v>
      </c>
      <c r="L2436">
        <v>2588111</v>
      </c>
      <c r="M2436">
        <v>6</v>
      </c>
      <c r="N2436">
        <v>50</v>
      </c>
      <c r="O2436">
        <v>0</v>
      </c>
      <c r="Q2436" t="s">
        <v>97</v>
      </c>
      <c r="R2436" t="s">
        <v>144</v>
      </c>
      <c r="T2436" t="s">
        <v>1868</v>
      </c>
      <c r="U2436" t="s">
        <v>42</v>
      </c>
      <c r="V2436" t="s">
        <v>1336</v>
      </c>
      <c r="W2436" t="s">
        <v>1336</v>
      </c>
      <c r="X2436" t="s">
        <v>1336</v>
      </c>
      <c r="Y2436" t="s">
        <v>1886</v>
      </c>
      <c r="Z2436">
        <v>0</v>
      </c>
      <c r="AA2436" t="s">
        <v>1886</v>
      </c>
      <c r="AC2436" t="str">
        <f t="shared" si="38"/>
        <v>2191932588111</v>
      </c>
    </row>
    <row r="2437" spans="1:29" x14ac:dyDescent="0.3">
      <c r="A2437" t="s">
        <v>1512</v>
      </c>
      <c r="B2437" t="s">
        <v>1086</v>
      </c>
      <c r="C2437" t="s">
        <v>1116</v>
      </c>
      <c r="D2437" t="s">
        <v>1117</v>
      </c>
      <c r="E2437">
        <v>2019</v>
      </c>
      <c r="F2437">
        <v>6</v>
      </c>
      <c r="G2437">
        <v>20</v>
      </c>
      <c r="H2437">
        <v>2</v>
      </c>
      <c r="I2437" t="s">
        <v>1118</v>
      </c>
      <c r="J2437">
        <v>6</v>
      </c>
      <c r="K2437">
        <v>219112</v>
      </c>
      <c r="L2437">
        <v>2588371</v>
      </c>
      <c r="M2437">
        <v>6</v>
      </c>
      <c r="N2437">
        <v>55</v>
      </c>
      <c r="O2437">
        <v>0</v>
      </c>
      <c r="Q2437" t="s">
        <v>97</v>
      </c>
      <c r="R2437" t="s">
        <v>144</v>
      </c>
      <c r="T2437" t="s">
        <v>1868</v>
      </c>
      <c r="U2437" t="s">
        <v>42</v>
      </c>
      <c r="V2437" t="s">
        <v>1336</v>
      </c>
      <c r="W2437" t="s">
        <v>1336</v>
      </c>
      <c r="X2437" t="s">
        <v>1336</v>
      </c>
      <c r="Y2437" t="s">
        <v>1865</v>
      </c>
      <c r="Z2437">
        <v>0</v>
      </c>
      <c r="AA2437" t="s">
        <v>1863</v>
      </c>
      <c r="AC2437" t="str">
        <f t="shared" si="38"/>
        <v>2191122588371</v>
      </c>
    </row>
    <row r="2438" spans="1:29" x14ac:dyDescent="0.3">
      <c r="A2438" t="s">
        <v>1512</v>
      </c>
      <c r="B2438" t="s">
        <v>1086</v>
      </c>
      <c r="C2438" t="s">
        <v>1119</v>
      </c>
      <c r="D2438" t="s">
        <v>1120</v>
      </c>
      <c r="E2438">
        <v>2019</v>
      </c>
      <c r="F2438">
        <v>6</v>
      </c>
      <c r="G2438">
        <v>10</v>
      </c>
      <c r="H2438">
        <v>2</v>
      </c>
      <c r="I2438" t="s">
        <v>1121</v>
      </c>
      <c r="J2438">
        <v>1</v>
      </c>
      <c r="K2438">
        <v>209976</v>
      </c>
      <c r="L2438">
        <v>2604423</v>
      </c>
      <c r="M2438">
        <v>9</v>
      </c>
      <c r="N2438">
        <v>22</v>
      </c>
      <c r="O2438">
        <v>0</v>
      </c>
      <c r="Q2438" t="s">
        <v>97</v>
      </c>
      <c r="R2438" t="s">
        <v>30</v>
      </c>
      <c r="T2438" t="s">
        <v>1859</v>
      </c>
      <c r="U2438" t="s">
        <v>42</v>
      </c>
      <c r="V2438" t="s">
        <v>1336</v>
      </c>
      <c r="W2438" t="s">
        <v>1336</v>
      </c>
      <c r="X2438" t="s">
        <v>1336</v>
      </c>
      <c r="Y2438" t="s">
        <v>1886</v>
      </c>
      <c r="Z2438">
        <v>40.382690613899882</v>
      </c>
      <c r="AA2438" t="s">
        <v>1864</v>
      </c>
      <c r="AC2438" t="str">
        <f t="shared" si="38"/>
        <v>2099762604423</v>
      </c>
    </row>
    <row r="2439" spans="1:29" x14ac:dyDescent="0.3">
      <c r="A2439" t="s">
        <v>1512</v>
      </c>
      <c r="B2439" t="s">
        <v>1086</v>
      </c>
      <c r="C2439" t="s">
        <v>1119</v>
      </c>
      <c r="D2439" t="s">
        <v>1120</v>
      </c>
      <c r="E2439">
        <v>2019</v>
      </c>
      <c r="F2439">
        <v>6</v>
      </c>
      <c r="G2439">
        <v>10</v>
      </c>
      <c r="H2439">
        <v>2</v>
      </c>
      <c r="I2439" t="s">
        <v>1121</v>
      </c>
      <c r="J2439">
        <v>2</v>
      </c>
      <c r="K2439">
        <v>209855</v>
      </c>
      <c r="L2439">
        <v>2604235</v>
      </c>
      <c r="M2439">
        <v>9</v>
      </c>
      <c r="N2439">
        <v>33</v>
      </c>
      <c r="O2439">
        <v>0</v>
      </c>
      <c r="Q2439" t="s">
        <v>97</v>
      </c>
      <c r="R2439" t="s">
        <v>30</v>
      </c>
      <c r="T2439" t="s">
        <v>1859</v>
      </c>
      <c r="U2439" t="s">
        <v>42</v>
      </c>
      <c r="V2439" t="s">
        <v>1336</v>
      </c>
      <c r="W2439" t="s">
        <v>1336</v>
      </c>
      <c r="X2439" t="s">
        <v>1336</v>
      </c>
      <c r="Y2439" t="s">
        <v>1860</v>
      </c>
      <c r="Z2439">
        <v>19.952010554740649</v>
      </c>
      <c r="AA2439" t="s">
        <v>1861</v>
      </c>
      <c r="AC2439" t="str">
        <f t="shared" si="38"/>
        <v>2098552604235</v>
      </c>
    </row>
    <row r="2440" spans="1:29" x14ac:dyDescent="0.3">
      <c r="A2440" t="s">
        <v>1512</v>
      </c>
      <c r="B2440" t="s">
        <v>1086</v>
      </c>
      <c r="C2440" t="s">
        <v>1119</v>
      </c>
      <c r="D2440" t="s">
        <v>1120</v>
      </c>
      <c r="E2440">
        <v>2019</v>
      </c>
      <c r="F2440">
        <v>6</v>
      </c>
      <c r="G2440">
        <v>10</v>
      </c>
      <c r="H2440">
        <v>2</v>
      </c>
      <c r="I2440" t="s">
        <v>1121</v>
      </c>
      <c r="J2440">
        <v>3</v>
      </c>
      <c r="K2440">
        <v>209894</v>
      </c>
      <c r="L2440">
        <v>2604058</v>
      </c>
      <c r="M2440">
        <v>9</v>
      </c>
      <c r="N2440">
        <v>49</v>
      </c>
      <c r="O2440">
        <v>2</v>
      </c>
      <c r="P2440" t="s">
        <v>41</v>
      </c>
      <c r="Q2440" t="s">
        <v>42</v>
      </c>
      <c r="R2440" t="s">
        <v>30</v>
      </c>
      <c r="T2440" t="s">
        <v>1859</v>
      </c>
      <c r="U2440" t="s">
        <v>42</v>
      </c>
      <c r="V2440" t="s">
        <v>1336</v>
      </c>
      <c r="W2440" t="s">
        <v>1336</v>
      </c>
      <c r="X2440" t="s">
        <v>1336</v>
      </c>
      <c r="Y2440" t="s">
        <v>1860</v>
      </c>
      <c r="Z2440">
        <v>12.024369456585561</v>
      </c>
      <c r="AA2440" t="s">
        <v>1861</v>
      </c>
      <c r="AC2440" t="str">
        <f t="shared" si="38"/>
        <v>2098942604058</v>
      </c>
    </row>
    <row r="2441" spans="1:29" x14ac:dyDescent="0.3">
      <c r="A2441" t="s">
        <v>1512</v>
      </c>
      <c r="B2441" t="s">
        <v>1086</v>
      </c>
      <c r="C2441" t="s">
        <v>1119</v>
      </c>
      <c r="D2441" t="s">
        <v>1120</v>
      </c>
      <c r="E2441">
        <v>2019</v>
      </c>
      <c r="F2441">
        <v>6</v>
      </c>
      <c r="G2441">
        <v>10</v>
      </c>
      <c r="H2441">
        <v>2</v>
      </c>
      <c r="I2441" t="s">
        <v>1121</v>
      </c>
      <c r="J2441">
        <v>4</v>
      </c>
      <c r="K2441">
        <v>209634</v>
      </c>
      <c r="L2441">
        <v>2604264</v>
      </c>
      <c r="M2441">
        <v>9</v>
      </c>
      <c r="N2441">
        <v>3</v>
      </c>
      <c r="O2441">
        <v>0</v>
      </c>
      <c r="Q2441" t="s">
        <v>97</v>
      </c>
      <c r="R2441" t="s">
        <v>30</v>
      </c>
      <c r="T2441" t="s">
        <v>1859</v>
      </c>
      <c r="U2441" t="s">
        <v>42</v>
      </c>
      <c r="V2441" t="s">
        <v>1336</v>
      </c>
      <c r="W2441" t="s">
        <v>1336</v>
      </c>
      <c r="X2441" t="s">
        <v>1336</v>
      </c>
      <c r="Y2441" t="s">
        <v>1860</v>
      </c>
      <c r="Z2441">
        <v>24.879806610897109</v>
      </c>
      <c r="AA2441" t="s">
        <v>1864</v>
      </c>
      <c r="AC2441" t="str">
        <f t="shared" si="38"/>
        <v>2096342604264</v>
      </c>
    </row>
    <row r="2442" spans="1:29" x14ac:dyDescent="0.3">
      <c r="A2442" t="s">
        <v>1512</v>
      </c>
      <c r="B2442" t="s">
        <v>1086</v>
      </c>
      <c r="C2442" t="s">
        <v>1119</v>
      </c>
      <c r="D2442" t="s">
        <v>1120</v>
      </c>
      <c r="E2442">
        <v>2019</v>
      </c>
      <c r="F2442">
        <v>6</v>
      </c>
      <c r="G2442">
        <v>10</v>
      </c>
      <c r="H2442">
        <v>2</v>
      </c>
      <c r="I2442" t="s">
        <v>1121</v>
      </c>
      <c r="J2442">
        <v>5</v>
      </c>
      <c r="K2442">
        <v>209433</v>
      </c>
      <c r="L2442">
        <v>2604381</v>
      </c>
      <c r="M2442">
        <v>8</v>
      </c>
      <c r="N2442">
        <v>35</v>
      </c>
      <c r="O2442">
        <v>0</v>
      </c>
      <c r="Q2442" t="s">
        <v>97</v>
      </c>
      <c r="R2442" t="s">
        <v>30</v>
      </c>
      <c r="T2442" t="s">
        <v>1859</v>
      </c>
      <c r="U2442" t="s">
        <v>42</v>
      </c>
      <c r="V2442" t="s">
        <v>1336</v>
      </c>
      <c r="W2442" t="s">
        <v>1336</v>
      </c>
      <c r="X2442" t="s">
        <v>1336</v>
      </c>
      <c r="Y2442" t="s">
        <v>1860</v>
      </c>
      <c r="Z2442">
        <v>8.4537597570286156</v>
      </c>
      <c r="AA2442" t="s">
        <v>1861</v>
      </c>
      <c r="AC2442" t="str">
        <f t="shared" si="38"/>
        <v>2094332604381</v>
      </c>
    </row>
    <row r="2443" spans="1:29" x14ac:dyDescent="0.3">
      <c r="A2443" t="s">
        <v>1512</v>
      </c>
      <c r="B2443" t="s">
        <v>1086</v>
      </c>
      <c r="C2443" t="s">
        <v>1119</v>
      </c>
      <c r="D2443" t="s">
        <v>1120</v>
      </c>
      <c r="E2443">
        <v>2019</v>
      </c>
      <c r="F2443">
        <v>6</v>
      </c>
      <c r="G2443">
        <v>10</v>
      </c>
      <c r="H2443">
        <v>2</v>
      </c>
      <c r="I2443" t="s">
        <v>1121</v>
      </c>
      <c r="J2443">
        <v>6</v>
      </c>
      <c r="K2443">
        <v>209266</v>
      </c>
      <c r="L2443">
        <v>2604547</v>
      </c>
      <c r="M2443">
        <v>8</v>
      </c>
      <c r="N2443">
        <v>15</v>
      </c>
      <c r="O2443">
        <v>0</v>
      </c>
      <c r="Q2443" t="s">
        <v>97</v>
      </c>
      <c r="R2443" t="s">
        <v>30</v>
      </c>
      <c r="T2443" t="s">
        <v>1859</v>
      </c>
      <c r="U2443" t="s">
        <v>42</v>
      </c>
      <c r="V2443" t="s">
        <v>1336</v>
      </c>
      <c r="W2443" t="s">
        <v>1336</v>
      </c>
      <c r="X2443" t="s">
        <v>1336</v>
      </c>
      <c r="Y2443" t="s">
        <v>1886</v>
      </c>
      <c r="Z2443">
        <v>0</v>
      </c>
      <c r="AA2443" t="s">
        <v>1886</v>
      </c>
      <c r="AC2443" t="str">
        <f t="shared" si="38"/>
        <v>2092662604547</v>
      </c>
    </row>
    <row r="2444" spans="1:29" x14ac:dyDescent="0.3">
      <c r="A2444" t="s">
        <v>1512</v>
      </c>
      <c r="B2444" t="s">
        <v>1086</v>
      </c>
      <c r="C2444" t="s">
        <v>1122</v>
      </c>
      <c r="D2444" t="s">
        <v>1123</v>
      </c>
      <c r="E2444">
        <v>2019</v>
      </c>
      <c r="F2444">
        <v>6</v>
      </c>
      <c r="G2444">
        <v>25</v>
      </c>
      <c r="H2444">
        <v>2</v>
      </c>
      <c r="I2444" t="s">
        <v>1124</v>
      </c>
      <c r="J2444">
        <v>1</v>
      </c>
      <c r="K2444">
        <v>215135</v>
      </c>
      <c r="L2444">
        <v>2603361</v>
      </c>
      <c r="M2444">
        <v>7</v>
      </c>
      <c r="N2444">
        <v>35</v>
      </c>
      <c r="O2444">
        <v>0</v>
      </c>
      <c r="Q2444" t="s">
        <v>97</v>
      </c>
      <c r="R2444" t="s">
        <v>24</v>
      </c>
      <c r="T2444" t="s">
        <v>1859</v>
      </c>
      <c r="U2444" t="s">
        <v>42</v>
      </c>
      <c r="V2444" t="s">
        <v>1336</v>
      </c>
      <c r="W2444" t="s">
        <v>1336</v>
      </c>
      <c r="X2444" t="s">
        <v>1336</v>
      </c>
      <c r="Y2444" t="s">
        <v>1886</v>
      </c>
      <c r="Z2444">
        <v>1.484336741229237</v>
      </c>
      <c r="AA2444" t="s">
        <v>1886</v>
      </c>
      <c r="AC2444" t="str">
        <f t="shared" si="38"/>
        <v>2151352603361</v>
      </c>
    </row>
    <row r="2445" spans="1:29" x14ac:dyDescent="0.3">
      <c r="A2445" t="s">
        <v>1512</v>
      </c>
      <c r="B2445" t="s">
        <v>1086</v>
      </c>
      <c r="C2445" t="s">
        <v>1122</v>
      </c>
      <c r="D2445" t="s">
        <v>1123</v>
      </c>
      <c r="E2445">
        <v>2019</v>
      </c>
      <c r="F2445">
        <v>6</v>
      </c>
      <c r="G2445">
        <v>25</v>
      </c>
      <c r="H2445">
        <v>2</v>
      </c>
      <c r="I2445" t="s">
        <v>1124</v>
      </c>
      <c r="J2445">
        <v>2</v>
      </c>
      <c r="K2445">
        <v>215348</v>
      </c>
      <c r="L2445">
        <v>2603278</v>
      </c>
      <c r="M2445">
        <v>7</v>
      </c>
      <c r="N2445">
        <v>32</v>
      </c>
      <c r="O2445">
        <v>0</v>
      </c>
      <c r="Q2445" t="s">
        <v>97</v>
      </c>
      <c r="R2445" t="s">
        <v>24</v>
      </c>
      <c r="T2445" t="s">
        <v>1859</v>
      </c>
      <c r="U2445" t="s">
        <v>42</v>
      </c>
      <c r="V2445" t="s">
        <v>1336</v>
      </c>
      <c r="W2445" t="s">
        <v>1336</v>
      </c>
      <c r="X2445" t="s">
        <v>1336</v>
      </c>
      <c r="Y2445" t="s">
        <v>1886</v>
      </c>
      <c r="Z2445">
        <v>0</v>
      </c>
      <c r="AA2445" t="s">
        <v>1886</v>
      </c>
      <c r="AC2445" t="str">
        <f t="shared" si="38"/>
        <v>2153482603278</v>
      </c>
    </row>
    <row r="2446" spans="1:29" x14ac:dyDescent="0.3">
      <c r="A2446" t="s">
        <v>1512</v>
      </c>
      <c r="B2446" t="s">
        <v>1086</v>
      </c>
      <c r="C2446" t="s">
        <v>1122</v>
      </c>
      <c r="D2446" t="s">
        <v>1123</v>
      </c>
      <c r="E2446">
        <v>2019</v>
      </c>
      <c r="F2446">
        <v>6</v>
      </c>
      <c r="G2446">
        <v>25</v>
      </c>
      <c r="H2446">
        <v>2</v>
      </c>
      <c r="I2446" t="s">
        <v>1124</v>
      </c>
      <c r="J2446">
        <v>3</v>
      </c>
      <c r="K2446">
        <v>214956</v>
      </c>
      <c r="L2446">
        <v>2603544</v>
      </c>
      <c r="M2446">
        <v>8</v>
      </c>
      <c r="N2446">
        <v>31</v>
      </c>
      <c r="O2446">
        <v>0</v>
      </c>
      <c r="Q2446" t="s">
        <v>97</v>
      </c>
      <c r="R2446" t="s">
        <v>59</v>
      </c>
      <c r="T2446" t="s">
        <v>1859</v>
      </c>
      <c r="U2446" t="s">
        <v>42</v>
      </c>
      <c r="V2446" t="s">
        <v>1336</v>
      </c>
      <c r="W2446" t="s">
        <v>1336</v>
      </c>
      <c r="X2446" t="s">
        <v>1336</v>
      </c>
      <c r="Y2446" t="s">
        <v>1860</v>
      </c>
      <c r="Z2446">
        <v>13.97370335237976</v>
      </c>
      <c r="AA2446" t="s">
        <v>1861</v>
      </c>
      <c r="AC2446" t="str">
        <f t="shared" si="38"/>
        <v>2149562603544</v>
      </c>
    </row>
    <row r="2447" spans="1:29" x14ac:dyDescent="0.3">
      <c r="A2447" t="s">
        <v>1512</v>
      </c>
      <c r="B2447" t="s">
        <v>1086</v>
      </c>
      <c r="C2447" t="s">
        <v>1122</v>
      </c>
      <c r="D2447" t="s">
        <v>1123</v>
      </c>
      <c r="E2447">
        <v>2019</v>
      </c>
      <c r="F2447">
        <v>6</v>
      </c>
      <c r="G2447">
        <v>25</v>
      </c>
      <c r="H2447">
        <v>2</v>
      </c>
      <c r="I2447" t="s">
        <v>1124</v>
      </c>
      <c r="J2447">
        <v>4</v>
      </c>
      <c r="K2447">
        <v>215565</v>
      </c>
      <c r="L2447">
        <v>2603215</v>
      </c>
      <c r="M2447">
        <v>7</v>
      </c>
      <c r="N2447">
        <v>45</v>
      </c>
      <c r="O2447">
        <v>0</v>
      </c>
      <c r="Q2447" t="s">
        <v>97</v>
      </c>
      <c r="R2447" t="s">
        <v>24</v>
      </c>
      <c r="T2447" t="s">
        <v>1859</v>
      </c>
      <c r="U2447" t="s">
        <v>42</v>
      </c>
      <c r="V2447" t="s">
        <v>1336</v>
      </c>
      <c r="W2447" t="s">
        <v>1336</v>
      </c>
      <c r="X2447" t="s">
        <v>1336</v>
      </c>
      <c r="Y2447" t="s">
        <v>1860</v>
      </c>
      <c r="Z2447">
        <v>0</v>
      </c>
      <c r="AA2447" t="s">
        <v>1861</v>
      </c>
      <c r="AC2447" t="str">
        <f t="shared" si="38"/>
        <v>2155652603215</v>
      </c>
    </row>
    <row r="2448" spans="1:29" x14ac:dyDescent="0.3">
      <c r="A2448" t="s">
        <v>1512</v>
      </c>
      <c r="B2448" t="s">
        <v>1086</v>
      </c>
      <c r="C2448" t="s">
        <v>1122</v>
      </c>
      <c r="D2448" t="s">
        <v>1123</v>
      </c>
      <c r="E2448">
        <v>2019</v>
      </c>
      <c r="F2448">
        <v>6</v>
      </c>
      <c r="G2448">
        <v>25</v>
      </c>
      <c r="H2448">
        <v>2</v>
      </c>
      <c r="I2448" t="s">
        <v>1124</v>
      </c>
      <c r="J2448">
        <v>5</v>
      </c>
      <c r="K2448">
        <v>215786</v>
      </c>
      <c r="L2448">
        <v>2603185</v>
      </c>
      <c r="M2448">
        <v>8</v>
      </c>
      <c r="N2448">
        <v>12</v>
      </c>
      <c r="O2448">
        <v>0</v>
      </c>
      <c r="Q2448" t="s">
        <v>97</v>
      </c>
      <c r="R2448" t="s">
        <v>144</v>
      </c>
      <c r="T2448" t="s">
        <v>1859</v>
      </c>
      <c r="U2448" t="s">
        <v>42</v>
      </c>
      <c r="V2448" t="s">
        <v>1336</v>
      </c>
      <c r="W2448" t="s">
        <v>1336</v>
      </c>
      <c r="X2448" t="s">
        <v>1336</v>
      </c>
      <c r="Y2448" t="s">
        <v>1860</v>
      </c>
      <c r="Z2448">
        <v>3.42367751538537</v>
      </c>
      <c r="AA2448" t="s">
        <v>1861</v>
      </c>
      <c r="AC2448" t="str">
        <f t="shared" si="38"/>
        <v>2157862603185</v>
      </c>
    </row>
    <row r="2449" spans="1:29" x14ac:dyDescent="0.3">
      <c r="A2449" t="s">
        <v>1512</v>
      </c>
      <c r="B2449" t="s">
        <v>1086</v>
      </c>
      <c r="C2449" t="s">
        <v>1122</v>
      </c>
      <c r="D2449" t="s">
        <v>1123</v>
      </c>
      <c r="E2449">
        <v>2019</v>
      </c>
      <c r="F2449">
        <v>6</v>
      </c>
      <c r="G2449">
        <v>25</v>
      </c>
      <c r="H2449">
        <v>2</v>
      </c>
      <c r="I2449" t="s">
        <v>1124</v>
      </c>
      <c r="J2449">
        <v>6</v>
      </c>
      <c r="K2449">
        <v>215279</v>
      </c>
      <c r="L2449">
        <v>2603065</v>
      </c>
      <c r="M2449">
        <v>8</v>
      </c>
      <c r="N2449">
        <v>1</v>
      </c>
      <c r="O2449">
        <v>0</v>
      </c>
      <c r="Q2449" t="s">
        <v>97</v>
      </c>
      <c r="R2449" t="s">
        <v>48</v>
      </c>
      <c r="T2449" t="s">
        <v>1859</v>
      </c>
      <c r="U2449" t="s">
        <v>42</v>
      </c>
      <c r="V2449" t="s">
        <v>1336</v>
      </c>
      <c r="W2449" t="s">
        <v>1336</v>
      </c>
      <c r="X2449" t="s">
        <v>1336</v>
      </c>
      <c r="Y2449" t="s">
        <v>1865</v>
      </c>
      <c r="Z2449">
        <v>0</v>
      </c>
      <c r="AA2449" t="s">
        <v>1863</v>
      </c>
      <c r="AC2449" t="str">
        <f t="shared" si="38"/>
        <v>2152792603065</v>
      </c>
    </row>
    <row r="2450" spans="1:29" x14ac:dyDescent="0.3">
      <c r="A2450" t="s">
        <v>1512</v>
      </c>
      <c r="B2450" t="s">
        <v>1086</v>
      </c>
      <c r="C2450" t="s">
        <v>1125</v>
      </c>
      <c r="D2450" t="s">
        <v>1126</v>
      </c>
      <c r="E2450">
        <v>2019</v>
      </c>
      <c r="F2450">
        <v>6</v>
      </c>
      <c r="G2450">
        <v>27</v>
      </c>
      <c r="H2450">
        <v>2</v>
      </c>
      <c r="I2450" t="s">
        <v>1127</v>
      </c>
      <c r="J2450">
        <v>1</v>
      </c>
      <c r="K2450">
        <v>215897</v>
      </c>
      <c r="L2450">
        <v>2607268</v>
      </c>
      <c r="M2450">
        <v>7</v>
      </c>
      <c r="N2450">
        <v>18</v>
      </c>
      <c r="O2450">
        <v>0</v>
      </c>
      <c r="Q2450" t="s">
        <v>97</v>
      </c>
      <c r="R2450" t="s">
        <v>144</v>
      </c>
      <c r="T2450" t="s">
        <v>1859</v>
      </c>
      <c r="U2450" t="s">
        <v>42</v>
      </c>
      <c r="V2450" t="s">
        <v>1336</v>
      </c>
      <c r="W2450" t="s">
        <v>1336</v>
      </c>
      <c r="X2450" t="s">
        <v>1336</v>
      </c>
      <c r="Y2450" t="s">
        <v>1865</v>
      </c>
      <c r="Z2450">
        <v>0</v>
      </c>
      <c r="AA2450" t="s">
        <v>1863</v>
      </c>
      <c r="AC2450" t="str">
        <f t="shared" si="38"/>
        <v>2158972607268</v>
      </c>
    </row>
    <row r="2451" spans="1:29" x14ac:dyDescent="0.3">
      <c r="A2451" t="s">
        <v>1512</v>
      </c>
      <c r="B2451" t="s">
        <v>1086</v>
      </c>
      <c r="C2451" t="s">
        <v>1125</v>
      </c>
      <c r="D2451" t="s">
        <v>1126</v>
      </c>
      <c r="E2451">
        <v>2019</v>
      </c>
      <c r="F2451">
        <v>6</v>
      </c>
      <c r="G2451">
        <v>27</v>
      </c>
      <c r="H2451">
        <v>2</v>
      </c>
      <c r="I2451" t="s">
        <v>1127</v>
      </c>
      <c r="J2451">
        <v>2</v>
      </c>
      <c r="K2451">
        <v>215952</v>
      </c>
      <c r="L2451">
        <v>2607056</v>
      </c>
      <c r="M2451">
        <v>7</v>
      </c>
      <c r="N2451">
        <v>36</v>
      </c>
      <c r="O2451">
        <v>0</v>
      </c>
      <c r="Q2451" t="s">
        <v>97</v>
      </c>
      <c r="R2451" t="s">
        <v>30</v>
      </c>
      <c r="T2451" t="s">
        <v>1859</v>
      </c>
      <c r="U2451" t="s">
        <v>42</v>
      </c>
      <c r="V2451" t="s">
        <v>1336</v>
      </c>
      <c r="W2451" t="s">
        <v>1336</v>
      </c>
      <c r="X2451" t="s">
        <v>1336</v>
      </c>
      <c r="Y2451" t="s">
        <v>1865</v>
      </c>
      <c r="Z2451">
        <v>3.4227298477371702</v>
      </c>
      <c r="AA2451" t="s">
        <v>1863</v>
      </c>
      <c r="AC2451" t="str">
        <f t="shared" si="38"/>
        <v>2159522607056</v>
      </c>
    </row>
    <row r="2452" spans="1:29" x14ac:dyDescent="0.3">
      <c r="A2452" t="s">
        <v>1512</v>
      </c>
      <c r="B2452" t="s">
        <v>1086</v>
      </c>
      <c r="C2452" t="s">
        <v>1125</v>
      </c>
      <c r="D2452" t="s">
        <v>1126</v>
      </c>
      <c r="E2452">
        <v>2019</v>
      </c>
      <c r="F2452">
        <v>6</v>
      </c>
      <c r="G2452">
        <v>27</v>
      </c>
      <c r="H2452">
        <v>2</v>
      </c>
      <c r="I2452" t="s">
        <v>1127</v>
      </c>
      <c r="J2452">
        <v>3</v>
      </c>
      <c r="K2452">
        <v>216108</v>
      </c>
      <c r="L2452">
        <v>2606894</v>
      </c>
      <c r="M2452">
        <v>8</v>
      </c>
      <c r="N2452">
        <v>10</v>
      </c>
      <c r="O2452">
        <v>1</v>
      </c>
      <c r="P2452" t="s">
        <v>41</v>
      </c>
      <c r="Q2452" t="s">
        <v>97</v>
      </c>
      <c r="R2452" t="s">
        <v>30</v>
      </c>
      <c r="S2452" t="s">
        <v>1128</v>
      </c>
      <c r="T2452" t="s">
        <v>1859</v>
      </c>
      <c r="U2452" t="s">
        <v>42</v>
      </c>
      <c r="V2452" t="s">
        <v>1336</v>
      </c>
      <c r="W2452" t="s">
        <v>1336</v>
      </c>
      <c r="X2452" t="s">
        <v>1336</v>
      </c>
      <c r="Y2452" t="s">
        <v>1865</v>
      </c>
      <c r="Z2452">
        <v>0</v>
      </c>
      <c r="AA2452" t="s">
        <v>1863</v>
      </c>
      <c r="AC2452" t="str">
        <f t="shared" si="38"/>
        <v>2161082606894</v>
      </c>
    </row>
    <row r="2453" spans="1:29" x14ac:dyDescent="0.3">
      <c r="A2453" t="s">
        <v>1512</v>
      </c>
      <c r="B2453" t="s">
        <v>1086</v>
      </c>
      <c r="C2453" t="s">
        <v>1125</v>
      </c>
      <c r="D2453" t="s">
        <v>1126</v>
      </c>
      <c r="E2453">
        <v>2019</v>
      </c>
      <c r="F2453">
        <v>6</v>
      </c>
      <c r="G2453">
        <v>27</v>
      </c>
      <c r="H2453">
        <v>2</v>
      </c>
      <c r="I2453" t="s">
        <v>1127</v>
      </c>
      <c r="J2453">
        <v>4</v>
      </c>
      <c r="K2453">
        <v>216340</v>
      </c>
      <c r="L2453">
        <v>2606904</v>
      </c>
      <c r="M2453">
        <v>8</v>
      </c>
      <c r="N2453">
        <v>38</v>
      </c>
      <c r="O2453">
        <v>2</v>
      </c>
      <c r="P2453" t="s">
        <v>41</v>
      </c>
      <c r="Q2453" t="s">
        <v>42</v>
      </c>
      <c r="R2453" t="s">
        <v>30</v>
      </c>
      <c r="S2453" t="s">
        <v>1128</v>
      </c>
      <c r="T2453" t="s">
        <v>1859</v>
      </c>
      <c r="U2453" t="s">
        <v>42</v>
      </c>
      <c r="V2453" t="s">
        <v>1336</v>
      </c>
      <c r="W2453" t="s">
        <v>1336</v>
      </c>
      <c r="X2453" t="s">
        <v>1336</v>
      </c>
      <c r="Y2453" t="s">
        <v>1860</v>
      </c>
      <c r="Z2453">
        <v>0</v>
      </c>
      <c r="AA2453" t="s">
        <v>1861</v>
      </c>
      <c r="AC2453" t="str">
        <f t="shared" si="38"/>
        <v>2163402606904</v>
      </c>
    </row>
    <row r="2454" spans="1:29" x14ac:dyDescent="0.3">
      <c r="A2454" t="s">
        <v>1512</v>
      </c>
      <c r="B2454" t="s">
        <v>1086</v>
      </c>
      <c r="C2454" t="s">
        <v>1125</v>
      </c>
      <c r="D2454" t="s">
        <v>1126</v>
      </c>
      <c r="E2454">
        <v>2019</v>
      </c>
      <c r="F2454">
        <v>6</v>
      </c>
      <c r="G2454">
        <v>27</v>
      </c>
      <c r="H2454">
        <v>2</v>
      </c>
      <c r="I2454" t="s">
        <v>1127</v>
      </c>
      <c r="J2454">
        <v>5</v>
      </c>
      <c r="K2454">
        <v>216547</v>
      </c>
      <c r="L2454">
        <v>2606815</v>
      </c>
      <c r="M2454">
        <v>8</v>
      </c>
      <c r="N2454">
        <v>58</v>
      </c>
      <c r="O2454">
        <v>2</v>
      </c>
      <c r="P2454" t="s">
        <v>96</v>
      </c>
      <c r="Q2454" t="s">
        <v>42</v>
      </c>
      <c r="R2454" t="s">
        <v>30</v>
      </c>
      <c r="S2454" t="s">
        <v>1129</v>
      </c>
      <c r="T2454" t="s">
        <v>1859</v>
      </c>
      <c r="U2454" t="s">
        <v>42</v>
      </c>
      <c r="V2454" t="s">
        <v>1336</v>
      </c>
      <c r="W2454" t="s">
        <v>1336</v>
      </c>
      <c r="X2454" t="s">
        <v>1336</v>
      </c>
      <c r="Y2454" t="s">
        <v>1860</v>
      </c>
      <c r="Z2454">
        <v>3.2360330132788451</v>
      </c>
      <c r="AA2454" t="s">
        <v>1861</v>
      </c>
      <c r="AC2454" t="str">
        <f t="shared" si="38"/>
        <v>2165472606815</v>
      </c>
    </row>
    <row r="2455" spans="1:29" x14ac:dyDescent="0.3">
      <c r="A2455" t="s">
        <v>1512</v>
      </c>
      <c r="B2455" t="s">
        <v>1086</v>
      </c>
      <c r="C2455" t="s">
        <v>1125</v>
      </c>
      <c r="D2455" t="s">
        <v>1126</v>
      </c>
      <c r="E2455">
        <v>2019</v>
      </c>
      <c r="F2455">
        <v>6</v>
      </c>
      <c r="G2455">
        <v>27</v>
      </c>
      <c r="H2455">
        <v>2</v>
      </c>
      <c r="I2455" t="s">
        <v>1127</v>
      </c>
      <c r="J2455">
        <v>6</v>
      </c>
      <c r="K2455">
        <v>215889</v>
      </c>
      <c r="L2455">
        <v>2606823</v>
      </c>
      <c r="M2455">
        <v>9</v>
      </c>
      <c r="N2455">
        <v>26</v>
      </c>
      <c r="O2455">
        <v>2</v>
      </c>
      <c r="P2455" t="s">
        <v>75</v>
      </c>
      <c r="Q2455" t="s">
        <v>42</v>
      </c>
      <c r="R2455" t="s">
        <v>144</v>
      </c>
      <c r="S2455" t="s">
        <v>1211</v>
      </c>
      <c r="T2455" t="s">
        <v>1859</v>
      </c>
      <c r="U2455" t="s">
        <v>42</v>
      </c>
      <c r="V2455" t="s">
        <v>1336</v>
      </c>
      <c r="W2455" t="s">
        <v>1336</v>
      </c>
      <c r="X2455" t="s">
        <v>1336</v>
      </c>
      <c r="Y2455" t="s">
        <v>1865</v>
      </c>
      <c r="Z2455">
        <v>1.545112520794435</v>
      </c>
      <c r="AA2455" t="s">
        <v>1863</v>
      </c>
      <c r="AC2455" t="str">
        <f t="shared" si="38"/>
        <v>2158892606823</v>
      </c>
    </row>
    <row r="2456" spans="1:29" x14ac:dyDescent="0.3">
      <c r="A2456" t="s">
        <v>1512</v>
      </c>
      <c r="B2456" t="s">
        <v>1130</v>
      </c>
      <c r="C2456" t="s">
        <v>1131</v>
      </c>
      <c r="D2456" t="s">
        <v>1132</v>
      </c>
      <c r="E2456">
        <v>2019</v>
      </c>
      <c r="F2456">
        <v>6</v>
      </c>
      <c r="G2456">
        <v>5</v>
      </c>
      <c r="H2456">
        <v>2</v>
      </c>
      <c r="I2456" t="s">
        <v>1133</v>
      </c>
      <c r="J2456">
        <v>1</v>
      </c>
      <c r="K2456">
        <v>212386</v>
      </c>
      <c r="L2456">
        <v>2591530</v>
      </c>
      <c r="M2456">
        <v>8</v>
      </c>
      <c r="N2456">
        <v>0</v>
      </c>
      <c r="O2456">
        <v>0</v>
      </c>
      <c r="Q2456" t="s">
        <v>97</v>
      </c>
      <c r="R2456" t="s">
        <v>144</v>
      </c>
      <c r="T2456" t="s">
        <v>1859</v>
      </c>
      <c r="U2456" t="s">
        <v>42</v>
      </c>
      <c r="V2456" t="s">
        <v>1336</v>
      </c>
      <c r="W2456" t="s">
        <v>1336</v>
      </c>
      <c r="X2456" t="s">
        <v>1336</v>
      </c>
      <c r="Y2456" t="s">
        <v>1886</v>
      </c>
      <c r="Z2456">
        <v>0</v>
      </c>
      <c r="AA2456" t="s">
        <v>1886</v>
      </c>
      <c r="AC2456" t="str">
        <f t="shared" si="38"/>
        <v>2123862591530</v>
      </c>
    </row>
    <row r="2457" spans="1:29" x14ac:dyDescent="0.3">
      <c r="A2457" t="s">
        <v>1512</v>
      </c>
      <c r="B2457" t="s">
        <v>1130</v>
      </c>
      <c r="C2457" t="s">
        <v>1131</v>
      </c>
      <c r="D2457" t="s">
        <v>1132</v>
      </c>
      <c r="E2457">
        <v>2019</v>
      </c>
      <c r="F2457">
        <v>6</v>
      </c>
      <c r="G2457">
        <v>5</v>
      </c>
      <c r="H2457">
        <v>2</v>
      </c>
      <c r="I2457" t="s">
        <v>1133</v>
      </c>
      <c r="J2457">
        <v>2</v>
      </c>
      <c r="K2457">
        <v>212715</v>
      </c>
      <c r="L2457">
        <v>2591120</v>
      </c>
      <c r="M2457">
        <v>8</v>
      </c>
      <c r="N2457">
        <v>10</v>
      </c>
      <c r="O2457">
        <v>0</v>
      </c>
      <c r="Q2457" t="s">
        <v>97</v>
      </c>
      <c r="R2457" t="s">
        <v>30</v>
      </c>
      <c r="T2457" t="s">
        <v>1859</v>
      </c>
      <c r="U2457" t="s">
        <v>42</v>
      </c>
      <c r="V2457" t="s">
        <v>1336</v>
      </c>
      <c r="W2457" t="s">
        <v>1336</v>
      </c>
      <c r="X2457" t="s">
        <v>1336</v>
      </c>
      <c r="Y2457" t="s">
        <v>1860</v>
      </c>
      <c r="Z2457">
        <v>0</v>
      </c>
      <c r="AA2457" t="s">
        <v>1861</v>
      </c>
      <c r="AC2457" t="str">
        <f t="shared" si="38"/>
        <v>2127152591120</v>
      </c>
    </row>
    <row r="2458" spans="1:29" x14ac:dyDescent="0.3">
      <c r="A2458" t="s">
        <v>1512</v>
      </c>
      <c r="B2458" t="s">
        <v>1130</v>
      </c>
      <c r="C2458" t="s">
        <v>1131</v>
      </c>
      <c r="D2458" t="s">
        <v>1132</v>
      </c>
      <c r="E2458">
        <v>2019</v>
      </c>
      <c r="F2458">
        <v>6</v>
      </c>
      <c r="G2458">
        <v>5</v>
      </c>
      <c r="H2458">
        <v>2</v>
      </c>
      <c r="I2458" t="s">
        <v>1133</v>
      </c>
      <c r="J2458">
        <v>3</v>
      </c>
      <c r="K2458">
        <v>212646</v>
      </c>
      <c r="L2458">
        <v>2590853</v>
      </c>
      <c r="M2458">
        <v>8</v>
      </c>
      <c r="N2458">
        <v>22</v>
      </c>
      <c r="O2458">
        <v>0</v>
      </c>
      <c r="Q2458" t="s">
        <v>97</v>
      </c>
      <c r="R2458" t="s">
        <v>30</v>
      </c>
      <c r="T2458" t="s">
        <v>1859</v>
      </c>
      <c r="U2458" t="s">
        <v>42</v>
      </c>
      <c r="V2458" t="s">
        <v>1336</v>
      </c>
      <c r="W2458" t="s">
        <v>1336</v>
      </c>
      <c r="X2458" t="s">
        <v>1336</v>
      </c>
      <c r="Y2458" t="s">
        <v>1886</v>
      </c>
      <c r="Z2458">
        <v>0</v>
      </c>
      <c r="AA2458" t="s">
        <v>1886</v>
      </c>
      <c r="AC2458" t="str">
        <f t="shared" si="38"/>
        <v>2126462590853</v>
      </c>
    </row>
    <row r="2459" spans="1:29" x14ac:dyDescent="0.3">
      <c r="A2459" t="s">
        <v>1512</v>
      </c>
      <c r="B2459" t="s">
        <v>1130</v>
      </c>
      <c r="C2459" t="s">
        <v>1131</v>
      </c>
      <c r="D2459" t="s">
        <v>1132</v>
      </c>
      <c r="E2459">
        <v>2019</v>
      </c>
      <c r="F2459">
        <v>6</v>
      </c>
      <c r="G2459">
        <v>5</v>
      </c>
      <c r="H2459">
        <v>2</v>
      </c>
      <c r="I2459" t="s">
        <v>1133</v>
      </c>
      <c r="J2459">
        <v>4</v>
      </c>
      <c r="K2459">
        <v>212933</v>
      </c>
      <c r="L2459">
        <v>2590477</v>
      </c>
      <c r="M2459">
        <v>8</v>
      </c>
      <c r="N2459">
        <v>46</v>
      </c>
      <c r="O2459">
        <v>0</v>
      </c>
      <c r="Q2459" t="s">
        <v>97</v>
      </c>
      <c r="R2459" t="s">
        <v>24</v>
      </c>
      <c r="T2459" t="s">
        <v>1859</v>
      </c>
      <c r="U2459" t="s">
        <v>42</v>
      </c>
      <c r="V2459" t="s">
        <v>1336</v>
      </c>
      <c r="W2459" t="s">
        <v>1336</v>
      </c>
      <c r="X2459" t="s">
        <v>1336</v>
      </c>
      <c r="Y2459" t="s">
        <v>1860</v>
      </c>
      <c r="Z2459">
        <v>0</v>
      </c>
      <c r="AA2459" t="s">
        <v>1861</v>
      </c>
      <c r="AC2459" t="str">
        <f t="shared" si="38"/>
        <v>2129332590477</v>
      </c>
    </row>
    <row r="2460" spans="1:29" x14ac:dyDescent="0.3">
      <c r="A2460" t="s">
        <v>1512</v>
      </c>
      <c r="B2460" t="s">
        <v>1130</v>
      </c>
      <c r="C2460" t="s">
        <v>1131</v>
      </c>
      <c r="D2460" t="s">
        <v>1132</v>
      </c>
      <c r="E2460">
        <v>2019</v>
      </c>
      <c r="F2460">
        <v>6</v>
      </c>
      <c r="G2460">
        <v>5</v>
      </c>
      <c r="H2460">
        <v>2</v>
      </c>
      <c r="I2460" t="s">
        <v>1133</v>
      </c>
      <c r="J2460">
        <v>5</v>
      </c>
      <c r="K2460">
        <v>213288</v>
      </c>
      <c r="L2460">
        <v>2590216</v>
      </c>
      <c r="M2460">
        <v>8</v>
      </c>
      <c r="N2460">
        <v>32</v>
      </c>
      <c r="O2460">
        <v>0</v>
      </c>
      <c r="Q2460" t="s">
        <v>97</v>
      </c>
      <c r="R2460" t="s">
        <v>24</v>
      </c>
      <c r="T2460" t="s">
        <v>1859</v>
      </c>
      <c r="U2460" t="s">
        <v>42</v>
      </c>
      <c r="V2460" t="s">
        <v>1336</v>
      </c>
      <c r="W2460" t="s">
        <v>1336</v>
      </c>
      <c r="X2460" t="s">
        <v>1336</v>
      </c>
      <c r="Y2460" t="s">
        <v>1860</v>
      </c>
      <c r="Z2460">
        <v>32.398225398705669</v>
      </c>
      <c r="AA2460" t="s">
        <v>1864</v>
      </c>
      <c r="AC2460" t="str">
        <f t="shared" si="38"/>
        <v>2132882590216</v>
      </c>
    </row>
    <row r="2461" spans="1:29" x14ac:dyDescent="0.3">
      <c r="A2461" t="s">
        <v>1512</v>
      </c>
      <c r="B2461" t="s">
        <v>1130</v>
      </c>
      <c r="C2461" t="s">
        <v>1131</v>
      </c>
      <c r="D2461" t="s">
        <v>1132</v>
      </c>
      <c r="E2461">
        <v>2019</v>
      </c>
      <c r="F2461">
        <v>6</v>
      </c>
      <c r="G2461">
        <v>5</v>
      </c>
      <c r="H2461">
        <v>2</v>
      </c>
      <c r="I2461" t="s">
        <v>1133</v>
      </c>
      <c r="J2461">
        <v>6</v>
      </c>
      <c r="K2461">
        <v>213096</v>
      </c>
      <c r="L2461">
        <v>2589936</v>
      </c>
      <c r="M2461">
        <v>8</v>
      </c>
      <c r="N2461">
        <v>54</v>
      </c>
      <c r="O2461">
        <v>0</v>
      </c>
      <c r="Q2461" t="s">
        <v>97</v>
      </c>
      <c r="R2461" t="s">
        <v>30</v>
      </c>
      <c r="T2461" t="s">
        <v>1859</v>
      </c>
      <c r="U2461" t="s">
        <v>42</v>
      </c>
      <c r="V2461" t="s">
        <v>1336</v>
      </c>
      <c r="W2461" t="s">
        <v>1336</v>
      </c>
      <c r="X2461" t="s">
        <v>1336</v>
      </c>
      <c r="Y2461" t="s">
        <v>1860</v>
      </c>
      <c r="Z2461">
        <v>0</v>
      </c>
      <c r="AA2461" t="s">
        <v>1861</v>
      </c>
      <c r="AC2461" t="str">
        <f t="shared" si="38"/>
        <v>2130962589936</v>
      </c>
    </row>
    <row r="2462" spans="1:29" x14ac:dyDescent="0.3">
      <c r="A2462" t="s">
        <v>1512</v>
      </c>
      <c r="B2462" t="s">
        <v>1130</v>
      </c>
      <c r="C2462" t="s">
        <v>1134</v>
      </c>
      <c r="D2462" t="s">
        <v>1135</v>
      </c>
      <c r="E2462">
        <v>2019</v>
      </c>
      <c r="F2462">
        <v>5</v>
      </c>
      <c r="G2462">
        <v>31</v>
      </c>
      <c r="H2462">
        <v>2</v>
      </c>
      <c r="I2462" t="s">
        <v>1136</v>
      </c>
      <c r="J2462">
        <v>1</v>
      </c>
      <c r="K2462">
        <v>213322</v>
      </c>
      <c r="L2462">
        <v>2575300</v>
      </c>
      <c r="M2462">
        <v>6</v>
      </c>
      <c r="N2462">
        <v>1</v>
      </c>
      <c r="O2462">
        <v>0</v>
      </c>
      <c r="Q2462" t="s">
        <v>97</v>
      </c>
      <c r="R2462" t="s">
        <v>144</v>
      </c>
      <c r="T2462" t="s">
        <v>1859</v>
      </c>
      <c r="U2462" t="s">
        <v>42</v>
      </c>
      <c r="V2462" t="s">
        <v>1336</v>
      </c>
      <c r="W2462" t="s">
        <v>1336</v>
      </c>
      <c r="X2462" t="s">
        <v>1336</v>
      </c>
      <c r="Y2462" t="s">
        <v>1886</v>
      </c>
      <c r="Z2462">
        <v>8.7849975577562827</v>
      </c>
      <c r="AA2462" t="s">
        <v>1886</v>
      </c>
      <c r="AC2462" t="str">
        <f t="shared" si="38"/>
        <v>2133222575300</v>
      </c>
    </row>
    <row r="2463" spans="1:29" x14ac:dyDescent="0.3">
      <c r="A2463" t="s">
        <v>1512</v>
      </c>
      <c r="B2463" t="s">
        <v>1130</v>
      </c>
      <c r="C2463" t="s">
        <v>1134</v>
      </c>
      <c r="D2463" t="s">
        <v>1135</v>
      </c>
      <c r="E2463">
        <v>2019</v>
      </c>
      <c r="F2463">
        <v>5</v>
      </c>
      <c r="G2463">
        <v>31</v>
      </c>
      <c r="H2463">
        <v>2</v>
      </c>
      <c r="I2463" t="s">
        <v>1136</v>
      </c>
      <c r="J2463">
        <v>2</v>
      </c>
      <c r="K2463">
        <v>213313</v>
      </c>
      <c r="L2463">
        <v>2575214</v>
      </c>
      <c r="M2463">
        <v>6</v>
      </c>
      <c r="N2463">
        <v>41</v>
      </c>
      <c r="O2463">
        <v>0</v>
      </c>
      <c r="Q2463" t="s">
        <v>97</v>
      </c>
      <c r="R2463" t="s">
        <v>144</v>
      </c>
      <c r="T2463" t="s">
        <v>1859</v>
      </c>
      <c r="U2463" t="s">
        <v>42</v>
      </c>
      <c r="V2463" t="s">
        <v>1336</v>
      </c>
      <c r="W2463" t="s">
        <v>1336</v>
      </c>
      <c r="X2463" t="s">
        <v>1336</v>
      </c>
      <c r="Y2463" t="s">
        <v>1865</v>
      </c>
      <c r="Z2463">
        <v>0</v>
      </c>
      <c r="AA2463" t="s">
        <v>1863</v>
      </c>
      <c r="AC2463" t="str">
        <f t="shared" si="38"/>
        <v>2133132575214</v>
      </c>
    </row>
    <row r="2464" spans="1:29" x14ac:dyDescent="0.3">
      <c r="A2464" t="s">
        <v>1512</v>
      </c>
      <c r="B2464" t="s">
        <v>1130</v>
      </c>
      <c r="C2464" t="s">
        <v>1134</v>
      </c>
      <c r="D2464" t="s">
        <v>1135</v>
      </c>
      <c r="E2464">
        <v>2019</v>
      </c>
      <c r="F2464">
        <v>5</v>
      </c>
      <c r="G2464">
        <v>31</v>
      </c>
      <c r="H2464">
        <v>2</v>
      </c>
      <c r="I2464" t="s">
        <v>1136</v>
      </c>
      <c r="J2464">
        <v>3</v>
      </c>
      <c r="K2464">
        <v>213434</v>
      </c>
      <c r="L2464">
        <v>2574870</v>
      </c>
      <c r="M2464">
        <v>7</v>
      </c>
      <c r="N2464">
        <v>6</v>
      </c>
      <c r="O2464">
        <v>0</v>
      </c>
      <c r="Q2464" t="s">
        <v>97</v>
      </c>
      <c r="R2464" t="s">
        <v>144</v>
      </c>
      <c r="T2464" t="s">
        <v>1859</v>
      </c>
      <c r="U2464" t="s">
        <v>42</v>
      </c>
      <c r="V2464" t="s">
        <v>1336</v>
      </c>
      <c r="W2464" t="s">
        <v>1336</v>
      </c>
      <c r="X2464" t="s">
        <v>1336</v>
      </c>
      <c r="Y2464" t="s">
        <v>1865</v>
      </c>
      <c r="Z2464">
        <v>0</v>
      </c>
      <c r="AA2464" t="s">
        <v>1863</v>
      </c>
      <c r="AC2464" t="str">
        <f t="shared" si="38"/>
        <v>2134342574870</v>
      </c>
    </row>
    <row r="2465" spans="1:29" x14ac:dyDescent="0.3">
      <c r="A2465" t="s">
        <v>1512</v>
      </c>
      <c r="B2465" t="s">
        <v>1130</v>
      </c>
      <c r="C2465" t="s">
        <v>1134</v>
      </c>
      <c r="D2465" t="s">
        <v>1135</v>
      </c>
      <c r="E2465">
        <v>2019</v>
      </c>
      <c r="F2465">
        <v>5</v>
      </c>
      <c r="G2465">
        <v>31</v>
      </c>
      <c r="H2465">
        <v>2</v>
      </c>
      <c r="I2465" t="s">
        <v>1136</v>
      </c>
      <c r="J2465">
        <v>4</v>
      </c>
      <c r="K2465">
        <v>213412</v>
      </c>
      <c r="L2465">
        <v>2574781</v>
      </c>
      <c r="M2465">
        <v>7</v>
      </c>
      <c r="N2465">
        <v>20</v>
      </c>
      <c r="O2465">
        <v>0</v>
      </c>
      <c r="P2465" t="s">
        <v>41</v>
      </c>
      <c r="Q2465" t="s">
        <v>97</v>
      </c>
      <c r="R2465" t="s">
        <v>30</v>
      </c>
      <c r="S2465" t="s">
        <v>1212</v>
      </c>
      <c r="T2465" t="s">
        <v>1859</v>
      </c>
      <c r="U2465" t="s">
        <v>42</v>
      </c>
      <c r="V2465" t="s">
        <v>1336</v>
      </c>
      <c r="W2465" t="s">
        <v>1336</v>
      </c>
      <c r="X2465" t="s">
        <v>1336</v>
      </c>
      <c r="Y2465" t="s">
        <v>1865</v>
      </c>
      <c r="Z2465">
        <v>9.8051815127003454</v>
      </c>
      <c r="AA2465" t="s">
        <v>1863</v>
      </c>
      <c r="AC2465" t="str">
        <f t="shared" si="38"/>
        <v>2134122574781</v>
      </c>
    </row>
    <row r="2466" spans="1:29" x14ac:dyDescent="0.3">
      <c r="A2466" t="s">
        <v>1512</v>
      </c>
      <c r="B2466" t="s">
        <v>1130</v>
      </c>
      <c r="C2466" t="s">
        <v>1134</v>
      </c>
      <c r="D2466" t="s">
        <v>1135</v>
      </c>
      <c r="E2466">
        <v>2019</v>
      </c>
      <c r="F2466">
        <v>5</v>
      </c>
      <c r="G2466">
        <v>31</v>
      </c>
      <c r="H2466">
        <v>2</v>
      </c>
      <c r="I2466" t="s">
        <v>1136</v>
      </c>
      <c r="J2466">
        <v>5</v>
      </c>
      <c r="K2466">
        <v>213469</v>
      </c>
      <c r="L2466">
        <v>2575339</v>
      </c>
      <c r="M2466">
        <v>7</v>
      </c>
      <c r="N2466">
        <v>45</v>
      </c>
      <c r="O2466">
        <v>2</v>
      </c>
      <c r="P2466" t="s">
        <v>41</v>
      </c>
      <c r="Q2466" t="s">
        <v>97</v>
      </c>
      <c r="R2466" t="s">
        <v>30</v>
      </c>
      <c r="S2466" t="s">
        <v>1137</v>
      </c>
      <c r="T2466" t="s">
        <v>1859</v>
      </c>
      <c r="U2466" t="s">
        <v>42</v>
      </c>
      <c r="V2466" t="s">
        <v>1336</v>
      </c>
      <c r="W2466" t="s">
        <v>1336</v>
      </c>
      <c r="X2466" t="s">
        <v>1336</v>
      </c>
      <c r="Y2466" t="s">
        <v>1860</v>
      </c>
      <c r="Z2466">
        <v>9.6466821538897722</v>
      </c>
      <c r="AA2466" t="s">
        <v>1861</v>
      </c>
      <c r="AC2466" t="str">
        <f t="shared" si="38"/>
        <v>2134692575339</v>
      </c>
    </row>
    <row r="2467" spans="1:29" x14ac:dyDescent="0.3">
      <c r="A2467" t="s">
        <v>1512</v>
      </c>
      <c r="B2467" t="s">
        <v>1130</v>
      </c>
      <c r="C2467" t="s">
        <v>1134</v>
      </c>
      <c r="D2467" t="s">
        <v>1135</v>
      </c>
      <c r="E2467">
        <v>2019</v>
      </c>
      <c r="F2467">
        <v>5</v>
      </c>
      <c r="G2467">
        <v>31</v>
      </c>
      <c r="H2467">
        <v>2</v>
      </c>
      <c r="I2467" t="s">
        <v>1136</v>
      </c>
      <c r="J2467">
        <v>6</v>
      </c>
      <c r="K2467">
        <v>213530</v>
      </c>
      <c r="L2467">
        <v>2575342</v>
      </c>
      <c r="M2467">
        <v>8</v>
      </c>
      <c r="N2467">
        <v>5</v>
      </c>
      <c r="O2467">
        <v>2</v>
      </c>
      <c r="P2467" t="s">
        <v>75</v>
      </c>
      <c r="Q2467" t="s">
        <v>42</v>
      </c>
      <c r="R2467" t="s">
        <v>30</v>
      </c>
      <c r="T2467" t="s">
        <v>1859</v>
      </c>
      <c r="U2467" t="s">
        <v>42</v>
      </c>
      <c r="V2467" t="s">
        <v>1336</v>
      </c>
      <c r="W2467" t="s">
        <v>1336</v>
      </c>
      <c r="X2467" t="s">
        <v>1336</v>
      </c>
      <c r="Y2467" t="s">
        <v>1886</v>
      </c>
      <c r="Z2467">
        <v>34.486492177794311</v>
      </c>
      <c r="AA2467" t="s">
        <v>1864</v>
      </c>
      <c r="AC2467" t="str">
        <f t="shared" si="38"/>
        <v>2135302575342</v>
      </c>
    </row>
    <row r="2468" spans="1:29" x14ac:dyDescent="0.3">
      <c r="A2468" t="s">
        <v>1512</v>
      </c>
      <c r="B2468" t="s">
        <v>1130</v>
      </c>
      <c r="C2468" t="s">
        <v>1138</v>
      </c>
      <c r="D2468" t="s">
        <v>1139</v>
      </c>
      <c r="E2468">
        <v>2019</v>
      </c>
      <c r="F2468">
        <v>5</v>
      </c>
      <c r="G2468">
        <v>30</v>
      </c>
      <c r="H2468">
        <v>2</v>
      </c>
      <c r="I2468" t="s">
        <v>1140</v>
      </c>
      <c r="J2468">
        <v>1</v>
      </c>
      <c r="K2468">
        <v>210252</v>
      </c>
      <c r="L2468">
        <v>2572885</v>
      </c>
      <c r="M2468">
        <v>6</v>
      </c>
      <c r="N2468">
        <v>30</v>
      </c>
      <c r="O2468">
        <v>0</v>
      </c>
      <c r="Q2468" t="s">
        <v>97</v>
      </c>
      <c r="R2468" t="s">
        <v>30</v>
      </c>
      <c r="T2468" t="s">
        <v>1859</v>
      </c>
      <c r="U2468" t="s">
        <v>42</v>
      </c>
      <c r="V2468" t="s">
        <v>1336</v>
      </c>
      <c r="W2468" t="s">
        <v>1336</v>
      </c>
      <c r="X2468" t="s">
        <v>1336</v>
      </c>
      <c r="Y2468" t="s">
        <v>1886</v>
      </c>
      <c r="Z2468">
        <v>1.3801715290891329E-2</v>
      </c>
      <c r="AA2468" t="s">
        <v>1886</v>
      </c>
      <c r="AC2468" t="str">
        <f t="shared" si="38"/>
        <v>2102522572885</v>
      </c>
    </row>
    <row r="2469" spans="1:29" x14ac:dyDescent="0.3">
      <c r="A2469" t="s">
        <v>1512</v>
      </c>
      <c r="B2469" t="s">
        <v>1130</v>
      </c>
      <c r="C2469" t="s">
        <v>1138</v>
      </c>
      <c r="D2469" t="s">
        <v>1139</v>
      </c>
      <c r="E2469">
        <v>2019</v>
      </c>
      <c r="F2469">
        <v>5</v>
      </c>
      <c r="G2469">
        <v>30</v>
      </c>
      <c r="H2469">
        <v>2</v>
      </c>
      <c r="I2469" t="s">
        <v>1140</v>
      </c>
      <c r="J2469">
        <v>2</v>
      </c>
      <c r="K2469">
        <v>210392</v>
      </c>
      <c r="L2469">
        <v>2572703</v>
      </c>
      <c r="M2469">
        <v>6</v>
      </c>
      <c r="N2469">
        <v>44</v>
      </c>
      <c r="O2469">
        <v>2</v>
      </c>
      <c r="P2469" t="s">
        <v>75</v>
      </c>
      <c r="Q2469" t="s">
        <v>42</v>
      </c>
      <c r="R2469" t="s">
        <v>30</v>
      </c>
      <c r="S2469" t="s">
        <v>1213</v>
      </c>
      <c r="T2469" t="s">
        <v>1859</v>
      </c>
      <c r="U2469" t="s">
        <v>42</v>
      </c>
      <c r="V2469" t="s">
        <v>1336</v>
      </c>
      <c r="W2469" t="s">
        <v>1336</v>
      </c>
      <c r="X2469" t="s">
        <v>1336</v>
      </c>
      <c r="Y2469" t="s">
        <v>1865</v>
      </c>
      <c r="Z2469">
        <v>0</v>
      </c>
      <c r="AA2469" t="s">
        <v>1863</v>
      </c>
      <c r="AC2469" t="str">
        <f t="shared" si="38"/>
        <v>2103922572703</v>
      </c>
    </row>
    <row r="2470" spans="1:29" x14ac:dyDescent="0.3">
      <c r="A2470" t="s">
        <v>1512</v>
      </c>
      <c r="B2470" t="s">
        <v>1130</v>
      </c>
      <c r="C2470" t="s">
        <v>1138</v>
      </c>
      <c r="D2470" t="s">
        <v>1139</v>
      </c>
      <c r="E2470">
        <v>2019</v>
      </c>
      <c r="F2470">
        <v>5</v>
      </c>
      <c r="G2470">
        <v>30</v>
      </c>
      <c r="H2470">
        <v>2</v>
      </c>
      <c r="I2470" t="s">
        <v>1140</v>
      </c>
      <c r="J2470">
        <v>3</v>
      </c>
      <c r="K2470">
        <v>210553</v>
      </c>
      <c r="L2470">
        <v>2572523</v>
      </c>
      <c r="M2470">
        <v>6</v>
      </c>
      <c r="N2470">
        <v>56</v>
      </c>
      <c r="O2470">
        <v>0</v>
      </c>
      <c r="Q2470" t="s">
        <v>97</v>
      </c>
      <c r="R2470" t="s">
        <v>30</v>
      </c>
      <c r="T2470" t="s">
        <v>1859</v>
      </c>
      <c r="U2470" t="s">
        <v>42</v>
      </c>
      <c r="V2470" t="s">
        <v>1336</v>
      </c>
      <c r="W2470" t="s">
        <v>1336</v>
      </c>
      <c r="X2470" t="s">
        <v>1336</v>
      </c>
      <c r="Y2470" t="s">
        <v>1865</v>
      </c>
      <c r="Z2470">
        <v>0</v>
      </c>
      <c r="AA2470" t="s">
        <v>1863</v>
      </c>
      <c r="AC2470" t="str">
        <f t="shared" si="38"/>
        <v>2105532572523</v>
      </c>
    </row>
    <row r="2471" spans="1:29" x14ac:dyDescent="0.3">
      <c r="A2471" t="s">
        <v>1512</v>
      </c>
      <c r="B2471" t="s">
        <v>1130</v>
      </c>
      <c r="C2471" t="s">
        <v>1138</v>
      </c>
      <c r="D2471" t="s">
        <v>1139</v>
      </c>
      <c r="E2471">
        <v>2019</v>
      </c>
      <c r="F2471">
        <v>5</v>
      </c>
      <c r="G2471">
        <v>30</v>
      </c>
      <c r="H2471">
        <v>2</v>
      </c>
      <c r="I2471" t="s">
        <v>1140</v>
      </c>
      <c r="J2471">
        <v>4</v>
      </c>
      <c r="K2471">
        <v>210598</v>
      </c>
      <c r="L2471">
        <v>2572840</v>
      </c>
      <c r="M2471">
        <v>7</v>
      </c>
      <c r="N2471">
        <v>12</v>
      </c>
      <c r="O2471">
        <v>0</v>
      </c>
      <c r="Q2471" t="s">
        <v>97</v>
      </c>
      <c r="R2471" t="s">
        <v>30</v>
      </c>
      <c r="T2471" t="s">
        <v>1859</v>
      </c>
      <c r="U2471" t="s">
        <v>42</v>
      </c>
      <c r="V2471" t="s">
        <v>1336</v>
      </c>
      <c r="W2471" t="s">
        <v>1336</v>
      </c>
      <c r="X2471" t="s">
        <v>1336</v>
      </c>
      <c r="Y2471" t="s">
        <v>1865</v>
      </c>
      <c r="Z2471">
        <v>0</v>
      </c>
      <c r="AA2471" t="s">
        <v>1863</v>
      </c>
      <c r="AC2471" t="str">
        <f t="shared" si="38"/>
        <v>2105982572840</v>
      </c>
    </row>
    <row r="2472" spans="1:29" x14ac:dyDescent="0.3">
      <c r="A2472" t="s">
        <v>1512</v>
      </c>
      <c r="B2472" t="s">
        <v>1130</v>
      </c>
      <c r="C2472" t="s">
        <v>1138</v>
      </c>
      <c r="D2472" t="s">
        <v>1139</v>
      </c>
      <c r="E2472">
        <v>2019</v>
      </c>
      <c r="F2472">
        <v>5</v>
      </c>
      <c r="G2472">
        <v>30</v>
      </c>
      <c r="H2472">
        <v>2</v>
      </c>
      <c r="I2472" t="s">
        <v>1140</v>
      </c>
      <c r="J2472">
        <v>5</v>
      </c>
      <c r="K2472">
        <v>210768</v>
      </c>
      <c r="L2472">
        <v>2573018</v>
      </c>
      <c r="M2472">
        <v>7</v>
      </c>
      <c r="N2472">
        <v>26</v>
      </c>
      <c r="O2472">
        <v>0</v>
      </c>
      <c r="Q2472" t="s">
        <v>97</v>
      </c>
      <c r="R2472" t="s">
        <v>30</v>
      </c>
      <c r="T2472" t="s">
        <v>1859</v>
      </c>
      <c r="U2472" t="s">
        <v>42</v>
      </c>
      <c r="V2472" t="s">
        <v>1336</v>
      </c>
      <c r="W2472" t="s">
        <v>1336</v>
      </c>
      <c r="X2472" t="s">
        <v>1336</v>
      </c>
      <c r="Y2472" t="s">
        <v>1865</v>
      </c>
      <c r="Z2472">
        <v>0</v>
      </c>
      <c r="AA2472" t="s">
        <v>1863</v>
      </c>
      <c r="AC2472" t="str">
        <f t="shared" si="38"/>
        <v>2107682573018</v>
      </c>
    </row>
    <row r="2473" spans="1:29" x14ac:dyDescent="0.3">
      <c r="A2473" t="s">
        <v>1512</v>
      </c>
      <c r="B2473" t="s">
        <v>1130</v>
      </c>
      <c r="C2473" t="s">
        <v>1138</v>
      </c>
      <c r="D2473" t="s">
        <v>1139</v>
      </c>
      <c r="E2473">
        <v>2019</v>
      </c>
      <c r="F2473">
        <v>5</v>
      </c>
      <c r="G2473">
        <v>30</v>
      </c>
      <c r="H2473">
        <v>2</v>
      </c>
      <c r="I2473" t="s">
        <v>1140</v>
      </c>
      <c r="J2473">
        <v>6</v>
      </c>
      <c r="K2473">
        <v>210858</v>
      </c>
      <c r="L2473">
        <v>2573245</v>
      </c>
      <c r="M2473">
        <v>7</v>
      </c>
      <c r="N2473">
        <v>39</v>
      </c>
      <c r="O2473">
        <v>2</v>
      </c>
      <c r="P2473" t="s">
        <v>75</v>
      </c>
      <c r="Q2473" t="s">
        <v>42</v>
      </c>
      <c r="R2473" t="s">
        <v>30</v>
      </c>
      <c r="S2473" t="s">
        <v>1213</v>
      </c>
      <c r="T2473" t="s">
        <v>1859</v>
      </c>
      <c r="U2473" t="s">
        <v>42</v>
      </c>
      <c r="V2473" t="s">
        <v>1336</v>
      </c>
      <c r="W2473" t="s">
        <v>1336</v>
      </c>
      <c r="X2473" t="s">
        <v>1336</v>
      </c>
      <c r="Y2473" t="s">
        <v>1865</v>
      </c>
      <c r="Z2473">
        <v>0</v>
      </c>
      <c r="AA2473" t="s">
        <v>1863</v>
      </c>
      <c r="AC2473" t="str">
        <f t="shared" si="38"/>
        <v>2108582573245</v>
      </c>
    </row>
    <row r="2474" spans="1:29" x14ac:dyDescent="0.3">
      <c r="A2474" t="s">
        <v>1512</v>
      </c>
      <c r="B2474" t="s">
        <v>1130</v>
      </c>
      <c r="C2474" t="s">
        <v>1141</v>
      </c>
      <c r="D2474" t="s">
        <v>1142</v>
      </c>
      <c r="E2474">
        <v>2019</v>
      </c>
      <c r="F2474">
        <v>6</v>
      </c>
      <c r="G2474">
        <v>5</v>
      </c>
      <c r="H2474">
        <v>2</v>
      </c>
      <c r="I2474" t="s">
        <v>1143</v>
      </c>
      <c r="J2474">
        <v>1</v>
      </c>
      <c r="K2474">
        <v>214019</v>
      </c>
      <c r="L2474">
        <v>2588973</v>
      </c>
      <c r="M2474">
        <v>9</v>
      </c>
      <c r="N2474">
        <v>10</v>
      </c>
      <c r="O2474">
        <v>0</v>
      </c>
      <c r="Q2474" t="s">
        <v>97</v>
      </c>
      <c r="R2474" t="s">
        <v>241</v>
      </c>
      <c r="T2474" t="s">
        <v>1868</v>
      </c>
      <c r="U2474" t="s">
        <v>42</v>
      </c>
      <c r="V2474" t="s">
        <v>1336</v>
      </c>
      <c r="W2474" t="s">
        <v>1336</v>
      </c>
      <c r="X2474" t="s">
        <v>1336</v>
      </c>
      <c r="Y2474" t="s">
        <v>1886</v>
      </c>
      <c r="Z2474">
        <v>2.4190054180255882</v>
      </c>
      <c r="AA2474" t="s">
        <v>1886</v>
      </c>
      <c r="AC2474" t="str">
        <f t="shared" si="38"/>
        <v>2140192588973</v>
      </c>
    </row>
    <row r="2475" spans="1:29" x14ac:dyDescent="0.3">
      <c r="A2475" t="s">
        <v>1512</v>
      </c>
      <c r="B2475" t="s">
        <v>1130</v>
      </c>
      <c r="C2475" t="s">
        <v>1141</v>
      </c>
      <c r="D2475" t="s">
        <v>1142</v>
      </c>
      <c r="E2475">
        <v>2019</v>
      </c>
      <c r="F2475">
        <v>6</v>
      </c>
      <c r="G2475">
        <v>5</v>
      </c>
      <c r="H2475">
        <v>2</v>
      </c>
      <c r="I2475" t="s">
        <v>1143</v>
      </c>
      <c r="J2475">
        <v>2</v>
      </c>
      <c r="K2475">
        <v>213762</v>
      </c>
      <c r="L2475">
        <v>2588961</v>
      </c>
      <c r="M2475">
        <v>9</v>
      </c>
      <c r="N2475">
        <v>22</v>
      </c>
      <c r="O2475">
        <v>0</v>
      </c>
      <c r="Q2475" t="s">
        <v>97</v>
      </c>
      <c r="R2475" t="s">
        <v>30</v>
      </c>
      <c r="T2475" t="s">
        <v>1868</v>
      </c>
      <c r="U2475" t="s">
        <v>42</v>
      </c>
      <c r="V2475" t="s">
        <v>1336</v>
      </c>
      <c r="W2475" t="s">
        <v>1336</v>
      </c>
      <c r="X2475" t="s">
        <v>1336</v>
      </c>
      <c r="Y2475" t="s">
        <v>1865</v>
      </c>
      <c r="Z2475">
        <v>0</v>
      </c>
      <c r="AA2475" t="s">
        <v>1863</v>
      </c>
      <c r="AC2475" t="str">
        <f t="shared" si="38"/>
        <v>2137622588961</v>
      </c>
    </row>
    <row r="2476" spans="1:29" x14ac:dyDescent="0.3">
      <c r="A2476" t="s">
        <v>1512</v>
      </c>
      <c r="B2476" t="s">
        <v>1130</v>
      </c>
      <c r="C2476" t="s">
        <v>1141</v>
      </c>
      <c r="D2476" t="s">
        <v>1142</v>
      </c>
      <c r="E2476">
        <v>2019</v>
      </c>
      <c r="F2476">
        <v>6</v>
      </c>
      <c r="G2476">
        <v>5</v>
      </c>
      <c r="H2476">
        <v>2</v>
      </c>
      <c r="I2476" t="s">
        <v>1143</v>
      </c>
      <c r="J2476">
        <v>3</v>
      </c>
      <c r="K2476">
        <v>213418</v>
      </c>
      <c r="L2476">
        <v>2589206</v>
      </c>
      <c r="M2476">
        <v>9</v>
      </c>
      <c r="N2476">
        <v>35</v>
      </c>
      <c r="O2476">
        <v>0</v>
      </c>
      <c r="Q2476" t="s">
        <v>97</v>
      </c>
      <c r="R2476" t="s">
        <v>29</v>
      </c>
      <c r="T2476" t="s">
        <v>1868</v>
      </c>
      <c r="U2476" t="s">
        <v>42</v>
      </c>
      <c r="V2476" t="s">
        <v>1336</v>
      </c>
      <c r="W2476" t="s">
        <v>1336</v>
      </c>
      <c r="X2476" t="s">
        <v>1336</v>
      </c>
      <c r="Y2476" t="s">
        <v>1865</v>
      </c>
      <c r="Z2476">
        <v>0</v>
      </c>
      <c r="AA2476" t="s">
        <v>1863</v>
      </c>
      <c r="AC2476" t="str">
        <f t="shared" si="38"/>
        <v>2134182589206</v>
      </c>
    </row>
    <row r="2477" spans="1:29" x14ac:dyDescent="0.3">
      <c r="A2477" t="s">
        <v>1512</v>
      </c>
      <c r="B2477" t="s">
        <v>1130</v>
      </c>
      <c r="C2477" t="s">
        <v>1141</v>
      </c>
      <c r="D2477" t="s">
        <v>1142</v>
      </c>
      <c r="E2477">
        <v>2019</v>
      </c>
      <c r="F2477">
        <v>6</v>
      </c>
      <c r="G2477">
        <v>5</v>
      </c>
      <c r="H2477">
        <v>2</v>
      </c>
      <c r="I2477" t="s">
        <v>1143</v>
      </c>
      <c r="J2477">
        <v>4</v>
      </c>
      <c r="K2477">
        <v>213473</v>
      </c>
      <c r="L2477">
        <v>2588947</v>
      </c>
      <c r="M2477">
        <v>9</v>
      </c>
      <c r="N2477">
        <v>46</v>
      </c>
      <c r="O2477">
        <v>0</v>
      </c>
      <c r="Q2477" t="s">
        <v>97</v>
      </c>
      <c r="R2477" t="s">
        <v>30</v>
      </c>
      <c r="T2477" t="s">
        <v>1868</v>
      </c>
      <c r="U2477" t="s">
        <v>42</v>
      </c>
      <c r="V2477" t="s">
        <v>1336</v>
      </c>
      <c r="W2477" t="s">
        <v>1336</v>
      </c>
      <c r="X2477" t="s">
        <v>1336</v>
      </c>
      <c r="Y2477" t="s">
        <v>1865</v>
      </c>
      <c r="Z2477">
        <v>0</v>
      </c>
      <c r="AA2477" t="s">
        <v>1863</v>
      </c>
      <c r="AC2477" t="str">
        <f t="shared" si="38"/>
        <v>2134732588947</v>
      </c>
    </row>
    <row r="2478" spans="1:29" x14ac:dyDescent="0.3">
      <c r="A2478" t="s">
        <v>1512</v>
      </c>
      <c r="B2478" t="s">
        <v>1130</v>
      </c>
      <c r="C2478" t="s">
        <v>1141</v>
      </c>
      <c r="D2478" t="s">
        <v>1142</v>
      </c>
      <c r="E2478">
        <v>2019</v>
      </c>
      <c r="F2478">
        <v>6</v>
      </c>
      <c r="G2478">
        <v>5</v>
      </c>
      <c r="H2478">
        <v>2</v>
      </c>
      <c r="I2478" t="s">
        <v>1143</v>
      </c>
      <c r="J2478">
        <v>5</v>
      </c>
      <c r="K2478">
        <v>213516</v>
      </c>
      <c r="L2478">
        <v>2588726</v>
      </c>
      <c r="M2478">
        <v>9</v>
      </c>
      <c r="N2478">
        <v>55</v>
      </c>
      <c r="O2478">
        <v>0</v>
      </c>
      <c r="Q2478" t="s">
        <v>97</v>
      </c>
      <c r="R2478" t="s">
        <v>29</v>
      </c>
      <c r="T2478" t="s">
        <v>1868</v>
      </c>
      <c r="U2478" t="s">
        <v>42</v>
      </c>
      <c r="V2478" t="s">
        <v>1336</v>
      </c>
      <c r="W2478" t="s">
        <v>1336</v>
      </c>
      <c r="X2478" t="s">
        <v>1336</v>
      </c>
      <c r="Y2478" t="s">
        <v>1860</v>
      </c>
      <c r="Z2478">
        <v>7.7145288777265023E-2</v>
      </c>
      <c r="AA2478" t="s">
        <v>1861</v>
      </c>
      <c r="AC2478" t="str">
        <f t="shared" si="38"/>
        <v>2135162588726</v>
      </c>
    </row>
    <row r="2479" spans="1:29" x14ac:dyDescent="0.3">
      <c r="A2479" t="s">
        <v>1512</v>
      </c>
      <c r="B2479" t="s">
        <v>1130</v>
      </c>
      <c r="C2479" t="s">
        <v>1141</v>
      </c>
      <c r="D2479" t="s">
        <v>1142</v>
      </c>
      <c r="E2479">
        <v>2019</v>
      </c>
      <c r="F2479">
        <v>6</v>
      </c>
      <c r="G2479">
        <v>5</v>
      </c>
      <c r="H2479">
        <v>2</v>
      </c>
      <c r="I2479" t="s">
        <v>1143</v>
      </c>
      <c r="J2479">
        <v>6</v>
      </c>
      <c r="K2479">
        <v>213652</v>
      </c>
      <c r="L2479">
        <v>2588496</v>
      </c>
      <c r="M2479">
        <v>10</v>
      </c>
      <c r="N2479">
        <v>5</v>
      </c>
      <c r="O2479">
        <v>0</v>
      </c>
      <c r="Q2479" t="s">
        <v>97</v>
      </c>
      <c r="R2479" t="s">
        <v>30</v>
      </c>
      <c r="T2479" t="s">
        <v>1868</v>
      </c>
      <c r="U2479" t="s">
        <v>42</v>
      </c>
      <c r="V2479" t="s">
        <v>1336</v>
      </c>
      <c r="W2479" t="s">
        <v>1336</v>
      </c>
      <c r="X2479" t="s">
        <v>1336</v>
      </c>
      <c r="Y2479" t="s">
        <v>1862</v>
      </c>
      <c r="Z2479">
        <v>2.2022094782205648</v>
      </c>
      <c r="AA2479" t="s">
        <v>1863</v>
      </c>
      <c r="AC2479" t="str">
        <f t="shared" si="38"/>
        <v>2136522588496</v>
      </c>
    </row>
    <row r="2480" spans="1:29" x14ac:dyDescent="0.3">
      <c r="A2480" t="s">
        <v>1512</v>
      </c>
      <c r="B2480" t="s">
        <v>1130</v>
      </c>
      <c r="C2480" t="s">
        <v>1144</v>
      </c>
      <c r="D2480" t="s">
        <v>1145</v>
      </c>
      <c r="E2480">
        <v>2019</v>
      </c>
      <c r="F2480">
        <v>6</v>
      </c>
      <c r="G2480">
        <v>3</v>
      </c>
      <c r="H2480">
        <v>2</v>
      </c>
      <c r="I2480" t="s">
        <v>1146</v>
      </c>
      <c r="J2480">
        <v>1</v>
      </c>
      <c r="K2480">
        <v>209903</v>
      </c>
      <c r="L2480">
        <v>2585553</v>
      </c>
      <c r="M2480">
        <v>8</v>
      </c>
      <c r="N2480">
        <v>55</v>
      </c>
      <c r="O2480">
        <v>0</v>
      </c>
      <c r="Q2480" t="s">
        <v>97</v>
      </c>
      <c r="R2480" t="s">
        <v>30</v>
      </c>
      <c r="T2480" t="s">
        <v>1859</v>
      </c>
      <c r="U2480" t="s">
        <v>42</v>
      </c>
      <c r="V2480" t="s">
        <v>1336</v>
      </c>
      <c r="W2480" t="s">
        <v>1336</v>
      </c>
      <c r="X2480" t="s">
        <v>1336</v>
      </c>
      <c r="Y2480" t="s">
        <v>1886</v>
      </c>
      <c r="Z2480">
        <v>3.3991055505659888</v>
      </c>
      <c r="AA2480" t="s">
        <v>1886</v>
      </c>
      <c r="AC2480" t="str">
        <f t="shared" si="38"/>
        <v>2099032585553</v>
      </c>
    </row>
    <row r="2481" spans="1:29" x14ac:dyDescent="0.3">
      <c r="A2481" t="s">
        <v>1512</v>
      </c>
      <c r="B2481" t="s">
        <v>1130</v>
      </c>
      <c r="C2481" t="s">
        <v>1144</v>
      </c>
      <c r="D2481" t="s">
        <v>1145</v>
      </c>
      <c r="E2481">
        <v>2019</v>
      </c>
      <c r="F2481">
        <v>6</v>
      </c>
      <c r="G2481">
        <v>3</v>
      </c>
      <c r="H2481">
        <v>2</v>
      </c>
      <c r="I2481" t="s">
        <v>1146</v>
      </c>
      <c r="J2481">
        <v>2</v>
      </c>
      <c r="K2481">
        <v>210041</v>
      </c>
      <c r="L2481">
        <v>2585749</v>
      </c>
      <c r="M2481">
        <v>9</v>
      </c>
      <c r="N2481">
        <v>5</v>
      </c>
      <c r="O2481">
        <v>0</v>
      </c>
      <c r="Q2481" t="s">
        <v>97</v>
      </c>
      <c r="R2481" t="s">
        <v>30</v>
      </c>
      <c r="T2481" t="s">
        <v>1859</v>
      </c>
      <c r="U2481" t="s">
        <v>42</v>
      </c>
      <c r="V2481" t="s">
        <v>1336</v>
      </c>
      <c r="W2481" t="s">
        <v>1336</v>
      </c>
      <c r="X2481" t="s">
        <v>1336</v>
      </c>
      <c r="Y2481" t="s">
        <v>1860</v>
      </c>
      <c r="Z2481">
        <v>2.7819979371621</v>
      </c>
      <c r="AA2481" t="s">
        <v>1861</v>
      </c>
      <c r="AC2481" t="str">
        <f t="shared" si="38"/>
        <v>2100412585749</v>
      </c>
    </row>
    <row r="2482" spans="1:29" x14ac:dyDescent="0.3">
      <c r="A2482" t="s">
        <v>1512</v>
      </c>
      <c r="B2482" t="s">
        <v>1130</v>
      </c>
      <c r="C2482" t="s">
        <v>1144</v>
      </c>
      <c r="D2482" t="s">
        <v>1145</v>
      </c>
      <c r="E2482">
        <v>2019</v>
      </c>
      <c r="F2482">
        <v>6</v>
      </c>
      <c r="G2482">
        <v>3</v>
      </c>
      <c r="H2482">
        <v>2</v>
      </c>
      <c r="I2482" t="s">
        <v>1146</v>
      </c>
      <c r="J2482">
        <v>3</v>
      </c>
      <c r="K2482">
        <v>210166</v>
      </c>
      <c r="L2482">
        <v>2585953</v>
      </c>
      <c r="M2482">
        <v>9</v>
      </c>
      <c r="N2482">
        <v>15</v>
      </c>
      <c r="O2482">
        <v>0</v>
      </c>
      <c r="Q2482" t="s">
        <v>97</v>
      </c>
      <c r="R2482" t="s">
        <v>30</v>
      </c>
      <c r="T2482" t="s">
        <v>1859</v>
      </c>
      <c r="U2482" t="s">
        <v>42</v>
      </c>
      <c r="V2482" t="s">
        <v>1336</v>
      </c>
      <c r="W2482" t="s">
        <v>1336</v>
      </c>
      <c r="X2482" t="s">
        <v>1336</v>
      </c>
      <c r="Y2482" t="s">
        <v>1865</v>
      </c>
      <c r="Z2482">
        <v>2.160434750415086</v>
      </c>
      <c r="AA2482" t="s">
        <v>1863</v>
      </c>
      <c r="AC2482" t="str">
        <f t="shared" si="38"/>
        <v>2101662585953</v>
      </c>
    </row>
    <row r="2483" spans="1:29" x14ac:dyDescent="0.3">
      <c r="A2483" t="s">
        <v>1512</v>
      </c>
      <c r="B2483" t="s">
        <v>1130</v>
      </c>
      <c r="C2483" t="s">
        <v>1144</v>
      </c>
      <c r="D2483" t="s">
        <v>1145</v>
      </c>
      <c r="E2483">
        <v>2019</v>
      </c>
      <c r="F2483">
        <v>6</v>
      </c>
      <c r="G2483">
        <v>3</v>
      </c>
      <c r="H2483">
        <v>2</v>
      </c>
      <c r="I2483" t="s">
        <v>1146</v>
      </c>
      <c r="J2483">
        <v>4</v>
      </c>
      <c r="K2483">
        <v>210313</v>
      </c>
      <c r="L2483">
        <v>2586129</v>
      </c>
      <c r="M2483">
        <v>9</v>
      </c>
      <c r="N2483">
        <v>26</v>
      </c>
      <c r="O2483">
        <v>0</v>
      </c>
      <c r="Q2483" t="s">
        <v>97</v>
      </c>
      <c r="R2483" t="s">
        <v>30</v>
      </c>
      <c r="T2483" t="s">
        <v>1859</v>
      </c>
      <c r="U2483" t="s">
        <v>42</v>
      </c>
      <c r="V2483" t="s">
        <v>1336</v>
      </c>
      <c r="W2483" t="s">
        <v>1336</v>
      </c>
      <c r="X2483" t="s">
        <v>1336</v>
      </c>
      <c r="Y2483" t="s">
        <v>1865</v>
      </c>
      <c r="Z2483">
        <v>2.9719451192622199</v>
      </c>
      <c r="AA2483" t="s">
        <v>1863</v>
      </c>
      <c r="AC2483" t="str">
        <f t="shared" si="38"/>
        <v>2103132586129</v>
      </c>
    </row>
    <row r="2484" spans="1:29" x14ac:dyDescent="0.3">
      <c r="A2484" t="s">
        <v>1512</v>
      </c>
      <c r="B2484" t="s">
        <v>1130</v>
      </c>
      <c r="C2484" t="s">
        <v>1144</v>
      </c>
      <c r="D2484" t="s">
        <v>1145</v>
      </c>
      <c r="E2484">
        <v>2019</v>
      </c>
      <c r="F2484">
        <v>6</v>
      </c>
      <c r="G2484">
        <v>3</v>
      </c>
      <c r="H2484">
        <v>2</v>
      </c>
      <c r="I2484" t="s">
        <v>1146</v>
      </c>
      <c r="J2484">
        <v>5</v>
      </c>
      <c r="K2484">
        <v>210461</v>
      </c>
      <c r="L2484">
        <v>2586380</v>
      </c>
      <c r="M2484">
        <v>9</v>
      </c>
      <c r="N2484">
        <v>37</v>
      </c>
      <c r="O2484">
        <v>0</v>
      </c>
      <c r="Q2484" t="s">
        <v>97</v>
      </c>
      <c r="R2484" t="s">
        <v>30</v>
      </c>
      <c r="T2484" t="s">
        <v>1859</v>
      </c>
      <c r="U2484" t="s">
        <v>42</v>
      </c>
      <c r="V2484" t="s">
        <v>1336</v>
      </c>
      <c r="W2484" t="s">
        <v>1336</v>
      </c>
      <c r="X2484" t="s">
        <v>1336</v>
      </c>
      <c r="Y2484" t="s">
        <v>1865</v>
      </c>
      <c r="Z2484">
        <v>2.0261178556460009</v>
      </c>
      <c r="AA2484" t="s">
        <v>1863</v>
      </c>
      <c r="AC2484" t="str">
        <f t="shared" si="38"/>
        <v>2104612586380</v>
      </c>
    </row>
    <row r="2485" spans="1:29" x14ac:dyDescent="0.3">
      <c r="A2485" t="s">
        <v>1512</v>
      </c>
      <c r="B2485" t="s">
        <v>1130</v>
      </c>
      <c r="C2485" t="s">
        <v>1144</v>
      </c>
      <c r="D2485" t="s">
        <v>1145</v>
      </c>
      <c r="E2485">
        <v>2019</v>
      </c>
      <c r="F2485">
        <v>6</v>
      </c>
      <c r="G2485">
        <v>3</v>
      </c>
      <c r="H2485">
        <v>2</v>
      </c>
      <c r="I2485" t="s">
        <v>1146</v>
      </c>
      <c r="J2485">
        <v>6</v>
      </c>
      <c r="K2485">
        <v>210296</v>
      </c>
      <c r="L2485">
        <v>2585749</v>
      </c>
      <c r="M2485">
        <v>9</v>
      </c>
      <c r="N2485">
        <v>49</v>
      </c>
      <c r="O2485">
        <v>0</v>
      </c>
      <c r="Q2485" t="s">
        <v>97</v>
      </c>
      <c r="R2485" t="s">
        <v>30</v>
      </c>
      <c r="T2485" t="s">
        <v>1859</v>
      </c>
      <c r="U2485" t="s">
        <v>42</v>
      </c>
      <c r="V2485" t="s">
        <v>1336</v>
      </c>
      <c r="W2485" t="s">
        <v>1336</v>
      </c>
      <c r="X2485" t="s">
        <v>1336</v>
      </c>
      <c r="Y2485" t="s">
        <v>1860</v>
      </c>
      <c r="Z2485">
        <v>5.0865304777235982</v>
      </c>
      <c r="AA2485" t="s">
        <v>1861</v>
      </c>
      <c r="AC2485" t="str">
        <f t="shared" si="38"/>
        <v>2102962585749</v>
      </c>
    </row>
    <row r="2486" spans="1:29" x14ac:dyDescent="0.3">
      <c r="A2486" t="s">
        <v>1512</v>
      </c>
      <c r="B2486" t="s">
        <v>1130</v>
      </c>
      <c r="C2486" t="s">
        <v>1148</v>
      </c>
      <c r="D2486" t="s">
        <v>1149</v>
      </c>
      <c r="E2486">
        <v>2019</v>
      </c>
      <c r="F2486">
        <v>5</v>
      </c>
      <c r="G2486">
        <v>31</v>
      </c>
      <c r="H2486">
        <v>2</v>
      </c>
      <c r="I2486" t="s">
        <v>1143</v>
      </c>
      <c r="J2486">
        <v>1</v>
      </c>
      <c r="K2486">
        <v>212964</v>
      </c>
      <c r="L2486">
        <v>2585464</v>
      </c>
      <c r="M2486">
        <v>8</v>
      </c>
      <c r="N2486">
        <v>55</v>
      </c>
      <c r="O2486">
        <v>0</v>
      </c>
      <c r="Q2486" t="s">
        <v>97</v>
      </c>
      <c r="R2486" t="s">
        <v>30</v>
      </c>
      <c r="T2486" t="s">
        <v>1859</v>
      </c>
      <c r="U2486" t="s">
        <v>42</v>
      </c>
      <c r="V2486" t="s">
        <v>1336</v>
      </c>
      <c r="W2486" t="s">
        <v>1336</v>
      </c>
      <c r="X2486" t="s">
        <v>1336</v>
      </c>
      <c r="Y2486" t="s">
        <v>1860</v>
      </c>
      <c r="Z2486">
        <v>0</v>
      </c>
      <c r="AA2486" t="s">
        <v>1861</v>
      </c>
      <c r="AC2486" t="str">
        <f t="shared" si="38"/>
        <v>2129642585464</v>
      </c>
    </row>
    <row r="2487" spans="1:29" x14ac:dyDescent="0.3">
      <c r="A2487" t="s">
        <v>1512</v>
      </c>
      <c r="B2487" t="s">
        <v>1130</v>
      </c>
      <c r="C2487" t="s">
        <v>1148</v>
      </c>
      <c r="D2487" t="s">
        <v>1149</v>
      </c>
      <c r="E2487">
        <v>2019</v>
      </c>
      <c r="F2487">
        <v>5</v>
      </c>
      <c r="G2487">
        <v>31</v>
      </c>
      <c r="H2487">
        <v>2</v>
      </c>
      <c r="I2487" t="s">
        <v>1143</v>
      </c>
      <c r="J2487">
        <v>2</v>
      </c>
      <c r="K2487">
        <v>213515</v>
      </c>
      <c r="L2487">
        <v>2585418</v>
      </c>
      <c r="M2487">
        <v>9</v>
      </c>
      <c r="N2487">
        <v>10</v>
      </c>
      <c r="O2487">
        <v>0</v>
      </c>
      <c r="Q2487" t="s">
        <v>97</v>
      </c>
      <c r="R2487" t="s">
        <v>30</v>
      </c>
      <c r="T2487" t="s">
        <v>1859</v>
      </c>
      <c r="U2487" t="s">
        <v>42</v>
      </c>
      <c r="V2487" t="s">
        <v>1336</v>
      </c>
      <c r="W2487" t="s">
        <v>1336</v>
      </c>
      <c r="X2487" t="s">
        <v>1336</v>
      </c>
      <c r="Y2487" t="s">
        <v>1860</v>
      </c>
      <c r="Z2487">
        <v>0</v>
      </c>
      <c r="AA2487" t="s">
        <v>1861</v>
      </c>
      <c r="AC2487" t="str">
        <f t="shared" si="38"/>
        <v>2135152585418</v>
      </c>
    </row>
    <row r="2488" spans="1:29" x14ac:dyDescent="0.3">
      <c r="A2488" t="s">
        <v>1512</v>
      </c>
      <c r="B2488" t="s">
        <v>1130</v>
      </c>
      <c r="C2488" t="s">
        <v>1148</v>
      </c>
      <c r="D2488" t="s">
        <v>1149</v>
      </c>
      <c r="E2488">
        <v>2019</v>
      </c>
      <c r="F2488">
        <v>5</v>
      </c>
      <c r="G2488">
        <v>31</v>
      </c>
      <c r="H2488">
        <v>2</v>
      </c>
      <c r="I2488" t="s">
        <v>1143</v>
      </c>
      <c r="J2488">
        <v>3</v>
      </c>
      <c r="K2488">
        <v>213192</v>
      </c>
      <c r="L2488">
        <v>2585241</v>
      </c>
      <c r="M2488">
        <v>9</v>
      </c>
      <c r="N2488">
        <v>22</v>
      </c>
      <c r="O2488">
        <v>0</v>
      </c>
      <c r="Q2488" t="s">
        <v>97</v>
      </c>
      <c r="R2488" t="s">
        <v>30</v>
      </c>
      <c r="T2488" t="s">
        <v>1859</v>
      </c>
      <c r="U2488" t="s">
        <v>42</v>
      </c>
      <c r="V2488" t="s">
        <v>1336</v>
      </c>
      <c r="W2488" t="s">
        <v>1336</v>
      </c>
      <c r="X2488" t="s">
        <v>1336</v>
      </c>
      <c r="Y2488" t="s">
        <v>1860</v>
      </c>
      <c r="Z2488">
        <v>0</v>
      </c>
      <c r="AA2488" t="s">
        <v>1861</v>
      </c>
      <c r="AC2488" t="str">
        <f t="shared" si="38"/>
        <v>2131922585241</v>
      </c>
    </row>
    <row r="2489" spans="1:29" x14ac:dyDescent="0.3">
      <c r="A2489" t="s">
        <v>1512</v>
      </c>
      <c r="B2489" t="s">
        <v>1130</v>
      </c>
      <c r="C2489" t="s">
        <v>1148</v>
      </c>
      <c r="D2489" t="s">
        <v>1149</v>
      </c>
      <c r="E2489">
        <v>2019</v>
      </c>
      <c r="F2489">
        <v>5</v>
      </c>
      <c r="G2489">
        <v>31</v>
      </c>
      <c r="H2489">
        <v>2</v>
      </c>
      <c r="I2489" t="s">
        <v>1143</v>
      </c>
      <c r="J2489">
        <v>4</v>
      </c>
      <c r="K2489">
        <v>213131</v>
      </c>
      <c r="L2489">
        <v>2584979</v>
      </c>
      <c r="M2489">
        <v>9</v>
      </c>
      <c r="N2489">
        <v>32</v>
      </c>
      <c r="O2489">
        <v>0</v>
      </c>
      <c r="Q2489" t="s">
        <v>97</v>
      </c>
      <c r="R2489" t="s">
        <v>144</v>
      </c>
      <c r="T2489" t="s">
        <v>1859</v>
      </c>
      <c r="U2489" t="s">
        <v>42</v>
      </c>
      <c r="V2489" t="s">
        <v>1336</v>
      </c>
      <c r="W2489" t="s">
        <v>1336</v>
      </c>
      <c r="X2489" t="s">
        <v>1336</v>
      </c>
      <c r="Y2489" t="s">
        <v>1865</v>
      </c>
      <c r="Z2489">
        <v>0</v>
      </c>
      <c r="AA2489" t="s">
        <v>1863</v>
      </c>
      <c r="AC2489" t="str">
        <f t="shared" si="38"/>
        <v>2131312584979</v>
      </c>
    </row>
    <row r="2490" spans="1:29" x14ac:dyDescent="0.3">
      <c r="A2490" t="s">
        <v>1512</v>
      </c>
      <c r="B2490" t="s">
        <v>1130</v>
      </c>
      <c r="C2490" t="s">
        <v>1148</v>
      </c>
      <c r="D2490" t="s">
        <v>1149</v>
      </c>
      <c r="E2490">
        <v>2019</v>
      </c>
      <c r="F2490">
        <v>5</v>
      </c>
      <c r="G2490">
        <v>31</v>
      </c>
      <c r="H2490">
        <v>2</v>
      </c>
      <c r="I2490" t="s">
        <v>1143</v>
      </c>
      <c r="J2490">
        <v>5</v>
      </c>
      <c r="K2490">
        <v>213199</v>
      </c>
      <c r="L2490">
        <v>2584752</v>
      </c>
      <c r="M2490">
        <v>9</v>
      </c>
      <c r="N2490">
        <v>45</v>
      </c>
      <c r="O2490">
        <v>0</v>
      </c>
      <c r="Q2490" t="s">
        <v>97</v>
      </c>
      <c r="R2490" t="s">
        <v>30</v>
      </c>
      <c r="T2490" t="s">
        <v>1859</v>
      </c>
      <c r="U2490" t="s">
        <v>42</v>
      </c>
      <c r="V2490" t="s">
        <v>1336</v>
      </c>
      <c r="W2490" t="s">
        <v>1336</v>
      </c>
      <c r="X2490" t="s">
        <v>1336</v>
      </c>
      <c r="Y2490" t="s">
        <v>1865</v>
      </c>
      <c r="Z2490">
        <v>0</v>
      </c>
      <c r="AA2490" t="s">
        <v>1863</v>
      </c>
      <c r="AC2490" t="str">
        <f t="shared" si="38"/>
        <v>2131992584752</v>
      </c>
    </row>
    <row r="2491" spans="1:29" x14ac:dyDescent="0.3">
      <c r="A2491" t="s">
        <v>1512</v>
      </c>
      <c r="B2491" t="s">
        <v>1130</v>
      </c>
      <c r="C2491" t="s">
        <v>1148</v>
      </c>
      <c r="D2491" t="s">
        <v>1149</v>
      </c>
      <c r="E2491">
        <v>2019</v>
      </c>
      <c r="F2491">
        <v>5</v>
      </c>
      <c r="G2491">
        <v>31</v>
      </c>
      <c r="H2491">
        <v>2</v>
      </c>
      <c r="I2491" t="s">
        <v>1143</v>
      </c>
      <c r="J2491">
        <v>6</v>
      </c>
      <c r="K2491">
        <v>213229</v>
      </c>
      <c r="L2491">
        <v>2584509</v>
      </c>
      <c r="M2491">
        <v>9</v>
      </c>
      <c r="N2491">
        <v>56</v>
      </c>
      <c r="O2491">
        <v>0</v>
      </c>
      <c r="Q2491" t="s">
        <v>97</v>
      </c>
      <c r="R2491" t="s">
        <v>30</v>
      </c>
      <c r="T2491" t="s">
        <v>1859</v>
      </c>
      <c r="U2491" t="s">
        <v>42</v>
      </c>
      <c r="V2491" t="s">
        <v>1336</v>
      </c>
      <c r="W2491" t="s">
        <v>1336</v>
      </c>
      <c r="X2491" t="s">
        <v>1336</v>
      </c>
      <c r="Y2491" t="s">
        <v>1865</v>
      </c>
      <c r="Z2491">
        <v>0</v>
      </c>
      <c r="AA2491" t="s">
        <v>1863</v>
      </c>
      <c r="AC2491" t="str">
        <f t="shared" si="38"/>
        <v>2132292584509</v>
      </c>
    </row>
    <row r="2492" spans="1:29" x14ac:dyDescent="0.3">
      <c r="A2492" t="s">
        <v>1512</v>
      </c>
      <c r="B2492" t="s">
        <v>1130</v>
      </c>
      <c r="C2492" t="s">
        <v>1150</v>
      </c>
      <c r="D2492" t="s">
        <v>1151</v>
      </c>
      <c r="E2492">
        <v>2019</v>
      </c>
      <c r="F2492">
        <v>5</v>
      </c>
      <c r="G2492">
        <v>29</v>
      </c>
      <c r="H2492">
        <v>2</v>
      </c>
      <c r="I2492" t="s">
        <v>1146</v>
      </c>
      <c r="J2492">
        <v>1</v>
      </c>
      <c r="K2492">
        <v>210662</v>
      </c>
      <c r="L2492">
        <v>2584198</v>
      </c>
      <c r="M2492">
        <v>9</v>
      </c>
      <c r="N2492">
        <v>6</v>
      </c>
      <c r="O2492">
        <v>0</v>
      </c>
      <c r="Q2492" t="s">
        <v>97</v>
      </c>
      <c r="R2492" t="s">
        <v>30</v>
      </c>
      <c r="T2492" t="s">
        <v>1859</v>
      </c>
      <c r="U2492" t="s">
        <v>42</v>
      </c>
      <c r="V2492" t="s">
        <v>1336</v>
      </c>
      <c r="W2492" t="s">
        <v>1336</v>
      </c>
      <c r="X2492" t="s">
        <v>1336</v>
      </c>
      <c r="Y2492" t="s">
        <v>1865</v>
      </c>
      <c r="Z2492">
        <v>1.3678449160941271</v>
      </c>
      <c r="AA2492" t="s">
        <v>1863</v>
      </c>
      <c r="AC2492" t="str">
        <f t="shared" si="38"/>
        <v>2106622584198</v>
      </c>
    </row>
    <row r="2493" spans="1:29" x14ac:dyDescent="0.3">
      <c r="A2493" t="s">
        <v>1512</v>
      </c>
      <c r="B2493" t="s">
        <v>1130</v>
      </c>
      <c r="C2493" t="s">
        <v>1150</v>
      </c>
      <c r="D2493" t="s">
        <v>1151</v>
      </c>
      <c r="E2493">
        <v>2019</v>
      </c>
      <c r="F2493">
        <v>5</v>
      </c>
      <c r="G2493">
        <v>29</v>
      </c>
      <c r="H2493">
        <v>2</v>
      </c>
      <c r="I2493" t="s">
        <v>1146</v>
      </c>
      <c r="J2493">
        <v>2</v>
      </c>
      <c r="K2493">
        <v>210706</v>
      </c>
      <c r="L2493">
        <v>2583965</v>
      </c>
      <c r="M2493">
        <v>9</v>
      </c>
      <c r="N2493">
        <v>14</v>
      </c>
      <c r="O2493">
        <v>0</v>
      </c>
      <c r="Q2493" t="s">
        <v>97</v>
      </c>
      <c r="R2493" t="s">
        <v>30</v>
      </c>
      <c r="T2493" t="s">
        <v>1859</v>
      </c>
      <c r="U2493" t="s">
        <v>42</v>
      </c>
      <c r="V2493" t="s">
        <v>1336</v>
      </c>
      <c r="W2493" t="s">
        <v>1336</v>
      </c>
      <c r="X2493" t="s">
        <v>1336</v>
      </c>
      <c r="Y2493" t="s">
        <v>1865</v>
      </c>
      <c r="Z2493">
        <v>3.3050659142018501</v>
      </c>
      <c r="AA2493" t="s">
        <v>1863</v>
      </c>
      <c r="AC2493" t="str">
        <f t="shared" si="38"/>
        <v>2107062583965</v>
      </c>
    </row>
    <row r="2494" spans="1:29" x14ac:dyDescent="0.3">
      <c r="A2494" t="s">
        <v>1512</v>
      </c>
      <c r="B2494" t="s">
        <v>1130</v>
      </c>
      <c r="C2494" t="s">
        <v>1150</v>
      </c>
      <c r="D2494" t="s">
        <v>1151</v>
      </c>
      <c r="E2494">
        <v>2019</v>
      </c>
      <c r="F2494">
        <v>5</v>
      </c>
      <c r="G2494">
        <v>29</v>
      </c>
      <c r="H2494">
        <v>2</v>
      </c>
      <c r="I2494" t="s">
        <v>1146</v>
      </c>
      <c r="J2494">
        <v>3</v>
      </c>
      <c r="K2494">
        <v>210607</v>
      </c>
      <c r="L2494">
        <v>2583754</v>
      </c>
      <c r="M2494">
        <v>9</v>
      </c>
      <c r="N2494">
        <v>24</v>
      </c>
      <c r="O2494">
        <v>0</v>
      </c>
      <c r="Q2494" t="s">
        <v>97</v>
      </c>
      <c r="R2494" t="s">
        <v>30</v>
      </c>
      <c r="T2494" t="s">
        <v>1859</v>
      </c>
      <c r="U2494" t="s">
        <v>42</v>
      </c>
      <c r="V2494" t="s">
        <v>1336</v>
      </c>
      <c r="W2494" t="s">
        <v>1336</v>
      </c>
      <c r="X2494" t="s">
        <v>1336</v>
      </c>
      <c r="Y2494" t="s">
        <v>1865</v>
      </c>
      <c r="Z2494">
        <v>3.629790596182243</v>
      </c>
      <c r="AA2494" t="s">
        <v>1863</v>
      </c>
      <c r="AC2494" t="str">
        <f t="shared" si="38"/>
        <v>2106072583754</v>
      </c>
    </row>
    <row r="2495" spans="1:29" x14ac:dyDescent="0.3">
      <c r="A2495" t="s">
        <v>1512</v>
      </c>
      <c r="B2495" t="s">
        <v>1130</v>
      </c>
      <c r="C2495" t="s">
        <v>1150</v>
      </c>
      <c r="D2495" t="s">
        <v>1151</v>
      </c>
      <c r="E2495">
        <v>2019</v>
      </c>
      <c r="F2495">
        <v>5</v>
      </c>
      <c r="G2495">
        <v>29</v>
      </c>
      <c r="H2495">
        <v>2</v>
      </c>
      <c r="I2495" t="s">
        <v>1146</v>
      </c>
      <c r="J2495">
        <v>4</v>
      </c>
      <c r="K2495">
        <v>210645</v>
      </c>
      <c r="L2495">
        <v>2583519</v>
      </c>
      <c r="M2495">
        <v>9</v>
      </c>
      <c r="N2495">
        <v>34</v>
      </c>
      <c r="O2495">
        <v>0</v>
      </c>
      <c r="Q2495" t="s">
        <v>97</v>
      </c>
      <c r="R2495" t="s">
        <v>30</v>
      </c>
      <c r="T2495" t="s">
        <v>1859</v>
      </c>
      <c r="U2495" t="s">
        <v>42</v>
      </c>
      <c r="V2495" t="s">
        <v>1336</v>
      </c>
      <c r="W2495" t="s">
        <v>1336</v>
      </c>
      <c r="X2495" t="s">
        <v>1336</v>
      </c>
      <c r="Y2495" t="s">
        <v>1865</v>
      </c>
      <c r="Z2495">
        <v>7.9130663579438254</v>
      </c>
      <c r="AA2495" t="s">
        <v>1863</v>
      </c>
      <c r="AC2495" t="str">
        <f t="shared" si="38"/>
        <v>2106452583519</v>
      </c>
    </row>
    <row r="2496" spans="1:29" x14ac:dyDescent="0.3">
      <c r="A2496" t="s">
        <v>1512</v>
      </c>
      <c r="B2496" t="s">
        <v>1130</v>
      </c>
      <c r="C2496" t="s">
        <v>1150</v>
      </c>
      <c r="D2496" t="s">
        <v>1151</v>
      </c>
      <c r="E2496">
        <v>2019</v>
      </c>
      <c r="F2496">
        <v>5</v>
      </c>
      <c r="G2496">
        <v>29</v>
      </c>
      <c r="H2496">
        <v>2</v>
      </c>
      <c r="I2496" t="s">
        <v>1146</v>
      </c>
      <c r="J2496">
        <v>5</v>
      </c>
      <c r="K2496">
        <v>210854</v>
      </c>
      <c r="L2496">
        <v>2583357</v>
      </c>
      <c r="M2496">
        <v>9</v>
      </c>
      <c r="N2496">
        <v>42</v>
      </c>
      <c r="O2496">
        <v>0</v>
      </c>
      <c r="Q2496" t="s">
        <v>97</v>
      </c>
      <c r="R2496" t="s">
        <v>30</v>
      </c>
      <c r="T2496" t="s">
        <v>1859</v>
      </c>
      <c r="U2496" t="s">
        <v>42</v>
      </c>
      <c r="V2496" t="s">
        <v>1336</v>
      </c>
      <c r="W2496" t="s">
        <v>1336</v>
      </c>
      <c r="X2496" t="s">
        <v>1336</v>
      </c>
      <c r="Y2496" t="s">
        <v>1865</v>
      </c>
      <c r="Z2496">
        <v>4.2038154401642949</v>
      </c>
      <c r="AA2496" t="s">
        <v>1863</v>
      </c>
      <c r="AC2496" t="str">
        <f t="shared" si="38"/>
        <v>2108542583357</v>
      </c>
    </row>
    <row r="2497" spans="1:29" x14ac:dyDescent="0.3">
      <c r="A2497" t="s">
        <v>1512</v>
      </c>
      <c r="B2497" t="s">
        <v>1130</v>
      </c>
      <c r="C2497" t="s">
        <v>1150</v>
      </c>
      <c r="D2497" t="s">
        <v>1151</v>
      </c>
      <c r="E2497">
        <v>2019</v>
      </c>
      <c r="F2497">
        <v>5</v>
      </c>
      <c r="G2497">
        <v>29</v>
      </c>
      <c r="H2497">
        <v>2</v>
      </c>
      <c r="I2497" t="s">
        <v>1146</v>
      </c>
      <c r="J2497">
        <v>6</v>
      </c>
      <c r="K2497">
        <v>210646</v>
      </c>
      <c r="L2497">
        <v>2583194</v>
      </c>
      <c r="M2497">
        <v>9</v>
      </c>
      <c r="N2497">
        <v>53</v>
      </c>
      <c r="O2497">
        <v>0</v>
      </c>
      <c r="Q2497" t="s">
        <v>97</v>
      </c>
      <c r="R2497" t="s">
        <v>30</v>
      </c>
      <c r="T2497" t="s">
        <v>1859</v>
      </c>
      <c r="U2497" t="s">
        <v>42</v>
      </c>
      <c r="V2497" t="s">
        <v>1336</v>
      </c>
      <c r="W2497" t="s">
        <v>1336</v>
      </c>
      <c r="X2497" t="s">
        <v>1336</v>
      </c>
      <c r="Y2497" t="s">
        <v>1865</v>
      </c>
      <c r="Z2497">
        <v>3.7971831405445569</v>
      </c>
      <c r="AA2497" t="s">
        <v>1863</v>
      </c>
      <c r="AC2497" t="str">
        <f t="shared" si="38"/>
        <v>2106462583194</v>
      </c>
    </row>
    <row r="2498" spans="1:29" x14ac:dyDescent="0.3">
      <c r="A2498" t="s">
        <v>1512</v>
      </c>
      <c r="B2498" t="s">
        <v>1130</v>
      </c>
      <c r="C2498" t="s">
        <v>1153</v>
      </c>
      <c r="D2498" t="s">
        <v>1154</v>
      </c>
      <c r="E2498">
        <v>2019</v>
      </c>
      <c r="F2498">
        <v>6</v>
      </c>
      <c r="G2498">
        <v>3</v>
      </c>
      <c r="H2498">
        <v>2</v>
      </c>
      <c r="I2498" t="s">
        <v>1143</v>
      </c>
      <c r="J2498">
        <v>1</v>
      </c>
      <c r="K2498">
        <v>212924</v>
      </c>
      <c r="L2498">
        <v>2582729</v>
      </c>
      <c r="M2498">
        <v>8</v>
      </c>
      <c r="N2498">
        <v>40</v>
      </c>
      <c r="O2498">
        <v>0</v>
      </c>
      <c r="Q2498" t="s">
        <v>97</v>
      </c>
      <c r="R2498" t="s">
        <v>30</v>
      </c>
      <c r="T2498" t="s">
        <v>1859</v>
      </c>
      <c r="U2498" t="s">
        <v>42</v>
      </c>
      <c r="V2498" t="s">
        <v>1336</v>
      </c>
      <c r="W2498" t="s">
        <v>1336</v>
      </c>
      <c r="X2498" t="s">
        <v>1336</v>
      </c>
      <c r="Y2498" t="s">
        <v>1860</v>
      </c>
      <c r="Z2498">
        <v>0</v>
      </c>
      <c r="AA2498" t="s">
        <v>1861</v>
      </c>
      <c r="AC2498" t="str">
        <f t="shared" si="38"/>
        <v>2129242582729</v>
      </c>
    </row>
    <row r="2499" spans="1:29" x14ac:dyDescent="0.3">
      <c r="A2499" t="s">
        <v>1512</v>
      </c>
      <c r="B2499" t="s">
        <v>1130</v>
      </c>
      <c r="C2499" t="s">
        <v>1153</v>
      </c>
      <c r="D2499" t="s">
        <v>1154</v>
      </c>
      <c r="E2499">
        <v>2019</v>
      </c>
      <c r="F2499">
        <v>6</v>
      </c>
      <c r="G2499">
        <v>3</v>
      </c>
      <c r="H2499">
        <v>2</v>
      </c>
      <c r="I2499" t="s">
        <v>1143</v>
      </c>
      <c r="J2499">
        <v>2</v>
      </c>
      <c r="K2499">
        <v>212674</v>
      </c>
      <c r="L2499">
        <v>2582757</v>
      </c>
      <c r="M2499">
        <v>8</v>
      </c>
      <c r="N2499">
        <v>55</v>
      </c>
      <c r="O2499">
        <v>0</v>
      </c>
      <c r="Q2499" t="s">
        <v>97</v>
      </c>
      <c r="R2499" t="s">
        <v>30</v>
      </c>
      <c r="T2499" t="s">
        <v>1859</v>
      </c>
      <c r="U2499" t="s">
        <v>42</v>
      </c>
      <c r="V2499" t="s">
        <v>1336</v>
      </c>
      <c r="W2499" t="s">
        <v>1336</v>
      </c>
      <c r="X2499" t="s">
        <v>1336</v>
      </c>
      <c r="Y2499" t="s">
        <v>1860</v>
      </c>
      <c r="Z2499">
        <v>0</v>
      </c>
      <c r="AA2499" t="s">
        <v>1861</v>
      </c>
      <c r="AC2499" t="str">
        <f t="shared" ref="AC2499:AC2562" si="39">K2499&amp;L2499</f>
        <v>2126742582757</v>
      </c>
    </row>
    <row r="2500" spans="1:29" x14ac:dyDescent="0.3">
      <c r="A2500" t="s">
        <v>1512</v>
      </c>
      <c r="B2500" t="s">
        <v>1130</v>
      </c>
      <c r="C2500" t="s">
        <v>1153</v>
      </c>
      <c r="D2500" t="s">
        <v>1154</v>
      </c>
      <c r="E2500">
        <v>2019</v>
      </c>
      <c r="F2500">
        <v>6</v>
      </c>
      <c r="G2500">
        <v>3</v>
      </c>
      <c r="H2500">
        <v>2</v>
      </c>
      <c r="I2500" t="s">
        <v>1143</v>
      </c>
      <c r="J2500">
        <v>3</v>
      </c>
      <c r="K2500">
        <v>212546</v>
      </c>
      <c r="L2500">
        <v>2582561</v>
      </c>
      <c r="M2500">
        <v>9</v>
      </c>
      <c r="N2500">
        <v>15</v>
      </c>
      <c r="O2500">
        <v>0</v>
      </c>
      <c r="Q2500" t="s">
        <v>97</v>
      </c>
      <c r="R2500" t="s">
        <v>29</v>
      </c>
      <c r="T2500" t="s">
        <v>1859</v>
      </c>
      <c r="U2500" t="s">
        <v>42</v>
      </c>
      <c r="V2500" t="s">
        <v>1336</v>
      </c>
      <c r="W2500" t="s">
        <v>1336</v>
      </c>
      <c r="X2500" t="s">
        <v>1336</v>
      </c>
      <c r="Y2500" t="s">
        <v>1860</v>
      </c>
      <c r="Z2500">
        <v>0</v>
      </c>
      <c r="AA2500" t="s">
        <v>1861</v>
      </c>
      <c r="AC2500" t="str">
        <f t="shared" si="39"/>
        <v>2125462582561</v>
      </c>
    </row>
    <row r="2501" spans="1:29" x14ac:dyDescent="0.3">
      <c r="A2501" t="s">
        <v>1512</v>
      </c>
      <c r="B2501" t="s">
        <v>1130</v>
      </c>
      <c r="C2501" t="s">
        <v>1153</v>
      </c>
      <c r="D2501" t="s">
        <v>1154</v>
      </c>
      <c r="E2501">
        <v>2019</v>
      </c>
      <c r="F2501">
        <v>6</v>
      </c>
      <c r="G2501">
        <v>3</v>
      </c>
      <c r="H2501">
        <v>2</v>
      </c>
      <c r="I2501" t="s">
        <v>1143</v>
      </c>
      <c r="J2501">
        <v>4</v>
      </c>
      <c r="K2501">
        <v>212453</v>
      </c>
      <c r="L2501">
        <v>2582326</v>
      </c>
      <c r="M2501">
        <v>9</v>
      </c>
      <c r="N2501">
        <v>26</v>
      </c>
      <c r="O2501">
        <v>0</v>
      </c>
      <c r="Q2501" t="s">
        <v>97</v>
      </c>
      <c r="R2501" t="s">
        <v>30</v>
      </c>
      <c r="T2501" t="s">
        <v>1859</v>
      </c>
      <c r="U2501" t="s">
        <v>42</v>
      </c>
      <c r="V2501" t="s">
        <v>1336</v>
      </c>
      <c r="W2501" t="s">
        <v>1336</v>
      </c>
      <c r="X2501" t="s">
        <v>1336</v>
      </c>
      <c r="Y2501" t="s">
        <v>1865</v>
      </c>
      <c r="Z2501">
        <v>0</v>
      </c>
      <c r="AA2501" t="s">
        <v>1863</v>
      </c>
      <c r="AC2501" t="str">
        <f t="shared" si="39"/>
        <v>2124532582326</v>
      </c>
    </row>
    <row r="2502" spans="1:29" x14ac:dyDescent="0.3">
      <c r="A2502" t="s">
        <v>1512</v>
      </c>
      <c r="B2502" t="s">
        <v>1130</v>
      </c>
      <c r="C2502" t="s">
        <v>1153</v>
      </c>
      <c r="D2502" t="s">
        <v>1154</v>
      </c>
      <c r="E2502">
        <v>2019</v>
      </c>
      <c r="F2502">
        <v>6</v>
      </c>
      <c r="G2502">
        <v>3</v>
      </c>
      <c r="H2502">
        <v>2</v>
      </c>
      <c r="I2502" t="s">
        <v>1143</v>
      </c>
      <c r="J2502">
        <v>5</v>
      </c>
      <c r="K2502">
        <v>212223</v>
      </c>
      <c r="L2502">
        <v>2582311</v>
      </c>
      <c r="M2502">
        <v>9</v>
      </c>
      <c r="N2502">
        <v>35</v>
      </c>
      <c r="O2502">
        <v>0</v>
      </c>
      <c r="Q2502" t="s">
        <v>97</v>
      </c>
      <c r="R2502" t="s">
        <v>29</v>
      </c>
      <c r="T2502" t="s">
        <v>1859</v>
      </c>
      <c r="U2502" t="s">
        <v>42</v>
      </c>
      <c r="V2502" t="s">
        <v>1336</v>
      </c>
      <c r="W2502" t="s">
        <v>1336</v>
      </c>
      <c r="X2502" t="s">
        <v>1336</v>
      </c>
      <c r="Y2502" t="s">
        <v>1865</v>
      </c>
      <c r="Z2502">
        <v>40.62593808304797</v>
      </c>
      <c r="AA2502" t="s">
        <v>1864</v>
      </c>
      <c r="AC2502" t="str">
        <f t="shared" si="39"/>
        <v>2122232582311</v>
      </c>
    </row>
    <row r="2503" spans="1:29" x14ac:dyDescent="0.3">
      <c r="A2503" t="s">
        <v>1512</v>
      </c>
      <c r="B2503" t="s">
        <v>1130</v>
      </c>
      <c r="C2503" t="s">
        <v>1153</v>
      </c>
      <c r="D2503" t="s">
        <v>1154</v>
      </c>
      <c r="E2503">
        <v>2019</v>
      </c>
      <c r="F2503">
        <v>6</v>
      </c>
      <c r="G2503">
        <v>3</v>
      </c>
      <c r="H2503">
        <v>2</v>
      </c>
      <c r="I2503" t="s">
        <v>1143</v>
      </c>
      <c r="J2503">
        <v>6</v>
      </c>
      <c r="K2503">
        <v>212005</v>
      </c>
      <c r="L2503">
        <v>2582422</v>
      </c>
      <c r="M2503">
        <v>9</v>
      </c>
      <c r="N2503">
        <v>47</v>
      </c>
      <c r="O2503">
        <v>0</v>
      </c>
      <c r="Q2503" t="s">
        <v>97</v>
      </c>
      <c r="R2503" t="s">
        <v>30</v>
      </c>
      <c r="T2503" t="s">
        <v>1859</v>
      </c>
      <c r="U2503" t="s">
        <v>42</v>
      </c>
      <c r="V2503" t="s">
        <v>1336</v>
      </c>
      <c r="W2503" t="s">
        <v>1336</v>
      </c>
      <c r="X2503" t="s">
        <v>1336</v>
      </c>
      <c r="Y2503" t="s">
        <v>1865</v>
      </c>
      <c r="Z2503">
        <v>0</v>
      </c>
      <c r="AA2503" t="s">
        <v>1863</v>
      </c>
      <c r="AC2503" t="str">
        <f t="shared" si="39"/>
        <v>2120052582422</v>
      </c>
    </row>
    <row r="2504" spans="1:29" x14ac:dyDescent="0.3">
      <c r="A2504" t="s">
        <v>1512</v>
      </c>
      <c r="B2504" t="s">
        <v>1130</v>
      </c>
      <c r="C2504" t="s">
        <v>1155</v>
      </c>
      <c r="D2504" t="s">
        <v>1156</v>
      </c>
      <c r="E2504">
        <v>2019</v>
      </c>
      <c r="F2504">
        <v>6</v>
      </c>
      <c r="G2504">
        <v>4</v>
      </c>
      <c r="H2504">
        <v>2</v>
      </c>
      <c r="I2504" t="s">
        <v>1136</v>
      </c>
      <c r="J2504">
        <v>1</v>
      </c>
      <c r="K2504">
        <v>204912</v>
      </c>
      <c r="L2504">
        <v>2581826</v>
      </c>
      <c r="M2504">
        <v>7</v>
      </c>
      <c r="N2504">
        <v>0</v>
      </c>
      <c r="O2504">
        <v>0</v>
      </c>
      <c r="Q2504" t="s">
        <v>97</v>
      </c>
      <c r="R2504" t="s">
        <v>24</v>
      </c>
      <c r="T2504" t="s">
        <v>1859</v>
      </c>
      <c r="U2504" t="s">
        <v>42</v>
      </c>
      <c r="V2504" t="s">
        <v>1336</v>
      </c>
      <c r="W2504" t="s">
        <v>1336</v>
      </c>
      <c r="X2504" t="s">
        <v>1336</v>
      </c>
      <c r="Y2504" t="s">
        <v>1860</v>
      </c>
      <c r="Z2504">
        <v>8.0756953744015902</v>
      </c>
      <c r="AA2504" t="s">
        <v>1861</v>
      </c>
      <c r="AC2504" t="str">
        <f t="shared" si="39"/>
        <v>2049122581826</v>
      </c>
    </row>
    <row r="2505" spans="1:29" x14ac:dyDescent="0.3">
      <c r="A2505" t="s">
        <v>1512</v>
      </c>
      <c r="B2505" t="s">
        <v>1130</v>
      </c>
      <c r="C2505" t="s">
        <v>1155</v>
      </c>
      <c r="D2505" t="s">
        <v>1156</v>
      </c>
      <c r="E2505">
        <v>2019</v>
      </c>
      <c r="F2505">
        <v>6</v>
      </c>
      <c r="G2505">
        <v>4</v>
      </c>
      <c r="H2505">
        <v>2</v>
      </c>
      <c r="I2505" t="s">
        <v>1136</v>
      </c>
      <c r="J2505">
        <v>2</v>
      </c>
      <c r="K2505">
        <v>205087</v>
      </c>
      <c r="L2505">
        <v>2581606</v>
      </c>
      <c r="M2505">
        <v>7</v>
      </c>
      <c r="N2505">
        <v>18</v>
      </c>
      <c r="O2505">
        <v>0</v>
      </c>
      <c r="Q2505" t="s">
        <v>97</v>
      </c>
      <c r="R2505" t="s">
        <v>24</v>
      </c>
      <c r="T2505" t="s">
        <v>1859</v>
      </c>
      <c r="U2505" t="s">
        <v>42</v>
      </c>
      <c r="V2505" t="s">
        <v>1336</v>
      </c>
      <c r="W2505" t="s">
        <v>1336</v>
      </c>
      <c r="X2505" t="s">
        <v>1336</v>
      </c>
      <c r="Y2505" t="s">
        <v>1865</v>
      </c>
      <c r="Z2505">
        <v>1.0533249822483159</v>
      </c>
      <c r="AA2505" t="s">
        <v>1863</v>
      </c>
      <c r="AC2505" t="str">
        <f t="shared" si="39"/>
        <v>2050872581606</v>
      </c>
    </row>
    <row r="2506" spans="1:29" x14ac:dyDescent="0.3">
      <c r="A2506" t="s">
        <v>1512</v>
      </c>
      <c r="B2506" t="s">
        <v>1130</v>
      </c>
      <c r="C2506" t="s">
        <v>1155</v>
      </c>
      <c r="D2506" t="s">
        <v>1156</v>
      </c>
      <c r="E2506">
        <v>2019</v>
      </c>
      <c r="F2506">
        <v>6</v>
      </c>
      <c r="G2506">
        <v>4</v>
      </c>
      <c r="H2506">
        <v>2</v>
      </c>
      <c r="I2506" t="s">
        <v>1136</v>
      </c>
      <c r="J2506">
        <v>3</v>
      </c>
      <c r="K2506">
        <v>205195</v>
      </c>
      <c r="L2506">
        <v>2581540</v>
      </c>
      <c r="M2506">
        <v>7</v>
      </c>
      <c r="N2506">
        <v>32</v>
      </c>
      <c r="O2506">
        <v>0</v>
      </c>
      <c r="Q2506" t="s">
        <v>97</v>
      </c>
      <c r="R2506" t="s">
        <v>30</v>
      </c>
      <c r="T2506" t="s">
        <v>1859</v>
      </c>
      <c r="U2506" t="s">
        <v>42</v>
      </c>
      <c r="V2506" t="s">
        <v>1336</v>
      </c>
      <c r="W2506" t="s">
        <v>1336</v>
      </c>
      <c r="X2506" t="s">
        <v>1336</v>
      </c>
      <c r="Y2506" t="s">
        <v>1865</v>
      </c>
      <c r="Z2506">
        <v>0.23792938411290671</v>
      </c>
      <c r="AA2506" t="s">
        <v>1863</v>
      </c>
      <c r="AC2506" t="str">
        <f t="shared" si="39"/>
        <v>2051952581540</v>
      </c>
    </row>
    <row r="2507" spans="1:29" x14ac:dyDescent="0.3">
      <c r="A2507" t="s">
        <v>1512</v>
      </c>
      <c r="B2507" t="s">
        <v>1130</v>
      </c>
      <c r="C2507" t="s">
        <v>1155</v>
      </c>
      <c r="D2507" t="s">
        <v>1156</v>
      </c>
      <c r="E2507">
        <v>2019</v>
      </c>
      <c r="F2507">
        <v>6</v>
      </c>
      <c r="G2507">
        <v>4</v>
      </c>
      <c r="H2507">
        <v>2</v>
      </c>
      <c r="I2507" t="s">
        <v>1136</v>
      </c>
      <c r="J2507">
        <v>4</v>
      </c>
      <c r="K2507">
        <v>205373</v>
      </c>
      <c r="L2507">
        <v>2581469</v>
      </c>
      <c r="M2507">
        <v>7</v>
      </c>
      <c r="N2507">
        <v>55</v>
      </c>
      <c r="O2507">
        <v>1</v>
      </c>
      <c r="P2507" t="s">
        <v>41</v>
      </c>
      <c r="Q2507" t="s">
        <v>97</v>
      </c>
      <c r="R2507" t="s">
        <v>30</v>
      </c>
      <c r="T2507" t="s">
        <v>1859</v>
      </c>
      <c r="U2507" t="s">
        <v>42</v>
      </c>
      <c r="V2507" t="s">
        <v>1336</v>
      </c>
      <c r="W2507" t="s">
        <v>1336</v>
      </c>
      <c r="X2507" t="s">
        <v>1336</v>
      </c>
      <c r="Y2507" t="s">
        <v>1860</v>
      </c>
      <c r="Z2507">
        <v>2.9347758096232108</v>
      </c>
      <c r="AA2507" t="s">
        <v>1861</v>
      </c>
      <c r="AC2507" t="str">
        <f t="shared" si="39"/>
        <v>2053732581469</v>
      </c>
    </row>
    <row r="2508" spans="1:29" x14ac:dyDescent="0.3">
      <c r="A2508" t="s">
        <v>1512</v>
      </c>
      <c r="B2508" t="s">
        <v>1130</v>
      </c>
      <c r="C2508" t="s">
        <v>1155</v>
      </c>
      <c r="D2508" t="s">
        <v>1156</v>
      </c>
      <c r="E2508">
        <v>2019</v>
      </c>
      <c r="F2508">
        <v>6</v>
      </c>
      <c r="G2508">
        <v>4</v>
      </c>
      <c r="H2508">
        <v>2</v>
      </c>
      <c r="I2508" t="s">
        <v>1136</v>
      </c>
      <c r="J2508">
        <v>5</v>
      </c>
      <c r="K2508">
        <v>205462</v>
      </c>
      <c r="L2508">
        <v>2581361</v>
      </c>
      <c r="M2508">
        <v>8</v>
      </c>
      <c r="N2508">
        <v>25</v>
      </c>
      <c r="O2508">
        <v>2</v>
      </c>
      <c r="P2508" t="s">
        <v>41</v>
      </c>
      <c r="Q2508" t="s">
        <v>97</v>
      </c>
      <c r="R2508" t="s">
        <v>30</v>
      </c>
      <c r="S2508" t="s">
        <v>1137</v>
      </c>
      <c r="T2508" t="s">
        <v>1859</v>
      </c>
      <c r="U2508" t="s">
        <v>42</v>
      </c>
      <c r="V2508" t="s">
        <v>1336</v>
      </c>
      <c r="W2508" t="s">
        <v>1336</v>
      </c>
      <c r="X2508" t="s">
        <v>1336</v>
      </c>
      <c r="Y2508" t="s">
        <v>1865</v>
      </c>
      <c r="Z2508">
        <v>1.6186329582746459</v>
      </c>
      <c r="AA2508" t="s">
        <v>1863</v>
      </c>
      <c r="AC2508" t="str">
        <f t="shared" si="39"/>
        <v>2054622581361</v>
      </c>
    </row>
    <row r="2509" spans="1:29" x14ac:dyDescent="0.3">
      <c r="A2509" t="s">
        <v>1512</v>
      </c>
      <c r="B2509" t="s">
        <v>1130</v>
      </c>
      <c r="C2509" t="s">
        <v>1155</v>
      </c>
      <c r="D2509" t="s">
        <v>1156</v>
      </c>
      <c r="E2509">
        <v>2019</v>
      </c>
      <c r="F2509">
        <v>6</v>
      </c>
      <c r="G2509">
        <v>4</v>
      </c>
      <c r="H2509">
        <v>2</v>
      </c>
      <c r="I2509" t="s">
        <v>1136</v>
      </c>
      <c r="J2509">
        <v>6</v>
      </c>
      <c r="K2509">
        <v>205492</v>
      </c>
      <c r="L2509">
        <v>2581238</v>
      </c>
      <c r="M2509">
        <v>8</v>
      </c>
      <c r="N2509">
        <v>47</v>
      </c>
      <c r="O2509">
        <v>2</v>
      </c>
      <c r="P2509" t="s">
        <v>75</v>
      </c>
      <c r="Q2509" t="s">
        <v>42</v>
      </c>
      <c r="R2509" t="s">
        <v>30</v>
      </c>
      <c r="S2509" t="s">
        <v>1214</v>
      </c>
      <c r="T2509" t="s">
        <v>1859</v>
      </c>
      <c r="U2509" t="s">
        <v>42</v>
      </c>
      <c r="V2509" t="s">
        <v>1336</v>
      </c>
      <c r="W2509" t="s">
        <v>1336</v>
      </c>
      <c r="X2509" t="s">
        <v>1336</v>
      </c>
      <c r="Y2509" t="s">
        <v>1865</v>
      </c>
      <c r="Z2509">
        <v>2.5968354250603118</v>
      </c>
      <c r="AA2509" t="s">
        <v>1863</v>
      </c>
      <c r="AC2509" t="str">
        <f t="shared" si="39"/>
        <v>2054922581238</v>
      </c>
    </row>
    <row r="2510" spans="1:29" x14ac:dyDescent="0.3">
      <c r="A2510" t="s">
        <v>1512</v>
      </c>
      <c r="B2510" t="s">
        <v>1130</v>
      </c>
      <c r="C2510" t="s">
        <v>1157</v>
      </c>
      <c r="D2510" t="s">
        <v>1158</v>
      </c>
      <c r="E2510">
        <v>2019</v>
      </c>
      <c r="F2510">
        <v>5</v>
      </c>
      <c r="G2510">
        <v>29</v>
      </c>
      <c r="H2510">
        <v>2</v>
      </c>
      <c r="I2510" t="s">
        <v>1159</v>
      </c>
      <c r="J2510">
        <v>1</v>
      </c>
      <c r="K2510">
        <v>210558</v>
      </c>
      <c r="L2510">
        <v>2581092</v>
      </c>
      <c r="M2510">
        <v>7</v>
      </c>
      <c r="N2510">
        <v>1</v>
      </c>
      <c r="O2510">
        <v>0</v>
      </c>
      <c r="Q2510" t="s">
        <v>97</v>
      </c>
      <c r="R2510" t="s">
        <v>24</v>
      </c>
      <c r="T2510" t="s">
        <v>1859</v>
      </c>
      <c r="U2510" t="s">
        <v>42</v>
      </c>
      <c r="V2510" t="s">
        <v>1336</v>
      </c>
      <c r="W2510" t="s">
        <v>1336</v>
      </c>
      <c r="X2510" t="s">
        <v>1336</v>
      </c>
      <c r="Y2510" t="s">
        <v>1865</v>
      </c>
      <c r="Z2510">
        <v>3.9658980618976769</v>
      </c>
      <c r="AA2510" t="s">
        <v>1863</v>
      </c>
      <c r="AC2510" t="str">
        <f t="shared" si="39"/>
        <v>2105582581092</v>
      </c>
    </row>
    <row r="2511" spans="1:29" x14ac:dyDescent="0.3">
      <c r="A2511" t="s">
        <v>1512</v>
      </c>
      <c r="B2511" t="s">
        <v>1130</v>
      </c>
      <c r="C2511" t="s">
        <v>1157</v>
      </c>
      <c r="D2511" t="s">
        <v>1158</v>
      </c>
      <c r="E2511">
        <v>2019</v>
      </c>
      <c r="F2511">
        <v>5</v>
      </c>
      <c r="G2511">
        <v>29</v>
      </c>
      <c r="H2511">
        <v>2</v>
      </c>
      <c r="I2511" t="s">
        <v>1159</v>
      </c>
      <c r="J2511">
        <v>2</v>
      </c>
      <c r="K2511">
        <v>210452</v>
      </c>
      <c r="L2511">
        <v>2580829</v>
      </c>
      <c r="M2511">
        <v>7</v>
      </c>
      <c r="N2511">
        <v>13</v>
      </c>
      <c r="O2511">
        <v>0</v>
      </c>
      <c r="Q2511" t="s">
        <v>97</v>
      </c>
      <c r="R2511" t="s">
        <v>52</v>
      </c>
      <c r="T2511" t="s">
        <v>1859</v>
      </c>
      <c r="U2511" t="s">
        <v>42</v>
      </c>
      <c r="V2511" t="s">
        <v>1336</v>
      </c>
      <c r="W2511" t="s">
        <v>1336</v>
      </c>
      <c r="X2511" t="s">
        <v>1336</v>
      </c>
      <c r="Y2511" t="s">
        <v>1886</v>
      </c>
      <c r="Z2511">
        <v>16.669389817941308</v>
      </c>
      <c r="AA2511" t="s">
        <v>1886</v>
      </c>
      <c r="AC2511" t="str">
        <f t="shared" si="39"/>
        <v>2104522580829</v>
      </c>
    </row>
    <row r="2512" spans="1:29" x14ac:dyDescent="0.3">
      <c r="A2512" t="s">
        <v>1512</v>
      </c>
      <c r="B2512" t="s">
        <v>1130</v>
      </c>
      <c r="C2512" t="s">
        <v>1157</v>
      </c>
      <c r="D2512" t="s">
        <v>1158</v>
      </c>
      <c r="E2512">
        <v>2019</v>
      </c>
      <c r="F2512">
        <v>5</v>
      </c>
      <c r="G2512">
        <v>29</v>
      </c>
      <c r="H2512">
        <v>2</v>
      </c>
      <c r="I2512" t="s">
        <v>1159</v>
      </c>
      <c r="J2512">
        <v>3</v>
      </c>
      <c r="K2512">
        <v>210235</v>
      </c>
      <c r="L2512">
        <v>2580735</v>
      </c>
      <c r="M2512">
        <v>7</v>
      </c>
      <c r="N2512">
        <v>21</v>
      </c>
      <c r="O2512">
        <v>0</v>
      </c>
      <c r="Q2512" t="s">
        <v>97</v>
      </c>
      <c r="R2512" t="s">
        <v>30</v>
      </c>
      <c r="T2512" t="s">
        <v>1859</v>
      </c>
      <c r="U2512" t="s">
        <v>42</v>
      </c>
      <c r="V2512" t="s">
        <v>1336</v>
      </c>
      <c r="W2512" t="s">
        <v>1336</v>
      </c>
      <c r="X2512" t="s">
        <v>1336</v>
      </c>
      <c r="Y2512" t="s">
        <v>1865</v>
      </c>
      <c r="Z2512">
        <v>4.610308708208402</v>
      </c>
      <c r="AA2512" t="s">
        <v>1863</v>
      </c>
      <c r="AC2512" t="str">
        <f t="shared" si="39"/>
        <v>2102352580735</v>
      </c>
    </row>
    <row r="2513" spans="1:29" x14ac:dyDescent="0.3">
      <c r="A2513" t="s">
        <v>1512</v>
      </c>
      <c r="B2513" t="s">
        <v>1130</v>
      </c>
      <c r="C2513" t="s">
        <v>1157</v>
      </c>
      <c r="D2513" t="s">
        <v>1158</v>
      </c>
      <c r="E2513">
        <v>2019</v>
      </c>
      <c r="F2513">
        <v>5</v>
      </c>
      <c r="G2513">
        <v>29</v>
      </c>
      <c r="H2513">
        <v>2</v>
      </c>
      <c r="I2513" t="s">
        <v>1159</v>
      </c>
      <c r="J2513">
        <v>4</v>
      </c>
      <c r="K2513">
        <v>210050</v>
      </c>
      <c r="L2513">
        <v>2580553</v>
      </c>
      <c r="M2513">
        <v>7</v>
      </c>
      <c r="N2513">
        <v>28</v>
      </c>
      <c r="O2513">
        <v>2</v>
      </c>
      <c r="P2513" t="s">
        <v>41</v>
      </c>
      <c r="Q2513" t="s">
        <v>42</v>
      </c>
      <c r="R2513" t="s">
        <v>144</v>
      </c>
      <c r="S2513" t="s">
        <v>1203</v>
      </c>
      <c r="T2513" t="s">
        <v>1859</v>
      </c>
      <c r="U2513" t="s">
        <v>42</v>
      </c>
      <c r="V2513" t="s">
        <v>1336</v>
      </c>
      <c r="W2513" t="s">
        <v>1336</v>
      </c>
      <c r="X2513" t="s">
        <v>1336</v>
      </c>
      <c r="Y2513" t="s">
        <v>1886</v>
      </c>
      <c r="Z2513">
        <v>8.3119342792248165</v>
      </c>
      <c r="AA2513" t="s">
        <v>1886</v>
      </c>
      <c r="AC2513" t="str">
        <f t="shared" si="39"/>
        <v>2100502580553</v>
      </c>
    </row>
    <row r="2514" spans="1:29" x14ac:dyDescent="0.3">
      <c r="A2514" t="s">
        <v>1512</v>
      </c>
      <c r="B2514" t="s">
        <v>1130</v>
      </c>
      <c r="C2514" t="s">
        <v>1157</v>
      </c>
      <c r="D2514" t="s">
        <v>1158</v>
      </c>
      <c r="E2514">
        <v>2019</v>
      </c>
      <c r="F2514">
        <v>5</v>
      </c>
      <c r="G2514">
        <v>29</v>
      </c>
      <c r="H2514">
        <v>2</v>
      </c>
      <c r="I2514" t="s">
        <v>1159</v>
      </c>
      <c r="J2514">
        <v>5</v>
      </c>
      <c r="K2514">
        <v>209959</v>
      </c>
      <c r="L2514">
        <v>2580337</v>
      </c>
      <c r="M2514">
        <v>7</v>
      </c>
      <c r="N2514">
        <v>38</v>
      </c>
      <c r="O2514">
        <v>2</v>
      </c>
      <c r="P2514" t="s">
        <v>41</v>
      </c>
      <c r="Q2514" t="s">
        <v>97</v>
      </c>
      <c r="R2514" t="s">
        <v>29</v>
      </c>
      <c r="S2514" t="s">
        <v>1215</v>
      </c>
      <c r="T2514" t="s">
        <v>1859</v>
      </c>
      <c r="U2514" t="s">
        <v>42</v>
      </c>
      <c r="V2514" t="s">
        <v>1336</v>
      </c>
      <c r="W2514" t="s">
        <v>1336</v>
      </c>
      <c r="X2514" t="s">
        <v>1336</v>
      </c>
      <c r="Y2514" t="s">
        <v>1865</v>
      </c>
      <c r="Z2514">
        <v>1.934322786804894</v>
      </c>
      <c r="AA2514" t="s">
        <v>1863</v>
      </c>
      <c r="AC2514" t="str">
        <f t="shared" si="39"/>
        <v>2099592580337</v>
      </c>
    </row>
    <row r="2515" spans="1:29" x14ac:dyDescent="0.3">
      <c r="A2515" t="s">
        <v>1512</v>
      </c>
      <c r="B2515" t="s">
        <v>1130</v>
      </c>
      <c r="C2515" t="s">
        <v>1157</v>
      </c>
      <c r="D2515" t="s">
        <v>1158</v>
      </c>
      <c r="E2515">
        <v>2019</v>
      </c>
      <c r="F2515">
        <v>5</v>
      </c>
      <c r="G2515">
        <v>29</v>
      </c>
      <c r="H2515">
        <v>2</v>
      </c>
      <c r="I2515" t="s">
        <v>1159</v>
      </c>
      <c r="J2515">
        <v>6</v>
      </c>
      <c r="K2515">
        <v>209824</v>
      </c>
      <c r="L2515">
        <v>2580097</v>
      </c>
      <c r="M2515">
        <v>7</v>
      </c>
      <c r="N2515">
        <v>46</v>
      </c>
      <c r="O2515">
        <v>2</v>
      </c>
      <c r="P2515" t="s">
        <v>75</v>
      </c>
      <c r="Q2515" t="s">
        <v>97</v>
      </c>
      <c r="R2515" t="s">
        <v>59</v>
      </c>
      <c r="S2515" t="s">
        <v>1216</v>
      </c>
      <c r="T2515" t="s">
        <v>1859</v>
      </c>
      <c r="U2515" t="s">
        <v>42</v>
      </c>
      <c r="V2515" t="s">
        <v>1336</v>
      </c>
      <c r="W2515" t="s">
        <v>1336</v>
      </c>
      <c r="X2515" t="s">
        <v>1336</v>
      </c>
      <c r="Y2515" t="s">
        <v>1886</v>
      </c>
      <c r="Z2515">
        <v>4.2796174843798704</v>
      </c>
      <c r="AA2515" t="s">
        <v>1886</v>
      </c>
      <c r="AC2515" t="str">
        <f t="shared" si="39"/>
        <v>2098242580097</v>
      </c>
    </row>
    <row r="2516" spans="1:29" x14ac:dyDescent="0.3">
      <c r="A2516" t="s">
        <v>1512</v>
      </c>
      <c r="B2516" t="s">
        <v>1130</v>
      </c>
      <c r="C2516" t="s">
        <v>1161</v>
      </c>
      <c r="D2516" t="s">
        <v>1162</v>
      </c>
      <c r="E2516">
        <v>2019</v>
      </c>
      <c r="F2516">
        <v>5</v>
      </c>
      <c r="G2516">
        <v>16</v>
      </c>
      <c r="H2516">
        <v>2</v>
      </c>
      <c r="I2516" t="s">
        <v>1140</v>
      </c>
      <c r="J2516">
        <v>1</v>
      </c>
      <c r="K2516">
        <v>212469</v>
      </c>
      <c r="L2516">
        <v>2577494</v>
      </c>
      <c r="M2516">
        <v>6</v>
      </c>
      <c r="N2516">
        <v>24</v>
      </c>
      <c r="O2516">
        <v>0</v>
      </c>
      <c r="Q2516" t="s">
        <v>97</v>
      </c>
      <c r="R2516" t="s">
        <v>30</v>
      </c>
      <c r="T2516" t="s">
        <v>1859</v>
      </c>
      <c r="U2516" t="s">
        <v>42</v>
      </c>
      <c r="V2516" t="s">
        <v>1336</v>
      </c>
      <c r="W2516" t="s">
        <v>1336</v>
      </c>
      <c r="X2516" t="s">
        <v>1336</v>
      </c>
      <c r="Y2516" t="s">
        <v>1860</v>
      </c>
      <c r="Z2516">
        <v>2.400675100025369</v>
      </c>
      <c r="AA2516" t="s">
        <v>1861</v>
      </c>
      <c r="AC2516" t="str">
        <f t="shared" si="39"/>
        <v>2124692577494</v>
      </c>
    </row>
    <row r="2517" spans="1:29" x14ac:dyDescent="0.3">
      <c r="A2517" t="s">
        <v>1512</v>
      </c>
      <c r="B2517" t="s">
        <v>1130</v>
      </c>
      <c r="C2517" t="s">
        <v>1161</v>
      </c>
      <c r="D2517" t="s">
        <v>1162</v>
      </c>
      <c r="E2517">
        <v>2019</v>
      </c>
      <c r="F2517">
        <v>5</v>
      </c>
      <c r="G2517">
        <v>16</v>
      </c>
      <c r="H2517">
        <v>2</v>
      </c>
      <c r="I2517" t="s">
        <v>1140</v>
      </c>
      <c r="J2517">
        <v>2</v>
      </c>
      <c r="K2517">
        <v>212638</v>
      </c>
      <c r="L2517">
        <v>2577334</v>
      </c>
      <c r="M2517">
        <v>6</v>
      </c>
      <c r="N2517">
        <v>36</v>
      </c>
      <c r="O2517">
        <v>0</v>
      </c>
      <c r="Q2517" t="s">
        <v>97</v>
      </c>
      <c r="R2517" t="s">
        <v>30</v>
      </c>
      <c r="S2517" t="s">
        <v>1217</v>
      </c>
      <c r="T2517" t="s">
        <v>1859</v>
      </c>
      <c r="U2517" t="s">
        <v>42</v>
      </c>
      <c r="V2517" t="s">
        <v>1336</v>
      </c>
      <c r="W2517" t="s">
        <v>1336</v>
      </c>
      <c r="X2517" t="s">
        <v>1336</v>
      </c>
      <c r="Y2517" t="s">
        <v>1886</v>
      </c>
      <c r="Z2517">
        <v>0.924004708470334</v>
      </c>
      <c r="AA2517" t="s">
        <v>1886</v>
      </c>
      <c r="AC2517" t="str">
        <f t="shared" si="39"/>
        <v>2126382577334</v>
      </c>
    </row>
    <row r="2518" spans="1:29" x14ac:dyDescent="0.3">
      <c r="A2518" t="s">
        <v>1512</v>
      </c>
      <c r="B2518" t="s">
        <v>1130</v>
      </c>
      <c r="C2518" t="s">
        <v>1161</v>
      </c>
      <c r="D2518" t="s">
        <v>1162</v>
      </c>
      <c r="E2518">
        <v>2019</v>
      </c>
      <c r="F2518">
        <v>5</v>
      </c>
      <c r="G2518">
        <v>16</v>
      </c>
      <c r="H2518">
        <v>2</v>
      </c>
      <c r="I2518" t="s">
        <v>1140</v>
      </c>
      <c r="J2518">
        <v>3</v>
      </c>
      <c r="K2518">
        <v>212847</v>
      </c>
      <c r="L2518">
        <v>2577225</v>
      </c>
      <c r="M2518">
        <v>6</v>
      </c>
      <c r="N2518">
        <v>49</v>
      </c>
      <c r="O2518">
        <v>0</v>
      </c>
      <c r="Q2518" t="s">
        <v>97</v>
      </c>
      <c r="R2518" t="s">
        <v>29</v>
      </c>
      <c r="T2518" t="s">
        <v>1859</v>
      </c>
      <c r="U2518" t="s">
        <v>42</v>
      </c>
      <c r="V2518" t="s">
        <v>1336</v>
      </c>
      <c r="W2518" t="s">
        <v>1336</v>
      </c>
      <c r="X2518" t="s">
        <v>1336</v>
      </c>
      <c r="Y2518" t="s">
        <v>1886</v>
      </c>
      <c r="Z2518">
        <v>10.52782574042436</v>
      </c>
      <c r="AA2518" t="s">
        <v>1886</v>
      </c>
      <c r="AC2518" t="str">
        <f t="shared" si="39"/>
        <v>2128472577225</v>
      </c>
    </row>
    <row r="2519" spans="1:29" x14ac:dyDescent="0.3">
      <c r="A2519" t="s">
        <v>1512</v>
      </c>
      <c r="B2519" t="s">
        <v>1130</v>
      </c>
      <c r="C2519" t="s">
        <v>1161</v>
      </c>
      <c r="D2519" t="s">
        <v>1162</v>
      </c>
      <c r="E2519">
        <v>2019</v>
      </c>
      <c r="F2519">
        <v>5</v>
      </c>
      <c r="G2519">
        <v>16</v>
      </c>
      <c r="H2519">
        <v>2</v>
      </c>
      <c r="I2519" t="s">
        <v>1140</v>
      </c>
      <c r="J2519">
        <v>4</v>
      </c>
      <c r="K2519">
        <v>213075</v>
      </c>
      <c r="L2519">
        <v>2577138</v>
      </c>
      <c r="M2519">
        <v>6</v>
      </c>
      <c r="N2519">
        <v>59</v>
      </c>
      <c r="O2519">
        <v>0</v>
      </c>
      <c r="Q2519" t="s">
        <v>97</v>
      </c>
      <c r="R2519" t="s">
        <v>30</v>
      </c>
      <c r="T2519" t="s">
        <v>1859</v>
      </c>
      <c r="U2519" t="s">
        <v>42</v>
      </c>
      <c r="V2519" t="s">
        <v>1336</v>
      </c>
      <c r="W2519" t="s">
        <v>1336</v>
      </c>
      <c r="X2519" t="s">
        <v>1336</v>
      </c>
      <c r="Y2519" t="s">
        <v>1886</v>
      </c>
      <c r="Z2519">
        <v>18.938757905202191</v>
      </c>
      <c r="AA2519" t="s">
        <v>1886</v>
      </c>
      <c r="AC2519" t="str">
        <f t="shared" si="39"/>
        <v>2130752577138</v>
      </c>
    </row>
    <row r="2520" spans="1:29" x14ac:dyDescent="0.3">
      <c r="A2520" t="s">
        <v>1512</v>
      </c>
      <c r="B2520" t="s">
        <v>1130</v>
      </c>
      <c r="C2520" t="s">
        <v>1161</v>
      </c>
      <c r="D2520" t="s">
        <v>1162</v>
      </c>
      <c r="E2520">
        <v>2019</v>
      </c>
      <c r="F2520">
        <v>5</v>
      </c>
      <c r="G2520">
        <v>16</v>
      </c>
      <c r="H2520">
        <v>2</v>
      </c>
      <c r="I2520" t="s">
        <v>1140</v>
      </c>
      <c r="J2520">
        <v>5</v>
      </c>
      <c r="K2520">
        <v>213293</v>
      </c>
      <c r="L2520">
        <v>2577052</v>
      </c>
      <c r="M2520">
        <v>7</v>
      </c>
      <c r="N2520">
        <v>11</v>
      </c>
      <c r="O2520">
        <v>2</v>
      </c>
      <c r="P2520" t="s">
        <v>75</v>
      </c>
      <c r="Q2520" t="s">
        <v>42</v>
      </c>
      <c r="R2520" t="s">
        <v>30</v>
      </c>
      <c r="S2520" t="s">
        <v>1218</v>
      </c>
      <c r="T2520" t="s">
        <v>1859</v>
      </c>
      <c r="U2520" t="s">
        <v>42</v>
      </c>
      <c r="V2520" t="s">
        <v>1336</v>
      </c>
      <c r="W2520" t="s">
        <v>1336</v>
      </c>
      <c r="X2520" t="s">
        <v>1336</v>
      </c>
      <c r="Y2520" t="s">
        <v>1886</v>
      </c>
      <c r="Z2520">
        <v>1.9656128028072419</v>
      </c>
      <c r="AA2520" t="s">
        <v>1886</v>
      </c>
      <c r="AC2520" t="str">
        <f t="shared" si="39"/>
        <v>2132932577052</v>
      </c>
    </row>
    <row r="2521" spans="1:29" x14ac:dyDescent="0.3">
      <c r="A2521" t="s">
        <v>1512</v>
      </c>
      <c r="B2521" t="s">
        <v>1130</v>
      </c>
      <c r="C2521" t="s">
        <v>1161</v>
      </c>
      <c r="D2521" t="s">
        <v>1162</v>
      </c>
      <c r="E2521">
        <v>2019</v>
      </c>
      <c r="F2521">
        <v>5</v>
      </c>
      <c r="G2521">
        <v>16</v>
      </c>
      <c r="H2521">
        <v>2</v>
      </c>
      <c r="I2521" t="s">
        <v>1140</v>
      </c>
      <c r="J2521">
        <v>6</v>
      </c>
      <c r="K2521">
        <v>213312</v>
      </c>
      <c r="L2521">
        <v>2576795</v>
      </c>
      <c r="M2521">
        <v>7</v>
      </c>
      <c r="N2521">
        <v>32</v>
      </c>
      <c r="O2521">
        <v>0</v>
      </c>
      <c r="Q2521" t="s">
        <v>97</v>
      </c>
      <c r="R2521" t="s">
        <v>30</v>
      </c>
      <c r="T2521" t="s">
        <v>1859</v>
      </c>
      <c r="U2521" t="s">
        <v>42</v>
      </c>
      <c r="V2521" t="s">
        <v>1336</v>
      </c>
      <c r="W2521" t="s">
        <v>1336</v>
      </c>
      <c r="X2521" t="s">
        <v>1336</v>
      </c>
      <c r="Y2521" t="s">
        <v>1886</v>
      </c>
      <c r="Z2521">
        <v>1.991151627560962</v>
      </c>
      <c r="AA2521" t="s">
        <v>1886</v>
      </c>
      <c r="AC2521" t="str">
        <f t="shared" si="39"/>
        <v>2133122576795</v>
      </c>
    </row>
    <row r="2522" spans="1:29" x14ac:dyDescent="0.3">
      <c r="A2522" t="s">
        <v>1512</v>
      </c>
      <c r="B2522" t="s">
        <v>1130</v>
      </c>
      <c r="C2522" t="s">
        <v>1164</v>
      </c>
      <c r="D2522" t="s">
        <v>1165</v>
      </c>
      <c r="E2522">
        <v>2019</v>
      </c>
      <c r="F2522">
        <v>5</v>
      </c>
      <c r="G2522">
        <v>10</v>
      </c>
      <c r="H2522">
        <v>2</v>
      </c>
      <c r="I2522" t="s">
        <v>1140</v>
      </c>
      <c r="J2522">
        <v>1</v>
      </c>
      <c r="K2522">
        <v>208779</v>
      </c>
      <c r="L2522">
        <v>2573891</v>
      </c>
      <c r="M2522">
        <v>6</v>
      </c>
      <c r="N2522">
        <v>32</v>
      </c>
      <c r="O2522">
        <v>0</v>
      </c>
      <c r="Q2522" t="s">
        <v>97</v>
      </c>
      <c r="R2522" t="s">
        <v>30</v>
      </c>
      <c r="T2522" t="s">
        <v>1859</v>
      </c>
      <c r="U2522" t="s">
        <v>42</v>
      </c>
      <c r="V2522" t="s">
        <v>1336</v>
      </c>
      <c r="W2522" t="s">
        <v>1336</v>
      </c>
      <c r="X2522" t="s">
        <v>1336</v>
      </c>
      <c r="Y2522" t="s">
        <v>1860</v>
      </c>
      <c r="Z2522">
        <v>0</v>
      </c>
      <c r="AA2522" t="s">
        <v>1861</v>
      </c>
      <c r="AC2522" t="str">
        <f t="shared" si="39"/>
        <v>2087792573891</v>
      </c>
    </row>
    <row r="2523" spans="1:29" x14ac:dyDescent="0.3">
      <c r="A2523" t="s">
        <v>1512</v>
      </c>
      <c r="B2523" t="s">
        <v>1130</v>
      </c>
      <c r="C2523" t="s">
        <v>1164</v>
      </c>
      <c r="D2523" t="s">
        <v>1165</v>
      </c>
      <c r="E2523">
        <v>2019</v>
      </c>
      <c r="F2523">
        <v>5</v>
      </c>
      <c r="G2523">
        <v>10</v>
      </c>
      <c r="H2523">
        <v>2</v>
      </c>
      <c r="I2523" t="s">
        <v>1140</v>
      </c>
      <c r="J2523">
        <v>2</v>
      </c>
      <c r="K2523">
        <v>209012</v>
      </c>
      <c r="L2523">
        <v>2573845</v>
      </c>
      <c r="M2523">
        <v>6</v>
      </c>
      <c r="N2523">
        <v>44</v>
      </c>
      <c r="O2523">
        <v>0</v>
      </c>
      <c r="Q2523" t="s">
        <v>97</v>
      </c>
      <c r="R2523" t="s">
        <v>29</v>
      </c>
      <c r="T2523" t="s">
        <v>1859</v>
      </c>
      <c r="U2523" t="s">
        <v>42</v>
      </c>
      <c r="V2523" t="s">
        <v>1336</v>
      </c>
      <c r="W2523" t="s">
        <v>1336</v>
      </c>
      <c r="X2523" t="s">
        <v>1336</v>
      </c>
      <c r="Y2523" t="s">
        <v>1865</v>
      </c>
      <c r="Z2523">
        <v>3.656052639138045</v>
      </c>
      <c r="AA2523" t="s">
        <v>1863</v>
      </c>
      <c r="AC2523" t="str">
        <f t="shared" si="39"/>
        <v>2090122573845</v>
      </c>
    </row>
    <row r="2524" spans="1:29" x14ac:dyDescent="0.3">
      <c r="A2524" t="s">
        <v>1512</v>
      </c>
      <c r="B2524" t="s">
        <v>1130</v>
      </c>
      <c r="C2524" t="s">
        <v>1164</v>
      </c>
      <c r="D2524" t="s">
        <v>1165</v>
      </c>
      <c r="E2524">
        <v>2019</v>
      </c>
      <c r="F2524">
        <v>5</v>
      </c>
      <c r="G2524">
        <v>10</v>
      </c>
      <c r="H2524">
        <v>2</v>
      </c>
      <c r="I2524" t="s">
        <v>1140</v>
      </c>
      <c r="J2524">
        <v>3</v>
      </c>
      <c r="K2524">
        <v>209186</v>
      </c>
      <c r="L2524">
        <v>2573693</v>
      </c>
      <c r="M2524">
        <v>6</v>
      </c>
      <c r="N2524">
        <v>55</v>
      </c>
      <c r="O2524">
        <v>0</v>
      </c>
      <c r="Q2524" t="s">
        <v>97</v>
      </c>
      <c r="R2524" t="s">
        <v>144</v>
      </c>
      <c r="T2524" t="s">
        <v>1859</v>
      </c>
      <c r="U2524" t="s">
        <v>42</v>
      </c>
      <c r="V2524" t="s">
        <v>1336</v>
      </c>
      <c r="W2524" t="s">
        <v>1336</v>
      </c>
      <c r="X2524" t="s">
        <v>1336</v>
      </c>
      <c r="Y2524" t="s">
        <v>1865</v>
      </c>
      <c r="Z2524">
        <v>5.9863249105420806</v>
      </c>
      <c r="AA2524" t="s">
        <v>1863</v>
      </c>
      <c r="AC2524" t="str">
        <f t="shared" si="39"/>
        <v>2091862573693</v>
      </c>
    </row>
    <row r="2525" spans="1:29" x14ac:dyDescent="0.3">
      <c r="A2525" t="s">
        <v>1512</v>
      </c>
      <c r="B2525" t="s">
        <v>1130</v>
      </c>
      <c r="C2525" t="s">
        <v>1164</v>
      </c>
      <c r="D2525" t="s">
        <v>1165</v>
      </c>
      <c r="E2525">
        <v>2019</v>
      </c>
      <c r="F2525">
        <v>5</v>
      </c>
      <c r="G2525">
        <v>10</v>
      </c>
      <c r="H2525">
        <v>2</v>
      </c>
      <c r="I2525" t="s">
        <v>1140</v>
      </c>
      <c r="J2525">
        <v>4</v>
      </c>
      <c r="K2525">
        <v>209410</v>
      </c>
      <c r="L2525">
        <v>2573629</v>
      </c>
      <c r="M2525">
        <v>7</v>
      </c>
      <c r="N2525">
        <v>4</v>
      </c>
      <c r="O2525">
        <v>0</v>
      </c>
      <c r="Q2525" t="s">
        <v>97</v>
      </c>
      <c r="R2525" t="s">
        <v>30</v>
      </c>
      <c r="T2525" t="s">
        <v>1859</v>
      </c>
      <c r="U2525" t="s">
        <v>42</v>
      </c>
      <c r="V2525" t="s">
        <v>1336</v>
      </c>
      <c r="W2525" t="s">
        <v>1336</v>
      </c>
      <c r="X2525" t="s">
        <v>1336</v>
      </c>
      <c r="Y2525" t="s">
        <v>1865</v>
      </c>
      <c r="Z2525">
        <v>2.4127976711457029</v>
      </c>
      <c r="AA2525" t="s">
        <v>1863</v>
      </c>
      <c r="AC2525" t="str">
        <f t="shared" si="39"/>
        <v>2094102573629</v>
      </c>
    </row>
    <row r="2526" spans="1:29" x14ac:dyDescent="0.3">
      <c r="A2526" t="s">
        <v>1512</v>
      </c>
      <c r="B2526" t="s">
        <v>1130</v>
      </c>
      <c r="C2526" t="s">
        <v>1164</v>
      </c>
      <c r="D2526" t="s">
        <v>1165</v>
      </c>
      <c r="E2526">
        <v>2019</v>
      </c>
      <c r="F2526">
        <v>5</v>
      </c>
      <c r="G2526">
        <v>10</v>
      </c>
      <c r="H2526">
        <v>2</v>
      </c>
      <c r="I2526" t="s">
        <v>1140</v>
      </c>
      <c r="J2526">
        <v>5</v>
      </c>
      <c r="K2526">
        <v>209558</v>
      </c>
      <c r="L2526">
        <v>2573452</v>
      </c>
      <c r="M2526">
        <v>7</v>
      </c>
      <c r="N2526">
        <v>14</v>
      </c>
      <c r="O2526">
        <v>2</v>
      </c>
      <c r="P2526" t="s">
        <v>75</v>
      </c>
      <c r="Q2526" t="s">
        <v>42</v>
      </c>
      <c r="R2526" t="s">
        <v>30</v>
      </c>
      <c r="T2526" t="s">
        <v>1859</v>
      </c>
      <c r="U2526" t="s">
        <v>42</v>
      </c>
      <c r="V2526" t="s">
        <v>1336</v>
      </c>
      <c r="W2526" t="s">
        <v>1336</v>
      </c>
      <c r="X2526" t="s">
        <v>1336</v>
      </c>
      <c r="Y2526" t="s">
        <v>1865</v>
      </c>
      <c r="Z2526">
        <v>2.4104596114026151</v>
      </c>
      <c r="AA2526" t="s">
        <v>1863</v>
      </c>
      <c r="AC2526" t="str">
        <f t="shared" si="39"/>
        <v>2095582573452</v>
      </c>
    </row>
    <row r="2527" spans="1:29" x14ac:dyDescent="0.3">
      <c r="A2527" t="s">
        <v>1512</v>
      </c>
      <c r="B2527" t="s">
        <v>1130</v>
      </c>
      <c r="C2527" t="s">
        <v>1164</v>
      </c>
      <c r="D2527" t="s">
        <v>1165</v>
      </c>
      <c r="E2527">
        <v>2019</v>
      </c>
      <c r="F2527">
        <v>5</v>
      </c>
      <c r="G2527">
        <v>10</v>
      </c>
      <c r="H2527">
        <v>2</v>
      </c>
      <c r="I2527" t="s">
        <v>1140</v>
      </c>
      <c r="J2527">
        <v>6</v>
      </c>
      <c r="K2527">
        <v>209636</v>
      </c>
      <c r="L2527">
        <v>2573158</v>
      </c>
      <c r="M2527">
        <v>7</v>
      </c>
      <c r="N2527">
        <v>29</v>
      </c>
      <c r="O2527">
        <v>2</v>
      </c>
      <c r="P2527" t="s">
        <v>96</v>
      </c>
      <c r="Q2527" t="s">
        <v>42</v>
      </c>
      <c r="R2527" t="s">
        <v>30</v>
      </c>
      <c r="T2527" t="s">
        <v>1859</v>
      </c>
      <c r="U2527" t="s">
        <v>42</v>
      </c>
      <c r="V2527" t="s">
        <v>1336</v>
      </c>
      <c r="W2527" t="s">
        <v>1336</v>
      </c>
      <c r="X2527" t="s">
        <v>1336</v>
      </c>
      <c r="Y2527" t="s">
        <v>1860</v>
      </c>
      <c r="Z2527">
        <v>2.406203160662288</v>
      </c>
      <c r="AA2527" t="s">
        <v>1861</v>
      </c>
      <c r="AC2527" t="str">
        <f t="shared" si="39"/>
        <v>2096362573158</v>
      </c>
    </row>
    <row r="2528" spans="1:29" x14ac:dyDescent="0.3">
      <c r="A2528" t="s">
        <v>1512</v>
      </c>
      <c r="B2528" t="s">
        <v>1130</v>
      </c>
      <c r="C2528" t="s">
        <v>1166</v>
      </c>
      <c r="D2528" t="s">
        <v>1167</v>
      </c>
      <c r="E2528">
        <v>2019</v>
      </c>
      <c r="F2528">
        <v>5</v>
      </c>
      <c r="G2528">
        <v>31</v>
      </c>
      <c r="H2528">
        <v>2</v>
      </c>
      <c r="I2528" t="s">
        <v>1168</v>
      </c>
      <c r="J2528">
        <v>1</v>
      </c>
      <c r="K2528">
        <v>205702</v>
      </c>
      <c r="L2528">
        <v>2570427</v>
      </c>
      <c r="M2528">
        <v>6</v>
      </c>
      <c r="N2528">
        <v>30</v>
      </c>
      <c r="O2528">
        <v>2</v>
      </c>
      <c r="P2528" t="s">
        <v>41</v>
      </c>
      <c r="Q2528" t="s">
        <v>42</v>
      </c>
      <c r="R2528" t="s">
        <v>30</v>
      </c>
      <c r="S2528" t="s">
        <v>1219</v>
      </c>
      <c r="T2528" t="s">
        <v>1859</v>
      </c>
      <c r="U2528" t="s">
        <v>42</v>
      </c>
      <c r="V2528" t="s">
        <v>1336</v>
      </c>
      <c r="W2528" t="s">
        <v>1336</v>
      </c>
      <c r="X2528" t="s">
        <v>1336</v>
      </c>
      <c r="Y2528" t="s">
        <v>1860</v>
      </c>
      <c r="Z2528">
        <v>0</v>
      </c>
      <c r="AA2528" t="s">
        <v>1861</v>
      </c>
      <c r="AC2528" t="str">
        <f t="shared" si="39"/>
        <v>2057022570427</v>
      </c>
    </row>
    <row r="2529" spans="1:29" x14ac:dyDescent="0.3">
      <c r="A2529" t="s">
        <v>1512</v>
      </c>
      <c r="B2529" t="s">
        <v>1130</v>
      </c>
      <c r="C2529" t="s">
        <v>1166</v>
      </c>
      <c r="D2529" t="s">
        <v>1167</v>
      </c>
      <c r="E2529">
        <v>2019</v>
      </c>
      <c r="F2529">
        <v>5</v>
      </c>
      <c r="G2529">
        <v>31</v>
      </c>
      <c r="H2529">
        <v>2</v>
      </c>
      <c r="I2529" t="s">
        <v>1168</v>
      </c>
      <c r="J2529">
        <v>2</v>
      </c>
      <c r="K2529">
        <v>205427</v>
      </c>
      <c r="L2529">
        <v>2570233</v>
      </c>
      <c r="M2529">
        <v>6</v>
      </c>
      <c r="N2529">
        <v>46</v>
      </c>
      <c r="O2529">
        <v>0</v>
      </c>
      <c r="Q2529" t="s">
        <v>97</v>
      </c>
      <c r="R2529" t="s">
        <v>30</v>
      </c>
      <c r="T2529" t="s">
        <v>1859</v>
      </c>
      <c r="U2529" t="s">
        <v>42</v>
      </c>
      <c r="V2529" t="s">
        <v>1336</v>
      </c>
      <c r="W2529" t="s">
        <v>1336</v>
      </c>
      <c r="X2529" t="s">
        <v>1336</v>
      </c>
      <c r="Y2529" t="s">
        <v>1865</v>
      </c>
      <c r="Z2529">
        <v>0</v>
      </c>
      <c r="AA2529" t="s">
        <v>1863</v>
      </c>
      <c r="AC2529" t="str">
        <f t="shared" si="39"/>
        <v>2054272570233</v>
      </c>
    </row>
    <row r="2530" spans="1:29" x14ac:dyDescent="0.3">
      <c r="A2530" t="s">
        <v>1512</v>
      </c>
      <c r="B2530" t="s">
        <v>1130</v>
      </c>
      <c r="C2530" t="s">
        <v>1166</v>
      </c>
      <c r="D2530" t="s">
        <v>1167</v>
      </c>
      <c r="E2530">
        <v>2019</v>
      </c>
      <c r="F2530">
        <v>5</v>
      </c>
      <c r="G2530">
        <v>31</v>
      </c>
      <c r="H2530">
        <v>2</v>
      </c>
      <c r="I2530" t="s">
        <v>1168</v>
      </c>
      <c r="J2530">
        <v>3</v>
      </c>
      <c r="K2530">
        <v>205614</v>
      </c>
      <c r="L2530">
        <v>2570017</v>
      </c>
      <c r="M2530">
        <v>7</v>
      </c>
      <c r="N2530">
        <v>2</v>
      </c>
      <c r="O2530">
        <v>2</v>
      </c>
      <c r="P2530" t="s">
        <v>41</v>
      </c>
      <c r="Q2530" t="s">
        <v>42</v>
      </c>
      <c r="R2530" t="s">
        <v>30</v>
      </c>
      <c r="S2530" t="s">
        <v>1219</v>
      </c>
      <c r="T2530" t="s">
        <v>1859</v>
      </c>
      <c r="U2530" t="s">
        <v>42</v>
      </c>
      <c r="V2530" t="s">
        <v>1336</v>
      </c>
      <c r="W2530" t="s">
        <v>1336</v>
      </c>
      <c r="X2530" t="s">
        <v>1336</v>
      </c>
      <c r="Y2530" t="s">
        <v>1865</v>
      </c>
      <c r="Z2530">
        <v>0</v>
      </c>
      <c r="AA2530" t="s">
        <v>1863</v>
      </c>
      <c r="AC2530" t="str">
        <f t="shared" si="39"/>
        <v>2056142570017</v>
      </c>
    </row>
    <row r="2531" spans="1:29" x14ac:dyDescent="0.3">
      <c r="A2531" t="s">
        <v>1512</v>
      </c>
      <c r="B2531" t="s">
        <v>1130</v>
      </c>
      <c r="C2531" t="s">
        <v>1166</v>
      </c>
      <c r="D2531" t="s">
        <v>1167</v>
      </c>
      <c r="E2531">
        <v>2019</v>
      </c>
      <c r="F2531">
        <v>5</v>
      </c>
      <c r="G2531">
        <v>31</v>
      </c>
      <c r="H2531">
        <v>2</v>
      </c>
      <c r="I2531" t="s">
        <v>1168</v>
      </c>
      <c r="J2531">
        <v>4</v>
      </c>
      <c r="K2531">
        <v>205616</v>
      </c>
      <c r="L2531">
        <v>2569758</v>
      </c>
      <c r="M2531">
        <v>7</v>
      </c>
      <c r="N2531">
        <v>19</v>
      </c>
      <c r="O2531">
        <v>0</v>
      </c>
      <c r="Q2531" t="s">
        <v>97</v>
      </c>
      <c r="R2531" t="s">
        <v>144</v>
      </c>
      <c r="T2531" t="s">
        <v>1859</v>
      </c>
      <c r="U2531" t="s">
        <v>42</v>
      </c>
      <c r="V2531" t="s">
        <v>1336</v>
      </c>
      <c r="W2531" t="s">
        <v>1336</v>
      </c>
      <c r="X2531" t="s">
        <v>1336</v>
      </c>
      <c r="Y2531" t="s">
        <v>1865</v>
      </c>
      <c r="Z2531">
        <v>0</v>
      </c>
      <c r="AA2531" t="s">
        <v>1863</v>
      </c>
      <c r="AC2531" t="str">
        <f t="shared" si="39"/>
        <v>2056162569758</v>
      </c>
    </row>
    <row r="2532" spans="1:29" x14ac:dyDescent="0.3">
      <c r="A2532" t="s">
        <v>1512</v>
      </c>
      <c r="B2532" t="s">
        <v>1130</v>
      </c>
      <c r="C2532" t="s">
        <v>1166</v>
      </c>
      <c r="D2532" t="s">
        <v>1167</v>
      </c>
      <c r="E2532">
        <v>2019</v>
      </c>
      <c r="F2532">
        <v>5</v>
      </c>
      <c r="G2532">
        <v>31</v>
      </c>
      <c r="H2532">
        <v>2</v>
      </c>
      <c r="I2532" t="s">
        <v>1168</v>
      </c>
      <c r="J2532">
        <v>5</v>
      </c>
      <c r="K2532">
        <v>205863</v>
      </c>
      <c r="L2532">
        <v>2569635</v>
      </c>
      <c r="M2532">
        <v>7</v>
      </c>
      <c r="N2532">
        <v>35</v>
      </c>
      <c r="O2532">
        <v>0</v>
      </c>
      <c r="Q2532" t="s">
        <v>97</v>
      </c>
      <c r="R2532" t="s">
        <v>30</v>
      </c>
      <c r="T2532" t="s">
        <v>1859</v>
      </c>
      <c r="U2532" t="s">
        <v>42</v>
      </c>
      <c r="V2532" t="s">
        <v>1336</v>
      </c>
      <c r="W2532" t="s">
        <v>1336</v>
      </c>
      <c r="X2532" t="s">
        <v>1336</v>
      </c>
      <c r="Y2532" t="s">
        <v>1865</v>
      </c>
      <c r="Z2532">
        <v>0</v>
      </c>
      <c r="AA2532" t="s">
        <v>1863</v>
      </c>
      <c r="AC2532" t="str">
        <f t="shared" si="39"/>
        <v>2058632569635</v>
      </c>
    </row>
    <row r="2533" spans="1:29" x14ac:dyDescent="0.3">
      <c r="A2533" t="s">
        <v>1512</v>
      </c>
      <c r="B2533" t="s">
        <v>1130</v>
      </c>
      <c r="C2533" t="s">
        <v>1166</v>
      </c>
      <c r="D2533" t="s">
        <v>1167</v>
      </c>
      <c r="E2533">
        <v>2019</v>
      </c>
      <c r="F2533">
        <v>5</v>
      </c>
      <c r="G2533">
        <v>31</v>
      </c>
      <c r="H2533">
        <v>2</v>
      </c>
      <c r="I2533" t="s">
        <v>1168</v>
      </c>
      <c r="J2533">
        <v>6</v>
      </c>
      <c r="K2533">
        <v>206016</v>
      </c>
      <c r="L2533">
        <v>2569434</v>
      </c>
      <c r="M2533">
        <v>7</v>
      </c>
      <c r="N2533">
        <v>51</v>
      </c>
      <c r="O2533">
        <v>0</v>
      </c>
      <c r="Q2533" t="s">
        <v>97</v>
      </c>
      <c r="R2533" t="s">
        <v>30</v>
      </c>
      <c r="T2533" t="s">
        <v>1859</v>
      </c>
      <c r="U2533" t="s">
        <v>42</v>
      </c>
      <c r="V2533" t="s">
        <v>1336</v>
      </c>
      <c r="W2533" t="s">
        <v>1336</v>
      </c>
      <c r="X2533" t="s">
        <v>1336</v>
      </c>
      <c r="Y2533" t="s">
        <v>1865</v>
      </c>
      <c r="Z2533">
        <v>0</v>
      </c>
      <c r="AA2533" t="s">
        <v>1863</v>
      </c>
      <c r="AC2533" t="str">
        <f t="shared" si="39"/>
        <v>2060162569434</v>
      </c>
    </row>
    <row r="2534" spans="1:29" x14ac:dyDescent="0.3">
      <c r="A2534" t="s">
        <v>1512</v>
      </c>
      <c r="B2534" t="s">
        <v>1169</v>
      </c>
      <c r="C2534" t="s">
        <v>1220</v>
      </c>
      <c r="D2534" t="s">
        <v>1221</v>
      </c>
      <c r="E2534">
        <v>2019</v>
      </c>
      <c r="F2534">
        <v>6</v>
      </c>
      <c r="G2534">
        <v>24</v>
      </c>
      <c r="H2534">
        <v>1</v>
      </c>
      <c r="I2534" t="s">
        <v>1222</v>
      </c>
      <c r="J2534">
        <v>1</v>
      </c>
      <c r="K2534">
        <v>241359</v>
      </c>
      <c r="L2534">
        <v>2574477</v>
      </c>
      <c r="M2534">
        <v>6</v>
      </c>
      <c r="N2534">
        <v>41</v>
      </c>
      <c r="O2534">
        <v>0</v>
      </c>
      <c r="Q2534" t="s">
        <v>97</v>
      </c>
      <c r="R2534" t="s">
        <v>28</v>
      </c>
      <c r="T2534" t="s">
        <v>1868</v>
      </c>
      <c r="U2534" t="s">
        <v>42</v>
      </c>
      <c r="V2534" t="s">
        <v>1336</v>
      </c>
      <c r="W2534" t="s">
        <v>1336</v>
      </c>
      <c r="X2534" t="s">
        <v>1336</v>
      </c>
      <c r="Y2534" t="s">
        <v>1860</v>
      </c>
      <c r="Z2534">
        <v>0</v>
      </c>
      <c r="AA2534" t="s">
        <v>1861</v>
      </c>
      <c r="AC2534" t="str">
        <f t="shared" si="39"/>
        <v>2413592574477</v>
      </c>
    </row>
    <row r="2535" spans="1:29" x14ac:dyDescent="0.3">
      <c r="A2535" t="s">
        <v>1512</v>
      </c>
      <c r="B2535" t="s">
        <v>1169</v>
      </c>
      <c r="C2535" t="s">
        <v>1220</v>
      </c>
      <c r="D2535" t="s">
        <v>1221</v>
      </c>
      <c r="E2535">
        <v>2019</v>
      </c>
      <c r="F2535">
        <v>6</v>
      </c>
      <c r="G2535">
        <v>24</v>
      </c>
      <c r="H2535">
        <v>1</v>
      </c>
      <c r="I2535" t="s">
        <v>1222</v>
      </c>
      <c r="J2535">
        <v>2</v>
      </c>
      <c r="K2535">
        <v>241384</v>
      </c>
      <c r="L2535">
        <v>2574707</v>
      </c>
      <c r="M2535">
        <v>6</v>
      </c>
      <c r="N2535">
        <v>57</v>
      </c>
      <c r="O2535">
        <v>0</v>
      </c>
      <c r="Q2535" t="s">
        <v>97</v>
      </c>
      <c r="R2535" t="s">
        <v>28</v>
      </c>
      <c r="T2535" t="s">
        <v>1868</v>
      </c>
      <c r="U2535" t="s">
        <v>42</v>
      </c>
      <c r="V2535" t="s">
        <v>1336</v>
      </c>
      <c r="W2535" t="s">
        <v>1336</v>
      </c>
      <c r="X2535" t="s">
        <v>1336</v>
      </c>
      <c r="Y2535" t="s">
        <v>1860</v>
      </c>
      <c r="Z2535">
        <v>0</v>
      </c>
      <c r="AA2535" t="s">
        <v>1861</v>
      </c>
      <c r="AC2535" t="str">
        <f t="shared" si="39"/>
        <v>2413842574707</v>
      </c>
    </row>
    <row r="2536" spans="1:29" x14ac:dyDescent="0.3">
      <c r="A2536" t="s">
        <v>1512</v>
      </c>
      <c r="B2536" t="s">
        <v>1169</v>
      </c>
      <c r="C2536" t="s">
        <v>1220</v>
      </c>
      <c r="D2536" t="s">
        <v>1221</v>
      </c>
      <c r="E2536">
        <v>2019</v>
      </c>
      <c r="F2536">
        <v>6</v>
      </c>
      <c r="G2536">
        <v>24</v>
      </c>
      <c r="H2536">
        <v>1</v>
      </c>
      <c r="I2536" t="s">
        <v>1222</v>
      </c>
      <c r="J2536">
        <v>3</v>
      </c>
      <c r="K2536">
        <v>241460</v>
      </c>
      <c r="L2536">
        <v>2574903</v>
      </c>
      <c r="M2536">
        <v>7</v>
      </c>
      <c r="N2536">
        <v>19</v>
      </c>
      <c r="O2536">
        <v>2</v>
      </c>
      <c r="P2536" t="s">
        <v>41</v>
      </c>
      <c r="Q2536" t="s">
        <v>97</v>
      </c>
      <c r="R2536" t="s">
        <v>52</v>
      </c>
      <c r="S2536" t="s">
        <v>756</v>
      </c>
      <c r="T2536" t="s">
        <v>1868</v>
      </c>
      <c r="U2536" t="s">
        <v>42</v>
      </c>
      <c r="V2536" t="s">
        <v>1336</v>
      </c>
      <c r="W2536" t="s">
        <v>1336</v>
      </c>
      <c r="X2536" t="s">
        <v>1336</v>
      </c>
      <c r="Y2536" t="s">
        <v>1860</v>
      </c>
      <c r="Z2536">
        <v>8.68753468569804</v>
      </c>
      <c r="AA2536" t="s">
        <v>1861</v>
      </c>
      <c r="AC2536" t="str">
        <f t="shared" si="39"/>
        <v>2414602574903</v>
      </c>
    </row>
    <row r="2537" spans="1:29" x14ac:dyDescent="0.3">
      <c r="A2537" t="s">
        <v>1512</v>
      </c>
      <c r="B2537" t="s">
        <v>1169</v>
      </c>
      <c r="C2537" t="s">
        <v>1220</v>
      </c>
      <c r="D2537" t="s">
        <v>1221</v>
      </c>
      <c r="E2537">
        <v>2019</v>
      </c>
      <c r="F2537">
        <v>6</v>
      </c>
      <c r="G2537">
        <v>24</v>
      </c>
      <c r="H2537">
        <v>1</v>
      </c>
      <c r="I2537" t="s">
        <v>1222</v>
      </c>
      <c r="J2537">
        <v>5</v>
      </c>
      <c r="K2537">
        <v>241541</v>
      </c>
      <c r="L2537">
        <v>2575095</v>
      </c>
      <c r="M2537">
        <v>7</v>
      </c>
      <c r="N2537">
        <v>32</v>
      </c>
      <c r="O2537">
        <v>2</v>
      </c>
      <c r="P2537" t="s">
        <v>41</v>
      </c>
      <c r="Q2537" t="s">
        <v>42</v>
      </c>
      <c r="R2537" t="s">
        <v>52</v>
      </c>
      <c r="T2537" t="s">
        <v>1868</v>
      </c>
      <c r="U2537" t="s">
        <v>42</v>
      </c>
      <c r="V2537" t="s">
        <v>1336</v>
      </c>
      <c r="W2537" t="s">
        <v>1336</v>
      </c>
      <c r="X2537" t="s">
        <v>1336</v>
      </c>
      <c r="Y2537" t="s">
        <v>1860</v>
      </c>
      <c r="Z2537">
        <v>0</v>
      </c>
      <c r="AA2537" t="s">
        <v>1861</v>
      </c>
      <c r="AC2537" t="str">
        <f t="shared" si="39"/>
        <v>2415412575095</v>
      </c>
    </row>
    <row r="2538" spans="1:29" x14ac:dyDescent="0.3">
      <c r="A2538" t="s">
        <v>1512</v>
      </c>
      <c r="B2538" t="s">
        <v>1169</v>
      </c>
      <c r="C2538" t="s">
        <v>1220</v>
      </c>
      <c r="D2538" t="s">
        <v>1221</v>
      </c>
      <c r="E2538">
        <v>2019</v>
      </c>
      <c r="F2538">
        <v>6</v>
      </c>
      <c r="G2538">
        <v>24</v>
      </c>
      <c r="H2538">
        <v>1</v>
      </c>
      <c r="I2538" t="s">
        <v>1222</v>
      </c>
      <c r="J2538">
        <v>6</v>
      </c>
      <c r="K2538">
        <v>241537</v>
      </c>
      <c r="L2538">
        <v>2575301</v>
      </c>
      <c r="M2538">
        <v>7</v>
      </c>
      <c r="N2538">
        <v>48</v>
      </c>
      <c r="O2538">
        <v>0</v>
      </c>
      <c r="Q2538" t="s">
        <v>97</v>
      </c>
      <c r="R2538" t="s">
        <v>52</v>
      </c>
      <c r="T2538" t="s">
        <v>1868</v>
      </c>
      <c r="U2538" t="s">
        <v>42</v>
      </c>
      <c r="V2538" t="s">
        <v>1336</v>
      </c>
      <c r="W2538" t="s">
        <v>1336</v>
      </c>
      <c r="X2538" t="s">
        <v>1336</v>
      </c>
      <c r="Y2538" t="s">
        <v>1862</v>
      </c>
      <c r="Z2538">
        <v>0.7414813855183755</v>
      </c>
      <c r="AA2538" t="s">
        <v>1863</v>
      </c>
      <c r="AC2538" t="str">
        <f t="shared" si="39"/>
        <v>2415372575301</v>
      </c>
    </row>
    <row r="2539" spans="1:29" x14ac:dyDescent="0.3">
      <c r="A2539" t="s">
        <v>1512</v>
      </c>
      <c r="B2539" t="s">
        <v>1169</v>
      </c>
      <c r="C2539" t="s">
        <v>1220</v>
      </c>
      <c r="D2539" t="s">
        <v>1221</v>
      </c>
      <c r="E2539">
        <v>2019</v>
      </c>
      <c r="F2539">
        <v>6</v>
      </c>
      <c r="G2539">
        <v>24</v>
      </c>
      <c r="H2539">
        <v>1</v>
      </c>
      <c r="I2539" t="s">
        <v>1222</v>
      </c>
      <c r="J2539">
        <v>7</v>
      </c>
      <c r="K2539">
        <v>241647</v>
      </c>
      <c r="L2539">
        <v>2575480</v>
      </c>
      <c r="M2539">
        <v>7</v>
      </c>
      <c r="N2539">
        <v>57</v>
      </c>
      <c r="O2539">
        <v>0</v>
      </c>
      <c r="Q2539" t="s">
        <v>97</v>
      </c>
      <c r="R2539" t="s">
        <v>52</v>
      </c>
      <c r="T2539" t="s">
        <v>1868</v>
      </c>
      <c r="U2539" t="s">
        <v>42</v>
      </c>
      <c r="V2539" t="s">
        <v>1336</v>
      </c>
      <c r="W2539" t="s">
        <v>1336</v>
      </c>
      <c r="X2539" t="s">
        <v>1336</v>
      </c>
      <c r="Y2539" t="s">
        <v>1862</v>
      </c>
      <c r="Z2539">
        <v>0</v>
      </c>
      <c r="AA2539" t="s">
        <v>1863</v>
      </c>
      <c r="AC2539" t="str">
        <f t="shared" si="39"/>
        <v>2416472575480</v>
      </c>
    </row>
    <row r="2540" spans="1:29" x14ac:dyDescent="0.3">
      <c r="A2540" t="s">
        <v>1512</v>
      </c>
      <c r="B2540" t="s">
        <v>1169</v>
      </c>
      <c r="C2540" t="s">
        <v>1170</v>
      </c>
      <c r="D2540" t="s">
        <v>1171</v>
      </c>
      <c r="E2540">
        <v>2019</v>
      </c>
      <c r="F2540">
        <v>6</v>
      </c>
      <c r="G2540">
        <v>6</v>
      </c>
      <c r="H2540">
        <v>2</v>
      </c>
      <c r="I2540" t="s">
        <v>1172</v>
      </c>
      <c r="J2540">
        <v>1</v>
      </c>
      <c r="K2540">
        <v>241771</v>
      </c>
      <c r="L2540">
        <v>2573044</v>
      </c>
      <c r="M2540">
        <v>8</v>
      </c>
      <c r="N2540">
        <v>23</v>
      </c>
      <c r="O2540">
        <v>0</v>
      </c>
      <c r="Q2540" t="s">
        <v>97</v>
      </c>
      <c r="R2540" t="s">
        <v>30</v>
      </c>
      <c r="T2540" t="s">
        <v>1868</v>
      </c>
      <c r="U2540" t="s">
        <v>42</v>
      </c>
      <c r="V2540" t="s">
        <v>1336</v>
      </c>
      <c r="W2540" t="s">
        <v>1336</v>
      </c>
      <c r="X2540" t="s">
        <v>1336</v>
      </c>
      <c r="Y2540" t="s">
        <v>1860</v>
      </c>
      <c r="Z2540">
        <v>0</v>
      </c>
      <c r="AA2540" t="s">
        <v>1861</v>
      </c>
      <c r="AC2540" t="str">
        <f t="shared" si="39"/>
        <v>2417712573044</v>
      </c>
    </row>
    <row r="2541" spans="1:29" x14ac:dyDescent="0.3">
      <c r="A2541" t="s">
        <v>1512</v>
      </c>
      <c r="B2541" t="s">
        <v>1169</v>
      </c>
      <c r="C2541" t="s">
        <v>1170</v>
      </c>
      <c r="D2541" t="s">
        <v>1171</v>
      </c>
      <c r="E2541">
        <v>2019</v>
      </c>
      <c r="F2541">
        <v>6</v>
      </c>
      <c r="G2541">
        <v>6</v>
      </c>
      <c r="H2541">
        <v>2</v>
      </c>
      <c r="I2541" t="s">
        <v>1172</v>
      </c>
      <c r="J2541">
        <v>2</v>
      </c>
      <c r="K2541">
        <v>241803</v>
      </c>
      <c r="L2541">
        <v>2572812</v>
      </c>
      <c r="M2541">
        <v>8</v>
      </c>
      <c r="N2541">
        <v>30</v>
      </c>
      <c r="O2541">
        <v>0</v>
      </c>
      <c r="Q2541" t="s">
        <v>97</v>
      </c>
      <c r="R2541" t="s">
        <v>30</v>
      </c>
      <c r="T2541" t="s">
        <v>1868</v>
      </c>
      <c r="U2541" t="s">
        <v>42</v>
      </c>
      <c r="V2541" t="s">
        <v>1336</v>
      </c>
      <c r="W2541" t="s">
        <v>1336</v>
      </c>
      <c r="X2541" t="s">
        <v>1336</v>
      </c>
      <c r="Y2541" t="s">
        <v>1860</v>
      </c>
      <c r="Z2541">
        <v>2.5667624976474039</v>
      </c>
      <c r="AA2541" t="s">
        <v>1861</v>
      </c>
      <c r="AC2541" t="str">
        <f t="shared" si="39"/>
        <v>2418032572812</v>
      </c>
    </row>
    <row r="2542" spans="1:29" x14ac:dyDescent="0.3">
      <c r="A2542" t="s">
        <v>1512</v>
      </c>
      <c r="B2542" t="s">
        <v>1169</v>
      </c>
      <c r="C2542" t="s">
        <v>1170</v>
      </c>
      <c r="D2542" t="s">
        <v>1171</v>
      </c>
      <c r="E2542">
        <v>2019</v>
      </c>
      <c r="F2542">
        <v>6</v>
      </c>
      <c r="G2542">
        <v>6</v>
      </c>
      <c r="H2542">
        <v>2</v>
      </c>
      <c r="I2542" t="s">
        <v>1172</v>
      </c>
      <c r="J2542">
        <v>3</v>
      </c>
      <c r="K2542">
        <v>241952</v>
      </c>
      <c r="L2542">
        <v>2572940</v>
      </c>
      <c r="M2542">
        <v>8</v>
      </c>
      <c r="N2542">
        <v>37</v>
      </c>
      <c r="O2542">
        <v>0</v>
      </c>
      <c r="Q2542" t="s">
        <v>97</v>
      </c>
      <c r="R2542" t="s">
        <v>30</v>
      </c>
      <c r="T2542" t="s">
        <v>1868</v>
      </c>
      <c r="U2542" t="s">
        <v>42</v>
      </c>
      <c r="V2542" t="s">
        <v>1336</v>
      </c>
      <c r="W2542" t="s">
        <v>1336</v>
      </c>
      <c r="X2542" t="s">
        <v>1336</v>
      </c>
      <c r="Y2542" t="s">
        <v>1869</v>
      </c>
      <c r="Z2542">
        <v>6.8448379780623236</v>
      </c>
      <c r="AA2542" t="s">
        <v>1870</v>
      </c>
      <c r="AC2542" t="str">
        <f t="shared" si="39"/>
        <v>2419522572940</v>
      </c>
    </row>
    <row r="2543" spans="1:29" x14ac:dyDescent="0.3">
      <c r="A2543" t="s">
        <v>1512</v>
      </c>
      <c r="B2543" t="s">
        <v>1169</v>
      </c>
      <c r="C2543" t="s">
        <v>1170</v>
      </c>
      <c r="D2543" t="s">
        <v>1171</v>
      </c>
      <c r="E2543">
        <v>2019</v>
      </c>
      <c r="F2543">
        <v>6</v>
      </c>
      <c r="G2543">
        <v>6</v>
      </c>
      <c r="H2543">
        <v>2</v>
      </c>
      <c r="I2543" t="s">
        <v>1172</v>
      </c>
      <c r="J2543">
        <v>5</v>
      </c>
      <c r="K2543">
        <v>241910</v>
      </c>
      <c r="L2543">
        <v>2573334</v>
      </c>
      <c r="M2543">
        <v>8</v>
      </c>
      <c r="N2543">
        <v>44</v>
      </c>
      <c r="O2543">
        <v>0</v>
      </c>
      <c r="Q2543" t="s">
        <v>97</v>
      </c>
      <c r="R2543" t="s">
        <v>30</v>
      </c>
      <c r="T2543" t="s">
        <v>1868</v>
      </c>
      <c r="U2543" t="s">
        <v>42</v>
      </c>
      <c r="V2543" t="s">
        <v>1336</v>
      </c>
      <c r="W2543" t="s">
        <v>1336</v>
      </c>
      <c r="X2543" t="s">
        <v>1336</v>
      </c>
      <c r="Y2543" t="s">
        <v>1860</v>
      </c>
      <c r="Z2543">
        <v>0.90244081517250208</v>
      </c>
      <c r="AA2543" t="s">
        <v>1861</v>
      </c>
      <c r="AC2543" t="str">
        <f t="shared" si="39"/>
        <v>2419102573334</v>
      </c>
    </row>
    <row r="2544" spans="1:29" x14ac:dyDescent="0.3">
      <c r="A2544" t="s">
        <v>1512</v>
      </c>
      <c r="B2544" t="s">
        <v>1169</v>
      </c>
      <c r="C2544" t="s">
        <v>1170</v>
      </c>
      <c r="D2544" t="s">
        <v>1171</v>
      </c>
      <c r="E2544">
        <v>2019</v>
      </c>
      <c r="F2544">
        <v>6</v>
      </c>
      <c r="G2544">
        <v>6</v>
      </c>
      <c r="H2544">
        <v>2</v>
      </c>
      <c r="I2544" t="s">
        <v>1172</v>
      </c>
      <c r="J2544">
        <v>6</v>
      </c>
      <c r="K2544">
        <v>242088</v>
      </c>
      <c r="L2544">
        <v>2573430</v>
      </c>
      <c r="M2544">
        <v>8</v>
      </c>
      <c r="N2544">
        <v>51</v>
      </c>
      <c r="O2544">
        <v>0</v>
      </c>
      <c r="Q2544" t="s">
        <v>97</v>
      </c>
      <c r="R2544" t="s">
        <v>30</v>
      </c>
      <c r="T2544" t="s">
        <v>1868</v>
      </c>
      <c r="U2544" t="s">
        <v>42</v>
      </c>
      <c r="V2544" t="s">
        <v>1336</v>
      </c>
      <c r="W2544" t="s">
        <v>1336</v>
      </c>
      <c r="X2544" t="s">
        <v>1336</v>
      </c>
      <c r="Y2544" t="s">
        <v>1860</v>
      </c>
      <c r="Z2544">
        <v>0</v>
      </c>
      <c r="AA2544" t="s">
        <v>1861</v>
      </c>
      <c r="AC2544" t="str">
        <f t="shared" si="39"/>
        <v>2420882573430</v>
      </c>
    </row>
    <row r="2545" spans="1:29" x14ac:dyDescent="0.3">
      <c r="A2545" t="s">
        <v>1512</v>
      </c>
      <c r="B2545" t="s">
        <v>1169</v>
      </c>
      <c r="C2545" t="s">
        <v>1173</v>
      </c>
      <c r="D2545" t="s">
        <v>1174</v>
      </c>
      <c r="E2545">
        <v>2019</v>
      </c>
      <c r="F2545">
        <v>5</v>
      </c>
      <c r="G2545">
        <v>15</v>
      </c>
      <c r="H2545">
        <v>2</v>
      </c>
      <c r="I2545" t="s">
        <v>1175</v>
      </c>
      <c r="J2545">
        <v>1</v>
      </c>
      <c r="K2545">
        <v>200663</v>
      </c>
      <c r="L2545">
        <v>2551468</v>
      </c>
      <c r="M2545">
        <v>8</v>
      </c>
      <c r="N2545">
        <v>49</v>
      </c>
      <c r="O2545">
        <v>0</v>
      </c>
      <c r="Q2545" t="s">
        <v>97</v>
      </c>
      <c r="R2545" t="s">
        <v>30</v>
      </c>
      <c r="T2545" t="s">
        <v>1859</v>
      </c>
      <c r="U2545" t="s">
        <v>42</v>
      </c>
      <c r="V2545" t="s">
        <v>1336</v>
      </c>
      <c r="W2545" t="s">
        <v>1336</v>
      </c>
      <c r="X2545" t="s">
        <v>1336</v>
      </c>
      <c r="Y2545" t="s">
        <v>1860</v>
      </c>
      <c r="Z2545">
        <v>6.1603946920916046</v>
      </c>
      <c r="AA2545" t="s">
        <v>1861</v>
      </c>
      <c r="AC2545" t="str">
        <f t="shared" si="39"/>
        <v>2006632551468</v>
      </c>
    </row>
    <row r="2546" spans="1:29" x14ac:dyDescent="0.3">
      <c r="A2546" t="s">
        <v>1512</v>
      </c>
      <c r="B2546" t="s">
        <v>1169</v>
      </c>
      <c r="C2546" t="s">
        <v>1173</v>
      </c>
      <c r="D2546" t="s">
        <v>1174</v>
      </c>
      <c r="E2546">
        <v>2019</v>
      </c>
      <c r="F2546">
        <v>5</v>
      </c>
      <c r="G2546">
        <v>15</v>
      </c>
      <c r="H2546">
        <v>2</v>
      </c>
      <c r="I2546" t="s">
        <v>1175</v>
      </c>
      <c r="J2546">
        <v>2</v>
      </c>
      <c r="K2546">
        <v>200886</v>
      </c>
      <c r="L2546">
        <v>2551429</v>
      </c>
      <c r="M2546">
        <v>8</v>
      </c>
      <c r="N2546">
        <v>59</v>
      </c>
      <c r="O2546">
        <v>0</v>
      </c>
      <c r="Q2546" t="s">
        <v>97</v>
      </c>
      <c r="R2546" t="s">
        <v>29</v>
      </c>
      <c r="T2546" t="s">
        <v>1859</v>
      </c>
      <c r="U2546" t="s">
        <v>42</v>
      </c>
      <c r="V2546" t="s">
        <v>1336</v>
      </c>
      <c r="W2546" t="s">
        <v>1336</v>
      </c>
      <c r="X2546" t="s">
        <v>1336</v>
      </c>
      <c r="Y2546" t="s">
        <v>1860</v>
      </c>
      <c r="Z2546">
        <v>0</v>
      </c>
      <c r="AA2546" t="s">
        <v>1861</v>
      </c>
      <c r="AC2546" t="str">
        <f t="shared" si="39"/>
        <v>2008862551429</v>
      </c>
    </row>
    <row r="2547" spans="1:29" x14ac:dyDescent="0.3">
      <c r="A2547" t="s">
        <v>1512</v>
      </c>
      <c r="B2547" t="s">
        <v>1169</v>
      </c>
      <c r="C2547" t="s">
        <v>1173</v>
      </c>
      <c r="D2547" t="s">
        <v>1174</v>
      </c>
      <c r="E2547">
        <v>2019</v>
      </c>
      <c r="F2547">
        <v>5</v>
      </c>
      <c r="G2547">
        <v>15</v>
      </c>
      <c r="H2547">
        <v>2</v>
      </c>
      <c r="I2547" t="s">
        <v>1175</v>
      </c>
      <c r="J2547">
        <v>3</v>
      </c>
      <c r="K2547">
        <v>201075</v>
      </c>
      <c r="L2547">
        <v>2551398</v>
      </c>
      <c r="M2547">
        <v>9</v>
      </c>
      <c r="N2547">
        <v>8</v>
      </c>
      <c r="O2547">
        <v>0</v>
      </c>
      <c r="Q2547" t="s">
        <v>97</v>
      </c>
      <c r="R2547" t="s">
        <v>48</v>
      </c>
      <c r="T2547" t="s">
        <v>1859</v>
      </c>
      <c r="U2547" t="s">
        <v>42</v>
      </c>
      <c r="V2547" t="s">
        <v>1336</v>
      </c>
      <c r="W2547" t="s">
        <v>1336</v>
      </c>
      <c r="X2547" t="s">
        <v>1336</v>
      </c>
      <c r="Y2547" t="s">
        <v>1860</v>
      </c>
      <c r="Z2547">
        <v>63.327240403196818</v>
      </c>
      <c r="AA2547" t="s">
        <v>1864</v>
      </c>
      <c r="AC2547" t="str">
        <f t="shared" si="39"/>
        <v>2010752551398</v>
      </c>
    </row>
    <row r="2548" spans="1:29" x14ac:dyDescent="0.3">
      <c r="A2548" t="s">
        <v>1512</v>
      </c>
      <c r="B2548" t="s">
        <v>1169</v>
      </c>
      <c r="C2548" t="s">
        <v>1173</v>
      </c>
      <c r="D2548" t="s">
        <v>1174</v>
      </c>
      <c r="E2548">
        <v>2019</v>
      </c>
      <c r="F2548">
        <v>5</v>
      </c>
      <c r="G2548">
        <v>15</v>
      </c>
      <c r="H2548">
        <v>2</v>
      </c>
      <c r="I2548" t="s">
        <v>1175</v>
      </c>
      <c r="J2548">
        <v>4</v>
      </c>
      <c r="K2548">
        <v>201286</v>
      </c>
      <c r="L2548">
        <v>2551419</v>
      </c>
      <c r="M2548">
        <v>9</v>
      </c>
      <c r="N2548">
        <v>17</v>
      </c>
      <c r="O2548">
        <v>0</v>
      </c>
      <c r="Q2548" t="s">
        <v>97</v>
      </c>
      <c r="R2548" t="s">
        <v>30</v>
      </c>
      <c r="T2548" t="s">
        <v>1859</v>
      </c>
      <c r="U2548" t="s">
        <v>42</v>
      </c>
      <c r="V2548" t="s">
        <v>1336</v>
      </c>
      <c r="W2548" t="s">
        <v>1336</v>
      </c>
      <c r="X2548" t="s">
        <v>1336</v>
      </c>
      <c r="Y2548" t="s">
        <v>1860</v>
      </c>
      <c r="Z2548">
        <v>0.8350803808375391</v>
      </c>
      <c r="AA2548" t="s">
        <v>1861</v>
      </c>
      <c r="AC2548" t="str">
        <f t="shared" si="39"/>
        <v>2012862551419</v>
      </c>
    </row>
    <row r="2549" spans="1:29" x14ac:dyDescent="0.3">
      <c r="A2549" t="s">
        <v>1512</v>
      </c>
      <c r="B2549" t="s">
        <v>1169</v>
      </c>
      <c r="C2549" t="s">
        <v>1173</v>
      </c>
      <c r="D2549" t="s">
        <v>1174</v>
      </c>
      <c r="E2549">
        <v>2019</v>
      </c>
      <c r="F2549">
        <v>5</v>
      </c>
      <c r="G2549">
        <v>15</v>
      </c>
      <c r="H2549">
        <v>2</v>
      </c>
      <c r="I2549" t="s">
        <v>1175</v>
      </c>
      <c r="J2549">
        <v>5</v>
      </c>
      <c r="K2549">
        <v>201318</v>
      </c>
      <c r="L2549">
        <v>2551218</v>
      </c>
      <c r="M2549">
        <v>9</v>
      </c>
      <c r="N2549">
        <v>25</v>
      </c>
      <c r="O2549">
        <v>0</v>
      </c>
      <c r="Q2549" t="s">
        <v>97</v>
      </c>
      <c r="R2549" t="s">
        <v>29</v>
      </c>
      <c r="T2549" t="s">
        <v>1859</v>
      </c>
      <c r="U2549" t="s">
        <v>42</v>
      </c>
      <c r="V2549" t="s">
        <v>1336</v>
      </c>
      <c r="W2549" t="s">
        <v>1336</v>
      </c>
      <c r="X2549" t="s">
        <v>1336</v>
      </c>
      <c r="Y2549" t="s">
        <v>1860</v>
      </c>
      <c r="Z2549">
        <v>136.6228973450728</v>
      </c>
      <c r="AA2549" t="s">
        <v>1864</v>
      </c>
      <c r="AC2549" t="str">
        <f t="shared" si="39"/>
        <v>2013182551218</v>
      </c>
    </row>
    <row r="2550" spans="1:29" x14ac:dyDescent="0.3">
      <c r="A2550" t="s">
        <v>1512</v>
      </c>
      <c r="B2550" t="s">
        <v>1169</v>
      </c>
      <c r="C2550" t="s">
        <v>1173</v>
      </c>
      <c r="D2550" t="s">
        <v>1174</v>
      </c>
      <c r="E2550">
        <v>2019</v>
      </c>
      <c r="F2550">
        <v>5</v>
      </c>
      <c r="G2550">
        <v>15</v>
      </c>
      <c r="H2550">
        <v>2</v>
      </c>
      <c r="I2550" t="s">
        <v>1175</v>
      </c>
      <c r="J2550">
        <v>6</v>
      </c>
      <c r="K2550">
        <v>201521</v>
      </c>
      <c r="L2550">
        <v>2551266</v>
      </c>
      <c r="M2550">
        <v>9</v>
      </c>
      <c r="N2550">
        <v>33</v>
      </c>
      <c r="O2550">
        <v>0</v>
      </c>
      <c r="Q2550" t="s">
        <v>97</v>
      </c>
      <c r="R2550" t="s">
        <v>30</v>
      </c>
      <c r="T2550" t="s">
        <v>1859</v>
      </c>
      <c r="U2550" t="s">
        <v>42</v>
      </c>
      <c r="V2550" t="s">
        <v>1336</v>
      </c>
      <c r="W2550" t="s">
        <v>1336</v>
      </c>
      <c r="X2550" t="s">
        <v>1336</v>
      </c>
      <c r="Y2550" t="s">
        <v>1866</v>
      </c>
      <c r="Z2550">
        <v>25.073806476939229</v>
      </c>
      <c r="AA2550" t="s">
        <v>1864</v>
      </c>
      <c r="AC2550" t="str">
        <f t="shared" si="39"/>
        <v>2015212551266</v>
      </c>
    </row>
    <row r="2551" spans="1:29" x14ac:dyDescent="0.3">
      <c r="A2551" t="s">
        <v>1512</v>
      </c>
      <c r="B2551" t="s">
        <v>1169</v>
      </c>
      <c r="C2551" t="s">
        <v>1176</v>
      </c>
      <c r="D2551" t="s">
        <v>1177</v>
      </c>
      <c r="E2551">
        <v>2019</v>
      </c>
      <c r="F2551">
        <v>5</v>
      </c>
      <c r="G2551">
        <v>31</v>
      </c>
      <c r="H2551">
        <v>2</v>
      </c>
      <c r="I2551" t="s">
        <v>1178</v>
      </c>
      <c r="J2551">
        <v>1</v>
      </c>
      <c r="K2551">
        <v>211306</v>
      </c>
      <c r="L2551">
        <v>2565566</v>
      </c>
      <c r="M2551">
        <v>9</v>
      </c>
      <c r="N2551">
        <v>35</v>
      </c>
      <c r="O2551">
        <v>0</v>
      </c>
      <c r="Q2551" t="s">
        <v>97</v>
      </c>
      <c r="R2551" t="s">
        <v>144</v>
      </c>
      <c r="T2551" t="s">
        <v>1859</v>
      </c>
      <c r="U2551" t="s">
        <v>42</v>
      </c>
      <c r="V2551" t="s">
        <v>1336</v>
      </c>
      <c r="W2551" t="s">
        <v>1336</v>
      </c>
      <c r="X2551" t="s">
        <v>1336</v>
      </c>
      <c r="Y2551" t="s">
        <v>1886</v>
      </c>
      <c r="Z2551">
        <v>0</v>
      </c>
      <c r="AA2551" t="s">
        <v>1886</v>
      </c>
      <c r="AC2551" t="str">
        <f t="shared" si="39"/>
        <v>2113062565566</v>
      </c>
    </row>
    <row r="2552" spans="1:29" x14ac:dyDescent="0.3">
      <c r="A2552" t="s">
        <v>1512</v>
      </c>
      <c r="B2552" t="s">
        <v>1169</v>
      </c>
      <c r="C2552" t="s">
        <v>1176</v>
      </c>
      <c r="D2552" t="s">
        <v>1177</v>
      </c>
      <c r="E2552">
        <v>2019</v>
      </c>
      <c r="F2552">
        <v>5</v>
      </c>
      <c r="G2552">
        <v>31</v>
      </c>
      <c r="H2552">
        <v>2</v>
      </c>
      <c r="I2552" t="s">
        <v>1178</v>
      </c>
      <c r="J2552">
        <v>2</v>
      </c>
      <c r="K2552">
        <v>211475</v>
      </c>
      <c r="L2552">
        <v>2565628</v>
      </c>
      <c r="M2552">
        <v>9</v>
      </c>
      <c r="N2552">
        <v>48</v>
      </c>
      <c r="O2552">
        <v>0</v>
      </c>
      <c r="Q2552" t="s">
        <v>97</v>
      </c>
      <c r="R2552" t="s">
        <v>144</v>
      </c>
      <c r="T2552" t="s">
        <v>1859</v>
      </c>
      <c r="U2552" t="s">
        <v>42</v>
      </c>
      <c r="V2552" t="s">
        <v>1336</v>
      </c>
      <c r="W2552" t="s">
        <v>1336</v>
      </c>
      <c r="X2552" t="s">
        <v>1336</v>
      </c>
      <c r="Y2552" t="s">
        <v>1886</v>
      </c>
      <c r="Z2552">
        <v>0</v>
      </c>
      <c r="AA2552" t="s">
        <v>1886</v>
      </c>
      <c r="AC2552" t="str">
        <f t="shared" si="39"/>
        <v>2114752565628</v>
      </c>
    </row>
    <row r="2553" spans="1:29" x14ac:dyDescent="0.3">
      <c r="A2553" t="s">
        <v>1512</v>
      </c>
      <c r="B2553" t="s">
        <v>1169</v>
      </c>
      <c r="C2553" t="s">
        <v>1176</v>
      </c>
      <c r="D2553" t="s">
        <v>1177</v>
      </c>
      <c r="E2553">
        <v>2019</v>
      </c>
      <c r="F2553">
        <v>5</v>
      </c>
      <c r="G2553">
        <v>31</v>
      </c>
      <c r="H2553">
        <v>2</v>
      </c>
      <c r="I2553" t="s">
        <v>1178</v>
      </c>
      <c r="J2553">
        <v>3</v>
      </c>
      <c r="K2553">
        <v>211669</v>
      </c>
      <c r="L2553">
        <v>2565613</v>
      </c>
      <c r="M2553">
        <v>10</v>
      </c>
      <c r="N2553">
        <v>5</v>
      </c>
      <c r="O2553">
        <v>0</v>
      </c>
      <c r="Q2553" t="s">
        <v>97</v>
      </c>
      <c r="R2553" t="s">
        <v>144</v>
      </c>
      <c r="T2553" t="s">
        <v>1859</v>
      </c>
      <c r="U2553" t="s">
        <v>42</v>
      </c>
      <c r="V2553" t="s">
        <v>1336</v>
      </c>
      <c r="W2553" t="s">
        <v>1336</v>
      </c>
      <c r="X2553" t="s">
        <v>1336</v>
      </c>
      <c r="Y2553" t="s">
        <v>1886</v>
      </c>
      <c r="Z2553">
        <v>0</v>
      </c>
      <c r="AA2553" t="s">
        <v>1886</v>
      </c>
      <c r="AC2553" t="str">
        <f t="shared" si="39"/>
        <v>2116692565613</v>
      </c>
    </row>
    <row r="2554" spans="1:29" x14ac:dyDescent="0.3">
      <c r="A2554" t="s">
        <v>1512</v>
      </c>
      <c r="B2554" t="s">
        <v>1169</v>
      </c>
      <c r="C2554" t="s">
        <v>1176</v>
      </c>
      <c r="D2554" t="s">
        <v>1177</v>
      </c>
      <c r="E2554">
        <v>2019</v>
      </c>
      <c r="F2554">
        <v>5</v>
      </c>
      <c r="G2554">
        <v>31</v>
      </c>
      <c r="H2554">
        <v>2</v>
      </c>
      <c r="I2554" t="s">
        <v>1178</v>
      </c>
      <c r="J2554">
        <v>4</v>
      </c>
      <c r="K2554">
        <v>211862</v>
      </c>
      <c r="L2554">
        <v>2565705</v>
      </c>
      <c r="M2554">
        <v>10</v>
      </c>
      <c r="N2554">
        <v>15</v>
      </c>
      <c r="O2554">
        <v>0</v>
      </c>
      <c r="Q2554" t="s">
        <v>97</v>
      </c>
      <c r="R2554" t="s">
        <v>144</v>
      </c>
      <c r="T2554" t="s">
        <v>1859</v>
      </c>
      <c r="U2554" t="s">
        <v>42</v>
      </c>
      <c r="V2554" t="s">
        <v>1336</v>
      </c>
      <c r="W2554" t="s">
        <v>1336</v>
      </c>
      <c r="X2554" t="s">
        <v>1336</v>
      </c>
      <c r="Y2554" t="s">
        <v>1886</v>
      </c>
      <c r="Z2554">
        <v>0</v>
      </c>
      <c r="AA2554" t="s">
        <v>1886</v>
      </c>
      <c r="AC2554" t="str">
        <f t="shared" si="39"/>
        <v>2118622565705</v>
      </c>
    </row>
    <row r="2555" spans="1:29" x14ac:dyDescent="0.3">
      <c r="A2555" t="s">
        <v>1512</v>
      </c>
      <c r="B2555" t="s">
        <v>1169</v>
      </c>
      <c r="C2555" t="s">
        <v>1176</v>
      </c>
      <c r="D2555" t="s">
        <v>1177</v>
      </c>
      <c r="E2555">
        <v>2019</v>
      </c>
      <c r="F2555">
        <v>5</v>
      </c>
      <c r="G2555">
        <v>31</v>
      </c>
      <c r="H2555">
        <v>2</v>
      </c>
      <c r="I2555" t="s">
        <v>1178</v>
      </c>
      <c r="J2555">
        <v>5</v>
      </c>
      <c r="K2555">
        <v>211914</v>
      </c>
      <c r="L2555">
        <v>2565878</v>
      </c>
      <c r="M2555">
        <v>10</v>
      </c>
      <c r="N2555">
        <v>25</v>
      </c>
      <c r="O2555">
        <v>0</v>
      </c>
      <c r="Q2555" t="s">
        <v>97</v>
      </c>
      <c r="R2555" t="s">
        <v>144</v>
      </c>
      <c r="T2555" t="s">
        <v>1859</v>
      </c>
      <c r="U2555" t="s">
        <v>42</v>
      </c>
      <c r="V2555" t="s">
        <v>1336</v>
      </c>
      <c r="W2555" t="s">
        <v>1336</v>
      </c>
      <c r="X2555" t="s">
        <v>1336</v>
      </c>
      <c r="Y2555" t="s">
        <v>1886</v>
      </c>
      <c r="Z2555">
        <v>0</v>
      </c>
      <c r="AA2555" t="s">
        <v>1886</v>
      </c>
      <c r="AC2555" t="str">
        <f t="shared" si="39"/>
        <v>2119142565878</v>
      </c>
    </row>
    <row r="2556" spans="1:29" x14ac:dyDescent="0.3">
      <c r="A2556" t="s">
        <v>1512</v>
      </c>
      <c r="B2556" t="s">
        <v>1169</v>
      </c>
      <c r="C2556" t="s">
        <v>1176</v>
      </c>
      <c r="D2556" t="s">
        <v>1177</v>
      </c>
      <c r="E2556">
        <v>2019</v>
      </c>
      <c r="F2556">
        <v>5</v>
      </c>
      <c r="G2556">
        <v>31</v>
      </c>
      <c r="H2556">
        <v>2</v>
      </c>
      <c r="I2556" t="s">
        <v>1178</v>
      </c>
      <c r="J2556">
        <v>6</v>
      </c>
      <c r="K2556">
        <v>211056</v>
      </c>
      <c r="L2556">
        <v>2565978</v>
      </c>
      <c r="M2556">
        <v>10</v>
      </c>
      <c r="N2556">
        <v>35</v>
      </c>
      <c r="O2556">
        <v>0</v>
      </c>
      <c r="Q2556" t="s">
        <v>97</v>
      </c>
      <c r="R2556" t="s">
        <v>144</v>
      </c>
      <c r="T2556" t="s">
        <v>1859</v>
      </c>
      <c r="U2556" t="s">
        <v>42</v>
      </c>
      <c r="V2556" t="s">
        <v>1336</v>
      </c>
      <c r="W2556" t="s">
        <v>1336</v>
      </c>
      <c r="X2556" t="s">
        <v>1336</v>
      </c>
      <c r="Y2556" t="s">
        <v>1886</v>
      </c>
      <c r="Z2556">
        <v>0</v>
      </c>
      <c r="AA2556" t="s">
        <v>1886</v>
      </c>
      <c r="AC2556" t="str">
        <f t="shared" si="39"/>
        <v>2110562565978</v>
      </c>
    </row>
    <row r="2557" spans="1:29" x14ac:dyDescent="0.3">
      <c r="A2557" t="s">
        <v>1512</v>
      </c>
      <c r="B2557" t="s">
        <v>1169</v>
      </c>
      <c r="C2557" t="s">
        <v>1179</v>
      </c>
      <c r="D2557" t="s">
        <v>1180</v>
      </c>
      <c r="E2557">
        <v>2019</v>
      </c>
      <c r="F2557">
        <v>6</v>
      </c>
      <c r="G2557">
        <v>6</v>
      </c>
      <c r="H2557">
        <v>2</v>
      </c>
      <c r="I2557" t="s">
        <v>1181</v>
      </c>
      <c r="J2557">
        <v>1</v>
      </c>
      <c r="K2557">
        <v>185129</v>
      </c>
      <c r="L2557">
        <v>2568983</v>
      </c>
      <c r="M2557">
        <v>8</v>
      </c>
      <c r="N2557">
        <v>50</v>
      </c>
      <c r="O2557">
        <v>0</v>
      </c>
      <c r="Q2557" t="s">
        <v>97</v>
      </c>
      <c r="R2557" t="s">
        <v>30</v>
      </c>
      <c r="T2557" t="s">
        <v>1859</v>
      </c>
      <c r="U2557" t="s">
        <v>42</v>
      </c>
      <c r="V2557" t="s">
        <v>1336</v>
      </c>
      <c r="W2557" t="s">
        <v>1336</v>
      </c>
      <c r="X2557" t="s">
        <v>1336</v>
      </c>
      <c r="Y2557" t="s">
        <v>1865</v>
      </c>
      <c r="Z2557">
        <v>0</v>
      </c>
      <c r="AA2557" t="s">
        <v>1863</v>
      </c>
      <c r="AC2557" t="str">
        <f t="shared" si="39"/>
        <v>1851292568983</v>
      </c>
    </row>
    <row r="2558" spans="1:29" x14ac:dyDescent="0.3">
      <c r="A2558" t="s">
        <v>1512</v>
      </c>
      <c r="B2558" t="s">
        <v>1169</v>
      </c>
      <c r="C2558" t="s">
        <v>1179</v>
      </c>
      <c r="D2558" t="s">
        <v>1180</v>
      </c>
      <c r="E2558">
        <v>2019</v>
      </c>
      <c r="F2558">
        <v>6</v>
      </c>
      <c r="G2558">
        <v>6</v>
      </c>
      <c r="H2558">
        <v>2</v>
      </c>
      <c r="I2558" t="s">
        <v>1181</v>
      </c>
      <c r="J2558">
        <v>2</v>
      </c>
      <c r="K2558">
        <v>185335</v>
      </c>
      <c r="L2558">
        <v>2568994</v>
      </c>
      <c r="M2558">
        <v>9</v>
      </c>
      <c r="N2558">
        <v>1</v>
      </c>
      <c r="O2558">
        <v>0</v>
      </c>
      <c r="Q2558" t="s">
        <v>97</v>
      </c>
      <c r="R2558" t="s">
        <v>30</v>
      </c>
      <c r="T2558" t="s">
        <v>1859</v>
      </c>
      <c r="U2558" t="s">
        <v>42</v>
      </c>
      <c r="V2558" t="s">
        <v>1336</v>
      </c>
      <c r="W2558" t="s">
        <v>1336</v>
      </c>
      <c r="X2558" t="s">
        <v>1336</v>
      </c>
      <c r="Y2558" t="s">
        <v>1865</v>
      </c>
      <c r="Z2558">
        <v>0</v>
      </c>
      <c r="AA2558" t="s">
        <v>1863</v>
      </c>
      <c r="AC2558" t="str">
        <f t="shared" si="39"/>
        <v>1853352568994</v>
      </c>
    </row>
    <row r="2559" spans="1:29" x14ac:dyDescent="0.3">
      <c r="A2559" t="s">
        <v>1512</v>
      </c>
      <c r="B2559" t="s">
        <v>1169</v>
      </c>
      <c r="C2559" t="s">
        <v>1179</v>
      </c>
      <c r="D2559" t="s">
        <v>1180</v>
      </c>
      <c r="E2559">
        <v>2019</v>
      </c>
      <c r="F2559">
        <v>6</v>
      </c>
      <c r="G2559">
        <v>6</v>
      </c>
      <c r="H2559">
        <v>2</v>
      </c>
      <c r="I2559" t="s">
        <v>1181</v>
      </c>
      <c r="J2559">
        <v>3</v>
      </c>
      <c r="K2559">
        <v>185519</v>
      </c>
      <c r="L2559">
        <v>2569079</v>
      </c>
      <c r="M2559">
        <v>9</v>
      </c>
      <c r="N2559">
        <v>17</v>
      </c>
      <c r="O2559">
        <v>0</v>
      </c>
      <c r="Q2559" t="s">
        <v>97</v>
      </c>
      <c r="R2559" t="s">
        <v>30</v>
      </c>
      <c r="T2559" t="s">
        <v>1859</v>
      </c>
      <c r="U2559" t="s">
        <v>42</v>
      </c>
      <c r="V2559" t="s">
        <v>1336</v>
      </c>
      <c r="W2559" t="s">
        <v>1336</v>
      </c>
      <c r="X2559" t="s">
        <v>1336</v>
      </c>
      <c r="Y2559" t="s">
        <v>1860</v>
      </c>
      <c r="Z2559">
        <v>0</v>
      </c>
      <c r="AA2559" t="s">
        <v>1861</v>
      </c>
      <c r="AC2559" t="str">
        <f t="shared" si="39"/>
        <v>1855192569079</v>
      </c>
    </row>
    <row r="2560" spans="1:29" x14ac:dyDescent="0.3">
      <c r="A2560" t="s">
        <v>1512</v>
      </c>
      <c r="B2560" t="s">
        <v>1169</v>
      </c>
      <c r="C2560" t="s">
        <v>1179</v>
      </c>
      <c r="D2560" t="s">
        <v>1180</v>
      </c>
      <c r="E2560">
        <v>2019</v>
      </c>
      <c r="F2560">
        <v>6</v>
      </c>
      <c r="G2560">
        <v>6</v>
      </c>
      <c r="H2560">
        <v>2</v>
      </c>
      <c r="I2560" t="s">
        <v>1181</v>
      </c>
      <c r="J2560">
        <v>4</v>
      </c>
      <c r="K2560">
        <v>185700</v>
      </c>
      <c r="L2560">
        <v>2569175</v>
      </c>
      <c r="M2560">
        <v>9</v>
      </c>
      <c r="N2560">
        <v>24</v>
      </c>
      <c r="O2560">
        <v>0</v>
      </c>
      <c r="Q2560" t="s">
        <v>97</v>
      </c>
      <c r="R2560" t="s">
        <v>30</v>
      </c>
      <c r="T2560" t="s">
        <v>1859</v>
      </c>
      <c r="U2560" t="s">
        <v>42</v>
      </c>
      <c r="V2560" t="s">
        <v>1336</v>
      </c>
      <c r="W2560" t="s">
        <v>1336</v>
      </c>
      <c r="X2560" t="s">
        <v>1336</v>
      </c>
      <c r="Y2560" t="s">
        <v>1886</v>
      </c>
      <c r="Z2560">
        <v>0</v>
      </c>
      <c r="AA2560" t="s">
        <v>1886</v>
      </c>
      <c r="AC2560" t="str">
        <f t="shared" si="39"/>
        <v>1857002569175</v>
      </c>
    </row>
    <row r="2561" spans="1:29" x14ac:dyDescent="0.3">
      <c r="A2561" t="s">
        <v>1512</v>
      </c>
      <c r="B2561" t="s">
        <v>1169</v>
      </c>
      <c r="C2561" t="s">
        <v>1179</v>
      </c>
      <c r="D2561" t="s">
        <v>1180</v>
      </c>
      <c r="E2561">
        <v>2019</v>
      </c>
      <c r="F2561">
        <v>6</v>
      </c>
      <c r="G2561">
        <v>6</v>
      </c>
      <c r="H2561">
        <v>2</v>
      </c>
      <c r="I2561" t="s">
        <v>1181</v>
      </c>
      <c r="J2561">
        <v>5</v>
      </c>
      <c r="K2561">
        <v>185732</v>
      </c>
      <c r="L2561">
        <v>2569379</v>
      </c>
      <c r="M2561">
        <v>9</v>
      </c>
      <c r="N2561">
        <v>38</v>
      </c>
      <c r="O2561">
        <v>0</v>
      </c>
      <c r="Q2561" t="s">
        <v>97</v>
      </c>
      <c r="R2561" t="s">
        <v>30</v>
      </c>
      <c r="T2561" t="s">
        <v>1859</v>
      </c>
      <c r="U2561" t="s">
        <v>42</v>
      </c>
      <c r="V2561" t="s">
        <v>1336</v>
      </c>
      <c r="W2561" t="s">
        <v>1336</v>
      </c>
      <c r="X2561" t="s">
        <v>1336</v>
      </c>
      <c r="Y2561" t="s">
        <v>1886</v>
      </c>
      <c r="Z2561">
        <v>0</v>
      </c>
      <c r="AA2561" t="s">
        <v>1886</v>
      </c>
      <c r="AC2561" t="str">
        <f t="shared" si="39"/>
        <v>1857322569379</v>
      </c>
    </row>
    <row r="2562" spans="1:29" x14ac:dyDescent="0.3">
      <c r="A2562" t="s">
        <v>1512</v>
      </c>
      <c r="B2562" t="s">
        <v>1169</v>
      </c>
      <c r="C2562" t="s">
        <v>1179</v>
      </c>
      <c r="D2562" t="s">
        <v>1180</v>
      </c>
      <c r="E2562">
        <v>2019</v>
      </c>
      <c r="F2562">
        <v>6</v>
      </c>
      <c r="G2562">
        <v>6</v>
      </c>
      <c r="H2562">
        <v>2</v>
      </c>
      <c r="I2562" t="s">
        <v>1181</v>
      </c>
      <c r="J2562">
        <v>6</v>
      </c>
      <c r="K2562">
        <v>185800</v>
      </c>
      <c r="L2562">
        <v>2569576</v>
      </c>
      <c r="M2562">
        <v>9</v>
      </c>
      <c r="N2562">
        <v>51</v>
      </c>
      <c r="O2562">
        <v>0</v>
      </c>
      <c r="Q2562" t="s">
        <v>97</v>
      </c>
      <c r="R2562" t="s">
        <v>30</v>
      </c>
      <c r="T2562" t="s">
        <v>1859</v>
      </c>
      <c r="U2562" t="s">
        <v>42</v>
      </c>
      <c r="V2562" t="s">
        <v>1336</v>
      </c>
      <c r="W2562" t="s">
        <v>1336</v>
      </c>
      <c r="X2562" t="s">
        <v>1336</v>
      </c>
      <c r="Y2562" t="s">
        <v>1886</v>
      </c>
      <c r="Z2562">
        <v>0</v>
      </c>
      <c r="AA2562" t="s">
        <v>1886</v>
      </c>
      <c r="AC2562" t="str">
        <f t="shared" si="39"/>
        <v>1858002569576</v>
      </c>
    </row>
    <row r="2563" spans="1:29" x14ac:dyDescent="0.3">
      <c r="A2563" t="s">
        <v>1512</v>
      </c>
      <c r="B2563" t="s">
        <v>1169</v>
      </c>
      <c r="C2563" t="s">
        <v>1182</v>
      </c>
      <c r="D2563" t="s">
        <v>1183</v>
      </c>
      <c r="E2563">
        <v>2019</v>
      </c>
      <c r="F2563">
        <v>5</v>
      </c>
      <c r="G2563">
        <v>20</v>
      </c>
      <c r="H2563">
        <v>2</v>
      </c>
      <c r="I2563" t="s">
        <v>1184</v>
      </c>
      <c r="J2563">
        <v>1</v>
      </c>
      <c r="K2563">
        <v>189628</v>
      </c>
      <c r="L2563">
        <v>2544155</v>
      </c>
      <c r="M2563">
        <v>8</v>
      </c>
      <c r="N2563">
        <v>50</v>
      </c>
      <c r="O2563">
        <v>0</v>
      </c>
      <c r="Q2563" t="s">
        <v>97</v>
      </c>
      <c r="R2563" t="s">
        <v>28</v>
      </c>
      <c r="T2563" t="s">
        <v>1859</v>
      </c>
      <c r="U2563" t="s">
        <v>42</v>
      </c>
      <c r="V2563" t="s">
        <v>1336</v>
      </c>
      <c r="W2563" t="s">
        <v>1336</v>
      </c>
      <c r="X2563" t="s">
        <v>1336</v>
      </c>
      <c r="Y2563" t="s">
        <v>1865</v>
      </c>
      <c r="Z2563">
        <v>1.1785927074639739</v>
      </c>
      <c r="AA2563" t="s">
        <v>1863</v>
      </c>
      <c r="AC2563" t="str">
        <f t="shared" ref="AC2563:AC2626" si="40">K2563&amp;L2563</f>
        <v>1896282544155</v>
      </c>
    </row>
    <row r="2564" spans="1:29" x14ac:dyDescent="0.3">
      <c r="A2564" t="s">
        <v>1512</v>
      </c>
      <c r="B2564" t="s">
        <v>1169</v>
      </c>
      <c r="C2564" t="s">
        <v>1182</v>
      </c>
      <c r="D2564" t="s">
        <v>1183</v>
      </c>
      <c r="E2564">
        <v>2019</v>
      </c>
      <c r="F2564">
        <v>5</v>
      </c>
      <c r="G2564">
        <v>20</v>
      </c>
      <c r="H2564">
        <v>2</v>
      </c>
      <c r="I2564" t="s">
        <v>1184</v>
      </c>
      <c r="J2564">
        <v>2</v>
      </c>
      <c r="K2564">
        <v>189535</v>
      </c>
      <c r="L2564">
        <v>2543971</v>
      </c>
      <c r="M2564">
        <v>9</v>
      </c>
      <c r="N2564">
        <v>5</v>
      </c>
      <c r="O2564">
        <v>0</v>
      </c>
      <c r="Q2564" t="s">
        <v>97</v>
      </c>
      <c r="R2564" t="s">
        <v>30</v>
      </c>
      <c r="T2564" t="s">
        <v>1859</v>
      </c>
      <c r="U2564" t="s">
        <v>42</v>
      </c>
      <c r="V2564" t="s">
        <v>1336</v>
      </c>
      <c r="W2564" t="s">
        <v>1336</v>
      </c>
      <c r="X2564" t="s">
        <v>1336</v>
      </c>
      <c r="Y2564" t="s">
        <v>1865</v>
      </c>
      <c r="Z2564">
        <v>5.3182009517770528</v>
      </c>
      <c r="AA2564" t="s">
        <v>1863</v>
      </c>
      <c r="AC2564" t="str">
        <f t="shared" si="40"/>
        <v>1895352543971</v>
      </c>
    </row>
    <row r="2565" spans="1:29" x14ac:dyDescent="0.3">
      <c r="A2565" t="s">
        <v>1512</v>
      </c>
      <c r="B2565" t="s">
        <v>1169</v>
      </c>
      <c r="C2565" t="s">
        <v>1182</v>
      </c>
      <c r="D2565" t="s">
        <v>1183</v>
      </c>
      <c r="E2565">
        <v>2019</v>
      </c>
      <c r="F2565">
        <v>5</v>
      </c>
      <c r="G2565">
        <v>20</v>
      </c>
      <c r="H2565">
        <v>2</v>
      </c>
      <c r="I2565" t="s">
        <v>1184</v>
      </c>
      <c r="J2565">
        <v>3</v>
      </c>
      <c r="K2565">
        <v>189474</v>
      </c>
      <c r="L2565">
        <v>2543769</v>
      </c>
      <c r="M2565">
        <v>9</v>
      </c>
      <c r="N2565">
        <v>14</v>
      </c>
      <c r="O2565">
        <v>0</v>
      </c>
      <c r="Q2565" t="s">
        <v>97</v>
      </c>
      <c r="R2565" t="s">
        <v>30</v>
      </c>
      <c r="T2565" t="s">
        <v>1859</v>
      </c>
      <c r="U2565" t="s">
        <v>42</v>
      </c>
      <c r="V2565" t="s">
        <v>1336</v>
      </c>
      <c r="W2565" t="s">
        <v>1336</v>
      </c>
      <c r="X2565" t="s">
        <v>1336</v>
      </c>
      <c r="Y2565" t="s">
        <v>1865</v>
      </c>
      <c r="Z2565">
        <v>2.9664769358126022</v>
      </c>
      <c r="AA2565" t="s">
        <v>1863</v>
      </c>
      <c r="AC2565" t="str">
        <f t="shared" si="40"/>
        <v>1894742543769</v>
      </c>
    </row>
    <row r="2566" spans="1:29" x14ac:dyDescent="0.3">
      <c r="A2566" t="s">
        <v>1512</v>
      </c>
      <c r="B2566" t="s">
        <v>1169</v>
      </c>
      <c r="C2566" t="s">
        <v>1182</v>
      </c>
      <c r="D2566" t="s">
        <v>1183</v>
      </c>
      <c r="E2566">
        <v>2019</v>
      </c>
      <c r="F2566">
        <v>5</v>
      </c>
      <c r="G2566">
        <v>20</v>
      </c>
      <c r="H2566">
        <v>2</v>
      </c>
      <c r="I2566" t="s">
        <v>1184</v>
      </c>
      <c r="J2566">
        <v>4</v>
      </c>
      <c r="K2566">
        <v>189480</v>
      </c>
      <c r="L2566">
        <v>2543566</v>
      </c>
      <c r="M2566">
        <v>9</v>
      </c>
      <c r="N2566">
        <v>20</v>
      </c>
      <c r="O2566">
        <v>0</v>
      </c>
      <c r="Q2566" t="s">
        <v>97</v>
      </c>
      <c r="R2566" t="s">
        <v>30</v>
      </c>
      <c r="T2566" t="s">
        <v>1859</v>
      </c>
      <c r="U2566" t="s">
        <v>42</v>
      </c>
      <c r="V2566" t="s">
        <v>1336</v>
      </c>
      <c r="W2566" t="s">
        <v>1336</v>
      </c>
      <c r="X2566" t="s">
        <v>1336</v>
      </c>
      <c r="Y2566" t="s">
        <v>1886</v>
      </c>
      <c r="Z2566">
        <v>9.1742719896835627</v>
      </c>
      <c r="AA2566" t="s">
        <v>1886</v>
      </c>
      <c r="AC2566" t="str">
        <f t="shared" si="40"/>
        <v>1894802543566</v>
      </c>
    </row>
    <row r="2567" spans="1:29" x14ac:dyDescent="0.3">
      <c r="A2567" t="s">
        <v>1512</v>
      </c>
      <c r="B2567" t="s">
        <v>1169</v>
      </c>
      <c r="C2567" t="s">
        <v>1182</v>
      </c>
      <c r="D2567" t="s">
        <v>1183</v>
      </c>
      <c r="E2567">
        <v>2019</v>
      </c>
      <c r="F2567">
        <v>5</v>
      </c>
      <c r="G2567">
        <v>20</v>
      </c>
      <c r="H2567">
        <v>2</v>
      </c>
      <c r="I2567" t="s">
        <v>1184</v>
      </c>
      <c r="J2567">
        <v>5</v>
      </c>
      <c r="K2567">
        <v>189465</v>
      </c>
      <c r="L2567">
        <v>2543359</v>
      </c>
      <c r="M2567">
        <v>9</v>
      </c>
      <c r="N2567">
        <v>35</v>
      </c>
      <c r="O2567">
        <v>0</v>
      </c>
      <c r="Q2567" t="s">
        <v>97</v>
      </c>
      <c r="R2567" t="s">
        <v>30</v>
      </c>
      <c r="T2567" t="s">
        <v>1859</v>
      </c>
      <c r="U2567" t="s">
        <v>42</v>
      </c>
      <c r="V2567" t="s">
        <v>1336</v>
      </c>
      <c r="W2567" t="s">
        <v>1336</v>
      </c>
      <c r="X2567" t="s">
        <v>1336</v>
      </c>
      <c r="Y2567" t="s">
        <v>1860</v>
      </c>
      <c r="Z2567">
        <v>0.81330334078599842</v>
      </c>
      <c r="AA2567" t="s">
        <v>1861</v>
      </c>
      <c r="AC2567" t="str">
        <f t="shared" si="40"/>
        <v>1894652543359</v>
      </c>
    </row>
    <row r="2568" spans="1:29" x14ac:dyDescent="0.3">
      <c r="A2568" t="s">
        <v>1512</v>
      </c>
      <c r="B2568" t="s">
        <v>1169</v>
      </c>
      <c r="C2568" t="s">
        <v>1182</v>
      </c>
      <c r="D2568" t="s">
        <v>1183</v>
      </c>
      <c r="E2568">
        <v>2019</v>
      </c>
      <c r="F2568">
        <v>5</v>
      </c>
      <c r="G2568">
        <v>20</v>
      </c>
      <c r="H2568">
        <v>2</v>
      </c>
      <c r="I2568" t="s">
        <v>1184</v>
      </c>
      <c r="J2568">
        <v>6</v>
      </c>
      <c r="K2568">
        <v>189414</v>
      </c>
      <c r="L2568">
        <v>2543165</v>
      </c>
      <c r="M2568">
        <v>9</v>
      </c>
      <c r="N2568">
        <v>50</v>
      </c>
      <c r="O2568">
        <v>0</v>
      </c>
      <c r="Q2568" t="s">
        <v>97</v>
      </c>
      <c r="R2568" t="s">
        <v>144</v>
      </c>
      <c r="T2568" t="s">
        <v>1859</v>
      </c>
      <c r="U2568" t="s">
        <v>42</v>
      </c>
      <c r="V2568" t="s">
        <v>1336</v>
      </c>
      <c r="W2568" t="s">
        <v>1336</v>
      </c>
      <c r="X2568" t="s">
        <v>1336</v>
      </c>
      <c r="Y2568" t="s">
        <v>1865</v>
      </c>
      <c r="Z2568">
        <v>0</v>
      </c>
      <c r="AA2568" t="s">
        <v>1863</v>
      </c>
      <c r="AC2568" t="str">
        <f t="shared" si="40"/>
        <v>1894142543165</v>
      </c>
    </row>
    <row r="2569" spans="1:29" x14ac:dyDescent="0.3">
      <c r="A2569" t="s">
        <v>1512</v>
      </c>
      <c r="B2569" t="s">
        <v>1169</v>
      </c>
      <c r="C2569" t="s">
        <v>1185</v>
      </c>
      <c r="D2569" t="s">
        <v>1186</v>
      </c>
      <c r="E2569">
        <v>2019</v>
      </c>
      <c r="F2569">
        <v>5</v>
      </c>
      <c r="G2569">
        <v>27</v>
      </c>
      <c r="H2569">
        <v>2</v>
      </c>
      <c r="I2569" t="s">
        <v>1187</v>
      </c>
      <c r="J2569">
        <v>1</v>
      </c>
      <c r="K2569">
        <v>192099</v>
      </c>
      <c r="L2569">
        <v>2542848</v>
      </c>
      <c r="M2569">
        <v>9</v>
      </c>
      <c r="N2569">
        <v>0</v>
      </c>
      <c r="O2569">
        <v>0</v>
      </c>
      <c r="Q2569" t="s">
        <v>97</v>
      </c>
      <c r="R2569" t="s">
        <v>29</v>
      </c>
      <c r="T2569" t="s">
        <v>1859</v>
      </c>
      <c r="U2569" t="s">
        <v>42</v>
      </c>
      <c r="V2569" t="s">
        <v>1336</v>
      </c>
      <c r="W2569" t="s">
        <v>1336</v>
      </c>
      <c r="X2569" t="s">
        <v>1336</v>
      </c>
      <c r="Y2569" t="s">
        <v>1886</v>
      </c>
      <c r="Z2569">
        <v>65.630955221986383</v>
      </c>
      <c r="AA2569" t="s">
        <v>1864</v>
      </c>
      <c r="AC2569" t="str">
        <f t="shared" si="40"/>
        <v>1920992542848</v>
      </c>
    </row>
    <row r="2570" spans="1:29" x14ac:dyDescent="0.3">
      <c r="A2570" t="s">
        <v>1512</v>
      </c>
      <c r="B2570" t="s">
        <v>1169</v>
      </c>
      <c r="C2570" t="s">
        <v>1185</v>
      </c>
      <c r="D2570" t="s">
        <v>1186</v>
      </c>
      <c r="E2570">
        <v>2019</v>
      </c>
      <c r="F2570">
        <v>5</v>
      </c>
      <c r="G2570">
        <v>27</v>
      </c>
      <c r="H2570">
        <v>2</v>
      </c>
      <c r="I2570" t="s">
        <v>1187</v>
      </c>
      <c r="J2570">
        <v>2</v>
      </c>
      <c r="K2570">
        <v>192305</v>
      </c>
      <c r="L2570">
        <v>2542814</v>
      </c>
      <c r="M2570">
        <v>9</v>
      </c>
      <c r="N2570">
        <v>15</v>
      </c>
      <c r="O2570">
        <v>0</v>
      </c>
      <c r="Q2570" t="s">
        <v>97</v>
      </c>
      <c r="R2570" t="s">
        <v>30</v>
      </c>
      <c r="T2570" t="s">
        <v>1859</v>
      </c>
      <c r="U2570" t="s">
        <v>42</v>
      </c>
      <c r="V2570" t="s">
        <v>1336</v>
      </c>
      <c r="W2570" t="s">
        <v>1336</v>
      </c>
      <c r="X2570" t="s">
        <v>1336</v>
      </c>
      <c r="Y2570" t="s">
        <v>1886</v>
      </c>
      <c r="Z2570">
        <v>7.3470616065454406</v>
      </c>
      <c r="AA2570" t="s">
        <v>1886</v>
      </c>
      <c r="AC2570" t="str">
        <f t="shared" si="40"/>
        <v>1923052542814</v>
      </c>
    </row>
    <row r="2571" spans="1:29" x14ac:dyDescent="0.3">
      <c r="A2571" t="s">
        <v>1512</v>
      </c>
      <c r="B2571" t="s">
        <v>1169</v>
      </c>
      <c r="C2571" t="s">
        <v>1185</v>
      </c>
      <c r="D2571" t="s">
        <v>1186</v>
      </c>
      <c r="E2571">
        <v>2019</v>
      </c>
      <c r="F2571">
        <v>5</v>
      </c>
      <c r="G2571">
        <v>27</v>
      </c>
      <c r="H2571">
        <v>2</v>
      </c>
      <c r="I2571" t="s">
        <v>1187</v>
      </c>
      <c r="J2571">
        <v>3</v>
      </c>
      <c r="K2571">
        <v>192481</v>
      </c>
      <c r="L2571">
        <v>2542723</v>
      </c>
      <c r="M2571">
        <v>9</v>
      </c>
      <c r="N2571">
        <v>30</v>
      </c>
      <c r="O2571">
        <v>0</v>
      </c>
      <c r="Q2571" t="s">
        <v>97</v>
      </c>
      <c r="R2571" t="s">
        <v>30</v>
      </c>
      <c r="T2571" t="s">
        <v>1859</v>
      </c>
      <c r="U2571" t="s">
        <v>42</v>
      </c>
      <c r="V2571" t="s">
        <v>1336</v>
      </c>
      <c r="W2571" t="s">
        <v>1336</v>
      </c>
      <c r="X2571" t="s">
        <v>1336</v>
      </c>
      <c r="Y2571" t="s">
        <v>1886</v>
      </c>
      <c r="Z2571">
        <v>5.8403138327657462</v>
      </c>
      <c r="AA2571" t="s">
        <v>1886</v>
      </c>
      <c r="AC2571" t="str">
        <f t="shared" si="40"/>
        <v>1924812542723</v>
      </c>
    </row>
    <row r="2572" spans="1:29" x14ac:dyDescent="0.3">
      <c r="A2572" t="s">
        <v>1512</v>
      </c>
      <c r="B2572" t="s">
        <v>1169</v>
      </c>
      <c r="C2572" t="s">
        <v>1185</v>
      </c>
      <c r="D2572" t="s">
        <v>1186</v>
      </c>
      <c r="E2572">
        <v>2019</v>
      </c>
      <c r="F2572">
        <v>5</v>
      </c>
      <c r="G2572">
        <v>27</v>
      </c>
      <c r="H2572">
        <v>2</v>
      </c>
      <c r="I2572" t="s">
        <v>1187</v>
      </c>
      <c r="J2572">
        <v>4</v>
      </c>
      <c r="K2572">
        <v>192595</v>
      </c>
      <c r="L2572">
        <v>2542549</v>
      </c>
      <c r="M2572">
        <v>9</v>
      </c>
      <c r="N2572">
        <v>45</v>
      </c>
      <c r="O2572">
        <v>0</v>
      </c>
      <c r="Q2572" t="s">
        <v>97</v>
      </c>
      <c r="R2572" t="s">
        <v>30</v>
      </c>
      <c r="T2572" t="s">
        <v>1859</v>
      </c>
      <c r="U2572" t="s">
        <v>42</v>
      </c>
      <c r="V2572" t="s">
        <v>1336</v>
      </c>
      <c r="W2572" t="s">
        <v>1336</v>
      </c>
      <c r="X2572" t="s">
        <v>1336</v>
      </c>
      <c r="Y2572" t="s">
        <v>1886</v>
      </c>
      <c r="Z2572">
        <v>0</v>
      </c>
      <c r="AA2572" t="s">
        <v>1886</v>
      </c>
      <c r="AC2572" t="str">
        <f t="shared" si="40"/>
        <v>1925952542549</v>
      </c>
    </row>
    <row r="2573" spans="1:29" x14ac:dyDescent="0.3">
      <c r="A2573" t="s">
        <v>1512</v>
      </c>
      <c r="B2573" t="s">
        <v>1169</v>
      </c>
      <c r="C2573" t="s">
        <v>1185</v>
      </c>
      <c r="D2573" t="s">
        <v>1186</v>
      </c>
      <c r="E2573">
        <v>2019</v>
      </c>
      <c r="F2573">
        <v>5</v>
      </c>
      <c r="G2573">
        <v>27</v>
      </c>
      <c r="H2573">
        <v>2</v>
      </c>
      <c r="I2573" t="s">
        <v>1187</v>
      </c>
      <c r="J2573">
        <v>5</v>
      </c>
      <c r="K2573">
        <v>192764</v>
      </c>
      <c r="L2573">
        <v>2542425</v>
      </c>
      <c r="M2573">
        <v>9</v>
      </c>
      <c r="N2573">
        <v>52</v>
      </c>
      <c r="O2573">
        <v>0</v>
      </c>
      <c r="Q2573" t="s">
        <v>97</v>
      </c>
      <c r="R2573" t="s">
        <v>24</v>
      </c>
      <c r="T2573" t="s">
        <v>1859</v>
      </c>
      <c r="U2573" t="s">
        <v>42</v>
      </c>
      <c r="V2573" t="s">
        <v>1336</v>
      </c>
      <c r="W2573" t="s">
        <v>1336</v>
      </c>
      <c r="X2573" t="s">
        <v>1336</v>
      </c>
      <c r="Y2573" t="s">
        <v>1886</v>
      </c>
      <c r="Z2573">
        <v>7.493932400768001</v>
      </c>
      <c r="AA2573" t="s">
        <v>1886</v>
      </c>
      <c r="AC2573" t="str">
        <f t="shared" si="40"/>
        <v>1927642542425</v>
      </c>
    </row>
    <row r="2574" spans="1:29" x14ac:dyDescent="0.3">
      <c r="A2574" t="s">
        <v>1512</v>
      </c>
      <c r="B2574" t="s">
        <v>1169</v>
      </c>
      <c r="C2574" t="s">
        <v>1185</v>
      </c>
      <c r="D2574" t="s">
        <v>1186</v>
      </c>
      <c r="E2574">
        <v>2019</v>
      </c>
      <c r="F2574">
        <v>5</v>
      </c>
      <c r="G2574">
        <v>27</v>
      </c>
      <c r="H2574">
        <v>2</v>
      </c>
      <c r="I2574" t="s">
        <v>1187</v>
      </c>
      <c r="J2574">
        <v>6</v>
      </c>
      <c r="K2574">
        <v>192827</v>
      </c>
      <c r="L2574">
        <v>2542223</v>
      </c>
      <c r="M2574">
        <v>9</v>
      </c>
      <c r="N2574">
        <v>58</v>
      </c>
      <c r="O2574">
        <v>0</v>
      </c>
      <c r="Q2574" t="s">
        <v>97</v>
      </c>
      <c r="R2574" t="s">
        <v>30</v>
      </c>
      <c r="T2574" t="s">
        <v>1859</v>
      </c>
      <c r="U2574" t="s">
        <v>42</v>
      </c>
      <c r="V2574" t="s">
        <v>1336</v>
      </c>
      <c r="W2574" t="s">
        <v>1336</v>
      </c>
      <c r="X2574" t="s">
        <v>1336</v>
      </c>
      <c r="Y2574" t="s">
        <v>1886</v>
      </c>
      <c r="Z2574">
        <v>0</v>
      </c>
      <c r="AA2574" t="s">
        <v>1886</v>
      </c>
      <c r="AC2574" t="str">
        <f t="shared" si="40"/>
        <v>1928272542223</v>
      </c>
    </row>
    <row r="2575" spans="1:29" x14ac:dyDescent="0.3">
      <c r="A2575" t="s">
        <v>1512</v>
      </c>
      <c r="B2575" t="s">
        <v>1169</v>
      </c>
      <c r="C2575" t="s">
        <v>1188</v>
      </c>
      <c r="D2575" t="s">
        <v>1189</v>
      </c>
      <c r="E2575">
        <v>2019</v>
      </c>
      <c r="F2575">
        <v>5</v>
      </c>
      <c r="G2575">
        <v>24</v>
      </c>
      <c r="H2575">
        <v>2</v>
      </c>
      <c r="I2575" t="s">
        <v>1190</v>
      </c>
      <c r="J2575">
        <v>1</v>
      </c>
      <c r="K2575">
        <v>194786</v>
      </c>
      <c r="L2575">
        <v>2566724</v>
      </c>
      <c r="M2575">
        <v>9</v>
      </c>
      <c r="N2575">
        <v>0</v>
      </c>
      <c r="O2575">
        <v>0</v>
      </c>
      <c r="Q2575" t="s">
        <v>97</v>
      </c>
      <c r="R2575" t="s">
        <v>29</v>
      </c>
      <c r="T2575" t="s">
        <v>1859</v>
      </c>
      <c r="U2575" t="s">
        <v>42</v>
      </c>
      <c r="V2575" t="s">
        <v>1336</v>
      </c>
      <c r="W2575" t="s">
        <v>1336</v>
      </c>
      <c r="X2575" t="s">
        <v>1336</v>
      </c>
      <c r="Y2575" t="s">
        <v>1860</v>
      </c>
      <c r="Z2575">
        <v>5.0278177637779962</v>
      </c>
      <c r="AA2575" t="s">
        <v>1861</v>
      </c>
      <c r="AC2575" t="str">
        <f t="shared" si="40"/>
        <v>1947862566724</v>
      </c>
    </row>
    <row r="2576" spans="1:29" x14ac:dyDescent="0.3">
      <c r="A2576" t="s">
        <v>1512</v>
      </c>
      <c r="B2576" t="s">
        <v>1169</v>
      </c>
      <c r="C2576" t="s">
        <v>1188</v>
      </c>
      <c r="D2576" t="s">
        <v>1189</v>
      </c>
      <c r="E2576">
        <v>2019</v>
      </c>
      <c r="F2576">
        <v>5</v>
      </c>
      <c r="G2576">
        <v>24</v>
      </c>
      <c r="H2576">
        <v>2</v>
      </c>
      <c r="I2576" t="s">
        <v>1190</v>
      </c>
      <c r="J2576">
        <v>2</v>
      </c>
      <c r="K2576">
        <v>194676</v>
      </c>
      <c r="L2576">
        <v>2566537</v>
      </c>
      <c r="M2576">
        <v>9</v>
      </c>
      <c r="N2576">
        <v>10</v>
      </c>
      <c r="O2576">
        <v>0</v>
      </c>
      <c r="Q2576" t="s">
        <v>97</v>
      </c>
      <c r="R2576" t="s">
        <v>29</v>
      </c>
      <c r="T2576" t="s">
        <v>1859</v>
      </c>
      <c r="U2576" t="s">
        <v>42</v>
      </c>
      <c r="V2576" t="s">
        <v>1336</v>
      </c>
      <c r="W2576" t="s">
        <v>1336</v>
      </c>
      <c r="X2576" t="s">
        <v>1336</v>
      </c>
      <c r="Y2576" t="s">
        <v>1860</v>
      </c>
      <c r="Z2576">
        <v>7.2479425435074294</v>
      </c>
      <c r="AA2576" t="s">
        <v>1861</v>
      </c>
      <c r="AC2576" t="str">
        <f t="shared" si="40"/>
        <v>1946762566537</v>
      </c>
    </row>
    <row r="2577" spans="1:29" x14ac:dyDescent="0.3">
      <c r="A2577" t="s">
        <v>1512</v>
      </c>
      <c r="B2577" t="s">
        <v>1169</v>
      </c>
      <c r="C2577" t="s">
        <v>1188</v>
      </c>
      <c r="D2577" t="s">
        <v>1189</v>
      </c>
      <c r="E2577">
        <v>2019</v>
      </c>
      <c r="F2577">
        <v>5</v>
      </c>
      <c r="G2577">
        <v>24</v>
      </c>
      <c r="H2577">
        <v>2</v>
      </c>
      <c r="I2577" t="s">
        <v>1190</v>
      </c>
      <c r="J2577">
        <v>3</v>
      </c>
      <c r="K2577">
        <v>194520</v>
      </c>
      <c r="L2577">
        <v>2566409</v>
      </c>
      <c r="M2577">
        <v>9</v>
      </c>
      <c r="N2577">
        <v>20</v>
      </c>
      <c r="O2577">
        <v>0</v>
      </c>
      <c r="Q2577" t="s">
        <v>97</v>
      </c>
      <c r="R2577" t="s">
        <v>144</v>
      </c>
      <c r="T2577" t="s">
        <v>1859</v>
      </c>
      <c r="U2577" t="s">
        <v>42</v>
      </c>
      <c r="V2577" t="s">
        <v>1336</v>
      </c>
      <c r="W2577" t="s">
        <v>1336</v>
      </c>
      <c r="X2577" t="s">
        <v>1336</v>
      </c>
      <c r="Y2577" t="s">
        <v>1860</v>
      </c>
      <c r="Z2577">
        <v>11.990698649611071</v>
      </c>
      <c r="AA2577" t="s">
        <v>1861</v>
      </c>
      <c r="AC2577" t="str">
        <f t="shared" si="40"/>
        <v>1945202566409</v>
      </c>
    </row>
    <row r="2578" spans="1:29" x14ac:dyDescent="0.3">
      <c r="A2578" t="s">
        <v>1512</v>
      </c>
      <c r="B2578" t="s">
        <v>1169</v>
      </c>
      <c r="C2578" t="s">
        <v>1188</v>
      </c>
      <c r="D2578" t="s">
        <v>1189</v>
      </c>
      <c r="E2578">
        <v>2019</v>
      </c>
      <c r="F2578">
        <v>5</v>
      </c>
      <c r="G2578">
        <v>24</v>
      </c>
      <c r="H2578">
        <v>2</v>
      </c>
      <c r="I2578" t="s">
        <v>1190</v>
      </c>
      <c r="J2578">
        <v>4</v>
      </c>
      <c r="K2578">
        <v>194342</v>
      </c>
      <c r="L2578">
        <v>2566287</v>
      </c>
      <c r="M2578">
        <v>9</v>
      </c>
      <c r="N2578">
        <v>30</v>
      </c>
      <c r="O2578">
        <v>0</v>
      </c>
      <c r="Q2578" t="s">
        <v>97</v>
      </c>
      <c r="R2578" t="s">
        <v>29</v>
      </c>
      <c r="T2578" t="s">
        <v>1859</v>
      </c>
      <c r="U2578" t="s">
        <v>42</v>
      </c>
      <c r="V2578" t="s">
        <v>1336</v>
      </c>
      <c r="W2578" t="s">
        <v>1336</v>
      </c>
      <c r="X2578" t="s">
        <v>1336</v>
      </c>
      <c r="Y2578" t="s">
        <v>1860</v>
      </c>
      <c r="Z2578">
        <v>30.0206379031087</v>
      </c>
      <c r="AA2578" t="s">
        <v>1864</v>
      </c>
      <c r="AC2578" t="str">
        <f t="shared" si="40"/>
        <v>1943422566287</v>
      </c>
    </row>
    <row r="2579" spans="1:29" x14ac:dyDescent="0.3">
      <c r="A2579" t="s">
        <v>1512</v>
      </c>
      <c r="B2579" t="s">
        <v>1169</v>
      </c>
      <c r="C2579" t="s">
        <v>1188</v>
      </c>
      <c r="D2579" t="s">
        <v>1189</v>
      </c>
      <c r="E2579">
        <v>2019</v>
      </c>
      <c r="F2579">
        <v>5</v>
      </c>
      <c r="G2579">
        <v>24</v>
      </c>
      <c r="H2579">
        <v>2</v>
      </c>
      <c r="I2579" t="s">
        <v>1190</v>
      </c>
      <c r="J2579">
        <v>5</v>
      </c>
      <c r="K2579">
        <v>194318</v>
      </c>
      <c r="L2579">
        <v>2566492</v>
      </c>
      <c r="M2579">
        <v>9</v>
      </c>
      <c r="N2579">
        <v>40</v>
      </c>
      <c r="O2579">
        <v>0</v>
      </c>
      <c r="Q2579" t="s">
        <v>97</v>
      </c>
      <c r="R2579" t="s">
        <v>29</v>
      </c>
      <c r="T2579" t="s">
        <v>1859</v>
      </c>
      <c r="U2579" t="s">
        <v>42</v>
      </c>
      <c r="V2579" t="s">
        <v>1336</v>
      </c>
      <c r="W2579" t="s">
        <v>1336</v>
      </c>
      <c r="X2579" t="s">
        <v>1336</v>
      </c>
      <c r="Y2579" t="s">
        <v>1860</v>
      </c>
      <c r="Z2579">
        <v>18.75553993706864</v>
      </c>
      <c r="AA2579" t="s">
        <v>1861</v>
      </c>
      <c r="AC2579" t="str">
        <f t="shared" si="40"/>
        <v>1943182566492</v>
      </c>
    </row>
    <row r="2580" spans="1:29" x14ac:dyDescent="0.3">
      <c r="A2580" t="s">
        <v>1512</v>
      </c>
      <c r="B2580" t="s">
        <v>1169</v>
      </c>
      <c r="C2580" t="s">
        <v>1188</v>
      </c>
      <c r="D2580" t="s">
        <v>1189</v>
      </c>
      <c r="E2580">
        <v>2019</v>
      </c>
      <c r="F2580">
        <v>5</v>
      </c>
      <c r="G2580">
        <v>24</v>
      </c>
      <c r="H2580">
        <v>2</v>
      </c>
      <c r="I2580" t="s">
        <v>1190</v>
      </c>
      <c r="J2580">
        <v>6</v>
      </c>
      <c r="K2580">
        <v>194145</v>
      </c>
      <c r="L2580">
        <v>2566354</v>
      </c>
      <c r="M2580">
        <v>9</v>
      </c>
      <c r="N2580">
        <v>50</v>
      </c>
      <c r="O2580">
        <v>0</v>
      </c>
      <c r="Q2580" t="s">
        <v>97</v>
      </c>
      <c r="R2580" t="s">
        <v>29</v>
      </c>
      <c r="T2580" t="s">
        <v>1859</v>
      </c>
      <c r="U2580" t="s">
        <v>42</v>
      </c>
      <c r="V2580" t="s">
        <v>1336</v>
      </c>
      <c r="W2580" t="s">
        <v>1336</v>
      </c>
      <c r="X2580" t="s">
        <v>1336</v>
      </c>
      <c r="Y2580" t="s">
        <v>1860</v>
      </c>
      <c r="Z2580">
        <v>0.92012003228585437</v>
      </c>
      <c r="AA2580" t="s">
        <v>1861</v>
      </c>
      <c r="AC2580" t="str">
        <f t="shared" si="40"/>
        <v>1941452566354</v>
      </c>
    </row>
    <row r="2581" spans="1:29" x14ac:dyDescent="0.3">
      <c r="A2581" t="s">
        <v>1512</v>
      </c>
      <c r="B2581" t="s">
        <v>1169</v>
      </c>
      <c r="C2581" t="s">
        <v>1191</v>
      </c>
      <c r="D2581" t="s">
        <v>1192</v>
      </c>
      <c r="E2581">
        <v>2019</v>
      </c>
      <c r="F2581">
        <v>5</v>
      </c>
      <c r="G2581">
        <v>24</v>
      </c>
      <c r="H2581">
        <v>2</v>
      </c>
      <c r="I2581" t="s">
        <v>1193</v>
      </c>
      <c r="J2581">
        <v>1</v>
      </c>
      <c r="K2581">
        <v>194847</v>
      </c>
      <c r="L2581">
        <v>2553240</v>
      </c>
      <c r="M2581">
        <v>9</v>
      </c>
      <c r="N2581">
        <v>25</v>
      </c>
      <c r="O2581">
        <v>0</v>
      </c>
      <c r="Q2581" t="s">
        <v>97</v>
      </c>
      <c r="R2581" t="s">
        <v>24</v>
      </c>
      <c r="T2581" t="s">
        <v>1859</v>
      </c>
      <c r="U2581" t="s">
        <v>42</v>
      </c>
      <c r="V2581" t="s">
        <v>1336</v>
      </c>
      <c r="W2581" t="s">
        <v>1336</v>
      </c>
      <c r="X2581" t="s">
        <v>1336</v>
      </c>
      <c r="Y2581" t="s">
        <v>1860</v>
      </c>
      <c r="Z2581">
        <v>5.1992348817434904</v>
      </c>
      <c r="AA2581" t="s">
        <v>1861</v>
      </c>
      <c r="AC2581" t="str">
        <f t="shared" si="40"/>
        <v>1948472553240</v>
      </c>
    </row>
    <row r="2582" spans="1:29" x14ac:dyDescent="0.3">
      <c r="A2582" t="s">
        <v>1512</v>
      </c>
      <c r="B2582" t="s">
        <v>1169</v>
      </c>
      <c r="C2582" t="s">
        <v>1191</v>
      </c>
      <c r="D2582" t="s">
        <v>1192</v>
      </c>
      <c r="E2582">
        <v>2019</v>
      </c>
      <c r="F2582">
        <v>5</v>
      </c>
      <c r="G2582">
        <v>24</v>
      </c>
      <c r="H2582">
        <v>2</v>
      </c>
      <c r="I2582" t="s">
        <v>1193</v>
      </c>
      <c r="J2582">
        <v>2</v>
      </c>
      <c r="K2582">
        <v>194874</v>
      </c>
      <c r="L2582">
        <v>2553036</v>
      </c>
      <c r="M2582">
        <v>9</v>
      </c>
      <c r="N2582">
        <v>31</v>
      </c>
      <c r="O2582">
        <v>0</v>
      </c>
      <c r="Q2582" t="s">
        <v>97</v>
      </c>
      <c r="R2582" t="s">
        <v>24</v>
      </c>
      <c r="T2582" t="s">
        <v>1859</v>
      </c>
      <c r="U2582" t="s">
        <v>42</v>
      </c>
      <c r="V2582" t="s">
        <v>1336</v>
      </c>
      <c r="W2582" t="s">
        <v>1336</v>
      </c>
      <c r="X2582" t="s">
        <v>1336</v>
      </c>
      <c r="Y2582" t="s">
        <v>1860</v>
      </c>
      <c r="Z2582">
        <v>1.654300256094517</v>
      </c>
      <c r="AA2582" t="s">
        <v>1861</v>
      </c>
      <c r="AC2582" t="str">
        <f t="shared" si="40"/>
        <v>1948742553036</v>
      </c>
    </row>
    <row r="2583" spans="1:29" x14ac:dyDescent="0.3">
      <c r="A2583" t="s">
        <v>1512</v>
      </c>
      <c r="B2583" t="s">
        <v>1169</v>
      </c>
      <c r="C2583" t="s">
        <v>1191</v>
      </c>
      <c r="D2583" t="s">
        <v>1192</v>
      </c>
      <c r="E2583">
        <v>2019</v>
      </c>
      <c r="F2583">
        <v>5</v>
      </c>
      <c r="G2583">
        <v>24</v>
      </c>
      <c r="H2583">
        <v>2</v>
      </c>
      <c r="I2583" t="s">
        <v>1193</v>
      </c>
      <c r="J2583">
        <v>3</v>
      </c>
      <c r="K2583">
        <v>194888</v>
      </c>
      <c r="L2583">
        <v>2552828</v>
      </c>
      <c r="M2583">
        <v>9</v>
      </c>
      <c r="N2583">
        <v>37</v>
      </c>
      <c r="O2583">
        <v>0</v>
      </c>
      <c r="Q2583" t="s">
        <v>97</v>
      </c>
      <c r="R2583" t="s">
        <v>144</v>
      </c>
      <c r="T2583" t="s">
        <v>1859</v>
      </c>
      <c r="U2583" t="s">
        <v>42</v>
      </c>
      <c r="V2583" t="s">
        <v>1336</v>
      </c>
      <c r="W2583" t="s">
        <v>1336</v>
      </c>
      <c r="X2583" t="s">
        <v>1336</v>
      </c>
      <c r="Y2583" t="s">
        <v>1886</v>
      </c>
      <c r="Z2583">
        <v>12.261927734229671</v>
      </c>
      <c r="AA2583" t="s">
        <v>1886</v>
      </c>
      <c r="AC2583" t="str">
        <f t="shared" si="40"/>
        <v>1948882552828</v>
      </c>
    </row>
    <row r="2584" spans="1:29" x14ac:dyDescent="0.3">
      <c r="A2584" t="s">
        <v>1512</v>
      </c>
      <c r="B2584" t="s">
        <v>1169</v>
      </c>
      <c r="C2584" t="s">
        <v>1191</v>
      </c>
      <c r="D2584" t="s">
        <v>1192</v>
      </c>
      <c r="E2584">
        <v>2019</v>
      </c>
      <c r="F2584">
        <v>5</v>
      </c>
      <c r="G2584">
        <v>24</v>
      </c>
      <c r="H2584">
        <v>2</v>
      </c>
      <c r="I2584" t="s">
        <v>1193</v>
      </c>
      <c r="J2584">
        <v>4</v>
      </c>
      <c r="K2584">
        <v>195071</v>
      </c>
      <c r="L2584">
        <v>2552739</v>
      </c>
      <c r="M2584">
        <v>9</v>
      </c>
      <c r="N2584">
        <v>45</v>
      </c>
      <c r="O2584">
        <v>0</v>
      </c>
      <c r="Q2584" t="s">
        <v>97</v>
      </c>
      <c r="R2584" t="s">
        <v>24</v>
      </c>
      <c r="T2584" t="s">
        <v>1859</v>
      </c>
      <c r="U2584" t="s">
        <v>42</v>
      </c>
      <c r="V2584" t="s">
        <v>1336</v>
      </c>
      <c r="W2584" t="s">
        <v>1336</v>
      </c>
      <c r="X2584" t="s">
        <v>1336</v>
      </c>
      <c r="Y2584" t="s">
        <v>1860</v>
      </c>
      <c r="Z2584">
        <v>2.6548400074773779</v>
      </c>
      <c r="AA2584" t="s">
        <v>1861</v>
      </c>
      <c r="AC2584" t="str">
        <f t="shared" si="40"/>
        <v>1950712552739</v>
      </c>
    </row>
    <row r="2585" spans="1:29" x14ac:dyDescent="0.3">
      <c r="A2585" t="s">
        <v>1512</v>
      </c>
      <c r="B2585" t="s">
        <v>1169</v>
      </c>
      <c r="C2585" t="s">
        <v>1191</v>
      </c>
      <c r="D2585" t="s">
        <v>1192</v>
      </c>
      <c r="E2585">
        <v>2019</v>
      </c>
      <c r="F2585">
        <v>5</v>
      </c>
      <c r="G2585">
        <v>24</v>
      </c>
      <c r="H2585">
        <v>2</v>
      </c>
      <c r="I2585" t="s">
        <v>1193</v>
      </c>
      <c r="J2585">
        <v>5</v>
      </c>
      <c r="K2585">
        <v>195218</v>
      </c>
      <c r="L2585">
        <v>2552594</v>
      </c>
      <c r="M2585">
        <v>9</v>
      </c>
      <c r="N2585">
        <v>51</v>
      </c>
      <c r="O2585">
        <v>0</v>
      </c>
      <c r="Q2585" t="s">
        <v>97</v>
      </c>
      <c r="R2585" t="s">
        <v>24</v>
      </c>
      <c r="T2585" t="s">
        <v>1859</v>
      </c>
      <c r="U2585" t="s">
        <v>42</v>
      </c>
      <c r="V2585" t="s">
        <v>1336</v>
      </c>
      <c r="W2585" t="s">
        <v>1336</v>
      </c>
      <c r="X2585" t="s">
        <v>1336</v>
      </c>
      <c r="Y2585" t="s">
        <v>1860</v>
      </c>
      <c r="Z2585">
        <v>0.1050168268820631</v>
      </c>
      <c r="AA2585" t="s">
        <v>1861</v>
      </c>
      <c r="AC2585" t="str">
        <f t="shared" si="40"/>
        <v>1952182552594</v>
      </c>
    </row>
    <row r="2586" spans="1:29" x14ac:dyDescent="0.3">
      <c r="A2586" t="s">
        <v>1512</v>
      </c>
      <c r="B2586" t="s">
        <v>1169</v>
      </c>
      <c r="C2586" t="s">
        <v>1191</v>
      </c>
      <c r="D2586" t="s">
        <v>1192</v>
      </c>
      <c r="E2586">
        <v>2019</v>
      </c>
      <c r="F2586">
        <v>5</v>
      </c>
      <c r="G2586">
        <v>24</v>
      </c>
      <c r="H2586">
        <v>2</v>
      </c>
      <c r="I2586" t="s">
        <v>1193</v>
      </c>
      <c r="J2586">
        <v>6</v>
      </c>
      <c r="K2586">
        <v>195323</v>
      </c>
      <c r="L2586">
        <v>2552412</v>
      </c>
      <c r="M2586">
        <v>9</v>
      </c>
      <c r="N2586">
        <v>56</v>
      </c>
      <c r="O2586">
        <v>0</v>
      </c>
      <c r="Q2586" t="s">
        <v>97</v>
      </c>
      <c r="R2586" t="s">
        <v>24</v>
      </c>
      <c r="T2586" t="s">
        <v>1859</v>
      </c>
      <c r="U2586" t="s">
        <v>42</v>
      </c>
      <c r="V2586" t="s">
        <v>1336</v>
      </c>
      <c r="W2586" t="s">
        <v>1336</v>
      </c>
      <c r="X2586" t="s">
        <v>1336</v>
      </c>
      <c r="Y2586" t="s">
        <v>1860</v>
      </c>
      <c r="Z2586">
        <v>0</v>
      </c>
      <c r="AA2586" t="s">
        <v>1861</v>
      </c>
      <c r="AC2586" t="str">
        <f t="shared" si="40"/>
        <v>1953232552412</v>
      </c>
    </row>
    <row r="2587" spans="1:29" x14ac:dyDescent="0.3">
      <c r="A2587" t="s">
        <v>1512</v>
      </c>
      <c r="B2587" t="s">
        <v>1169</v>
      </c>
      <c r="C2587" t="s">
        <v>1194</v>
      </c>
      <c r="D2587" t="s">
        <v>1195</v>
      </c>
      <c r="E2587">
        <v>2019</v>
      </c>
      <c r="F2587">
        <v>5</v>
      </c>
      <c r="G2587">
        <v>30</v>
      </c>
      <c r="H2587">
        <v>2</v>
      </c>
      <c r="I2587" t="s">
        <v>1196</v>
      </c>
      <c r="J2587">
        <v>1</v>
      </c>
      <c r="K2587">
        <v>199733</v>
      </c>
      <c r="L2587">
        <v>2553567</v>
      </c>
      <c r="M2587">
        <v>8</v>
      </c>
      <c r="N2587">
        <v>45</v>
      </c>
      <c r="O2587">
        <v>0</v>
      </c>
      <c r="Q2587" t="s">
        <v>97</v>
      </c>
      <c r="R2587" t="s">
        <v>28</v>
      </c>
      <c r="T2587" t="s">
        <v>1859</v>
      </c>
      <c r="U2587" t="s">
        <v>42</v>
      </c>
      <c r="V2587" t="s">
        <v>1336</v>
      </c>
      <c r="W2587" t="s">
        <v>1336</v>
      </c>
      <c r="X2587" t="s">
        <v>1336</v>
      </c>
      <c r="Y2587" t="s">
        <v>1860</v>
      </c>
      <c r="Z2587">
        <v>24.83925080029357</v>
      </c>
      <c r="AA2587" t="s">
        <v>1864</v>
      </c>
      <c r="AC2587" t="str">
        <f t="shared" si="40"/>
        <v>1997332553567</v>
      </c>
    </row>
    <row r="2588" spans="1:29" x14ac:dyDescent="0.3">
      <c r="A2588" t="s">
        <v>1512</v>
      </c>
      <c r="B2588" t="s">
        <v>1169</v>
      </c>
      <c r="C2588" t="s">
        <v>1194</v>
      </c>
      <c r="D2588" t="s">
        <v>1195</v>
      </c>
      <c r="E2588">
        <v>2019</v>
      </c>
      <c r="F2588">
        <v>5</v>
      </c>
      <c r="G2588">
        <v>30</v>
      </c>
      <c r="H2588">
        <v>2</v>
      </c>
      <c r="I2588" t="s">
        <v>1196</v>
      </c>
      <c r="J2588">
        <v>2</v>
      </c>
      <c r="K2588">
        <v>199814</v>
      </c>
      <c r="L2588">
        <v>2553766</v>
      </c>
      <c r="M2588">
        <v>8</v>
      </c>
      <c r="N2588">
        <v>57</v>
      </c>
      <c r="O2588">
        <v>0</v>
      </c>
      <c r="Q2588" t="s">
        <v>97</v>
      </c>
      <c r="R2588" t="s">
        <v>24</v>
      </c>
      <c r="T2588" t="s">
        <v>1859</v>
      </c>
      <c r="U2588" t="s">
        <v>42</v>
      </c>
      <c r="V2588" t="s">
        <v>1336</v>
      </c>
      <c r="W2588" t="s">
        <v>1336</v>
      </c>
      <c r="X2588" t="s">
        <v>1336</v>
      </c>
      <c r="Y2588" t="s">
        <v>1860</v>
      </c>
      <c r="Z2588">
        <v>0</v>
      </c>
      <c r="AA2588" t="s">
        <v>1861</v>
      </c>
      <c r="AC2588" t="str">
        <f t="shared" si="40"/>
        <v>1998142553766</v>
      </c>
    </row>
    <row r="2589" spans="1:29" x14ac:dyDescent="0.3">
      <c r="A2589" t="s">
        <v>1512</v>
      </c>
      <c r="B2589" t="s">
        <v>1169</v>
      </c>
      <c r="C2589" t="s">
        <v>1194</v>
      </c>
      <c r="D2589" t="s">
        <v>1195</v>
      </c>
      <c r="E2589">
        <v>2019</v>
      </c>
      <c r="F2589">
        <v>5</v>
      </c>
      <c r="G2589">
        <v>30</v>
      </c>
      <c r="H2589">
        <v>2</v>
      </c>
      <c r="I2589" t="s">
        <v>1196</v>
      </c>
      <c r="J2589">
        <v>3</v>
      </c>
      <c r="K2589">
        <v>199864</v>
      </c>
      <c r="L2589">
        <v>2553961</v>
      </c>
      <c r="M2589">
        <v>9</v>
      </c>
      <c r="N2589">
        <v>9</v>
      </c>
      <c r="O2589">
        <v>0</v>
      </c>
      <c r="Q2589" t="s">
        <v>97</v>
      </c>
      <c r="R2589" t="s">
        <v>24</v>
      </c>
      <c r="T2589" t="s">
        <v>1859</v>
      </c>
      <c r="U2589" t="s">
        <v>42</v>
      </c>
      <c r="V2589" t="s">
        <v>1336</v>
      </c>
      <c r="W2589" t="s">
        <v>1336</v>
      </c>
      <c r="X2589" t="s">
        <v>1336</v>
      </c>
      <c r="Y2589" t="s">
        <v>1860</v>
      </c>
      <c r="Z2589">
        <v>0</v>
      </c>
      <c r="AA2589" t="s">
        <v>1861</v>
      </c>
      <c r="AC2589" t="str">
        <f t="shared" si="40"/>
        <v>1998642553961</v>
      </c>
    </row>
    <row r="2590" spans="1:29" x14ac:dyDescent="0.3">
      <c r="A2590" t="s">
        <v>1512</v>
      </c>
      <c r="B2590" t="s">
        <v>1169</v>
      </c>
      <c r="C2590" t="s">
        <v>1194</v>
      </c>
      <c r="D2590" t="s">
        <v>1195</v>
      </c>
      <c r="E2590">
        <v>2019</v>
      </c>
      <c r="F2590">
        <v>5</v>
      </c>
      <c r="G2590">
        <v>30</v>
      </c>
      <c r="H2590">
        <v>2</v>
      </c>
      <c r="I2590" t="s">
        <v>1196</v>
      </c>
      <c r="J2590">
        <v>4</v>
      </c>
      <c r="K2590">
        <v>199956</v>
      </c>
      <c r="L2590">
        <v>2554145</v>
      </c>
      <c r="M2590">
        <v>9</v>
      </c>
      <c r="N2590">
        <v>22</v>
      </c>
      <c r="O2590">
        <v>0</v>
      </c>
      <c r="Q2590" t="s">
        <v>97</v>
      </c>
      <c r="R2590" t="s">
        <v>24</v>
      </c>
      <c r="T2590" t="s">
        <v>1859</v>
      </c>
      <c r="U2590" t="s">
        <v>42</v>
      </c>
      <c r="V2590" t="s">
        <v>1336</v>
      </c>
      <c r="W2590" t="s">
        <v>1336</v>
      </c>
      <c r="X2590" t="s">
        <v>1336</v>
      </c>
      <c r="Y2590" t="s">
        <v>1860</v>
      </c>
      <c r="Z2590">
        <v>0</v>
      </c>
      <c r="AA2590" t="s">
        <v>1861</v>
      </c>
      <c r="AC2590" t="str">
        <f t="shared" si="40"/>
        <v>1999562554145</v>
      </c>
    </row>
    <row r="2591" spans="1:29" x14ac:dyDescent="0.3">
      <c r="A2591" t="s">
        <v>1512</v>
      </c>
      <c r="B2591" t="s">
        <v>1169</v>
      </c>
      <c r="C2591" t="s">
        <v>1194</v>
      </c>
      <c r="D2591" t="s">
        <v>1195</v>
      </c>
      <c r="E2591">
        <v>2019</v>
      </c>
      <c r="F2591">
        <v>5</v>
      </c>
      <c r="G2591">
        <v>30</v>
      </c>
      <c r="H2591">
        <v>2</v>
      </c>
      <c r="I2591" t="s">
        <v>1196</v>
      </c>
      <c r="J2591">
        <v>5</v>
      </c>
      <c r="K2591">
        <v>200014</v>
      </c>
      <c r="L2591">
        <v>2554340</v>
      </c>
      <c r="M2591">
        <v>9</v>
      </c>
      <c r="N2591">
        <v>37</v>
      </c>
      <c r="O2591">
        <v>0</v>
      </c>
      <c r="Q2591" t="s">
        <v>97</v>
      </c>
      <c r="R2591" t="s">
        <v>24</v>
      </c>
      <c r="T2591" t="s">
        <v>1859</v>
      </c>
      <c r="U2591" t="s">
        <v>42</v>
      </c>
      <c r="V2591" t="s">
        <v>1336</v>
      </c>
      <c r="W2591" t="s">
        <v>1336</v>
      </c>
      <c r="X2591" t="s">
        <v>1336</v>
      </c>
      <c r="Y2591" t="s">
        <v>1860</v>
      </c>
      <c r="Z2591">
        <v>0</v>
      </c>
      <c r="AA2591" t="s">
        <v>1861</v>
      </c>
      <c r="AC2591" t="str">
        <f t="shared" si="40"/>
        <v>2000142554340</v>
      </c>
    </row>
    <row r="2592" spans="1:29" x14ac:dyDescent="0.3">
      <c r="A2592" t="s">
        <v>1512</v>
      </c>
      <c r="B2592" t="s">
        <v>1169</v>
      </c>
      <c r="C2592" t="s">
        <v>1194</v>
      </c>
      <c r="D2592" t="s">
        <v>1195</v>
      </c>
      <c r="E2592">
        <v>2019</v>
      </c>
      <c r="F2592">
        <v>5</v>
      </c>
      <c r="G2592">
        <v>30</v>
      </c>
      <c r="H2592">
        <v>2</v>
      </c>
      <c r="I2592" t="s">
        <v>1196</v>
      </c>
      <c r="J2592">
        <v>6</v>
      </c>
      <c r="K2592">
        <v>200002</v>
      </c>
      <c r="L2592">
        <v>2554544</v>
      </c>
      <c r="M2592">
        <v>9</v>
      </c>
      <c r="N2592">
        <v>52</v>
      </c>
      <c r="O2592">
        <v>0</v>
      </c>
      <c r="Q2592" t="s">
        <v>97</v>
      </c>
      <c r="R2592" t="s">
        <v>24</v>
      </c>
      <c r="T2592" t="s">
        <v>1859</v>
      </c>
      <c r="U2592" t="s">
        <v>42</v>
      </c>
      <c r="V2592" t="s">
        <v>1336</v>
      </c>
      <c r="W2592" t="s">
        <v>1336</v>
      </c>
      <c r="X2592" t="s">
        <v>1336</v>
      </c>
      <c r="Y2592" t="s">
        <v>1860</v>
      </c>
      <c r="Z2592">
        <v>0</v>
      </c>
      <c r="AA2592" t="s">
        <v>1861</v>
      </c>
      <c r="AC2592" t="str">
        <f t="shared" si="40"/>
        <v>2000022554544</v>
      </c>
    </row>
    <row r="2593" spans="1:29" x14ac:dyDescent="0.3">
      <c r="A2593" t="s">
        <v>1512</v>
      </c>
      <c r="B2593" t="s">
        <v>1169</v>
      </c>
      <c r="C2593" t="s">
        <v>1197</v>
      </c>
      <c r="D2593" t="s">
        <v>1198</v>
      </c>
      <c r="E2593">
        <v>2019</v>
      </c>
      <c r="F2593">
        <v>5</v>
      </c>
      <c r="G2593">
        <v>27</v>
      </c>
      <c r="H2593">
        <v>2</v>
      </c>
      <c r="I2593" t="s">
        <v>1199</v>
      </c>
      <c r="J2593">
        <v>1</v>
      </c>
      <c r="K2593">
        <v>210885</v>
      </c>
      <c r="L2593">
        <v>2569541</v>
      </c>
      <c r="M2593">
        <v>9</v>
      </c>
      <c r="N2593">
        <v>25</v>
      </c>
      <c r="O2593">
        <v>0</v>
      </c>
      <c r="Q2593" t="s">
        <v>97</v>
      </c>
      <c r="R2593" t="s">
        <v>24</v>
      </c>
      <c r="T2593" t="s">
        <v>1859</v>
      </c>
      <c r="U2593" t="s">
        <v>42</v>
      </c>
      <c r="V2593" t="s">
        <v>1336</v>
      </c>
      <c r="W2593" t="s">
        <v>1336</v>
      </c>
      <c r="X2593" t="s">
        <v>1336</v>
      </c>
      <c r="Y2593" t="s">
        <v>1865</v>
      </c>
      <c r="Z2593">
        <v>0</v>
      </c>
      <c r="AA2593" t="s">
        <v>1863</v>
      </c>
      <c r="AC2593" t="str">
        <f t="shared" si="40"/>
        <v>2108852569541</v>
      </c>
    </row>
    <row r="2594" spans="1:29" x14ac:dyDescent="0.3">
      <c r="A2594" t="s">
        <v>1512</v>
      </c>
      <c r="B2594" t="s">
        <v>1169</v>
      </c>
      <c r="C2594" t="s">
        <v>1197</v>
      </c>
      <c r="D2594" t="s">
        <v>1198</v>
      </c>
      <c r="E2594">
        <v>2019</v>
      </c>
      <c r="F2594">
        <v>5</v>
      </c>
      <c r="G2594">
        <v>27</v>
      </c>
      <c r="H2594">
        <v>2</v>
      </c>
      <c r="I2594" t="s">
        <v>1199</v>
      </c>
      <c r="J2594">
        <v>2</v>
      </c>
      <c r="K2594">
        <v>210912</v>
      </c>
      <c r="L2594">
        <v>2569746</v>
      </c>
      <c r="M2594">
        <v>9</v>
      </c>
      <c r="N2594">
        <v>32</v>
      </c>
      <c r="O2594">
        <v>0</v>
      </c>
      <c r="Q2594" t="s">
        <v>97</v>
      </c>
      <c r="R2594" t="s">
        <v>144</v>
      </c>
      <c r="T2594" t="s">
        <v>1859</v>
      </c>
      <c r="U2594" t="s">
        <v>42</v>
      </c>
      <c r="V2594" t="s">
        <v>1336</v>
      </c>
      <c r="W2594" t="s">
        <v>1336</v>
      </c>
      <c r="X2594" t="s">
        <v>1336</v>
      </c>
      <c r="Y2594" t="s">
        <v>1865</v>
      </c>
      <c r="Z2594">
        <v>1.7304725237885259</v>
      </c>
      <c r="AA2594" t="s">
        <v>1863</v>
      </c>
      <c r="AC2594" t="str">
        <f t="shared" si="40"/>
        <v>2109122569746</v>
      </c>
    </row>
    <row r="2595" spans="1:29" x14ac:dyDescent="0.3">
      <c r="A2595" t="s">
        <v>1512</v>
      </c>
      <c r="B2595" t="s">
        <v>1169</v>
      </c>
      <c r="C2595" t="s">
        <v>1197</v>
      </c>
      <c r="D2595" t="s">
        <v>1198</v>
      </c>
      <c r="E2595">
        <v>2019</v>
      </c>
      <c r="F2595">
        <v>5</v>
      </c>
      <c r="G2595">
        <v>27</v>
      </c>
      <c r="H2595">
        <v>2</v>
      </c>
      <c r="I2595" t="s">
        <v>1199</v>
      </c>
      <c r="J2595">
        <v>3</v>
      </c>
      <c r="K2595">
        <v>210870</v>
      </c>
      <c r="L2595">
        <v>2569951</v>
      </c>
      <c r="M2595">
        <v>9</v>
      </c>
      <c r="N2595">
        <v>40</v>
      </c>
      <c r="O2595">
        <v>0</v>
      </c>
      <c r="Q2595" t="s">
        <v>97</v>
      </c>
      <c r="R2595" t="s">
        <v>24</v>
      </c>
      <c r="T2595" t="s">
        <v>1859</v>
      </c>
      <c r="U2595" t="s">
        <v>42</v>
      </c>
      <c r="V2595" t="s">
        <v>1336</v>
      </c>
      <c r="W2595" t="s">
        <v>1336</v>
      </c>
      <c r="X2595" t="s">
        <v>1336</v>
      </c>
      <c r="Y2595" t="s">
        <v>1866</v>
      </c>
      <c r="Z2595">
        <v>0</v>
      </c>
      <c r="AA2595" t="s">
        <v>1864</v>
      </c>
      <c r="AC2595" t="str">
        <f t="shared" si="40"/>
        <v>2108702569951</v>
      </c>
    </row>
    <row r="2596" spans="1:29" x14ac:dyDescent="0.3">
      <c r="A2596" t="s">
        <v>1512</v>
      </c>
      <c r="B2596" t="s">
        <v>1169</v>
      </c>
      <c r="C2596" t="s">
        <v>1197</v>
      </c>
      <c r="D2596" t="s">
        <v>1198</v>
      </c>
      <c r="E2596">
        <v>2019</v>
      </c>
      <c r="F2596">
        <v>5</v>
      </c>
      <c r="G2596">
        <v>27</v>
      </c>
      <c r="H2596">
        <v>2</v>
      </c>
      <c r="I2596" t="s">
        <v>1199</v>
      </c>
      <c r="J2596">
        <v>4</v>
      </c>
      <c r="K2596">
        <v>210688</v>
      </c>
      <c r="L2596">
        <v>2570071</v>
      </c>
      <c r="M2596">
        <v>9</v>
      </c>
      <c r="N2596">
        <v>47</v>
      </c>
      <c r="O2596">
        <v>0</v>
      </c>
      <c r="Q2596" t="s">
        <v>97</v>
      </c>
      <c r="R2596" t="s">
        <v>24</v>
      </c>
      <c r="T2596" t="s">
        <v>1859</v>
      </c>
      <c r="U2596" t="s">
        <v>42</v>
      </c>
      <c r="V2596" t="s">
        <v>1336</v>
      </c>
      <c r="W2596" t="s">
        <v>1336</v>
      </c>
      <c r="X2596" t="s">
        <v>1336</v>
      </c>
      <c r="Y2596" t="s">
        <v>1865</v>
      </c>
      <c r="Z2596">
        <v>0</v>
      </c>
      <c r="AA2596" t="s">
        <v>1863</v>
      </c>
      <c r="AC2596" t="str">
        <f t="shared" si="40"/>
        <v>2106882570071</v>
      </c>
    </row>
    <row r="2597" spans="1:29" x14ac:dyDescent="0.3">
      <c r="A2597" t="s">
        <v>1512</v>
      </c>
      <c r="B2597" t="s">
        <v>1169</v>
      </c>
      <c r="C2597" t="s">
        <v>1197</v>
      </c>
      <c r="D2597" t="s">
        <v>1198</v>
      </c>
      <c r="E2597">
        <v>2019</v>
      </c>
      <c r="F2597">
        <v>5</v>
      </c>
      <c r="G2597">
        <v>27</v>
      </c>
      <c r="H2597">
        <v>2</v>
      </c>
      <c r="I2597" t="s">
        <v>1199</v>
      </c>
      <c r="J2597">
        <v>5</v>
      </c>
      <c r="K2597">
        <v>210641</v>
      </c>
      <c r="L2597">
        <v>2570273</v>
      </c>
      <c r="M2597">
        <v>9</v>
      </c>
      <c r="N2597">
        <v>52</v>
      </c>
      <c r="O2597">
        <v>0</v>
      </c>
      <c r="Q2597" t="s">
        <v>97</v>
      </c>
      <c r="R2597" t="s">
        <v>24</v>
      </c>
      <c r="T2597" t="s">
        <v>1859</v>
      </c>
      <c r="U2597" t="s">
        <v>42</v>
      </c>
      <c r="V2597" t="s">
        <v>1336</v>
      </c>
      <c r="W2597" t="s">
        <v>1336</v>
      </c>
      <c r="X2597" t="s">
        <v>1336</v>
      </c>
      <c r="Y2597" t="s">
        <v>1865</v>
      </c>
      <c r="Z2597">
        <v>3.4975181531365021</v>
      </c>
      <c r="AA2597" t="s">
        <v>1863</v>
      </c>
      <c r="AC2597" t="str">
        <f t="shared" si="40"/>
        <v>2106412570273</v>
      </c>
    </row>
    <row r="2598" spans="1:29" x14ac:dyDescent="0.3">
      <c r="A2598" t="s">
        <v>1512</v>
      </c>
      <c r="B2598" t="s">
        <v>1169</v>
      </c>
      <c r="C2598" t="s">
        <v>1197</v>
      </c>
      <c r="D2598" t="s">
        <v>1198</v>
      </c>
      <c r="E2598">
        <v>2019</v>
      </c>
      <c r="F2598">
        <v>5</v>
      </c>
      <c r="G2598">
        <v>27</v>
      </c>
      <c r="H2598">
        <v>2</v>
      </c>
      <c r="I2598" t="s">
        <v>1199</v>
      </c>
      <c r="J2598">
        <v>6</v>
      </c>
      <c r="K2598">
        <v>210847</v>
      </c>
      <c r="L2598">
        <v>2570261</v>
      </c>
      <c r="M2598">
        <v>9</v>
      </c>
      <c r="N2598">
        <v>58</v>
      </c>
      <c r="O2598">
        <v>0</v>
      </c>
      <c r="Q2598" t="s">
        <v>97</v>
      </c>
      <c r="R2598" t="s">
        <v>144</v>
      </c>
      <c r="T2598" t="s">
        <v>1859</v>
      </c>
      <c r="U2598" t="s">
        <v>42</v>
      </c>
      <c r="V2598" t="s">
        <v>1336</v>
      </c>
      <c r="W2598" t="s">
        <v>1336</v>
      </c>
      <c r="X2598" t="s">
        <v>1336</v>
      </c>
      <c r="Y2598" t="s">
        <v>1865</v>
      </c>
      <c r="Z2598">
        <v>1.1980331119651431</v>
      </c>
      <c r="AA2598" t="s">
        <v>1863</v>
      </c>
      <c r="AC2598" t="str">
        <f t="shared" si="40"/>
        <v>2108472570261</v>
      </c>
    </row>
    <row r="2599" spans="1:29" x14ac:dyDescent="0.3">
      <c r="A2599" t="s">
        <v>1512</v>
      </c>
      <c r="B2599" t="s">
        <v>1169</v>
      </c>
      <c r="C2599" t="s">
        <v>1200</v>
      </c>
      <c r="D2599" t="s">
        <v>1201</v>
      </c>
      <c r="E2599">
        <v>2019</v>
      </c>
      <c r="F2599">
        <v>5</v>
      </c>
      <c r="G2599">
        <v>24</v>
      </c>
      <c r="H2599">
        <v>2</v>
      </c>
      <c r="I2599" t="s">
        <v>1202</v>
      </c>
      <c r="J2599">
        <v>1</v>
      </c>
      <c r="K2599">
        <v>201517</v>
      </c>
      <c r="L2599">
        <v>2566112</v>
      </c>
      <c r="M2599">
        <v>8</v>
      </c>
      <c r="N2599">
        <v>32</v>
      </c>
      <c r="O2599">
        <v>0</v>
      </c>
      <c r="Q2599" t="s">
        <v>97</v>
      </c>
      <c r="R2599" t="s">
        <v>29</v>
      </c>
      <c r="T2599" t="s">
        <v>1859</v>
      </c>
      <c r="U2599" t="s">
        <v>42</v>
      </c>
      <c r="V2599" t="s">
        <v>1336</v>
      </c>
      <c r="W2599" t="s">
        <v>1336</v>
      </c>
      <c r="X2599" t="s">
        <v>1336</v>
      </c>
      <c r="Y2599" t="s">
        <v>1860</v>
      </c>
      <c r="Z2599">
        <v>0</v>
      </c>
      <c r="AA2599" t="s">
        <v>1861</v>
      </c>
      <c r="AC2599" t="str">
        <f t="shared" si="40"/>
        <v>2015172566112</v>
      </c>
    </row>
    <row r="2600" spans="1:29" x14ac:dyDescent="0.3">
      <c r="A2600" t="s">
        <v>1512</v>
      </c>
      <c r="B2600" t="s">
        <v>1169</v>
      </c>
      <c r="C2600" t="s">
        <v>1200</v>
      </c>
      <c r="D2600" t="s">
        <v>1201</v>
      </c>
      <c r="E2600">
        <v>2019</v>
      </c>
      <c r="F2600">
        <v>5</v>
      </c>
      <c r="G2600">
        <v>24</v>
      </c>
      <c r="H2600">
        <v>2</v>
      </c>
      <c r="I2600" t="s">
        <v>1202</v>
      </c>
      <c r="J2600">
        <v>2</v>
      </c>
      <c r="K2600">
        <v>201717</v>
      </c>
      <c r="L2600">
        <v>2566040</v>
      </c>
      <c r="M2600">
        <v>8</v>
      </c>
      <c r="N2600">
        <v>46</v>
      </c>
      <c r="O2600">
        <v>0</v>
      </c>
      <c r="Q2600" t="s">
        <v>97</v>
      </c>
      <c r="R2600" t="s">
        <v>29</v>
      </c>
      <c r="T2600" t="s">
        <v>1859</v>
      </c>
      <c r="U2600" t="s">
        <v>42</v>
      </c>
      <c r="V2600" t="s">
        <v>1336</v>
      </c>
      <c r="W2600" t="s">
        <v>1336</v>
      </c>
      <c r="X2600" t="s">
        <v>1336</v>
      </c>
      <c r="Y2600" t="s">
        <v>1860</v>
      </c>
      <c r="Z2600">
        <v>0</v>
      </c>
      <c r="AA2600" t="s">
        <v>1861</v>
      </c>
      <c r="AC2600" t="str">
        <f t="shared" si="40"/>
        <v>2017172566040</v>
      </c>
    </row>
    <row r="2601" spans="1:29" x14ac:dyDescent="0.3">
      <c r="A2601" t="s">
        <v>1512</v>
      </c>
      <c r="B2601" t="s">
        <v>1169</v>
      </c>
      <c r="C2601" t="s">
        <v>1200</v>
      </c>
      <c r="D2601" t="s">
        <v>1201</v>
      </c>
      <c r="E2601">
        <v>2019</v>
      </c>
      <c r="F2601">
        <v>5</v>
      </c>
      <c r="G2601">
        <v>24</v>
      </c>
      <c r="H2601">
        <v>2</v>
      </c>
      <c r="I2601" t="s">
        <v>1202</v>
      </c>
      <c r="J2601">
        <v>3</v>
      </c>
      <c r="K2601">
        <v>201914</v>
      </c>
      <c r="L2601">
        <v>2566094</v>
      </c>
      <c r="M2601">
        <v>9</v>
      </c>
      <c r="N2601">
        <v>3</v>
      </c>
      <c r="O2601">
        <v>0</v>
      </c>
      <c r="Q2601" t="s">
        <v>97</v>
      </c>
      <c r="R2601" t="s">
        <v>144</v>
      </c>
      <c r="T2601" t="s">
        <v>1859</v>
      </c>
      <c r="U2601" t="s">
        <v>42</v>
      </c>
      <c r="V2601" t="s">
        <v>1336</v>
      </c>
      <c r="W2601" t="s">
        <v>1336</v>
      </c>
      <c r="X2601" t="s">
        <v>1336</v>
      </c>
      <c r="Y2601" t="s">
        <v>1860</v>
      </c>
      <c r="Z2601">
        <v>0</v>
      </c>
      <c r="AA2601" t="s">
        <v>1861</v>
      </c>
      <c r="AC2601" t="str">
        <f t="shared" si="40"/>
        <v>2019142566094</v>
      </c>
    </row>
    <row r="2602" spans="1:29" x14ac:dyDescent="0.3">
      <c r="A2602" t="s">
        <v>1512</v>
      </c>
      <c r="B2602" t="s">
        <v>1169</v>
      </c>
      <c r="C2602" t="s">
        <v>1200</v>
      </c>
      <c r="D2602" t="s">
        <v>1201</v>
      </c>
      <c r="E2602">
        <v>2019</v>
      </c>
      <c r="F2602">
        <v>5</v>
      </c>
      <c r="G2602">
        <v>24</v>
      </c>
      <c r="H2602">
        <v>2</v>
      </c>
      <c r="I2602" t="s">
        <v>1202</v>
      </c>
      <c r="J2602">
        <v>4</v>
      </c>
      <c r="K2602">
        <v>202132</v>
      </c>
      <c r="L2602">
        <v>2566128</v>
      </c>
      <c r="M2602">
        <v>9</v>
      </c>
      <c r="N2602">
        <v>17</v>
      </c>
      <c r="O2602">
        <v>0</v>
      </c>
      <c r="Q2602" t="s">
        <v>97</v>
      </c>
      <c r="R2602" t="s">
        <v>29</v>
      </c>
      <c r="T2602" t="s">
        <v>1859</v>
      </c>
      <c r="U2602" t="s">
        <v>42</v>
      </c>
      <c r="V2602" t="s">
        <v>1336</v>
      </c>
      <c r="W2602" t="s">
        <v>1336</v>
      </c>
      <c r="X2602" t="s">
        <v>1336</v>
      </c>
      <c r="Y2602" t="s">
        <v>1860</v>
      </c>
      <c r="Z2602">
        <v>0</v>
      </c>
      <c r="AA2602" t="s">
        <v>1861</v>
      </c>
      <c r="AC2602" t="str">
        <f t="shared" si="40"/>
        <v>2021322566128</v>
      </c>
    </row>
    <row r="2603" spans="1:29" x14ac:dyDescent="0.3">
      <c r="A2603" t="s">
        <v>1512</v>
      </c>
      <c r="B2603" t="s">
        <v>1169</v>
      </c>
      <c r="C2603" t="s">
        <v>1200</v>
      </c>
      <c r="D2603" t="s">
        <v>1201</v>
      </c>
      <c r="E2603">
        <v>2019</v>
      </c>
      <c r="F2603">
        <v>5</v>
      </c>
      <c r="G2603">
        <v>24</v>
      </c>
      <c r="H2603">
        <v>2</v>
      </c>
      <c r="I2603" t="s">
        <v>1202</v>
      </c>
      <c r="J2603">
        <v>5</v>
      </c>
      <c r="K2603">
        <v>202333</v>
      </c>
      <c r="L2603">
        <v>2566063</v>
      </c>
      <c r="M2603">
        <v>9</v>
      </c>
      <c r="N2603">
        <v>29</v>
      </c>
      <c r="O2603">
        <v>0</v>
      </c>
      <c r="Q2603" t="s">
        <v>97</v>
      </c>
      <c r="R2603" t="s">
        <v>30</v>
      </c>
      <c r="T2603" t="s">
        <v>1859</v>
      </c>
      <c r="U2603" t="s">
        <v>42</v>
      </c>
      <c r="V2603" t="s">
        <v>1336</v>
      </c>
      <c r="W2603" t="s">
        <v>1336</v>
      </c>
      <c r="X2603" t="s">
        <v>1336</v>
      </c>
      <c r="Y2603" t="s">
        <v>1860</v>
      </c>
      <c r="Z2603">
        <v>5.0048969806114254</v>
      </c>
      <c r="AA2603" t="s">
        <v>1861</v>
      </c>
      <c r="AC2603" t="str">
        <f t="shared" si="40"/>
        <v>2023332566063</v>
      </c>
    </row>
    <row r="2604" spans="1:29" x14ac:dyDescent="0.3">
      <c r="A2604" t="s">
        <v>1512</v>
      </c>
      <c r="B2604" t="s">
        <v>1169</v>
      </c>
      <c r="C2604" t="s">
        <v>1200</v>
      </c>
      <c r="D2604" t="s">
        <v>1201</v>
      </c>
      <c r="E2604">
        <v>2019</v>
      </c>
      <c r="F2604">
        <v>5</v>
      </c>
      <c r="G2604">
        <v>24</v>
      </c>
      <c r="H2604">
        <v>2</v>
      </c>
      <c r="I2604" t="s">
        <v>1202</v>
      </c>
      <c r="J2604">
        <v>6</v>
      </c>
      <c r="K2604">
        <v>202507</v>
      </c>
      <c r="L2604">
        <v>2565936</v>
      </c>
      <c r="M2604">
        <v>9</v>
      </c>
      <c r="N2604">
        <v>42</v>
      </c>
      <c r="O2604">
        <v>0</v>
      </c>
      <c r="Q2604" t="s">
        <v>97</v>
      </c>
      <c r="R2604" t="s">
        <v>30</v>
      </c>
      <c r="T2604" t="s">
        <v>1859</v>
      </c>
      <c r="U2604" t="s">
        <v>42</v>
      </c>
      <c r="V2604" t="s">
        <v>1336</v>
      </c>
      <c r="W2604" t="s">
        <v>1336</v>
      </c>
      <c r="X2604" t="s">
        <v>1336</v>
      </c>
      <c r="Y2604" t="s">
        <v>1860</v>
      </c>
      <c r="Z2604">
        <v>0</v>
      </c>
      <c r="AA2604" t="s">
        <v>1861</v>
      </c>
      <c r="AC2604" t="str">
        <f t="shared" si="40"/>
        <v>2025072565936</v>
      </c>
    </row>
    <row r="2605" spans="1:29" x14ac:dyDescent="0.3">
      <c r="A2605" t="s">
        <v>1512</v>
      </c>
      <c r="B2605" t="s">
        <v>1169</v>
      </c>
      <c r="C2605" t="s">
        <v>1204</v>
      </c>
      <c r="D2605" t="s">
        <v>1205</v>
      </c>
      <c r="E2605">
        <v>2019</v>
      </c>
      <c r="F2605">
        <v>5</v>
      </c>
      <c r="G2605">
        <v>21</v>
      </c>
      <c r="H2605">
        <v>2</v>
      </c>
      <c r="I2605" t="s">
        <v>1206</v>
      </c>
      <c r="J2605">
        <v>1</v>
      </c>
      <c r="K2605">
        <v>200809</v>
      </c>
      <c r="L2605">
        <v>2552287</v>
      </c>
      <c r="M2605">
        <v>9</v>
      </c>
      <c r="N2605">
        <v>8</v>
      </c>
      <c r="O2605">
        <v>0</v>
      </c>
      <c r="Q2605" t="s">
        <v>97</v>
      </c>
      <c r="R2605" t="s">
        <v>29</v>
      </c>
      <c r="T2605" t="s">
        <v>1859</v>
      </c>
      <c r="U2605" t="s">
        <v>42</v>
      </c>
      <c r="V2605" t="s">
        <v>1336</v>
      </c>
      <c r="W2605" t="s">
        <v>1336</v>
      </c>
      <c r="X2605" t="s">
        <v>1336</v>
      </c>
      <c r="Y2605" t="s">
        <v>1860</v>
      </c>
      <c r="Z2605">
        <v>14.91697564119163</v>
      </c>
      <c r="AA2605" t="s">
        <v>1861</v>
      </c>
      <c r="AC2605" t="str">
        <f t="shared" si="40"/>
        <v>2008092552287</v>
      </c>
    </row>
    <row r="2606" spans="1:29" x14ac:dyDescent="0.3">
      <c r="A2606" t="s">
        <v>1512</v>
      </c>
      <c r="B2606" t="s">
        <v>1169</v>
      </c>
      <c r="C2606" t="s">
        <v>1204</v>
      </c>
      <c r="D2606" t="s">
        <v>1205</v>
      </c>
      <c r="E2606">
        <v>2019</v>
      </c>
      <c r="F2606">
        <v>5</v>
      </c>
      <c r="G2606">
        <v>21</v>
      </c>
      <c r="H2606">
        <v>2</v>
      </c>
      <c r="I2606" t="s">
        <v>1206</v>
      </c>
      <c r="J2606">
        <v>2</v>
      </c>
      <c r="K2606">
        <v>200986</v>
      </c>
      <c r="L2606">
        <v>2552190</v>
      </c>
      <c r="M2606">
        <v>9</v>
      </c>
      <c r="N2606">
        <v>18</v>
      </c>
      <c r="O2606">
        <v>0</v>
      </c>
      <c r="Q2606" t="s">
        <v>97</v>
      </c>
      <c r="R2606" t="s">
        <v>29</v>
      </c>
      <c r="T2606" t="s">
        <v>1859</v>
      </c>
      <c r="U2606" t="s">
        <v>42</v>
      </c>
      <c r="V2606" t="s">
        <v>1336</v>
      </c>
      <c r="W2606" t="s">
        <v>1336</v>
      </c>
      <c r="X2606" t="s">
        <v>1336</v>
      </c>
      <c r="Y2606" t="s">
        <v>1860</v>
      </c>
      <c r="Z2606">
        <v>23.436620585111228</v>
      </c>
      <c r="AA2606" t="s">
        <v>1864</v>
      </c>
      <c r="AC2606" t="str">
        <f t="shared" si="40"/>
        <v>2009862552190</v>
      </c>
    </row>
    <row r="2607" spans="1:29" x14ac:dyDescent="0.3">
      <c r="A2607" t="s">
        <v>1512</v>
      </c>
      <c r="B2607" t="s">
        <v>1169</v>
      </c>
      <c r="C2607" t="s">
        <v>1204</v>
      </c>
      <c r="D2607" t="s">
        <v>1205</v>
      </c>
      <c r="E2607">
        <v>2019</v>
      </c>
      <c r="F2607">
        <v>5</v>
      </c>
      <c r="G2607">
        <v>21</v>
      </c>
      <c r="H2607">
        <v>2</v>
      </c>
      <c r="I2607" t="s">
        <v>1206</v>
      </c>
      <c r="J2607">
        <v>3</v>
      </c>
      <c r="K2607">
        <v>201149</v>
      </c>
      <c r="L2607">
        <v>2552314</v>
      </c>
      <c r="M2607">
        <v>9</v>
      </c>
      <c r="N2607">
        <v>30</v>
      </c>
      <c r="O2607">
        <v>0</v>
      </c>
      <c r="Q2607" t="s">
        <v>97</v>
      </c>
      <c r="R2607" t="s">
        <v>29</v>
      </c>
      <c r="T2607" t="s">
        <v>1859</v>
      </c>
      <c r="U2607" t="s">
        <v>42</v>
      </c>
      <c r="V2607" t="s">
        <v>1336</v>
      </c>
      <c r="W2607" t="s">
        <v>1336</v>
      </c>
      <c r="X2607" t="s">
        <v>1336</v>
      </c>
      <c r="Y2607" t="s">
        <v>1860</v>
      </c>
      <c r="Z2607">
        <v>0</v>
      </c>
      <c r="AA2607" t="s">
        <v>1861</v>
      </c>
      <c r="AC2607" t="str">
        <f t="shared" si="40"/>
        <v>2011492552314</v>
      </c>
    </row>
    <row r="2608" spans="1:29" x14ac:dyDescent="0.3">
      <c r="A2608" t="s">
        <v>1512</v>
      </c>
      <c r="B2608" t="s">
        <v>1169</v>
      </c>
      <c r="C2608" t="s">
        <v>1204</v>
      </c>
      <c r="D2608" t="s">
        <v>1205</v>
      </c>
      <c r="E2608">
        <v>2019</v>
      </c>
      <c r="F2608">
        <v>5</v>
      </c>
      <c r="G2608">
        <v>21</v>
      </c>
      <c r="H2608">
        <v>2</v>
      </c>
      <c r="I2608" t="s">
        <v>1206</v>
      </c>
      <c r="J2608">
        <v>4</v>
      </c>
      <c r="K2608">
        <v>201333</v>
      </c>
      <c r="L2608">
        <v>2552395</v>
      </c>
      <c r="M2608">
        <v>9</v>
      </c>
      <c r="N2608">
        <v>39</v>
      </c>
      <c r="O2608">
        <v>0</v>
      </c>
      <c r="Q2608" t="s">
        <v>97</v>
      </c>
      <c r="R2608" t="s">
        <v>29</v>
      </c>
      <c r="T2608" t="s">
        <v>1859</v>
      </c>
      <c r="U2608" t="s">
        <v>42</v>
      </c>
      <c r="V2608" t="s">
        <v>1336</v>
      </c>
      <c r="W2608" t="s">
        <v>1336</v>
      </c>
      <c r="X2608" t="s">
        <v>1336</v>
      </c>
      <c r="Y2608" t="s">
        <v>1860</v>
      </c>
      <c r="Z2608">
        <v>0</v>
      </c>
      <c r="AA2608" t="s">
        <v>1861</v>
      </c>
      <c r="AC2608" t="str">
        <f t="shared" si="40"/>
        <v>2013332552395</v>
      </c>
    </row>
    <row r="2609" spans="1:29" x14ac:dyDescent="0.3">
      <c r="A2609" t="s">
        <v>1512</v>
      </c>
      <c r="B2609" t="s">
        <v>1169</v>
      </c>
      <c r="C2609" t="s">
        <v>1204</v>
      </c>
      <c r="D2609" t="s">
        <v>1205</v>
      </c>
      <c r="E2609">
        <v>2019</v>
      </c>
      <c r="F2609">
        <v>5</v>
      </c>
      <c r="G2609">
        <v>21</v>
      </c>
      <c r="H2609">
        <v>2</v>
      </c>
      <c r="I2609" t="s">
        <v>1206</v>
      </c>
      <c r="J2609">
        <v>5</v>
      </c>
      <c r="K2609">
        <v>201536</v>
      </c>
      <c r="L2609">
        <v>2552402</v>
      </c>
      <c r="M2609">
        <v>9</v>
      </c>
      <c r="N2609">
        <v>48</v>
      </c>
      <c r="O2609">
        <v>0</v>
      </c>
      <c r="Q2609" t="s">
        <v>97</v>
      </c>
      <c r="R2609" t="s">
        <v>29</v>
      </c>
      <c r="T2609" t="s">
        <v>1859</v>
      </c>
      <c r="U2609" t="s">
        <v>42</v>
      </c>
      <c r="V2609" t="s">
        <v>1336</v>
      </c>
      <c r="W2609" t="s">
        <v>1336</v>
      </c>
      <c r="X2609" t="s">
        <v>1336</v>
      </c>
      <c r="Y2609" t="s">
        <v>1860</v>
      </c>
      <c r="Z2609">
        <v>19.970038583108469</v>
      </c>
      <c r="AA2609" t="s">
        <v>1861</v>
      </c>
      <c r="AC2609" t="str">
        <f t="shared" si="40"/>
        <v>2015362552402</v>
      </c>
    </row>
    <row r="2610" spans="1:29" x14ac:dyDescent="0.3">
      <c r="A2610" t="s">
        <v>1512</v>
      </c>
      <c r="B2610" t="s">
        <v>1169</v>
      </c>
      <c r="C2610" t="s">
        <v>1204</v>
      </c>
      <c r="D2610" t="s">
        <v>1205</v>
      </c>
      <c r="E2610">
        <v>2019</v>
      </c>
      <c r="F2610">
        <v>5</v>
      </c>
      <c r="G2610">
        <v>21</v>
      </c>
      <c r="H2610">
        <v>2</v>
      </c>
      <c r="I2610" t="s">
        <v>1206</v>
      </c>
      <c r="J2610">
        <v>6</v>
      </c>
      <c r="K2610">
        <v>201747</v>
      </c>
      <c r="L2610">
        <v>2552375</v>
      </c>
      <c r="M2610">
        <v>10</v>
      </c>
      <c r="N2610">
        <v>57</v>
      </c>
      <c r="O2610">
        <v>0</v>
      </c>
      <c r="Q2610" t="s">
        <v>97</v>
      </c>
      <c r="R2610" t="s">
        <v>29</v>
      </c>
      <c r="T2610" t="s">
        <v>1859</v>
      </c>
      <c r="U2610" t="s">
        <v>42</v>
      </c>
      <c r="V2610" t="s">
        <v>1336</v>
      </c>
      <c r="W2610" t="s">
        <v>1336</v>
      </c>
      <c r="X2610" t="s">
        <v>1336</v>
      </c>
      <c r="Y2610" t="s">
        <v>1866</v>
      </c>
      <c r="Z2610">
        <v>6.4104711760332806</v>
      </c>
      <c r="AA2610" t="s">
        <v>1864</v>
      </c>
      <c r="AC2610" t="str">
        <f t="shared" si="40"/>
        <v>2017472552375</v>
      </c>
    </row>
    <row r="2611" spans="1:29" x14ac:dyDescent="0.3">
      <c r="A2611" t="s">
        <v>1224</v>
      </c>
      <c r="B2611" t="s">
        <v>1225</v>
      </c>
      <c r="C2611" t="s">
        <v>1226</v>
      </c>
      <c r="D2611" t="s">
        <v>1227</v>
      </c>
      <c r="E2611">
        <v>2019</v>
      </c>
      <c r="F2611">
        <v>6</v>
      </c>
      <c r="G2611">
        <v>3</v>
      </c>
      <c r="H2611">
        <v>1</v>
      </c>
      <c r="I2611" t="s">
        <v>1228</v>
      </c>
      <c r="J2611">
        <v>1</v>
      </c>
      <c r="K2611">
        <v>301077</v>
      </c>
      <c r="L2611">
        <v>2715856</v>
      </c>
      <c r="M2611">
        <v>10</v>
      </c>
      <c r="N2611">
        <v>20</v>
      </c>
      <c r="O2611">
        <v>0</v>
      </c>
      <c r="Q2611" t="s">
        <v>97</v>
      </c>
      <c r="R2611" t="s">
        <v>30</v>
      </c>
      <c r="S2611" t="s">
        <v>1229</v>
      </c>
      <c r="T2611" t="s">
        <v>1859</v>
      </c>
      <c r="U2611" t="s">
        <v>42</v>
      </c>
      <c r="V2611" t="s">
        <v>1336</v>
      </c>
      <c r="W2611" t="s">
        <v>1336</v>
      </c>
      <c r="X2611" t="s">
        <v>1336</v>
      </c>
      <c r="Y2611" t="s">
        <v>1869</v>
      </c>
      <c r="Z2611">
        <v>0</v>
      </c>
      <c r="AA2611" t="s">
        <v>1870</v>
      </c>
      <c r="AC2611" t="str">
        <f t="shared" si="40"/>
        <v>3010772715856</v>
      </c>
    </row>
    <row r="2612" spans="1:29" x14ac:dyDescent="0.3">
      <c r="A2612" t="s">
        <v>1224</v>
      </c>
      <c r="B2612" t="s">
        <v>1225</v>
      </c>
      <c r="C2612" t="s">
        <v>1226</v>
      </c>
      <c r="D2612" t="s">
        <v>1227</v>
      </c>
      <c r="E2612">
        <v>2019</v>
      </c>
      <c r="F2612">
        <v>6</v>
      </c>
      <c r="G2612">
        <v>3</v>
      </c>
      <c r="H2612">
        <v>1</v>
      </c>
      <c r="I2612" t="s">
        <v>1228</v>
      </c>
      <c r="J2612">
        <v>2</v>
      </c>
      <c r="K2612">
        <v>301275</v>
      </c>
      <c r="L2612">
        <v>2715808</v>
      </c>
      <c r="M2612">
        <v>10</v>
      </c>
      <c r="N2612">
        <v>40</v>
      </c>
      <c r="O2612">
        <v>0</v>
      </c>
      <c r="Q2612" t="s">
        <v>97</v>
      </c>
      <c r="R2612" t="s">
        <v>30</v>
      </c>
      <c r="T2612" t="s">
        <v>1859</v>
      </c>
      <c r="U2612" t="s">
        <v>42</v>
      </c>
      <c r="V2612" t="s">
        <v>1336</v>
      </c>
      <c r="W2612" t="s">
        <v>1336</v>
      </c>
      <c r="X2612" t="s">
        <v>1336</v>
      </c>
      <c r="Y2612" t="s">
        <v>1860</v>
      </c>
      <c r="Z2612">
        <v>0</v>
      </c>
      <c r="AA2612" t="s">
        <v>1861</v>
      </c>
      <c r="AC2612" t="str">
        <f t="shared" si="40"/>
        <v>3012752715808</v>
      </c>
    </row>
    <row r="2613" spans="1:29" x14ac:dyDescent="0.3">
      <c r="A2613" t="s">
        <v>1224</v>
      </c>
      <c r="B2613" t="s">
        <v>1225</v>
      </c>
      <c r="C2613" t="s">
        <v>1226</v>
      </c>
      <c r="D2613" t="s">
        <v>1227</v>
      </c>
      <c r="E2613">
        <v>2019</v>
      </c>
      <c r="F2613">
        <v>6</v>
      </c>
      <c r="G2613">
        <v>3</v>
      </c>
      <c r="H2613">
        <v>1</v>
      </c>
      <c r="I2613" t="s">
        <v>1228</v>
      </c>
      <c r="J2613">
        <v>3</v>
      </c>
      <c r="K2613">
        <v>301366</v>
      </c>
      <c r="L2613">
        <v>2715624</v>
      </c>
      <c r="M2613">
        <v>11</v>
      </c>
      <c r="N2613">
        <v>0</v>
      </c>
      <c r="O2613">
        <v>0</v>
      </c>
      <c r="Q2613" t="s">
        <v>97</v>
      </c>
      <c r="R2613" t="s">
        <v>24</v>
      </c>
      <c r="T2613" t="s">
        <v>1859</v>
      </c>
      <c r="U2613" t="s">
        <v>42</v>
      </c>
      <c r="V2613" t="s">
        <v>1336</v>
      </c>
      <c r="W2613" t="s">
        <v>1336</v>
      </c>
      <c r="X2613" t="s">
        <v>1336</v>
      </c>
      <c r="Y2613" t="s">
        <v>1860</v>
      </c>
      <c r="Z2613">
        <v>0</v>
      </c>
      <c r="AA2613" t="s">
        <v>1861</v>
      </c>
      <c r="AC2613" t="str">
        <f t="shared" si="40"/>
        <v>3013662715624</v>
      </c>
    </row>
    <row r="2614" spans="1:29" x14ac:dyDescent="0.3">
      <c r="A2614" t="s">
        <v>1224</v>
      </c>
      <c r="B2614" t="s">
        <v>1225</v>
      </c>
      <c r="C2614" t="s">
        <v>1226</v>
      </c>
      <c r="D2614" t="s">
        <v>1227</v>
      </c>
      <c r="E2614">
        <v>2019</v>
      </c>
      <c r="F2614">
        <v>6</v>
      </c>
      <c r="G2614">
        <v>3</v>
      </c>
      <c r="H2614">
        <v>1</v>
      </c>
      <c r="I2614" t="s">
        <v>1228</v>
      </c>
      <c r="J2614">
        <v>4</v>
      </c>
      <c r="K2614">
        <v>301195</v>
      </c>
      <c r="L2614">
        <v>2715520</v>
      </c>
      <c r="M2614">
        <v>11</v>
      </c>
      <c r="N2614">
        <v>15</v>
      </c>
      <c r="O2614">
        <v>0</v>
      </c>
      <c r="Q2614" t="s">
        <v>97</v>
      </c>
      <c r="R2614" t="s">
        <v>24</v>
      </c>
      <c r="T2614" t="s">
        <v>1859</v>
      </c>
      <c r="U2614" t="s">
        <v>42</v>
      </c>
      <c r="V2614" t="s">
        <v>1336</v>
      </c>
      <c r="W2614" t="s">
        <v>1336</v>
      </c>
      <c r="X2614" t="s">
        <v>1336</v>
      </c>
      <c r="Y2614" t="s">
        <v>1860</v>
      </c>
      <c r="Z2614">
        <v>0</v>
      </c>
      <c r="AA2614" t="s">
        <v>1861</v>
      </c>
      <c r="AC2614" t="str">
        <f t="shared" si="40"/>
        <v>3011952715520</v>
      </c>
    </row>
    <row r="2615" spans="1:29" x14ac:dyDescent="0.3">
      <c r="A2615" t="s">
        <v>1224</v>
      </c>
      <c r="B2615" t="s">
        <v>1225</v>
      </c>
      <c r="C2615" t="s">
        <v>1226</v>
      </c>
      <c r="D2615" t="s">
        <v>1227</v>
      </c>
      <c r="E2615">
        <v>2019</v>
      </c>
      <c r="F2615">
        <v>6</v>
      </c>
      <c r="G2615">
        <v>3</v>
      </c>
      <c r="H2615">
        <v>1</v>
      </c>
      <c r="I2615" t="s">
        <v>1228</v>
      </c>
      <c r="J2615">
        <v>5</v>
      </c>
      <c r="K2615">
        <v>301538</v>
      </c>
      <c r="L2615">
        <v>2715507</v>
      </c>
      <c r="M2615">
        <v>11</v>
      </c>
      <c r="N2615">
        <v>30</v>
      </c>
      <c r="O2615">
        <v>0</v>
      </c>
      <c r="Q2615" t="s">
        <v>97</v>
      </c>
      <c r="R2615" t="s">
        <v>24</v>
      </c>
      <c r="S2615" t="s">
        <v>48</v>
      </c>
      <c r="T2615" t="s">
        <v>1859</v>
      </c>
      <c r="U2615" t="s">
        <v>42</v>
      </c>
      <c r="V2615" t="s">
        <v>1336</v>
      </c>
      <c r="W2615" t="s">
        <v>1336</v>
      </c>
      <c r="X2615" t="s">
        <v>1336</v>
      </c>
      <c r="Y2615" t="s">
        <v>1860</v>
      </c>
      <c r="Z2615">
        <v>2.9199182015733309</v>
      </c>
      <c r="AA2615" t="s">
        <v>1861</v>
      </c>
      <c r="AC2615" t="str">
        <f t="shared" si="40"/>
        <v>3015382715507</v>
      </c>
    </row>
    <row r="2616" spans="1:29" x14ac:dyDescent="0.3">
      <c r="A2616" t="s">
        <v>1224</v>
      </c>
      <c r="B2616" t="s">
        <v>1225</v>
      </c>
      <c r="C2616" t="s">
        <v>1226</v>
      </c>
      <c r="D2616" t="s">
        <v>1227</v>
      </c>
      <c r="E2616">
        <v>2019</v>
      </c>
      <c r="F2616">
        <v>6</v>
      </c>
      <c r="G2616">
        <v>3</v>
      </c>
      <c r="H2616">
        <v>1</v>
      </c>
      <c r="I2616" t="s">
        <v>1228</v>
      </c>
      <c r="J2616">
        <v>6</v>
      </c>
      <c r="K2616">
        <v>301570</v>
      </c>
      <c r="L2616">
        <v>2715714</v>
      </c>
      <c r="M2616">
        <v>11</v>
      </c>
      <c r="N2616">
        <v>45</v>
      </c>
      <c r="O2616">
        <v>0</v>
      </c>
      <c r="Q2616" t="s">
        <v>97</v>
      </c>
      <c r="R2616" t="s">
        <v>24</v>
      </c>
      <c r="S2616" t="s">
        <v>59</v>
      </c>
      <c r="T2616" t="s">
        <v>1859</v>
      </c>
      <c r="U2616" t="s">
        <v>42</v>
      </c>
      <c r="V2616" t="s">
        <v>1336</v>
      </c>
      <c r="W2616" t="s">
        <v>1336</v>
      </c>
      <c r="X2616" t="s">
        <v>1336</v>
      </c>
      <c r="Y2616" t="s">
        <v>1862</v>
      </c>
      <c r="Z2616">
        <v>1.5715897860563199</v>
      </c>
      <c r="AA2616" t="s">
        <v>1863</v>
      </c>
      <c r="AC2616" t="str">
        <f t="shared" si="40"/>
        <v>3015702715714</v>
      </c>
    </row>
    <row r="2617" spans="1:29" x14ac:dyDescent="0.3">
      <c r="A2617" t="s">
        <v>1224</v>
      </c>
      <c r="B2617" t="s">
        <v>1225</v>
      </c>
      <c r="C2617" t="s">
        <v>1226</v>
      </c>
      <c r="D2617" t="s">
        <v>1227</v>
      </c>
      <c r="E2617">
        <v>2019</v>
      </c>
      <c r="F2617">
        <v>6</v>
      </c>
      <c r="G2617">
        <v>27</v>
      </c>
      <c r="H2617">
        <v>2</v>
      </c>
      <c r="I2617" t="s">
        <v>1228</v>
      </c>
      <c r="J2617">
        <v>1</v>
      </c>
      <c r="K2617">
        <v>301077</v>
      </c>
      <c r="L2617">
        <v>2715856</v>
      </c>
      <c r="M2617">
        <v>9</v>
      </c>
      <c r="N2617">
        <v>58</v>
      </c>
      <c r="O2617">
        <v>0</v>
      </c>
      <c r="Q2617" t="s">
        <v>97</v>
      </c>
      <c r="R2617" t="s">
        <v>30</v>
      </c>
      <c r="T2617" t="s">
        <v>1859</v>
      </c>
      <c r="U2617" t="s">
        <v>42</v>
      </c>
      <c r="V2617" t="s">
        <v>1336</v>
      </c>
      <c r="W2617" t="s">
        <v>1336</v>
      </c>
      <c r="X2617" t="s">
        <v>1336</v>
      </c>
      <c r="Y2617" t="s">
        <v>1869</v>
      </c>
      <c r="Z2617">
        <v>0</v>
      </c>
      <c r="AA2617" t="s">
        <v>1870</v>
      </c>
      <c r="AC2617" t="str">
        <f t="shared" si="40"/>
        <v>3010772715856</v>
      </c>
    </row>
    <row r="2618" spans="1:29" x14ac:dyDescent="0.3">
      <c r="A2618" t="s">
        <v>1224</v>
      </c>
      <c r="B2618" t="s">
        <v>1225</v>
      </c>
      <c r="C2618" t="s">
        <v>1226</v>
      </c>
      <c r="D2618" t="s">
        <v>1227</v>
      </c>
      <c r="E2618">
        <v>2019</v>
      </c>
      <c r="F2618">
        <v>6</v>
      </c>
      <c r="G2618">
        <v>27</v>
      </c>
      <c r="H2618">
        <v>2</v>
      </c>
      <c r="I2618" t="s">
        <v>1228</v>
      </c>
      <c r="J2618">
        <v>2</v>
      </c>
      <c r="K2618">
        <v>301275</v>
      </c>
      <c r="L2618">
        <v>2715808</v>
      </c>
      <c r="M2618">
        <v>10</v>
      </c>
      <c r="N2618">
        <v>20</v>
      </c>
      <c r="O2618">
        <v>2</v>
      </c>
      <c r="Q2618" t="s">
        <v>42</v>
      </c>
      <c r="R2618" t="s">
        <v>30</v>
      </c>
      <c r="S2618" t="s">
        <v>1230</v>
      </c>
      <c r="T2618" t="s">
        <v>1859</v>
      </c>
      <c r="U2618" t="s">
        <v>97</v>
      </c>
      <c r="V2618" t="s">
        <v>1336</v>
      </c>
      <c r="W2618" t="s">
        <v>1336</v>
      </c>
      <c r="X2618" t="s">
        <v>1889</v>
      </c>
      <c r="Y2618" t="s">
        <v>1860</v>
      </c>
      <c r="Z2618">
        <v>0</v>
      </c>
      <c r="AA2618" t="s">
        <v>1861</v>
      </c>
      <c r="AC2618" t="str">
        <f t="shared" si="40"/>
        <v>3012752715808</v>
      </c>
    </row>
    <row r="2619" spans="1:29" x14ac:dyDescent="0.3">
      <c r="A2619" t="s">
        <v>1224</v>
      </c>
      <c r="B2619" t="s">
        <v>1225</v>
      </c>
      <c r="C2619" t="s">
        <v>1226</v>
      </c>
      <c r="D2619" t="s">
        <v>1227</v>
      </c>
      <c r="E2619">
        <v>2019</v>
      </c>
      <c r="F2619">
        <v>6</v>
      </c>
      <c r="G2619">
        <v>27</v>
      </c>
      <c r="H2619">
        <v>2</v>
      </c>
      <c r="I2619" t="s">
        <v>1228</v>
      </c>
      <c r="J2619">
        <v>3</v>
      </c>
      <c r="K2619">
        <v>301366</v>
      </c>
      <c r="L2619">
        <v>2715624</v>
      </c>
      <c r="M2619">
        <v>10</v>
      </c>
      <c r="N2619">
        <v>40</v>
      </c>
      <c r="O2619">
        <v>0</v>
      </c>
      <c r="Q2619" t="s">
        <v>97</v>
      </c>
      <c r="R2619" t="s">
        <v>24</v>
      </c>
      <c r="T2619" t="s">
        <v>1859</v>
      </c>
      <c r="U2619" t="s">
        <v>42</v>
      </c>
      <c r="V2619" t="s">
        <v>1336</v>
      </c>
      <c r="W2619" t="s">
        <v>1336</v>
      </c>
      <c r="X2619" t="s">
        <v>1336</v>
      </c>
      <c r="Y2619" t="s">
        <v>1860</v>
      </c>
      <c r="Z2619">
        <v>0</v>
      </c>
      <c r="AA2619" t="s">
        <v>1861</v>
      </c>
      <c r="AC2619" t="str">
        <f t="shared" si="40"/>
        <v>3013662715624</v>
      </c>
    </row>
    <row r="2620" spans="1:29" x14ac:dyDescent="0.3">
      <c r="A2620" t="s">
        <v>1224</v>
      </c>
      <c r="B2620" t="s">
        <v>1225</v>
      </c>
      <c r="C2620" t="s">
        <v>1226</v>
      </c>
      <c r="D2620" t="s">
        <v>1227</v>
      </c>
      <c r="E2620">
        <v>2019</v>
      </c>
      <c r="F2620">
        <v>6</v>
      </c>
      <c r="G2620">
        <v>27</v>
      </c>
      <c r="H2620">
        <v>2</v>
      </c>
      <c r="I2620" t="s">
        <v>1228</v>
      </c>
      <c r="J2620">
        <v>4</v>
      </c>
      <c r="K2620">
        <v>301195</v>
      </c>
      <c r="L2620">
        <v>2715520</v>
      </c>
      <c r="M2620">
        <v>10</v>
      </c>
      <c r="N2620">
        <v>55</v>
      </c>
      <c r="O2620">
        <v>0</v>
      </c>
      <c r="Q2620" t="s">
        <v>97</v>
      </c>
      <c r="R2620" t="s">
        <v>24</v>
      </c>
      <c r="T2620" t="s">
        <v>1859</v>
      </c>
      <c r="U2620" t="s">
        <v>42</v>
      </c>
      <c r="V2620" t="s">
        <v>1336</v>
      </c>
      <c r="W2620" t="s">
        <v>1336</v>
      </c>
      <c r="X2620" t="s">
        <v>1336</v>
      </c>
      <c r="Y2620" t="s">
        <v>1860</v>
      </c>
      <c r="Z2620">
        <v>0</v>
      </c>
      <c r="AA2620" t="s">
        <v>1861</v>
      </c>
      <c r="AC2620" t="str">
        <f t="shared" si="40"/>
        <v>3011952715520</v>
      </c>
    </row>
    <row r="2621" spans="1:29" x14ac:dyDescent="0.3">
      <c r="A2621" t="s">
        <v>1224</v>
      </c>
      <c r="B2621" t="s">
        <v>1225</v>
      </c>
      <c r="C2621" t="s">
        <v>1226</v>
      </c>
      <c r="D2621" t="s">
        <v>1227</v>
      </c>
      <c r="E2621">
        <v>2019</v>
      </c>
      <c r="F2621">
        <v>6</v>
      </c>
      <c r="G2621">
        <v>27</v>
      </c>
      <c r="H2621">
        <v>2</v>
      </c>
      <c r="I2621" t="s">
        <v>1228</v>
      </c>
      <c r="J2621">
        <v>5</v>
      </c>
      <c r="K2621">
        <v>301538</v>
      </c>
      <c r="L2621">
        <v>2715507</v>
      </c>
      <c r="M2621">
        <v>11</v>
      </c>
      <c r="N2621">
        <v>10</v>
      </c>
      <c r="O2621">
        <v>0</v>
      </c>
      <c r="Q2621" t="s">
        <v>97</v>
      </c>
      <c r="R2621" t="s">
        <v>24</v>
      </c>
      <c r="S2621" t="s">
        <v>48</v>
      </c>
      <c r="T2621" t="s">
        <v>1859</v>
      </c>
      <c r="U2621" t="s">
        <v>42</v>
      </c>
      <c r="V2621" t="s">
        <v>1336</v>
      </c>
      <c r="W2621" t="s">
        <v>1336</v>
      </c>
      <c r="X2621" t="s">
        <v>1336</v>
      </c>
      <c r="Y2621" t="s">
        <v>1860</v>
      </c>
      <c r="Z2621">
        <v>2.9199182015733309</v>
      </c>
      <c r="AA2621" t="s">
        <v>1861</v>
      </c>
      <c r="AC2621" t="str">
        <f t="shared" si="40"/>
        <v>3015382715507</v>
      </c>
    </row>
    <row r="2622" spans="1:29" x14ac:dyDescent="0.3">
      <c r="A2622" t="s">
        <v>1224</v>
      </c>
      <c r="B2622" t="s">
        <v>1225</v>
      </c>
      <c r="C2622" t="s">
        <v>1226</v>
      </c>
      <c r="D2622" t="s">
        <v>1227</v>
      </c>
      <c r="E2622">
        <v>2019</v>
      </c>
      <c r="F2622">
        <v>6</v>
      </c>
      <c r="G2622">
        <v>27</v>
      </c>
      <c r="H2622">
        <v>2</v>
      </c>
      <c r="I2622" t="s">
        <v>1228</v>
      </c>
      <c r="J2622">
        <v>6</v>
      </c>
      <c r="K2622">
        <v>301570</v>
      </c>
      <c r="L2622">
        <v>2715714</v>
      </c>
      <c r="M2622">
        <v>11</v>
      </c>
      <c r="N2622">
        <v>35</v>
      </c>
      <c r="O2622">
        <v>0</v>
      </c>
      <c r="Q2622" t="s">
        <v>97</v>
      </c>
      <c r="R2622" t="s">
        <v>24</v>
      </c>
      <c r="S2622" t="s">
        <v>59</v>
      </c>
      <c r="T2622" t="s">
        <v>1859</v>
      </c>
      <c r="U2622" t="s">
        <v>42</v>
      </c>
      <c r="V2622" t="s">
        <v>1336</v>
      </c>
      <c r="W2622" t="s">
        <v>1336</v>
      </c>
      <c r="X2622" t="s">
        <v>1336</v>
      </c>
      <c r="Y2622" t="s">
        <v>1862</v>
      </c>
      <c r="Z2622">
        <v>1.5715897860563199</v>
      </c>
      <c r="AA2622" t="s">
        <v>1863</v>
      </c>
      <c r="AC2622" t="str">
        <f t="shared" si="40"/>
        <v>3015702715714</v>
      </c>
    </row>
    <row r="2623" spans="1:29" x14ac:dyDescent="0.3">
      <c r="A2623" t="s">
        <v>1224</v>
      </c>
      <c r="B2623" t="s">
        <v>1225</v>
      </c>
      <c r="C2623" t="s">
        <v>1231</v>
      </c>
      <c r="D2623" t="s">
        <v>1232</v>
      </c>
      <c r="E2623">
        <v>2019</v>
      </c>
      <c r="F2623">
        <v>5</v>
      </c>
      <c r="G2623">
        <v>17</v>
      </c>
      <c r="H2623">
        <v>1</v>
      </c>
      <c r="I2623" t="s">
        <v>1228</v>
      </c>
      <c r="J2623">
        <v>1</v>
      </c>
      <c r="K2623">
        <v>300595</v>
      </c>
      <c r="L2623">
        <v>2716742</v>
      </c>
      <c r="M2623">
        <v>10</v>
      </c>
      <c r="N2623">
        <v>41</v>
      </c>
      <c r="O2623">
        <v>0</v>
      </c>
      <c r="Q2623" t="s">
        <v>97</v>
      </c>
      <c r="R2623" t="s">
        <v>24</v>
      </c>
      <c r="T2623" t="s">
        <v>1859</v>
      </c>
      <c r="U2623" t="s">
        <v>42</v>
      </c>
      <c r="V2623" t="s">
        <v>1336</v>
      </c>
      <c r="W2623" t="s">
        <v>1336</v>
      </c>
      <c r="X2623" t="s">
        <v>1336</v>
      </c>
      <c r="Y2623" t="s">
        <v>1860</v>
      </c>
      <c r="Z2623">
        <v>2.5035468950469268</v>
      </c>
      <c r="AA2623" t="s">
        <v>1861</v>
      </c>
      <c r="AC2623" t="str">
        <f t="shared" si="40"/>
        <v>3005952716742</v>
      </c>
    </row>
    <row r="2624" spans="1:29" x14ac:dyDescent="0.3">
      <c r="A2624" t="s">
        <v>1224</v>
      </c>
      <c r="B2624" t="s">
        <v>1225</v>
      </c>
      <c r="C2624" t="s">
        <v>1231</v>
      </c>
      <c r="D2624" t="s">
        <v>1232</v>
      </c>
      <c r="E2624">
        <v>2019</v>
      </c>
      <c r="F2624">
        <v>5</v>
      </c>
      <c r="G2624">
        <v>17</v>
      </c>
      <c r="H2624">
        <v>1</v>
      </c>
      <c r="I2624" t="s">
        <v>1228</v>
      </c>
      <c r="J2624">
        <v>2</v>
      </c>
      <c r="K2624">
        <v>300795</v>
      </c>
      <c r="L2624">
        <v>2716706</v>
      </c>
      <c r="M2624">
        <v>10</v>
      </c>
      <c r="N2624">
        <v>50</v>
      </c>
      <c r="O2624">
        <v>0</v>
      </c>
      <c r="Q2624" t="s">
        <v>97</v>
      </c>
      <c r="R2624" t="s">
        <v>30</v>
      </c>
      <c r="T2624" t="s">
        <v>1859</v>
      </c>
      <c r="U2624" t="s">
        <v>42</v>
      </c>
      <c r="V2624" t="s">
        <v>1336</v>
      </c>
      <c r="W2624" t="s">
        <v>1336</v>
      </c>
      <c r="X2624" t="s">
        <v>1336</v>
      </c>
      <c r="Y2624" t="s">
        <v>1860</v>
      </c>
      <c r="Z2624">
        <v>1.6462112402218441</v>
      </c>
      <c r="AA2624" t="s">
        <v>1861</v>
      </c>
      <c r="AC2624" t="str">
        <f t="shared" si="40"/>
        <v>3007952716706</v>
      </c>
    </row>
    <row r="2625" spans="1:29" x14ac:dyDescent="0.3">
      <c r="A2625" t="s">
        <v>1224</v>
      </c>
      <c r="B2625" t="s">
        <v>1225</v>
      </c>
      <c r="C2625" t="s">
        <v>1231</v>
      </c>
      <c r="D2625" t="s">
        <v>1232</v>
      </c>
      <c r="E2625">
        <v>2019</v>
      </c>
      <c r="F2625">
        <v>5</v>
      </c>
      <c r="G2625">
        <v>17</v>
      </c>
      <c r="H2625">
        <v>1</v>
      </c>
      <c r="I2625" t="s">
        <v>1228</v>
      </c>
      <c r="J2625">
        <v>3</v>
      </c>
      <c r="K2625">
        <v>301000</v>
      </c>
      <c r="L2625">
        <v>2716706</v>
      </c>
      <c r="M2625">
        <v>11</v>
      </c>
      <c r="N2625">
        <v>0</v>
      </c>
      <c r="O2625">
        <v>0</v>
      </c>
      <c r="Q2625" t="s">
        <v>97</v>
      </c>
      <c r="R2625" t="s">
        <v>24</v>
      </c>
      <c r="T2625" t="s">
        <v>1859</v>
      </c>
      <c r="U2625" t="s">
        <v>42</v>
      </c>
      <c r="V2625" t="s">
        <v>1336</v>
      </c>
      <c r="W2625" t="s">
        <v>1336</v>
      </c>
      <c r="X2625" t="s">
        <v>1336</v>
      </c>
      <c r="Y2625" t="s">
        <v>1860</v>
      </c>
      <c r="Z2625">
        <v>4.7310497573207293</v>
      </c>
      <c r="AA2625" t="s">
        <v>1861</v>
      </c>
      <c r="AC2625" t="str">
        <f t="shared" si="40"/>
        <v>3010002716706</v>
      </c>
    </row>
    <row r="2626" spans="1:29" x14ac:dyDescent="0.3">
      <c r="A2626" t="s">
        <v>1224</v>
      </c>
      <c r="B2626" t="s">
        <v>1225</v>
      </c>
      <c r="C2626" t="s">
        <v>1231</v>
      </c>
      <c r="D2626" t="s">
        <v>1232</v>
      </c>
      <c r="E2626">
        <v>2019</v>
      </c>
      <c r="F2626">
        <v>5</v>
      </c>
      <c r="G2626">
        <v>17</v>
      </c>
      <c r="H2626">
        <v>1</v>
      </c>
      <c r="I2626" t="s">
        <v>1228</v>
      </c>
      <c r="J2626">
        <v>4</v>
      </c>
      <c r="K2626">
        <v>301195</v>
      </c>
      <c r="L2626">
        <v>2716640</v>
      </c>
      <c r="M2626">
        <v>11</v>
      </c>
      <c r="N2626">
        <v>12</v>
      </c>
      <c r="O2626">
        <v>0</v>
      </c>
      <c r="Q2626" t="s">
        <v>97</v>
      </c>
      <c r="R2626" t="s">
        <v>24</v>
      </c>
      <c r="T2626" t="s">
        <v>1859</v>
      </c>
      <c r="U2626" t="s">
        <v>42</v>
      </c>
      <c r="V2626" t="s">
        <v>1336</v>
      </c>
      <c r="W2626" t="s">
        <v>1336</v>
      </c>
      <c r="X2626" t="s">
        <v>1336</v>
      </c>
      <c r="Y2626" t="s">
        <v>1860</v>
      </c>
      <c r="Z2626">
        <v>0.29214732164715462</v>
      </c>
      <c r="AA2626" t="s">
        <v>1861</v>
      </c>
      <c r="AC2626" t="str">
        <f t="shared" si="40"/>
        <v>3011952716640</v>
      </c>
    </row>
    <row r="2627" spans="1:29" x14ac:dyDescent="0.3">
      <c r="A2627" t="s">
        <v>1224</v>
      </c>
      <c r="B2627" t="s">
        <v>1225</v>
      </c>
      <c r="C2627" t="s">
        <v>1231</v>
      </c>
      <c r="D2627" t="s">
        <v>1232</v>
      </c>
      <c r="E2627">
        <v>2019</v>
      </c>
      <c r="F2627">
        <v>5</v>
      </c>
      <c r="G2627">
        <v>17</v>
      </c>
      <c r="H2627">
        <v>1</v>
      </c>
      <c r="I2627" t="s">
        <v>1228</v>
      </c>
      <c r="J2627">
        <v>5</v>
      </c>
      <c r="K2627">
        <v>301373</v>
      </c>
      <c r="L2627">
        <v>2715555</v>
      </c>
      <c r="M2627">
        <v>11</v>
      </c>
      <c r="N2627">
        <v>20</v>
      </c>
      <c r="O2627">
        <v>0</v>
      </c>
      <c r="Q2627" t="s">
        <v>97</v>
      </c>
      <c r="R2627" t="s">
        <v>24</v>
      </c>
      <c r="T2627" t="s">
        <v>1859</v>
      </c>
      <c r="U2627" t="s">
        <v>42</v>
      </c>
      <c r="V2627" t="s">
        <v>1336</v>
      </c>
      <c r="W2627" t="s">
        <v>1336</v>
      </c>
      <c r="X2627" t="s">
        <v>1336</v>
      </c>
      <c r="Y2627" t="s">
        <v>1860</v>
      </c>
      <c r="Z2627">
        <v>8.1862049939268555</v>
      </c>
      <c r="AA2627" t="s">
        <v>1861</v>
      </c>
      <c r="AC2627" t="str">
        <f t="shared" ref="AC2627:AC2690" si="41">K2627&amp;L2627</f>
        <v>3013732715555</v>
      </c>
    </row>
    <row r="2628" spans="1:29" x14ac:dyDescent="0.3">
      <c r="A2628" t="s">
        <v>1224</v>
      </c>
      <c r="B2628" t="s">
        <v>1225</v>
      </c>
      <c r="C2628" t="s">
        <v>1231</v>
      </c>
      <c r="D2628" t="s">
        <v>1232</v>
      </c>
      <c r="E2628">
        <v>2019</v>
      </c>
      <c r="F2628">
        <v>5</v>
      </c>
      <c r="G2628">
        <v>17</v>
      </c>
      <c r="H2628">
        <v>1</v>
      </c>
      <c r="I2628" t="s">
        <v>1228</v>
      </c>
      <c r="J2628">
        <v>6</v>
      </c>
      <c r="K2628">
        <v>301560</v>
      </c>
      <c r="L2628">
        <v>2716506</v>
      </c>
      <c r="M2628">
        <v>11</v>
      </c>
      <c r="N2628">
        <v>30</v>
      </c>
      <c r="O2628">
        <v>0</v>
      </c>
      <c r="Q2628" t="s">
        <v>97</v>
      </c>
      <c r="R2628" t="s">
        <v>30</v>
      </c>
      <c r="T2628" t="s">
        <v>1859</v>
      </c>
      <c r="U2628" t="s">
        <v>42</v>
      </c>
      <c r="V2628" t="s">
        <v>1336</v>
      </c>
      <c r="W2628" t="s">
        <v>1336</v>
      </c>
      <c r="X2628" t="s">
        <v>1336</v>
      </c>
      <c r="Y2628" t="s">
        <v>1860</v>
      </c>
      <c r="Z2628">
        <v>4.0049848734034406</v>
      </c>
      <c r="AA2628" t="s">
        <v>1861</v>
      </c>
      <c r="AC2628" t="str">
        <f t="shared" si="41"/>
        <v>3015602716506</v>
      </c>
    </row>
    <row r="2629" spans="1:29" x14ac:dyDescent="0.3">
      <c r="A2629" t="s">
        <v>1224</v>
      </c>
      <c r="B2629" t="s">
        <v>1225</v>
      </c>
      <c r="C2629" t="s">
        <v>1231</v>
      </c>
      <c r="D2629" t="s">
        <v>1232</v>
      </c>
      <c r="E2629">
        <v>2019</v>
      </c>
      <c r="F2629">
        <v>6</v>
      </c>
      <c r="G2629">
        <v>5</v>
      </c>
      <c r="H2629">
        <v>2</v>
      </c>
      <c r="I2629" t="s">
        <v>1228</v>
      </c>
      <c r="J2629">
        <v>1</v>
      </c>
      <c r="K2629">
        <v>300595</v>
      </c>
      <c r="L2629">
        <v>2716742</v>
      </c>
      <c r="M2629">
        <v>9</v>
      </c>
      <c r="N2629">
        <v>30</v>
      </c>
      <c r="O2629">
        <v>0</v>
      </c>
      <c r="Q2629" t="s">
        <v>97</v>
      </c>
      <c r="R2629" t="s">
        <v>30</v>
      </c>
      <c r="S2629" t="s">
        <v>1233</v>
      </c>
      <c r="T2629" t="s">
        <v>1859</v>
      </c>
      <c r="U2629" t="s">
        <v>42</v>
      </c>
      <c r="V2629" t="s">
        <v>1336</v>
      </c>
      <c r="W2629" t="s">
        <v>1336</v>
      </c>
      <c r="X2629" t="s">
        <v>1336</v>
      </c>
      <c r="Y2629" t="s">
        <v>1860</v>
      </c>
      <c r="Z2629">
        <v>2.5035468950469268</v>
      </c>
      <c r="AA2629" t="s">
        <v>1861</v>
      </c>
      <c r="AC2629" t="str">
        <f t="shared" si="41"/>
        <v>3005952716742</v>
      </c>
    </row>
    <row r="2630" spans="1:29" x14ac:dyDescent="0.3">
      <c r="A2630" t="s">
        <v>1224</v>
      </c>
      <c r="B2630" t="s">
        <v>1225</v>
      </c>
      <c r="C2630" t="s">
        <v>1231</v>
      </c>
      <c r="D2630" t="s">
        <v>1232</v>
      </c>
      <c r="E2630">
        <v>2019</v>
      </c>
      <c r="F2630">
        <v>6</v>
      </c>
      <c r="G2630">
        <v>5</v>
      </c>
      <c r="H2630">
        <v>2</v>
      </c>
      <c r="I2630" t="s">
        <v>1228</v>
      </c>
      <c r="J2630">
        <v>2</v>
      </c>
      <c r="K2630">
        <v>300795</v>
      </c>
      <c r="L2630">
        <v>2716706</v>
      </c>
      <c r="M2630">
        <v>9</v>
      </c>
      <c r="N2630">
        <v>38</v>
      </c>
      <c r="O2630">
        <v>0</v>
      </c>
      <c r="Q2630" t="s">
        <v>97</v>
      </c>
      <c r="R2630" t="s">
        <v>30</v>
      </c>
      <c r="S2630" t="s">
        <v>1233</v>
      </c>
      <c r="T2630" t="s">
        <v>1859</v>
      </c>
      <c r="U2630" t="s">
        <v>42</v>
      </c>
      <c r="V2630" t="s">
        <v>1336</v>
      </c>
      <c r="W2630" t="s">
        <v>1336</v>
      </c>
      <c r="X2630" t="s">
        <v>1336</v>
      </c>
      <c r="Y2630" t="s">
        <v>1860</v>
      </c>
      <c r="Z2630">
        <v>1.6462112402218441</v>
      </c>
      <c r="AA2630" t="s">
        <v>1861</v>
      </c>
      <c r="AC2630" t="str">
        <f t="shared" si="41"/>
        <v>3007952716706</v>
      </c>
    </row>
    <row r="2631" spans="1:29" x14ac:dyDescent="0.3">
      <c r="A2631" t="s">
        <v>1224</v>
      </c>
      <c r="B2631" t="s">
        <v>1225</v>
      </c>
      <c r="C2631" t="s">
        <v>1231</v>
      </c>
      <c r="D2631" t="s">
        <v>1232</v>
      </c>
      <c r="E2631">
        <v>2019</v>
      </c>
      <c r="F2631">
        <v>6</v>
      </c>
      <c r="G2631">
        <v>5</v>
      </c>
      <c r="H2631">
        <v>2</v>
      </c>
      <c r="I2631" t="s">
        <v>1228</v>
      </c>
      <c r="J2631">
        <v>3</v>
      </c>
      <c r="K2631">
        <v>301000</v>
      </c>
      <c r="L2631">
        <v>2716706</v>
      </c>
      <c r="M2631">
        <v>9</v>
      </c>
      <c r="N2631">
        <v>46</v>
      </c>
      <c r="O2631">
        <v>0</v>
      </c>
      <c r="Q2631" t="s">
        <v>97</v>
      </c>
      <c r="R2631" t="s">
        <v>24</v>
      </c>
      <c r="S2631" t="s">
        <v>1234</v>
      </c>
      <c r="T2631" t="s">
        <v>1859</v>
      </c>
      <c r="U2631" t="s">
        <v>42</v>
      </c>
      <c r="V2631" t="s">
        <v>1336</v>
      </c>
      <c r="W2631" t="s">
        <v>1336</v>
      </c>
      <c r="X2631" t="s">
        <v>1336</v>
      </c>
      <c r="Y2631" t="s">
        <v>1860</v>
      </c>
      <c r="Z2631">
        <v>4.7310497573207293</v>
      </c>
      <c r="AA2631" t="s">
        <v>1861</v>
      </c>
      <c r="AC2631" t="str">
        <f t="shared" si="41"/>
        <v>3010002716706</v>
      </c>
    </row>
    <row r="2632" spans="1:29" x14ac:dyDescent="0.3">
      <c r="A2632" t="s">
        <v>1224</v>
      </c>
      <c r="B2632" t="s">
        <v>1225</v>
      </c>
      <c r="C2632" t="s">
        <v>1231</v>
      </c>
      <c r="D2632" t="s">
        <v>1232</v>
      </c>
      <c r="E2632">
        <v>2019</v>
      </c>
      <c r="F2632">
        <v>6</v>
      </c>
      <c r="G2632">
        <v>5</v>
      </c>
      <c r="H2632">
        <v>2</v>
      </c>
      <c r="I2632" t="s">
        <v>1228</v>
      </c>
      <c r="J2632">
        <v>4</v>
      </c>
      <c r="K2632">
        <v>301195</v>
      </c>
      <c r="L2632">
        <v>2716640</v>
      </c>
      <c r="M2632">
        <v>9</v>
      </c>
      <c r="N2632">
        <v>5</v>
      </c>
      <c r="O2632">
        <v>0</v>
      </c>
      <c r="Q2632" t="s">
        <v>97</v>
      </c>
      <c r="R2632" t="s">
        <v>24</v>
      </c>
      <c r="T2632" t="s">
        <v>1859</v>
      </c>
      <c r="U2632" t="s">
        <v>42</v>
      </c>
      <c r="V2632" t="s">
        <v>1336</v>
      </c>
      <c r="W2632" t="s">
        <v>1336</v>
      </c>
      <c r="X2632" t="s">
        <v>1336</v>
      </c>
      <c r="Y2632" t="s">
        <v>1860</v>
      </c>
      <c r="Z2632">
        <v>0.29214732164715462</v>
      </c>
      <c r="AA2632" t="s">
        <v>1861</v>
      </c>
      <c r="AC2632" t="str">
        <f t="shared" si="41"/>
        <v>3011952716640</v>
      </c>
    </row>
    <row r="2633" spans="1:29" x14ac:dyDescent="0.3">
      <c r="A2633" t="s">
        <v>1224</v>
      </c>
      <c r="B2633" t="s">
        <v>1225</v>
      </c>
      <c r="C2633" t="s">
        <v>1231</v>
      </c>
      <c r="D2633" t="s">
        <v>1232</v>
      </c>
      <c r="E2633">
        <v>2019</v>
      </c>
      <c r="F2633">
        <v>6</v>
      </c>
      <c r="G2633">
        <v>5</v>
      </c>
      <c r="H2633">
        <v>2</v>
      </c>
      <c r="I2633" t="s">
        <v>1228</v>
      </c>
      <c r="J2633">
        <v>5</v>
      </c>
      <c r="K2633">
        <v>301373</v>
      </c>
      <c r="L2633">
        <v>2715555</v>
      </c>
      <c r="M2633">
        <v>10</v>
      </c>
      <c r="N2633">
        <v>2</v>
      </c>
      <c r="O2633">
        <v>0</v>
      </c>
      <c r="Q2633" t="s">
        <v>97</v>
      </c>
      <c r="R2633" t="s">
        <v>24</v>
      </c>
      <c r="T2633" t="s">
        <v>1859</v>
      </c>
      <c r="U2633" t="s">
        <v>42</v>
      </c>
      <c r="V2633" t="s">
        <v>1336</v>
      </c>
      <c r="W2633" t="s">
        <v>1336</v>
      </c>
      <c r="X2633" t="s">
        <v>1336</v>
      </c>
      <c r="Y2633" t="s">
        <v>1860</v>
      </c>
      <c r="Z2633">
        <v>8.1862049939268555</v>
      </c>
      <c r="AA2633" t="s">
        <v>1861</v>
      </c>
      <c r="AC2633" t="str">
        <f t="shared" si="41"/>
        <v>3013732715555</v>
      </c>
    </row>
    <row r="2634" spans="1:29" x14ac:dyDescent="0.3">
      <c r="A2634" t="s">
        <v>1224</v>
      </c>
      <c r="B2634" t="s">
        <v>1225</v>
      </c>
      <c r="C2634" t="s">
        <v>1231</v>
      </c>
      <c r="D2634" t="s">
        <v>1232</v>
      </c>
      <c r="E2634">
        <v>2019</v>
      </c>
      <c r="F2634">
        <v>6</v>
      </c>
      <c r="G2634">
        <v>5</v>
      </c>
      <c r="H2634">
        <v>2</v>
      </c>
      <c r="I2634" t="s">
        <v>1228</v>
      </c>
      <c r="J2634">
        <v>6</v>
      </c>
      <c r="K2634">
        <v>301560</v>
      </c>
      <c r="L2634">
        <v>2716506</v>
      </c>
      <c r="M2634">
        <v>10</v>
      </c>
      <c r="N2634">
        <v>10</v>
      </c>
      <c r="O2634">
        <v>0</v>
      </c>
      <c r="Q2634" t="s">
        <v>97</v>
      </c>
      <c r="R2634" t="s">
        <v>30</v>
      </c>
      <c r="T2634" t="s">
        <v>1859</v>
      </c>
      <c r="U2634" t="s">
        <v>42</v>
      </c>
      <c r="V2634" t="s">
        <v>1336</v>
      </c>
      <c r="W2634" t="s">
        <v>1336</v>
      </c>
      <c r="X2634" t="s">
        <v>1336</v>
      </c>
      <c r="Y2634" t="s">
        <v>1860</v>
      </c>
      <c r="Z2634">
        <v>4.0049848734034406</v>
      </c>
      <c r="AA2634" t="s">
        <v>1861</v>
      </c>
      <c r="AC2634" t="str">
        <f t="shared" si="41"/>
        <v>3015602716506</v>
      </c>
    </row>
    <row r="2635" spans="1:29" x14ac:dyDescent="0.3">
      <c r="A2635" t="s">
        <v>1224</v>
      </c>
      <c r="B2635" t="s">
        <v>1225</v>
      </c>
      <c r="C2635" t="s">
        <v>1235</v>
      </c>
      <c r="D2635" t="s">
        <v>1236</v>
      </c>
      <c r="E2635">
        <v>2019</v>
      </c>
      <c r="F2635">
        <v>5</v>
      </c>
      <c r="G2635">
        <v>21</v>
      </c>
      <c r="H2635">
        <v>1</v>
      </c>
      <c r="I2635" t="s">
        <v>1237</v>
      </c>
      <c r="J2635">
        <v>1</v>
      </c>
      <c r="K2635">
        <v>294538</v>
      </c>
      <c r="L2635">
        <v>2708849</v>
      </c>
      <c r="M2635">
        <v>10</v>
      </c>
      <c r="N2635">
        <v>17</v>
      </c>
      <c r="O2635">
        <v>0</v>
      </c>
      <c r="Q2635" t="s">
        <v>97</v>
      </c>
      <c r="R2635" t="s">
        <v>24</v>
      </c>
      <c r="T2635" t="s">
        <v>1868</v>
      </c>
      <c r="U2635" t="s">
        <v>42</v>
      </c>
      <c r="V2635" t="s">
        <v>1336</v>
      </c>
      <c r="W2635" t="s">
        <v>1336</v>
      </c>
      <c r="X2635" t="s">
        <v>1336</v>
      </c>
      <c r="Y2635" t="s">
        <v>1860</v>
      </c>
      <c r="Z2635">
        <v>0.3138527937861138</v>
      </c>
      <c r="AA2635" t="s">
        <v>1861</v>
      </c>
      <c r="AC2635" t="str">
        <f t="shared" si="41"/>
        <v>2945382708849</v>
      </c>
    </row>
    <row r="2636" spans="1:29" x14ac:dyDescent="0.3">
      <c r="A2636" t="s">
        <v>1224</v>
      </c>
      <c r="B2636" t="s">
        <v>1225</v>
      </c>
      <c r="C2636" t="s">
        <v>1235</v>
      </c>
      <c r="D2636" t="s">
        <v>1236</v>
      </c>
      <c r="E2636">
        <v>2019</v>
      </c>
      <c r="F2636">
        <v>5</v>
      </c>
      <c r="G2636">
        <v>21</v>
      </c>
      <c r="H2636">
        <v>1</v>
      </c>
      <c r="I2636" t="s">
        <v>1237</v>
      </c>
      <c r="J2636">
        <v>2</v>
      </c>
      <c r="K2636">
        <v>294751</v>
      </c>
      <c r="L2636">
        <v>2708844</v>
      </c>
      <c r="M2636">
        <v>10</v>
      </c>
      <c r="N2636">
        <v>31</v>
      </c>
      <c r="O2636">
        <v>0</v>
      </c>
      <c r="Q2636" t="s">
        <v>97</v>
      </c>
      <c r="R2636" t="s">
        <v>24</v>
      </c>
      <c r="T2636" t="s">
        <v>1868</v>
      </c>
      <c r="U2636" t="s">
        <v>42</v>
      </c>
      <c r="V2636" t="s">
        <v>1336</v>
      </c>
      <c r="W2636" t="s">
        <v>1336</v>
      </c>
      <c r="X2636" t="s">
        <v>1336</v>
      </c>
      <c r="Y2636" t="s">
        <v>1860</v>
      </c>
      <c r="Z2636">
        <v>3.207191644517315</v>
      </c>
      <c r="AA2636" t="s">
        <v>1861</v>
      </c>
      <c r="AC2636" t="str">
        <f t="shared" si="41"/>
        <v>2947512708844</v>
      </c>
    </row>
    <row r="2637" spans="1:29" x14ac:dyDescent="0.3">
      <c r="A2637" t="s">
        <v>1224</v>
      </c>
      <c r="B2637" t="s">
        <v>1225</v>
      </c>
      <c r="C2637" t="s">
        <v>1235</v>
      </c>
      <c r="D2637" t="s">
        <v>1236</v>
      </c>
      <c r="E2637">
        <v>2019</v>
      </c>
      <c r="F2637">
        <v>5</v>
      </c>
      <c r="G2637">
        <v>21</v>
      </c>
      <c r="H2637">
        <v>1</v>
      </c>
      <c r="I2637" t="s">
        <v>1237</v>
      </c>
      <c r="J2637">
        <v>3</v>
      </c>
      <c r="K2637">
        <v>294852</v>
      </c>
      <c r="L2637">
        <v>2709000</v>
      </c>
      <c r="M2637">
        <v>10</v>
      </c>
      <c r="N2637">
        <v>43</v>
      </c>
      <c r="O2637">
        <v>0</v>
      </c>
      <c r="Q2637" t="s">
        <v>97</v>
      </c>
      <c r="R2637" t="s">
        <v>30</v>
      </c>
      <c r="T2637" t="s">
        <v>1868</v>
      </c>
      <c r="U2637" t="s">
        <v>42</v>
      </c>
      <c r="V2637" t="s">
        <v>1336</v>
      </c>
      <c r="W2637" t="s">
        <v>1336</v>
      </c>
      <c r="X2637" t="s">
        <v>1336</v>
      </c>
      <c r="Y2637" t="s">
        <v>1860</v>
      </c>
      <c r="Z2637">
        <v>0</v>
      </c>
      <c r="AA2637" t="s">
        <v>1861</v>
      </c>
      <c r="AC2637" t="str">
        <f t="shared" si="41"/>
        <v>2948522709000</v>
      </c>
    </row>
    <row r="2638" spans="1:29" x14ac:dyDescent="0.3">
      <c r="A2638" t="s">
        <v>1224</v>
      </c>
      <c r="B2638" t="s">
        <v>1225</v>
      </c>
      <c r="C2638" t="s">
        <v>1235</v>
      </c>
      <c r="D2638" t="s">
        <v>1236</v>
      </c>
      <c r="E2638">
        <v>2019</v>
      </c>
      <c r="F2638">
        <v>5</v>
      </c>
      <c r="G2638">
        <v>21</v>
      </c>
      <c r="H2638">
        <v>1</v>
      </c>
      <c r="I2638" t="s">
        <v>1237</v>
      </c>
      <c r="J2638">
        <v>4</v>
      </c>
      <c r="K2638">
        <v>295050</v>
      </c>
      <c r="L2638">
        <v>2709094</v>
      </c>
      <c r="M2638">
        <v>10</v>
      </c>
      <c r="N2638">
        <v>57</v>
      </c>
      <c r="O2638">
        <v>0</v>
      </c>
      <c r="Q2638" t="s">
        <v>97</v>
      </c>
      <c r="R2638" t="s">
        <v>30</v>
      </c>
      <c r="T2638" t="s">
        <v>1868</v>
      </c>
      <c r="U2638" t="s">
        <v>42</v>
      </c>
      <c r="V2638" t="s">
        <v>1336</v>
      </c>
      <c r="W2638" t="s">
        <v>1336</v>
      </c>
      <c r="X2638" t="s">
        <v>1336</v>
      </c>
      <c r="Y2638" t="s">
        <v>1869</v>
      </c>
      <c r="Z2638">
        <v>0</v>
      </c>
      <c r="AA2638" t="s">
        <v>1870</v>
      </c>
      <c r="AC2638" t="str">
        <f t="shared" si="41"/>
        <v>2950502709094</v>
      </c>
    </row>
    <row r="2639" spans="1:29" x14ac:dyDescent="0.3">
      <c r="A2639" t="s">
        <v>1224</v>
      </c>
      <c r="B2639" t="s">
        <v>1225</v>
      </c>
      <c r="C2639" t="s">
        <v>1235</v>
      </c>
      <c r="D2639" t="s">
        <v>1236</v>
      </c>
      <c r="E2639">
        <v>2019</v>
      </c>
      <c r="F2639">
        <v>5</v>
      </c>
      <c r="G2639">
        <v>21</v>
      </c>
      <c r="H2639">
        <v>1</v>
      </c>
      <c r="I2639" t="s">
        <v>1237</v>
      </c>
      <c r="J2639">
        <v>5</v>
      </c>
      <c r="K2639">
        <v>295211</v>
      </c>
      <c r="L2639">
        <v>2709201</v>
      </c>
      <c r="M2639">
        <v>11</v>
      </c>
      <c r="N2639">
        <v>10</v>
      </c>
      <c r="O2639">
        <v>0</v>
      </c>
      <c r="Q2639" t="s">
        <v>97</v>
      </c>
      <c r="R2639" t="s">
        <v>30</v>
      </c>
      <c r="T2639" t="s">
        <v>1868</v>
      </c>
      <c r="U2639" t="s">
        <v>42</v>
      </c>
      <c r="V2639" t="s">
        <v>1336</v>
      </c>
      <c r="W2639" t="s">
        <v>1336</v>
      </c>
      <c r="X2639" t="s">
        <v>1336</v>
      </c>
      <c r="Y2639" t="s">
        <v>1869</v>
      </c>
      <c r="Z2639">
        <v>0</v>
      </c>
      <c r="AA2639" t="s">
        <v>1870</v>
      </c>
      <c r="AC2639" t="str">
        <f t="shared" si="41"/>
        <v>2952112709201</v>
      </c>
    </row>
    <row r="2640" spans="1:29" x14ac:dyDescent="0.3">
      <c r="A2640" t="s">
        <v>1224</v>
      </c>
      <c r="B2640" t="s">
        <v>1225</v>
      </c>
      <c r="C2640" t="s">
        <v>1235</v>
      </c>
      <c r="D2640" t="s">
        <v>1236</v>
      </c>
      <c r="E2640">
        <v>2019</v>
      </c>
      <c r="F2640">
        <v>5</v>
      </c>
      <c r="G2640">
        <v>21</v>
      </c>
      <c r="H2640">
        <v>1</v>
      </c>
      <c r="I2640" t="s">
        <v>1237</v>
      </c>
      <c r="J2640">
        <v>6</v>
      </c>
      <c r="K2640">
        <v>295415</v>
      </c>
      <c r="L2640">
        <v>2709183</v>
      </c>
      <c r="M2640">
        <v>11</v>
      </c>
      <c r="N2640">
        <v>23</v>
      </c>
      <c r="O2640">
        <v>0</v>
      </c>
      <c r="Q2640" t="s">
        <v>97</v>
      </c>
      <c r="R2640" t="s">
        <v>30</v>
      </c>
      <c r="T2640" t="s">
        <v>1868</v>
      </c>
      <c r="U2640" t="s">
        <v>42</v>
      </c>
      <c r="V2640" t="s">
        <v>1336</v>
      </c>
      <c r="W2640" t="s">
        <v>1336</v>
      </c>
      <c r="X2640" t="s">
        <v>1336</v>
      </c>
      <c r="Y2640" t="s">
        <v>1862</v>
      </c>
      <c r="Z2640">
        <v>1.0215549226517</v>
      </c>
      <c r="AA2640" t="s">
        <v>1863</v>
      </c>
      <c r="AC2640" t="str">
        <f t="shared" si="41"/>
        <v>2954152709183</v>
      </c>
    </row>
    <row r="2641" spans="1:29" x14ac:dyDescent="0.3">
      <c r="A2641" t="s">
        <v>1224</v>
      </c>
      <c r="B2641" t="s">
        <v>1225</v>
      </c>
      <c r="C2641" t="s">
        <v>1235</v>
      </c>
      <c r="D2641" t="s">
        <v>1236</v>
      </c>
      <c r="E2641">
        <v>2019</v>
      </c>
      <c r="F2641">
        <v>6</v>
      </c>
      <c r="G2641">
        <v>19</v>
      </c>
      <c r="H2641">
        <v>2</v>
      </c>
      <c r="I2641" t="s">
        <v>1237</v>
      </c>
      <c r="J2641">
        <v>1</v>
      </c>
      <c r="K2641">
        <v>294538</v>
      </c>
      <c r="L2641">
        <v>2708849</v>
      </c>
      <c r="M2641">
        <v>9</v>
      </c>
      <c r="N2641">
        <v>59</v>
      </c>
      <c r="O2641">
        <v>0</v>
      </c>
      <c r="Q2641" t="s">
        <v>97</v>
      </c>
      <c r="R2641" t="s">
        <v>24</v>
      </c>
      <c r="T2641" t="s">
        <v>1868</v>
      </c>
      <c r="U2641" t="s">
        <v>42</v>
      </c>
      <c r="V2641" t="s">
        <v>1336</v>
      </c>
      <c r="W2641" t="s">
        <v>1336</v>
      </c>
      <c r="X2641" t="s">
        <v>1336</v>
      </c>
      <c r="Y2641" t="s">
        <v>1860</v>
      </c>
      <c r="Z2641">
        <v>0.3138527937861138</v>
      </c>
      <c r="AA2641" t="s">
        <v>1861</v>
      </c>
      <c r="AC2641" t="str">
        <f t="shared" si="41"/>
        <v>2945382708849</v>
      </c>
    </row>
    <row r="2642" spans="1:29" x14ac:dyDescent="0.3">
      <c r="A2642" t="s">
        <v>1224</v>
      </c>
      <c r="B2642" t="s">
        <v>1225</v>
      </c>
      <c r="C2642" t="s">
        <v>1235</v>
      </c>
      <c r="D2642" t="s">
        <v>1236</v>
      </c>
      <c r="E2642">
        <v>2019</v>
      </c>
      <c r="F2642">
        <v>6</v>
      </c>
      <c r="G2642">
        <v>19</v>
      </c>
      <c r="H2642">
        <v>2</v>
      </c>
      <c r="I2642" t="s">
        <v>1237</v>
      </c>
      <c r="J2642">
        <v>2</v>
      </c>
      <c r="K2642">
        <v>294751</v>
      </c>
      <c r="L2642">
        <v>2708844</v>
      </c>
      <c r="M2642">
        <v>10</v>
      </c>
      <c r="N2642">
        <v>11</v>
      </c>
      <c r="O2642">
        <v>0</v>
      </c>
      <c r="Q2642" t="s">
        <v>97</v>
      </c>
      <c r="R2642" t="s">
        <v>24</v>
      </c>
      <c r="T2642" t="s">
        <v>1868</v>
      </c>
      <c r="U2642" t="s">
        <v>42</v>
      </c>
      <c r="V2642" t="s">
        <v>1336</v>
      </c>
      <c r="W2642" t="s">
        <v>1336</v>
      </c>
      <c r="X2642" t="s">
        <v>1336</v>
      </c>
      <c r="Y2642" t="s">
        <v>1860</v>
      </c>
      <c r="Z2642">
        <v>3.207191644517315</v>
      </c>
      <c r="AA2642" t="s">
        <v>1861</v>
      </c>
      <c r="AC2642" t="str">
        <f t="shared" si="41"/>
        <v>2947512708844</v>
      </c>
    </row>
    <row r="2643" spans="1:29" x14ac:dyDescent="0.3">
      <c r="A2643" t="s">
        <v>1224</v>
      </c>
      <c r="B2643" t="s">
        <v>1225</v>
      </c>
      <c r="C2643" t="s">
        <v>1235</v>
      </c>
      <c r="D2643" t="s">
        <v>1236</v>
      </c>
      <c r="E2643">
        <v>2019</v>
      </c>
      <c r="F2643">
        <v>6</v>
      </c>
      <c r="G2643">
        <v>19</v>
      </c>
      <c r="H2643">
        <v>2</v>
      </c>
      <c r="I2643" t="s">
        <v>1237</v>
      </c>
      <c r="J2643">
        <v>3</v>
      </c>
      <c r="K2643">
        <v>294852</v>
      </c>
      <c r="L2643">
        <v>2709000</v>
      </c>
      <c r="M2643">
        <v>10</v>
      </c>
      <c r="N2643">
        <v>25</v>
      </c>
      <c r="O2643">
        <v>0</v>
      </c>
      <c r="Q2643" t="s">
        <v>97</v>
      </c>
      <c r="R2643" t="s">
        <v>30</v>
      </c>
      <c r="T2643" t="s">
        <v>1868</v>
      </c>
      <c r="U2643" t="s">
        <v>42</v>
      </c>
      <c r="V2643" t="s">
        <v>1336</v>
      </c>
      <c r="W2643" t="s">
        <v>1336</v>
      </c>
      <c r="X2643" t="s">
        <v>1336</v>
      </c>
      <c r="Y2643" t="s">
        <v>1860</v>
      </c>
      <c r="Z2643">
        <v>0</v>
      </c>
      <c r="AA2643" t="s">
        <v>1861</v>
      </c>
      <c r="AC2643" t="str">
        <f t="shared" si="41"/>
        <v>2948522709000</v>
      </c>
    </row>
    <row r="2644" spans="1:29" x14ac:dyDescent="0.3">
      <c r="A2644" t="s">
        <v>1224</v>
      </c>
      <c r="B2644" t="s">
        <v>1225</v>
      </c>
      <c r="C2644" t="s">
        <v>1235</v>
      </c>
      <c r="D2644" t="s">
        <v>1236</v>
      </c>
      <c r="E2644">
        <v>2019</v>
      </c>
      <c r="F2644">
        <v>6</v>
      </c>
      <c r="G2644">
        <v>19</v>
      </c>
      <c r="H2644">
        <v>2</v>
      </c>
      <c r="I2644" t="s">
        <v>1237</v>
      </c>
      <c r="J2644">
        <v>4</v>
      </c>
      <c r="K2644">
        <v>295050</v>
      </c>
      <c r="L2644">
        <v>2709094</v>
      </c>
      <c r="M2644">
        <v>10</v>
      </c>
      <c r="N2644">
        <v>41</v>
      </c>
      <c r="O2644">
        <v>0</v>
      </c>
      <c r="Q2644" t="s">
        <v>97</v>
      </c>
      <c r="R2644" t="s">
        <v>30</v>
      </c>
      <c r="T2644" t="s">
        <v>1868</v>
      </c>
      <c r="U2644" t="s">
        <v>42</v>
      </c>
      <c r="V2644" t="s">
        <v>1336</v>
      </c>
      <c r="W2644" t="s">
        <v>1336</v>
      </c>
      <c r="X2644" t="s">
        <v>1336</v>
      </c>
      <c r="Y2644" t="s">
        <v>1869</v>
      </c>
      <c r="Z2644">
        <v>0</v>
      </c>
      <c r="AA2644" t="s">
        <v>1870</v>
      </c>
      <c r="AC2644" t="str">
        <f t="shared" si="41"/>
        <v>2950502709094</v>
      </c>
    </row>
    <row r="2645" spans="1:29" x14ac:dyDescent="0.3">
      <c r="A2645" t="s">
        <v>1224</v>
      </c>
      <c r="B2645" t="s">
        <v>1225</v>
      </c>
      <c r="C2645" t="s">
        <v>1235</v>
      </c>
      <c r="D2645" t="s">
        <v>1236</v>
      </c>
      <c r="E2645">
        <v>2019</v>
      </c>
      <c r="F2645">
        <v>6</v>
      </c>
      <c r="G2645">
        <v>19</v>
      </c>
      <c r="H2645">
        <v>2</v>
      </c>
      <c r="I2645" t="s">
        <v>1237</v>
      </c>
      <c r="J2645">
        <v>5</v>
      </c>
      <c r="K2645">
        <v>295211</v>
      </c>
      <c r="L2645">
        <v>2709201</v>
      </c>
      <c r="M2645">
        <v>11</v>
      </c>
      <c r="N2645">
        <v>58</v>
      </c>
      <c r="O2645">
        <v>0</v>
      </c>
      <c r="Q2645" t="s">
        <v>97</v>
      </c>
      <c r="R2645" t="s">
        <v>30</v>
      </c>
      <c r="T2645" t="s">
        <v>1868</v>
      </c>
      <c r="U2645" t="s">
        <v>42</v>
      </c>
      <c r="V2645" t="s">
        <v>1336</v>
      </c>
      <c r="W2645" t="s">
        <v>1336</v>
      </c>
      <c r="X2645" t="s">
        <v>1336</v>
      </c>
      <c r="Y2645" t="s">
        <v>1869</v>
      </c>
      <c r="Z2645">
        <v>0</v>
      </c>
      <c r="AA2645" t="s">
        <v>1870</v>
      </c>
      <c r="AC2645" t="str">
        <f t="shared" si="41"/>
        <v>2952112709201</v>
      </c>
    </row>
    <row r="2646" spans="1:29" x14ac:dyDescent="0.3">
      <c r="A2646" t="s">
        <v>1224</v>
      </c>
      <c r="B2646" t="s">
        <v>1225</v>
      </c>
      <c r="C2646" t="s">
        <v>1235</v>
      </c>
      <c r="D2646" t="s">
        <v>1236</v>
      </c>
      <c r="E2646">
        <v>2019</v>
      </c>
      <c r="F2646">
        <v>6</v>
      </c>
      <c r="G2646">
        <v>19</v>
      </c>
      <c r="H2646">
        <v>2</v>
      </c>
      <c r="I2646" t="s">
        <v>1237</v>
      </c>
      <c r="J2646">
        <v>6</v>
      </c>
      <c r="K2646">
        <v>295415</v>
      </c>
      <c r="L2646">
        <v>2709183</v>
      </c>
      <c r="M2646">
        <v>11</v>
      </c>
      <c r="N2646">
        <v>24</v>
      </c>
      <c r="O2646">
        <v>0</v>
      </c>
      <c r="Q2646" t="s">
        <v>97</v>
      </c>
      <c r="R2646" t="s">
        <v>30</v>
      </c>
      <c r="T2646" t="s">
        <v>1868</v>
      </c>
      <c r="U2646" t="s">
        <v>42</v>
      </c>
      <c r="V2646" t="s">
        <v>1336</v>
      </c>
      <c r="W2646" t="s">
        <v>1336</v>
      </c>
      <c r="X2646" t="s">
        <v>1336</v>
      </c>
      <c r="Y2646" t="s">
        <v>1862</v>
      </c>
      <c r="Z2646">
        <v>1.0215549226517</v>
      </c>
      <c r="AA2646" t="s">
        <v>1863</v>
      </c>
      <c r="AC2646" t="str">
        <f t="shared" si="41"/>
        <v>2954152709183</v>
      </c>
    </row>
    <row r="2647" spans="1:29" x14ac:dyDescent="0.3">
      <c r="A2647" t="s">
        <v>1224</v>
      </c>
      <c r="B2647" t="s">
        <v>1225</v>
      </c>
      <c r="C2647" t="s">
        <v>1238</v>
      </c>
      <c r="D2647" t="s">
        <v>1239</v>
      </c>
      <c r="E2647">
        <v>2019</v>
      </c>
      <c r="F2647">
        <v>5</v>
      </c>
      <c r="G2647">
        <v>26</v>
      </c>
      <c r="H2647">
        <v>1</v>
      </c>
      <c r="I2647" t="s">
        <v>1240</v>
      </c>
      <c r="J2647">
        <v>1</v>
      </c>
      <c r="K2647">
        <v>309549</v>
      </c>
      <c r="L2647">
        <v>2711933</v>
      </c>
      <c r="M2647">
        <v>11</v>
      </c>
      <c r="N2647">
        <v>12</v>
      </c>
      <c r="O2647">
        <v>0</v>
      </c>
      <c r="Q2647" t="s">
        <v>97</v>
      </c>
      <c r="R2647" t="s">
        <v>30</v>
      </c>
      <c r="T2647" t="s">
        <v>1868</v>
      </c>
      <c r="U2647" t="s">
        <v>42</v>
      </c>
      <c r="V2647" t="s">
        <v>1336</v>
      </c>
      <c r="W2647" t="s">
        <v>1336</v>
      </c>
      <c r="X2647" t="s">
        <v>1336</v>
      </c>
      <c r="Y2647" t="s">
        <v>1869</v>
      </c>
      <c r="Z2647">
        <v>1.849132054523265</v>
      </c>
      <c r="AA2647" t="s">
        <v>1870</v>
      </c>
      <c r="AC2647" t="str">
        <f t="shared" si="41"/>
        <v>3095492711933</v>
      </c>
    </row>
    <row r="2648" spans="1:29" x14ac:dyDescent="0.3">
      <c r="A2648" t="s">
        <v>1224</v>
      </c>
      <c r="B2648" t="s">
        <v>1225</v>
      </c>
      <c r="C2648" t="s">
        <v>1238</v>
      </c>
      <c r="D2648" t="s">
        <v>1239</v>
      </c>
      <c r="E2648">
        <v>2019</v>
      </c>
      <c r="F2648">
        <v>5</v>
      </c>
      <c r="G2648">
        <v>26</v>
      </c>
      <c r="H2648">
        <v>1</v>
      </c>
      <c r="I2648" t="s">
        <v>1240</v>
      </c>
      <c r="J2648">
        <v>2</v>
      </c>
      <c r="K2648">
        <v>309572</v>
      </c>
      <c r="L2648">
        <v>2712119</v>
      </c>
      <c r="M2648">
        <v>11</v>
      </c>
      <c r="N2648">
        <v>21</v>
      </c>
      <c r="O2648">
        <v>0</v>
      </c>
      <c r="Q2648" t="s">
        <v>97</v>
      </c>
      <c r="R2648" t="s">
        <v>30</v>
      </c>
      <c r="T2648" t="s">
        <v>1868</v>
      </c>
      <c r="U2648" t="s">
        <v>42</v>
      </c>
      <c r="V2648" t="s">
        <v>1336</v>
      </c>
      <c r="W2648" t="s">
        <v>1336</v>
      </c>
      <c r="X2648" t="s">
        <v>1336</v>
      </c>
      <c r="Y2648" t="s">
        <v>1869</v>
      </c>
      <c r="Z2648">
        <v>4.1892420583278422</v>
      </c>
      <c r="AA2648" t="s">
        <v>1870</v>
      </c>
      <c r="AC2648" t="str">
        <f t="shared" si="41"/>
        <v>3095722712119</v>
      </c>
    </row>
    <row r="2649" spans="1:29" x14ac:dyDescent="0.3">
      <c r="A2649" t="s">
        <v>1224</v>
      </c>
      <c r="B2649" t="s">
        <v>1225</v>
      </c>
      <c r="C2649" t="s">
        <v>1238</v>
      </c>
      <c r="D2649" t="s">
        <v>1239</v>
      </c>
      <c r="E2649">
        <v>2019</v>
      </c>
      <c r="F2649">
        <v>5</v>
      </c>
      <c r="G2649">
        <v>26</v>
      </c>
      <c r="H2649">
        <v>1</v>
      </c>
      <c r="I2649" t="s">
        <v>1240</v>
      </c>
      <c r="J2649">
        <v>3</v>
      </c>
      <c r="K2649">
        <v>309783</v>
      </c>
      <c r="L2649">
        <v>2712067</v>
      </c>
      <c r="M2649">
        <v>11</v>
      </c>
      <c r="N2649">
        <v>30</v>
      </c>
      <c r="O2649">
        <v>0</v>
      </c>
      <c r="Q2649" t="s">
        <v>97</v>
      </c>
      <c r="R2649" t="s">
        <v>52</v>
      </c>
      <c r="T2649" t="s">
        <v>1868</v>
      </c>
      <c r="U2649" t="s">
        <v>42</v>
      </c>
      <c r="V2649" t="s">
        <v>1336</v>
      </c>
      <c r="W2649" t="s">
        <v>1336</v>
      </c>
      <c r="X2649" t="s">
        <v>1336</v>
      </c>
      <c r="Y2649" t="s">
        <v>1869</v>
      </c>
      <c r="Z2649">
        <v>6.2410706877226474</v>
      </c>
      <c r="AA2649" t="s">
        <v>1870</v>
      </c>
      <c r="AC2649" t="str">
        <f t="shared" si="41"/>
        <v>3097832712067</v>
      </c>
    </row>
    <row r="2650" spans="1:29" x14ac:dyDescent="0.3">
      <c r="A2650" t="s">
        <v>1224</v>
      </c>
      <c r="B2650" t="s">
        <v>1225</v>
      </c>
      <c r="C2650" t="s">
        <v>1238</v>
      </c>
      <c r="D2650" t="s">
        <v>1239</v>
      </c>
      <c r="E2650">
        <v>2019</v>
      </c>
      <c r="F2650">
        <v>5</v>
      </c>
      <c r="G2650">
        <v>26</v>
      </c>
      <c r="H2650">
        <v>1</v>
      </c>
      <c r="I2650" t="s">
        <v>1240</v>
      </c>
      <c r="J2650">
        <v>4</v>
      </c>
      <c r="K2650">
        <v>309834</v>
      </c>
      <c r="L2650">
        <v>2711842</v>
      </c>
      <c r="M2650">
        <v>11</v>
      </c>
      <c r="N2650">
        <v>39</v>
      </c>
      <c r="O2650">
        <v>0</v>
      </c>
      <c r="Q2650" t="s">
        <v>97</v>
      </c>
      <c r="R2650" t="s">
        <v>52</v>
      </c>
      <c r="T2650" t="s">
        <v>1868</v>
      </c>
      <c r="U2650" t="s">
        <v>42</v>
      </c>
      <c r="V2650" t="s">
        <v>1336</v>
      </c>
      <c r="W2650" t="s">
        <v>1336</v>
      </c>
      <c r="X2650" t="s">
        <v>1336</v>
      </c>
      <c r="Y2650" t="s">
        <v>1869</v>
      </c>
      <c r="Z2650">
        <v>3.5589979770765892</v>
      </c>
      <c r="AA2650" t="s">
        <v>1870</v>
      </c>
      <c r="AC2650" t="str">
        <f t="shared" si="41"/>
        <v>3098342711842</v>
      </c>
    </row>
    <row r="2651" spans="1:29" x14ac:dyDescent="0.3">
      <c r="A2651" t="s">
        <v>1224</v>
      </c>
      <c r="B2651" t="s">
        <v>1225</v>
      </c>
      <c r="C2651" t="s">
        <v>1238</v>
      </c>
      <c r="D2651" t="s">
        <v>1239</v>
      </c>
      <c r="E2651">
        <v>2019</v>
      </c>
      <c r="F2651">
        <v>5</v>
      </c>
      <c r="G2651">
        <v>26</v>
      </c>
      <c r="H2651">
        <v>1</v>
      </c>
      <c r="I2651" t="s">
        <v>1240</v>
      </c>
      <c r="J2651">
        <v>5</v>
      </c>
      <c r="K2651">
        <v>310013</v>
      </c>
      <c r="L2651">
        <v>2711872</v>
      </c>
      <c r="M2651">
        <v>11</v>
      </c>
      <c r="N2651">
        <v>47</v>
      </c>
      <c r="O2651">
        <v>0</v>
      </c>
      <c r="Q2651" t="s">
        <v>97</v>
      </c>
      <c r="R2651" t="s">
        <v>52</v>
      </c>
      <c r="T2651" t="s">
        <v>1868</v>
      </c>
      <c r="U2651" t="s">
        <v>42</v>
      </c>
      <c r="V2651" t="s">
        <v>1336</v>
      </c>
      <c r="W2651" t="s">
        <v>1336</v>
      </c>
      <c r="X2651" t="s">
        <v>1336</v>
      </c>
      <c r="Y2651" t="s">
        <v>1869</v>
      </c>
      <c r="Z2651">
        <v>0</v>
      </c>
      <c r="AA2651" t="s">
        <v>1870</v>
      </c>
      <c r="AC2651" t="str">
        <f t="shared" si="41"/>
        <v>3100132711872</v>
      </c>
    </row>
    <row r="2652" spans="1:29" x14ac:dyDescent="0.3">
      <c r="A2652" t="s">
        <v>1224</v>
      </c>
      <c r="B2652" t="s">
        <v>1225</v>
      </c>
      <c r="C2652" t="s">
        <v>1238</v>
      </c>
      <c r="D2652" t="s">
        <v>1239</v>
      </c>
      <c r="E2652">
        <v>2019</v>
      </c>
      <c r="F2652">
        <v>5</v>
      </c>
      <c r="G2652">
        <v>26</v>
      </c>
      <c r="H2652">
        <v>1</v>
      </c>
      <c r="I2652" t="s">
        <v>1240</v>
      </c>
      <c r="J2652">
        <v>6</v>
      </c>
      <c r="K2652">
        <v>310122</v>
      </c>
      <c r="L2652">
        <v>2711696</v>
      </c>
      <c r="M2652">
        <v>11</v>
      </c>
      <c r="N2652">
        <v>55</v>
      </c>
      <c r="O2652">
        <v>0</v>
      </c>
      <c r="Q2652" t="s">
        <v>97</v>
      </c>
      <c r="R2652" t="s">
        <v>52</v>
      </c>
      <c r="T2652" t="s">
        <v>1868</v>
      </c>
      <c r="U2652" t="s">
        <v>42</v>
      </c>
      <c r="V2652" t="s">
        <v>1336</v>
      </c>
      <c r="W2652" t="s">
        <v>1336</v>
      </c>
      <c r="X2652" t="s">
        <v>1336</v>
      </c>
      <c r="Y2652" t="s">
        <v>1869</v>
      </c>
      <c r="Z2652">
        <v>0</v>
      </c>
      <c r="AA2652" t="s">
        <v>1870</v>
      </c>
      <c r="AC2652" t="str">
        <f t="shared" si="41"/>
        <v>3101222711696</v>
      </c>
    </row>
    <row r="2653" spans="1:29" x14ac:dyDescent="0.3">
      <c r="A2653" t="s">
        <v>1224</v>
      </c>
      <c r="B2653" t="s">
        <v>1225</v>
      </c>
      <c r="C2653" t="s">
        <v>1238</v>
      </c>
      <c r="D2653" t="s">
        <v>1239</v>
      </c>
      <c r="E2653">
        <v>2019</v>
      </c>
      <c r="F2653">
        <v>6</v>
      </c>
      <c r="G2653">
        <v>17</v>
      </c>
      <c r="H2653">
        <v>2</v>
      </c>
      <c r="I2653" t="s">
        <v>1240</v>
      </c>
      <c r="J2653">
        <v>1</v>
      </c>
      <c r="K2653">
        <v>309549</v>
      </c>
      <c r="L2653">
        <v>2711933</v>
      </c>
      <c r="M2653">
        <v>10</v>
      </c>
      <c r="N2653">
        <v>10</v>
      </c>
      <c r="O2653">
        <v>0</v>
      </c>
      <c r="Q2653" t="s">
        <v>97</v>
      </c>
      <c r="R2653" t="s">
        <v>30</v>
      </c>
      <c r="T2653" t="s">
        <v>1868</v>
      </c>
      <c r="U2653" t="s">
        <v>42</v>
      </c>
      <c r="V2653" t="s">
        <v>1336</v>
      </c>
      <c r="W2653" t="s">
        <v>1336</v>
      </c>
      <c r="X2653" t="s">
        <v>1336</v>
      </c>
      <c r="Y2653" t="s">
        <v>1869</v>
      </c>
      <c r="Z2653">
        <v>1.849132054523265</v>
      </c>
      <c r="AA2653" t="s">
        <v>1870</v>
      </c>
      <c r="AC2653" t="str">
        <f t="shared" si="41"/>
        <v>3095492711933</v>
      </c>
    </row>
    <row r="2654" spans="1:29" x14ac:dyDescent="0.3">
      <c r="A2654" t="s">
        <v>1224</v>
      </c>
      <c r="B2654" t="s">
        <v>1225</v>
      </c>
      <c r="C2654" t="s">
        <v>1238</v>
      </c>
      <c r="D2654" t="s">
        <v>1239</v>
      </c>
      <c r="E2654">
        <v>2019</v>
      </c>
      <c r="F2654">
        <v>6</v>
      </c>
      <c r="G2654">
        <v>17</v>
      </c>
      <c r="H2654">
        <v>2</v>
      </c>
      <c r="I2654" t="s">
        <v>1240</v>
      </c>
      <c r="J2654">
        <v>2</v>
      </c>
      <c r="K2654">
        <v>309572</v>
      </c>
      <c r="L2654">
        <v>2712119</v>
      </c>
      <c r="M2654">
        <v>10</v>
      </c>
      <c r="N2654">
        <v>18</v>
      </c>
      <c r="O2654">
        <v>0</v>
      </c>
      <c r="Q2654" t="s">
        <v>97</v>
      </c>
      <c r="R2654" t="s">
        <v>30</v>
      </c>
      <c r="T2654" t="s">
        <v>1868</v>
      </c>
      <c r="U2654" t="s">
        <v>42</v>
      </c>
      <c r="V2654" t="s">
        <v>1336</v>
      </c>
      <c r="W2654" t="s">
        <v>1336</v>
      </c>
      <c r="X2654" t="s">
        <v>1336</v>
      </c>
      <c r="Y2654" t="s">
        <v>1869</v>
      </c>
      <c r="Z2654">
        <v>4.1892420583278422</v>
      </c>
      <c r="AA2654" t="s">
        <v>1870</v>
      </c>
      <c r="AC2654" t="str">
        <f t="shared" si="41"/>
        <v>3095722712119</v>
      </c>
    </row>
    <row r="2655" spans="1:29" x14ac:dyDescent="0.3">
      <c r="A2655" t="s">
        <v>1224</v>
      </c>
      <c r="B2655" t="s">
        <v>1225</v>
      </c>
      <c r="C2655" t="s">
        <v>1238</v>
      </c>
      <c r="D2655" t="s">
        <v>1239</v>
      </c>
      <c r="E2655">
        <v>2019</v>
      </c>
      <c r="F2655">
        <v>6</v>
      </c>
      <c r="G2655">
        <v>17</v>
      </c>
      <c r="H2655">
        <v>2</v>
      </c>
      <c r="I2655" t="s">
        <v>1240</v>
      </c>
      <c r="J2655">
        <v>3</v>
      </c>
      <c r="K2655">
        <v>309783</v>
      </c>
      <c r="L2655">
        <v>2712067</v>
      </c>
      <c r="M2655">
        <v>10</v>
      </c>
      <c r="N2655">
        <v>25</v>
      </c>
      <c r="O2655">
        <v>0</v>
      </c>
      <c r="Q2655" t="s">
        <v>97</v>
      </c>
      <c r="R2655" t="s">
        <v>52</v>
      </c>
      <c r="T2655" t="s">
        <v>1868</v>
      </c>
      <c r="U2655" t="s">
        <v>42</v>
      </c>
      <c r="V2655" t="s">
        <v>1336</v>
      </c>
      <c r="W2655" t="s">
        <v>1336</v>
      </c>
      <c r="X2655" t="s">
        <v>1336</v>
      </c>
      <c r="Y2655" t="s">
        <v>1869</v>
      </c>
      <c r="Z2655">
        <v>6.2410706877226474</v>
      </c>
      <c r="AA2655" t="s">
        <v>1870</v>
      </c>
      <c r="AC2655" t="str">
        <f t="shared" si="41"/>
        <v>3097832712067</v>
      </c>
    </row>
    <row r="2656" spans="1:29" x14ac:dyDescent="0.3">
      <c r="A2656" t="s">
        <v>1224</v>
      </c>
      <c r="B2656" t="s">
        <v>1225</v>
      </c>
      <c r="C2656" t="s">
        <v>1238</v>
      </c>
      <c r="D2656" t="s">
        <v>1239</v>
      </c>
      <c r="E2656">
        <v>2019</v>
      </c>
      <c r="F2656">
        <v>6</v>
      </c>
      <c r="G2656">
        <v>17</v>
      </c>
      <c r="H2656">
        <v>2</v>
      </c>
      <c r="I2656" t="s">
        <v>1240</v>
      </c>
      <c r="J2656">
        <v>4</v>
      </c>
      <c r="K2656">
        <v>309834</v>
      </c>
      <c r="L2656">
        <v>2711842</v>
      </c>
      <c r="M2656">
        <v>10</v>
      </c>
      <c r="N2656">
        <v>33</v>
      </c>
      <c r="O2656">
        <v>0</v>
      </c>
      <c r="Q2656" t="s">
        <v>97</v>
      </c>
      <c r="R2656" t="s">
        <v>52</v>
      </c>
      <c r="T2656" t="s">
        <v>1868</v>
      </c>
      <c r="U2656" t="s">
        <v>42</v>
      </c>
      <c r="V2656" t="s">
        <v>1336</v>
      </c>
      <c r="W2656" t="s">
        <v>1336</v>
      </c>
      <c r="X2656" t="s">
        <v>1336</v>
      </c>
      <c r="Y2656" t="s">
        <v>1869</v>
      </c>
      <c r="Z2656">
        <v>3.5589979770765892</v>
      </c>
      <c r="AA2656" t="s">
        <v>1870</v>
      </c>
      <c r="AC2656" t="str">
        <f t="shared" si="41"/>
        <v>3098342711842</v>
      </c>
    </row>
    <row r="2657" spans="1:29" x14ac:dyDescent="0.3">
      <c r="A2657" t="s">
        <v>1224</v>
      </c>
      <c r="B2657" t="s">
        <v>1225</v>
      </c>
      <c r="C2657" t="s">
        <v>1238</v>
      </c>
      <c r="D2657" t="s">
        <v>1239</v>
      </c>
      <c r="E2657">
        <v>2019</v>
      </c>
      <c r="F2657">
        <v>6</v>
      </c>
      <c r="G2657">
        <v>17</v>
      </c>
      <c r="H2657">
        <v>2</v>
      </c>
      <c r="I2657" t="s">
        <v>1240</v>
      </c>
      <c r="J2657">
        <v>5</v>
      </c>
      <c r="K2657">
        <v>310013</v>
      </c>
      <c r="L2657">
        <v>2711872</v>
      </c>
      <c r="M2657">
        <v>10</v>
      </c>
      <c r="N2657">
        <v>40</v>
      </c>
      <c r="O2657">
        <v>0</v>
      </c>
      <c r="Q2657" t="s">
        <v>97</v>
      </c>
      <c r="R2657" t="s">
        <v>52</v>
      </c>
      <c r="T2657" t="s">
        <v>1868</v>
      </c>
      <c r="U2657" t="s">
        <v>42</v>
      </c>
      <c r="V2657" t="s">
        <v>1336</v>
      </c>
      <c r="W2657" t="s">
        <v>1336</v>
      </c>
      <c r="X2657" t="s">
        <v>1336</v>
      </c>
      <c r="Y2657" t="s">
        <v>1869</v>
      </c>
      <c r="Z2657">
        <v>0</v>
      </c>
      <c r="AA2657" t="s">
        <v>1870</v>
      </c>
      <c r="AC2657" t="str">
        <f t="shared" si="41"/>
        <v>3100132711872</v>
      </c>
    </row>
    <row r="2658" spans="1:29" x14ac:dyDescent="0.3">
      <c r="A2658" t="s">
        <v>1224</v>
      </c>
      <c r="B2658" t="s">
        <v>1225</v>
      </c>
      <c r="C2658" t="s">
        <v>1238</v>
      </c>
      <c r="D2658" t="s">
        <v>1239</v>
      </c>
      <c r="E2658">
        <v>2019</v>
      </c>
      <c r="F2658">
        <v>6</v>
      </c>
      <c r="G2658">
        <v>17</v>
      </c>
      <c r="H2658">
        <v>2</v>
      </c>
      <c r="I2658" t="s">
        <v>1240</v>
      </c>
      <c r="J2658">
        <v>6</v>
      </c>
      <c r="K2658">
        <v>310122</v>
      </c>
      <c r="L2658">
        <v>2711696</v>
      </c>
      <c r="M2658">
        <v>10</v>
      </c>
      <c r="N2658">
        <v>48</v>
      </c>
      <c r="O2658">
        <v>0</v>
      </c>
      <c r="Q2658" t="s">
        <v>97</v>
      </c>
      <c r="R2658" t="s">
        <v>52</v>
      </c>
      <c r="T2658" t="s">
        <v>1868</v>
      </c>
      <c r="U2658" t="s">
        <v>42</v>
      </c>
      <c r="V2658" t="s">
        <v>1336</v>
      </c>
      <c r="W2658" t="s">
        <v>1336</v>
      </c>
      <c r="X2658" t="s">
        <v>1336</v>
      </c>
      <c r="Y2658" t="s">
        <v>1869</v>
      </c>
      <c r="Z2658">
        <v>0</v>
      </c>
      <c r="AA2658" t="s">
        <v>1870</v>
      </c>
      <c r="AC2658" t="str">
        <f t="shared" si="41"/>
        <v>3101222711696</v>
      </c>
    </row>
    <row r="2659" spans="1:29" x14ac:dyDescent="0.3">
      <c r="A2659" t="s">
        <v>1224</v>
      </c>
      <c r="B2659" t="s">
        <v>1225</v>
      </c>
      <c r="C2659" t="s">
        <v>1241</v>
      </c>
      <c r="D2659" t="s">
        <v>1242</v>
      </c>
      <c r="E2659">
        <v>2019</v>
      </c>
      <c r="F2659">
        <v>5</v>
      </c>
      <c r="G2659">
        <v>22</v>
      </c>
      <c r="H2659">
        <v>1</v>
      </c>
      <c r="I2659" t="s">
        <v>1243</v>
      </c>
      <c r="J2659">
        <v>1</v>
      </c>
      <c r="K2659">
        <v>296494</v>
      </c>
      <c r="L2659">
        <v>2726348</v>
      </c>
      <c r="M2659">
        <v>11</v>
      </c>
      <c r="N2659">
        <v>0</v>
      </c>
      <c r="O2659">
        <v>0</v>
      </c>
      <c r="Q2659" t="s">
        <v>97</v>
      </c>
      <c r="R2659" t="s">
        <v>30</v>
      </c>
      <c r="T2659" t="s">
        <v>1868</v>
      </c>
      <c r="U2659" t="s">
        <v>42</v>
      </c>
      <c r="V2659" t="s">
        <v>1336</v>
      </c>
      <c r="W2659" t="s">
        <v>1336</v>
      </c>
      <c r="X2659" t="s">
        <v>1336</v>
      </c>
      <c r="Y2659" t="s">
        <v>1886</v>
      </c>
      <c r="Z2659">
        <v>0</v>
      </c>
      <c r="AA2659" t="s">
        <v>1886</v>
      </c>
      <c r="AC2659" t="str">
        <f t="shared" si="41"/>
        <v>2964942726348</v>
      </c>
    </row>
    <row r="2660" spans="1:29" x14ac:dyDescent="0.3">
      <c r="A2660" t="s">
        <v>1224</v>
      </c>
      <c r="B2660" t="s">
        <v>1225</v>
      </c>
      <c r="C2660" t="s">
        <v>1241</v>
      </c>
      <c r="D2660" t="s">
        <v>1242</v>
      </c>
      <c r="E2660">
        <v>2019</v>
      </c>
      <c r="F2660">
        <v>5</v>
      </c>
      <c r="G2660">
        <v>22</v>
      </c>
      <c r="H2660">
        <v>1</v>
      </c>
      <c r="I2660" t="s">
        <v>1243</v>
      </c>
      <c r="J2660">
        <v>2</v>
      </c>
      <c r="K2660">
        <v>296606</v>
      </c>
      <c r="L2660">
        <v>2726521</v>
      </c>
      <c r="M2660">
        <v>10</v>
      </c>
      <c r="N2660">
        <v>50</v>
      </c>
      <c r="O2660">
        <v>1</v>
      </c>
      <c r="P2660" t="s">
        <v>96</v>
      </c>
      <c r="Q2660" t="s">
        <v>42</v>
      </c>
      <c r="R2660" t="s">
        <v>30</v>
      </c>
      <c r="T2660" t="s">
        <v>1868</v>
      </c>
      <c r="U2660" t="s">
        <v>42</v>
      </c>
      <c r="V2660" t="s">
        <v>1336</v>
      </c>
      <c r="W2660" t="s">
        <v>1336</v>
      </c>
      <c r="X2660" t="s">
        <v>1336</v>
      </c>
      <c r="Y2660" t="s">
        <v>1886</v>
      </c>
      <c r="Z2660">
        <v>0.99713490558099904</v>
      </c>
      <c r="AA2660" t="s">
        <v>1886</v>
      </c>
      <c r="AC2660" t="str">
        <f t="shared" si="41"/>
        <v>2966062726521</v>
      </c>
    </row>
    <row r="2661" spans="1:29" x14ac:dyDescent="0.3">
      <c r="A2661" t="s">
        <v>1224</v>
      </c>
      <c r="B2661" t="s">
        <v>1225</v>
      </c>
      <c r="C2661" t="s">
        <v>1241</v>
      </c>
      <c r="D2661" t="s">
        <v>1242</v>
      </c>
      <c r="E2661">
        <v>2019</v>
      </c>
      <c r="F2661">
        <v>5</v>
      </c>
      <c r="G2661">
        <v>22</v>
      </c>
      <c r="H2661">
        <v>1</v>
      </c>
      <c r="I2661" t="s">
        <v>1243</v>
      </c>
      <c r="J2661">
        <v>3</v>
      </c>
      <c r="K2661">
        <v>296766</v>
      </c>
      <c r="L2661">
        <v>2726645</v>
      </c>
      <c r="M2661">
        <v>10</v>
      </c>
      <c r="N2661">
        <v>41</v>
      </c>
      <c r="O2661">
        <v>0</v>
      </c>
      <c r="Q2661" t="s">
        <v>97</v>
      </c>
      <c r="R2661" t="s">
        <v>30</v>
      </c>
      <c r="T2661" t="s">
        <v>1868</v>
      </c>
      <c r="U2661" t="s">
        <v>42</v>
      </c>
      <c r="V2661" t="s">
        <v>1336</v>
      </c>
      <c r="W2661" t="s">
        <v>1336</v>
      </c>
      <c r="X2661" t="s">
        <v>1336</v>
      </c>
      <c r="Y2661" t="s">
        <v>1886</v>
      </c>
      <c r="Z2661">
        <v>6.9458949041990783</v>
      </c>
      <c r="AA2661" t="s">
        <v>1886</v>
      </c>
      <c r="AC2661" t="str">
        <f t="shared" si="41"/>
        <v>2967662726645</v>
      </c>
    </row>
    <row r="2662" spans="1:29" x14ac:dyDescent="0.3">
      <c r="A2662" t="s">
        <v>1224</v>
      </c>
      <c r="B2662" t="s">
        <v>1225</v>
      </c>
      <c r="C2662" t="s">
        <v>1241</v>
      </c>
      <c r="D2662" t="s">
        <v>1242</v>
      </c>
      <c r="E2662">
        <v>2019</v>
      </c>
      <c r="F2662">
        <v>5</v>
      </c>
      <c r="G2662">
        <v>22</v>
      </c>
      <c r="H2662">
        <v>1</v>
      </c>
      <c r="I2662" t="s">
        <v>1243</v>
      </c>
      <c r="J2662">
        <v>4</v>
      </c>
      <c r="K2662">
        <v>296855</v>
      </c>
      <c r="L2662">
        <v>2726455</v>
      </c>
      <c r="M2662">
        <v>10</v>
      </c>
      <c r="N2662">
        <v>32</v>
      </c>
      <c r="O2662">
        <v>0</v>
      </c>
      <c r="Q2662" t="s">
        <v>97</v>
      </c>
      <c r="R2662" t="s">
        <v>30</v>
      </c>
      <c r="T2662" t="s">
        <v>1868</v>
      </c>
      <c r="U2662" t="s">
        <v>42</v>
      </c>
      <c r="V2662" t="s">
        <v>1336</v>
      </c>
      <c r="W2662" t="s">
        <v>1336</v>
      </c>
      <c r="X2662" t="s">
        <v>1336</v>
      </c>
      <c r="Y2662" t="s">
        <v>1886</v>
      </c>
      <c r="Z2662">
        <v>0</v>
      </c>
      <c r="AA2662" t="s">
        <v>1886</v>
      </c>
      <c r="AC2662" t="str">
        <f t="shared" si="41"/>
        <v>2968552726455</v>
      </c>
    </row>
    <row r="2663" spans="1:29" x14ac:dyDescent="0.3">
      <c r="A2663" t="s">
        <v>1224</v>
      </c>
      <c r="B2663" t="s">
        <v>1225</v>
      </c>
      <c r="C2663" t="s">
        <v>1241</v>
      </c>
      <c r="D2663" t="s">
        <v>1242</v>
      </c>
      <c r="E2663">
        <v>2019</v>
      </c>
      <c r="F2663">
        <v>5</v>
      </c>
      <c r="G2663">
        <v>22</v>
      </c>
      <c r="H2663">
        <v>1</v>
      </c>
      <c r="I2663" t="s">
        <v>1243</v>
      </c>
      <c r="J2663">
        <v>5</v>
      </c>
      <c r="K2663">
        <v>297014</v>
      </c>
      <c r="L2663">
        <v>2726548</v>
      </c>
      <c r="M2663">
        <v>10</v>
      </c>
      <c r="N2663">
        <v>21</v>
      </c>
      <c r="O2663">
        <v>2</v>
      </c>
      <c r="P2663" t="s">
        <v>75</v>
      </c>
      <c r="Q2663" t="s">
        <v>42</v>
      </c>
      <c r="R2663" t="s">
        <v>30</v>
      </c>
      <c r="T2663" t="s">
        <v>1868</v>
      </c>
      <c r="U2663" t="s">
        <v>42</v>
      </c>
      <c r="V2663" t="s">
        <v>1336</v>
      </c>
      <c r="W2663" t="s">
        <v>1336</v>
      </c>
      <c r="X2663" t="s">
        <v>1336</v>
      </c>
      <c r="Y2663" t="s">
        <v>1860</v>
      </c>
      <c r="Z2663">
        <v>0.1365450633211874</v>
      </c>
      <c r="AA2663" t="s">
        <v>1861</v>
      </c>
      <c r="AC2663" t="str">
        <f t="shared" si="41"/>
        <v>2970142726548</v>
      </c>
    </row>
    <row r="2664" spans="1:29" x14ac:dyDescent="0.3">
      <c r="A2664" t="s">
        <v>1224</v>
      </c>
      <c r="B2664" t="s">
        <v>1225</v>
      </c>
      <c r="C2664" t="s">
        <v>1241</v>
      </c>
      <c r="D2664" t="s">
        <v>1242</v>
      </c>
      <c r="E2664">
        <v>2019</v>
      </c>
      <c r="F2664">
        <v>6</v>
      </c>
      <c r="G2664">
        <v>26</v>
      </c>
      <c r="H2664">
        <v>1</v>
      </c>
      <c r="I2664" t="s">
        <v>1243</v>
      </c>
      <c r="J2664">
        <v>6</v>
      </c>
      <c r="K2664">
        <v>297111</v>
      </c>
      <c r="L2664">
        <v>2726731</v>
      </c>
      <c r="M2664">
        <v>10</v>
      </c>
      <c r="N2664">
        <v>10</v>
      </c>
      <c r="O2664">
        <v>0</v>
      </c>
      <c r="Q2664" t="s">
        <v>97</v>
      </c>
      <c r="R2664" t="s">
        <v>30</v>
      </c>
      <c r="T2664" t="s">
        <v>1868</v>
      </c>
      <c r="U2664" t="s">
        <v>42</v>
      </c>
      <c r="V2664" t="s">
        <v>1336</v>
      </c>
      <c r="W2664" t="s">
        <v>1336</v>
      </c>
      <c r="X2664" t="s">
        <v>1336</v>
      </c>
      <c r="Y2664" t="s">
        <v>1860</v>
      </c>
      <c r="Z2664">
        <v>0.18072753631456709</v>
      </c>
      <c r="AA2664" t="s">
        <v>1861</v>
      </c>
      <c r="AC2664" t="str">
        <f t="shared" si="41"/>
        <v>2971112726731</v>
      </c>
    </row>
    <row r="2665" spans="1:29" x14ac:dyDescent="0.3">
      <c r="A2665" t="s">
        <v>1224</v>
      </c>
      <c r="B2665" t="s">
        <v>1225</v>
      </c>
      <c r="C2665" t="s">
        <v>1241</v>
      </c>
      <c r="D2665" t="s">
        <v>1242</v>
      </c>
      <c r="E2665">
        <v>2019</v>
      </c>
      <c r="F2665">
        <v>6</v>
      </c>
      <c r="G2665">
        <v>26</v>
      </c>
      <c r="H2665">
        <v>2</v>
      </c>
      <c r="I2665" t="s">
        <v>1243</v>
      </c>
      <c r="J2665">
        <v>1</v>
      </c>
      <c r="K2665">
        <v>296494</v>
      </c>
      <c r="L2665">
        <v>2726348</v>
      </c>
      <c r="M2665">
        <v>12</v>
      </c>
      <c r="N2665">
        <v>10</v>
      </c>
      <c r="O2665">
        <v>0</v>
      </c>
      <c r="Q2665" t="s">
        <v>97</v>
      </c>
      <c r="R2665" t="s">
        <v>30</v>
      </c>
      <c r="T2665" t="s">
        <v>1868</v>
      </c>
      <c r="U2665" t="s">
        <v>42</v>
      </c>
      <c r="V2665" t="s">
        <v>1336</v>
      </c>
      <c r="W2665" t="s">
        <v>1336</v>
      </c>
      <c r="X2665" t="s">
        <v>1336</v>
      </c>
      <c r="Y2665" t="s">
        <v>1886</v>
      </c>
      <c r="Z2665">
        <v>0</v>
      </c>
      <c r="AA2665" t="s">
        <v>1886</v>
      </c>
      <c r="AC2665" t="str">
        <f t="shared" si="41"/>
        <v>2964942726348</v>
      </c>
    </row>
    <row r="2666" spans="1:29" x14ac:dyDescent="0.3">
      <c r="A2666" t="s">
        <v>1224</v>
      </c>
      <c r="B2666" t="s">
        <v>1225</v>
      </c>
      <c r="C2666" t="s">
        <v>1241</v>
      </c>
      <c r="D2666" t="s">
        <v>1242</v>
      </c>
      <c r="E2666">
        <v>2019</v>
      </c>
      <c r="F2666">
        <v>6</v>
      </c>
      <c r="G2666">
        <v>26</v>
      </c>
      <c r="H2666">
        <v>2</v>
      </c>
      <c r="I2666" t="s">
        <v>1243</v>
      </c>
      <c r="J2666">
        <v>2</v>
      </c>
      <c r="K2666">
        <v>296606</v>
      </c>
      <c r="L2666">
        <v>2726521</v>
      </c>
      <c r="M2666">
        <v>12</v>
      </c>
      <c r="N2666">
        <v>25</v>
      </c>
      <c r="O2666">
        <v>1</v>
      </c>
      <c r="P2666" t="s">
        <v>41</v>
      </c>
      <c r="Q2666" t="s">
        <v>42</v>
      </c>
      <c r="R2666" t="s">
        <v>30</v>
      </c>
      <c r="T2666" t="s">
        <v>1868</v>
      </c>
      <c r="U2666" t="s">
        <v>42</v>
      </c>
      <c r="V2666" t="s">
        <v>1336</v>
      </c>
      <c r="W2666" t="s">
        <v>1336</v>
      </c>
      <c r="X2666" t="s">
        <v>1336</v>
      </c>
      <c r="Y2666" t="s">
        <v>1886</v>
      </c>
      <c r="Z2666">
        <v>0.99713490558099904</v>
      </c>
      <c r="AA2666" t="s">
        <v>1886</v>
      </c>
      <c r="AC2666" t="str">
        <f t="shared" si="41"/>
        <v>2966062726521</v>
      </c>
    </row>
    <row r="2667" spans="1:29" x14ac:dyDescent="0.3">
      <c r="A2667" t="s">
        <v>1224</v>
      </c>
      <c r="B2667" t="s">
        <v>1225</v>
      </c>
      <c r="C2667" t="s">
        <v>1241</v>
      </c>
      <c r="D2667" t="s">
        <v>1242</v>
      </c>
      <c r="E2667">
        <v>2019</v>
      </c>
      <c r="F2667">
        <v>6</v>
      </c>
      <c r="G2667">
        <v>26</v>
      </c>
      <c r="H2667">
        <v>2</v>
      </c>
      <c r="I2667" t="s">
        <v>1243</v>
      </c>
      <c r="J2667">
        <v>3</v>
      </c>
      <c r="K2667">
        <v>296766</v>
      </c>
      <c r="L2667">
        <v>2726645</v>
      </c>
      <c r="M2667">
        <v>12</v>
      </c>
      <c r="N2667">
        <v>41</v>
      </c>
      <c r="O2667">
        <v>0</v>
      </c>
      <c r="Q2667" t="s">
        <v>97</v>
      </c>
      <c r="R2667" t="s">
        <v>30</v>
      </c>
      <c r="T2667" t="s">
        <v>1868</v>
      </c>
      <c r="U2667" t="s">
        <v>42</v>
      </c>
      <c r="V2667" t="s">
        <v>1336</v>
      </c>
      <c r="W2667" t="s">
        <v>1336</v>
      </c>
      <c r="X2667" t="s">
        <v>1336</v>
      </c>
      <c r="Y2667" t="s">
        <v>1886</v>
      </c>
      <c r="Z2667">
        <v>6.9458949041990783</v>
      </c>
      <c r="AA2667" t="s">
        <v>1886</v>
      </c>
      <c r="AC2667" t="str">
        <f t="shared" si="41"/>
        <v>2967662726645</v>
      </c>
    </row>
    <row r="2668" spans="1:29" x14ac:dyDescent="0.3">
      <c r="A2668" t="s">
        <v>1224</v>
      </c>
      <c r="B2668" t="s">
        <v>1225</v>
      </c>
      <c r="C2668" t="s">
        <v>1241</v>
      </c>
      <c r="D2668" t="s">
        <v>1242</v>
      </c>
      <c r="E2668">
        <v>2019</v>
      </c>
      <c r="F2668">
        <v>6</v>
      </c>
      <c r="G2668">
        <v>26</v>
      </c>
      <c r="H2668">
        <v>2</v>
      </c>
      <c r="I2668" t="s">
        <v>1243</v>
      </c>
      <c r="J2668">
        <v>4</v>
      </c>
      <c r="K2668">
        <v>296855</v>
      </c>
      <c r="L2668">
        <v>2726455</v>
      </c>
      <c r="M2668">
        <v>12</v>
      </c>
      <c r="N2668">
        <v>55</v>
      </c>
      <c r="O2668">
        <v>1</v>
      </c>
      <c r="P2668" t="s">
        <v>41</v>
      </c>
      <c r="Q2668" t="s">
        <v>42</v>
      </c>
      <c r="R2668" t="s">
        <v>30</v>
      </c>
      <c r="T2668" t="s">
        <v>1868</v>
      </c>
      <c r="U2668" t="s">
        <v>42</v>
      </c>
      <c r="V2668" t="s">
        <v>1336</v>
      </c>
      <c r="W2668" t="s">
        <v>1336</v>
      </c>
      <c r="X2668" t="s">
        <v>1336</v>
      </c>
      <c r="Y2668" t="s">
        <v>1886</v>
      </c>
      <c r="Z2668">
        <v>0</v>
      </c>
      <c r="AA2668" t="s">
        <v>1886</v>
      </c>
      <c r="AC2668" t="str">
        <f t="shared" si="41"/>
        <v>2968552726455</v>
      </c>
    </row>
    <row r="2669" spans="1:29" x14ac:dyDescent="0.3">
      <c r="A2669" t="s">
        <v>1224</v>
      </c>
      <c r="B2669" t="s">
        <v>1225</v>
      </c>
      <c r="C2669" t="s">
        <v>1241</v>
      </c>
      <c r="D2669" t="s">
        <v>1242</v>
      </c>
      <c r="E2669">
        <v>2019</v>
      </c>
      <c r="F2669">
        <v>6</v>
      </c>
      <c r="G2669">
        <v>26</v>
      </c>
      <c r="H2669">
        <v>2</v>
      </c>
      <c r="I2669" t="s">
        <v>1243</v>
      </c>
      <c r="J2669">
        <v>5</v>
      </c>
      <c r="K2669">
        <v>297014</v>
      </c>
      <c r="L2669">
        <v>2726548</v>
      </c>
      <c r="M2669">
        <v>12</v>
      </c>
      <c r="N2669">
        <v>10</v>
      </c>
      <c r="O2669">
        <v>2</v>
      </c>
      <c r="P2669" t="s">
        <v>75</v>
      </c>
      <c r="Q2669" t="s">
        <v>42</v>
      </c>
      <c r="R2669" t="s">
        <v>30</v>
      </c>
      <c r="T2669" t="s">
        <v>1868</v>
      </c>
      <c r="U2669" t="s">
        <v>42</v>
      </c>
      <c r="V2669" t="s">
        <v>1336</v>
      </c>
      <c r="W2669" t="s">
        <v>1336</v>
      </c>
      <c r="X2669" t="s">
        <v>1336</v>
      </c>
      <c r="Y2669" t="s">
        <v>1860</v>
      </c>
      <c r="Z2669">
        <v>0.1365450633211874</v>
      </c>
      <c r="AA2669" t="s">
        <v>1861</v>
      </c>
      <c r="AC2669" t="str">
        <f t="shared" si="41"/>
        <v>2970142726548</v>
      </c>
    </row>
    <row r="2670" spans="1:29" x14ac:dyDescent="0.3">
      <c r="A2670" t="s">
        <v>1224</v>
      </c>
      <c r="B2670" t="s">
        <v>1225</v>
      </c>
      <c r="C2670" t="s">
        <v>1241</v>
      </c>
      <c r="D2670" t="s">
        <v>1242</v>
      </c>
      <c r="E2670">
        <v>2019</v>
      </c>
      <c r="F2670">
        <v>6</v>
      </c>
      <c r="G2670">
        <v>26</v>
      </c>
      <c r="H2670">
        <v>2</v>
      </c>
      <c r="I2670" t="s">
        <v>1243</v>
      </c>
      <c r="J2670">
        <v>6</v>
      </c>
      <c r="K2670">
        <v>297111</v>
      </c>
      <c r="L2670">
        <v>2726731</v>
      </c>
      <c r="M2670">
        <v>12</v>
      </c>
      <c r="N2670">
        <v>25</v>
      </c>
      <c r="O2670">
        <v>0</v>
      </c>
      <c r="Q2670" t="s">
        <v>97</v>
      </c>
      <c r="R2670" t="s">
        <v>30</v>
      </c>
      <c r="T2670" t="s">
        <v>1868</v>
      </c>
      <c r="U2670" t="s">
        <v>42</v>
      </c>
      <c r="V2670" t="s">
        <v>1336</v>
      </c>
      <c r="W2670" t="s">
        <v>1336</v>
      </c>
      <c r="X2670" t="s">
        <v>1336</v>
      </c>
      <c r="Y2670" t="s">
        <v>1860</v>
      </c>
      <c r="Z2670">
        <v>0.18072753631456709</v>
      </c>
      <c r="AA2670" t="s">
        <v>1861</v>
      </c>
      <c r="AC2670" t="str">
        <f t="shared" si="41"/>
        <v>2971112726731</v>
      </c>
    </row>
    <row r="2671" spans="1:29" x14ac:dyDescent="0.3">
      <c r="A2671" t="s">
        <v>1224</v>
      </c>
      <c r="B2671" t="s">
        <v>1225</v>
      </c>
      <c r="C2671" t="s">
        <v>1244</v>
      </c>
      <c r="D2671" t="s">
        <v>1245</v>
      </c>
      <c r="E2671">
        <v>2019</v>
      </c>
      <c r="F2671">
        <v>5</v>
      </c>
      <c r="G2671">
        <v>26</v>
      </c>
      <c r="H2671">
        <v>1</v>
      </c>
      <c r="I2671" t="s">
        <v>1240</v>
      </c>
      <c r="J2671">
        <v>1</v>
      </c>
      <c r="K2671">
        <v>311498</v>
      </c>
      <c r="L2671">
        <v>2711766</v>
      </c>
      <c r="M2671">
        <v>12</v>
      </c>
      <c r="N2671">
        <v>7</v>
      </c>
      <c r="O2671">
        <v>0</v>
      </c>
      <c r="Q2671" t="s">
        <v>97</v>
      </c>
      <c r="R2671" t="s">
        <v>30</v>
      </c>
      <c r="T2671" t="s">
        <v>1868</v>
      </c>
      <c r="U2671" t="s">
        <v>42</v>
      </c>
      <c r="V2671" t="s">
        <v>1336</v>
      </c>
      <c r="W2671" t="s">
        <v>1336</v>
      </c>
      <c r="X2671" t="s">
        <v>1336</v>
      </c>
      <c r="Y2671" t="s">
        <v>1869</v>
      </c>
      <c r="Z2671">
        <v>1.7852374427091979</v>
      </c>
      <c r="AA2671" t="s">
        <v>1870</v>
      </c>
      <c r="AC2671" t="str">
        <f t="shared" si="41"/>
        <v>3114982711766</v>
      </c>
    </row>
    <row r="2672" spans="1:29" x14ac:dyDescent="0.3">
      <c r="A2672" t="s">
        <v>1224</v>
      </c>
      <c r="B2672" t="s">
        <v>1225</v>
      </c>
      <c r="C2672" t="s">
        <v>1244</v>
      </c>
      <c r="D2672" t="s">
        <v>1245</v>
      </c>
      <c r="E2672">
        <v>2019</v>
      </c>
      <c r="F2672">
        <v>5</v>
      </c>
      <c r="G2672">
        <v>26</v>
      </c>
      <c r="H2672">
        <v>1</v>
      </c>
      <c r="I2672" t="s">
        <v>1240</v>
      </c>
      <c r="J2672">
        <v>2</v>
      </c>
      <c r="K2672">
        <v>311686</v>
      </c>
      <c r="L2672">
        <v>2700684</v>
      </c>
      <c r="M2672">
        <v>12</v>
      </c>
      <c r="N2672">
        <v>16</v>
      </c>
      <c r="O2672">
        <v>0</v>
      </c>
      <c r="Q2672" t="s">
        <v>97</v>
      </c>
      <c r="R2672" t="s">
        <v>48</v>
      </c>
      <c r="T2672" t="s">
        <v>1868</v>
      </c>
      <c r="U2672" t="s">
        <v>42</v>
      </c>
      <c r="V2672" t="s">
        <v>1336</v>
      </c>
      <c r="W2672" t="s">
        <v>1336</v>
      </c>
      <c r="X2672" t="s">
        <v>1336</v>
      </c>
      <c r="Y2672" t="s">
        <v>1860</v>
      </c>
      <c r="Z2672">
        <v>12.40321954216718</v>
      </c>
      <c r="AA2672" t="s">
        <v>1861</v>
      </c>
      <c r="AC2672" t="str">
        <f t="shared" si="41"/>
        <v>3116862700684</v>
      </c>
    </row>
    <row r="2673" spans="1:29" x14ac:dyDescent="0.3">
      <c r="A2673" t="s">
        <v>1224</v>
      </c>
      <c r="B2673" t="s">
        <v>1225</v>
      </c>
      <c r="C2673" t="s">
        <v>1244</v>
      </c>
      <c r="D2673" t="s">
        <v>1245</v>
      </c>
      <c r="E2673">
        <v>2019</v>
      </c>
      <c r="F2673">
        <v>5</v>
      </c>
      <c r="G2673">
        <v>26</v>
      </c>
      <c r="H2673">
        <v>1</v>
      </c>
      <c r="I2673" t="s">
        <v>1240</v>
      </c>
      <c r="J2673">
        <v>3</v>
      </c>
      <c r="K2673">
        <v>311845</v>
      </c>
      <c r="L2673">
        <v>2711542</v>
      </c>
      <c r="M2673">
        <v>12</v>
      </c>
      <c r="N2673">
        <v>27</v>
      </c>
      <c r="O2673">
        <v>0</v>
      </c>
      <c r="Q2673" t="s">
        <v>97</v>
      </c>
      <c r="R2673" t="s">
        <v>30</v>
      </c>
      <c r="T2673" t="s">
        <v>1868</v>
      </c>
      <c r="U2673" t="s">
        <v>42</v>
      </c>
      <c r="V2673" t="s">
        <v>1336</v>
      </c>
      <c r="W2673" t="s">
        <v>1336</v>
      </c>
      <c r="X2673" t="s">
        <v>1336</v>
      </c>
      <c r="Y2673" t="s">
        <v>1862</v>
      </c>
      <c r="Z2673">
        <v>0</v>
      </c>
      <c r="AA2673" t="s">
        <v>1863</v>
      </c>
      <c r="AC2673" t="str">
        <f t="shared" si="41"/>
        <v>3118452711542</v>
      </c>
    </row>
    <row r="2674" spans="1:29" x14ac:dyDescent="0.3">
      <c r="A2674" t="s">
        <v>1224</v>
      </c>
      <c r="B2674" t="s">
        <v>1225</v>
      </c>
      <c r="C2674" t="s">
        <v>1244</v>
      </c>
      <c r="D2674" t="s">
        <v>1245</v>
      </c>
      <c r="E2674">
        <v>2019</v>
      </c>
      <c r="F2674">
        <v>5</v>
      </c>
      <c r="G2674">
        <v>26</v>
      </c>
      <c r="H2674">
        <v>1</v>
      </c>
      <c r="I2674" t="s">
        <v>1240</v>
      </c>
      <c r="J2674">
        <v>4</v>
      </c>
      <c r="K2674">
        <v>312058</v>
      </c>
      <c r="L2674">
        <v>2711514</v>
      </c>
      <c r="M2674">
        <v>12</v>
      </c>
      <c r="N2674">
        <v>40</v>
      </c>
      <c r="O2674">
        <v>0</v>
      </c>
      <c r="Q2674" t="s">
        <v>97</v>
      </c>
      <c r="R2674" t="s">
        <v>30</v>
      </c>
      <c r="T2674" t="s">
        <v>1868</v>
      </c>
      <c r="U2674" t="s">
        <v>42</v>
      </c>
      <c r="V2674" t="s">
        <v>1336</v>
      </c>
      <c r="W2674" t="s">
        <v>1336</v>
      </c>
      <c r="X2674" t="s">
        <v>1336</v>
      </c>
      <c r="Y2674" t="s">
        <v>1869</v>
      </c>
      <c r="Z2674">
        <v>0</v>
      </c>
      <c r="AA2674" t="s">
        <v>1870</v>
      </c>
      <c r="AC2674" t="str">
        <f t="shared" si="41"/>
        <v>3120582711514</v>
      </c>
    </row>
    <row r="2675" spans="1:29" x14ac:dyDescent="0.3">
      <c r="A2675" t="s">
        <v>1224</v>
      </c>
      <c r="B2675" t="s">
        <v>1225</v>
      </c>
      <c r="C2675" t="s">
        <v>1244</v>
      </c>
      <c r="D2675" t="s">
        <v>1245</v>
      </c>
      <c r="E2675">
        <v>2019</v>
      </c>
      <c r="F2675">
        <v>5</v>
      </c>
      <c r="G2675">
        <v>26</v>
      </c>
      <c r="H2675">
        <v>1</v>
      </c>
      <c r="I2675" t="s">
        <v>1240</v>
      </c>
      <c r="J2675">
        <v>5</v>
      </c>
      <c r="K2675">
        <v>312016</v>
      </c>
      <c r="L2675">
        <v>2711278</v>
      </c>
      <c r="M2675">
        <v>12</v>
      </c>
      <c r="N2675">
        <v>51</v>
      </c>
      <c r="O2675">
        <v>0</v>
      </c>
      <c r="Q2675" t="s">
        <v>97</v>
      </c>
      <c r="R2675" t="s">
        <v>30</v>
      </c>
      <c r="T2675" t="s">
        <v>1868</v>
      </c>
      <c r="U2675" t="s">
        <v>42</v>
      </c>
      <c r="V2675" t="s">
        <v>1336</v>
      </c>
      <c r="W2675" t="s">
        <v>1336</v>
      </c>
      <c r="X2675" t="s">
        <v>1336</v>
      </c>
      <c r="Y2675" t="s">
        <v>1862</v>
      </c>
      <c r="Z2675">
        <v>0</v>
      </c>
      <c r="AA2675" t="s">
        <v>1863</v>
      </c>
      <c r="AC2675" t="str">
        <f t="shared" si="41"/>
        <v>3120162711278</v>
      </c>
    </row>
    <row r="2676" spans="1:29" x14ac:dyDescent="0.3">
      <c r="A2676" t="s">
        <v>1224</v>
      </c>
      <c r="B2676" t="s">
        <v>1225</v>
      </c>
      <c r="C2676" t="s">
        <v>1244</v>
      </c>
      <c r="D2676" t="s">
        <v>1245</v>
      </c>
      <c r="E2676">
        <v>2019</v>
      </c>
      <c r="F2676">
        <v>5</v>
      </c>
      <c r="G2676">
        <v>26</v>
      </c>
      <c r="H2676">
        <v>1</v>
      </c>
      <c r="I2676" t="s">
        <v>1240</v>
      </c>
      <c r="J2676">
        <v>6</v>
      </c>
      <c r="K2676">
        <v>312182</v>
      </c>
      <c r="L2676">
        <v>2711154</v>
      </c>
      <c r="M2676">
        <v>12</v>
      </c>
      <c r="N2676">
        <v>59</v>
      </c>
      <c r="O2676">
        <v>0</v>
      </c>
      <c r="Q2676" t="s">
        <v>97</v>
      </c>
      <c r="R2676" t="s">
        <v>30</v>
      </c>
      <c r="T2676" t="s">
        <v>1868</v>
      </c>
      <c r="U2676" t="s">
        <v>42</v>
      </c>
      <c r="V2676" t="s">
        <v>1336</v>
      </c>
      <c r="W2676" t="s">
        <v>1336</v>
      </c>
      <c r="X2676" t="s">
        <v>1336</v>
      </c>
      <c r="Y2676" t="s">
        <v>1869</v>
      </c>
      <c r="Z2676">
        <v>0</v>
      </c>
      <c r="AA2676" t="s">
        <v>1870</v>
      </c>
      <c r="AC2676" t="str">
        <f t="shared" si="41"/>
        <v>3121822711154</v>
      </c>
    </row>
    <row r="2677" spans="1:29" x14ac:dyDescent="0.3">
      <c r="A2677" t="s">
        <v>1224</v>
      </c>
      <c r="B2677" t="s">
        <v>1225</v>
      </c>
      <c r="C2677" t="s">
        <v>1244</v>
      </c>
      <c r="D2677" t="s">
        <v>1245</v>
      </c>
      <c r="E2677">
        <v>2019</v>
      </c>
      <c r="F2677">
        <v>6</v>
      </c>
      <c r="G2677">
        <v>17</v>
      </c>
      <c r="H2677">
        <v>2</v>
      </c>
      <c r="I2677" t="s">
        <v>1240</v>
      </c>
      <c r="J2677">
        <v>1</v>
      </c>
      <c r="K2677">
        <v>311498</v>
      </c>
      <c r="L2677">
        <v>2711766</v>
      </c>
      <c r="M2677">
        <v>11</v>
      </c>
      <c r="N2677">
        <v>1</v>
      </c>
      <c r="O2677">
        <v>0</v>
      </c>
      <c r="Q2677" t="s">
        <v>97</v>
      </c>
      <c r="R2677" t="s">
        <v>30</v>
      </c>
      <c r="T2677" t="s">
        <v>1868</v>
      </c>
      <c r="U2677" t="s">
        <v>42</v>
      </c>
      <c r="V2677" t="s">
        <v>1336</v>
      </c>
      <c r="W2677" t="s">
        <v>1336</v>
      </c>
      <c r="X2677" t="s">
        <v>1336</v>
      </c>
      <c r="Y2677" t="s">
        <v>1869</v>
      </c>
      <c r="Z2677">
        <v>1.7852374427091979</v>
      </c>
      <c r="AA2677" t="s">
        <v>1870</v>
      </c>
      <c r="AC2677" t="str">
        <f t="shared" si="41"/>
        <v>3114982711766</v>
      </c>
    </row>
    <row r="2678" spans="1:29" x14ac:dyDescent="0.3">
      <c r="A2678" t="s">
        <v>1224</v>
      </c>
      <c r="B2678" t="s">
        <v>1225</v>
      </c>
      <c r="C2678" t="s">
        <v>1244</v>
      </c>
      <c r="D2678" t="s">
        <v>1245</v>
      </c>
      <c r="E2678">
        <v>2019</v>
      </c>
      <c r="F2678">
        <v>6</v>
      </c>
      <c r="G2678">
        <v>17</v>
      </c>
      <c r="H2678">
        <v>2</v>
      </c>
      <c r="I2678" t="s">
        <v>1240</v>
      </c>
      <c r="J2678">
        <v>2</v>
      </c>
      <c r="K2678">
        <v>311686</v>
      </c>
      <c r="L2678">
        <v>2700684</v>
      </c>
      <c r="M2678">
        <v>11</v>
      </c>
      <c r="N2678">
        <v>8</v>
      </c>
      <c r="O2678">
        <v>0</v>
      </c>
      <c r="Q2678" t="s">
        <v>97</v>
      </c>
      <c r="R2678" t="s">
        <v>48</v>
      </c>
      <c r="T2678" t="s">
        <v>1868</v>
      </c>
      <c r="U2678" t="s">
        <v>42</v>
      </c>
      <c r="V2678" t="s">
        <v>1336</v>
      </c>
      <c r="W2678" t="s">
        <v>1336</v>
      </c>
      <c r="X2678" t="s">
        <v>1336</v>
      </c>
      <c r="Y2678" t="s">
        <v>1860</v>
      </c>
      <c r="Z2678">
        <v>12.40321954216718</v>
      </c>
      <c r="AA2678" t="s">
        <v>1861</v>
      </c>
      <c r="AC2678" t="str">
        <f t="shared" si="41"/>
        <v>3116862700684</v>
      </c>
    </row>
    <row r="2679" spans="1:29" x14ac:dyDescent="0.3">
      <c r="A2679" t="s">
        <v>1224</v>
      </c>
      <c r="B2679" t="s">
        <v>1225</v>
      </c>
      <c r="C2679" t="s">
        <v>1244</v>
      </c>
      <c r="D2679" t="s">
        <v>1245</v>
      </c>
      <c r="E2679">
        <v>2019</v>
      </c>
      <c r="F2679">
        <v>6</v>
      </c>
      <c r="G2679">
        <v>17</v>
      </c>
      <c r="H2679">
        <v>2</v>
      </c>
      <c r="I2679" t="s">
        <v>1240</v>
      </c>
      <c r="J2679">
        <v>3</v>
      </c>
      <c r="K2679">
        <v>311845</v>
      </c>
      <c r="L2679">
        <v>2711542</v>
      </c>
      <c r="M2679">
        <v>11</v>
      </c>
      <c r="N2679">
        <v>16</v>
      </c>
      <c r="O2679">
        <v>0</v>
      </c>
      <c r="Q2679" t="s">
        <v>97</v>
      </c>
      <c r="R2679" t="s">
        <v>30</v>
      </c>
      <c r="T2679" t="s">
        <v>1868</v>
      </c>
      <c r="U2679" t="s">
        <v>42</v>
      </c>
      <c r="V2679" t="s">
        <v>1336</v>
      </c>
      <c r="W2679" t="s">
        <v>1336</v>
      </c>
      <c r="X2679" t="s">
        <v>1336</v>
      </c>
      <c r="Y2679" t="s">
        <v>1862</v>
      </c>
      <c r="Z2679">
        <v>0</v>
      </c>
      <c r="AA2679" t="s">
        <v>1863</v>
      </c>
      <c r="AC2679" t="str">
        <f t="shared" si="41"/>
        <v>3118452711542</v>
      </c>
    </row>
    <row r="2680" spans="1:29" x14ac:dyDescent="0.3">
      <c r="A2680" t="s">
        <v>1224</v>
      </c>
      <c r="B2680" t="s">
        <v>1225</v>
      </c>
      <c r="C2680" t="s">
        <v>1244</v>
      </c>
      <c r="D2680" t="s">
        <v>1245</v>
      </c>
      <c r="E2680">
        <v>2019</v>
      </c>
      <c r="F2680">
        <v>6</v>
      </c>
      <c r="G2680">
        <v>17</v>
      </c>
      <c r="H2680">
        <v>2</v>
      </c>
      <c r="I2680" t="s">
        <v>1240</v>
      </c>
      <c r="J2680">
        <v>4</v>
      </c>
      <c r="K2680">
        <v>312058</v>
      </c>
      <c r="L2680">
        <v>2711514</v>
      </c>
      <c r="M2680">
        <v>11</v>
      </c>
      <c r="N2680">
        <v>25</v>
      </c>
      <c r="O2680">
        <v>0</v>
      </c>
      <c r="Q2680" t="s">
        <v>97</v>
      </c>
      <c r="R2680" t="s">
        <v>30</v>
      </c>
      <c r="T2680" t="s">
        <v>1868</v>
      </c>
      <c r="U2680" t="s">
        <v>42</v>
      </c>
      <c r="V2680" t="s">
        <v>1336</v>
      </c>
      <c r="W2680" t="s">
        <v>1336</v>
      </c>
      <c r="X2680" t="s">
        <v>1336</v>
      </c>
      <c r="Y2680" t="s">
        <v>1869</v>
      </c>
      <c r="Z2680">
        <v>0</v>
      </c>
      <c r="AA2680" t="s">
        <v>1870</v>
      </c>
      <c r="AC2680" t="str">
        <f t="shared" si="41"/>
        <v>3120582711514</v>
      </c>
    </row>
    <row r="2681" spans="1:29" x14ac:dyDescent="0.3">
      <c r="A2681" t="s">
        <v>1224</v>
      </c>
      <c r="B2681" t="s">
        <v>1225</v>
      </c>
      <c r="C2681" t="s">
        <v>1244</v>
      </c>
      <c r="D2681" t="s">
        <v>1245</v>
      </c>
      <c r="E2681">
        <v>2019</v>
      </c>
      <c r="F2681">
        <v>6</v>
      </c>
      <c r="G2681">
        <v>17</v>
      </c>
      <c r="H2681">
        <v>2</v>
      </c>
      <c r="I2681" t="s">
        <v>1240</v>
      </c>
      <c r="J2681">
        <v>5</v>
      </c>
      <c r="K2681">
        <v>312016</v>
      </c>
      <c r="L2681">
        <v>2711278</v>
      </c>
      <c r="M2681">
        <v>11</v>
      </c>
      <c r="N2681">
        <v>34</v>
      </c>
      <c r="O2681">
        <v>0</v>
      </c>
      <c r="Q2681" t="s">
        <v>97</v>
      </c>
      <c r="R2681" t="s">
        <v>30</v>
      </c>
      <c r="T2681" t="s">
        <v>1868</v>
      </c>
      <c r="U2681" t="s">
        <v>42</v>
      </c>
      <c r="V2681" t="s">
        <v>1336</v>
      </c>
      <c r="W2681" t="s">
        <v>1336</v>
      </c>
      <c r="X2681" t="s">
        <v>1336</v>
      </c>
      <c r="Y2681" t="s">
        <v>1862</v>
      </c>
      <c r="Z2681">
        <v>0</v>
      </c>
      <c r="AA2681" t="s">
        <v>1863</v>
      </c>
      <c r="AC2681" t="str">
        <f t="shared" si="41"/>
        <v>3120162711278</v>
      </c>
    </row>
    <row r="2682" spans="1:29" x14ac:dyDescent="0.3">
      <c r="A2682" t="s">
        <v>1224</v>
      </c>
      <c r="B2682" t="s">
        <v>1225</v>
      </c>
      <c r="C2682" t="s">
        <v>1244</v>
      </c>
      <c r="D2682" t="s">
        <v>1245</v>
      </c>
      <c r="E2682">
        <v>2019</v>
      </c>
      <c r="F2682">
        <v>6</v>
      </c>
      <c r="G2682">
        <v>17</v>
      </c>
      <c r="H2682">
        <v>2</v>
      </c>
      <c r="I2682" t="s">
        <v>1240</v>
      </c>
      <c r="J2682">
        <v>6</v>
      </c>
      <c r="K2682">
        <v>312182</v>
      </c>
      <c r="L2682">
        <v>2711154</v>
      </c>
      <c r="M2682">
        <v>11</v>
      </c>
      <c r="N2682">
        <v>43</v>
      </c>
      <c r="O2682">
        <v>0</v>
      </c>
      <c r="Q2682" t="s">
        <v>97</v>
      </c>
      <c r="R2682" t="s">
        <v>30</v>
      </c>
      <c r="T2682" t="s">
        <v>1868</v>
      </c>
      <c r="U2682" t="s">
        <v>42</v>
      </c>
      <c r="V2682" t="s">
        <v>1336</v>
      </c>
      <c r="W2682" t="s">
        <v>1336</v>
      </c>
      <c r="X2682" t="s">
        <v>1336</v>
      </c>
      <c r="Y2682" t="s">
        <v>1869</v>
      </c>
      <c r="Z2682">
        <v>0</v>
      </c>
      <c r="AA2682" t="s">
        <v>1870</v>
      </c>
      <c r="AC2682" t="str">
        <f t="shared" si="41"/>
        <v>3121822711154</v>
      </c>
    </row>
    <row r="2683" spans="1:29" x14ac:dyDescent="0.3">
      <c r="A2683" t="s">
        <v>1224</v>
      </c>
      <c r="B2683" t="s">
        <v>1225</v>
      </c>
      <c r="C2683" t="s">
        <v>1246</v>
      </c>
      <c r="D2683" t="s">
        <v>1247</v>
      </c>
      <c r="E2683">
        <v>2019</v>
      </c>
      <c r="F2683">
        <v>5</v>
      </c>
      <c r="G2683">
        <v>21</v>
      </c>
      <c r="H2683">
        <v>1</v>
      </c>
      <c r="I2683" t="s">
        <v>1248</v>
      </c>
      <c r="J2683">
        <v>1</v>
      </c>
      <c r="K2683">
        <v>293735</v>
      </c>
      <c r="L2683">
        <v>2720265</v>
      </c>
      <c r="M2683">
        <v>13</v>
      </c>
      <c r="N2683">
        <v>45</v>
      </c>
      <c r="O2683">
        <v>0</v>
      </c>
      <c r="Q2683" t="s">
        <v>97</v>
      </c>
      <c r="R2683" t="s">
        <v>30</v>
      </c>
      <c r="S2683" t="s">
        <v>1912</v>
      </c>
      <c r="T2683" t="s">
        <v>1868</v>
      </c>
      <c r="U2683" t="s">
        <v>42</v>
      </c>
      <c r="V2683" t="s">
        <v>1336</v>
      </c>
      <c r="W2683" t="s">
        <v>1336</v>
      </c>
      <c r="X2683" t="s">
        <v>1336</v>
      </c>
      <c r="Y2683" t="s">
        <v>1869</v>
      </c>
      <c r="Z2683">
        <v>0</v>
      </c>
      <c r="AA2683" t="s">
        <v>1870</v>
      </c>
      <c r="AC2683" t="str">
        <f t="shared" si="41"/>
        <v>2937352720265</v>
      </c>
    </row>
    <row r="2684" spans="1:29" x14ac:dyDescent="0.3">
      <c r="A2684" t="s">
        <v>1224</v>
      </c>
      <c r="B2684" t="s">
        <v>1225</v>
      </c>
      <c r="C2684" t="s">
        <v>1246</v>
      </c>
      <c r="D2684" t="s">
        <v>1247</v>
      </c>
      <c r="E2684">
        <v>2019</v>
      </c>
      <c r="F2684">
        <v>5</v>
      </c>
      <c r="G2684">
        <v>21</v>
      </c>
      <c r="H2684">
        <v>1</v>
      </c>
      <c r="I2684" t="s">
        <v>1248</v>
      </c>
      <c r="J2684">
        <v>2</v>
      </c>
      <c r="K2684">
        <v>293849</v>
      </c>
      <c r="L2684">
        <v>2720099</v>
      </c>
      <c r="M2684">
        <v>13</v>
      </c>
      <c r="N2684">
        <v>53</v>
      </c>
      <c r="O2684">
        <v>0</v>
      </c>
      <c r="Q2684" t="s">
        <v>97</v>
      </c>
      <c r="R2684" t="s">
        <v>52</v>
      </c>
      <c r="S2684" t="s">
        <v>1913</v>
      </c>
      <c r="T2684" t="s">
        <v>1868</v>
      </c>
      <c r="U2684" t="s">
        <v>42</v>
      </c>
      <c r="V2684" t="s">
        <v>1336</v>
      </c>
      <c r="W2684" t="s">
        <v>1336</v>
      </c>
      <c r="X2684" t="s">
        <v>1336</v>
      </c>
      <c r="Y2684" t="s">
        <v>1869</v>
      </c>
      <c r="Z2684">
        <v>0</v>
      </c>
      <c r="AA2684" t="s">
        <v>1870</v>
      </c>
      <c r="AC2684" t="str">
        <f t="shared" si="41"/>
        <v>2938492720099</v>
      </c>
    </row>
    <row r="2685" spans="1:29" x14ac:dyDescent="0.3">
      <c r="A2685" t="s">
        <v>1224</v>
      </c>
      <c r="B2685" t="s">
        <v>1225</v>
      </c>
      <c r="C2685" t="s">
        <v>1246</v>
      </c>
      <c r="D2685" t="s">
        <v>1247</v>
      </c>
      <c r="E2685">
        <v>2019</v>
      </c>
      <c r="F2685">
        <v>5</v>
      </c>
      <c r="G2685">
        <v>21</v>
      </c>
      <c r="H2685">
        <v>1</v>
      </c>
      <c r="I2685" t="s">
        <v>1248</v>
      </c>
      <c r="J2685">
        <v>3</v>
      </c>
      <c r="K2685">
        <v>293981</v>
      </c>
      <c r="L2685">
        <v>2720235</v>
      </c>
      <c r="M2685">
        <v>14</v>
      </c>
      <c r="N2685">
        <v>3</v>
      </c>
      <c r="O2685">
        <v>0</v>
      </c>
      <c r="Q2685" t="s">
        <v>97</v>
      </c>
      <c r="R2685" t="s">
        <v>52</v>
      </c>
      <c r="S2685" t="s">
        <v>1914</v>
      </c>
      <c r="T2685" t="s">
        <v>1868</v>
      </c>
      <c r="U2685" t="s">
        <v>42</v>
      </c>
      <c r="V2685" t="s">
        <v>1336</v>
      </c>
      <c r="W2685" t="s">
        <v>1336</v>
      </c>
      <c r="X2685" t="s">
        <v>1336</v>
      </c>
      <c r="Y2685" t="s">
        <v>1869</v>
      </c>
      <c r="Z2685">
        <v>8.7185431300060632</v>
      </c>
      <c r="AA2685" t="s">
        <v>1870</v>
      </c>
      <c r="AC2685" t="str">
        <f t="shared" si="41"/>
        <v>2939812720235</v>
      </c>
    </row>
    <row r="2686" spans="1:29" x14ac:dyDescent="0.3">
      <c r="A2686" t="s">
        <v>1224</v>
      </c>
      <c r="B2686" t="s">
        <v>1225</v>
      </c>
      <c r="C2686" t="s">
        <v>1246</v>
      </c>
      <c r="D2686" t="s">
        <v>1247</v>
      </c>
      <c r="E2686">
        <v>2019</v>
      </c>
      <c r="F2686">
        <v>5</v>
      </c>
      <c r="G2686">
        <v>21</v>
      </c>
      <c r="H2686">
        <v>1</v>
      </c>
      <c r="I2686" t="s">
        <v>1248</v>
      </c>
      <c r="J2686">
        <v>4</v>
      </c>
      <c r="K2686">
        <v>294193</v>
      </c>
      <c r="L2686">
        <v>2720253</v>
      </c>
      <c r="M2686">
        <v>14</v>
      </c>
      <c r="N2686">
        <v>13</v>
      </c>
      <c r="O2686">
        <v>0</v>
      </c>
      <c r="Q2686" t="s">
        <v>97</v>
      </c>
      <c r="R2686" t="s">
        <v>52</v>
      </c>
      <c r="S2686" t="s">
        <v>1915</v>
      </c>
      <c r="T2686" t="s">
        <v>1868</v>
      </c>
      <c r="U2686" t="s">
        <v>42</v>
      </c>
      <c r="V2686" t="s">
        <v>1336</v>
      </c>
      <c r="W2686" t="s">
        <v>1336</v>
      </c>
      <c r="X2686" t="s">
        <v>1336</v>
      </c>
      <c r="Y2686" t="s">
        <v>1869</v>
      </c>
      <c r="Z2686">
        <v>1.12441288963062</v>
      </c>
      <c r="AA2686" t="s">
        <v>1870</v>
      </c>
      <c r="AC2686" t="str">
        <f t="shared" si="41"/>
        <v>2941932720253</v>
      </c>
    </row>
    <row r="2687" spans="1:29" x14ac:dyDescent="0.3">
      <c r="A2687" t="s">
        <v>1224</v>
      </c>
      <c r="B2687" t="s">
        <v>1225</v>
      </c>
      <c r="C2687" t="s">
        <v>1246</v>
      </c>
      <c r="D2687" t="s">
        <v>1247</v>
      </c>
      <c r="E2687">
        <v>2019</v>
      </c>
      <c r="F2687">
        <v>5</v>
      </c>
      <c r="G2687">
        <v>21</v>
      </c>
      <c r="H2687">
        <v>1</v>
      </c>
      <c r="I2687" t="s">
        <v>1248</v>
      </c>
      <c r="J2687">
        <v>5</v>
      </c>
      <c r="K2687">
        <v>294267</v>
      </c>
      <c r="L2687">
        <v>2720433</v>
      </c>
      <c r="M2687">
        <v>14</v>
      </c>
      <c r="N2687">
        <v>22</v>
      </c>
      <c r="O2687">
        <v>0</v>
      </c>
      <c r="Q2687" t="s">
        <v>97</v>
      </c>
      <c r="R2687" t="s">
        <v>52</v>
      </c>
      <c r="S2687" t="s">
        <v>1916</v>
      </c>
      <c r="T2687" t="s">
        <v>1868</v>
      </c>
      <c r="U2687" t="s">
        <v>42</v>
      </c>
      <c r="V2687" t="s">
        <v>1336</v>
      </c>
      <c r="W2687" t="s">
        <v>1336</v>
      </c>
      <c r="X2687" t="s">
        <v>1336</v>
      </c>
      <c r="Y2687" t="s">
        <v>1862</v>
      </c>
      <c r="Z2687">
        <v>0.88469578799885074</v>
      </c>
      <c r="AA2687" t="s">
        <v>1863</v>
      </c>
      <c r="AC2687" t="str">
        <f t="shared" si="41"/>
        <v>2942672720433</v>
      </c>
    </row>
    <row r="2688" spans="1:29" x14ac:dyDescent="0.3">
      <c r="A2688" t="s">
        <v>1224</v>
      </c>
      <c r="B2688" t="s">
        <v>1225</v>
      </c>
      <c r="C2688" t="s">
        <v>1246</v>
      </c>
      <c r="D2688" t="s">
        <v>1247</v>
      </c>
      <c r="E2688">
        <v>2019</v>
      </c>
      <c r="F2688">
        <v>5</v>
      </c>
      <c r="G2688">
        <v>21</v>
      </c>
      <c r="H2688">
        <v>1</v>
      </c>
      <c r="I2688" t="s">
        <v>1248</v>
      </c>
      <c r="J2688">
        <v>6</v>
      </c>
      <c r="K2688">
        <v>294382</v>
      </c>
      <c r="L2688">
        <v>2720601</v>
      </c>
      <c r="M2688">
        <v>14</v>
      </c>
      <c r="N2688">
        <v>35</v>
      </c>
      <c r="O2688">
        <v>0</v>
      </c>
      <c r="Q2688" t="s">
        <v>97</v>
      </c>
      <c r="R2688" t="s">
        <v>52</v>
      </c>
      <c r="S2688" t="s">
        <v>1917</v>
      </c>
      <c r="T2688" t="s">
        <v>1868</v>
      </c>
      <c r="U2688" t="s">
        <v>42</v>
      </c>
      <c r="V2688" t="s">
        <v>1336</v>
      </c>
      <c r="W2688" t="s">
        <v>1336</v>
      </c>
      <c r="X2688" t="s">
        <v>1336</v>
      </c>
      <c r="Y2688" t="s">
        <v>1869</v>
      </c>
      <c r="Z2688">
        <v>0.98752251296241056</v>
      </c>
      <c r="AA2688" t="s">
        <v>1870</v>
      </c>
      <c r="AC2688" t="str">
        <f t="shared" si="41"/>
        <v>2943822720601</v>
      </c>
    </row>
    <row r="2689" spans="1:29" x14ac:dyDescent="0.3">
      <c r="A2689" t="s">
        <v>1224</v>
      </c>
      <c r="B2689" t="s">
        <v>1225</v>
      </c>
      <c r="C2689" t="s">
        <v>1246</v>
      </c>
      <c r="D2689" t="s">
        <v>1247</v>
      </c>
      <c r="E2689">
        <v>2019</v>
      </c>
      <c r="F2689">
        <v>6</v>
      </c>
      <c r="G2689">
        <v>20</v>
      </c>
      <c r="H2689">
        <v>2</v>
      </c>
      <c r="I2689" t="s">
        <v>1248</v>
      </c>
      <c r="J2689">
        <v>1</v>
      </c>
      <c r="K2689">
        <v>293735</v>
      </c>
      <c r="L2689">
        <v>2720265</v>
      </c>
      <c r="M2689">
        <v>10</v>
      </c>
      <c r="N2689">
        <v>58</v>
      </c>
      <c r="O2689">
        <v>0</v>
      </c>
      <c r="Q2689" t="s">
        <v>97</v>
      </c>
      <c r="R2689" t="s">
        <v>30</v>
      </c>
      <c r="T2689" t="s">
        <v>1868</v>
      </c>
      <c r="U2689" t="s">
        <v>42</v>
      </c>
      <c r="V2689" t="s">
        <v>1336</v>
      </c>
      <c r="W2689" t="s">
        <v>1336</v>
      </c>
      <c r="X2689" t="s">
        <v>1336</v>
      </c>
      <c r="Y2689" t="s">
        <v>1869</v>
      </c>
      <c r="Z2689">
        <v>0</v>
      </c>
      <c r="AA2689" t="s">
        <v>1870</v>
      </c>
      <c r="AC2689" t="str">
        <f t="shared" si="41"/>
        <v>2937352720265</v>
      </c>
    </row>
    <row r="2690" spans="1:29" x14ac:dyDescent="0.3">
      <c r="A2690" t="s">
        <v>1224</v>
      </c>
      <c r="B2690" t="s">
        <v>1225</v>
      </c>
      <c r="C2690" t="s">
        <v>1246</v>
      </c>
      <c r="D2690" t="s">
        <v>1247</v>
      </c>
      <c r="E2690">
        <v>2019</v>
      </c>
      <c r="F2690">
        <v>6</v>
      </c>
      <c r="G2690">
        <v>20</v>
      </c>
      <c r="H2690">
        <v>2</v>
      </c>
      <c r="I2690" t="s">
        <v>1248</v>
      </c>
      <c r="J2690">
        <v>2</v>
      </c>
      <c r="K2690">
        <v>293849</v>
      </c>
      <c r="L2690">
        <v>2720099</v>
      </c>
      <c r="M2690">
        <v>11</v>
      </c>
      <c r="N2690">
        <v>6</v>
      </c>
      <c r="O2690">
        <v>0</v>
      </c>
      <c r="Q2690" t="s">
        <v>97</v>
      </c>
      <c r="R2690" t="s">
        <v>52</v>
      </c>
      <c r="T2690" t="s">
        <v>1868</v>
      </c>
      <c r="U2690" t="s">
        <v>42</v>
      </c>
      <c r="V2690" t="s">
        <v>1336</v>
      </c>
      <c r="W2690" t="s">
        <v>1336</v>
      </c>
      <c r="X2690" t="s">
        <v>1336</v>
      </c>
      <c r="Y2690" t="s">
        <v>1869</v>
      </c>
      <c r="Z2690">
        <v>0</v>
      </c>
      <c r="AA2690" t="s">
        <v>1870</v>
      </c>
      <c r="AC2690" t="str">
        <f t="shared" si="41"/>
        <v>2938492720099</v>
      </c>
    </row>
    <row r="2691" spans="1:29" x14ac:dyDescent="0.3">
      <c r="A2691" t="s">
        <v>1224</v>
      </c>
      <c r="B2691" t="s">
        <v>1225</v>
      </c>
      <c r="C2691" t="s">
        <v>1246</v>
      </c>
      <c r="D2691" t="s">
        <v>1247</v>
      </c>
      <c r="E2691">
        <v>2019</v>
      </c>
      <c r="F2691">
        <v>6</v>
      </c>
      <c r="G2691">
        <v>20</v>
      </c>
      <c r="H2691">
        <v>2</v>
      </c>
      <c r="I2691" t="s">
        <v>1248</v>
      </c>
      <c r="J2691">
        <v>3</v>
      </c>
      <c r="K2691">
        <v>293981</v>
      </c>
      <c r="L2691">
        <v>2720235</v>
      </c>
      <c r="M2691">
        <v>11</v>
      </c>
      <c r="N2691">
        <v>14</v>
      </c>
      <c r="O2691">
        <v>0</v>
      </c>
      <c r="Q2691" t="s">
        <v>42</v>
      </c>
      <c r="R2691" t="s">
        <v>52</v>
      </c>
      <c r="T2691" t="s">
        <v>1868</v>
      </c>
      <c r="U2691" t="s">
        <v>42</v>
      </c>
      <c r="V2691" t="s">
        <v>1336</v>
      </c>
      <c r="W2691" t="s">
        <v>1336</v>
      </c>
      <c r="X2691" t="s">
        <v>1336</v>
      </c>
      <c r="Y2691" t="s">
        <v>1869</v>
      </c>
      <c r="Z2691">
        <v>8.7185431300060632</v>
      </c>
      <c r="AA2691" t="s">
        <v>1870</v>
      </c>
      <c r="AC2691" t="str">
        <f t="shared" ref="AC2691:AC2754" si="42">K2691&amp;L2691</f>
        <v>2939812720235</v>
      </c>
    </row>
    <row r="2692" spans="1:29" x14ac:dyDescent="0.3">
      <c r="A2692" t="s">
        <v>1224</v>
      </c>
      <c r="B2692" t="s">
        <v>1225</v>
      </c>
      <c r="C2692" t="s">
        <v>1246</v>
      </c>
      <c r="D2692" t="s">
        <v>1247</v>
      </c>
      <c r="E2692">
        <v>2019</v>
      </c>
      <c r="F2692">
        <v>6</v>
      </c>
      <c r="G2692">
        <v>20</v>
      </c>
      <c r="H2692">
        <v>2</v>
      </c>
      <c r="I2692" t="s">
        <v>1248</v>
      </c>
      <c r="J2692">
        <v>4</v>
      </c>
      <c r="K2692">
        <v>294193</v>
      </c>
      <c r="L2692">
        <v>2720253</v>
      </c>
      <c r="M2692">
        <v>11</v>
      </c>
      <c r="N2692">
        <v>21</v>
      </c>
      <c r="O2692">
        <v>0</v>
      </c>
      <c r="Q2692" t="s">
        <v>97</v>
      </c>
      <c r="R2692" t="s">
        <v>52</v>
      </c>
      <c r="T2692" t="s">
        <v>1868</v>
      </c>
      <c r="U2692" t="s">
        <v>42</v>
      </c>
      <c r="V2692" t="s">
        <v>1336</v>
      </c>
      <c r="W2692" t="s">
        <v>1336</v>
      </c>
      <c r="X2692" t="s">
        <v>1336</v>
      </c>
      <c r="Y2692" t="s">
        <v>1869</v>
      </c>
      <c r="Z2692">
        <v>1.12441288963062</v>
      </c>
      <c r="AA2692" t="s">
        <v>1870</v>
      </c>
      <c r="AC2692" t="str">
        <f t="shared" si="42"/>
        <v>2941932720253</v>
      </c>
    </row>
    <row r="2693" spans="1:29" x14ac:dyDescent="0.3">
      <c r="A2693" t="s">
        <v>1224</v>
      </c>
      <c r="B2693" t="s">
        <v>1225</v>
      </c>
      <c r="C2693" t="s">
        <v>1246</v>
      </c>
      <c r="D2693" t="s">
        <v>1247</v>
      </c>
      <c r="E2693">
        <v>2019</v>
      </c>
      <c r="F2693">
        <v>6</v>
      </c>
      <c r="G2693">
        <v>20</v>
      </c>
      <c r="H2693">
        <v>2</v>
      </c>
      <c r="I2693" t="s">
        <v>1248</v>
      </c>
      <c r="J2693">
        <v>5</v>
      </c>
      <c r="K2693">
        <v>294267</v>
      </c>
      <c r="L2693">
        <v>2720433</v>
      </c>
      <c r="M2693">
        <v>11</v>
      </c>
      <c r="N2693">
        <v>28</v>
      </c>
      <c r="O2693">
        <v>0</v>
      </c>
      <c r="Q2693" t="s">
        <v>97</v>
      </c>
      <c r="R2693" t="s">
        <v>52</v>
      </c>
      <c r="T2693" t="s">
        <v>1868</v>
      </c>
      <c r="U2693" t="s">
        <v>42</v>
      </c>
      <c r="V2693" t="s">
        <v>1336</v>
      </c>
      <c r="W2693" t="s">
        <v>1336</v>
      </c>
      <c r="X2693" t="s">
        <v>1336</v>
      </c>
      <c r="Y2693" t="s">
        <v>1862</v>
      </c>
      <c r="Z2693">
        <v>0.88469578799885074</v>
      </c>
      <c r="AA2693" t="s">
        <v>1863</v>
      </c>
      <c r="AC2693" t="str">
        <f t="shared" si="42"/>
        <v>2942672720433</v>
      </c>
    </row>
    <row r="2694" spans="1:29" x14ac:dyDescent="0.3">
      <c r="A2694" t="s">
        <v>1224</v>
      </c>
      <c r="B2694" t="s">
        <v>1225</v>
      </c>
      <c r="C2694" t="s">
        <v>1246</v>
      </c>
      <c r="D2694" t="s">
        <v>1247</v>
      </c>
      <c r="E2694">
        <v>2019</v>
      </c>
      <c r="F2694">
        <v>6</v>
      </c>
      <c r="G2694">
        <v>20</v>
      </c>
      <c r="H2694">
        <v>2</v>
      </c>
      <c r="I2694" t="s">
        <v>1248</v>
      </c>
      <c r="J2694">
        <v>6</v>
      </c>
      <c r="K2694">
        <v>294382</v>
      </c>
      <c r="L2694">
        <v>2720601</v>
      </c>
      <c r="M2694">
        <v>11</v>
      </c>
      <c r="N2694">
        <v>38</v>
      </c>
      <c r="O2694">
        <v>0</v>
      </c>
      <c r="Q2694" t="s">
        <v>97</v>
      </c>
      <c r="R2694" t="s">
        <v>52</v>
      </c>
      <c r="T2694" t="s">
        <v>1868</v>
      </c>
      <c r="U2694" t="s">
        <v>42</v>
      </c>
      <c r="V2694" t="s">
        <v>1336</v>
      </c>
      <c r="W2694" t="s">
        <v>1336</v>
      </c>
      <c r="X2694" t="s">
        <v>1336</v>
      </c>
      <c r="Y2694" t="s">
        <v>1869</v>
      </c>
      <c r="Z2694">
        <v>0.98752251296241056</v>
      </c>
      <c r="AA2694" t="s">
        <v>1870</v>
      </c>
      <c r="AC2694" t="str">
        <f t="shared" si="42"/>
        <v>2943822720601</v>
      </c>
    </row>
    <row r="2695" spans="1:29" x14ac:dyDescent="0.3">
      <c r="A2695" t="s">
        <v>1224</v>
      </c>
      <c r="B2695" t="s">
        <v>1225</v>
      </c>
      <c r="C2695" t="s">
        <v>1249</v>
      </c>
      <c r="D2695" t="s">
        <v>1250</v>
      </c>
      <c r="E2695">
        <v>2019</v>
      </c>
      <c r="F2695">
        <v>5</v>
      </c>
      <c r="G2695">
        <v>21</v>
      </c>
      <c r="H2695">
        <v>1</v>
      </c>
      <c r="I2695" t="s">
        <v>1248</v>
      </c>
      <c r="J2695">
        <v>1</v>
      </c>
      <c r="K2695">
        <v>294907</v>
      </c>
      <c r="L2695">
        <v>2721434</v>
      </c>
      <c r="M2695">
        <v>15</v>
      </c>
      <c r="N2695">
        <v>4</v>
      </c>
      <c r="O2695">
        <v>0</v>
      </c>
      <c r="Q2695" t="s">
        <v>97</v>
      </c>
      <c r="R2695" t="s">
        <v>30</v>
      </c>
      <c r="S2695" t="s">
        <v>1918</v>
      </c>
      <c r="T2695" t="s">
        <v>1868</v>
      </c>
      <c r="U2695" t="s">
        <v>42</v>
      </c>
      <c r="V2695" t="s">
        <v>1336</v>
      </c>
      <c r="W2695" t="s">
        <v>1336</v>
      </c>
      <c r="X2695" t="s">
        <v>1336</v>
      </c>
      <c r="Y2695" t="s">
        <v>1869</v>
      </c>
      <c r="Z2695">
        <v>0</v>
      </c>
      <c r="AA2695" t="s">
        <v>1870</v>
      </c>
      <c r="AC2695" t="str">
        <f t="shared" si="42"/>
        <v>2949072721434</v>
      </c>
    </row>
    <row r="2696" spans="1:29" x14ac:dyDescent="0.3">
      <c r="A2696" t="s">
        <v>1224</v>
      </c>
      <c r="B2696" t="s">
        <v>1225</v>
      </c>
      <c r="C2696" t="s">
        <v>1249</v>
      </c>
      <c r="D2696" t="s">
        <v>1250</v>
      </c>
      <c r="E2696">
        <v>2019</v>
      </c>
      <c r="F2696">
        <v>5</v>
      </c>
      <c r="G2696">
        <v>21</v>
      </c>
      <c r="H2696">
        <v>1</v>
      </c>
      <c r="I2696" t="s">
        <v>1248</v>
      </c>
      <c r="J2696">
        <v>2</v>
      </c>
      <c r="K2696">
        <v>295113</v>
      </c>
      <c r="L2696">
        <v>2721412</v>
      </c>
      <c r="M2696">
        <v>15</v>
      </c>
      <c r="N2696">
        <v>12</v>
      </c>
      <c r="O2696">
        <v>0</v>
      </c>
      <c r="Q2696" t="s">
        <v>97</v>
      </c>
      <c r="R2696" t="s">
        <v>30</v>
      </c>
      <c r="S2696" t="s">
        <v>1919</v>
      </c>
      <c r="T2696" t="s">
        <v>1868</v>
      </c>
      <c r="U2696" t="s">
        <v>42</v>
      </c>
      <c r="V2696" t="s">
        <v>1336</v>
      </c>
      <c r="W2696" t="s">
        <v>1336</v>
      </c>
      <c r="X2696" t="s">
        <v>1336</v>
      </c>
      <c r="Y2696" t="s">
        <v>1869</v>
      </c>
      <c r="Z2696">
        <v>0</v>
      </c>
      <c r="AA2696" t="s">
        <v>1870</v>
      </c>
      <c r="AC2696" t="str">
        <f t="shared" si="42"/>
        <v>2951132721412</v>
      </c>
    </row>
    <row r="2697" spans="1:29" x14ac:dyDescent="0.3">
      <c r="A2697" t="s">
        <v>1224</v>
      </c>
      <c r="B2697" t="s">
        <v>1225</v>
      </c>
      <c r="C2697" t="s">
        <v>1249</v>
      </c>
      <c r="D2697" t="s">
        <v>1250</v>
      </c>
      <c r="E2697">
        <v>2019</v>
      </c>
      <c r="F2697">
        <v>5</v>
      </c>
      <c r="G2697">
        <v>21</v>
      </c>
      <c r="H2697">
        <v>1</v>
      </c>
      <c r="I2697" t="s">
        <v>1248</v>
      </c>
      <c r="J2697">
        <v>3</v>
      </c>
      <c r="K2697">
        <v>295291</v>
      </c>
      <c r="L2697">
        <v>2721328</v>
      </c>
      <c r="M2697">
        <v>15</v>
      </c>
      <c r="N2697">
        <v>21</v>
      </c>
      <c r="O2697">
        <v>0</v>
      </c>
      <c r="Q2697" t="s">
        <v>97</v>
      </c>
      <c r="R2697" t="s">
        <v>59</v>
      </c>
      <c r="S2697" t="s">
        <v>1920</v>
      </c>
      <c r="T2697" t="s">
        <v>1868</v>
      </c>
      <c r="U2697" t="s">
        <v>42</v>
      </c>
      <c r="V2697" t="s">
        <v>1336</v>
      </c>
      <c r="W2697" t="s">
        <v>1336</v>
      </c>
      <c r="X2697" t="s">
        <v>1336</v>
      </c>
      <c r="Y2697" t="s">
        <v>1869</v>
      </c>
      <c r="Z2697">
        <v>0</v>
      </c>
      <c r="AA2697" t="s">
        <v>1870</v>
      </c>
      <c r="AC2697" t="str">
        <f t="shared" si="42"/>
        <v>2952912721328</v>
      </c>
    </row>
    <row r="2698" spans="1:29" x14ac:dyDescent="0.3">
      <c r="A2698" t="s">
        <v>1224</v>
      </c>
      <c r="B2698" t="s">
        <v>1225</v>
      </c>
      <c r="C2698" t="s">
        <v>1249</v>
      </c>
      <c r="D2698" t="s">
        <v>1250</v>
      </c>
      <c r="E2698">
        <v>2019</v>
      </c>
      <c r="F2698">
        <v>5</v>
      </c>
      <c r="G2698">
        <v>21</v>
      </c>
      <c r="H2698">
        <v>1</v>
      </c>
      <c r="I2698" t="s">
        <v>1248</v>
      </c>
      <c r="J2698">
        <v>4</v>
      </c>
      <c r="K2698">
        <v>295447</v>
      </c>
      <c r="L2698">
        <v>2721464</v>
      </c>
      <c r="M2698">
        <v>15</v>
      </c>
      <c r="N2698">
        <v>30</v>
      </c>
      <c r="O2698">
        <v>0</v>
      </c>
      <c r="Q2698" t="s">
        <v>97</v>
      </c>
      <c r="R2698" t="s">
        <v>52</v>
      </c>
      <c r="S2698" t="s">
        <v>1921</v>
      </c>
      <c r="T2698" t="s">
        <v>1868</v>
      </c>
      <c r="U2698" t="s">
        <v>42</v>
      </c>
      <c r="V2698" t="s">
        <v>1336</v>
      </c>
      <c r="W2698" t="s">
        <v>1336</v>
      </c>
      <c r="X2698" t="s">
        <v>1336</v>
      </c>
      <c r="Y2698" t="s">
        <v>1869</v>
      </c>
      <c r="Z2698">
        <v>0</v>
      </c>
      <c r="AA2698" t="s">
        <v>1870</v>
      </c>
      <c r="AC2698" t="str">
        <f t="shared" si="42"/>
        <v>2954472721464</v>
      </c>
    </row>
    <row r="2699" spans="1:29" x14ac:dyDescent="0.3">
      <c r="A2699" t="s">
        <v>1224</v>
      </c>
      <c r="B2699" t="s">
        <v>1225</v>
      </c>
      <c r="C2699" t="s">
        <v>1249</v>
      </c>
      <c r="D2699" t="s">
        <v>1250</v>
      </c>
      <c r="E2699">
        <v>2019</v>
      </c>
      <c r="F2699">
        <v>5</v>
      </c>
      <c r="G2699">
        <v>21</v>
      </c>
      <c r="H2699">
        <v>1</v>
      </c>
      <c r="I2699" t="s">
        <v>1248</v>
      </c>
      <c r="J2699">
        <v>5</v>
      </c>
      <c r="K2699">
        <v>295530</v>
      </c>
      <c r="L2699">
        <v>2721655</v>
      </c>
      <c r="M2699">
        <v>15</v>
      </c>
      <c r="N2699">
        <v>40</v>
      </c>
      <c r="O2699">
        <v>0</v>
      </c>
      <c r="Q2699" t="s">
        <v>97</v>
      </c>
      <c r="R2699" t="s">
        <v>52</v>
      </c>
      <c r="S2699" t="s">
        <v>1922</v>
      </c>
      <c r="T2699" t="s">
        <v>1868</v>
      </c>
      <c r="U2699" t="s">
        <v>42</v>
      </c>
      <c r="V2699" t="s">
        <v>1336</v>
      </c>
      <c r="W2699" t="s">
        <v>1336</v>
      </c>
      <c r="X2699" t="s">
        <v>1336</v>
      </c>
      <c r="Y2699" t="s">
        <v>1869</v>
      </c>
      <c r="Z2699">
        <v>0</v>
      </c>
      <c r="AA2699" t="s">
        <v>1870</v>
      </c>
      <c r="AC2699" t="str">
        <f t="shared" si="42"/>
        <v>2955302721655</v>
      </c>
    </row>
    <row r="2700" spans="1:29" x14ac:dyDescent="0.3">
      <c r="A2700" t="s">
        <v>1224</v>
      </c>
      <c r="B2700" t="s">
        <v>1225</v>
      </c>
      <c r="C2700" t="s">
        <v>1249</v>
      </c>
      <c r="D2700" t="s">
        <v>1250</v>
      </c>
      <c r="E2700">
        <v>2019</v>
      </c>
      <c r="F2700">
        <v>5</v>
      </c>
      <c r="G2700">
        <v>21</v>
      </c>
      <c r="H2700">
        <v>1</v>
      </c>
      <c r="I2700" t="s">
        <v>1248</v>
      </c>
      <c r="J2700">
        <v>6</v>
      </c>
      <c r="K2700">
        <v>295746</v>
      </c>
      <c r="L2700">
        <v>2721648</v>
      </c>
      <c r="M2700">
        <v>15</v>
      </c>
      <c r="N2700">
        <v>55</v>
      </c>
      <c r="O2700">
        <v>0</v>
      </c>
      <c r="Q2700" t="s">
        <v>97</v>
      </c>
      <c r="R2700" t="s">
        <v>52</v>
      </c>
      <c r="S2700" t="s">
        <v>1923</v>
      </c>
      <c r="T2700" t="s">
        <v>1868</v>
      </c>
      <c r="U2700" t="s">
        <v>42</v>
      </c>
      <c r="V2700" t="s">
        <v>1336</v>
      </c>
      <c r="W2700" t="s">
        <v>1336</v>
      </c>
      <c r="X2700" t="s">
        <v>1336</v>
      </c>
      <c r="Y2700" t="s">
        <v>1862</v>
      </c>
      <c r="Z2700">
        <v>0</v>
      </c>
      <c r="AA2700" t="s">
        <v>1863</v>
      </c>
      <c r="AC2700" t="str">
        <f t="shared" si="42"/>
        <v>2957462721648</v>
      </c>
    </row>
    <row r="2701" spans="1:29" x14ac:dyDescent="0.3">
      <c r="A2701" t="s">
        <v>1224</v>
      </c>
      <c r="B2701" t="s">
        <v>1225</v>
      </c>
      <c r="C2701" t="s">
        <v>1249</v>
      </c>
      <c r="D2701" t="s">
        <v>1250</v>
      </c>
      <c r="E2701">
        <v>2019</v>
      </c>
      <c r="F2701">
        <v>6</v>
      </c>
      <c r="G2701">
        <v>20</v>
      </c>
      <c r="H2701">
        <v>2</v>
      </c>
      <c r="I2701" t="s">
        <v>1248</v>
      </c>
      <c r="J2701">
        <v>1</v>
      </c>
      <c r="K2701">
        <v>294907</v>
      </c>
      <c r="L2701">
        <v>2721434</v>
      </c>
      <c r="M2701">
        <v>12</v>
      </c>
      <c r="N2701">
        <v>15</v>
      </c>
      <c r="O2701">
        <v>0</v>
      </c>
      <c r="Q2701" t="s">
        <v>97</v>
      </c>
      <c r="R2701" t="s">
        <v>30</v>
      </c>
      <c r="T2701" t="s">
        <v>1868</v>
      </c>
      <c r="U2701" t="s">
        <v>42</v>
      </c>
      <c r="V2701" t="s">
        <v>1336</v>
      </c>
      <c r="W2701" t="s">
        <v>1336</v>
      </c>
      <c r="X2701" t="s">
        <v>1336</v>
      </c>
      <c r="Y2701" t="s">
        <v>1869</v>
      </c>
      <c r="Z2701">
        <v>0</v>
      </c>
      <c r="AA2701" t="s">
        <v>1870</v>
      </c>
      <c r="AC2701" t="str">
        <f t="shared" si="42"/>
        <v>2949072721434</v>
      </c>
    </row>
    <row r="2702" spans="1:29" x14ac:dyDescent="0.3">
      <c r="A2702" t="s">
        <v>1224</v>
      </c>
      <c r="B2702" t="s">
        <v>1225</v>
      </c>
      <c r="C2702" t="s">
        <v>1249</v>
      </c>
      <c r="D2702" t="s">
        <v>1250</v>
      </c>
      <c r="E2702">
        <v>2019</v>
      </c>
      <c r="F2702">
        <v>6</v>
      </c>
      <c r="G2702">
        <v>20</v>
      </c>
      <c r="H2702">
        <v>2</v>
      </c>
      <c r="I2702" t="s">
        <v>1248</v>
      </c>
      <c r="J2702">
        <v>2</v>
      </c>
      <c r="K2702">
        <v>295113</v>
      </c>
      <c r="L2702">
        <v>2721412</v>
      </c>
      <c r="M2702">
        <v>12</v>
      </c>
      <c r="N2702">
        <v>30</v>
      </c>
      <c r="O2702">
        <v>0</v>
      </c>
      <c r="Q2702" t="s">
        <v>97</v>
      </c>
      <c r="R2702" t="s">
        <v>30</v>
      </c>
      <c r="T2702" t="s">
        <v>1868</v>
      </c>
      <c r="U2702" t="s">
        <v>42</v>
      </c>
      <c r="V2702" t="s">
        <v>1336</v>
      </c>
      <c r="W2702" t="s">
        <v>1336</v>
      </c>
      <c r="X2702" t="s">
        <v>1336</v>
      </c>
      <c r="Y2702" t="s">
        <v>1869</v>
      </c>
      <c r="Z2702">
        <v>0</v>
      </c>
      <c r="AA2702" t="s">
        <v>1870</v>
      </c>
      <c r="AC2702" t="str">
        <f t="shared" si="42"/>
        <v>2951132721412</v>
      </c>
    </row>
    <row r="2703" spans="1:29" x14ac:dyDescent="0.3">
      <c r="A2703" t="s">
        <v>1224</v>
      </c>
      <c r="B2703" t="s">
        <v>1225</v>
      </c>
      <c r="C2703" t="s">
        <v>1249</v>
      </c>
      <c r="D2703" t="s">
        <v>1250</v>
      </c>
      <c r="E2703">
        <v>2019</v>
      </c>
      <c r="F2703">
        <v>6</v>
      </c>
      <c r="G2703">
        <v>20</v>
      </c>
      <c r="H2703">
        <v>2</v>
      </c>
      <c r="I2703" t="s">
        <v>1248</v>
      </c>
      <c r="J2703">
        <v>3</v>
      </c>
      <c r="K2703">
        <v>295291</v>
      </c>
      <c r="L2703">
        <v>2721328</v>
      </c>
      <c r="M2703">
        <v>12</v>
      </c>
      <c r="N2703">
        <v>41</v>
      </c>
      <c r="O2703">
        <v>0</v>
      </c>
      <c r="Q2703" t="s">
        <v>97</v>
      </c>
      <c r="R2703" t="s">
        <v>59</v>
      </c>
      <c r="T2703" t="s">
        <v>1868</v>
      </c>
      <c r="U2703" t="s">
        <v>42</v>
      </c>
      <c r="V2703" t="s">
        <v>1336</v>
      </c>
      <c r="W2703" t="s">
        <v>1336</v>
      </c>
      <c r="X2703" t="s">
        <v>1336</v>
      </c>
      <c r="Y2703" t="s">
        <v>1869</v>
      </c>
      <c r="Z2703">
        <v>0</v>
      </c>
      <c r="AA2703" t="s">
        <v>1870</v>
      </c>
      <c r="AC2703" t="str">
        <f t="shared" si="42"/>
        <v>2952912721328</v>
      </c>
    </row>
    <row r="2704" spans="1:29" x14ac:dyDescent="0.3">
      <c r="A2704" t="s">
        <v>1224</v>
      </c>
      <c r="B2704" t="s">
        <v>1225</v>
      </c>
      <c r="C2704" t="s">
        <v>1249</v>
      </c>
      <c r="D2704" t="s">
        <v>1250</v>
      </c>
      <c r="E2704">
        <v>2019</v>
      </c>
      <c r="F2704">
        <v>6</v>
      </c>
      <c r="G2704">
        <v>20</v>
      </c>
      <c r="H2704">
        <v>2</v>
      </c>
      <c r="I2704" t="s">
        <v>1248</v>
      </c>
      <c r="J2704">
        <v>4</v>
      </c>
      <c r="K2704">
        <v>295447</v>
      </c>
      <c r="L2704">
        <v>2721464</v>
      </c>
      <c r="M2704">
        <v>12</v>
      </c>
      <c r="N2704">
        <v>49</v>
      </c>
      <c r="O2704">
        <v>0</v>
      </c>
      <c r="Q2704" t="s">
        <v>97</v>
      </c>
      <c r="R2704" t="s">
        <v>52</v>
      </c>
      <c r="T2704" t="s">
        <v>1868</v>
      </c>
      <c r="U2704" t="s">
        <v>42</v>
      </c>
      <c r="V2704" t="s">
        <v>1336</v>
      </c>
      <c r="W2704" t="s">
        <v>1336</v>
      </c>
      <c r="X2704" t="s">
        <v>1336</v>
      </c>
      <c r="Y2704" t="s">
        <v>1869</v>
      </c>
      <c r="Z2704">
        <v>0</v>
      </c>
      <c r="AA2704" t="s">
        <v>1870</v>
      </c>
      <c r="AC2704" t="str">
        <f t="shared" si="42"/>
        <v>2954472721464</v>
      </c>
    </row>
    <row r="2705" spans="1:29" x14ac:dyDescent="0.3">
      <c r="A2705" t="s">
        <v>1224</v>
      </c>
      <c r="B2705" t="s">
        <v>1225</v>
      </c>
      <c r="C2705" t="s">
        <v>1249</v>
      </c>
      <c r="D2705" t="s">
        <v>1250</v>
      </c>
      <c r="E2705">
        <v>2019</v>
      </c>
      <c r="F2705">
        <v>6</v>
      </c>
      <c r="G2705">
        <v>20</v>
      </c>
      <c r="H2705">
        <v>2</v>
      </c>
      <c r="I2705" t="s">
        <v>1248</v>
      </c>
      <c r="J2705">
        <v>5</v>
      </c>
      <c r="K2705">
        <v>295530</v>
      </c>
      <c r="L2705">
        <v>2721655</v>
      </c>
      <c r="M2705">
        <v>12</v>
      </c>
      <c r="N2705">
        <v>57</v>
      </c>
      <c r="O2705">
        <v>0</v>
      </c>
      <c r="Q2705" t="s">
        <v>42</v>
      </c>
      <c r="R2705" t="s">
        <v>52</v>
      </c>
      <c r="T2705" t="s">
        <v>1868</v>
      </c>
      <c r="U2705" t="s">
        <v>42</v>
      </c>
      <c r="V2705" t="s">
        <v>1336</v>
      </c>
      <c r="W2705" t="s">
        <v>1336</v>
      </c>
      <c r="X2705" t="s">
        <v>1336</v>
      </c>
      <c r="Y2705" t="s">
        <v>1869</v>
      </c>
      <c r="Z2705">
        <v>0</v>
      </c>
      <c r="AA2705" t="s">
        <v>1870</v>
      </c>
      <c r="AC2705" t="str">
        <f t="shared" si="42"/>
        <v>2955302721655</v>
      </c>
    </row>
    <row r="2706" spans="1:29" x14ac:dyDescent="0.3">
      <c r="A2706" t="s">
        <v>1224</v>
      </c>
      <c r="B2706" t="s">
        <v>1225</v>
      </c>
      <c r="C2706" t="s">
        <v>1249</v>
      </c>
      <c r="D2706" t="s">
        <v>1250</v>
      </c>
      <c r="E2706">
        <v>2019</v>
      </c>
      <c r="F2706">
        <v>6</v>
      </c>
      <c r="G2706">
        <v>20</v>
      </c>
      <c r="H2706">
        <v>2</v>
      </c>
      <c r="I2706" t="s">
        <v>1248</v>
      </c>
      <c r="J2706">
        <v>6</v>
      </c>
      <c r="K2706">
        <v>295746</v>
      </c>
      <c r="L2706">
        <v>2721648</v>
      </c>
      <c r="M2706">
        <v>13</v>
      </c>
      <c r="N2706">
        <v>5</v>
      </c>
      <c r="O2706">
        <v>0</v>
      </c>
      <c r="Q2706" t="s">
        <v>97</v>
      </c>
      <c r="R2706" t="s">
        <v>52</v>
      </c>
      <c r="S2706" t="s">
        <v>1924</v>
      </c>
      <c r="T2706" t="s">
        <v>1868</v>
      </c>
      <c r="U2706" t="s">
        <v>42</v>
      </c>
      <c r="V2706" t="s">
        <v>1336</v>
      </c>
      <c r="W2706" t="s">
        <v>1336</v>
      </c>
      <c r="X2706" t="s">
        <v>1336</v>
      </c>
      <c r="Y2706" t="s">
        <v>1862</v>
      </c>
      <c r="Z2706">
        <v>0</v>
      </c>
      <c r="AA2706" t="s">
        <v>1863</v>
      </c>
      <c r="AC2706" t="str">
        <f t="shared" si="42"/>
        <v>2957462721648</v>
      </c>
    </row>
    <row r="2707" spans="1:29" x14ac:dyDescent="0.3">
      <c r="A2707" t="s">
        <v>1224</v>
      </c>
      <c r="B2707" t="s">
        <v>1225</v>
      </c>
      <c r="C2707" t="s">
        <v>1251</v>
      </c>
      <c r="D2707" t="s">
        <v>1252</v>
      </c>
      <c r="E2707">
        <v>2019</v>
      </c>
      <c r="F2707">
        <v>5</v>
      </c>
      <c r="G2707">
        <v>21</v>
      </c>
      <c r="H2707">
        <v>1</v>
      </c>
      <c r="I2707" t="s">
        <v>1248</v>
      </c>
      <c r="J2707">
        <v>1</v>
      </c>
      <c r="K2707">
        <v>293748</v>
      </c>
      <c r="L2707">
        <v>2721127</v>
      </c>
      <c r="M2707">
        <v>10</v>
      </c>
      <c r="N2707">
        <v>5</v>
      </c>
      <c r="O2707">
        <v>0</v>
      </c>
      <c r="Q2707" t="s">
        <v>97</v>
      </c>
      <c r="R2707" t="s">
        <v>52</v>
      </c>
      <c r="T2707" t="s">
        <v>1868</v>
      </c>
      <c r="U2707" t="s">
        <v>42</v>
      </c>
      <c r="V2707" t="s">
        <v>1336</v>
      </c>
      <c r="W2707" t="s">
        <v>1336</v>
      </c>
      <c r="X2707" t="s">
        <v>1336</v>
      </c>
      <c r="Y2707" t="s">
        <v>1869</v>
      </c>
      <c r="Z2707">
        <v>0</v>
      </c>
      <c r="AA2707" t="s">
        <v>1870</v>
      </c>
      <c r="AC2707" t="str">
        <f t="shared" si="42"/>
        <v>2937482721127</v>
      </c>
    </row>
    <row r="2708" spans="1:29" x14ac:dyDescent="0.3">
      <c r="A2708" t="s">
        <v>1224</v>
      </c>
      <c r="B2708" t="s">
        <v>1225</v>
      </c>
      <c r="C2708" t="s">
        <v>1251</v>
      </c>
      <c r="D2708" t="s">
        <v>1252</v>
      </c>
      <c r="E2708">
        <v>2019</v>
      </c>
      <c r="F2708">
        <v>5</v>
      </c>
      <c r="G2708">
        <v>21</v>
      </c>
      <c r="H2708">
        <v>1</v>
      </c>
      <c r="I2708" t="s">
        <v>1248</v>
      </c>
      <c r="J2708">
        <v>2</v>
      </c>
      <c r="K2708">
        <v>293432</v>
      </c>
      <c r="L2708">
        <v>2721156</v>
      </c>
      <c r="M2708">
        <v>10</v>
      </c>
      <c r="N2708">
        <v>18</v>
      </c>
      <c r="O2708">
        <v>0</v>
      </c>
      <c r="Q2708" t="s">
        <v>97</v>
      </c>
      <c r="R2708" t="s">
        <v>52</v>
      </c>
      <c r="T2708" t="s">
        <v>1868</v>
      </c>
      <c r="U2708" t="s">
        <v>42</v>
      </c>
      <c r="V2708" t="s">
        <v>1336</v>
      </c>
      <c r="W2708" t="s">
        <v>1336</v>
      </c>
      <c r="X2708" t="s">
        <v>1336</v>
      </c>
      <c r="Y2708" t="s">
        <v>1869</v>
      </c>
      <c r="Z2708">
        <v>0</v>
      </c>
      <c r="AA2708" t="s">
        <v>1870</v>
      </c>
      <c r="AC2708" t="str">
        <f t="shared" si="42"/>
        <v>2934322721156</v>
      </c>
    </row>
    <row r="2709" spans="1:29" x14ac:dyDescent="0.3">
      <c r="A2709" t="s">
        <v>1224</v>
      </c>
      <c r="B2709" t="s">
        <v>1225</v>
      </c>
      <c r="C2709" t="s">
        <v>1251</v>
      </c>
      <c r="D2709" t="s">
        <v>1252</v>
      </c>
      <c r="E2709">
        <v>2019</v>
      </c>
      <c r="F2709">
        <v>5</v>
      </c>
      <c r="G2709">
        <v>21</v>
      </c>
      <c r="H2709">
        <v>1</v>
      </c>
      <c r="I2709" t="s">
        <v>1248</v>
      </c>
      <c r="J2709">
        <v>3</v>
      </c>
      <c r="K2709">
        <v>293293</v>
      </c>
      <c r="L2709">
        <v>2721393</v>
      </c>
      <c r="M2709">
        <v>10</v>
      </c>
      <c r="N2709">
        <v>29</v>
      </c>
      <c r="O2709">
        <v>0</v>
      </c>
      <c r="Q2709" t="s">
        <v>97</v>
      </c>
      <c r="R2709" t="s">
        <v>59</v>
      </c>
      <c r="T2709" t="s">
        <v>1868</v>
      </c>
      <c r="U2709" t="s">
        <v>42</v>
      </c>
      <c r="V2709" t="s">
        <v>1336</v>
      </c>
      <c r="W2709" t="s">
        <v>1336</v>
      </c>
      <c r="X2709" t="s">
        <v>1336</v>
      </c>
      <c r="Y2709" t="s">
        <v>1869</v>
      </c>
      <c r="Z2709">
        <v>0</v>
      </c>
      <c r="AA2709" t="s">
        <v>1870</v>
      </c>
      <c r="AC2709" t="str">
        <f t="shared" si="42"/>
        <v>2932932721393</v>
      </c>
    </row>
    <row r="2710" spans="1:29" x14ac:dyDescent="0.3">
      <c r="A2710" t="s">
        <v>1224</v>
      </c>
      <c r="B2710" t="s">
        <v>1225</v>
      </c>
      <c r="C2710" t="s">
        <v>1251</v>
      </c>
      <c r="D2710" t="s">
        <v>1252</v>
      </c>
      <c r="E2710">
        <v>2019</v>
      </c>
      <c r="F2710">
        <v>5</v>
      </c>
      <c r="G2710">
        <v>21</v>
      </c>
      <c r="H2710">
        <v>1</v>
      </c>
      <c r="I2710" t="s">
        <v>1248</v>
      </c>
      <c r="J2710">
        <v>4</v>
      </c>
      <c r="K2710">
        <v>293371</v>
      </c>
      <c r="L2710">
        <v>2721622</v>
      </c>
      <c r="M2710">
        <v>10</v>
      </c>
      <c r="N2710">
        <v>41</v>
      </c>
      <c r="O2710">
        <v>0</v>
      </c>
      <c r="Q2710" t="s">
        <v>97</v>
      </c>
      <c r="R2710" t="s">
        <v>52</v>
      </c>
      <c r="T2710" t="s">
        <v>1868</v>
      </c>
      <c r="U2710" t="s">
        <v>42</v>
      </c>
      <c r="V2710" t="s">
        <v>1336</v>
      </c>
      <c r="W2710" t="s">
        <v>1336</v>
      </c>
      <c r="X2710" t="s">
        <v>1336</v>
      </c>
      <c r="Y2710" t="s">
        <v>1869</v>
      </c>
      <c r="Z2710">
        <v>0</v>
      </c>
      <c r="AA2710" t="s">
        <v>1870</v>
      </c>
      <c r="AC2710" t="str">
        <f t="shared" si="42"/>
        <v>2933712721622</v>
      </c>
    </row>
    <row r="2711" spans="1:29" x14ac:dyDescent="0.3">
      <c r="A2711" t="s">
        <v>1224</v>
      </c>
      <c r="B2711" t="s">
        <v>1225</v>
      </c>
      <c r="C2711" t="s">
        <v>1251</v>
      </c>
      <c r="D2711" t="s">
        <v>1252</v>
      </c>
      <c r="E2711">
        <v>2019</v>
      </c>
      <c r="F2711">
        <v>5</v>
      </c>
      <c r="G2711">
        <v>21</v>
      </c>
      <c r="H2711">
        <v>1</v>
      </c>
      <c r="I2711" t="s">
        <v>1248</v>
      </c>
      <c r="J2711">
        <v>5</v>
      </c>
      <c r="K2711">
        <v>293542</v>
      </c>
      <c r="L2711">
        <v>2721698</v>
      </c>
      <c r="M2711">
        <v>10</v>
      </c>
      <c r="N2711">
        <v>59</v>
      </c>
      <c r="O2711">
        <v>0</v>
      </c>
      <c r="Q2711" t="s">
        <v>97</v>
      </c>
      <c r="R2711" t="s">
        <v>52</v>
      </c>
      <c r="T2711" t="s">
        <v>1868</v>
      </c>
      <c r="U2711" t="s">
        <v>42</v>
      </c>
      <c r="V2711" t="s">
        <v>1336</v>
      </c>
      <c r="W2711" t="s">
        <v>1336</v>
      </c>
      <c r="X2711" t="s">
        <v>1336</v>
      </c>
      <c r="Y2711" t="s">
        <v>1869</v>
      </c>
      <c r="Z2711">
        <v>0</v>
      </c>
      <c r="AA2711" t="s">
        <v>1870</v>
      </c>
      <c r="AC2711" t="str">
        <f t="shared" si="42"/>
        <v>2935422721698</v>
      </c>
    </row>
    <row r="2712" spans="1:29" x14ac:dyDescent="0.3">
      <c r="A2712" t="s">
        <v>1224</v>
      </c>
      <c r="B2712" t="s">
        <v>1225</v>
      </c>
      <c r="C2712" t="s">
        <v>1251</v>
      </c>
      <c r="D2712" t="s">
        <v>1252</v>
      </c>
      <c r="E2712">
        <v>2019</v>
      </c>
      <c r="F2712">
        <v>5</v>
      </c>
      <c r="G2712">
        <v>21</v>
      </c>
      <c r="H2712">
        <v>1</v>
      </c>
      <c r="I2712" t="s">
        <v>1248</v>
      </c>
      <c r="J2712">
        <v>6</v>
      </c>
      <c r="K2712">
        <v>293415</v>
      </c>
      <c r="L2712">
        <v>2721954</v>
      </c>
      <c r="M2712">
        <v>11</v>
      </c>
      <c r="N2712">
        <v>8</v>
      </c>
      <c r="O2712">
        <v>0</v>
      </c>
      <c r="Q2712" t="s">
        <v>97</v>
      </c>
      <c r="R2712" t="s">
        <v>59</v>
      </c>
      <c r="T2712" t="s">
        <v>1868</v>
      </c>
      <c r="U2712" t="s">
        <v>42</v>
      </c>
      <c r="V2712" t="s">
        <v>1336</v>
      </c>
      <c r="W2712" t="s">
        <v>1336</v>
      </c>
      <c r="X2712" t="s">
        <v>1336</v>
      </c>
      <c r="Y2712" t="s">
        <v>1869</v>
      </c>
      <c r="Z2712">
        <v>0</v>
      </c>
      <c r="AA2712" t="s">
        <v>1870</v>
      </c>
      <c r="AC2712" t="str">
        <f t="shared" si="42"/>
        <v>2934152721954</v>
      </c>
    </row>
    <row r="2713" spans="1:29" x14ac:dyDescent="0.3">
      <c r="A2713" t="s">
        <v>1224</v>
      </c>
      <c r="B2713" t="s">
        <v>1225</v>
      </c>
      <c r="C2713" t="s">
        <v>1251</v>
      </c>
      <c r="D2713" t="s">
        <v>1252</v>
      </c>
      <c r="E2713">
        <v>2019</v>
      </c>
      <c r="F2713">
        <v>5</v>
      </c>
      <c r="G2713">
        <v>21</v>
      </c>
      <c r="H2713">
        <v>1</v>
      </c>
      <c r="I2713" t="s">
        <v>1248</v>
      </c>
      <c r="J2713">
        <v>7</v>
      </c>
      <c r="K2713">
        <v>293646</v>
      </c>
      <c r="L2713">
        <v>2722134</v>
      </c>
      <c r="M2713">
        <v>11</v>
      </c>
      <c r="N2713">
        <v>21</v>
      </c>
      <c r="O2713">
        <v>0</v>
      </c>
      <c r="Q2713" t="s">
        <v>97</v>
      </c>
      <c r="R2713" t="s">
        <v>59</v>
      </c>
      <c r="T2713" t="s">
        <v>1868</v>
      </c>
      <c r="U2713" t="s">
        <v>42</v>
      </c>
      <c r="V2713" t="s">
        <v>1336</v>
      </c>
      <c r="W2713" t="s">
        <v>1336</v>
      </c>
      <c r="X2713" t="s">
        <v>1336</v>
      </c>
      <c r="Y2713" t="s">
        <v>1869</v>
      </c>
      <c r="Z2713">
        <v>0</v>
      </c>
      <c r="AA2713" t="s">
        <v>1870</v>
      </c>
      <c r="AC2713" t="str">
        <f t="shared" si="42"/>
        <v>2936462722134</v>
      </c>
    </row>
    <row r="2714" spans="1:29" x14ac:dyDescent="0.3">
      <c r="A2714" t="s">
        <v>1224</v>
      </c>
      <c r="B2714" t="s">
        <v>1225</v>
      </c>
      <c r="C2714" t="s">
        <v>1251</v>
      </c>
      <c r="D2714" t="s">
        <v>1252</v>
      </c>
      <c r="E2714">
        <v>2019</v>
      </c>
      <c r="F2714">
        <v>5</v>
      </c>
      <c r="G2714">
        <v>21</v>
      </c>
      <c r="H2714">
        <v>1</v>
      </c>
      <c r="I2714" t="s">
        <v>1248</v>
      </c>
      <c r="J2714">
        <v>8</v>
      </c>
      <c r="K2714">
        <v>293631</v>
      </c>
      <c r="L2714">
        <v>2722518</v>
      </c>
      <c r="M2714">
        <v>11</v>
      </c>
      <c r="N2714">
        <v>33</v>
      </c>
      <c r="O2714">
        <v>0</v>
      </c>
      <c r="Q2714" t="s">
        <v>97</v>
      </c>
      <c r="R2714" t="s">
        <v>52</v>
      </c>
      <c r="T2714" t="s">
        <v>1868</v>
      </c>
      <c r="U2714" t="s">
        <v>42</v>
      </c>
      <c r="V2714" t="s">
        <v>1336</v>
      </c>
      <c r="W2714" t="s">
        <v>1336</v>
      </c>
      <c r="X2714" t="s">
        <v>1336</v>
      </c>
      <c r="Y2714" t="s">
        <v>1869</v>
      </c>
      <c r="Z2714">
        <v>0</v>
      </c>
      <c r="AA2714" t="s">
        <v>1870</v>
      </c>
      <c r="AC2714" t="str">
        <f t="shared" si="42"/>
        <v>2936312722518</v>
      </c>
    </row>
    <row r="2715" spans="1:29" x14ac:dyDescent="0.3">
      <c r="A2715" t="s">
        <v>1224</v>
      </c>
      <c r="B2715" t="s">
        <v>1225</v>
      </c>
      <c r="C2715" t="s">
        <v>1251</v>
      </c>
      <c r="D2715" t="s">
        <v>1252</v>
      </c>
      <c r="E2715">
        <v>2019</v>
      </c>
      <c r="F2715">
        <v>5</v>
      </c>
      <c r="G2715">
        <v>21</v>
      </c>
      <c r="H2715">
        <v>1</v>
      </c>
      <c r="I2715" t="s">
        <v>1248</v>
      </c>
      <c r="J2715">
        <v>9</v>
      </c>
      <c r="K2715">
        <v>293804</v>
      </c>
      <c r="L2715">
        <v>2722697</v>
      </c>
      <c r="M2715">
        <v>11</v>
      </c>
      <c r="N2715">
        <v>51</v>
      </c>
      <c r="O2715">
        <v>0</v>
      </c>
      <c r="Q2715" t="s">
        <v>97</v>
      </c>
      <c r="R2715" t="s">
        <v>52</v>
      </c>
      <c r="T2715" t="s">
        <v>1868</v>
      </c>
      <c r="U2715" t="s">
        <v>42</v>
      </c>
      <c r="V2715" t="s">
        <v>1336</v>
      </c>
      <c r="W2715" t="s">
        <v>1336</v>
      </c>
      <c r="X2715" t="s">
        <v>1336</v>
      </c>
      <c r="Y2715" t="s">
        <v>1869</v>
      </c>
      <c r="Z2715">
        <v>0</v>
      </c>
      <c r="AA2715" t="s">
        <v>1870</v>
      </c>
      <c r="AC2715" t="str">
        <f t="shared" si="42"/>
        <v>2938042722697</v>
      </c>
    </row>
    <row r="2716" spans="1:29" x14ac:dyDescent="0.3">
      <c r="A2716" t="s">
        <v>1224</v>
      </c>
      <c r="B2716" t="s">
        <v>1225</v>
      </c>
      <c r="C2716" t="s">
        <v>1251</v>
      </c>
      <c r="D2716" t="s">
        <v>1252</v>
      </c>
      <c r="E2716">
        <v>2019</v>
      </c>
      <c r="F2716">
        <v>6</v>
      </c>
      <c r="G2716">
        <v>25</v>
      </c>
      <c r="H2716">
        <v>2</v>
      </c>
      <c r="I2716" t="s">
        <v>1248</v>
      </c>
      <c r="J2716">
        <v>1</v>
      </c>
      <c r="K2716">
        <v>293748</v>
      </c>
      <c r="L2716">
        <v>2721127</v>
      </c>
      <c r="M2716">
        <v>11</v>
      </c>
      <c r="N2716">
        <v>2</v>
      </c>
      <c r="O2716">
        <v>0</v>
      </c>
      <c r="Q2716" t="s">
        <v>97</v>
      </c>
      <c r="R2716" t="s">
        <v>52</v>
      </c>
      <c r="T2716" t="s">
        <v>1868</v>
      </c>
      <c r="U2716" t="s">
        <v>42</v>
      </c>
      <c r="V2716" t="s">
        <v>1336</v>
      </c>
      <c r="W2716" t="s">
        <v>1336</v>
      </c>
      <c r="X2716" t="s">
        <v>1336</v>
      </c>
      <c r="Y2716" t="s">
        <v>1869</v>
      </c>
      <c r="Z2716">
        <v>0</v>
      </c>
      <c r="AA2716" t="s">
        <v>1870</v>
      </c>
      <c r="AC2716" t="str">
        <f t="shared" si="42"/>
        <v>2937482721127</v>
      </c>
    </row>
    <row r="2717" spans="1:29" x14ac:dyDescent="0.3">
      <c r="A2717" t="s">
        <v>1224</v>
      </c>
      <c r="B2717" t="s">
        <v>1225</v>
      </c>
      <c r="C2717" t="s">
        <v>1251</v>
      </c>
      <c r="D2717" t="s">
        <v>1252</v>
      </c>
      <c r="E2717">
        <v>2019</v>
      </c>
      <c r="F2717">
        <v>6</v>
      </c>
      <c r="G2717">
        <v>25</v>
      </c>
      <c r="H2717">
        <v>2</v>
      </c>
      <c r="I2717" t="s">
        <v>1248</v>
      </c>
      <c r="J2717">
        <v>2</v>
      </c>
      <c r="K2717">
        <v>293432</v>
      </c>
      <c r="L2717">
        <v>2721156</v>
      </c>
      <c r="M2717">
        <v>11</v>
      </c>
      <c r="N2717">
        <v>12</v>
      </c>
      <c r="O2717">
        <v>0</v>
      </c>
      <c r="Q2717" t="s">
        <v>97</v>
      </c>
      <c r="R2717" t="s">
        <v>52</v>
      </c>
      <c r="T2717" t="s">
        <v>1868</v>
      </c>
      <c r="U2717" t="s">
        <v>42</v>
      </c>
      <c r="V2717" t="s">
        <v>1336</v>
      </c>
      <c r="W2717" t="s">
        <v>1336</v>
      </c>
      <c r="X2717" t="s">
        <v>1336</v>
      </c>
      <c r="Y2717" t="s">
        <v>1869</v>
      </c>
      <c r="Z2717">
        <v>0</v>
      </c>
      <c r="AA2717" t="s">
        <v>1870</v>
      </c>
      <c r="AC2717" t="str">
        <f t="shared" si="42"/>
        <v>2934322721156</v>
      </c>
    </row>
    <row r="2718" spans="1:29" x14ac:dyDescent="0.3">
      <c r="A2718" t="s">
        <v>1224</v>
      </c>
      <c r="B2718" t="s">
        <v>1225</v>
      </c>
      <c r="C2718" t="s">
        <v>1251</v>
      </c>
      <c r="D2718" t="s">
        <v>1252</v>
      </c>
      <c r="E2718">
        <v>2019</v>
      </c>
      <c r="F2718">
        <v>6</v>
      </c>
      <c r="G2718">
        <v>25</v>
      </c>
      <c r="H2718">
        <v>2</v>
      </c>
      <c r="I2718" t="s">
        <v>1248</v>
      </c>
      <c r="J2718">
        <v>3</v>
      </c>
      <c r="K2718">
        <v>293293</v>
      </c>
      <c r="L2718">
        <v>2721393</v>
      </c>
      <c r="M2718">
        <v>11</v>
      </c>
      <c r="N2718">
        <v>23</v>
      </c>
      <c r="O2718">
        <v>0</v>
      </c>
      <c r="Q2718" t="s">
        <v>97</v>
      </c>
      <c r="R2718" t="s">
        <v>59</v>
      </c>
      <c r="T2718" t="s">
        <v>1868</v>
      </c>
      <c r="U2718" t="s">
        <v>42</v>
      </c>
      <c r="V2718" t="s">
        <v>1336</v>
      </c>
      <c r="W2718" t="s">
        <v>1336</v>
      </c>
      <c r="X2718" t="s">
        <v>1336</v>
      </c>
      <c r="Y2718" t="s">
        <v>1869</v>
      </c>
      <c r="Z2718">
        <v>0</v>
      </c>
      <c r="AA2718" t="s">
        <v>1870</v>
      </c>
      <c r="AC2718" t="str">
        <f t="shared" si="42"/>
        <v>2932932721393</v>
      </c>
    </row>
    <row r="2719" spans="1:29" x14ac:dyDescent="0.3">
      <c r="A2719" t="s">
        <v>1224</v>
      </c>
      <c r="B2719" t="s">
        <v>1225</v>
      </c>
      <c r="C2719" t="s">
        <v>1251</v>
      </c>
      <c r="D2719" t="s">
        <v>1252</v>
      </c>
      <c r="E2719">
        <v>2019</v>
      </c>
      <c r="F2719">
        <v>6</v>
      </c>
      <c r="G2719">
        <v>25</v>
      </c>
      <c r="H2719">
        <v>2</v>
      </c>
      <c r="I2719" t="s">
        <v>1248</v>
      </c>
      <c r="J2719">
        <v>4</v>
      </c>
      <c r="K2719">
        <v>293371</v>
      </c>
      <c r="L2719">
        <v>2721622</v>
      </c>
      <c r="M2719">
        <v>11</v>
      </c>
      <c r="N2719">
        <v>26</v>
      </c>
      <c r="O2719">
        <v>0</v>
      </c>
      <c r="Q2719" t="s">
        <v>97</v>
      </c>
      <c r="R2719" t="s">
        <v>52</v>
      </c>
      <c r="T2719" t="s">
        <v>1868</v>
      </c>
      <c r="U2719" t="s">
        <v>42</v>
      </c>
      <c r="V2719" t="s">
        <v>1336</v>
      </c>
      <c r="W2719" t="s">
        <v>1336</v>
      </c>
      <c r="X2719" t="s">
        <v>1336</v>
      </c>
      <c r="Y2719" t="s">
        <v>1869</v>
      </c>
      <c r="Z2719">
        <v>0</v>
      </c>
      <c r="AA2719" t="s">
        <v>1870</v>
      </c>
      <c r="AC2719" t="str">
        <f t="shared" si="42"/>
        <v>2933712721622</v>
      </c>
    </row>
    <row r="2720" spans="1:29" x14ac:dyDescent="0.3">
      <c r="A2720" t="s">
        <v>1224</v>
      </c>
      <c r="B2720" t="s">
        <v>1225</v>
      </c>
      <c r="C2720" t="s">
        <v>1251</v>
      </c>
      <c r="D2720" t="s">
        <v>1252</v>
      </c>
      <c r="E2720">
        <v>2019</v>
      </c>
      <c r="F2720">
        <v>6</v>
      </c>
      <c r="G2720">
        <v>25</v>
      </c>
      <c r="H2720">
        <v>2</v>
      </c>
      <c r="I2720" t="s">
        <v>1248</v>
      </c>
      <c r="J2720">
        <v>5</v>
      </c>
      <c r="K2720">
        <v>293542</v>
      </c>
      <c r="L2720">
        <v>2721698</v>
      </c>
      <c r="M2720">
        <v>11</v>
      </c>
      <c r="N2720">
        <v>42</v>
      </c>
      <c r="O2720">
        <v>0</v>
      </c>
      <c r="Q2720" t="s">
        <v>97</v>
      </c>
      <c r="R2720" t="s">
        <v>52</v>
      </c>
      <c r="T2720" t="s">
        <v>1868</v>
      </c>
      <c r="U2720" t="s">
        <v>42</v>
      </c>
      <c r="V2720" t="s">
        <v>1336</v>
      </c>
      <c r="W2720" t="s">
        <v>1336</v>
      </c>
      <c r="X2720" t="s">
        <v>1336</v>
      </c>
      <c r="Y2720" t="s">
        <v>1869</v>
      </c>
      <c r="Z2720">
        <v>0</v>
      </c>
      <c r="AA2720" t="s">
        <v>1870</v>
      </c>
      <c r="AC2720" t="str">
        <f t="shared" si="42"/>
        <v>2935422721698</v>
      </c>
    </row>
    <row r="2721" spans="1:29" x14ac:dyDescent="0.3">
      <c r="A2721" t="s">
        <v>1224</v>
      </c>
      <c r="B2721" t="s">
        <v>1225</v>
      </c>
      <c r="C2721" t="s">
        <v>1251</v>
      </c>
      <c r="D2721" t="s">
        <v>1252</v>
      </c>
      <c r="E2721">
        <v>2019</v>
      </c>
      <c r="F2721">
        <v>6</v>
      </c>
      <c r="G2721">
        <v>25</v>
      </c>
      <c r="H2721">
        <v>2</v>
      </c>
      <c r="I2721" t="s">
        <v>1248</v>
      </c>
      <c r="J2721">
        <v>6</v>
      </c>
      <c r="K2721">
        <v>293415</v>
      </c>
      <c r="L2721">
        <v>2721954</v>
      </c>
      <c r="M2721">
        <v>11</v>
      </c>
      <c r="N2721">
        <v>57</v>
      </c>
      <c r="O2721">
        <v>0</v>
      </c>
      <c r="Q2721" t="s">
        <v>97</v>
      </c>
      <c r="R2721" t="s">
        <v>59</v>
      </c>
      <c r="T2721" t="s">
        <v>1868</v>
      </c>
      <c r="U2721" t="s">
        <v>42</v>
      </c>
      <c r="V2721" t="s">
        <v>1336</v>
      </c>
      <c r="W2721" t="s">
        <v>1336</v>
      </c>
      <c r="X2721" t="s">
        <v>1336</v>
      </c>
      <c r="Y2721" t="s">
        <v>1869</v>
      </c>
      <c r="Z2721">
        <v>0</v>
      </c>
      <c r="AA2721" t="s">
        <v>1870</v>
      </c>
      <c r="AC2721" t="str">
        <f t="shared" si="42"/>
        <v>2934152721954</v>
      </c>
    </row>
    <row r="2722" spans="1:29" x14ac:dyDescent="0.3">
      <c r="A2722" t="s">
        <v>1224</v>
      </c>
      <c r="B2722" t="s">
        <v>1225</v>
      </c>
      <c r="C2722" t="s">
        <v>1251</v>
      </c>
      <c r="D2722" t="s">
        <v>1252</v>
      </c>
      <c r="E2722">
        <v>2019</v>
      </c>
      <c r="F2722">
        <v>6</v>
      </c>
      <c r="G2722">
        <v>25</v>
      </c>
      <c r="H2722">
        <v>2</v>
      </c>
      <c r="I2722" t="s">
        <v>1248</v>
      </c>
      <c r="J2722">
        <v>7</v>
      </c>
      <c r="K2722">
        <v>293646</v>
      </c>
      <c r="L2722">
        <v>2722134</v>
      </c>
      <c r="M2722">
        <v>12</v>
      </c>
      <c r="N2722">
        <v>13</v>
      </c>
      <c r="O2722">
        <v>0</v>
      </c>
      <c r="Q2722" t="s">
        <v>97</v>
      </c>
      <c r="R2722" t="s">
        <v>59</v>
      </c>
      <c r="T2722" t="s">
        <v>1868</v>
      </c>
      <c r="U2722" t="s">
        <v>42</v>
      </c>
      <c r="V2722" t="s">
        <v>1336</v>
      </c>
      <c r="W2722" t="s">
        <v>1336</v>
      </c>
      <c r="X2722" t="s">
        <v>1336</v>
      </c>
      <c r="Y2722" t="s">
        <v>1869</v>
      </c>
      <c r="Z2722">
        <v>0</v>
      </c>
      <c r="AA2722" t="s">
        <v>1870</v>
      </c>
      <c r="AC2722" t="str">
        <f t="shared" si="42"/>
        <v>2936462722134</v>
      </c>
    </row>
    <row r="2723" spans="1:29" x14ac:dyDescent="0.3">
      <c r="A2723" t="s">
        <v>1224</v>
      </c>
      <c r="B2723" t="s">
        <v>1225</v>
      </c>
      <c r="C2723" t="s">
        <v>1251</v>
      </c>
      <c r="D2723" t="s">
        <v>1252</v>
      </c>
      <c r="E2723">
        <v>2019</v>
      </c>
      <c r="F2723">
        <v>6</v>
      </c>
      <c r="G2723">
        <v>25</v>
      </c>
      <c r="H2723">
        <v>2</v>
      </c>
      <c r="I2723" t="s">
        <v>1248</v>
      </c>
      <c r="J2723">
        <v>8</v>
      </c>
      <c r="K2723">
        <v>293631</v>
      </c>
      <c r="L2723">
        <v>2722518</v>
      </c>
      <c r="M2723">
        <v>12</v>
      </c>
      <c r="N2723">
        <v>33</v>
      </c>
      <c r="O2723">
        <v>0</v>
      </c>
      <c r="Q2723" t="s">
        <v>97</v>
      </c>
      <c r="R2723" t="s">
        <v>52</v>
      </c>
      <c r="T2723" t="s">
        <v>1868</v>
      </c>
      <c r="U2723" t="s">
        <v>42</v>
      </c>
      <c r="V2723" t="s">
        <v>1336</v>
      </c>
      <c r="W2723" t="s">
        <v>1336</v>
      </c>
      <c r="X2723" t="s">
        <v>1336</v>
      </c>
      <c r="Y2723" t="s">
        <v>1869</v>
      </c>
      <c r="Z2723">
        <v>0</v>
      </c>
      <c r="AA2723" t="s">
        <v>1870</v>
      </c>
      <c r="AC2723" t="str">
        <f t="shared" si="42"/>
        <v>2936312722518</v>
      </c>
    </row>
    <row r="2724" spans="1:29" x14ac:dyDescent="0.3">
      <c r="A2724" t="s">
        <v>1224</v>
      </c>
      <c r="B2724" t="s">
        <v>1225</v>
      </c>
      <c r="C2724" t="s">
        <v>1251</v>
      </c>
      <c r="D2724" t="s">
        <v>1252</v>
      </c>
      <c r="E2724">
        <v>2019</v>
      </c>
      <c r="F2724">
        <v>6</v>
      </c>
      <c r="G2724">
        <v>25</v>
      </c>
      <c r="H2724">
        <v>2</v>
      </c>
      <c r="I2724" t="s">
        <v>1248</v>
      </c>
      <c r="J2724">
        <v>9</v>
      </c>
      <c r="K2724">
        <v>293804</v>
      </c>
      <c r="L2724">
        <v>2722697</v>
      </c>
      <c r="M2724">
        <v>12</v>
      </c>
      <c r="N2724">
        <v>50</v>
      </c>
      <c r="O2724">
        <v>0</v>
      </c>
      <c r="Q2724" t="s">
        <v>97</v>
      </c>
      <c r="R2724" t="s">
        <v>52</v>
      </c>
      <c r="T2724" t="s">
        <v>1868</v>
      </c>
      <c r="U2724" t="s">
        <v>42</v>
      </c>
      <c r="V2724" t="s">
        <v>1336</v>
      </c>
      <c r="W2724" t="s">
        <v>1336</v>
      </c>
      <c r="X2724" t="s">
        <v>1336</v>
      </c>
      <c r="Y2724" t="s">
        <v>1869</v>
      </c>
      <c r="Z2724">
        <v>0</v>
      </c>
      <c r="AA2724" t="s">
        <v>1870</v>
      </c>
      <c r="AC2724" t="str">
        <f t="shared" si="42"/>
        <v>2938042722697</v>
      </c>
    </row>
    <row r="2725" spans="1:29" x14ac:dyDescent="0.3">
      <c r="A2725" t="s">
        <v>1224</v>
      </c>
      <c r="B2725" t="s">
        <v>1253</v>
      </c>
      <c r="C2725" t="s">
        <v>1254</v>
      </c>
      <c r="D2725" t="s">
        <v>1255</v>
      </c>
      <c r="E2725">
        <v>2019</v>
      </c>
      <c r="F2725">
        <v>5</v>
      </c>
      <c r="G2725">
        <v>20</v>
      </c>
      <c r="H2725">
        <v>1</v>
      </c>
      <c r="I2725" t="s">
        <v>1256</v>
      </c>
      <c r="J2725">
        <v>1</v>
      </c>
      <c r="K2725">
        <v>311893</v>
      </c>
      <c r="L2725">
        <v>2728075</v>
      </c>
      <c r="M2725">
        <v>8</v>
      </c>
      <c r="N2725">
        <v>32</v>
      </c>
      <c r="O2725">
        <v>0</v>
      </c>
      <c r="Q2725" t="s">
        <v>97</v>
      </c>
      <c r="R2725" t="s">
        <v>24</v>
      </c>
      <c r="T2725" t="s">
        <v>1859</v>
      </c>
      <c r="U2725" t="s">
        <v>42</v>
      </c>
      <c r="V2725" t="s">
        <v>1336</v>
      </c>
      <c r="W2725" t="s">
        <v>1336</v>
      </c>
      <c r="X2725" t="s">
        <v>1336</v>
      </c>
      <c r="Y2725" t="s">
        <v>1860</v>
      </c>
      <c r="Z2725">
        <v>0</v>
      </c>
      <c r="AA2725" t="s">
        <v>1861</v>
      </c>
      <c r="AC2725" t="str">
        <f t="shared" si="42"/>
        <v>3118932728075</v>
      </c>
    </row>
    <row r="2726" spans="1:29" x14ac:dyDescent="0.3">
      <c r="A2726" t="s">
        <v>1224</v>
      </c>
      <c r="B2726" t="s">
        <v>1253</v>
      </c>
      <c r="C2726" t="s">
        <v>1254</v>
      </c>
      <c r="D2726" t="s">
        <v>1255</v>
      </c>
      <c r="E2726">
        <v>2019</v>
      </c>
      <c r="F2726">
        <v>5</v>
      </c>
      <c r="G2726">
        <v>20</v>
      </c>
      <c r="H2726">
        <v>1</v>
      </c>
      <c r="I2726" t="s">
        <v>1256</v>
      </c>
      <c r="J2726">
        <v>2</v>
      </c>
      <c r="K2726">
        <v>312110</v>
      </c>
      <c r="L2726">
        <v>2728110</v>
      </c>
      <c r="M2726">
        <v>8</v>
      </c>
      <c r="N2726">
        <v>20</v>
      </c>
      <c r="O2726">
        <v>0</v>
      </c>
      <c r="Q2726" t="s">
        <v>97</v>
      </c>
      <c r="R2726" t="s">
        <v>24</v>
      </c>
      <c r="T2726" t="s">
        <v>1859</v>
      </c>
      <c r="U2726" t="s">
        <v>42</v>
      </c>
      <c r="V2726" t="s">
        <v>1336</v>
      </c>
      <c r="W2726" t="s">
        <v>1336</v>
      </c>
      <c r="X2726" t="s">
        <v>1336</v>
      </c>
      <c r="Y2726" t="s">
        <v>1860</v>
      </c>
      <c r="Z2726">
        <v>0</v>
      </c>
      <c r="AA2726" t="s">
        <v>1861</v>
      </c>
      <c r="AC2726" t="str">
        <f t="shared" si="42"/>
        <v>3121102728110</v>
      </c>
    </row>
    <row r="2727" spans="1:29" x14ac:dyDescent="0.3">
      <c r="A2727" t="s">
        <v>1224</v>
      </c>
      <c r="B2727" t="s">
        <v>1253</v>
      </c>
      <c r="C2727" t="s">
        <v>1254</v>
      </c>
      <c r="D2727" t="s">
        <v>1255</v>
      </c>
      <c r="E2727">
        <v>2019</v>
      </c>
      <c r="F2727">
        <v>5</v>
      </c>
      <c r="G2727">
        <v>20</v>
      </c>
      <c r="H2727">
        <v>1</v>
      </c>
      <c r="I2727" t="s">
        <v>1256</v>
      </c>
      <c r="J2727">
        <v>3</v>
      </c>
      <c r="K2727">
        <v>312233</v>
      </c>
      <c r="L2727">
        <v>2727904</v>
      </c>
      <c r="M2727">
        <v>8</v>
      </c>
      <c r="N2727">
        <v>3</v>
      </c>
      <c r="O2727">
        <v>0</v>
      </c>
      <c r="Q2727" t="s">
        <v>97</v>
      </c>
      <c r="R2727" t="s">
        <v>24</v>
      </c>
      <c r="T2727" t="s">
        <v>1859</v>
      </c>
      <c r="U2727" t="s">
        <v>42</v>
      </c>
      <c r="V2727" t="s">
        <v>1336</v>
      </c>
      <c r="W2727" t="s">
        <v>1336</v>
      </c>
      <c r="X2727" t="s">
        <v>1336</v>
      </c>
      <c r="Y2727" t="s">
        <v>1860</v>
      </c>
      <c r="Z2727">
        <v>2.2320396410352039</v>
      </c>
      <c r="AA2727" t="s">
        <v>1861</v>
      </c>
      <c r="AC2727" t="str">
        <f t="shared" si="42"/>
        <v>3122332727904</v>
      </c>
    </row>
    <row r="2728" spans="1:29" x14ac:dyDescent="0.3">
      <c r="A2728" t="s">
        <v>1224</v>
      </c>
      <c r="B2728" t="s">
        <v>1253</v>
      </c>
      <c r="C2728" t="s">
        <v>1254</v>
      </c>
      <c r="D2728" t="s">
        <v>1255</v>
      </c>
      <c r="E2728">
        <v>2019</v>
      </c>
      <c r="F2728">
        <v>5</v>
      </c>
      <c r="G2728">
        <v>20</v>
      </c>
      <c r="H2728">
        <v>1</v>
      </c>
      <c r="I2728" t="s">
        <v>1256</v>
      </c>
      <c r="J2728">
        <v>4</v>
      </c>
      <c r="K2728">
        <v>312154</v>
      </c>
      <c r="L2728">
        <v>2727646</v>
      </c>
      <c r="M2728">
        <v>9</v>
      </c>
      <c r="N2728">
        <v>10</v>
      </c>
      <c r="O2728">
        <v>0</v>
      </c>
      <c r="Q2728" t="s">
        <v>97</v>
      </c>
      <c r="R2728" t="s">
        <v>24</v>
      </c>
      <c r="T2728" t="s">
        <v>1859</v>
      </c>
      <c r="U2728" t="s">
        <v>42</v>
      </c>
      <c r="V2728" t="s">
        <v>1336</v>
      </c>
      <c r="W2728" t="s">
        <v>1336</v>
      </c>
      <c r="X2728" t="s">
        <v>1336</v>
      </c>
      <c r="Y2728" t="s">
        <v>1860</v>
      </c>
      <c r="Z2728">
        <v>1.001356843010436</v>
      </c>
      <c r="AA2728" t="s">
        <v>1861</v>
      </c>
      <c r="AC2728" t="str">
        <f t="shared" si="42"/>
        <v>3121542727646</v>
      </c>
    </row>
    <row r="2729" spans="1:29" x14ac:dyDescent="0.3">
      <c r="A2729" t="s">
        <v>1224</v>
      </c>
      <c r="B2729" t="s">
        <v>1253</v>
      </c>
      <c r="C2729" t="s">
        <v>1254</v>
      </c>
      <c r="D2729" t="s">
        <v>1255</v>
      </c>
      <c r="E2729">
        <v>2019</v>
      </c>
      <c r="F2729">
        <v>5</v>
      </c>
      <c r="G2729">
        <v>20</v>
      </c>
      <c r="H2729">
        <v>1</v>
      </c>
      <c r="I2729" t="s">
        <v>1256</v>
      </c>
      <c r="J2729">
        <v>5</v>
      </c>
      <c r="K2729">
        <v>312241</v>
      </c>
      <c r="L2729">
        <v>2727442</v>
      </c>
      <c r="M2729">
        <v>9</v>
      </c>
      <c r="N2729">
        <v>25</v>
      </c>
      <c r="O2729">
        <v>0</v>
      </c>
      <c r="Q2729" t="s">
        <v>97</v>
      </c>
      <c r="R2729" t="s">
        <v>24</v>
      </c>
      <c r="T2729" t="s">
        <v>1859</v>
      </c>
      <c r="U2729" t="s">
        <v>42</v>
      </c>
      <c r="V2729" t="s">
        <v>1336</v>
      </c>
      <c r="W2729" t="s">
        <v>1336</v>
      </c>
      <c r="X2729" t="s">
        <v>1336</v>
      </c>
      <c r="Y2729" t="s">
        <v>1860</v>
      </c>
      <c r="Z2729">
        <v>0.43986625549546909</v>
      </c>
      <c r="AA2729" t="s">
        <v>1861</v>
      </c>
      <c r="AC2729" t="str">
        <f t="shared" si="42"/>
        <v>3122412727442</v>
      </c>
    </row>
    <row r="2730" spans="1:29" x14ac:dyDescent="0.3">
      <c r="A2730" t="s">
        <v>1224</v>
      </c>
      <c r="B2730" t="s">
        <v>1253</v>
      </c>
      <c r="C2730" t="s">
        <v>1254</v>
      </c>
      <c r="D2730" t="s">
        <v>1255</v>
      </c>
      <c r="E2730">
        <v>2019</v>
      </c>
      <c r="F2730">
        <v>5</v>
      </c>
      <c r="G2730">
        <v>20</v>
      </c>
      <c r="H2730">
        <v>1</v>
      </c>
      <c r="I2730" t="s">
        <v>1256</v>
      </c>
      <c r="J2730">
        <v>6</v>
      </c>
      <c r="K2730">
        <v>312535</v>
      </c>
      <c r="L2730">
        <v>2727353</v>
      </c>
      <c r="M2730">
        <v>9</v>
      </c>
      <c r="N2730">
        <v>42</v>
      </c>
      <c r="O2730">
        <v>0</v>
      </c>
      <c r="Q2730" t="s">
        <v>97</v>
      </c>
      <c r="R2730" t="s">
        <v>24</v>
      </c>
      <c r="T2730" t="s">
        <v>1859</v>
      </c>
      <c r="U2730" t="s">
        <v>42</v>
      </c>
      <c r="V2730" t="s">
        <v>1336</v>
      </c>
      <c r="W2730" t="s">
        <v>1336</v>
      </c>
      <c r="X2730" t="s">
        <v>1336</v>
      </c>
      <c r="Y2730" t="s">
        <v>1860</v>
      </c>
      <c r="Z2730">
        <v>7.3688829770416131E-2</v>
      </c>
      <c r="AA2730" t="s">
        <v>1861</v>
      </c>
      <c r="AC2730" t="str">
        <f t="shared" si="42"/>
        <v>3125352727353</v>
      </c>
    </row>
    <row r="2731" spans="1:29" x14ac:dyDescent="0.3">
      <c r="A2731" t="s">
        <v>1224</v>
      </c>
      <c r="B2731" t="s">
        <v>1253</v>
      </c>
      <c r="C2731" t="s">
        <v>1257</v>
      </c>
      <c r="D2731" t="s">
        <v>1258</v>
      </c>
      <c r="E2731">
        <v>2019</v>
      </c>
      <c r="F2731">
        <v>5</v>
      </c>
      <c r="G2731">
        <v>30</v>
      </c>
      <c r="H2731">
        <v>1</v>
      </c>
      <c r="I2731" t="s">
        <v>1259</v>
      </c>
      <c r="J2731">
        <v>1</v>
      </c>
      <c r="K2731">
        <v>312440</v>
      </c>
      <c r="L2731">
        <v>2725468</v>
      </c>
      <c r="M2731">
        <v>7</v>
      </c>
      <c r="N2731">
        <v>50</v>
      </c>
      <c r="O2731">
        <v>0</v>
      </c>
      <c r="Q2731" t="s">
        <v>97</v>
      </c>
      <c r="R2731" t="s">
        <v>24</v>
      </c>
      <c r="T2731" t="s">
        <v>1859</v>
      </c>
      <c r="U2731" t="s">
        <v>42</v>
      </c>
      <c r="V2731" t="s">
        <v>1336</v>
      </c>
      <c r="W2731" t="s">
        <v>1336</v>
      </c>
      <c r="X2731" t="s">
        <v>1336</v>
      </c>
      <c r="Y2731" t="s">
        <v>1860</v>
      </c>
      <c r="Z2731">
        <v>0</v>
      </c>
      <c r="AA2731" t="s">
        <v>1861</v>
      </c>
      <c r="AC2731" t="str">
        <f t="shared" si="42"/>
        <v>3124402725468</v>
      </c>
    </row>
    <row r="2732" spans="1:29" x14ac:dyDescent="0.3">
      <c r="A2732" t="s">
        <v>1224</v>
      </c>
      <c r="B2732" t="s">
        <v>1253</v>
      </c>
      <c r="C2732" t="s">
        <v>1257</v>
      </c>
      <c r="D2732" t="s">
        <v>1258</v>
      </c>
      <c r="E2732">
        <v>2019</v>
      </c>
      <c r="F2732">
        <v>5</v>
      </c>
      <c r="G2732">
        <v>30</v>
      </c>
      <c r="H2732">
        <v>1</v>
      </c>
      <c r="I2732" t="s">
        <v>1259</v>
      </c>
      <c r="J2732">
        <v>2</v>
      </c>
      <c r="K2732">
        <v>312730</v>
      </c>
      <c r="L2732">
        <v>2725080</v>
      </c>
      <c r="M2732">
        <v>8</v>
      </c>
      <c r="N2732">
        <v>10</v>
      </c>
      <c r="O2732">
        <v>0</v>
      </c>
      <c r="Q2732" t="s">
        <v>97</v>
      </c>
      <c r="R2732" t="s">
        <v>24</v>
      </c>
      <c r="T2732" t="s">
        <v>1859</v>
      </c>
      <c r="U2732" t="s">
        <v>42</v>
      </c>
      <c r="V2732" t="s">
        <v>1336</v>
      </c>
      <c r="W2732" t="s">
        <v>1336</v>
      </c>
      <c r="X2732" t="s">
        <v>1336</v>
      </c>
      <c r="Y2732" t="s">
        <v>1860</v>
      </c>
      <c r="Z2732">
        <v>4.9622259613199322</v>
      </c>
      <c r="AA2732" t="s">
        <v>1861</v>
      </c>
      <c r="AC2732" t="str">
        <f t="shared" si="42"/>
        <v>3127302725080</v>
      </c>
    </row>
    <row r="2733" spans="1:29" x14ac:dyDescent="0.3">
      <c r="A2733" t="s">
        <v>1224</v>
      </c>
      <c r="B2733" t="s">
        <v>1253</v>
      </c>
      <c r="C2733" t="s">
        <v>1257</v>
      </c>
      <c r="D2733" t="s">
        <v>1258</v>
      </c>
      <c r="E2733">
        <v>2019</v>
      </c>
      <c r="F2733">
        <v>5</v>
      </c>
      <c r="G2733">
        <v>30</v>
      </c>
      <c r="H2733">
        <v>1</v>
      </c>
      <c r="I2733" t="s">
        <v>1259</v>
      </c>
      <c r="J2733">
        <v>3</v>
      </c>
      <c r="K2733">
        <v>312983</v>
      </c>
      <c r="L2733">
        <v>2724763</v>
      </c>
      <c r="M2733">
        <v>8</v>
      </c>
      <c r="N2733">
        <v>30</v>
      </c>
      <c r="O2733">
        <v>0</v>
      </c>
      <c r="Q2733" t="s">
        <v>97</v>
      </c>
      <c r="R2733" t="s">
        <v>24</v>
      </c>
      <c r="T2733" t="s">
        <v>1859</v>
      </c>
      <c r="U2733" t="s">
        <v>42</v>
      </c>
      <c r="V2733" t="s">
        <v>1336</v>
      </c>
      <c r="W2733" t="s">
        <v>1336</v>
      </c>
      <c r="X2733" t="s">
        <v>1336</v>
      </c>
      <c r="Y2733" t="s">
        <v>1860</v>
      </c>
      <c r="Z2733">
        <v>0</v>
      </c>
      <c r="AA2733" t="s">
        <v>1861</v>
      </c>
      <c r="AC2733" t="str">
        <f t="shared" si="42"/>
        <v>3129832724763</v>
      </c>
    </row>
    <row r="2734" spans="1:29" x14ac:dyDescent="0.3">
      <c r="A2734" t="s">
        <v>1224</v>
      </c>
      <c r="B2734" t="s">
        <v>1253</v>
      </c>
      <c r="C2734" t="s">
        <v>1257</v>
      </c>
      <c r="D2734" t="s">
        <v>1258</v>
      </c>
      <c r="E2734">
        <v>2019</v>
      </c>
      <c r="F2734">
        <v>5</v>
      </c>
      <c r="G2734">
        <v>30</v>
      </c>
      <c r="H2734">
        <v>1</v>
      </c>
      <c r="I2734" t="s">
        <v>1259</v>
      </c>
      <c r="J2734">
        <v>4</v>
      </c>
      <c r="K2734">
        <v>313119</v>
      </c>
      <c r="L2734">
        <v>2724513</v>
      </c>
      <c r="M2734">
        <v>8</v>
      </c>
      <c r="N2734">
        <v>52</v>
      </c>
      <c r="O2734">
        <v>0</v>
      </c>
      <c r="Q2734" t="s">
        <v>97</v>
      </c>
      <c r="R2734" t="s">
        <v>24</v>
      </c>
      <c r="T2734" t="s">
        <v>1859</v>
      </c>
      <c r="U2734" t="s">
        <v>42</v>
      </c>
      <c r="V2734" t="s">
        <v>1336</v>
      </c>
      <c r="W2734" t="s">
        <v>1336</v>
      </c>
      <c r="X2734" t="s">
        <v>1336</v>
      </c>
      <c r="Y2734" t="s">
        <v>1860</v>
      </c>
      <c r="Z2734">
        <v>0.67757484320640449</v>
      </c>
      <c r="AA2734" t="s">
        <v>1861</v>
      </c>
      <c r="AC2734" t="str">
        <f t="shared" si="42"/>
        <v>3131192724513</v>
      </c>
    </row>
    <row r="2735" spans="1:29" x14ac:dyDescent="0.3">
      <c r="A2735" t="s">
        <v>1224</v>
      </c>
      <c r="B2735" t="s">
        <v>1253</v>
      </c>
      <c r="C2735" t="s">
        <v>1257</v>
      </c>
      <c r="D2735" t="s">
        <v>1258</v>
      </c>
      <c r="E2735">
        <v>2019</v>
      </c>
      <c r="F2735">
        <v>5</v>
      </c>
      <c r="G2735">
        <v>30</v>
      </c>
      <c r="H2735">
        <v>1</v>
      </c>
      <c r="I2735" t="s">
        <v>1259</v>
      </c>
      <c r="J2735">
        <v>5</v>
      </c>
      <c r="K2735">
        <v>313761</v>
      </c>
      <c r="L2735">
        <v>2724220</v>
      </c>
      <c r="M2735">
        <v>9</v>
      </c>
      <c r="N2735">
        <v>10</v>
      </c>
      <c r="O2735">
        <v>0</v>
      </c>
      <c r="Q2735" t="s">
        <v>97</v>
      </c>
      <c r="R2735" t="s">
        <v>24</v>
      </c>
      <c r="T2735" t="s">
        <v>1859</v>
      </c>
      <c r="U2735" t="s">
        <v>42</v>
      </c>
      <c r="V2735" t="s">
        <v>1336</v>
      </c>
      <c r="W2735" t="s">
        <v>1336</v>
      </c>
      <c r="X2735" t="s">
        <v>1336</v>
      </c>
      <c r="Y2735" t="s">
        <v>1860</v>
      </c>
      <c r="Z2735">
        <v>6.3480366689054204</v>
      </c>
      <c r="AA2735" t="s">
        <v>1861</v>
      </c>
      <c r="AC2735" t="str">
        <f t="shared" si="42"/>
        <v>3137612724220</v>
      </c>
    </row>
    <row r="2736" spans="1:29" x14ac:dyDescent="0.3">
      <c r="A2736" t="s">
        <v>1224</v>
      </c>
      <c r="B2736" t="s">
        <v>1253</v>
      </c>
      <c r="C2736" t="s">
        <v>1257</v>
      </c>
      <c r="D2736" t="s">
        <v>1258</v>
      </c>
      <c r="E2736">
        <v>2019</v>
      </c>
      <c r="F2736">
        <v>5</v>
      </c>
      <c r="G2736">
        <v>30</v>
      </c>
      <c r="H2736">
        <v>1</v>
      </c>
      <c r="I2736" t="s">
        <v>1259</v>
      </c>
      <c r="J2736">
        <v>6</v>
      </c>
      <c r="K2736">
        <v>314467</v>
      </c>
      <c r="L2736">
        <v>2723449</v>
      </c>
      <c r="M2736">
        <v>9</v>
      </c>
      <c r="N2736">
        <v>25</v>
      </c>
      <c r="O2736">
        <v>0</v>
      </c>
      <c r="Q2736" t="s">
        <v>97</v>
      </c>
      <c r="R2736" t="s">
        <v>24</v>
      </c>
      <c r="T2736" t="s">
        <v>1859</v>
      </c>
      <c r="U2736" t="s">
        <v>42</v>
      </c>
      <c r="V2736" t="s">
        <v>1336</v>
      </c>
      <c r="W2736" t="s">
        <v>1336</v>
      </c>
      <c r="X2736" t="s">
        <v>1336</v>
      </c>
      <c r="Y2736" t="s">
        <v>1860</v>
      </c>
      <c r="Z2736">
        <v>1.2387944167470231</v>
      </c>
      <c r="AA2736" t="s">
        <v>1861</v>
      </c>
      <c r="AC2736" t="str">
        <f t="shared" si="42"/>
        <v>3144672723449</v>
      </c>
    </row>
    <row r="2737" spans="1:29" x14ac:dyDescent="0.3">
      <c r="A2737" t="s">
        <v>1224</v>
      </c>
      <c r="B2737" t="s">
        <v>1253</v>
      </c>
      <c r="C2737" t="s">
        <v>1260</v>
      </c>
      <c r="D2737" t="s">
        <v>1261</v>
      </c>
      <c r="E2737">
        <v>2019</v>
      </c>
      <c r="F2737">
        <v>5</v>
      </c>
      <c r="G2737">
        <v>23</v>
      </c>
      <c r="H2737">
        <v>1</v>
      </c>
      <c r="I2737" t="s">
        <v>1262</v>
      </c>
      <c r="J2737">
        <v>1</v>
      </c>
      <c r="K2737">
        <v>323970</v>
      </c>
      <c r="L2737">
        <v>2725497</v>
      </c>
      <c r="M2737">
        <v>9</v>
      </c>
      <c r="N2737">
        <v>25</v>
      </c>
      <c r="O2737">
        <v>0</v>
      </c>
      <c r="Q2737" t="s">
        <v>97</v>
      </c>
      <c r="R2737" t="s">
        <v>24</v>
      </c>
      <c r="T2737" t="s">
        <v>1859</v>
      </c>
      <c r="U2737" t="s">
        <v>42</v>
      </c>
      <c r="V2737" t="s">
        <v>1336</v>
      </c>
      <c r="W2737" t="s">
        <v>1336</v>
      </c>
      <c r="X2737" t="s">
        <v>1336</v>
      </c>
      <c r="Y2737" t="s">
        <v>1860</v>
      </c>
      <c r="Z2737">
        <v>0</v>
      </c>
      <c r="AA2737" t="s">
        <v>1861</v>
      </c>
      <c r="AC2737" t="str">
        <f t="shared" si="42"/>
        <v>3239702725497</v>
      </c>
    </row>
    <row r="2738" spans="1:29" x14ac:dyDescent="0.3">
      <c r="A2738" t="s">
        <v>1224</v>
      </c>
      <c r="B2738" t="s">
        <v>1253</v>
      </c>
      <c r="C2738" t="s">
        <v>1260</v>
      </c>
      <c r="D2738" t="s">
        <v>1261</v>
      </c>
      <c r="E2738">
        <v>2019</v>
      </c>
      <c r="F2738">
        <v>5</v>
      </c>
      <c r="G2738">
        <v>23</v>
      </c>
      <c r="H2738">
        <v>1</v>
      </c>
      <c r="I2738" t="s">
        <v>1262</v>
      </c>
      <c r="J2738">
        <v>2</v>
      </c>
      <c r="K2738">
        <v>323862</v>
      </c>
      <c r="L2738">
        <v>2725328</v>
      </c>
      <c r="M2738">
        <v>9</v>
      </c>
      <c r="N2738">
        <v>17</v>
      </c>
      <c r="O2738">
        <v>0</v>
      </c>
      <c r="Q2738" t="s">
        <v>97</v>
      </c>
      <c r="R2738" t="s">
        <v>24</v>
      </c>
      <c r="T2738" t="s">
        <v>1859</v>
      </c>
      <c r="U2738" t="s">
        <v>42</v>
      </c>
      <c r="V2738" t="s">
        <v>1336</v>
      </c>
      <c r="W2738" t="s">
        <v>1336</v>
      </c>
      <c r="X2738" t="s">
        <v>1336</v>
      </c>
      <c r="Y2738" t="s">
        <v>1860</v>
      </c>
      <c r="Z2738">
        <v>0</v>
      </c>
      <c r="AA2738" t="s">
        <v>1861</v>
      </c>
      <c r="AC2738" t="str">
        <f t="shared" si="42"/>
        <v>3238622725328</v>
      </c>
    </row>
    <row r="2739" spans="1:29" x14ac:dyDescent="0.3">
      <c r="A2739" t="s">
        <v>1224</v>
      </c>
      <c r="B2739" t="s">
        <v>1253</v>
      </c>
      <c r="C2739" t="s">
        <v>1260</v>
      </c>
      <c r="D2739" t="s">
        <v>1261</v>
      </c>
      <c r="E2739">
        <v>2019</v>
      </c>
      <c r="F2739">
        <v>5</v>
      </c>
      <c r="G2739">
        <v>23</v>
      </c>
      <c r="H2739">
        <v>1</v>
      </c>
      <c r="I2739" t="s">
        <v>1262</v>
      </c>
      <c r="J2739">
        <v>3</v>
      </c>
      <c r="K2739">
        <v>323749</v>
      </c>
      <c r="L2739">
        <v>2725152</v>
      </c>
      <c r="M2739">
        <v>9</v>
      </c>
      <c r="N2739">
        <v>6</v>
      </c>
      <c r="O2739">
        <v>0</v>
      </c>
      <c r="Q2739" t="s">
        <v>97</v>
      </c>
      <c r="R2739" t="s">
        <v>1263</v>
      </c>
      <c r="T2739" t="s">
        <v>1859</v>
      </c>
      <c r="U2739" t="s">
        <v>42</v>
      </c>
      <c r="V2739" t="s">
        <v>1336</v>
      </c>
      <c r="W2739" t="s">
        <v>1336</v>
      </c>
      <c r="X2739" t="s">
        <v>1336</v>
      </c>
      <c r="Y2739" t="s">
        <v>1860</v>
      </c>
      <c r="Z2739">
        <v>0</v>
      </c>
      <c r="AA2739" t="s">
        <v>1861</v>
      </c>
      <c r="AC2739" t="str">
        <f t="shared" si="42"/>
        <v>3237492725152</v>
      </c>
    </row>
    <row r="2740" spans="1:29" x14ac:dyDescent="0.3">
      <c r="A2740" t="s">
        <v>1224</v>
      </c>
      <c r="B2740" t="s">
        <v>1253</v>
      </c>
      <c r="C2740" t="s">
        <v>1260</v>
      </c>
      <c r="D2740" t="s">
        <v>1261</v>
      </c>
      <c r="E2740">
        <v>2019</v>
      </c>
      <c r="F2740">
        <v>5</v>
      </c>
      <c r="G2740">
        <v>23</v>
      </c>
      <c r="H2740">
        <v>1</v>
      </c>
      <c r="I2740" t="s">
        <v>1262</v>
      </c>
      <c r="J2740">
        <v>4</v>
      </c>
      <c r="K2740">
        <v>323647</v>
      </c>
      <c r="L2740">
        <v>2724992</v>
      </c>
      <c r="M2740">
        <v>8</v>
      </c>
      <c r="N2740">
        <v>53</v>
      </c>
      <c r="O2740">
        <v>0</v>
      </c>
      <c r="Q2740" t="s">
        <v>97</v>
      </c>
      <c r="R2740" t="s">
        <v>24</v>
      </c>
      <c r="T2740" t="s">
        <v>1859</v>
      </c>
      <c r="U2740" t="s">
        <v>42</v>
      </c>
      <c r="V2740" t="s">
        <v>1336</v>
      </c>
      <c r="W2740" t="s">
        <v>1336</v>
      </c>
      <c r="X2740" t="s">
        <v>1336</v>
      </c>
      <c r="Y2740" t="s">
        <v>1860</v>
      </c>
      <c r="Z2740">
        <v>0.46966650551822797</v>
      </c>
      <c r="AA2740" t="s">
        <v>1861</v>
      </c>
      <c r="AC2740" t="str">
        <f t="shared" si="42"/>
        <v>3236472724992</v>
      </c>
    </row>
    <row r="2741" spans="1:29" x14ac:dyDescent="0.3">
      <c r="A2741" t="s">
        <v>1224</v>
      </c>
      <c r="B2741" t="s">
        <v>1253</v>
      </c>
      <c r="C2741" t="s">
        <v>1260</v>
      </c>
      <c r="D2741" t="s">
        <v>1261</v>
      </c>
      <c r="E2741">
        <v>2019</v>
      </c>
      <c r="F2741">
        <v>5</v>
      </c>
      <c r="G2741">
        <v>23</v>
      </c>
      <c r="H2741">
        <v>1</v>
      </c>
      <c r="I2741" t="s">
        <v>1262</v>
      </c>
      <c r="J2741">
        <v>5</v>
      </c>
      <c r="K2741">
        <v>323455</v>
      </c>
      <c r="L2741">
        <v>2724938</v>
      </c>
      <c r="M2741">
        <v>8</v>
      </c>
      <c r="N2741">
        <v>44</v>
      </c>
      <c r="O2741">
        <v>0</v>
      </c>
      <c r="Q2741" t="s">
        <v>97</v>
      </c>
      <c r="R2741" t="s">
        <v>24</v>
      </c>
      <c r="T2741" t="s">
        <v>1859</v>
      </c>
      <c r="U2741" t="s">
        <v>42</v>
      </c>
      <c r="V2741" t="s">
        <v>1336</v>
      </c>
      <c r="W2741" t="s">
        <v>1336</v>
      </c>
      <c r="X2741" t="s">
        <v>1336</v>
      </c>
      <c r="Y2741" t="s">
        <v>1865</v>
      </c>
      <c r="Z2741">
        <v>2.2619902710614661</v>
      </c>
      <c r="AA2741" t="s">
        <v>1863</v>
      </c>
      <c r="AC2741" t="str">
        <f t="shared" si="42"/>
        <v>3234552724938</v>
      </c>
    </row>
    <row r="2742" spans="1:29" x14ac:dyDescent="0.3">
      <c r="A2742" t="s">
        <v>1224</v>
      </c>
      <c r="B2742" t="s">
        <v>1253</v>
      </c>
      <c r="C2742" t="s">
        <v>1260</v>
      </c>
      <c r="D2742" t="s">
        <v>1261</v>
      </c>
      <c r="E2742">
        <v>2019</v>
      </c>
      <c r="F2742">
        <v>5</v>
      </c>
      <c r="G2742">
        <v>23</v>
      </c>
      <c r="H2742">
        <v>1</v>
      </c>
      <c r="I2742" t="s">
        <v>1262</v>
      </c>
      <c r="J2742">
        <v>6</v>
      </c>
      <c r="K2742">
        <v>323348</v>
      </c>
      <c r="L2742">
        <v>2724770</v>
      </c>
      <c r="M2742">
        <v>8</v>
      </c>
      <c r="N2742">
        <v>31</v>
      </c>
      <c r="O2742">
        <v>0</v>
      </c>
      <c r="Q2742" t="s">
        <v>97</v>
      </c>
      <c r="R2742" t="s">
        <v>24</v>
      </c>
      <c r="T2742" t="s">
        <v>1859</v>
      </c>
      <c r="U2742" t="s">
        <v>42</v>
      </c>
      <c r="V2742" t="s">
        <v>1336</v>
      </c>
      <c r="W2742" t="s">
        <v>1336</v>
      </c>
      <c r="X2742" t="s">
        <v>1336</v>
      </c>
      <c r="Y2742" t="s">
        <v>1860</v>
      </c>
      <c r="Z2742">
        <v>0</v>
      </c>
      <c r="AA2742" t="s">
        <v>1861</v>
      </c>
      <c r="AC2742" t="str">
        <f t="shared" si="42"/>
        <v>3233482724770</v>
      </c>
    </row>
    <row r="2743" spans="1:29" x14ac:dyDescent="0.3">
      <c r="A2743" t="s">
        <v>1224</v>
      </c>
      <c r="B2743" t="s">
        <v>1253</v>
      </c>
      <c r="C2743" t="s">
        <v>1264</v>
      </c>
      <c r="D2743" t="s">
        <v>1265</v>
      </c>
      <c r="E2743">
        <v>2019</v>
      </c>
      <c r="F2743">
        <v>5</v>
      </c>
      <c r="G2743">
        <v>24</v>
      </c>
      <c r="H2743">
        <v>1</v>
      </c>
      <c r="I2743" t="s">
        <v>1262</v>
      </c>
      <c r="J2743">
        <v>1</v>
      </c>
      <c r="K2743">
        <v>325487</v>
      </c>
      <c r="L2743">
        <v>2722228</v>
      </c>
      <c r="M2743">
        <v>9</v>
      </c>
      <c r="N2743">
        <v>25</v>
      </c>
      <c r="O2743">
        <v>0</v>
      </c>
      <c r="Q2743" t="s">
        <v>97</v>
      </c>
      <c r="R2743" t="s">
        <v>24</v>
      </c>
      <c r="T2743" t="s">
        <v>1859</v>
      </c>
      <c r="U2743" t="s">
        <v>42</v>
      </c>
      <c r="V2743" t="s">
        <v>1336</v>
      </c>
      <c r="W2743" t="s">
        <v>1336</v>
      </c>
      <c r="X2743" t="s">
        <v>1336</v>
      </c>
      <c r="Y2743" t="s">
        <v>1860</v>
      </c>
      <c r="Z2743">
        <v>0</v>
      </c>
      <c r="AA2743" t="s">
        <v>1861</v>
      </c>
      <c r="AC2743" t="str">
        <f t="shared" si="42"/>
        <v>3254872722228</v>
      </c>
    </row>
    <row r="2744" spans="1:29" x14ac:dyDescent="0.3">
      <c r="A2744" t="s">
        <v>1224</v>
      </c>
      <c r="B2744" t="s">
        <v>1253</v>
      </c>
      <c r="C2744" t="s">
        <v>1264</v>
      </c>
      <c r="D2744" t="s">
        <v>1265</v>
      </c>
      <c r="E2744">
        <v>2019</v>
      </c>
      <c r="F2744">
        <v>5</v>
      </c>
      <c r="G2744">
        <v>24</v>
      </c>
      <c r="H2744">
        <v>1</v>
      </c>
      <c r="I2744" t="s">
        <v>1262</v>
      </c>
      <c r="J2744">
        <v>2</v>
      </c>
      <c r="K2744">
        <v>325641</v>
      </c>
      <c r="L2744">
        <v>2722361</v>
      </c>
      <c r="M2744">
        <v>9</v>
      </c>
      <c r="N2744">
        <v>10</v>
      </c>
      <c r="O2744">
        <v>0</v>
      </c>
      <c r="Q2744" t="s">
        <v>97</v>
      </c>
      <c r="R2744" t="s">
        <v>1266</v>
      </c>
      <c r="T2744" t="s">
        <v>1859</v>
      </c>
      <c r="U2744" t="s">
        <v>42</v>
      </c>
      <c r="V2744" t="s">
        <v>1336</v>
      </c>
      <c r="W2744" t="s">
        <v>1336</v>
      </c>
      <c r="X2744" t="s">
        <v>1336</v>
      </c>
      <c r="Y2744" t="s">
        <v>1860</v>
      </c>
      <c r="Z2744">
        <v>0</v>
      </c>
      <c r="AA2744" t="s">
        <v>1861</v>
      </c>
      <c r="AC2744" t="str">
        <f t="shared" si="42"/>
        <v>3256412722361</v>
      </c>
    </row>
    <row r="2745" spans="1:29" x14ac:dyDescent="0.3">
      <c r="A2745" t="s">
        <v>1224</v>
      </c>
      <c r="B2745" t="s">
        <v>1253</v>
      </c>
      <c r="C2745" t="s">
        <v>1264</v>
      </c>
      <c r="D2745" t="s">
        <v>1265</v>
      </c>
      <c r="E2745">
        <v>2019</v>
      </c>
      <c r="F2745">
        <v>5</v>
      </c>
      <c r="G2745">
        <v>24</v>
      </c>
      <c r="H2745">
        <v>1</v>
      </c>
      <c r="I2745" t="s">
        <v>1262</v>
      </c>
      <c r="J2745">
        <v>3</v>
      </c>
      <c r="K2745">
        <v>325705</v>
      </c>
      <c r="L2745">
        <v>2722550</v>
      </c>
      <c r="M2745">
        <v>8</v>
      </c>
      <c r="N2745">
        <v>59</v>
      </c>
      <c r="O2745">
        <v>0</v>
      </c>
      <c r="Q2745" t="s">
        <v>97</v>
      </c>
      <c r="R2745" t="s">
        <v>24</v>
      </c>
      <c r="T2745" t="s">
        <v>1859</v>
      </c>
      <c r="U2745" t="s">
        <v>42</v>
      </c>
      <c r="V2745" t="s">
        <v>1336</v>
      </c>
      <c r="W2745" t="s">
        <v>1336</v>
      </c>
      <c r="X2745" t="s">
        <v>1336</v>
      </c>
      <c r="Y2745" t="s">
        <v>1860</v>
      </c>
      <c r="Z2745">
        <v>0.98490966710084726</v>
      </c>
      <c r="AA2745" t="s">
        <v>1861</v>
      </c>
      <c r="AC2745" t="str">
        <f t="shared" si="42"/>
        <v>3257052722550</v>
      </c>
    </row>
    <row r="2746" spans="1:29" x14ac:dyDescent="0.3">
      <c r="A2746" t="s">
        <v>1224</v>
      </c>
      <c r="B2746" t="s">
        <v>1253</v>
      </c>
      <c r="C2746" t="s">
        <v>1264</v>
      </c>
      <c r="D2746" t="s">
        <v>1265</v>
      </c>
      <c r="E2746">
        <v>2019</v>
      </c>
      <c r="F2746">
        <v>5</v>
      </c>
      <c r="G2746">
        <v>24</v>
      </c>
      <c r="H2746">
        <v>1</v>
      </c>
      <c r="I2746" t="s">
        <v>1262</v>
      </c>
      <c r="J2746">
        <v>4</v>
      </c>
      <c r="K2746">
        <v>325812</v>
      </c>
      <c r="L2746">
        <v>2722719</v>
      </c>
      <c r="M2746">
        <v>8</v>
      </c>
      <c r="N2746">
        <v>49</v>
      </c>
      <c r="O2746">
        <v>0</v>
      </c>
      <c r="Q2746" t="s">
        <v>97</v>
      </c>
      <c r="R2746" t="s">
        <v>1263</v>
      </c>
      <c r="T2746" t="s">
        <v>1859</v>
      </c>
      <c r="U2746" t="s">
        <v>42</v>
      </c>
      <c r="V2746" t="s">
        <v>1336</v>
      </c>
      <c r="W2746" t="s">
        <v>1336</v>
      </c>
      <c r="X2746" t="s">
        <v>1336</v>
      </c>
      <c r="Y2746" t="s">
        <v>1860</v>
      </c>
      <c r="Z2746">
        <v>0.82683660098570522</v>
      </c>
      <c r="AA2746" t="s">
        <v>1861</v>
      </c>
      <c r="AC2746" t="str">
        <f t="shared" si="42"/>
        <v>3258122722719</v>
      </c>
    </row>
    <row r="2747" spans="1:29" x14ac:dyDescent="0.3">
      <c r="A2747" t="s">
        <v>1224</v>
      </c>
      <c r="B2747" t="s">
        <v>1253</v>
      </c>
      <c r="C2747" t="s">
        <v>1264</v>
      </c>
      <c r="D2747" t="s">
        <v>1265</v>
      </c>
      <c r="E2747">
        <v>2019</v>
      </c>
      <c r="F2747">
        <v>5</v>
      </c>
      <c r="G2747">
        <v>24</v>
      </c>
      <c r="H2747">
        <v>1</v>
      </c>
      <c r="I2747" t="s">
        <v>1262</v>
      </c>
      <c r="J2747">
        <v>5</v>
      </c>
      <c r="K2747">
        <v>325906</v>
      </c>
      <c r="L2747">
        <v>2722896</v>
      </c>
      <c r="M2747">
        <v>8</v>
      </c>
      <c r="N2747">
        <v>41</v>
      </c>
      <c r="O2747">
        <v>0</v>
      </c>
      <c r="Q2747" t="s">
        <v>97</v>
      </c>
      <c r="R2747" t="s">
        <v>1267</v>
      </c>
      <c r="T2747" t="s">
        <v>1859</v>
      </c>
      <c r="U2747" t="s">
        <v>42</v>
      </c>
      <c r="V2747" t="s">
        <v>1336</v>
      </c>
      <c r="W2747" t="s">
        <v>1336</v>
      </c>
      <c r="X2747" t="s">
        <v>1336</v>
      </c>
      <c r="Y2747" t="s">
        <v>1860</v>
      </c>
      <c r="Z2747">
        <v>22.920050331970149</v>
      </c>
      <c r="AA2747" t="s">
        <v>1864</v>
      </c>
      <c r="AC2747" t="str">
        <f t="shared" si="42"/>
        <v>3259062722896</v>
      </c>
    </row>
    <row r="2748" spans="1:29" x14ac:dyDescent="0.3">
      <c r="A2748" t="s">
        <v>1224</v>
      </c>
      <c r="B2748" t="s">
        <v>1253</v>
      </c>
      <c r="C2748" t="s">
        <v>1264</v>
      </c>
      <c r="D2748" t="s">
        <v>1265</v>
      </c>
      <c r="E2748">
        <v>2019</v>
      </c>
      <c r="F2748">
        <v>5</v>
      </c>
      <c r="G2748">
        <v>24</v>
      </c>
      <c r="H2748">
        <v>1</v>
      </c>
      <c r="I2748" t="s">
        <v>1262</v>
      </c>
      <c r="J2748">
        <v>6</v>
      </c>
      <c r="K2748">
        <v>325947</v>
      </c>
      <c r="L2748">
        <v>2723092</v>
      </c>
      <c r="M2748">
        <v>8</v>
      </c>
      <c r="N2748">
        <v>30</v>
      </c>
      <c r="O2748">
        <v>0</v>
      </c>
      <c r="Q2748" t="s">
        <v>97</v>
      </c>
      <c r="R2748" t="s">
        <v>1268</v>
      </c>
      <c r="T2748" t="s">
        <v>1859</v>
      </c>
      <c r="U2748" t="s">
        <v>42</v>
      </c>
      <c r="V2748" t="s">
        <v>1336</v>
      </c>
      <c r="W2748" t="s">
        <v>1336</v>
      </c>
      <c r="X2748" t="s">
        <v>1336</v>
      </c>
      <c r="Y2748" t="s">
        <v>1860</v>
      </c>
      <c r="Z2748">
        <v>2.4252823012239322</v>
      </c>
      <c r="AA2748" t="s">
        <v>1861</v>
      </c>
      <c r="AC2748" t="str">
        <f t="shared" si="42"/>
        <v>3259472723092</v>
      </c>
    </row>
    <row r="2749" spans="1:29" x14ac:dyDescent="0.3">
      <c r="A2749" t="s">
        <v>1224</v>
      </c>
      <c r="B2749" t="s">
        <v>1253</v>
      </c>
      <c r="C2749" t="s">
        <v>1269</v>
      </c>
      <c r="D2749" t="s">
        <v>1270</v>
      </c>
      <c r="E2749">
        <v>2019</v>
      </c>
      <c r="F2749">
        <v>5</v>
      </c>
      <c r="G2749">
        <v>30</v>
      </c>
      <c r="H2749">
        <v>1</v>
      </c>
      <c r="I2749" t="s">
        <v>1271</v>
      </c>
      <c r="J2749">
        <v>1</v>
      </c>
      <c r="K2749">
        <v>327929</v>
      </c>
      <c r="L2749">
        <v>2722894</v>
      </c>
      <c r="M2749">
        <v>8</v>
      </c>
      <c r="N2749">
        <v>19</v>
      </c>
      <c r="O2749">
        <v>0</v>
      </c>
      <c r="Q2749" t="s">
        <v>97</v>
      </c>
      <c r="R2749" t="s">
        <v>24</v>
      </c>
      <c r="T2749" t="s">
        <v>1859</v>
      </c>
      <c r="U2749" t="s">
        <v>42</v>
      </c>
      <c r="V2749" t="s">
        <v>1336</v>
      </c>
      <c r="W2749" t="s">
        <v>1336</v>
      </c>
      <c r="X2749" t="s">
        <v>1336</v>
      </c>
      <c r="Y2749" t="s">
        <v>1860</v>
      </c>
      <c r="Z2749">
        <v>0</v>
      </c>
      <c r="AA2749" t="s">
        <v>1861</v>
      </c>
      <c r="AC2749" t="str">
        <f t="shared" si="42"/>
        <v>3279292722894</v>
      </c>
    </row>
    <row r="2750" spans="1:29" x14ac:dyDescent="0.3">
      <c r="A2750" t="s">
        <v>1224</v>
      </c>
      <c r="B2750" t="s">
        <v>1253</v>
      </c>
      <c r="C2750" t="s">
        <v>1269</v>
      </c>
      <c r="D2750" t="s">
        <v>1270</v>
      </c>
      <c r="E2750">
        <v>2019</v>
      </c>
      <c r="F2750">
        <v>5</v>
      </c>
      <c r="G2750">
        <v>30</v>
      </c>
      <c r="H2750">
        <v>1</v>
      </c>
      <c r="I2750" t="s">
        <v>1271</v>
      </c>
      <c r="J2750">
        <v>2</v>
      </c>
      <c r="K2750">
        <v>327851</v>
      </c>
      <c r="L2750">
        <v>2722709</v>
      </c>
      <c r="M2750">
        <v>8</v>
      </c>
      <c r="N2750">
        <v>29</v>
      </c>
      <c r="O2750">
        <v>0</v>
      </c>
      <c r="Q2750" t="s">
        <v>97</v>
      </c>
      <c r="R2750" t="s">
        <v>24</v>
      </c>
      <c r="T2750" t="s">
        <v>1859</v>
      </c>
      <c r="U2750" t="s">
        <v>42</v>
      </c>
      <c r="V2750" t="s">
        <v>1336</v>
      </c>
      <c r="W2750" t="s">
        <v>1336</v>
      </c>
      <c r="X2750" t="s">
        <v>1336</v>
      </c>
      <c r="Y2750" t="s">
        <v>1860</v>
      </c>
      <c r="Z2750">
        <v>2.6317452277734921</v>
      </c>
      <c r="AA2750" t="s">
        <v>1861</v>
      </c>
      <c r="AC2750" t="str">
        <f t="shared" si="42"/>
        <v>3278512722709</v>
      </c>
    </row>
    <row r="2751" spans="1:29" x14ac:dyDescent="0.3">
      <c r="A2751" t="s">
        <v>1224</v>
      </c>
      <c r="B2751" t="s">
        <v>1253</v>
      </c>
      <c r="C2751" t="s">
        <v>1269</v>
      </c>
      <c r="D2751" t="s">
        <v>1270</v>
      </c>
      <c r="E2751">
        <v>2019</v>
      </c>
      <c r="F2751">
        <v>5</v>
      </c>
      <c r="G2751">
        <v>30</v>
      </c>
      <c r="H2751">
        <v>1</v>
      </c>
      <c r="I2751" t="s">
        <v>1271</v>
      </c>
      <c r="J2751">
        <v>3</v>
      </c>
      <c r="K2751">
        <v>327934</v>
      </c>
      <c r="L2751">
        <v>2722527</v>
      </c>
      <c r="M2751">
        <v>8</v>
      </c>
      <c r="N2751">
        <v>37</v>
      </c>
      <c r="O2751">
        <v>0</v>
      </c>
      <c r="Q2751" t="s">
        <v>97</v>
      </c>
      <c r="R2751" t="s">
        <v>24</v>
      </c>
      <c r="T2751" t="s">
        <v>1859</v>
      </c>
      <c r="U2751" t="s">
        <v>42</v>
      </c>
      <c r="V2751" t="s">
        <v>1336</v>
      </c>
      <c r="W2751" t="s">
        <v>1336</v>
      </c>
      <c r="X2751" t="s">
        <v>1336</v>
      </c>
      <c r="Y2751" t="s">
        <v>1860</v>
      </c>
      <c r="Z2751">
        <v>3.323500527139549</v>
      </c>
      <c r="AA2751" t="s">
        <v>1861</v>
      </c>
      <c r="AC2751" t="str">
        <f t="shared" si="42"/>
        <v>3279342722527</v>
      </c>
    </row>
    <row r="2752" spans="1:29" x14ac:dyDescent="0.3">
      <c r="A2752" t="s">
        <v>1224</v>
      </c>
      <c r="B2752" t="s">
        <v>1253</v>
      </c>
      <c r="C2752" t="s">
        <v>1269</v>
      </c>
      <c r="D2752" t="s">
        <v>1270</v>
      </c>
      <c r="E2752">
        <v>2019</v>
      </c>
      <c r="F2752">
        <v>5</v>
      </c>
      <c r="G2752">
        <v>30</v>
      </c>
      <c r="H2752">
        <v>1</v>
      </c>
      <c r="I2752" t="s">
        <v>1271</v>
      </c>
      <c r="J2752">
        <v>4</v>
      </c>
      <c r="K2752">
        <v>327853</v>
      </c>
      <c r="L2752">
        <v>2722338</v>
      </c>
      <c r="M2752">
        <v>8</v>
      </c>
      <c r="N2752">
        <v>45</v>
      </c>
      <c r="O2752">
        <v>0</v>
      </c>
      <c r="Q2752" t="s">
        <v>97</v>
      </c>
      <c r="R2752" t="s">
        <v>59</v>
      </c>
      <c r="T2752" t="s">
        <v>1859</v>
      </c>
      <c r="U2752" t="s">
        <v>42</v>
      </c>
      <c r="V2752" t="s">
        <v>1336</v>
      </c>
      <c r="W2752" t="s">
        <v>1336</v>
      </c>
      <c r="X2752" t="s">
        <v>1336</v>
      </c>
      <c r="Y2752" t="s">
        <v>1860</v>
      </c>
      <c r="Z2752">
        <v>4.4852017945939666</v>
      </c>
      <c r="AA2752" t="s">
        <v>1861</v>
      </c>
      <c r="AC2752" t="str">
        <f t="shared" si="42"/>
        <v>3278532722338</v>
      </c>
    </row>
    <row r="2753" spans="1:29" x14ac:dyDescent="0.3">
      <c r="A2753" t="s">
        <v>1224</v>
      </c>
      <c r="B2753" t="s">
        <v>1253</v>
      </c>
      <c r="C2753" t="s">
        <v>1269</v>
      </c>
      <c r="D2753" t="s">
        <v>1270</v>
      </c>
      <c r="E2753">
        <v>2019</v>
      </c>
      <c r="F2753">
        <v>5</v>
      </c>
      <c r="G2753">
        <v>30</v>
      </c>
      <c r="H2753">
        <v>1</v>
      </c>
      <c r="I2753" t="s">
        <v>1271</v>
      </c>
      <c r="J2753">
        <v>5</v>
      </c>
      <c r="K2753">
        <v>327665</v>
      </c>
      <c r="L2753">
        <v>2722406</v>
      </c>
      <c r="M2753">
        <v>8</v>
      </c>
      <c r="N2753">
        <v>52</v>
      </c>
      <c r="O2753">
        <v>0</v>
      </c>
      <c r="Q2753" t="s">
        <v>97</v>
      </c>
      <c r="R2753" t="s">
        <v>1263</v>
      </c>
      <c r="T2753" t="s">
        <v>1859</v>
      </c>
      <c r="U2753" t="s">
        <v>42</v>
      </c>
      <c r="V2753" t="s">
        <v>1336</v>
      </c>
      <c r="W2753" t="s">
        <v>1336</v>
      </c>
      <c r="X2753" t="s">
        <v>1336</v>
      </c>
      <c r="Y2753" t="s">
        <v>1860</v>
      </c>
      <c r="Z2753">
        <v>2.962590398706094</v>
      </c>
      <c r="AA2753" t="s">
        <v>1861</v>
      </c>
      <c r="AC2753" t="str">
        <f t="shared" si="42"/>
        <v>3276652722406</v>
      </c>
    </row>
    <row r="2754" spans="1:29" x14ac:dyDescent="0.3">
      <c r="A2754" t="s">
        <v>1224</v>
      </c>
      <c r="B2754" t="s">
        <v>1253</v>
      </c>
      <c r="C2754" t="s">
        <v>1269</v>
      </c>
      <c r="D2754" t="s">
        <v>1270</v>
      </c>
      <c r="E2754">
        <v>2019</v>
      </c>
      <c r="F2754">
        <v>5</v>
      </c>
      <c r="G2754">
        <v>30</v>
      </c>
      <c r="H2754">
        <v>1</v>
      </c>
      <c r="I2754" t="s">
        <v>1271</v>
      </c>
      <c r="J2754">
        <v>6</v>
      </c>
      <c r="K2754">
        <v>327468</v>
      </c>
      <c r="L2754">
        <v>2722366</v>
      </c>
      <c r="M2754">
        <v>8</v>
      </c>
      <c r="N2754">
        <v>59</v>
      </c>
      <c r="O2754">
        <v>0</v>
      </c>
      <c r="Q2754" t="s">
        <v>97</v>
      </c>
      <c r="R2754" t="s">
        <v>24</v>
      </c>
      <c r="T2754" t="s">
        <v>1859</v>
      </c>
      <c r="U2754" t="s">
        <v>42</v>
      </c>
      <c r="V2754" t="s">
        <v>1336</v>
      </c>
      <c r="W2754" t="s">
        <v>1336</v>
      </c>
      <c r="X2754" t="s">
        <v>1336</v>
      </c>
      <c r="Y2754" t="s">
        <v>1860</v>
      </c>
      <c r="Z2754">
        <v>3.3095878480286962</v>
      </c>
      <c r="AA2754" t="s">
        <v>1861</v>
      </c>
      <c r="AC2754" t="str">
        <f t="shared" si="42"/>
        <v>3274682722366</v>
      </c>
    </row>
    <row r="2755" spans="1:29" x14ac:dyDescent="0.3">
      <c r="A2755" t="s">
        <v>1224</v>
      </c>
      <c r="B2755" t="s">
        <v>1253</v>
      </c>
      <c r="C2755" t="s">
        <v>1272</v>
      </c>
      <c r="D2755" t="s">
        <v>1273</v>
      </c>
      <c r="E2755">
        <v>2019</v>
      </c>
      <c r="F2755">
        <v>5</v>
      </c>
      <c r="G2755">
        <v>22</v>
      </c>
      <c r="H2755">
        <v>1</v>
      </c>
      <c r="I2755" t="s">
        <v>1274</v>
      </c>
      <c r="J2755">
        <v>1</v>
      </c>
      <c r="K2755">
        <v>332556</v>
      </c>
      <c r="L2755">
        <v>2721662</v>
      </c>
      <c r="M2755">
        <v>8</v>
      </c>
      <c r="N2755">
        <v>23</v>
      </c>
      <c r="O2755">
        <v>0</v>
      </c>
      <c r="Q2755" t="s">
        <v>97</v>
      </c>
      <c r="R2755" t="s">
        <v>30</v>
      </c>
      <c r="T2755" t="s">
        <v>1859</v>
      </c>
      <c r="U2755" t="s">
        <v>42</v>
      </c>
      <c r="V2755" t="s">
        <v>1336</v>
      </c>
      <c r="W2755" t="s">
        <v>1336</v>
      </c>
      <c r="X2755" t="s">
        <v>1336</v>
      </c>
      <c r="Y2755" t="s">
        <v>1860</v>
      </c>
      <c r="Z2755">
        <v>0</v>
      </c>
      <c r="AA2755" t="s">
        <v>1861</v>
      </c>
      <c r="AC2755" t="str">
        <f t="shared" ref="AC2755:AC2818" si="43">K2755&amp;L2755</f>
        <v>3325562721662</v>
      </c>
    </row>
    <row r="2756" spans="1:29" x14ac:dyDescent="0.3">
      <c r="A2756" t="s">
        <v>1224</v>
      </c>
      <c r="B2756" t="s">
        <v>1253</v>
      </c>
      <c r="C2756" t="s">
        <v>1272</v>
      </c>
      <c r="D2756" t="s">
        <v>1273</v>
      </c>
      <c r="E2756">
        <v>2019</v>
      </c>
      <c r="F2756">
        <v>5</v>
      </c>
      <c r="G2756">
        <v>22</v>
      </c>
      <c r="H2756">
        <v>1</v>
      </c>
      <c r="I2756" t="s">
        <v>1274</v>
      </c>
      <c r="J2756">
        <v>2</v>
      </c>
      <c r="K2756">
        <v>332426</v>
      </c>
      <c r="L2756">
        <v>2721510</v>
      </c>
      <c r="M2756">
        <v>8</v>
      </c>
      <c r="N2756">
        <v>30</v>
      </c>
      <c r="O2756">
        <v>0</v>
      </c>
      <c r="Q2756" t="s">
        <v>97</v>
      </c>
      <c r="R2756" t="s">
        <v>24</v>
      </c>
      <c r="T2756" t="s">
        <v>1859</v>
      </c>
      <c r="U2756" t="s">
        <v>42</v>
      </c>
      <c r="V2756" t="s">
        <v>1336</v>
      </c>
      <c r="W2756" t="s">
        <v>1336</v>
      </c>
      <c r="X2756" t="s">
        <v>1336</v>
      </c>
      <c r="Y2756" t="s">
        <v>1860</v>
      </c>
      <c r="Z2756">
        <v>0.22372876534909161</v>
      </c>
      <c r="AA2756" t="s">
        <v>1861</v>
      </c>
      <c r="AC2756" t="str">
        <f t="shared" si="43"/>
        <v>3324262721510</v>
      </c>
    </row>
    <row r="2757" spans="1:29" x14ac:dyDescent="0.3">
      <c r="A2757" t="s">
        <v>1224</v>
      </c>
      <c r="B2757" t="s">
        <v>1253</v>
      </c>
      <c r="C2757" t="s">
        <v>1272</v>
      </c>
      <c r="D2757" t="s">
        <v>1273</v>
      </c>
      <c r="E2757">
        <v>2019</v>
      </c>
      <c r="F2757">
        <v>5</v>
      </c>
      <c r="G2757">
        <v>22</v>
      </c>
      <c r="H2757">
        <v>1</v>
      </c>
      <c r="I2757" t="s">
        <v>1274</v>
      </c>
      <c r="J2757">
        <v>3</v>
      </c>
      <c r="K2757">
        <v>332410</v>
      </c>
      <c r="L2757">
        <v>2721311</v>
      </c>
      <c r="M2757">
        <v>8</v>
      </c>
      <c r="N2757">
        <v>38</v>
      </c>
      <c r="O2757">
        <v>0</v>
      </c>
      <c r="Q2757" t="s">
        <v>97</v>
      </c>
      <c r="R2757" t="s">
        <v>24</v>
      </c>
      <c r="T2757" t="s">
        <v>1859</v>
      </c>
      <c r="U2757" t="s">
        <v>42</v>
      </c>
      <c r="V2757" t="s">
        <v>1336</v>
      </c>
      <c r="W2757" t="s">
        <v>1336</v>
      </c>
      <c r="X2757" t="s">
        <v>1336</v>
      </c>
      <c r="Y2757" t="s">
        <v>1860</v>
      </c>
      <c r="Z2757">
        <v>2.2457594986175602</v>
      </c>
      <c r="AA2757" t="s">
        <v>1861</v>
      </c>
      <c r="AC2757" t="str">
        <f t="shared" si="43"/>
        <v>3324102721311</v>
      </c>
    </row>
    <row r="2758" spans="1:29" x14ac:dyDescent="0.3">
      <c r="A2758" t="s">
        <v>1224</v>
      </c>
      <c r="B2758" t="s">
        <v>1253</v>
      </c>
      <c r="C2758" t="s">
        <v>1272</v>
      </c>
      <c r="D2758" t="s">
        <v>1273</v>
      </c>
      <c r="E2758">
        <v>2019</v>
      </c>
      <c r="F2758">
        <v>5</v>
      </c>
      <c r="G2758">
        <v>22</v>
      </c>
      <c r="H2758">
        <v>1</v>
      </c>
      <c r="I2758" t="s">
        <v>1274</v>
      </c>
      <c r="J2758">
        <v>4</v>
      </c>
      <c r="K2758">
        <v>332303</v>
      </c>
      <c r="L2758">
        <v>2721139</v>
      </c>
      <c r="M2758">
        <v>8</v>
      </c>
      <c r="N2758">
        <v>46</v>
      </c>
      <c r="O2758">
        <v>0</v>
      </c>
      <c r="Q2758" t="s">
        <v>97</v>
      </c>
      <c r="R2758" t="s">
        <v>24</v>
      </c>
      <c r="T2758" t="s">
        <v>1859</v>
      </c>
      <c r="U2758" t="s">
        <v>42</v>
      </c>
      <c r="V2758" t="s">
        <v>1336</v>
      </c>
      <c r="W2758" t="s">
        <v>1336</v>
      </c>
      <c r="X2758" t="s">
        <v>1336</v>
      </c>
      <c r="Y2758" t="s">
        <v>1860</v>
      </c>
      <c r="Z2758">
        <v>0</v>
      </c>
      <c r="AA2758" t="s">
        <v>1861</v>
      </c>
      <c r="AC2758" t="str">
        <f t="shared" si="43"/>
        <v>3323032721139</v>
      </c>
    </row>
    <row r="2759" spans="1:29" x14ac:dyDescent="0.3">
      <c r="A2759" t="s">
        <v>1224</v>
      </c>
      <c r="B2759" t="s">
        <v>1253</v>
      </c>
      <c r="C2759" t="s">
        <v>1272</v>
      </c>
      <c r="D2759" t="s">
        <v>1273</v>
      </c>
      <c r="E2759">
        <v>2019</v>
      </c>
      <c r="F2759">
        <v>5</v>
      </c>
      <c r="G2759">
        <v>22</v>
      </c>
      <c r="H2759">
        <v>1</v>
      </c>
      <c r="I2759" t="s">
        <v>1274</v>
      </c>
      <c r="J2759">
        <v>5</v>
      </c>
      <c r="K2759">
        <v>332163</v>
      </c>
      <c r="L2759">
        <v>2720996</v>
      </c>
      <c r="M2759">
        <v>8</v>
      </c>
      <c r="N2759">
        <v>54</v>
      </c>
      <c r="O2759">
        <v>0</v>
      </c>
      <c r="Q2759" t="s">
        <v>97</v>
      </c>
      <c r="R2759" t="s">
        <v>24</v>
      </c>
      <c r="T2759" t="s">
        <v>1859</v>
      </c>
      <c r="U2759" t="s">
        <v>42</v>
      </c>
      <c r="V2759" t="s">
        <v>1336</v>
      </c>
      <c r="W2759" t="s">
        <v>1336</v>
      </c>
      <c r="X2759" t="s">
        <v>1336</v>
      </c>
      <c r="Y2759" t="s">
        <v>1862</v>
      </c>
      <c r="Z2759">
        <v>1.1410315411384231</v>
      </c>
      <c r="AA2759" t="s">
        <v>1863</v>
      </c>
      <c r="AC2759" t="str">
        <f t="shared" si="43"/>
        <v>3321632720996</v>
      </c>
    </row>
    <row r="2760" spans="1:29" x14ac:dyDescent="0.3">
      <c r="A2760" t="s">
        <v>1224</v>
      </c>
      <c r="B2760" t="s">
        <v>1253</v>
      </c>
      <c r="C2760" t="s">
        <v>1272</v>
      </c>
      <c r="D2760" t="s">
        <v>1273</v>
      </c>
      <c r="E2760">
        <v>2019</v>
      </c>
      <c r="F2760">
        <v>5</v>
      </c>
      <c r="G2760">
        <v>22</v>
      </c>
      <c r="H2760">
        <v>1</v>
      </c>
      <c r="I2760" t="s">
        <v>1274</v>
      </c>
      <c r="J2760">
        <v>6</v>
      </c>
      <c r="K2760">
        <v>332219</v>
      </c>
      <c r="L2760">
        <v>2720804</v>
      </c>
      <c r="M2760">
        <v>9</v>
      </c>
      <c r="N2760">
        <v>2</v>
      </c>
      <c r="O2760">
        <v>0</v>
      </c>
      <c r="Q2760" t="s">
        <v>97</v>
      </c>
      <c r="R2760" t="s">
        <v>24</v>
      </c>
      <c r="T2760" t="s">
        <v>1859</v>
      </c>
      <c r="U2760" t="s">
        <v>42</v>
      </c>
      <c r="V2760" t="s">
        <v>1336</v>
      </c>
      <c r="W2760" t="s">
        <v>1336</v>
      </c>
      <c r="X2760" t="s">
        <v>1336</v>
      </c>
      <c r="Y2760" t="s">
        <v>1862</v>
      </c>
      <c r="Z2760">
        <v>1.44316785812926</v>
      </c>
      <c r="AA2760" t="s">
        <v>1863</v>
      </c>
      <c r="AC2760" t="str">
        <f t="shared" si="43"/>
        <v>3322192720804</v>
      </c>
    </row>
    <row r="2761" spans="1:29" x14ac:dyDescent="0.3">
      <c r="A2761" t="s">
        <v>1224</v>
      </c>
      <c r="B2761" t="s">
        <v>1253</v>
      </c>
      <c r="C2761" t="s">
        <v>1275</v>
      </c>
      <c r="D2761" t="s">
        <v>1276</v>
      </c>
      <c r="E2761">
        <v>2019</v>
      </c>
      <c r="F2761">
        <v>5</v>
      </c>
      <c r="G2761">
        <v>21</v>
      </c>
      <c r="H2761">
        <v>1</v>
      </c>
      <c r="I2761" t="s">
        <v>1277</v>
      </c>
      <c r="J2761">
        <v>1</v>
      </c>
      <c r="K2761">
        <v>318916</v>
      </c>
      <c r="L2761">
        <v>2720603</v>
      </c>
      <c r="M2761">
        <v>8</v>
      </c>
      <c r="N2761">
        <v>34</v>
      </c>
      <c r="O2761">
        <v>0</v>
      </c>
      <c r="Q2761" t="s">
        <v>97</v>
      </c>
      <c r="R2761" t="s">
        <v>24</v>
      </c>
      <c r="T2761" t="s">
        <v>1859</v>
      </c>
      <c r="U2761" t="s">
        <v>42</v>
      </c>
      <c r="V2761" t="s">
        <v>1336</v>
      </c>
      <c r="W2761" t="s">
        <v>1336</v>
      </c>
      <c r="X2761" t="s">
        <v>1336</v>
      </c>
      <c r="Y2761" t="s">
        <v>1860</v>
      </c>
      <c r="Z2761">
        <v>2.6140940608588501</v>
      </c>
      <c r="AA2761" t="s">
        <v>1861</v>
      </c>
      <c r="AC2761" t="str">
        <f t="shared" si="43"/>
        <v>3189162720603</v>
      </c>
    </row>
    <row r="2762" spans="1:29" x14ac:dyDescent="0.3">
      <c r="A2762" t="s">
        <v>1224</v>
      </c>
      <c r="B2762" t="s">
        <v>1253</v>
      </c>
      <c r="C2762" t="s">
        <v>1275</v>
      </c>
      <c r="D2762" t="s">
        <v>1276</v>
      </c>
      <c r="E2762">
        <v>2019</v>
      </c>
      <c r="F2762">
        <v>5</v>
      </c>
      <c r="G2762">
        <v>21</v>
      </c>
      <c r="H2762">
        <v>1</v>
      </c>
      <c r="I2762" t="s">
        <v>1277</v>
      </c>
      <c r="J2762">
        <v>2</v>
      </c>
      <c r="K2762">
        <v>319036</v>
      </c>
      <c r="L2762">
        <v>2720443</v>
      </c>
      <c r="M2762">
        <v>8</v>
      </c>
      <c r="N2762">
        <v>46</v>
      </c>
      <c r="O2762">
        <v>0</v>
      </c>
      <c r="Q2762" t="s">
        <v>97</v>
      </c>
      <c r="R2762" t="s">
        <v>24</v>
      </c>
      <c r="T2762" t="s">
        <v>1859</v>
      </c>
      <c r="U2762" t="s">
        <v>42</v>
      </c>
      <c r="V2762" t="s">
        <v>1336</v>
      </c>
      <c r="W2762" t="s">
        <v>1336</v>
      </c>
      <c r="X2762" t="s">
        <v>1336</v>
      </c>
      <c r="Y2762" t="s">
        <v>1866</v>
      </c>
      <c r="Z2762">
        <v>0</v>
      </c>
      <c r="AA2762" t="s">
        <v>1864</v>
      </c>
      <c r="AC2762" t="str">
        <f t="shared" si="43"/>
        <v>3190362720443</v>
      </c>
    </row>
    <row r="2763" spans="1:29" x14ac:dyDescent="0.3">
      <c r="A2763" t="s">
        <v>1224</v>
      </c>
      <c r="B2763" t="s">
        <v>1253</v>
      </c>
      <c r="C2763" t="s">
        <v>1275</v>
      </c>
      <c r="D2763" t="s">
        <v>1276</v>
      </c>
      <c r="E2763">
        <v>2019</v>
      </c>
      <c r="F2763">
        <v>5</v>
      </c>
      <c r="G2763">
        <v>21</v>
      </c>
      <c r="H2763">
        <v>1</v>
      </c>
      <c r="I2763" t="s">
        <v>1277</v>
      </c>
      <c r="J2763">
        <v>3</v>
      </c>
      <c r="K2763">
        <v>319102</v>
      </c>
      <c r="L2763">
        <v>2720253</v>
      </c>
      <c r="M2763">
        <v>8</v>
      </c>
      <c r="N2763">
        <v>57</v>
      </c>
      <c r="O2763">
        <v>0</v>
      </c>
      <c r="Q2763" t="s">
        <v>97</v>
      </c>
      <c r="R2763" t="s">
        <v>24</v>
      </c>
      <c r="T2763" t="s">
        <v>1859</v>
      </c>
      <c r="U2763" t="s">
        <v>42</v>
      </c>
      <c r="V2763" t="s">
        <v>1336</v>
      </c>
      <c r="W2763" t="s">
        <v>1336</v>
      </c>
      <c r="X2763" t="s">
        <v>1336</v>
      </c>
      <c r="Y2763" t="s">
        <v>1860</v>
      </c>
      <c r="Z2763">
        <v>0</v>
      </c>
      <c r="AA2763" t="s">
        <v>1861</v>
      </c>
      <c r="AC2763" t="str">
        <f t="shared" si="43"/>
        <v>3191022720253</v>
      </c>
    </row>
    <row r="2764" spans="1:29" x14ac:dyDescent="0.3">
      <c r="A2764" t="s">
        <v>1224</v>
      </c>
      <c r="B2764" t="s">
        <v>1253</v>
      </c>
      <c r="C2764" t="s">
        <v>1275</v>
      </c>
      <c r="D2764" t="s">
        <v>1276</v>
      </c>
      <c r="E2764">
        <v>2019</v>
      </c>
      <c r="F2764">
        <v>5</v>
      </c>
      <c r="G2764">
        <v>21</v>
      </c>
      <c r="H2764">
        <v>1</v>
      </c>
      <c r="I2764" t="s">
        <v>1277</v>
      </c>
      <c r="J2764">
        <v>4</v>
      </c>
      <c r="K2764">
        <v>319083</v>
      </c>
      <c r="L2764">
        <v>2720049</v>
      </c>
      <c r="M2764">
        <v>9</v>
      </c>
      <c r="N2764">
        <v>10</v>
      </c>
      <c r="O2764">
        <v>0</v>
      </c>
      <c r="Q2764" t="s">
        <v>97</v>
      </c>
      <c r="R2764" t="s">
        <v>24</v>
      </c>
      <c r="T2764" t="s">
        <v>1859</v>
      </c>
      <c r="U2764" t="s">
        <v>42</v>
      </c>
      <c r="V2764" t="s">
        <v>1336</v>
      </c>
      <c r="W2764" t="s">
        <v>1336</v>
      </c>
      <c r="X2764" t="s">
        <v>1336</v>
      </c>
      <c r="Y2764" t="s">
        <v>1860</v>
      </c>
      <c r="Z2764">
        <v>0.11424363927526809</v>
      </c>
      <c r="AA2764" t="s">
        <v>1861</v>
      </c>
      <c r="AC2764" t="str">
        <f t="shared" si="43"/>
        <v>3190832720049</v>
      </c>
    </row>
    <row r="2765" spans="1:29" x14ac:dyDescent="0.3">
      <c r="A2765" t="s">
        <v>1224</v>
      </c>
      <c r="B2765" t="s">
        <v>1253</v>
      </c>
      <c r="C2765" t="s">
        <v>1275</v>
      </c>
      <c r="D2765" t="s">
        <v>1276</v>
      </c>
      <c r="E2765">
        <v>2019</v>
      </c>
      <c r="F2765">
        <v>5</v>
      </c>
      <c r="G2765">
        <v>21</v>
      </c>
      <c r="H2765">
        <v>1</v>
      </c>
      <c r="I2765" t="s">
        <v>1277</v>
      </c>
      <c r="J2765">
        <v>5</v>
      </c>
      <c r="K2765">
        <v>318965</v>
      </c>
      <c r="L2765">
        <v>2719770</v>
      </c>
      <c r="M2765">
        <v>9</v>
      </c>
      <c r="N2765">
        <v>22</v>
      </c>
      <c r="O2765">
        <v>0</v>
      </c>
      <c r="Q2765" t="s">
        <v>97</v>
      </c>
      <c r="R2765" t="s">
        <v>24</v>
      </c>
      <c r="T2765" t="s">
        <v>1859</v>
      </c>
      <c r="U2765" t="s">
        <v>42</v>
      </c>
      <c r="V2765" t="s">
        <v>1336</v>
      </c>
      <c r="W2765" t="s">
        <v>1336</v>
      </c>
      <c r="X2765" t="s">
        <v>1336</v>
      </c>
      <c r="Y2765" t="s">
        <v>1860</v>
      </c>
      <c r="Z2765">
        <v>0</v>
      </c>
      <c r="AA2765" t="s">
        <v>1861</v>
      </c>
      <c r="AC2765" t="str">
        <f t="shared" si="43"/>
        <v>3189652719770</v>
      </c>
    </row>
    <row r="2766" spans="1:29" x14ac:dyDescent="0.3">
      <c r="A2766" t="s">
        <v>1224</v>
      </c>
      <c r="B2766" t="s">
        <v>1253</v>
      </c>
      <c r="C2766" t="s">
        <v>1275</v>
      </c>
      <c r="D2766" t="s">
        <v>1276</v>
      </c>
      <c r="E2766">
        <v>2019</v>
      </c>
      <c r="F2766">
        <v>5</v>
      </c>
      <c r="G2766">
        <v>21</v>
      </c>
      <c r="H2766">
        <v>1</v>
      </c>
      <c r="I2766" t="s">
        <v>1277</v>
      </c>
      <c r="J2766">
        <v>6</v>
      </c>
      <c r="K2766">
        <v>318776</v>
      </c>
      <c r="L2766">
        <v>2719702</v>
      </c>
      <c r="M2766">
        <v>9</v>
      </c>
      <c r="N2766">
        <v>30</v>
      </c>
      <c r="O2766">
        <v>0</v>
      </c>
      <c r="Q2766" t="s">
        <v>97</v>
      </c>
      <c r="R2766" t="s">
        <v>24</v>
      </c>
      <c r="T2766" t="s">
        <v>1859</v>
      </c>
      <c r="U2766" t="s">
        <v>42</v>
      </c>
      <c r="V2766" t="s">
        <v>1336</v>
      </c>
      <c r="W2766" t="s">
        <v>1336</v>
      </c>
      <c r="X2766" t="s">
        <v>1336</v>
      </c>
      <c r="Y2766" t="s">
        <v>1860</v>
      </c>
      <c r="Z2766">
        <v>0</v>
      </c>
      <c r="AA2766" t="s">
        <v>1861</v>
      </c>
      <c r="AC2766" t="str">
        <f t="shared" si="43"/>
        <v>3187762719702</v>
      </c>
    </row>
    <row r="2767" spans="1:29" x14ac:dyDescent="0.3">
      <c r="A2767" t="s">
        <v>1224</v>
      </c>
      <c r="B2767" t="s">
        <v>1253</v>
      </c>
      <c r="C2767" t="s">
        <v>1278</v>
      </c>
      <c r="D2767" t="s">
        <v>1279</v>
      </c>
      <c r="E2767">
        <v>2019</v>
      </c>
      <c r="F2767">
        <v>5</v>
      </c>
      <c r="G2767">
        <v>30</v>
      </c>
      <c r="H2767">
        <v>1</v>
      </c>
      <c r="I2767" t="s">
        <v>1280</v>
      </c>
      <c r="J2767">
        <v>1</v>
      </c>
      <c r="K2767">
        <v>337921</v>
      </c>
      <c r="L2767">
        <v>2715094</v>
      </c>
      <c r="M2767">
        <v>9</v>
      </c>
      <c r="N2767">
        <v>54</v>
      </c>
      <c r="O2767">
        <v>0</v>
      </c>
      <c r="Q2767" t="s">
        <v>97</v>
      </c>
      <c r="R2767" t="s">
        <v>1263</v>
      </c>
      <c r="T2767" t="s">
        <v>1859</v>
      </c>
      <c r="U2767" t="s">
        <v>42</v>
      </c>
      <c r="V2767" t="s">
        <v>1336</v>
      </c>
      <c r="W2767" t="s">
        <v>1336</v>
      </c>
      <c r="X2767" t="s">
        <v>1336</v>
      </c>
      <c r="Y2767" t="s">
        <v>1866</v>
      </c>
      <c r="Z2767">
        <v>0</v>
      </c>
      <c r="AA2767" t="s">
        <v>1864</v>
      </c>
      <c r="AC2767" t="str">
        <f t="shared" si="43"/>
        <v>3379212715094</v>
      </c>
    </row>
    <row r="2768" spans="1:29" x14ac:dyDescent="0.3">
      <c r="A2768" t="s">
        <v>1224</v>
      </c>
      <c r="B2768" t="s">
        <v>1253</v>
      </c>
      <c r="C2768" t="s">
        <v>1278</v>
      </c>
      <c r="D2768" t="s">
        <v>1279</v>
      </c>
      <c r="E2768">
        <v>2019</v>
      </c>
      <c r="F2768">
        <v>5</v>
      </c>
      <c r="G2768">
        <v>30</v>
      </c>
      <c r="H2768">
        <v>1</v>
      </c>
      <c r="I2768" t="s">
        <v>1280</v>
      </c>
      <c r="J2768">
        <v>2</v>
      </c>
      <c r="K2768">
        <v>337893</v>
      </c>
      <c r="L2768">
        <v>2715318</v>
      </c>
      <c r="M2768">
        <v>9</v>
      </c>
      <c r="N2768">
        <v>46</v>
      </c>
      <c r="O2768">
        <v>0</v>
      </c>
      <c r="Q2768" t="s">
        <v>97</v>
      </c>
      <c r="R2768" t="s">
        <v>59</v>
      </c>
      <c r="T2768" t="s">
        <v>1859</v>
      </c>
      <c r="U2768" t="s">
        <v>42</v>
      </c>
      <c r="V2768" t="s">
        <v>1336</v>
      </c>
      <c r="W2768" t="s">
        <v>1336</v>
      </c>
      <c r="X2768" t="s">
        <v>1336</v>
      </c>
      <c r="Y2768" t="s">
        <v>1866</v>
      </c>
      <c r="Z2768">
        <v>0</v>
      </c>
      <c r="AA2768" t="s">
        <v>1864</v>
      </c>
      <c r="AC2768" t="str">
        <f t="shared" si="43"/>
        <v>3378932715318</v>
      </c>
    </row>
    <row r="2769" spans="1:29" x14ac:dyDescent="0.3">
      <c r="A2769" t="s">
        <v>1224</v>
      </c>
      <c r="B2769" t="s">
        <v>1253</v>
      </c>
      <c r="C2769" t="s">
        <v>1278</v>
      </c>
      <c r="D2769" t="s">
        <v>1279</v>
      </c>
      <c r="E2769">
        <v>2019</v>
      </c>
      <c r="F2769">
        <v>5</v>
      </c>
      <c r="G2769">
        <v>30</v>
      </c>
      <c r="H2769">
        <v>1</v>
      </c>
      <c r="I2769" t="s">
        <v>1280</v>
      </c>
      <c r="J2769">
        <v>3</v>
      </c>
      <c r="K2769">
        <v>337806</v>
      </c>
      <c r="L2769">
        <v>2715537</v>
      </c>
      <c r="M2769">
        <v>9</v>
      </c>
      <c r="N2769">
        <v>36</v>
      </c>
      <c r="O2769">
        <v>0</v>
      </c>
      <c r="Q2769" t="s">
        <v>97</v>
      </c>
      <c r="R2769" t="s">
        <v>24</v>
      </c>
      <c r="T2769" t="s">
        <v>1859</v>
      </c>
      <c r="U2769" t="s">
        <v>42</v>
      </c>
      <c r="V2769" t="s">
        <v>1336</v>
      </c>
      <c r="W2769" t="s">
        <v>1336</v>
      </c>
      <c r="X2769" t="s">
        <v>1336</v>
      </c>
      <c r="Y2769" t="s">
        <v>1866</v>
      </c>
      <c r="Z2769">
        <v>0</v>
      </c>
      <c r="AA2769" t="s">
        <v>1864</v>
      </c>
      <c r="AC2769" t="str">
        <f t="shared" si="43"/>
        <v>3378062715537</v>
      </c>
    </row>
    <row r="2770" spans="1:29" x14ac:dyDescent="0.3">
      <c r="A2770" t="s">
        <v>1224</v>
      </c>
      <c r="B2770" t="s">
        <v>1253</v>
      </c>
      <c r="C2770" t="s">
        <v>1278</v>
      </c>
      <c r="D2770" t="s">
        <v>1279</v>
      </c>
      <c r="E2770">
        <v>2019</v>
      </c>
      <c r="F2770">
        <v>5</v>
      </c>
      <c r="G2770">
        <v>30</v>
      </c>
      <c r="H2770">
        <v>1</v>
      </c>
      <c r="I2770" t="s">
        <v>1280</v>
      </c>
      <c r="J2770">
        <v>4</v>
      </c>
      <c r="K2770">
        <v>337891</v>
      </c>
      <c r="L2770">
        <v>2715743</v>
      </c>
      <c r="M2770">
        <v>9</v>
      </c>
      <c r="N2770">
        <v>28</v>
      </c>
      <c r="O2770">
        <v>0</v>
      </c>
      <c r="Q2770" t="s">
        <v>97</v>
      </c>
      <c r="R2770" t="s">
        <v>24</v>
      </c>
      <c r="T2770" t="s">
        <v>1859</v>
      </c>
      <c r="U2770" t="s">
        <v>42</v>
      </c>
      <c r="V2770" t="s">
        <v>1336</v>
      </c>
      <c r="W2770" t="s">
        <v>1336</v>
      </c>
      <c r="X2770" t="s">
        <v>1336</v>
      </c>
      <c r="Y2770" t="s">
        <v>1860</v>
      </c>
      <c r="Z2770">
        <v>1.7686873541584629</v>
      </c>
      <c r="AA2770" t="s">
        <v>1861</v>
      </c>
      <c r="AC2770" t="str">
        <f t="shared" si="43"/>
        <v>3378912715743</v>
      </c>
    </row>
    <row r="2771" spans="1:29" x14ac:dyDescent="0.3">
      <c r="A2771" t="s">
        <v>1224</v>
      </c>
      <c r="B2771" t="s">
        <v>1253</v>
      </c>
      <c r="C2771" t="s">
        <v>1278</v>
      </c>
      <c r="D2771" t="s">
        <v>1279</v>
      </c>
      <c r="E2771">
        <v>2019</v>
      </c>
      <c r="F2771">
        <v>5</v>
      </c>
      <c r="G2771">
        <v>30</v>
      </c>
      <c r="H2771">
        <v>1</v>
      </c>
      <c r="I2771" t="s">
        <v>1280</v>
      </c>
      <c r="J2771">
        <v>5</v>
      </c>
      <c r="K2771">
        <v>337839</v>
      </c>
      <c r="L2771">
        <v>2715986</v>
      </c>
      <c r="M2771">
        <v>9</v>
      </c>
      <c r="N2771">
        <v>20</v>
      </c>
      <c r="O2771">
        <v>0</v>
      </c>
      <c r="Q2771" t="s">
        <v>97</v>
      </c>
      <c r="R2771" t="s">
        <v>24</v>
      </c>
      <c r="T2771" t="s">
        <v>1859</v>
      </c>
      <c r="U2771" t="s">
        <v>42</v>
      </c>
      <c r="V2771" t="s">
        <v>1336</v>
      </c>
      <c r="W2771" t="s">
        <v>1336</v>
      </c>
      <c r="X2771" t="s">
        <v>1336</v>
      </c>
      <c r="Y2771" t="s">
        <v>1860</v>
      </c>
      <c r="Z2771">
        <v>3.3100400835291639</v>
      </c>
      <c r="AA2771" t="s">
        <v>1861</v>
      </c>
      <c r="AC2771" t="str">
        <f t="shared" si="43"/>
        <v>3378392715986</v>
      </c>
    </row>
    <row r="2772" spans="1:29" x14ac:dyDescent="0.3">
      <c r="A2772" t="s">
        <v>1224</v>
      </c>
      <c r="B2772" t="s">
        <v>1253</v>
      </c>
      <c r="C2772" t="s">
        <v>1278</v>
      </c>
      <c r="D2772" t="s">
        <v>1279</v>
      </c>
      <c r="E2772">
        <v>2019</v>
      </c>
      <c r="F2772">
        <v>5</v>
      </c>
      <c r="G2772">
        <v>30</v>
      </c>
      <c r="H2772">
        <v>1</v>
      </c>
      <c r="I2772" t="s">
        <v>1280</v>
      </c>
      <c r="J2772">
        <v>6</v>
      </c>
      <c r="K2772">
        <v>337811</v>
      </c>
      <c r="L2772">
        <v>2716214</v>
      </c>
      <c r="M2772">
        <v>9</v>
      </c>
      <c r="N2772">
        <v>12</v>
      </c>
      <c r="O2772">
        <v>0</v>
      </c>
      <c r="Q2772" t="s">
        <v>97</v>
      </c>
      <c r="R2772" t="s">
        <v>24</v>
      </c>
      <c r="T2772" t="s">
        <v>1859</v>
      </c>
      <c r="U2772" t="s">
        <v>42</v>
      </c>
      <c r="V2772" t="s">
        <v>1336</v>
      </c>
      <c r="W2772" t="s">
        <v>1336</v>
      </c>
      <c r="X2772" t="s">
        <v>1336</v>
      </c>
      <c r="Y2772" t="s">
        <v>1860</v>
      </c>
      <c r="Z2772">
        <v>4.8792049610166659</v>
      </c>
      <c r="AA2772" t="s">
        <v>1861</v>
      </c>
      <c r="AC2772" t="str">
        <f t="shared" si="43"/>
        <v>3378112716214</v>
      </c>
    </row>
    <row r="2773" spans="1:29" x14ac:dyDescent="0.3">
      <c r="A2773" t="s">
        <v>1224</v>
      </c>
      <c r="B2773" t="s">
        <v>1253</v>
      </c>
      <c r="C2773" t="s">
        <v>1278</v>
      </c>
      <c r="D2773" t="s">
        <v>1279</v>
      </c>
      <c r="E2773">
        <v>2019</v>
      </c>
      <c r="F2773">
        <v>5</v>
      </c>
      <c r="G2773">
        <v>30</v>
      </c>
      <c r="H2773">
        <v>1</v>
      </c>
      <c r="I2773" t="s">
        <v>1280</v>
      </c>
      <c r="J2773">
        <v>7</v>
      </c>
      <c r="K2773">
        <v>337824</v>
      </c>
      <c r="L2773">
        <v>2716426</v>
      </c>
      <c r="M2773">
        <v>9</v>
      </c>
      <c r="N2773">
        <v>4</v>
      </c>
      <c r="O2773">
        <v>0</v>
      </c>
      <c r="Q2773" t="s">
        <v>97</v>
      </c>
      <c r="R2773" t="s">
        <v>24</v>
      </c>
      <c r="T2773" t="s">
        <v>1859</v>
      </c>
      <c r="U2773" t="s">
        <v>42</v>
      </c>
      <c r="V2773" t="s">
        <v>1336</v>
      </c>
      <c r="W2773" t="s">
        <v>1336</v>
      </c>
      <c r="X2773" t="s">
        <v>1336</v>
      </c>
      <c r="Y2773" t="s">
        <v>1860</v>
      </c>
      <c r="Z2773">
        <v>0</v>
      </c>
      <c r="AA2773" t="s">
        <v>1861</v>
      </c>
      <c r="AC2773" t="str">
        <f t="shared" si="43"/>
        <v>3378242716426</v>
      </c>
    </row>
    <row r="2774" spans="1:29" x14ac:dyDescent="0.3">
      <c r="A2774" t="s">
        <v>1224</v>
      </c>
      <c r="B2774" t="s">
        <v>1253</v>
      </c>
      <c r="C2774" t="s">
        <v>1278</v>
      </c>
      <c r="D2774" t="s">
        <v>1279</v>
      </c>
      <c r="E2774">
        <v>2019</v>
      </c>
      <c r="F2774">
        <v>5</v>
      </c>
      <c r="G2774">
        <v>30</v>
      </c>
      <c r="H2774">
        <v>1</v>
      </c>
      <c r="I2774" t="s">
        <v>1280</v>
      </c>
      <c r="J2774">
        <v>8</v>
      </c>
      <c r="K2774">
        <v>337696</v>
      </c>
      <c r="L2774">
        <v>2716619</v>
      </c>
      <c r="M2774">
        <v>8</v>
      </c>
      <c r="N2774">
        <v>56</v>
      </c>
      <c r="O2774">
        <v>0</v>
      </c>
      <c r="Q2774" t="s">
        <v>97</v>
      </c>
      <c r="R2774" t="s">
        <v>24</v>
      </c>
      <c r="T2774" t="s">
        <v>1859</v>
      </c>
      <c r="U2774" t="s">
        <v>42</v>
      </c>
      <c r="V2774" t="s">
        <v>1336</v>
      </c>
      <c r="W2774" t="s">
        <v>1336</v>
      </c>
      <c r="X2774" t="s">
        <v>1336</v>
      </c>
      <c r="Y2774" t="s">
        <v>1860</v>
      </c>
      <c r="Z2774">
        <v>0</v>
      </c>
      <c r="AA2774" t="s">
        <v>1861</v>
      </c>
      <c r="AC2774" t="str">
        <f t="shared" si="43"/>
        <v>3376962716619</v>
      </c>
    </row>
    <row r="2775" spans="1:29" x14ac:dyDescent="0.3">
      <c r="A2775" t="s">
        <v>1224</v>
      </c>
      <c r="B2775" t="s">
        <v>1253</v>
      </c>
      <c r="C2775" t="s">
        <v>1278</v>
      </c>
      <c r="D2775" t="s">
        <v>1279</v>
      </c>
      <c r="E2775">
        <v>2019</v>
      </c>
      <c r="F2775">
        <v>5</v>
      </c>
      <c r="G2775">
        <v>30</v>
      </c>
      <c r="H2775">
        <v>1</v>
      </c>
      <c r="I2775" t="s">
        <v>1280</v>
      </c>
      <c r="J2775">
        <v>9</v>
      </c>
      <c r="K2775">
        <v>337693</v>
      </c>
      <c r="L2775">
        <v>2716850</v>
      </c>
      <c r="M2775">
        <v>8</v>
      </c>
      <c r="N2775">
        <v>48</v>
      </c>
      <c r="O2775">
        <v>0</v>
      </c>
      <c r="Q2775" t="s">
        <v>97</v>
      </c>
      <c r="R2775" t="s">
        <v>24</v>
      </c>
      <c r="T2775" t="s">
        <v>1859</v>
      </c>
      <c r="U2775" t="s">
        <v>42</v>
      </c>
      <c r="V2775" t="s">
        <v>1336</v>
      </c>
      <c r="W2775" t="s">
        <v>1336</v>
      </c>
      <c r="X2775" t="s">
        <v>1336</v>
      </c>
      <c r="Y2775" t="s">
        <v>1860</v>
      </c>
      <c r="Z2775">
        <v>0</v>
      </c>
      <c r="AA2775" t="s">
        <v>1861</v>
      </c>
      <c r="AC2775" t="str">
        <f t="shared" si="43"/>
        <v>3376932716850</v>
      </c>
    </row>
    <row r="2776" spans="1:29" x14ac:dyDescent="0.3">
      <c r="A2776" t="s">
        <v>1224</v>
      </c>
      <c r="B2776" t="s">
        <v>1253</v>
      </c>
      <c r="C2776" t="s">
        <v>1278</v>
      </c>
      <c r="D2776" t="s">
        <v>1279</v>
      </c>
      <c r="E2776">
        <v>2019</v>
      </c>
      <c r="F2776">
        <v>5</v>
      </c>
      <c r="G2776">
        <v>30</v>
      </c>
      <c r="H2776">
        <v>1</v>
      </c>
      <c r="I2776" t="s">
        <v>1280</v>
      </c>
      <c r="J2776">
        <v>10</v>
      </c>
      <c r="K2776">
        <v>337635</v>
      </c>
      <c r="L2776">
        <v>2717069</v>
      </c>
      <c r="M2776">
        <v>8</v>
      </c>
      <c r="N2776">
        <v>40</v>
      </c>
      <c r="O2776">
        <v>0</v>
      </c>
      <c r="Q2776" t="s">
        <v>97</v>
      </c>
      <c r="R2776" t="s">
        <v>24</v>
      </c>
      <c r="T2776" t="s">
        <v>1859</v>
      </c>
      <c r="U2776" t="s">
        <v>42</v>
      </c>
      <c r="V2776" t="s">
        <v>1336</v>
      </c>
      <c r="W2776" t="s">
        <v>1336</v>
      </c>
      <c r="X2776" t="s">
        <v>1336</v>
      </c>
      <c r="Y2776" t="s">
        <v>1860</v>
      </c>
      <c r="Z2776">
        <v>0</v>
      </c>
      <c r="AA2776" t="s">
        <v>1861</v>
      </c>
      <c r="AC2776" t="str">
        <f t="shared" si="43"/>
        <v>3376352717069</v>
      </c>
    </row>
    <row r="2777" spans="1:29" x14ac:dyDescent="0.3">
      <c r="A2777" t="s">
        <v>1224</v>
      </c>
      <c r="B2777" t="s">
        <v>1281</v>
      </c>
      <c r="C2777" t="s">
        <v>1282</v>
      </c>
      <c r="D2777" t="s">
        <v>1283</v>
      </c>
      <c r="E2777">
        <v>2019</v>
      </c>
      <c r="F2777">
        <v>5</v>
      </c>
      <c r="G2777">
        <v>31</v>
      </c>
      <c r="H2777">
        <v>1</v>
      </c>
      <c r="I2777" t="s">
        <v>1284</v>
      </c>
      <c r="J2777">
        <v>3</v>
      </c>
      <c r="K2777">
        <v>335587</v>
      </c>
      <c r="L2777">
        <v>2709036</v>
      </c>
      <c r="M2777">
        <v>9</v>
      </c>
      <c r="N2777">
        <v>47</v>
      </c>
      <c r="O2777">
        <v>0</v>
      </c>
      <c r="Q2777" t="s">
        <v>97</v>
      </c>
      <c r="R2777" t="s">
        <v>24</v>
      </c>
      <c r="T2777" t="s">
        <v>1859</v>
      </c>
      <c r="U2777" t="s">
        <v>42</v>
      </c>
      <c r="V2777" t="s">
        <v>1336</v>
      </c>
      <c r="W2777" t="s">
        <v>1336</v>
      </c>
      <c r="X2777" t="s">
        <v>1336</v>
      </c>
      <c r="Y2777" t="s">
        <v>1860</v>
      </c>
      <c r="Z2777">
        <v>0</v>
      </c>
      <c r="AA2777" t="s">
        <v>1861</v>
      </c>
      <c r="AC2777" t="str">
        <f t="shared" si="43"/>
        <v>3355872709036</v>
      </c>
    </row>
    <row r="2778" spans="1:29" x14ac:dyDescent="0.3">
      <c r="A2778" t="s">
        <v>1224</v>
      </c>
      <c r="B2778" t="s">
        <v>1281</v>
      </c>
      <c r="C2778" t="s">
        <v>1282</v>
      </c>
      <c r="D2778" t="s">
        <v>1283</v>
      </c>
      <c r="E2778">
        <v>2019</v>
      </c>
      <c r="F2778">
        <v>5</v>
      </c>
      <c r="G2778">
        <v>31</v>
      </c>
      <c r="H2778">
        <v>1</v>
      </c>
      <c r="I2778" t="s">
        <v>1284</v>
      </c>
      <c r="J2778">
        <v>4</v>
      </c>
      <c r="K2778">
        <v>335480</v>
      </c>
      <c r="L2778">
        <v>2709269</v>
      </c>
      <c r="M2778">
        <v>9</v>
      </c>
      <c r="N2778">
        <v>40</v>
      </c>
      <c r="O2778">
        <v>0</v>
      </c>
      <c r="Q2778" t="s">
        <v>97</v>
      </c>
      <c r="R2778" t="s">
        <v>24</v>
      </c>
      <c r="T2778" t="s">
        <v>1859</v>
      </c>
      <c r="U2778" t="s">
        <v>42</v>
      </c>
      <c r="V2778" t="s">
        <v>1336</v>
      </c>
      <c r="W2778" t="s">
        <v>1336</v>
      </c>
      <c r="X2778" t="s">
        <v>1336</v>
      </c>
      <c r="Y2778" t="s">
        <v>1860</v>
      </c>
      <c r="Z2778">
        <v>0</v>
      </c>
      <c r="AA2778" t="s">
        <v>1861</v>
      </c>
      <c r="AC2778" t="str">
        <f t="shared" si="43"/>
        <v>3354802709269</v>
      </c>
    </row>
    <row r="2779" spans="1:29" x14ac:dyDescent="0.3">
      <c r="A2779" t="s">
        <v>1224</v>
      </c>
      <c r="B2779" t="s">
        <v>1281</v>
      </c>
      <c r="C2779" t="s">
        <v>1282</v>
      </c>
      <c r="D2779" t="s">
        <v>1283</v>
      </c>
      <c r="E2779">
        <v>2019</v>
      </c>
      <c r="F2779">
        <v>5</v>
      </c>
      <c r="G2779">
        <v>31</v>
      </c>
      <c r="H2779">
        <v>1</v>
      </c>
      <c r="I2779" t="s">
        <v>1284</v>
      </c>
      <c r="J2779">
        <v>5</v>
      </c>
      <c r="K2779">
        <v>335315</v>
      </c>
      <c r="L2779">
        <v>2709395</v>
      </c>
      <c r="M2779">
        <v>9</v>
      </c>
      <c r="N2779">
        <v>23</v>
      </c>
      <c r="O2779">
        <v>0</v>
      </c>
      <c r="Q2779" t="s">
        <v>97</v>
      </c>
      <c r="R2779" t="s">
        <v>24</v>
      </c>
      <c r="T2779" t="s">
        <v>1859</v>
      </c>
      <c r="U2779" t="s">
        <v>42</v>
      </c>
      <c r="V2779" t="s">
        <v>1336</v>
      </c>
      <c r="W2779" t="s">
        <v>1336</v>
      </c>
      <c r="X2779" t="s">
        <v>1336</v>
      </c>
      <c r="Y2779" t="s">
        <v>1860</v>
      </c>
      <c r="Z2779">
        <v>0</v>
      </c>
      <c r="AA2779" t="s">
        <v>1861</v>
      </c>
      <c r="AC2779" t="str">
        <f t="shared" si="43"/>
        <v>3353152709395</v>
      </c>
    </row>
    <row r="2780" spans="1:29" x14ac:dyDescent="0.3">
      <c r="A2780" t="s">
        <v>1224</v>
      </c>
      <c r="B2780" t="s">
        <v>1281</v>
      </c>
      <c r="C2780" t="s">
        <v>1282</v>
      </c>
      <c r="D2780" t="s">
        <v>1283</v>
      </c>
      <c r="E2780">
        <v>2019</v>
      </c>
      <c r="F2780">
        <v>5</v>
      </c>
      <c r="G2780">
        <v>31</v>
      </c>
      <c r="H2780">
        <v>1</v>
      </c>
      <c r="I2780" t="s">
        <v>1284</v>
      </c>
      <c r="J2780">
        <v>6</v>
      </c>
      <c r="K2780">
        <v>335226</v>
      </c>
      <c r="L2780">
        <v>2709167</v>
      </c>
      <c r="M2780">
        <v>9</v>
      </c>
      <c r="N2780">
        <v>21</v>
      </c>
      <c r="O2780">
        <v>0</v>
      </c>
      <c r="Q2780" t="s">
        <v>97</v>
      </c>
      <c r="R2780" t="s">
        <v>24</v>
      </c>
      <c r="T2780" t="s">
        <v>1859</v>
      </c>
      <c r="U2780" t="s">
        <v>42</v>
      </c>
      <c r="V2780" t="s">
        <v>1336</v>
      </c>
      <c r="W2780" t="s">
        <v>1336</v>
      </c>
      <c r="X2780" t="s">
        <v>1336</v>
      </c>
      <c r="Y2780" t="s">
        <v>1860</v>
      </c>
      <c r="Z2780">
        <v>0</v>
      </c>
      <c r="AA2780" t="s">
        <v>1861</v>
      </c>
      <c r="AC2780" t="str">
        <f t="shared" si="43"/>
        <v>3352262709167</v>
      </c>
    </row>
    <row r="2781" spans="1:29" x14ac:dyDescent="0.3">
      <c r="A2781" t="s">
        <v>1224</v>
      </c>
      <c r="B2781" t="s">
        <v>1281</v>
      </c>
      <c r="C2781" t="s">
        <v>1282</v>
      </c>
      <c r="D2781" t="s">
        <v>1283</v>
      </c>
      <c r="E2781">
        <v>2019</v>
      </c>
      <c r="F2781">
        <v>5</v>
      </c>
      <c r="G2781">
        <v>31</v>
      </c>
      <c r="H2781">
        <v>1</v>
      </c>
      <c r="I2781" t="s">
        <v>1284</v>
      </c>
      <c r="J2781">
        <v>7</v>
      </c>
      <c r="K2781">
        <v>334992</v>
      </c>
      <c r="L2781">
        <v>2709174</v>
      </c>
      <c r="M2781">
        <v>9</v>
      </c>
      <c r="N2781">
        <v>19</v>
      </c>
      <c r="O2781">
        <v>2</v>
      </c>
      <c r="P2781" t="s">
        <v>96</v>
      </c>
      <c r="Q2781" t="s">
        <v>97</v>
      </c>
      <c r="R2781" t="s">
        <v>24</v>
      </c>
      <c r="T2781" t="s">
        <v>1859</v>
      </c>
      <c r="U2781" t="s">
        <v>42</v>
      </c>
      <c r="V2781" t="s">
        <v>1336</v>
      </c>
      <c r="W2781" t="s">
        <v>1336</v>
      </c>
      <c r="X2781" t="s">
        <v>1336</v>
      </c>
      <c r="Y2781" t="s">
        <v>1860</v>
      </c>
      <c r="Z2781">
        <v>0</v>
      </c>
      <c r="AA2781" t="s">
        <v>1861</v>
      </c>
      <c r="AC2781" t="str">
        <f t="shared" si="43"/>
        <v>3349922709174</v>
      </c>
    </row>
    <row r="2782" spans="1:29" x14ac:dyDescent="0.3">
      <c r="A2782" t="s">
        <v>1224</v>
      </c>
      <c r="B2782" t="s">
        <v>1281</v>
      </c>
      <c r="C2782" t="s">
        <v>1282</v>
      </c>
      <c r="D2782" t="s">
        <v>1283</v>
      </c>
      <c r="E2782">
        <v>2019</v>
      </c>
      <c r="F2782">
        <v>5</v>
      </c>
      <c r="G2782">
        <v>31</v>
      </c>
      <c r="H2782">
        <v>1</v>
      </c>
      <c r="I2782" t="s">
        <v>1284</v>
      </c>
      <c r="J2782">
        <v>8</v>
      </c>
      <c r="K2782">
        <v>334785</v>
      </c>
      <c r="L2782">
        <v>2709393</v>
      </c>
      <c r="M2782">
        <v>9</v>
      </c>
      <c r="N2782">
        <v>17</v>
      </c>
      <c r="O2782">
        <v>0</v>
      </c>
      <c r="Q2782" t="s">
        <v>97</v>
      </c>
      <c r="R2782" t="s">
        <v>24</v>
      </c>
      <c r="T2782" t="s">
        <v>1859</v>
      </c>
      <c r="U2782" t="s">
        <v>42</v>
      </c>
      <c r="V2782" t="s">
        <v>1336</v>
      </c>
      <c r="W2782" t="s">
        <v>1336</v>
      </c>
      <c r="X2782" t="s">
        <v>1336</v>
      </c>
      <c r="Y2782" t="s">
        <v>1860</v>
      </c>
      <c r="Z2782">
        <v>0</v>
      </c>
      <c r="AA2782" t="s">
        <v>1861</v>
      </c>
      <c r="AC2782" t="str">
        <f t="shared" si="43"/>
        <v>3347852709393</v>
      </c>
    </row>
    <row r="2783" spans="1:29" x14ac:dyDescent="0.3">
      <c r="A2783" t="s">
        <v>1224</v>
      </c>
      <c r="B2783" t="s">
        <v>1281</v>
      </c>
      <c r="C2783" t="s">
        <v>1282</v>
      </c>
      <c r="D2783" t="s">
        <v>1283</v>
      </c>
      <c r="E2783">
        <v>2019</v>
      </c>
      <c r="F2783">
        <v>5</v>
      </c>
      <c r="G2783">
        <v>31</v>
      </c>
      <c r="H2783">
        <v>1</v>
      </c>
      <c r="I2783" t="s">
        <v>1284</v>
      </c>
      <c r="J2783">
        <v>9</v>
      </c>
      <c r="K2783">
        <v>334577</v>
      </c>
      <c r="L2783">
        <v>2709270</v>
      </c>
      <c r="M2783">
        <v>10</v>
      </c>
      <c r="N2783">
        <v>37</v>
      </c>
      <c r="O2783">
        <v>0</v>
      </c>
      <c r="Q2783" t="s">
        <v>97</v>
      </c>
      <c r="R2783" t="s">
        <v>24</v>
      </c>
      <c r="T2783" t="s">
        <v>1859</v>
      </c>
      <c r="U2783" t="s">
        <v>42</v>
      </c>
      <c r="V2783" t="s">
        <v>1336</v>
      </c>
      <c r="W2783" t="s">
        <v>1336</v>
      </c>
      <c r="X2783" t="s">
        <v>1336</v>
      </c>
      <c r="Y2783" t="s">
        <v>1860</v>
      </c>
      <c r="Z2783">
        <v>0</v>
      </c>
      <c r="AA2783" t="s">
        <v>1861</v>
      </c>
      <c r="AC2783" t="str">
        <f t="shared" si="43"/>
        <v>3345772709270</v>
      </c>
    </row>
    <row r="2784" spans="1:29" x14ac:dyDescent="0.3">
      <c r="A2784" t="s">
        <v>1224</v>
      </c>
      <c r="B2784" t="s">
        <v>1281</v>
      </c>
      <c r="C2784" t="s">
        <v>1282</v>
      </c>
      <c r="D2784" t="s">
        <v>1283</v>
      </c>
      <c r="E2784">
        <v>2019</v>
      </c>
      <c r="F2784">
        <v>5</v>
      </c>
      <c r="G2784">
        <v>31</v>
      </c>
      <c r="H2784">
        <v>1</v>
      </c>
      <c r="I2784" t="s">
        <v>1284</v>
      </c>
      <c r="J2784">
        <v>10</v>
      </c>
      <c r="K2784">
        <v>334575</v>
      </c>
      <c r="L2784">
        <v>2709514</v>
      </c>
      <c r="M2784">
        <v>9</v>
      </c>
      <c r="N2784">
        <v>14</v>
      </c>
      <c r="O2784">
        <v>0</v>
      </c>
      <c r="Q2784" t="s">
        <v>97</v>
      </c>
      <c r="R2784" t="s">
        <v>24</v>
      </c>
      <c r="T2784" t="s">
        <v>1859</v>
      </c>
      <c r="U2784" t="s">
        <v>42</v>
      </c>
      <c r="V2784" t="s">
        <v>1336</v>
      </c>
      <c r="W2784" t="s">
        <v>1336</v>
      </c>
      <c r="X2784" t="s">
        <v>1336</v>
      </c>
      <c r="Y2784" t="s">
        <v>1860</v>
      </c>
      <c r="Z2784">
        <v>0</v>
      </c>
      <c r="AA2784" t="s">
        <v>1861</v>
      </c>
      <c r="AC2784" t="str">
        <f t="shared" si="43"/>
        <v>3345752709514</v>
      </c>
    </row>
    <row r="2785" spans="1:29" x14ac:dyDescent="0.3">
      <c r="A2785" t="s">
        <v>1224</v>
      </c>
      <c r="B2785" t="s">
        <v>1281</v>
      </c>
      <c r="C2785" t="s">
        <v>1285</v>
      </c>
      <c r="D2785" t="s">
        <v>1286</v>
      </c>
      <c r="E2785">
        <v>2019</v>
      </c>
      <c r="F2785">
        <v>5</v>
      </c>
      <c r="G2785">
        <v>29</v>
      </c>
      <c r="H2785">
        <v>1</v>
      </c>
      <c r="I2785" t="s">
        <v>1287</v>
      </c>
      <c r="J2785">
        <v>1</v>
      </c>
      <c r="K2785">
        <v>324994</v>
      </c>
      <c r="L2785">
        <v>2699600</v>
      </c>
      <c r="M2785">
        <v>10</v>
      </c>
      <c r="N2785">
        <v>2</v>
      </c>
      <c r="O2785">
        <v>0</v>
      </c>
      <c r="Q2785" t="s">
        <v>97</v>
      </c>
      <c r="R2785" t="s">
        <v>30</v>
      </c>
      <c r="T2785" t="s">
        <v>1859</v>
      </c>
      <c r="U2785" t="s">
        <v>42</v>
      </c>
      <c r="V2785" t="s">
        <v>1336</v>
      </c>
      <c r="W2785" t="s">
        <v>1336</v>
      </c>
      <c r="X2785" t="s">
        <v>1336</v>
      </c>
      <c r="Y2785" t="s">
        <v>1862</v>
      </c>
      <c r="Z2785">
        <v>1.146893829861783</v>
      </c>
      <c r="AA2785" t="s">
        <v>1863</v>
      </c>
      <c r="AC2785" t="str">
        <f t="shared" si="43"/>
        <v>3249942699600</v>
      </c>
    </row>
    <row r="2786" spans="1:29" x14ac:dyDescent="0.3">
      <c r="A2786" t="s">
        <v>1224</v>
      </c>
      <c r="B2786" t="s">
        <v>1281</v>
      </c>
      <c r="C2786" t="s">
        <v>1285</v>
      </c>
      <c r="D2786" t="s">
        <v>1286</v>
      </c>
      <c r="E2786">
        <v>2019</v>
      </c>
      <c r="F2786">
        <v>5</v>
      </c>
      <c r="G2786">
        <v>29</v>
      </c>
      <c r="H2786">
        <v>1</v>
      </c>
      <c r="I2786" t="s">
        <v>1287</v>
      </c>
      <c r="J2786">
        <v>2</v>
      </c>
      <c r="K2786">
        <v>325091</v>
      </c>
      <c r="L2786">
        <v>2699807</v>
      </c>
      <c r="M2786">
        <v>9</v>
      </c>
      <c r="N2786">
        <v>50</v>
      </c>
      <c r="O2786">
        <v>0</v>
      </c>
      <c r="Q2786" t="s">
        <v>97</v>
      </c>
      <c r="R2786" t="s">
        <v>52</v>
      </c>
      <c r="T2786" t="s">
        <v>1859</v>
      </c>
      <c r="U2786" t="s">
        <v>42</v>
      </c>
      <c r="V2786" t="s">
        <v>1336</v>
      </c>
      <c r="W2786" t="s">
        <v>1336</v>
      </c>
      <c r="X2786" t="s">
        <v>1336</v>
      </c>
      <c r="Y2786" t="s">
        <v>1869</v>
      </c>
      <c r="Z2786">
        <v>0</v>
      </c>
      <c r="AA2786" t="s">
        <v>1870</v>
      </c>
      <c r="AC2786" t="str">
        <f t="shared" si="43"/>
        <v>3250912699807</v>
      </c>
    </row>
    <row r="2787" spans="1:29" x14ac:dyDescent="0.3">
      <c r="A2787" t="s">
        <v>1224</v>
      </c>
      <c r="B2787" t="s">
        <v>1281</v>
      </c>
      <c r="C2787" t="s">
        <v>1285</v>
      </c>
      <c r="D2787" t="s">
        <v>1286</v>
      </c>
      <c r="E2787">
        <v>2019</v>
      </c>
      <c r="F2787">
        <v>5</v>
      </c>
      <c r="G2787">
        <v>29</v>
      </c>
      <c r="H2787">
        <v>1</v>
      </c>
      <c r="I2787" t="s">
        <v>1287</v>
      </c>
      <c r="J2787">
        <v>3</v>
      </c>
      <c r="K2787">
        <v>325164</v>
      </c>
      <c r="L2787">
        <v>2699503</v>
      </c>
      <c r="M2787">
        <v>10</v>
      </c>
      <c r="N2787">
        <v>12</v>
      </c>
      <c r="O2787">
        <v>0</v>
      </c>
      <c r="Q2787" t="s">
        <v>97</v>
      </c>
      <c r="R2787" t="s">
        <v>30</v>
      </c>
      <c r="T2787" t="s">
        <v>1859</v>
      </c>
      <c r="U2787" t="s">
        <v>42</v>
      </c>
      <c r="V2787" t="s">
        <v>1336</v>
      </c>
      <c r="W2787" t="s">
        <v>1336</v>
      </c>
      <c r="X2787" t="s">
        <v>1336</v>
      </c>
      <c r="Y2787" t="s">
        <v>1869</v>
      </c>
      <c r="Z2787">
        <v>0</v>
      </c>
      <c r="AA2787" t="s">
        <v>1870</v>
      </c>
      <c r="AC2787" t="str">
        <f t="shared" si="43"/>
        <v>3251642699503</v>
      </c>
    </row>
    <row r="2788" spans="1:29" x14ac:dyDescent="0.3">
      <c r="A2788" t="s">
        <v>1224</v>
      </c>
      <c r="B2788" t="s">
        <v>1281</v>
      </c>
      <c r="C2788" t="s">
        <v>1285</v>
      </c>
      <c r="D2788" t="s">
        <v>1286</v>
      </c>
      <c r="E2788">
        <v>2019</v>
      </c>
      <c r="F2788">
        <v>5</v>
      </c>
      <c r="G2788">
        <v>29</v>
      </c>
      <c r="H2788">
        <v>1</v>
      </c>
      <c r="I2788" t="s">
        <v>1287</v>
      </c>
      <c r="J2788">
        <v>4</v>
      </c>
      <c r="K2788">
        <v>325276</v>
      </c>
      <c r="L2788">
        <v>2699329</v>
      </c>
      <c r="M2788">
        <v>10</v>
      </c>
      <c r="N2788">
        <v>23</v>
      </c>
      <c r="O2788">
        <v>0</v>
      </c>
      <c r="Q2788" t="s">
        <v>97</v>
      </c>
      <c r="R2788" t="s">
        <v>30</v>
      </c>
      <c r="T2788" t="s">
        <v>1859</v>
      </c>
      <c r="U2788" t="s">
        <v>42</v>
      </c>
      <c r="V2788" t="s">
        <v>1336</v>
      </c>
      <c r="W2788" t="s">
        <v>1336</v>
      </c>
      <c r="X2788" t="s">
        <v>1336</v>
      </c>
      <c r="Y2788" t="s">
        <v>1869</v>
      </c>
      <c r="Z2788">
        <v>1.919169583058151</v>
      </c>
      <c r="AA2788" t="s">
        <v>1870</v>
      </c>
      <c r="AC2788" t="str">
        <f t="shared" si="43"/>
        <v>3252762699329</v>
      </c>
    </row>
    <row r="2789" spans="1:29" x14ac:dyDescent="0.3">
      <c r="A2789" t="s">
        <v>1224</v>
      </c>
      <c r="B2789" t="s">
        <v>1281</v>
      </c>
      <c r="C2789" t="s">
        <v>1285</v>
      </c>
      <c r="D2789" t="s">
        <v>1286</v>
      </c>
      <c r="E2789">
        <v>2019</v>
      </c>
      <c r="F2789">
        <v>5</v>
      </c>
      <c r="G2789">
        <v>29</v>
      </c>
      <c r="H2789">
        <v>1</v>
      </c>
      <c r="I2789" t="s">
        <v>1287</v>
      </c>
      <c r="J2789">
        <v>5</v>
      </c>
      <c r="K2789">
        <v>325482</v>
      </c>
      <c r="L2789">
        <v>2699221</v>
      </c>
      <c r="M2789">
        <v>10</v>
      </c>
      <c r="N2789">
        <v>35</v>
      </c>
      <c r="O2789">
        <v>0</v>
      </c>
      <c r="Q2789" t="s">
        <v>97</v>
      </c>
      <c r="R2789" t="s">
        <v>30</v>
      </c>
      <c r="S2789" t="s">
        <v>1288</v>
      </c>
      <c r="T2789" t="s">
        <v>1859</v>
      </c>
      <c r="U2789" t="s">
        <v>42</v>
      </c>
      <c r="V2789" t="s">
        <v>1336</v>
      </c>
      <c r="W2789" t="s">
        <v>1336</v>
      </c>
      <c r="X2789" t="s">
        <v>1336</v>
      </c>
      <c r="Y2789" t="s">
        <v>1869</v>
      </c>
      <c r="Z2789">
        <v>0</v>
      </c>
      <c r="AA2789" t="s">
        <v>1870</v>
      </c>
      <c r="AC2789" t="str">
        <f t="shared" si="43"/>
        <v>3254822699221</v>
      </c>
    </row>
    <row r="2790" spans="1:29" x14ac:dyDescent="0.3">
      <c r="A2790" t="s">
        <v>1224</v>
      </c>
      <c r="B2790" t="s">
        <v>1281</v>
      </c>
      <c r="C2790" t="s">
        <v>1285</v>
      </c>
      <c r="D2790" t="s">
        <v>1286</v>
      </c>
      <c r="E2790">
        <v>2019</v>
      </c>
      <c r="F2790">
        <v>5</v>
      </c>
      <c r="G2790">
        <v>29</v>
      </c>
      <c r="H2790">
        <v>1</v>
      </c>
      <c r="I2790" t="s">
        <v>1287</v>
      </c>
      <c r="J2790">
        <v>6</v>
      </c>
      <c r="K2790">
        <v>325580</v>
      </c>
      <c r="L2790">
        <v>2699026</v>
      </c>
      <c r="M2790">
        <v>10</v>
      </c>
      <c r="N2790">
        <v>50</v>
      </c>
      <c r="O2790">
        <v>0</v>
      </c>
      <c r="Q2790" t="s">
        <v>97</v>
      </c>
      <c r="R2790" t="s">
        <v>30</v>
      </c>
      <c r="S2790" t="s">
        <v>1289</v>
      </c>
      <c r="T2790" t="s">
        <v>1859</v>
      </c>
      <c r="U2790" t="s">
        <v>42</v>
      </c>
      <c r="V2790" t="s">
        <v>1336</v>
      </c>
      <c r="W2790" t="s">
        <v>1336</v>
      </c>
      <c r="X2790" t="s">
        <v>1336</v>
      </c>
      <c r="Y2790" t="s">
        <v>1860</v>
      </c>
      <c r="Z2790">
        <v>0</v>
      </c>
      <c r="AA2790" t="s">
        <v>1861</v>
      </c>
      <c r="AC2790" t="str">
        <f t="shared" si="43"/>
        <v>3255802699026</v>
      </c>
    </row>
    <row r="2791" spans="1:29" x14ac:dyDescent="0.3">
      <c r="A2791" t="s">
        <v>1224</v>
      </c>
      <c r="B2791" t="s">
        <v>1281</v>
      </c>
      <c r="C2791" t="s">
        <v>1290</v>
      </c>
      <c r="D2791" t="s">
        <v>1291</v>
      </c>
      <c r="E2791">
        <v>2019</v>
      </c>
      <c r="F2791">
        <v>5</v>
      </c>
      <c r="G2791">
        <v>30</v>
      </c>
      <c r="H2791">
        <v>1</v>
      </c>
      <c r="I2791" t="s">
        <v>1292</v>
      </c>
      <c r="J2791">
        <v>1</v>
      </c>
      <c r="K2791">
        <v>325118</v>
      </c>
      <c r="L2791">
        <v>2690469</v>
      </c>
      <c r="M2791">
        <v>11</v>
      </c>
      <c r="N2791">
        <v>5</v>
      </c>
      <c r="O2791">
        <v>0</v>
      </c>
      <c r="Q2791" t="s">
        <v>97</v>
      </c>
      <c r="R2791" t="s">
        <v>24</v>
      </c>
      <c r="T2791" t="s">
        <v>1859</v>
      </c>
      <c r="U2791" t="s">
        <v>42</v>
      </c>
      <c r="V2791" t="s">
        <v>1336</v>
      </c>
      <c r="W2791" t="s">
        <v>1336</v>
      </c>
      <c r="X2791" t="s">
        <v>1336</v>
      </c>
      <c r="Y2791" t="s">
        <v>1860</v>
      </c>
      <c r="Z2791">
        <v>0</v>
      </c>
      <c r="AA2791" t="s">
        <v>1861</v>
      </c>
      <c r="AC2791" t="str">
        <f t="shared" si="43"/>
        <v>3251182690469</v>
      </c>
    </row>
    <row r="2792" spans="1:29" x14ac:dyDescent="0.3">
      <c r="A2792" t="s">
        <v>1224</v>
      </c>
      <c r="B2792" t="s">
        <v>1281</v>
      </c>
      <c r="C2792" t="s">
        <v>1290</v>
      </c>
      <c r="D2792" t="s">
        <v>1291</v>
      </c>
      <c r="E2792">
        <v>2019</v>
      </c>
      <c r="F2792">
        <v>5</v>
      </c>
      <c r="G2792">
        <v>30</v>
      </c>
      <c r="H2792">
        <v>1</v>
      </c>
      <c r="I2792" t="s">
        <v>1292</v>
      </c>
      <c r="J2792">
        <v>2</v>
      </c>
      <c r="K2792">
        <v>324428</v>
      </c>
      <c r="L2792">
        <v>2690617</v>
      </c>
      <c r="M2792">
        <v>11</v>
      </c>
      <c r="N2792">
        <v>13</v>
      </c>
      <c r="O2792">
        <v>0</v>
      </c>
      <c r="Q2792" t="s">
        <v>97</v>
      </c>
      <c r="R2792" t="s">
        <v>24</v>
      </c>
      <c r="T2792" t="s">
        <v>1859</v>
      </c>
      <c r="U2792" t="s">
        <v>42</v>
      </c>
      <c r="V2792" t="s">
        <v>1336</v>
      </c>
      <c r="W2792" t="s">
        <v>1336</v>
      </c>
      <c r="X2792" t="s">
        <v>1336</v>
      </c>
      <c r="Y2792" t="s">
        <v>1860</v>
      </c>
      <c r="Z2792">
        <v>0</v>
      </c>
      <c r="AA2792" t="s">
        <v>1861</v>
      </c>
      <c r="AC2792" t="str">
        <f t="shared" si="43"/>
        <v>3244282690617</v>
      </c>
    </row>
    <row r="2793" spans="1:29" x14ac:dyDescent="0.3">
      <c r="A2793" t="s">
        <v>1224</v>
      </c>
      <c r="B2793" t="s">
        <v>1281</v>
      </c>
      <c r="C2793" t="s">
        <v>1290</v>
      </c>
      <c r="D2793" t="s">
        <v>1291</v>
      </c>
      <c r="E2793">
        <v>2019</v>
      </c>
      <c r="F2793">
        <v>5</v>
      </c>
      <c r="G2793">
        <v>30</v>
      </c>
      <c r="H2793">
        <v>1</v>
      </c>
      <c r="I2793" t="s">
        <v>1292</v>
      </c>
      <c r="J2793">
        <v>3</v>
      </c>
      <c r="K2793">
        <v>324226</v>
      </c>
      <c r="L2793">
        <v>2690622</v>
      </c>
      <c r="M2793">
        <v>11</v>
      </c>
      <c r="N2793">
        <v>25</v>
      </c>
      <c r="O2793">
        <v>0</v>
      </c>
      <c r="Q2793" t="s">
        <v>97</v>
      </c>
      <c r="R2793" t="s">
        <v>24</v>
      </c>
      <c r="T2793" t="s">
        <v>1859</v>
      </c>
      <c r="U2793" t="s">
        <v>42</v>
      </c>
      <c r="V2793" t="s">
        <v>1336</v>
      </c>
      <c r="W2793" t="s">
        <v>1336</v>
      </c>
      <c r="X2793" t="s">
        <v>1336</v>
      </c>
      <c r="Y2793" t="s">
        <v>1860</v>
      </c>
      <c r="Z2793">
        <v>0</v>
      </c>
      <c r="AA2793" t="s">
        <v>1861</v>
      </c>
      <c r="AC2793" t="str">
        <f t="shared" si="43"/>
        <v>3242262690622</v>
      </c>
    </row>
    <row r="2794" spans="1:29" x14ac:dyDescent="0.3">
      <c r="A2794" t="s">
        <v>1224</v>
      </c>
      <c r="B2794" t="s">
        <v>1281</v>
      </c>
      <c r="C2794" t="s">
        <v>1290</v>
      </c>
      <c r="D2794" t="s">
        <v>1291</v>
      </c>
      <c r="E2794">
        <v>2019</v>
      </c>
      <c r="F2794">
        <v>5</v>
      </c>
      <c r="G2794">
        <v>30</v>
      </c>
      <c r="H2794">
        <v>1</v>
      </c>
      <c r="I2794" t="s">
        <v>1292</v>
      </c>
      <c r="J2794">
        <v>4</v>
      </c>
      <c r="K2794">
        <v>324726</v>
      </c>
      <c r="L2794">
        <v>2690733</v>
      </c>
      <c r="M2794">
        <v>11</v>
      </c>
      <c r="N2794">
        <v>40</v>
      </c>
      <c r="O2794">
        <v>0</v>
      </c>
      <c r="Q2794" t="s">
        <v>97</v>
      </c>
      <c r="R2794" t="s">
        <v>24</v>
      </c>
      <c r="T2794" t="s">
        <v>1859</v>
      </c>
      <c r="U2794" t="s">
        <v>42</v>
      </c>
      <c r="V2794" t="s">
        <v>1336</v>
      </c>
      <c r="W2794" t="s">
        <v>1336</v>
      </c>
      <c r="X2794" t="s">
        <v>1336</v>
      </c>
      <c r="Y2794" t="s">
        <v>1860</v>
      </c>
      <c r="Z2794">
        <v>1.639581862846565</v>
      </c>
      <c r="AA2794" t="s">
        <v>1861</v>
      </c>
      <c r="AC2794" t="str">
        <f t="shared" si="43"/>
        <v>3247262690733</v>
      </c>
    </row>
    <row r="2795" spans="1:29" x14ac:dyDescent="0.3">
      <c r="A2795" t="s">
        <v>1224</v>
      </c>
      <c r="B2795" t="s">
        <v>1281</v>
      </c>
      <c r="C2795" t="s">
        <v>1290</v>
      </c>
      <c r="D2795" t="s">
        <v>1291</v>
      </c>
      <c r="E2795">
        <v>2019</v>
      </c>
      <c r="F2795">
        <v>5</v>
      </c>
      <c r="G2795">
        <v>30</v>
      </c>
      <c r="H2795">
        <v>1</v>
      </c>
      <c r="I2795" t="s">
        <v>1292</v>
      </c>
      <c r="J2795">
        <v>5</v>
      </c>
      <c r="K2795">
        <v>324914</v>
      </c>
      <c r="L2795">
        <v>2690801</v>
      </c>
      <c r="M2795">
        <v>11</v>
      </c>
      <c r="N2795">
        <v>50</v>
      </c>
      <c r="O2795">
        <v>0</v>
      </c>
      <c r="Q2795" t="s">
        <v>97</v>
      </c>
      <c r="R2795" t="s">
        <v>24</v>
      </c>
      <c r="T2795" t="s">
        <v>1859</v>
      </c>
      <c r="U2795" t="s">
        <v>42</v>
      </c>
      <c r="V2795" t="s">
        <v>1336</v>
      </c>
      <c r="W2795" t="s">
        <v>1336</v>
      </c>
      <c r="X2795" t="s">
        <v>1336</v>
      </c>
      <c r="Y2795" t="s">
        <v>1860</v>
      </c>
      <c r="Z2795">
        <v>0</v>
      </c>
      <c r="AA2795" t="s">
        <v>1861</v>
      </c>
      <c r="AC2795" t="str">
        <f t="shared" si="43"/>
        <v>3249142690801</v>
      </c>
    </row>
    <row r="2796" spans="1:29" x14ac:dyDescent="0.3">
      <c r="A2796" t="s">
        <v>1224</v>
      </c>
      <c r="B2796" t="s">
        <v>1281</v>
      </c>
      <c r="C2796" t="s">
        <v>1290</v>
      </c>
      <c r="D2796" t="s">
        <v>1291</v>
      </c>
      <c r="E2796">
        <v>2019</v>
      </c>
      <c r="F2796">
        <v>5</v>
      </c>
      <c r="G2796">
        <v>30</v>
      </c>
      <c r="H2796">
        <v>1</v>
      </c>
      <c r="I2796" t="s">
        <v>1292</v>
      </c>
      <c r="J2796">
        <v>6</v>
      </c>
      <c r="K2796">
        <v>325070</v>
      </c>
      <c r="L2796">
        <v>2690661</v>
      </c>
      <c r="M2796">
        <v>12</v>
      </c>
      <c r="N2796">
        <v>10</v>
      </c>
      <c r="O2796">
        <v>0</v>
      </c>
      <c r="Q2796" t="s">
        <v>97</v>
      </c>
      <c r="R2796" t="s">
        <v>24</v>
      </c>
      <c r="T2796" t="s">
        <v>1859</v>
      </c>
      <c r="U2796" t="s">
        <v>42</v>
      </c>
      <c r="V2796" t="s">
        <v>1336</v>
      </c>
      <c r="W2796" t="s">
        <v>1336</v>
      </c>
      <c r="X2796" t="s">
        <v>1336</v>
      </c>
      <c r="Y2796" t="s">
        <v>1860</v>
      </c>
      <c r="Z2796">
        <v>0</v>
      </c>
      <c r="AA2796" t="s">
        <v>1861</v>
      </c>
      <c r="AC2796" t="str">
        <f t="shared" si="43"/>
        <v>3250702690661</v>
      </c>
    </row>
    <row r="2797" spans="1:29" x14ac:dyDescent="0.3">
      <c r="A2797" t="s">
        <v>1224</v>
      </c>
      <c r="B2797" t="s">
        <v>1281</v>
      </c>
      <c r="C2797" t="s">
        <v>1293</v>
      </c>
      <c r="D2797" t="s">
        <v>1294</v>
      </c>
      <c r="E2797">
        <v>2019</v>
      </c>
      <c r="F2797">
        <v>5</v>
      </c>
      <c r="G2797">
        <v>30</v>
      </c>
      <c r="H2797">
        <v>1</v>
      </c>
      <c r="I2797" t="s">
        <v>1295</v>
      </c>
      <c r="J2797">
        <v>1</v>
      </c>
      <c r="K2797">
        <v>323585</v>
      </c>
      <c r="L2797">
        <v>2690286</v>
      </c>
      <c r="M2797">
        <v>9</v>
      </c>
      <c r="N2797">
        <v>45</v>
      </c>
      <c r="O2797">
        <v>0</v>
      </c>
      <c r="Q2797" t="s">
        <v>97</v>
      </c>
      <c r="R2797" t="s">
        <v>24</v>
      </c>
      <c r="T2797" t="s">
        <v>1859</v>
      </c>
      <c r="U2797" t="s">
        <v>42</v>
      </c>
      <c r="V2797" t="s">
        <v>1336</v>
      </c>
      <c r="W2797" t="s">
        <v>1336</v>
      </c>
      <c r="X2797" t="s">
        <v>1336</v>
      </c>
      <c r="Y2797" t="s">
        <v>1860</v>
      </c>
      <c r="Z2797">
        <v>0</v>
      </c>
      <c r="AA2797" t="s">
        <v>1861</v>
      </c>
      <c r="AC2797" t="str">
        <f t="shared" si="43"/>
        <v>3235852690286</v>
      </c>
    </row>
    <row r="2798" spans="1:29" x14ac:dyDescent="0.3">
      <c r="A2798" t="s">
        <v>1224</v>
      </c>
      <c r="B2798" t="s">
        <v>1281</v>
      </c>
      <c r="C2798" t="s">
        <v>1293</v>
      </c>
      <c r="D2798" t="s">
        <v>1294</v>
      </c>
      <c r="E2798">
        <v>2019</v>
      </c>
      <c r="F2798">
        <v>5</v>
      </c>
      <c r="G2798">
        <v>30</v>
      </c>
      <c r="H2798">
        <v>1</v>
      </c>
      <c r="I2798" t="s">
        <v>1295</v>
      </c>
      <c r="J2798">
        <v>2</v>
      </c>
      <c r="K2798">
        <v>323627</v>
      </c>
      <c r="L2798">
        <v>2690082</v>
      </c>
      <c r="M2798">
        <v>9</v>
      </c>
      <c r="N2798">
        <v>54</v>
      </c>
      <c r="O2798">
        <v>0</v>
      </c>
      <c r="Q2798" t="s">
        <v>97</v>
      </c>
      <c r="R2798" t="s">
        <v>24</v>
      </c>
      <c r="T2798" t="s">
        <v>1859</v>
      </c>
      <c r="U2798" t="s">
        <v>42</v>
      </c>
      <c r="V2798" t="s">
        <v>1336</v>
      </c>
      <c r="W2798" t="s">
        <v>1336</v>
      </c>
      <c r="X2798" t="s">
        <v>1336</v>
      </c>
      <c r="Y2798" t="s">
        <v>1860</v>
      </c>
      <c r="Z2798">
        <v>0</v>
      </c>
      <c r="AA2798" t="s">
        <v>1861</v>
      </c>
      <c r="AC2798" t="str">
        <f t="shared" si="43"/>
        <v>3236272690082</v>
      </c>
    </row>
    <row r="2799" spans="1:29" x14ac:dyDescent="0.3">
      <c r="A2799" t="s">
        <v>1224</v>
      </c>
      <c r="B2799" t="s">
        <v>1281</v>
      </c>
      <c r="C2799" t="s">
        <v>1293</v>
      </c>
      <c r="D2799" t="s">
        <v>1294</v>
      </c>
      <c r="E2799">
        <v>2019</v>
      </c>
      <c r="F2799">
        <v>5</v>
      </c>
      <c r="G2799">
        <v>30</v>
      </c>
      <c r="H2799">
        <v>1</v>
      </c>
      <c r="I2799" t="s">
        <v>1295</v>
      </c>
      <c r="J2799">
        <v>3</v>
      </c>
      <c r="K2799">
        <v>323424</v>
      </c>
      <c r="L2799">
        <v>2690063</v>
      </c>
      <c r="M2799">
        <v>10</v>
      </c>
      <c r="N2799">
        <v>3</v>
      </c>
      <c r="O2799">
        <v>0</v>
      </c>
      <c r="Q2799" t="s">
        <v>97</v>
      </c>
      <c r="R2799" t="s">
        <v>24</v>
      </c>
      <c r="T2799" t="s">
        <v>1859</v>
      </c>
      <c r="U2799" t="s">
        <v>42</v>
      </c>
      <c r="V2799" t="s">
        <v>1336</v>
      </c>
      <c r="W2799" t="s">
        <v>1336</v>
      </c>
      <c r="X2799" t="s">
        <v>1336</v>
      </c>
      <c r="Y2799" t="s">
        <v>1860</v>
      </c>
      <c r="Z2799">
        <v>4.2617820758111957</v>
      </c>
      <c r="AA2799" t="s">
        <v>1861</v>
      </c>
      <c r="AC2799" t="str">
        <f t="shared" si="43"/>
        <v>3234242690063</v>
      </c>
    </row>
    <row r="2800" spans="1:29" x14ac:dyDescent="0.3">
      <c r="A2800" t="s">
        <v>1224</v>
      </c>
      <c r="B2800" t="s">
        <v>1281</v>
      </c>
      <c r="C2800" t="s">
        <v>1293</v>
      </c>
      <c r="D2800" t="s">
        <v>1294</v>
      </c>
      <c r="E2800">
        <v>2019</v>
      </c>
      <c r="F2800">
        <v>5</v>
      </c>
      <c r="G2800">
        <v>30</v>
      </c>
      <c r="H2800">
        <v>1</v>
      </c>
      <c r="I2800" t="s">
        <v>1295</v>
      </c>
      <c r="J2800">
        <v>4</v>
      </c>
      <c r="K2800">
        <v>323286</v>
      </c>
      <c r="L2800">
        <v>2689914</v>
      </c>
      <c r="M2800">
        <v>10</v>
      </c>
      <c r="N2800">
        <v>13</v>
      </c>
      <c r="O2800">
        <v>2</v>
      </c>
      <c r="P2800" t="s">
        <v>41</v>
      </c>
      <c r="Q2800" t="s">
        <v>42</v>
      </c>
      <c r="R2800" t="s">
        <v>24</v>
      </c>
      <c r="T2800" t="s">
        <v>1859</v>
      </c>
      <c r="U2800" t="s">
        <v>42</v>
      </c>
      <c r="V2800" t="s">
        <v>1336</v>
      </c>
      <c r="W2800" t="s">
        <v>1336</v>
      </c>
      <c r="X2800" t="s">
        <v>1336</v>
      </c>
      <c r="Y2800" t="s">
        <v>1860</v>
      </c>
      <c r="Z2800">
        <v>2.274511631029259</v>
      </c>
      <c r="AA2800" t="s">
        <v>1861</v>
      </c>
      <c r="AC2800" t="str">
        <f t="shared" si="43"/>
        <v>3232862689914</v>
      </c>
    </row>
    <row r="2801" spans="1:29" x14ac:dyDescent="0.3">
      <c r="A2801" t="s">
        <v>1224</v>
      </c>
      <c r="B2801" t="s">
        <v>1281</v>
      </c>
      <c r="C2801" t="s">
        <v>1293</v>
      </c>
      <c r="D2801" t="s">
        <v>1294</v>
      </c>
      <c r="E2801">
        <v>2019</v>
      </c>
      <c r="F2801">
        <v>5</v>
      </c>
      <c r="G2801">
        <v>30</v>
      </c>
      <c r="H2801">
        <v>1</v>
      </c>
      <c r="I2801" t="s">
        <v>1295</v>
      </c>
      <c r="J2801">
        <v>5</v>
      </c>
      <c r="K2801">
        <v>323090</v>
      </c>
      <c r="L2801">
        <v>2689863</v>
      </c>
      <c r="M2801">
        <v>10</v>
      </c>
      <c r="N2801">
        <v>25</v>
      </c>
      <c r="O2801">
        <v>2</v>
      </c>
      <c r="P2801" t="s">
        <v>41</v>
      </c>
      <c r="Q2801" t="s">
        <v>42</v>
      </c>
      <c r="R2801" t="s">
        <v>24</v>
      </c>
      <c r="T2801" t="s">
        <v>1859</v>
      </c>
      <c r="U2801" t="s">
        <v>42</v>
      </c>
      <c r="V2801" t="s">
        <v>1336</v>
      </c>
      <c r="W2801" t="s">
        <v>1336</v>
      </c>
      <c r="X2801" t="s">
        <v>1336</v>
      </c>
      <c r="Y2801" t="s">
        <v>1860</v>
      </c>
      <c r="Z2801">
        <v>0</v>
      </c>
      <c r="AA2801" t="s">
        <v>1861</v>
      </c>
      <c r="AC2801" t="str">
        <f t="shared" si="43"/>
        <v>3230902689863</v>
      </c>
    </row>
    <row r="2802" spans="1:29" x14ac:dyDescent="0.3">
      <c r="A2802" t="s">
        <v>1224</v>
      </c>
      <c r="B2802" t="s">
        <v>1281</v>
      </c>
      <c r="C2802" t="s">
        <v>1293</v>
      </c>
      <c r="D2802" t="s">
        <v>1294</v>
      </c>
      <c r="E2802">
        <v>2019</v>
      </c>
      <c r="F2802">
        <v>5</v>
      </c>
      <c r="G2802">
        <v>30</v>
      </c>
      <c r="H2802">
        <v>1</v>
      </c>
      <c r="I2802" t="s">
        <v>1295</v>
      </c>
      <c r="J2802">
        <v>6</v>
      </c>
      <c r="K2802">
        <v>322897</v>
      </c>
      <c r="L2802">
        <v>2689910</v>
      </c>
      <c r="M2802">
        <v>10</v>
      </c>
      <c r="N2802">
        <v>35</v>
      </c>
      <c r="O2802">
        <v>0</v>
      </c>
      <c r="Q2802" t="s">
        <v>97</v>
      </c>
      <c r="R2802" t="s">
        <v>24</v>
      </c>
      <c r="T2802" t="s">
        <v>1859</v>
      </c>
      <c r="U2802" t="s">
        <v>42</v>
      </c>
      <c r="V2802" t="s">
        <v>1336</v>
      </c>
      <c r="W2802" t="s">
        <v>1336</v>
      </c>
      <c r="X2802" t="s">
        <v>1336</v>
      </c>
      <c r="Y2802" t="s">
        <v>1860</v>
      </c>
      <c r="Z2802">
        <v>0</v>
      </c>
      <c r="AA2802" t="s">
        <v>1861</v>
      </c>
      <c r="AC2802" t="str">
        <f t="shared" si="43"/>
        <v>3228972689910</v>
      </c>
    </row>
    <row r="2803" spans="1:29" x14ac:dyDescent="0.3">
      <c r="A2803" t="s">
        <v>1224</v>
      </c>
      <c r="B2803" t="s">
        <v>1281</v>
      </c>
      <c r="C2803" t="s">
        <v>1296</v>
      </c>
      <c r="D2803" t="s">
        <v>1297</v>
      </c>
      <c r="E2803">
        <v>2019</v>
      </c>
      <c r="F2803">
        <v>5</v>
      </c>
      <c r="G2803">
        <v>24</v>
      </c>
      <c r="H2803">
        <v>1</v>
      </c>
      <c r="I2803" t="s">
        <v>1298</v>
      </c>
      <c r="J2803">
        <v>1</v>
      </c>
      <c r="K2803">
        <v>329408</v>
      </c>
      <c r="L2803">
        <v>2697575</v>
      </c>
      <c r="M2803">
        <v>9</v>
      </c>
      <c r="N2803">
        <v>30</v>
      </c>
      <c r="O2803">
        <v>0</v>
      </c>
      <c r="Q2803" t="s">
        <v>97</v>
      </c>
      <c r="R2803" t="s">
        <v>24</v>
      </c>
      <c r="S2803" t="s">
        <v>1299</v>
      </c>
      <c r="T2803" t="s">
        <v>1859</v>
      </c>
      <c r="U2803" t="s">
        <v>42</v>
      </c>
      <c r="V2803" t="s">
        <v>1336</v>
      </c>
      <c r="W2803" t="s">
        <v>1336</v>
      </c>
      <c r="X2803" t="s">
        <v>1336</v>
      </c>
      <c r="Y2803" t="s">
        <v>1860</v>
      </c>
      <c r="Z2803">
        <v>0</v>
      </c>
      <c r="AA2803" t="s">
        <v>1861</v>
      </c>
      <c r="AC2803" t="str">
        <f t="shared" si="43"/>
        <v>3294082697575</v>
      </c>
    </row>
    <row r="2804" spans="1:29" x14ac:dyDescent="0.3">
      <c r="A2804" t="s">
        <v>1224</v>
      </c>
      <c r="B2804" t="s">
        <v>1281</v>
      </c>
      <c r="C2804" t="s">
        <v>1296</v>
      </c>
      <c r="D2804" t="s">
        <v>1297</v>
      </c>
      <c r="E2804">
        <v>2019</v>
      </c>
      <c r="F2804">
        <v>5</v>
      </c>
      <c r="G2804">
        <v>24</v>
      </c>
      <c r="H2804">
        <v>1</v>
      </c>
      <c r="I2804" t="s">
        <v>1298</v>
      </c>
      <c r="J2804">
        <v>2</v>
      </c>
      <c r="K2804">
        <v>329467</v>
      </c>
      <c r="L2804">
        <v>2697792</v>
      </c>
      <c r="M2804">
        <v>9</v>
      </c>
      <c r="N2804">
        <v>39</v>
      </c>
      <c r="O2804">
        <v>0</v>
      </c>
      <c r="Q2804" t="s">
        <v>97</v>
      </c>
      <c r="R2804" t="s">
        <v>24</v>
      </c>
      <c r="T2804" t="s">
        <v>1859</v>
      </c>
      <c r="U2804" t="s">
        <v>42</v>
      </c>
      <c r="V2804" t="s">
        <v>1336</v>
      </c>
      <c r="W2804" t="s">
        <v>1336</v>
      </c>
      <c r="X2804" t="s">
        <v>1336</v>
      </c>
      <c r="Y2804" t="s">
        <v>1860</v>
      </c>
      <c r="Z2804">
        <v>2.807399554581742E-2</v>
      </c>
      <c r="AA2804" t="s">
        <v>1861</v>
      </c>
      <c r="AC2804" t="str">
        <f t="shared" si="43"/>
        <v>3294672697792</v>
      </c>
    </row>
    <row r="2805" spans="1:29" x14ac:dyDescent="0.3">
      <c r="A2805" t="s">
        <v>1224</v>
      </c>
      <c r="B2805" t="s">
        <v>1281</v>
      </c>
      <c r="C2805" t="s">
        <v>1296</v>
      </c>
      <c r="D2805" t="s">
        <v>1297</v>
      </c>
      <c r="E2805">
        <v>2019</v>
      </c>
      <c r="F2805">
        <v>5</v>
      </c>
      <c r="G2805">
        <v>24</v>
      </c>
      <c r="H2805">
        <v>1</v>
      </c>
      <c r="I2805" t="s">
        <v>1298</v>
      </c>
      <c r="J2805">
        <v>3</v>
      </c>
      <c r="K2805">
        <v>329399</v>
      </c>
      <c r="L2805">
        <v>2697976</v>
      </c>
      <c r="M2805">
        <v>9</v>
      </c>
      <c r="N2805">
        <v>47</v>
      </c>
      <c r="O2805">
        <v>0</v>
      </c>
      <c r="Q2805" t="s">
        <v>97</v>
      </c>
      <c r="R2805" t="s">
        <v>24</v>
      </c>
      <c r="T2805" t="s">
        <v>1859</v>
      </c>
      <c r="U2805" t="s">
        <v>42</v>
      </c>
      <c r="V2805" t="s">
        <v>1336</v>
      </c>
      <c r="W2805" t="s">
        <v>1336</v>
      </c>
      <c r="X2805" t="s">
        <v>1336</v>
      </c>
      <c r="Y2805" t="s">
        <v>1860</v>
      </c>
      <c r="Z2805">
        <v>1.371852819981372</v>
      </c>
      <c r="AA2805" t="s">
        <v>1861</v>
      </c>
      <c r="AC2805" t="str">
        <f t="shared" si="43"/>
        <v>3293992697976</v>
      </c>
    </row>
    <row r="2806" spans="1:29" x14ac:dyDescent="0.3">
      <c r="A2806" t="s">
        <v>1224</v>
      </c>
      <c r="B2806" t="s">
        <v>1281</v>
      </c>
      <c r="C2806" t="s">
        <v>1296</v>
      </c>
      <c r="D2806" t="s">
        <v>1297</v>
      </c>
      <c r="E2806">
        <v>2019</v>
      </c>
      <c r="F2806">
        <v>5</v>
      </c>
      <c r="G2806">
        <v>24</v>
      </c>
      <c r="H2806">
        <v>1</v>
      </c>
      <c r="I2806" t="s">
        <v>1298</v>
      </c>
      <c r="J2806">
        <v>4</v>
      </c>
      <c r="K2806">
        <v>329358</v>
      </c>
      <c r="L2806">
        <v>2698179</v>
      </c>
      <c r="M2806">
        <v>9</v>
      </c>
      <c r="N2806">
        <v>55</v>
      </c>
      <c r="O2806">
        <v>0</v>
      </c>
      <c r="Q2806" t="s">
        <v>97</v>
      </c>
      <c r="R2806" t="s">
        <v>24</v>
      </c>
      <c r="T2806" t="s">
        <v>1859</v>
      </c>
      <c r="U2806" t="s">
        <v>42</v>
      </c>
      <c r="V2806" t="s">
        <v>1336</v>
      </c>
      <c r="W2806" t="s">
        <v>1336</v>
      </c>
      <c r="X2806" t="s">
        <v>1336</v>
      </c>
      <c r="Y2806" t="s">
        <v>1860</v>
      </c>
      <c r="Z2806">
        <v>2.1635053338564592</v>
      </c>
      <c r="AA2806" t="s">
        <v>1861</v>
      </c>
      <c r="AC2806" t="str">
        <f t="shared" si="43"/>
        <v>3293582698179</v>
      </c>
    </row>
    <row r="2807" spans="1:29" x14ac:dyDescent="0.3">
      <c r="A2807" t="s">
        <v>1224</v>
      </c>
      <c r="B2807" t="s">
        <v>1281</v>
      </c>
      <c r="C2807" t="s">
        <v>1296</v>
      </c>
      <c r="D2807" t="s">
        <v>1297</v>
      </c>
      <c r="E2807">
        <v>2019</v>
      </c>
      <c r="F2807">
        <v>5</v>
      </c>
      <c r="G2807">
        <v>24</v>
      </c>
      <c r="H2807">
        <v>1</v>
      </c>
      <c r="I2807" t="s">
        <v>1298</v>
      </c>
      <c r="J2807">
        <v>5</v>
      </c>
      <c r="K2807">
        <v>329219</v>
      </c>
      <c r="L2807">
        <v>2698354</v>
      </c>
      <c r="M2807">
        <v>10</v>
      </c>
      <c r="N2807">
        <v>3</v>
      </c>
      <c r="O2807">
        <v>0</v>
      </c>
      <c r="Q2807" t="s">
        <v>97</v>
      </c>
      <c r="R2807" t="s">
        <v>24</v>
      </c>
      <c r="T2807" t="s">
        <v>1859</v>
      </c>
      <c r="U2807" t="s">
        <v>42</v>
      </c>
      <c r="V2807" t="s">
        <v>1336</v>
      </c>
      <c r="W2807" t="s">
        <v>1336</v>
      </c>
      <c r="X2807" t="s">
        <v>1336</v>
      </c>
      <c r="Y2807" t="s">
        <v>1860</v>
      </c>
      <c r="Z2807">
        <v>0</v>
      </c>
      <c r="AA2807" t="s">
        <v>1861</v>
      </c>
      <c r="AC2807" t="str">
        <f t="shared" si="43"/>
        <v>3292192698354</v>
      </c>
    </row>
    <row r="2808" spans="1:29" x14ac:dyDescent="0.3">
      <c r="A2808" t="s">
        <v>1224</v>
      </c>
      <c r="B2808" t="s">
        <v>1281</v>
      </c>
      <c r="C2808" t="s">
        <v>1296</v>
      </c>
      <c r="D2808" t="s">
        <v>1297</v>
      </c>
      <c r="E2808">
        <v>2019</v>
      </c>
      <c r="F2808">
        <v>5</v>
      </c>
      <c r="G2808">
        <v>24</v>
      </c>
      <c r="H2808">
        <v>1</v>
      </c>
      <c r="I2808" t="s">
        <v>1298</v>
      </c>
      <c r="J2808">
        <v>6</v>
      </c>
      <c r="K2808">
        <v>329014</v>
      </c>
      <c r="L2808">
        <v>2698519</v>
      </c>
      <c r="M2808">
        <v>10</v>
      </c>
      <c r="N2808">
        <v>17</v>
      </c>
      <c r="O2808">
        <v>0</v>
      </c>
      <c r="Q2808" t="s">
        <v>97</v>
      </c>
      <c r="R2808" t="s">
        <v>24</v>
      </c>
      <c r="T2808" t="s">
        <v>1859</v>
      </c>
      <c r="U2808" t="s">
        <v>42</v>
      </c>
      <c r="V2808" t="s">
        <v>1336</v>
      </c>
      <c r="W2808" t="s">
        <v>1336</v>
      </c>
      <c r="X2808" t="s">
        <v>1336</v>
      </c>
      <c r="Y2808" t="s">
        <v>1886</v>
      </c>
      <c r="Z2808">
        <v>0</v>
      </c>
      <c r="AA2808" t="s">
        <v>1886</v>
      </c>
      <c r="AC2808" t="str">
        <f t="shared" si="43"/>
        <v>3290142698519</v>
      </c>
    </row>
    <row r="2809" spans="1:29" x14ac:dyDescent="0.3">
      <c r="A2809" t="s">
        <v>1224</v>
      </c>
      <c r="B2809" t="s">
        <v>1281</v>
      </c>
      <c r="C2809" t="s">
        <v>1300</v>
      </c>
      <c r="D2809" t="s">
        <v>1301</v>
      </c>
      <c r="E2809">
        <v>2019</v>
      </c>
      <c r="F2809">
        <v>5</v>
      </c>
      <c r="G2809">
        <v>30</v>
      </c>
      <c r="H2809">
        <v>1</v>
      </c>
      <c r="I2809" t="s">
        <v>1302</v>
      </c>
      <c r="J2809">
        <v>1</v>
      </c>
      <c r="K2809">
        <v>327015</v>
      </c>
      <c r="L2809">
        <v>2691442</v>
      </c>
      <c r="M2809">
        <v>10</v>
      </c>
      <c r="N2809">
        <v>58</v>
      </c>
      <c r="O2809">
        <v>0</v>
      </c>
      <c r="Q2809" t="s">
        <v>97</v>
      </c>
      <c r="R2809" t="s">
        <v>24</v>
      </c>
      <c r="S2809" t="s">
        <v>1303</v>
      </c>
      <c r="T2809" t="s">
        <v>1859</v>
      </c>
      <c r="U2809" t="s">
        <v>42</v>
      </c>
      <c r="V2809" t="s">
        <v>1336</v>
      </c>
      <c r="W2809" t="s">
        <v>1336</v>
      </c>
      <c r="X2809" t="s">
        <v>1336</v>
      </c>
      <c r="Y2809" t="s">
        <v>1860</v>
      </c>
      <c r="Z2809">
        <v>0</v>
      </c>
      <c r="AA2809" t="s">
        <v>1861</v>
      </c>
      <c r="AC2809" t="str">
        <f t="shared" si="43"/>
        <v>3270152691442</v>
      </c>
    </row>
    <row r="2810" spans="1:29" x14ac:dyDescent="0.3">
      <c r="A2810" t="s">
        <v>1224</v>
      </c>
      <c r="B2810" t="s">
        <v>1281</v>
      </c>
      <c r="C2810" t="s">
        <v>1300</v>
      </c>
      <c r="D2810" t="s">
        <v>1301</v>
      </c>
      <c r="E2810">
        <v>2019</v>
      </c>
      <c r="F2810">
        <v>5</v>
      </c>
      <c r="G2810">
        <v>30</v>
      </c>
      <c r="H2810">
        <v>1</v>
      </c>
      <c r="I2810" t="s">
        <v>1302</v>
      </c>
      <c r="J2810">
        <v>2</v>
      </c>
      <c r="K2810">
        <v>326986</v>
      </c>
      <c r="L2810">
        <v>2691626</v>
      </c>
      <c r="M2810">
        <v>10</v>
      </c>
      <c r="N2810">
        <v>50</v>
      </c>
      <c r="O2810">
        <v>0</v>
      </c>
      <c r="Q2810" t="s">
        <v>97</v>
      </c>
      <c r="R2810" t="s">
        <v>24</v>
      </c>
      <c r="T2810" t="s">
        <v>1859</v>
      </c>
      <c r="U2810" t="s">
        <v>42</v>
      </c>
      <c r="V2810" t="s">
        <v>1336</v>
      </c>
      <c r="W2810" t="s">
        <v>1336</v>
      </c>
      <c r="X2810" t="s">
        <v>1336</v>
      </c>
      <c r="Y2810" t="s">
        <v>1860</v>
      </c>
      <c r="Z2810">
        <v>0</v>
      </c>
      <c r="AA2810" t="s">
        <v>1861</v>
      </c>
      <c r="AC2810" t="str">
        <f t="shared" si="43"/>
        <v>3269862691626</v>
      </c>
    </row>
    <row r="2811" spans="1:29" x14ac:dyDescent="0.3">
      <c r="A2811" t="s">
        <v>1224</v>
      </c>
      <c r="B2811" t="s">
        <v>1281</v>
      </c>
      <c r="C2811" t="s">
        <v>1300</v>
      </c>
      <c r="D2811" t="s">
        <v>1301</v>
      </c>
      <c r="E2811">
        <v>2019</v>
      </c>
      <c r="F2811">
        <v>5</v>
      </c>
      <c r="G2811">
        <v>30</v>
      </c>
      <c r="H2811">
        <v>1</v>
      </c>
      <c r="I2811" t="s">
        <v>1302</v>
      </c>
      <c r="J2811">
        <v>3</v>
      </c>
      <c r="K2811">
        <v>326817</v>
      </c>
      <c r="L2811">
        <v>2691533</v>
      </c>
      <c r="M2811">
        <v>10</v>
      </c>
      <c r="N2811">
        <v>39</v>
      </c>
      <c r="O2811">
        <v>0</v>
      </c>
      <c r="Q2811" t="s">
        <v>97</v>
      </c>
      <c r="R2811" t="s">
        <v>24</v>
      </c>
      <c r="S2811" t="s">
        <v>29</v>
      </c>
      <c r="T2811" t="s">
        <v>1859</v>
      </c>
      <c r="U2811" t="s">
        <v>42</v>
      </c>
      <c r="V2811" t="s">
        <v>1336</v>
      </c>
      <c r="W2811" t="s">
        <v>1336</v>
      </c>
      <c r="X2811" t="s">
        <v>1336</v>
      </c>
      <c r="Y2811" t="s">
        <v>1860</v>
      </c>
      <c r="Z2811">
        <v>0.86567190660795856</v>
      </c>
      <c r="AA2811" t="s">
        <v>1861</v>
      </c>
      <c r="AC2811" t="str">
        <f t="shared" si="43"/>
        <v>3268172691533</v>
      </c>
    </row>
    <row r="2812" spans="1:29" x14ac:dyDescent="0.3">
      <c r="A2812" t="s">
        <v>1224</v>
      </c>
      <c r="B2812" t="s">
        <v>1281</v>
      </c>
      <c r="C2812" t="s">
        <v>1300</v>
      </c>
      <c r="D2812" t="s">
        <v>1301</v>
      </c>
      <c r="E2812">
        <v>2019</v>
      </c>
      <c r="F2812">
        <v>5</v>
      </c>
      <c r="G2812">
        <v>30</v>
      </c>
      <c r="H2812">
        <v>1</v>
      </c>
      <c r="I2812" t="s">
        <v>1302</v>
      </c>
      <c r="J2812">
        <v>4</v>
      </c>
      <c r="K2812">
        <v>326452</v>
      </c>
      <c r="L2812">
        <v>2691346</v>
      </c>
      <c r="M2812">
        <v>10</v>
      </c>
      <c r="N2812">
        <v>28</v>
      </c>
      <c r="O2812">
        <v>0</v>
      </c>
      <c r="Q2812" t="s">
        <v>97</v>
      </c>
      <c r="R2812" t="s">
        <v>24</v>
      </c>
      <c r="T2812" t="s">
        <v>1859</v>
      </c>
      <c r="U2812" t="s">
        <v>42</v>
      </c>
      <c r="V2812" t="s">
        <v>1336</v>
      </c>
      <c r="W2812" t="s">
        <v>1336</v>
      </c>
      <c r="X2812" t="s">
        <v>1336</v>
      </c>
      <c r="Y2812" t="s">
        <v>1860</v>
      </c>
      <c r="Z2812">
        <v>0.33037218114902678</v>
      </c>
      <c r="AA2812" t="s">
        <v>1861</v>
      </c>
      <c r="AC2812" t="str">
        <f t="shared" si="43"/>
        <v>3264522691346</v>
      </c>
    </row>
    <row r="2813" spans="1:29" x14ac:dyDescent="0.3">
      <c r="A2813" t="s">
        <v>1224</v>
      </c>
      <c r="B2813" t="s">
        <v>1281</v>
      </c>
      <c r="C2813" t="s">
        <v>1300</v>
      </c>
      <c r="D2813" t="s">
        <v>1301</v>
      </c>
      <c r="E2813">
        <v>2019</v>
      </c>
      <c r="F2813">
        <v>5</v>
      </c>
      <c r="G2813">
        <v>30</v>
      </c>
      <c r="H2813">
        <v>1</v>
      </c>
      <c r="I2813" t="s">
        <v>1302</v>
      </c>
      <c r="J2813">
        <v>5</v>
      </c>
      <c r="K2813">
        <v>326227</v>
      </c>
      <c r="L2813">
        <v>2691222</v>
      </c>
      <c r="M2813">
        <v>10</v>
      </c>
      <c r="N2813">
        <v>10</v>
      </c>
      <c r="O2813">
        <v>0</v>
      </c>
      <c r="Q2813" t="s">
        <v>97</v>
      </c>
      <c r="R2813" t="s">
        <v>24</v>
      </c>
      <c r="S2813" t="s">
        <v>48</v>
      </c>
      <c r="T2813" t="s">
        <v>1859</v>
      </c>
      <c r="U2813" t="s">
        <v>42</v>
      </c>
      <c r="V2813" t="s">
        <v>1336</v>
      </c>
      <c r="W2813" t="s">
        <v>1336</v>
      </c>
      <c r="X2813" t="s">
        <v>1336</v>
      </c>
      <c r="Y2813" t="s">
        <v>1860</v>
      </c>
      <c r="Z2813">
        <v>0</v>
      </c>
      <c r="AA2813" t="s">
        <v>1861</v>
      </c>
      <c r="AC2813" t="str">
        <f t="shared" si="43"/>
        <v>3262272691222</v>
      </c>
    </row>
    <row r="2814" spans="1:29" x14ac:dyDescent="0.3">
      <c r="A2814" t="s">
        <v>1224</v>
      </c>
      <c r="B2814" t="s">
        <v>1281</v>
      </c>
      <c r="C2814" t="s">
        <v>1300</v>
      </c>
      <c r="D2814" t="s">
        <v>1301</v>
      </c>
      <c r="E2814">
        <v>2019</v>
      </c>
      <c r="F2814">
        <v>5</v>
      </c>
      <c r="G2814">
        <v>30</v>
      </c>
      <c r="H2814">
        <v>1</v>
      </c>
      <c r="I2814" t="s">
        <v>1302</v>
      </c>
      <c r="J2814">
        <v>6</v>
      </c>
      <c r="K2814">
        <v>326197</v>
      </c>
      <c r="L2814">
        <v>2691499</v>
      </c>
      <c r="M2814">
        <v>9</v>
      </c>
      <c r="N2814">
        <v>42</v>
      </c>
      <c r="O2814">
        <v>2</v>
      </c>
      <c r="P2814" t="s">
        <v>41</v>
      </c>
      <c r="Q2814" t="s">
        <v>42</v>
      </c>
      <c r="R2814" t="s">
        <v>29</v>
      </c>
      <c r="S2814" t="s">
        <v>59</v>
      </c>
      <c r="T2814" t="s">
        <v>1859</v>
      </c>
      <c r="U2814" t="s">
        <v>42</v>
      </c>
      <c r="V2814" t="s">
        <v>1336</v>
      </c>
      <c r="W2814" t="s">
        <v>1336</v>
      </c>
      <c r="X2814" t="s">
        <v>1336</v>
      </c>
      <c r="Y2814" t="s">
        <v>1886</v>
      </c>
      <c r="Z2814">
        <v>4.553521684629577</v>
      </c>
      <c r="AA2814" t="s">
        <v>1886</v>
      </c>
      <c r="AC2814" t="str">
        <f t="shared" si="43"/>
        <v>3261972691499</v>
      </c>
    </row>
    <row r="2815" spans="1:29" x14ac:dyDescent="0.3">
      <c r="A2815" t="s">
        <v>1224</v>
      </c>
      <c r="B2815" t="s">
        <v>1281</v>
      </c>
      <c r="C2815" t="s">
        <v>1304</v>
      </c>
      <c r="D2815" t="s">
        <v>1305</v>
      </c>
      <c r="E2815">
        <v>2019</v>
      </c>
      <c r="F2815">
        <v>5</v>
      </c>
      <c r="G2815">
        <v>29</v>
      </c>
      <c r="H2815">
        <v>1</v>
      </c>
      <c r="I2815" t="s">
        <v>1306</v>
      </c>
      <c r="J2815">
        <v>1</v>
      </c>
      <c r="K2815">
        <v>327471</v>
      </c>
      <c r="L2815">
        <v>2710951</v>
      </c>
      <c r="M2815">
        <v>9</v>
      </c>
      <c r="N2815">
        <v>30</v>
      </c>
      <c r="O2815">
        <v>0</v>
      </c>
      <c r="Q2815" t="s">
        <v>97</v>
      </c>
      <c r="R2815" t="s">
        <v>24</v>
      </c>
      <c r="S2815" t="s">
        <v>241</v>
      </c>
      <c r="T2815" t="s">
        <v>1859</v>
      </c>
      <c r="U2815" t="s">
        <v>42</v>
      </c>
      <c r="V2815" t="s">
        <v>1336</v>
      </c>
      <c r="W2815" t="s">
        <v>1336</v>
      </c>
      <c r="X2815" t="s">
        <v>1336</v>
      </c>
      <c r="Y2815" t="s">
        <v>1860</v>
      </c>
      <c r="Z2815">
        <v>0</v>
      </c>
      <c r="AA2815" t="s">
        <v>1861</v>
      </c>
      <c r="AC2815" t="str">
        <f t="shared" si="43"/>
        <v>3274712710951</v>
      </c>
    </row>
    <row r="2816" spans="1:29" x14ac:dyDescent="0.3">
      <c r="A2816" t="s">
        <v>1224</v>
      </c>
      <c r="B2816" t="s">
        <v>1281</v>
      </c>
      <c r="C2816" t="s">
        <v>1304</v>
      </c>
      <c r="D2816" t="s">
        <v>1305</v>
      </c>
      <c r="E2816">
        <v>2019</v>
      </c>
      <c r="F2816">
        <v>5</v>
      </c>
      <c r="G2816">
        <v>29</v>
      </c>
      <c r="H2816">
        <v>1</v>
      </c>
      <c r="I2816" t="s">
        <v>1306</v>
      </c>
      <c r="J2816">
        <v>2</v>
      </c>
      <c r="K2816">
        <v>327302</v>
      </c>
      <c r="L2816">
        <v>2711134</v>
      </c>
      <c r="M2816">
        <v>9</v>
      </c>
      <c r="N2816">
        <v>40</v>
      </c>
      <c r="O2816">
        <v>0</v>
      </c>
      <c r="Q2816" t="s">
        <v>97</v>
      </c>
      <c r="R2816" t="s">
        <v>24</v>
      </c>
      <c r="S2816" t="s">
        <v>48</v>
      </c>
      <c r="T2816" t="s">
        <v>1859</v>
      </c>
      <c r="U2816" t="s">
        <v>42</v>
      </c>
      <c r="V2816" t="s">
        <v>1336</v>
      </c>
      <c r="W2816" t="s">
        <v>1336</v>
      </c>
      <c r="X2816" t="s">
        <v>1336</v>
      </c>
      <c r="Y2816" t="s">
        <v>1860</v>
      </c>
      <c r="Z2816">
        <v>49.918018037811613</v>
      </c>
      <c r="AA2816" t="s">
        <v>1864</v>
      </c>
      <c r="AC2816" t="str">
        <f t="shared" si="43"/>
        <v>3273022711134</v>
      </c>
    </row>
    <row r="2817" spans="1:29" x14ac:dyDescent="0.3">
      <c r="A2817" t="s">
        <v>1224</v>
      </c>
      <c r="B2817" t="s">
        <v>1281</v>
      </c>
      <c r="C2817" t="s">
        <v>1304</v>
      </c>
      <c r="D2817" t="s">
        <v>1305</v>
      </c>
      <c r="E2817">
        <v>2019</v>
      </c>
      <c r="F2817">
        <v>5</v>
      </c>
      <c r="G2817">
        <v>29</v>
      </c>
      <c r="H2817">
        <v>1</v>
      </c>
      <c r="I2817" t="s">
        <v>1306</v>
      </c>
      <c r="J2817">
        <v>3</v>
      </c>
      <c r="K2817">
        <v>327132</v>
      </c>
      <c r="L2817">
        <v>2711226</v>
      </c>
      <c r="M2817">
        <v>9</v>
      </c>
      <c r="N2817">
        <v>48</v>
      </c>
      <c r="O2817">
        <v>0</v>
      </c>
      <c r="Q2817" t="s">
        <v>97</v>
      </c>
      <c r="R2817" t="s">
        <v>24</v>
      </c>
      <c r="T2817" t="s">
        <v>1859</v>
      </c>
      <c r="U2817" t="s">
        <v>42</v>
      </c>
      <c r="V2817" t="s">
        <v>1336</v>
      </c>
      <c r="W2817" t="s">
        <v>1336</v>
      </c>
      <c r="X2817" t="s">
        <v>1336</v>
      </c>
      <c r="Y2817" t="s">
        <v>1860</v>
      </c>
      <c r="Z2817">
        <v>0.62207245350909557</v>
      </c>
      <c r="AA2817" t="s">
        <v>1861</v>
      </c>
      <c r="AC2817" t="str">
        <f t="shared" si="43"/>
        <v>3271322711226</v>
      </c>
    </row>
    <row r="2818" spans="1:29" x14ac:dyDescent="0.3">
      <c r="A2818" t="s">
        <v>1224</v>
      </c>
      <c r="B2818" t="s">
        <v>1281</v>
      </c>
      <c r="C2818" t="s">
        <v>1304</v>
      </c>
      <c r="D2818" t="s">
        <v>1305</v>
      </c>
      <c r="E2818">
        <v>2019</v>
      </c>
      <c r="F2818">
        <v>5</v>
      </c>
      <c r="G2818">
        <v>29</v>
      </c>
      <c r="H2818">
        <v>1</v>
      </c>
      <c r="I2818" t="s">
        <v>1306</v>
      </c>
      <c r="J2818">
        <v>4</v>
      </c>
      <c r="K2818">
        <v>326964</v>
      </c>
      <c r="L2818">
        <v>2711071</v>
      </c>
      <c r="M2818">
        <v>9</v>
      </c>
      <c r="N2818">
        <v>57</v>
      </c>
      <c r="O2818">
        <v>0</v>
      </c>
      <c r="Q2818" t="s">
        <v>97</v>
      </c>
      <c r="R2818" t="s">
        <v>24</v>
      </c>
      <c r="T2818" t="s">
        <v>1859</v>
      </c>
      <c r="U2818" t="s">
        <v>42</v>
      </c>
      <c r="V2818" t="s">
        <v>1336</v>
      </c>
      <c r="W2818" t="s">
        <v>1336</v>
      </c>
      <c r="X2818" t="s">
        <v>1336</v>
      </c>
      <c r="Y2818" t="s">
        <v>1860</v>
      </c>
      <c r="Z2818">
        <v>0</v>
      </c>
      <c r="AA2818" t="s">
        <v>1861</v>
      </c>
      <c r="AC2818" t="str">
        <f t="shared" si="43"/>
        <v>3269642711071</v>
      </c>
    </row>
    <row r="2819" spans="1:29" x14ac:dyDescent="0.3">
      <c r="A2819" t="s">
        <v>1224</v>
      </c>
      <c r="B2819" t="s">
        <v>1281</v>
      </c>
      <c r="C2819" t="s">
        <v>1304</v>
      </c>
      <c r="D2819" t="s">
        <v>1305</v>
      </c>
      <c r="E2819">
        <v>2019</v>
      </c>
      <c r="F2819">
        <v>5</v>
      </c>
      <c r="G2819">
        <v>29</v>
      </c>
      <c r="H2819">
        <v>1</v>
      </c>
      <c r="I2819" t="s">
        <v>1306</v>
      </c>
      <c r="J2819">
        <v>5</v>
      </c>
      <c r="K2819">
        <v>326739</v>
      </c>
      <c r="L2819">
        <v>2710978</v>
      </c>
      <c r="M2819">
        <v>10</v>
      </c>
      <c r="N2819">
        <v>10</v>
      </c>
      <c r="O2819">
        <v>0</v>
      </c>
      <c r="Q2819" t="s">
        <v>97</v>
      </c>
      <c r="R2819" t="s">
        <v>24</v>
      </c>
      <c r="S2819" t="s">
        <v>28</v>
      </c>
      <c r="T2819" t="s">
        <v>1859</v>
      </c>
      <c r="U2819" t="s">
        <v>42</v>
      </c>
      <c r="V2819" t="s">
        <v>1336</v>
      </c>
      <c r="W2819" t="s">
        <v>1336</v>
      </c>
      <c r="X2819" t="s">
        <v>1336</v>
      </c>
      <c r="Y2819" t="s">
        <v>1860</v>
      </c>
      <c r="Z2819">
        <v>0</v>
      </c>
      <c r="AA2819" t="s">
        <v>1861</v>
      </c>
      <c r="AC2819" t="str">
        <f t="shared" ref="AC2819:AC2882" si="44">K2819&amp;L2819</f>
        <v>3267392710978</v>
      </c>
    </row>
    <row r="2820" spans="1:29" x14ac:dyDescent="0.3">
      <c r="A2820" t="s">
        <v>1224</v>
      </c>
      <c r="B2820" t="s">
        <v>1281</v>
      </c>
      <c r="C2820" t="s">
        <v>1304</v>
      </c>
      <c r="D2820" t="s">
        <v>1305</v>
      </c>
      <c r="E2820">
        <v>2019</v>
      </c>
      <c r="F2820">
        <v>5</v>
      </c>
      <c r="G2820">
        <v>29</v>
      </c>
      <c r="H2820">
        <v>1</v>
      </c>
      <c r="I2820" t="s">
        <v>1306</v>
      </c>
      <c r="J2820">
        <v>6</v>
      </c>
      <c r="K2820">
        <v>326457</v>
      </c>
      <c r="L2820">
        <v>2711099</v>
      </c>
      <c r="M2820">
        <v>10</v>
      </c>
      <c r="N2820">
        <v>20</v>
      </c>
      <c r="O2820">
        <v>0</v>
      </c>
      <c r="Q2820" t="s">
        <v>97</v>
      </c>
      <c r="R2820" t="s">
        <v>24</v>
      </c>
      <c r="T2820" t="s">
        <v>1859</v>
      </c>
      <c r="U2820" t="s">
        <v>42</v>
      </c>
      <c r="V2820" t="s">
        <v>1336</v>
      </c>
      <c r="W2820" t="s">
        <v>1336</v>
      </c>
      <c r="X2820" t="s">
        <v>1336</v>
      </c>
      <c r="Y2820" t="s">
        <v>1860</v>
      </c>
      <c r="Z2820">
        <v>0</v>
      </c>
      <c r="AA2820" t="s">
        <v>1861</v>
      </c>
      <c r="AC2820" t="str">
        <f t="shared" si="44"/>
        <v>3264572711099</v>
      </c>
    </row>
    <row r="2821" spans="1:29" x14ac:dyDescent="0.3">
      <c r="A2821" t="s">
        <v>1224</v>
      </c>
      <c r="B2821" t="s">
        <v>1281</v>
      </c>
      <c r="C2821" t="s">
        <v>1307</v>
      </c>
      <c r="D2821" t="s">
        <v>1308</v>
      </c>
      <c r="E2821">
        <v>2019</v>
      </c>
      <c r="F2821">
        <v>5</v>
      </c>
      <c r="G2821">
        <v>29</v>
      </c>
      <c r="H2821">
        <v>1</v>
      </c>
      <c r="I2821" t="s">
        <v>1309</v>
      </c>
      <c r="J2821">
        <v>1</v>
      </c>
      <c r="K2821">
        <v>321166</v>
      </c>
      <c r="L2821">
        <v>2702419</v>
      </c>
      <c r="M2821">
        <v>10</v>
      </c>
      <c r="N2821">
        <v>17</v>
      </c>
      <c r="O2821">
        <v>0</v>
      </c>
      <c r="Q2821" t="s">
        <v>97</v>
      </c>
      <c r="R2821" t="s">
        <v>24</v>
      </c>
      <c r="S2821" t="s">
        <v>1310</v>
      </c>
      <c r="T2821" t="s">
        <v>1859</v>
      </c>
      <c r="U2821" t="s">
        <v>42</v>
      </c>
      <c r="V2821" t="s">
        <v>1336</v>
      </c>
      <c r="W2821" t="s">
        <v>1336</v>
      </c>
      <c r="X2821" t="s">
        <v>1336</v>
      </c>
      <c r="Y2821" t="s">
        <v>1860</v>
      </c>
      <c r="Z2821">
        <v>0</v>
      </c>
      <c r="AA2821" t="s">
        <v>1861</v>
      </c>
      <c r="AC2821" t="str">
        <f t="shared" si="44"/>
        <v>3211662702419</v>
      </c>
    </row>
    <row r="2822" spans="1:29" x14ac:dyDescent="0.3">
      <c r="A2822" t="s">
        <v>1224</v>
      </c>
      <c r="B2822" t="s">
        <v>1281</v>
      </c>
      <c r="C2822" t="s">
        <v>1307</v>
      </c>
      <c r="D2822" t="s">
        <v>1308</v>
      </c>
      <c r="E2822">
        <v>2019</v>
      </c>
      <c r="F2822">
        <v>5</v>
      </c>
      <c r="G2822">
        <v>29</v>
      </c>
      <c r="H2822">
        <v>1</v>
      </c>
      <c r="I2822" t="s">
        <v>1309</v>
      </c>
      <c r="J2822">
        <v>2</v>
      </c>
      <c r="K2822">
        <v>321253</v>
      </c>
      <c r="L2822">
        <v>2702234</v>
      </c>
      <c r="M2822">
        <v>10</v>
      </c>
      <c r="N2822">
        <v>35</v>
      </c>
      <c r="O2822">
        <v>0</v>
      </c>
      <c r="Q2822" t="s">
        <v>97</v>
      </c>
      <c r="R2822" t="s">
        <v>24</v>
      </c>
      <c r="S2822" t="s">
        <v>1311</v>
      </c>
      <c r="T2822" t="s">
        <v>1859</v>
      </c>
      <c r="U2822" t="s">
        <v>42</v>
      </c>
      <c r="V2822" t="s">
        <v>1336</v>
      </c>
      <c r="W2822" t="s">
        <v>1336</v>
      </c>
      <c r="X2822" t="s">
        <v>1336</v>
      </c>
      <c r="Y2822" t="s">
        <v>1860</v>
      </c>
      <c r="Z2822">
        <v>0</v>
      </c>
      <c r="AA2822" t="s">
        <v>1861</v>
      </c>
      <c r="AC2822" t="str">
        <f t="shared" si="44"/>
        <v>3212532702234</v>
      </c>
    </row>
    <row r="2823" spans="1:29" x14ac:dyDescent="0.3">
      <c r="A2823" t="s">
        <v>1224</v>
      </c>
      <c r="B2823" t="s">
        <v>1281</v>
      </c>
      <c r="C2823" t="s">
        <v>1307</v>
      </c>
      <c r="D2823" t="s">
        <v>1308</v>
      </c>
      <c r="E2823">
        <v>2019</v>
      </c>
      <c r="F2823">
        <v>5</v>
      </c>
      <c r="G2823">
        <v>29</v>
      </c>
      <c r="H2823">
        <v>1</v>
      </c>
      <c r="I2823" t="s">
        <v>1309</v>
      </c>
      <c r="J2823">
        <v>3</v>
      </c>
      <c r="K2823">
        <v>320971</v>
      </c>
      <c r="L2823">
        <v>2702361</v>
      </c>
      <c r="M2823">
        <v>11</v>
      </c>
      <c r="N2823">
        <v>1</v>
      </c>
      <c r="O2823">
        <v>0</v>
      </c>
      <c r="Q2823" t="s">
        <v>97</v>
      </c>
      <c r="R2823" t="s">
        <v>24</v>
      </c>
      <c r="S2823" t="s">
        <v>1312</v>
      </c>
      <c r="T2823" t="s">
        <v>1859</v>
      </c>
      <c r="U2823" t="s">
        <v>42</v>
      </c>
      <c r="V2823" t="s">
        <v>1336</v>
      </c>
      <c r="W2823" t="s">
        <v>1336</v>
      </c>
      <c r="X2823" t="s">
        <v>1336</v>
      </c>
      <c r="Y2823" t="s">
        <v>1860</v>
      </c>
      <c r="Z2823">
        <v>0</v>
      </c>
      <c r="AA2823" t="s">
        <v>1861</v>
      </c>
      <c r="AC2823" t="str">
        <f t="shared" si="44"/>
        <v>3209712702361</v>
      </c>
    </row>
    <row r="2824" spans="1:29" x14ac:dyDescent="0.3">
      <c r="A2824" t="s">
        <v>1224</v>
      </c>
      <c r="B2824" t="s">
        <v>1281</v>
      </c>
      <c r="C2824" t="s">
        <v>1307</v>
      </c>
      <c r="D2824" t="s">
        <v>1308</v>
      </c>
      <c r="E2824">
        <v>2019</v>
      </c>
      <c r="F2824">
        <v>5</v>
      </c>
      <c r="G2824">
        <v>29</v>
      </c>
      <c r="H2824">
        <v>1</v>
      </c>
      <c r="I2824" t="s">
        <v>1309</v>
      </c>
      <c r="J2824">
        <v>4</v>
      </c>
      <c r="K2824">
        <v>320986</v>
      </c>
      <c r="L2824">
        <v>2702152</v>
      </c>
      <c r="M2824">
        <v>11</v>
      </c>
      <c r="N2824">
        <v>16</v>
      </c>
      <c r="O2824">
        <v>0</v>
      </c>
      <c r="Q2824" t="s">
        <v>97</v>
      </c>
      <c r="R2824" t="s">
        <v>24</v>
      </c>
      <c r="S2824" t="s">
        <v>1313</v>
      </c>
      <c r="T2824" t="s">
        <v>1859</v>
      </c>
      <c r="U2824" t="s">
        <v>42</v>
      </c>
      <c r="V2824" t="s">
        <v>1336</v>
      </c>
      <c r="W2824" t="s">
        <v>1336</v>
      </c>
      <c r="X2824" t="s">
        <v>1336</v>
      </c>
      <c r="Y2824" t="s">
        <v>1860</v>
      </c>
      <c r="Z2824">
        <v>0</v>
      </c>
      <c r="AA2824" t="s">
        <v>1861</v>
      </c>
      <c r="AC2824" t="str">
        <f t="shared" si="44"/>
        <v>3209862702152</v>
      </c>
    </row>
    <row r="2825" spans="1:29" x14ac:dyDescent="0.3">
      <c r="A2825" t="s">
        <v>1224</v>
      </c>
      <c r="B2825" t="s">
        <v>1281</v>
      </c>
      <c r="C2825" t="s">
        <v>1307</v>
      </c>
      <c r="D2825" t="s">
        <v>1308</v>
      </c>
      <c r="E2825">
        <v>2019</v>
      </c>
      <c r="F2825">
        <v>5</v>
      </c>
      <c r="G2825">
        <v>29</v>
      </c>
      <c r="H2825">
        <v>1</v>
      </c>
      <c r="I2825" t="s">
        <v>1309</v>
      </c>
      <c r="J2825">
        <v>5</v>
      </c>
      <c r="K2825">
        <v>320894</v>
      </c>
      <c r="L2825">
        <v>2701973</v>
      </c>
      <c r="M2825">
        <v>11</v>
      </c>
      <c r="N2825">
        <v>33</v>
      </c>
      <c r="O2825">
        <v>0</v>
      </c>
      <c r="Q2825" t="s">
        <v>97</v>
      </c>
      <c r="R2825" t="s">
        <v>24</v>
      </c>
      <c r="S2825" t="s">
        <v>1314</v>
      </c>
      <c r="T2825" t="s">
        <v>1859</v>
      </c>
      <c r="U2825" t="s">
        <v>42</v>
      </c>
      <c r="V2825" t="s">
        <v>1336</v>
      </c>
      <c r="W2825" t="s">
        <v>1336</v>
      </c>
      <c r="X2825" t="s">
        <v>1336</v>
      </c>
      <c r="Y2825" t="s">
        <v>1860</v>
      </c>
      <c r="Z2825">
        <v>0</v>
      </c>
      <c r="AA2825" t="s">
        <v>1861</v>
      </c>
      <c r="AC2825" t="str">
        <f t="shared" si="44"/>
        <v>3208942701973</v>
      </c>
    </row>
    <row r="2826" spans="1:29" x14ac:dyDescent="0.3">
      <c r="A2826" t="s">
        <v>1224</v>
      </c>
      <c r="B2826" t="s">
        <v>1281</v>
      </c>
      <c r="C2826" t="s">
        <v>1307</v>
      </c>
      <c r="D2826" t="s">
        <v>1308</v>
      </c>
      <c r="E2826">
        <v>2019</v>
      </c>
      <c r="F2826">
        <v>5</v>
      </c>
      <c r="G2826">
        <v>29</v>
      </c>
      <c r="H2826">
        <v>1</v>
      </c>
      <c r="I2826" t="s">
        <v>1309</v>
      </c>
      <c r="J2826">
        <v>6</v>
      </c>
      <c r="K2826">
        <v>320690</v>
      </c>
      <c r="L2826">
        <v>2701938</v>
      </c>
      <c r="M2826">
        <v>11</v>
      </c>
      <c r="N2826">
        <v>44</v>
      </c>
      <c r="O2826">
        <v>0</v>
      </c>
      <c r="Q2826" t="s">
        <v>97</v>
      </c>
      <c r="R2826" t="s">
        <v>24</v>
      </c>
      <c r="T2826" t="s">
        <v>1859</v>
      </c>
      <c r="U2826" t="s">
        <v>42</v>
      </c>
      <c r="V2826" t="s">
        <v>1336</v>
      </c>
      <c r="W2826" t="s">
        <v>1336</v>
      </c>
      <c r="X2826" t="s">
        <v>1336</v>
      </c>
      <c r="Y2826" t="s">
        <v>1860</v>
      </c>
      <c r="Z2826">
        <v>0</v>
      </c>
      <c r="AA2826" t="s">
        <v>1861</v>
      </c>
      <c r="AC2826" t="str">
        <f t="shared" si="44"/>
        <v>3206902701938</v>
      </c>
    </row>
    <row r="2827" spans="1:29" x14ac:dyDescent="0.3">
      <c r="A2827" t="s">
        <v>1224</v>
      </c>
      <c r="B2827" t="s">
        <v>1315</v>
      </c>
      <c r="C2827" t="s">
        <v>1316</v>
      </c>
      <c r="D2827" t="s">
        <v>1317</v>
      </c>
      <c r="E2827">
        <v>2019</v>
      </c>
      <c r="F2827">
        <v>5</v>
      </c>
      <c r="G2827">
        <v>31</v>
      </c>
      <c r="H2827">
        <v>1</v>
      </c>
      <c r="I2827" t="s">
        <v>1318</v>
      </c>
      <c r="J2827">
        <v>1</v>
      </c>
      <c r="K2827">
        <v>318670</v>
      </c>
      <c r="L2827">
        <v>2756348</v>
      </c>
      <c r="M2827">
        <v>9</v>
      </c>
      <c r="N2827">
        <v>18</v>
      </c>
      <c r="O2827">
        <v>0</v>
      </c>
      <c r="Q2827" t="s">
        <v>97</v>
      </c>
      <c r="R2827" t="s">
        <v>1319</v>
      </c>
      <c r="T2827" t="s">
        <v>1859</v>
      </c>
      <c r="U2827" t="s">
        <v>42</v>
      </c>
      <c r="V2827" t="s">
        <v>1336</v>
      </c>
      <c r="W2827" t="s">
        <v>1336</v>
      </c>
      <c r="X2827" t="s">
        <v>1336</v>
      </c>
      <c r="Y2827" t="s">
        <v>1860</v>
      </c>
      <c r="Z2827">
        <v>7.0283113117968199</v>
      </c>
      <c r="AA2827" t="s">
        <v>1861</v>
      </c>
      <c r="AC2827" t="str">
        <f t="shared" si="44"/>
        <v>3186702756348</v>
      </c>
    </row>
    <row r="2828" spans="1:29" x14ac:dyDescent="0.3">
      <c r="A2828" t="s">
        <v>1224</v>
      </c>
      <c r="B2828" t="s">
        <v>1315</v>
      </c>
      <c r="C2828" t="s">
        <v>1316</v>
      </c>
      <c r="D2828" t="s">
        <v>1317</v>
      </c>
      <c r="E2828">
        <v>2019</v>
      </c>
      <c r="F2828">
        <v>5</v>
      </c>
      <c r="G2828">
        <v>31</v>
      </c>
      <c r="H2828">
        <v>1</v>
      </c>
      <c r="I2828" t="s">
        <v>1318</v>
      </c>
      <c r="J2828">
        <v>2</v>
      </c>
      <c r="K2828">
        <v>318620</v>
      </c>
      <c r="L2828">
        <v>2756165</v>
      </c>
      <c r="M2828">
        <v>9</v>
      </c>
      <c r="N2828">
        <v>29</v>
      </c>
      <c r="O2828">
        <v>0</v>
      </c>
      <c r="Q2828" t="s">
        <v>97</v>
      </c>
      <c r="R2828" t="s">
        <v>24</v>
      </c>
      <c r="T2828" t="s">
        <v>1859</v>
      </c>
      <c r="U2828" t="s">
        <v>42</v>
      </c>
      <c r="V2828" t="s">
        <v>1336</v>
      </c>
      <c r="W2828" t="s">
        <v>1336</v>
      </c>
      <c r="X2828" t="s">
        <v>1336</v>
      </c>
      <c r="Y2828" t="s">
        <v>1860</v>
      </c>
      <c r="Z2828">
        <v>3.7354005349986061</v>
      </c>
      <c r="AA2828" t="s">
        <v>1861</v>
      </c>
      <c r="AC2828" t="str">
        <f t="shared" si="44"/>
        <v>3186202756165</v>
      </c>
    </row>
    <row r="2829" spans="1:29" x14ac:dyDescent="0.3">
      <c r="A2829" t="s">
        <v>1224</v>
      </c>
      <c r="B2829" t="s">
        <v>1315</v>
      </c>
      <c r="C2829" t="s">
        <v>1316</v>
      </c>
      <c r="D2829" t="s">
        <v>1317</v>
      </c>
      <c r="E2829">
        <v>2019</v>
      </c>
      <c r="F2829">
        <v>5</v>
      </c>
      <c r="G2829">
        <v>31</v>
      </c>
      <c r="H2829">
        <v>1</v>
      </c>
      <c r="I2829" t="s">
        <v>1318</v>
      </c>
      <c r="J2829">
        <v>3</v>
      </c>
      <c r="K2829">
        <v>318501</v>
      </c>
      <c r="L2829">
        <v>2755976</v>
      </c>
      <c r="M2829">
        <v>9</v>
      </c>
      <c r="N2829">
        <v>38</v>
      </c>
      <c r="O2829">
        <v>0</v>
      </c>
      <c r="Q2829" t="s">
        <v>97</v>
      </c>
      <c r="R2829" t="s">
        <v>24</v>
      </c>
      <c r="T2829" t="s">
        <v>1859</v>
      </c>
      <c r="U2829" t="s">
        <v>42</v>
      </c>
      <c r="V2829" t="s">
        <v>1336</v>
      </c>
      <c r="W2829" t="s">
        <v>1336</v>
      </c>
      <c r="X2829" t="s">
        <v>1336</v>
      </c>
      <c r="Y2829" t="s">
        <v>1860</v>
      </c>
      <c r="Z2829">
        <v>0</v>
      </c>
      <c r="AA2829" t="s">
        <v>1861</v>
      </c>
      <c r="AC2829" t="str">
        <f t="shared" si="44"/>
        <v>3185012755976</v>
      </c>
    </row>
    <row r="2830" spans="1:29" x14ac:dyDescent="0.3">
      <c r="A2830" t="s">
        <v>1224</v>
      </c>
      <c r="B2830" t="s">
        <v>1315</v>
      </c>
      <c r="C2830" t="s">
        <v>1316</v>
      </c>
      <c r="D2830" t="s">
        <v>1317</v>
      </c>
      <c r="E2830">
        <v>2019</v>
      </c>
      <c r="F2830">
        <v>5</v>
      </c>
      <c r="G2830">
        <v>31</v>
      </c>
      <c r="H2830">
        <v>1</v>
      </c>
      <c r="I2830" t="s">
        <v>1318</v>
      </c>
      <c r="J2830">
        <v>4</v>
      </c>
      <c r="K2830">
        <v>318770</v>
      </c>
      <c r="L2830">
        <v>2755840</v>
      </c>
      <c r="M2830">
        <v>9</v>
      </c>
      <c r="N2830">
        <v>50</v>
      </c>
      <c r="O2830">
        <v>0</v>
      </c>
      <c r="Q2830" t="s">
        <v>97</v>
      </c>
      <c r="R2830" t="s">
        <v>24</v>
      </c>
      <c r="T2830" t="s">
        <v>1859</v>
      </c>
      <c r="U2830" t="s">
        <v>42</v>
      </c>
      <c r="V2830" t="s">
        <v>1336</v>
      </c>
      <c r="W2830" t="s">
        <v>1336</v>
      </c>
      <c r="X2830" t="s">
        <v>1336</v>
      </c>
      <c r="Y2830" t="s">
        <v>1860</v>
      </c>
      <c r="Z2830">
        <v>0</v>
      </c>
      <c r="AA2830" t="s">
        <v>1861</v>
      </c>
      <c r="AC2830" t="str">
        <f t="shared" si="44"/>
        <v>3187702755840</v>
      </c>
    </row>
    <row r="2831" spans="1:29" x14ac:dyDescent="0.3">
      <c r="A2831" t="s">
        <v>1224</v>
      </c>
      <c r="B2831" t="s">
        <v>1315</v>
      </c>
      <c r="C2831" t="s">
        <v>1316</v>
      </c>
      <c r="D2831" t="s">
        <v>1317</v>
      </c>
      <c r="E2831">
        <v>2019</v>
      </c>
      <c r="F2831">
        <v>5</v>
      </c>
      <c r="G2831">
        <v>31</v>
      </c>
      <c r="H2831">
        <v>1</v>
      </c>
      <c r="I2831" t="s">
        <v>1318</v>
      </c>
      <c r="J2831">
        <v>5</v>
      </c>
      <c r="K2831">
        <v>318302</v>
      </c>
      <c r="L2831">
        <v>2755812</v>
      </c>
      <c r="M2831">
        <v>10</v>
      </c>
      <c r="N2831">
        <v>2</v>
      </c>
      <c r="O2831">
        <v>0</v>
      </c>
      <c r="Q2831" t="s">
        <v>97</v>
      </c>
      <c r="R2831" t="s">
        <v>24</v>
      </c>
      <c r="T2831" t="s">
        <v>1859</v>
      </c>
      <c r="U2831" t="s">
        <v>42</v>
      </c>
      <c r="V2831" t="s">
        <v>1336</v>
      </c>
      <c r="W2831" t="s">
        <v>1336</v>
      </c>
      <c r="X2831" t="s">
        <v>1336</v>
      </c>
      <c r="Y2831" t="s">
        <v>1860</v>
      </c>
      <c r="Z2831">
        <v>0</v>
      </c>
      <c r="AA2831" t="s">
        <v>1861</v>
      </c>
      <c r="AC2831" t="str">
        <f t="shared" si="44"/>
        <v>3183022755812</v>
      </c>
    </row>
    <row r="2832" spans="1:29" x14ac:dyDescent="0.3">
      <c r="A2832" t="s">
        <v>1224</v>
      </c>
      <c r="B2832" t="s">
        <v>1315</v>
      </c>
      <c r="C2832" t="s">
        <v>1316</v>
      </c>
      <c r="D2832" t="s">
        <v>1317</v>
      </c>
      <c r="E2832">
        <v>2019</v>
      </c>
      <c r="F2832">
        <v>5</v>
      </c>
      <c r="G2832">
        <v>31</v>
      </c>
      <c r="H2832">
        <v>1</v>
      </c>
      <c r="I2832" t="s">
        <v>1318</v>
      </c>
      <c r="J2832">
        <v>6</v>
      </c>
      <c r="K2832">
        <v>318346</v>
      </c>
      <c r="L2832">
        <v>2755470</v>
      </c>
      <c r="M2832">
        <v>10</v>
      </c>
      <c r="N2832">
        <v>16</v>
      </c>
      <c r="O2832">
        <v>0</v>
      </c>
      <c r="Q2832" t="s">
        <v>97</v>
      </c>
      <c r="R2832" t="s">
        <v>24</v>
      </c>
      <c r="T2832" t="s">
        <v>1859</v>
      </c>
      <c r="U2832" t="s">
        <v>42</v>
      </c>
      <c r="V2832" t="s">
        <v>1336</v>
      </c>
      <c r="W2832" t="s">
        <v>1336</v>
      </c>
      <c r="X2832" t="s">
        <v>1336</v>
      </c>
      <c r="Y2832" t="s">
        <v>1860</v>
      </c>
      <c r="Z2832">
        <v>0</v>
      </c>
      <c r="AA2832" t="s">
        <v>1861</v>
      </c>
      <c r="AC2832" t="str">
        <f t="shared" si="44"/>
        <v>3183462755470</v>
      </c>
    </row>
    <row r="2833" spans="1:29" x14ac:dyDescent="0.3">
      <c r="A2833" t="s">
        <v>1224</v>
      </c>
      <c r="B2833" t="s">
        <v>1315</v>
      </c>
      <c r="C2833" t="s">
        <v>1316</v>
      </c>
      <c r="D2833" t="s">
        <v>1317</v>
      </c>
      <c r="E2833">
        <v>2019</v>
      </c>
      <c r="F2833">
        <v>5</v>
      </c>
      <c r="G2833">
        <v>31</v>
      </c>
      <c r="H2833">
        <v>1</v>
      </c>
      <c r="I2833" t="s">
        <v>1318</v>
      </c>
      <c r="J2833">
        <v>7</v>
      </c>
      <c r="K2833">
        <v>318393</v>
      </c>
      <c r="L2833">
        <v>2755248</v>
      </c>
      <c r="M2833">
        <v>10</v>
      </c>
      <c r="N2833">
        <v>26</v>
      </c>
      <c r="O2833">
        <v>0</v>
      </c>
      <c r="Q2833" t="s">
        <v>97</v>
      </c>
      <c r="R2833" t="s">
        <v>24</v>
      </c>
      <c r="T2833" t="s">
        <v>1859</v>
      </c>
      <c r="U2833" t="s">
        <v>42</v>
      </c>
      <c r="V2833" t="s">
        <v>1336</v>
      </c>
      <c r="W2833" t="s">
        <v>1336</v>
      </c>
      <c r="X2833" t="s">
        <v>1336</v>
      </c>
      <c r="Y2833" t="s">
        <v>1860</v>
      </c>
      <c r="Z2833">
        <v>4.3324056789850722</v>
      </c>
      <c r="AA2833" t="s">
        <v>1861</v>
      </c>
      <c r="AC2833" t="str">
        <f t="shared" si="44"/>
        <v>3183932755248</v>
      </c>
    </row>
    <row r="2834" spans="1:29" x14ac:dyDescent="0.3">
      <c r="A2834" t="s">
        <v>1224</v>
      </c>
      <c r="B2834" t="s">
        <v>1315</v>
      </c>
      <c r="C2834" t="s">
        <v>1316</v>
      </c>
      <c r="D2834" t="s">
        <v>1317</v>
      </c>
      <c r="E2834">
        <v>2019</v>
      </c>
      <c r="F2834">
        <v>5</v>
      </c>
      <c r="G2834">
        <v>31</v>
      </c>
      <c r="H2834">
        <v>1</v>
      </c>
      <c r="I2834" t="s">
        <v>1318</v>
      </c>
      <c r="J2834">
        <v>8</v>
      </c>
      <c r="K2834">
        <v>318269</v>
      </c>
      <c r="L2834">
        <v>2755076</v>
      </c>
      <c r="M2834">
        <v>10</v>
      </c>
      <c r="N2834">
        <v>42</v>
      </c>
      <c r="O2834">
        <v>0</v>
      </c>
      <c r="Q2834" t="s">
        <v>97</v>
      </c>
      <c r="R2834" t="s">
        <v>24</v>
      </c>
      <c r="T2834" t="s">
        <v>1859</v>
      </c>
      <c r="U2834" t="s">
        <v>42</v>
      </c>
      <c r="V2834" t="s">
        <v>1336</v>
      </c>
      <c r="W2834" t="s">
        <v>1336</v>
      </c>
      <c r="X2834" t="s">
        <v>1336</v>
      </c>
      <c r="Y2834" t="s">
        <v>1860</v>
      </c>
      <c r="Z2834">
        <v>0.27070381751425793</v>
      </c>
      <c r="AA2834" t="s">
        <v>1861</v>
      </c>
      <c r="AC2834" t="str">
        <f t="shared" si="44"/>
        <v>3182692755076</v>
      </c>
    </row>
    <row r="2835" spans="1:29" x14ac:dyDescent="0.3">
      <c r="A2835" t="s">
        <v>1224</v>
      </c>
      <c r="B2835" t="s">
        <v>1315</v>
      </c>
      <c r="C2835" t="s">
        <v>1316</v>
      </c>
      <c r="D2835" t="s">
        <v>1317</v>
      </c>
      <c r="E2835">
        <v>2019</v>
      </c>
      <c r="F2835">
        <v>5</v>
      </c>
      <c r="G2835">
        <v>31</v>
      </c>
      <c r="H2835">
        <v>1</v>
      </c>
      <c r="I2835" t="s">
        <v>1318</v>
      </c>
      <c r="J2835">
        <v>9</v>
      </c>
      <c r="K2835">
        <v>318035</v>
      </c>
      <c r="L2835">
        <v>2754874</v>
      </c>
      <c r="M2835">
        <v>10</v>
      </c>
      <c r="N2835">
        <v>52</v>
      </c>
      <c r="O2835">
        <v>0</v>
      </c>
      <c r="Q2835" t="s">
        <v>97</v>
      </c>
      <c r="R2835" t="s">
        <v>24</v>
      </c>
      <c r="T2835" t="s">
        <v>1859</v>
      </c>
      <c r="U2835" t="s">
        <v>42</v>
      </c>
      <c r="V2835" t="s">
        <v>1336</v>
      </c>
      <c r="W2835" t="s">
        <v>1336</v>
      </c>
      <c r="X2835" t="s">
        <v>1336</v>
      </c>
      <c r="Y2835" t="s">
        <v>1860</v>
      </c>
      <c r="Z2835">
        <v>3.1265460724832179</v>
      </c>
      <c r="AA2835" t="s">
        <v>1861</v>
      </c>
      <c r="AC2835" t="str">
        <f t="shared" si="44"/>
        <v>3180352754874</v>
      </c>
    </row>
    <row r="2836" spans="1:29" x14ac:dyDescent="0.3">
      <c r="A2836" t="s">
        <v>1224</v>
      </c>
      <c r="B2836" t="s">
        <v>1315</v>
      </c>
      <c r="C2836" t="s">
        <v>1316</v>
      </c>
      <c r="D2836" t="s">
        <v>1317</v>
      </c>
      <c r="E2836">
        <v>2019</v>
      </c>
      <c r="F2836">
        <v>5</v>
      </c>
      <c r="G2836">
        <v>31</v>
      </c>
      <c r="H2836">
        <v>1</v>
      </c>
      <c r="I2836" t="s">
        <v>1318</v>
      </c>
      <c r="J2836">
        <v>10</v>
      </c>
      <c r="K2836">
        <v>317916</v>
      </c>
      <c r="L2836">
        <v>2754489</v>
      </c>
      <c r="M2836">
        <v>11</v>
      </c>
      <c r="N2836">
        <v>5</v>
      </c>
      <c r="O2836">
        <v>0</v>
      </c>
      <c r="Q2836" t="s">
        <v>97</v>
      </c>
      <c r="R2836" t="s">
        <v>24</v>
      </c>
      <c r="T2836" t="s">
        <v>1859</v>
      </c>
      <c r="U2836" t="s">
        <v>42</v>
      </c>
      <c r="V2836" t="s">
        <v>1336</v>
      </c>
      <c r="W2836" t="s">
        <v>1336</v>
      </c>
      <c r="X2836" t="s">
        <v>1336</v>
      </c>
      <c r="Y2836" t="s">
        <v>1862</v>
      </c>
      <c r="Z2836">
        <v>3.040294669352638</v>
      </c>
      <c r="AA2836" t="s">
        <v>1863</v>
      </c>
      <c r="AC2836" t="str">
        <f t="shared" si="44"/>
        <v>3179162754489</v>
      </c>
    </row>
    <row r="2837" spans="1:29" x14ac:dyDescent="0.3">
      <c r="A2837" t="s">
        <v>1224</v>
      </c>
      <c r="B2837" t="s">
        <v>1315</v>
      </c>
      <c r="C2837" t="s">
        <v>1320</v>
      </c>
      <c r="D2837" t="s">
        <v>1321</v>
      </c>
      <c r="E2837">
        <v>2019</v>
      </c>
      <c r="F2837">
        <v>5</v>
      </c>
      <c r="G2837">
        <v>30</v>
      </c>
      <c r="H2837">
        <v>1</v>
      </c>
      <c r="I2837" t="s">
        <v>1322</v>
      </c>
      <c r="J2837">
        <v>1</v>
      </c>
      <c r="K2837">
        <v>332709</v>
      </c>
      <c r="L2837">
        <v>2763341</v>
      </c>
      <c r="M2837">
        <v>10</v>
      </c>
      <c r="N2837">
        <v>50</v>
      </c>
      <c r="O2837">
        <v>0</v>
      </c>
      <c r="Q2837" t="s">
        <v>97</v>
      </c>
      <c r="R2837" t="s">
        <v>24</v>
      </c>
      <c r="T2837" t="s">
        <v>1859</v>
      </c>
      <c r="U2837" t="s">
        <v>42</v>
      </c>
      <c r="V2837" t="s">
        <v>1336</v>
      </c>
      <c r="W2837" t="s">
        <v>1336</v>
      </c>
      <c r="X2837" t="s">
        <v>1336</v>
      </c>
      <c r="Y2837" t="s">
        <v>1860</v>
      </c>
      <c r="Z2837">
        <v>0.74165612389772717</v>
      </c>
      <c r="AA2837" t="s">
        <v>1861</v>
      </c>
      <c r="AC2837" t="str">
        <f t="shared" si="44"/>
        <v>3327092763341</v>
      </c>
    </row>
    <row r="2838" spans="1:29" x14ac:dyDescent="0.3">
      <c r="A2838" t="s">
        <v>1224</v>
      </c>
      <c r="B2838" t="s">
        <v>1315</v>
      </c>
      <c r="C2838" t="s">
        <v>1320</v>
      </c>
      <c r="D2838" t="s">
        <v>1321</v>
      </c>
      <c r="E2838">
        <v>2019</v>
      </c>
      <c r="F2838">
        <v>5</v>
      </c>
      <c r="G2838">
        <v>30</v>
      </c>
      <c r="H2838">
        <v>1</v>
      </c>
      <c r="I2838" t="s">
        <v>1322</v>
      </c>
      <c r="J2838">
        <v>2</v>
      </c>
      <c r="K2838">
        <v>332467</v>
      </c>
      <c r="L2838">
        <v>2763057</v>
      </c>
      <c r="M2838">
        <v>11</v>
      </c>
      <c r="N2838">
        <v>5</v>
      </c>
      <c r="O2838">
        <v>0</v>
      </c>
      <c r="Q2838" t="s">
        <v>97</v>
      </c>
      <c r="R2838" t="s">
        <v>24</v>
      </c>
      <c r="T2838" t="s">
        <v>1859</v>
      </c>
      <c r="U2838" t="s">
        <v>42</v>
      </c>
      <c r="V2838" t="s">
        <v>1336</v>
      </c>
      <c r="W2838" t="s">
        <v>1336</v>
      </c>
      <c r="X2838" t="s">
        <v>1336</v>
      </c>
      <c r="Y2838" t="s">
        <v>1860</v>
      </c>
      <c r="Z2838">
        <v>3.0915179523794061</v>
      </c>
      <c r="AA2838" t="s">
        <v>1861</v>
      </c>
      <c r="AC2838" t="str">
        <f t="shared" si="44"/>
        <v>3324672763057</v>
      </c>
    </row>
    <row r="2839" spans="1:29" x14ac:dyDescent="0.3">
      <c r="A2839" t="s">
        <v>1224</v>
      </c>
      <c r="B2839" t="s">
        <v>1315</v>
      </c>
      <c r="C2839" t="s">
        <v>1320</v>
      </c>
      <c r="D2839" t="s">
        <v>1321</v>
      </c>
      <c r="E2839">
        <v>2019</v>
      </c>
      <c r="F2839">
        <v>5</v>
      </c>
      <c r="G2839">
        <v>30</v>
      </c>
      <c r="H2839">
        <v>1</v>
      </c>
      <c r="I2839" t="s">
        <v>1322</v>
      </c>
      <c r="J2839">
        <v>3</v>
      </c>
      <c r="K2839">
        <v>331998</v>
      </c>
      <c r="L2839">
        <v>2763204</v>
      </c>
      <c r="M2839">
        <v>11</v>
      </c>
      <c r="N2839">
        <v>15</v>
      </c>
      <c r="O2839">
        <v>0</v>
      </c>
      <c r="Q2839" t="s">
        <v>97</v>
      </c>
      <c r="R2839" t="s">
        <v>24</v>
      </c>
      <c r="T2839" t="s">
        <v>1859</v>
      </c>
      <c r="U2839" t="s">
        <v>42</v>
      </c>
      <c r="V2839" t="s">
        <v>1336</v>
      </c>
      <c r="W2839" t="s">
        <v>1336</v>
      </c>
      <c r="X2839" t="s">
        <v>1336</v>
      </c>
      <c r="Y2839" t="s">
        <v>1860</v>
      </c>
      <c r="Z2839">
        <v>0</v>
      </c>
      <c r="AA2839" t="s">
        <v>1861</v>
      </c>
      <c r="AC2839" t="str">
        <f t="shared" si="44"/>
        <v>3319982763204</v>
      </c>
    </row>
    <row r="2840" spans="1:29" x14ac:dyDescent="0.3">
      <c r="A2840" t="s">
        <v>1224</v>
      </c>
      <c r="B2840" t="s">
        <v>1315</v>
      </c>
      <c r="C2840" t="s">
        <v>1320</v>
      </c>
      <c r="D2840" t="s">
        <v>1321</v>
      </c>
      <c r="E2840">
        <v>2019</v>
      </c>
      <c r="F2840">
        <v>5</v>
      </c>
      <c r="G2840">
        <v>30</v>
      </c>
      <c r="H2840">
        <v>1</v>
      </c>
      <c r="I2840" t="s">
        <v>1322</v>
      </c>
      <c r="J2840">
        <v>4</v>
      </c>
      <c r="K2840">
        <v>331943</v>
      </c>
      <c r="L2840">
        <v>2763442</v>
      </c>
      <c r="M2840">
        <v>11</v>
      </c>
      <c r="N2840">
        <v>25</v>
      </c>
      <c r="O2840">
        <v>0</v>
      </c>
      <c r="Q2840" t="s">
        <v>97</v>
      </c>
      <c r="R2840" t="s">
        <v>24</v>
      </c>
      <c r="T2840" t="s">
        <v>1859</v>
      </c>
      <c r="U2840" t="s">
        <v>42</v>
      </c>
      <c r="V2840" t="s">
        <v>1336</v>
      </c>
      <c r="W2840" t="s">
        <v>1336</v>
      </c>
      <c r="X2840" t="s">
        <v>1336</v>
      </c>
      <c r="Y2840" t="s">
        <v>1860</v>
      </c>
      <c r="Z2840">
        <v>0</v>
      </c>
      <c r="AA2840" t="s">
        <v>1861</v>
      </c>
      <c r="AC2840" t="str">
        <f t="shared" si="44"/>
        <v>3319432763442</v>
      </c>
    </row>
    <row r="2841" spans="1:29" x14ac:dyDescent="0.3">
      <c r="A2841" t="s">
        <v>1224</v>
      </c>
      <c r="B2841" t="s">
        <v>1315</v>
      </c>
      <c r="C2841" t="s">
        <v>1320</v>
      </c>
      <c r="D2841" t="s">
        <v>1321</v>
      </c>
      <c r="E2841">
        <v>2019</v>
      </c>
      <c r="F2841">
        <v>5</v>
      </c>
      <c r="G2841">
        <v>30</v>
      </c>
      <c r="H2841">
        <v>1</v>
      </c>
      <c r="I2841" t="s">
        <v>1322</v>
      </c>
      <c r="J2841">
        <v>5</v>
      </c>
      <c r="K2841">
        <v>331955</v>
      </c>
      <c r="L2841">
        <v>2762841</v>
      </c>
      <c r="M2841">
        <v>11</v>
      </c>
      <c r="N2841">
        <v>40</v>
      </c>
      <c r="O2841">
        <v>0</v>
      </c>
      <c r="Q2841" t="s">
        <v>97</v>
      </c>
      <c r="R2841" t="s">
        <v>24</v>
      </c>
      <c r="T2841" t="s">
        <v>1859</v>
      </c>
      <c r="U2841" t="s">
        <v>42</v>
      </c>
      <c r="V2841" t="s">
        <v>1336</v>
      </c>
      <c r="W2841" t="s">
        <v>1336</v>
      </c>
      <c r="X2841" t="s">
        <v>1336</v>
      </c>
      <c r="Y2841" t="s">
        <v>1860</v>
      </c>
      <c r="Z2841">
        <v>3.9348039035891338</v>
      </c>
      <c r="AA2841" t="s">
        <v>1861</v>
      </c>
      <c r="AC2841" t="str">
        <f t="shared" si="44"/>
        <v>3319552762841</v>
      </c>
    </row>
    <row r="2842" spans="1:29" x14ac:dyDescent="0.3">
      <c r="A2842" t="s">
        <v>1224</v>
      </c>
      <c r="B2842" t="s">
        <v>1315</v>
      </c>
      <c r="C2842" t="s">
        <v>1320</v>
      </c>
      <c r="D2842" t="s">
        <v>1321</v>
      </c>
      <c r="E2842">
        <v>2019</v>
      </c>
      <c r="F2842">
        <v>5</v>
      </c>
      <c r="G2842">
        <v>30</v>
      </c>
      <c r="H2842">
        <v>1</v>
      </c>
      <c r="I2842" t="s">
        <v>1322</v>
      </c>
      <c r="J2842">
        <v>6</v>
      </c>
      <c r="K2842">
        <v>331838</v>
      </c>
      <c r="L2842">
        <v>2762703</v>
      </c>
      <c r="M2842">
        <v>11</v>
      </c>
      <c r="N2842">
        <v>55</v>
      </c>
      <c r="O2842">
        <v>0</v>
      </c>
      <c r="Q2842" t="s">
        <v>97</v>
      </c>
      <c r="R2842" t="s">
        <v>24</v>
      </c>
      <c r="T2842" t="s">
        <v>1859</v>
      </c>
      <c r="U2842" t="s">
        <v>42</v>
      </c>
      <c r="V2842" t="s">
        <v>1336</v>
      </c>
      <c r="W2842" t="s">
        <v>1336</v>
      </c>
      <c r="X2842" t="s">
        <v>1336</v>
      </c>
      <c r="Y2842" t="s">
        <v>1862</v>
      </c>
      <c r="Z2842">
        <v>8.213886721226114</v>
      </c>
      <c r="AA2842" t="s">
        <v>1863</v>
      </c>
      <c r="AC2842" t="str">
        <f t="shared" si="44"/>
        <v>3318382762703</v>
      </c>
    </row>
    <row r="2843" spans="1:29" x14ac:dyDescent="0.3">
      <c r="A2843" t="s">
        <v>1224</v>
      </c>
      <c r="B2843" t="s">
        <v>1315</v>
      </c>
      <c r="C2843" t="s">
        <v>1320</v>
      </c>
      <c r="D2843" t="s">
        <v>1321</v>
      </c>
      <c r="E2843">
        <v>2019</v>
      </c>
      <c r="F2843">
        <v>5</v>
      </c>
      <c r="G2843">
        <v>30</v>
      </c>
      <c r="H2843">
        <v>1</v>
      </c>
      <c r="I2843" t="s">
        <v>1322</v>
      </c>
      <c r="J2843">
        <v>7</v>
      </c>
      <c r="K2843">
        <v>332164</v>
      </c>
      <c r="L2843">
        <v>2762764</v>
      </c>
      <c r="M2843">
        <v>12</v>
      </c>
      <c r="N2843">
        <v>10</v>
      </c>
      <c r="O2843">
        <v>0</v>
      </c>
      <c r="Q2843" t="s">
        <v>97</v>
      </c>
      <c r="R2843" t="s">
        <v>24</v>
      </c>
      <c r="T2843" t="s">
        <v>1859</v>
      </c>
      <c r="U2843" t="s">
        <v>42</v>
      </c>
      <c r="V2843" t="s">
        <v>1336</v>
      </c>
      <c r="W2843" t="s">
        <v>1336</v>
      </c>
      <c r="X2843" t="s">
        <v>1336</v>
      </c>
      <c r="Y2843" t="s">
        <v>1860</v>
      </c>
      <c r="Z2843">
        <v>0</v>
      </c>
      <c r="AA2843" t="s">
        <v>1861</v>
      </c>
      <c r="AC2843" t="str">
        <f t="shared" si="44"/>
        <v>3321642762764</v>
      </c>
    </row>
    <row r="2844" spans="1:29" x14ac:dyDescent="0.3">
      <c r="A2844" t="s">
        <v>1224</v>
      </c>
      <c r="B2844" t="s">
        <v>1315</v>
      </c>
      <c r="C2844" t="s">
        <v>1323</v>
      </c>
      <c r="D2844" t="s">
        <v>1324</v>
      </c>
      <c r="E2844">
        <v>2019</v>
      </c>
      <c r="F2844">
        <v>5</v>
      </c>
      <c r="G2844">
        <v>15</v>
      </c>
      <c r="H2844">
        <v>1</v>
      </c>
      <c r="I2844" t="s">
        <v>1325</v>
      </c>
      <c r="J2844">
        <v>1</v>
      </c>
      <c r="K2844">
        <v>309725</v>
      </c>
      <c r="L2844">
        <v>2789023</v>
      </c>
      <c r="M2844">
        <v>9</v>
      </c>
      <c r="N2844">
        <v>55</v>
      </c>
      <c r="O2844">
        <v>0</v>
      </c>
      <c r="Q2844" t="s">
        <v>97</v>
      </c>
      <c r="R2844" t="s">
        <v>24</v>
      </c>
      <c r="T2844" t="s">
        <v>1859</v>
      </c>
      <c r="U2844" t="s">
        <v>42</v>
      </c>
      <c r="V2844" t="s">
        <v>1336</v>
      </c>
      <c r="W2844" t="s">
        <v>1336</v>
      </c>
      <c r="X2844" t="s">
        <v>1336</v>
      </c>
      <c r="Y2844" t="s">
        <v>1860</v>
      </c>
      <c r="Z2844">
        <v>2.6886116420130639</v>
      </c>
      <c r="AA2844" t="s">
        <v>1861</v>
      </c>
      <c r="AC2844" t="str">
        <f t="shared" si="44"/>
        <v>3097252789023</v>
      </c>
    </row>
    <row r="2845" spans="1:29" x14ac:dyDescent="0.3">
      <c r="A2845" t="s">
        <v>1224</v>
      </c>
      <c r="B2845" t="s">
        <v>1315</v>
      </c>
      <c r="C2845" t="s">
        <v>1323</v>
      </c>
      <c r="D2845" t="s">
        <v>1324</v>
      </c>
      <c r="E2845">
        <v>2019</v>
      </c>
      <c r="F2845">
        <v>5</v>
      </c>
      <c r="G2845">
        <v>15</v>
      </c>
      <c r="H2845">
        <v>1</v>
      </c>
      <c r="I2845" t="s">
        <v>1325</v>
      </c>
      <c r="J2845">
        <v>2</v>
      </c>
      <c r="K2845">
        <v>309426</v>
      </c>
      <c r="L2845">
        <v>2789107</v>
      </c>
      <c r="M2845">
        <v>10</v>
      </c>
      <c r="N2845">
        <v>5</v>
      </c>
      <c r="O2845">
        <v>0</v>
      </c>
      <c r="Q2845" t="s">
        <v>97</v>
      </c>
      <c r="R2845" t="s">
        <v>24</v>
      </c>
      <c r="T2845" t="s">
        <v>1859</v>
      </c>
      <c r="U2845" t="s">
        <v>42</v>
      </c>
      <c r="V2845" t="s">
        <v>1336</v>
      </c>
      <c r="W2845" t="s">
        <v>1336</v>
      </c>
      <c r="X2845" t="s">
        <v>1336</v>
      </c>
      <c r="Y2845" t="s">
        <v>1860</v>
      </c>
      <c r="Z2845">
        <v>0.13455180392010019</v>
      </c>
      <c r="AA2845" t="s">
        <v>1861</v>
      </c>
      <c r="AC2845" t="str">
        <f t="shared" si="44"/>
        <v>3094262789107</v>
      </c>
    </row>
    <row r="2846" spans="1:29" x14ac:dyDescent="0.3">
      <c r="A2846" t="s">
        <v>1224</v>
      </c>
      <c r="B2846" t="s">
        <v>1315</v>
      </c>
      <c r="C2846" t="s">
        <v>1323</v>
      </c>
      <c r="D2846" t="s">
        <v>1324</v>
      </c>
      <c r="E2846">
        <v>2019</v>
      </c>
      <c r="F2846">
        <v>5</v>
      </c>
      <c r="G2846">
        <v>15</v>
      </c>
      <c r="H2846">
        <v>1</v>
      </c>
      <c r="I2846" t="s">
        <v>1325</v>
      </c>
      <c r="J2846">
        <v>3</v>
      </c>
      <c r="K2846">
        <v>309227</v>
      </c>
      <c r="L2846">
        <v>2789199</v>
      </c>
      <c r="M2846">
        <v>10</v>
      </c>
      <c r="N2846">
        <v>14</v>
      </c>
      <c r="O2846">
        <v>0</v>
      </c>
      <c r="Q2846" t="s">
        <v>97</v>
      </c>
      <c r="R2846" t="s">
        <v>24</v>
      </c>
      <c r="T2846" t="s">
        <v>1859</v>
      </c>
      <c r="U2846" t="s">
        <v>42</v>
      </c>
      <c r="V2846" t="s">
        <v>1336</v>
      </c>
      <c r="W2846" t="s">
        <v>1336</v>
      </c>
      <c r="X2846" t="s">
        <v>1336</v>
      </c>
      <c r="Y2846" t="s">
        <v>1860</v>
      </c>
      <c r="Z2846">
        <v>3.6137029389480451</v>
      </c>
      <c r="AA2846" t="s">
        <v>1861</v>
      </c>
      <c r="AC2846" t="str">
        <f t="shared" si="44"/>
        <v>3092272789199</v>
      </c>
    </row>
    <row r="2847" spans="1:29" x14ac:dyDescent="0.3">
      <c r="A2847" t="s">
        <v>1224</v>
      </c>
      <c r="B2847" t="s">
        <v>1315</v>
      </c>
      <c r="C2847" t="s">
        <v>1323</v>
      </c>
      <c r="D2847" t="s">
        <v>1324</v>
      </c>
      <c r="E2847">
        <v>2019</v>
      </c>
      <c r="F2847">
        <v>5</v>
      </c>
      <c r="G2847">
        <v>15</v>
      </c>
      <c r="H2847">
        <v>1</v>
      </c>
      <c r="I2847" t="s">
        <v>1325</v>
      </c>
      <c r="J2847">
        <v>4</v>
      </c>
      <c r="K2847">
        <v>308853</v>
      </c>
      <c r="L2847">
        <v>2789020</v>
      </c>
      <c r="M2847">
        <v>10</v>
      </c>
      <c r="N2847">
        <v>33</v>
      </c>
      <c r="O2847">
        <v>0</v>
      </c>
      <c r="Q2847" t="s">
        <v>97</v>
      </c>
      <c r="R2847" t="s">
        <v>24</v>
      </c>
      <c r="T2847" t="s">
        <v>1859</v>
      </c>
      <c r="U2847" t="s">
        <v>42</v>
      </c>
      <c r="V2847" t="s">
        <v>1336</v>
      </c>
      <c r="W2847" t="s">
        <v>1336</v>
      </c>
      <c r="X2847" t="s">
        <v>1336</v>
      </c>
      <c r="Y2847" t="s">
        <v>1860</v>
      </c>
      <c r="Z2847">
        <v>4.7205405508853842</v>
      </c>
      <c r="AA2847" t="s">
        <v>1861</v>
      </c>
      <c r="AC2847" t="str">
        <f t="shared" si="44"/>
        <v>3088532789020</v>
      </c>
    </row>
    <row r="2848" spans="1:29" x14ac:dyDescent="0.3">
      <c r="A2848" t="s">
        <v>1224</v>
      </c>
      <c r="B2848" t="s">
        <v>1315</v>
      </c>
      <c r="C2848" t="s">
        <v>1323</v>
      </c>
      <c r="D2848" t="s">
        <v>1324</v>
      </c>
      <c r="E2848">
        <v>2019</v>
      </c>
      <c r="F2848">
        <v>5</v>
      </c>
      <c r="G2848">
        <v>15</v>
      </c>
      <c r="H2848">
        <v>1</v>
      </c>
      <c r="I2848" t="s">
        <v>1325</v>
      </c>
      <c r="J2848">
        <v>5</v>
      </c>
      <c r="K2848">
        <v>308664</v>
      </c>
      <c r="L2848">
        <v>2788904</v>
      </c>
      <c r="M2848">
        <v>10</v>
      </c>
      <c r="N2848">
        <v>39</v>
      </c>
      <c r="O2848">
        <v>0</v>
      </c>
      <c r="Q2848" t="s">
        <v>97</v>
      </c>
      <c r="R2848" t="s">
        <v>24</v>
      </c>
      <c r="T2848" t="s">
        <v>1859</v>
      </c>
      <c r="U2848" t="s">
        <v>42</v>
      </c>
      <c r="V2848" t="s">
        <v>1336</v>
      </c>
      <c r="W2848" t="s">
        <v>1336</v>
      </c>
      <c r="X2848" t="s">
        <v>1336</v>
      </c>
      <c r="Y2848" t="s">
        <v>1860</v>
      </c>
      <c r="Z2848">
        <v>0</v>
      </c>
      <c r="AA2848" t="s">
        <v>1861</v>
      </c>
      <c r="AC2848" t="str">
        <f t="shared" si="44"/>
        <v>3086642788904</v>
      </c>
    </row>
    <row r="2849" spans="1:29" x14ac:dyDescent="0.3">
      <c r="A2849" t="s">
        <v>1224</v>
      </c>
      <c r="B2849" t="s">
        <v>1315</v>
      </c>
      <c r="C2849" t="s">
        <v>1323</v>
      </c>
      <c r="D2849" t="s">
        <v>1324</v>
      </c>
      <c r="E2849">
        <v>2019</v>
      </c>
      <c r="F2849">
        <v>5</v>
      </c>
      <c r="G2849">
        <v>15</v>
      </c>
      <c r="H2849">
        <v>1</v>
      </c>
      <c r="I2849" t="s">
        <v>1325</v>
      </c>
      <c r="J2849">
        <v>6</v>
      </c>
      <c r="K2849">
        <v>308576</v>
      </c>
      <c r="L2849">
        <v>2788745</v>
      </c>
      <c r="M2849">
        <v>10</v>
      </c>
      <c r="N2849">
        <v>50</v>
      </c>
      <c r="O2849">
        <v>0</v>
      </c>
      <c r="Q2849" t="s">
        <v>97</v>
      </c>
      <c r="R2849" t="s">
        <v>24</v>
      </c>
      <c r="T2849" t="s">
        <v>1859</v>
      </c>
      <c r="U2849" t="s">
        <v>42</v>
      </c>
      <c r="V2849" t="s">
        <v>1336</v>
      </c>
      <c r="W2849" t="s">
        <v>1336</v>
      </c>
      <c r="X2849" t="s">
        <v>1336</v>
      </c>
      <c r="Y2849" t="s">
        <v>1860</v>
      </c>
      <c r="Z2849">
        <v>0</v>
      </c>
      <c r="AA2849" t="s">
        <v>1861</v>
      </c>
      <c r="AC2849" t="str">
        <f t="shared" si="44"/>
        <v>3085762788745</v>
      </c>
    </row>
    <row r="2850" spans="1:29" x14ac:dyDescent="0.3">
      <c r="A2850" t="s">
        <v>1224</v>
      </c>
      <c r="B2850" t="s">
        <v>1315</v>
      </c>
      <c r="C2850" t="s">
        <v>1323</v>
      </c>
      <c r="D2850" t="s">
        <v>1324</v>
      </c>
      <c r="E2850">
        <v>2019</v>
      </c>
      <c r="F2850">
        <v>5</v>
      </c>
      <c r="G2850">
        <v>15</v>
      </c>
      <c r="H2850">
        <v>1</v>
      </c>
      <c r="I2850" t="s">
        <v>1325</v>
      </c>
      <c r="J2850">
        <v>7</v>
      </c>
      <c r="K2850">
        <v>308563</v>
      </c>
      <c r="L2850">
        <v>2789142</v>
      </c>
      <c r="M2850">
        <v>11</v>
      </c>
      <c r="N2850">
        <v>3</v>
      </c>
      <c r="O2850">
        <v>0</v>
      </c>
      <c r="Q2850" t="s">
        <v>97</v>
      </c>
      <c r="R2850" t="s">
        <v>24</v>
      </c>
      <c r="T2850" t="s">
        <v>1859</v>
      </c>
      <c r="U2850" t="s">
        <v>42</v>
      </c>
      <c r="V2850" t="s">
        <v>1336</v>
      </c>
      <c r="W2850" t="s">
        <v>1336</v>
      </c>
      <c r="X2850" t="s">
        <v>1336</v>
      </c>
      <c r="Y2850" t="s">
        <v>1860</v>
      </c>
      <c r="Z2850">
        <v>0</v>
      </c>
      <c r="AA2850" t="s">
        <v>1861</v>
      </c>
      <c r="AC2850" t="str">
        <f t="shared" si="44"/>
        <v>3085632789142</v>
      </c>
    </row>
    <row r="2851" spans="1:29" x14ac:dyDescent="0.3">
      <c r="A2851" t="s">
        <v>1224</v>
      </c>
      <c r="B2851" t="s">
        <v>1315</v>
      </c>
      <c r="C2851" t="s">
        <v>1326</v>
      </c>
      <c r="D2851" t="s">
        <v>1327</v>
      </c>
      <c r="E2851">
        <v>2019</v>
      </c>
      <c r="F2851">
        <v>5</v>
      </c>
      <c r="G2851">
        <v>30</v>
      </c>
      <c r="H2851">
        <v>1</v>
      </c>
      <c r="I2851" t="s">
        <v>1328</v>
      </c>
      <c r="J2851">
        <v>1</v>
      </c>
      <c r="K2851">
        <v>305101</v>
      </c>
      <c r="L2851">
        <v>2782360</v>
      </c>
      <c r="M2851">
        <v>9</v>
      </c>
      <c r="N2851">
        <v>4</v>
      </c>
      <c r="O2851">
        <v>0</v>
      </c>
      <c r="Q2851" t="s">
        <v>97</v>
      </c>
      <c r="R2851" t="s">
        <v>24</v>
      </c>
      <c r="T2851" t="s">
        <v>1859</v>
      </c>
      <c r="U2851" t="s">
        <v>42</v>
      </c>
      <c r="V2851" t="s">
        <v>1336</v>
      </c>
      <c r="W2851" t="s">
        <v>1336</v>
      </c>
      <c r="X2851" t="s">
        <v>1336</v>
      </c>
      <c r="Y2851" t="s">
        <v>1860</v>
      </c>
      <c r="Z2851">
        <v>0</v>
      </c>
      <c r="AA2851" t="s">
        <v>1861</v>
      </c>
      <c r="AC2851" t="str">
        <f t="shared" si="44"/>
        <v>3051012782360</v>
      </c>
    </row>
    <row r="2852" spans="1:29" x14ac:dyDescent="0.3">
      <c r="A2852" t="s">
        <v>1224</v>
      </c>
      <c r="B2852" t="s">
        <v>1315</v>
      </c>
      <c r="C2852" t="s">
        <v>1326</v>
      </c>
      <c r="D2852" t="s">
        <v>1327</v>
      </c>
      <c r="E2852">
        <v>2019</v>
      </c>
      <c r="F2852">
        <v>5</v>
      </c>
      <c r="G2852">
        <v>30</v>
      </c>
      <c r="H2852">
        <v>1</v>
      </c>
      <c r="I2852" t="s">
        <v>1328</v>
      </c>
      <c r="J2852">
        <v>2</v>
      </c>
      <c r="K2852">
        <v>304763</v>
      </c>
      <c r="L2852">
        <v>2782194</v>
      </c>
      <c r="M2852">
        <v>9</v>
      </c>
      <c r="N2852">
        <v>14</v>
      </c>
      <c r="O2852">
        <v>0</v>
      </c>
      <c r="Q2852" t="s">
        <v>97</v>
      </c>
      <c r="R2852" t="s">
        <v>24</v>
      </c>
      <c r="T2852" t="s">
        <v>1859</v>
      </c>
      <c r="U2852" t="s">
        <v>42</v>
      </c>
      <c r="V2852" t="s">
        <v>1336</v>
      </c>
      <c r="W2852" t="s">
        <v>1336</v>
      </c>
      <c r="X2852" t="s">
        <v>1336</v>
      </c>
      <c r="Y2852" t="s">
        <v>1860</v>
      </c>
      <c r="Z2852">
        <v>0</v>
      </c>
      <c r="AA2852" t="s">
        <v>1861</v>
      </c>
      <c r="AC2852" t="str">
        <f t="shared" si="44"/>
        <v>3047632782194</v>
      </c>
    </row>
    <row r="2853" spans="1:29" x14ac:dyDescent="0.3">
      <c r="A2853" t="s">
        <v>1224</v>
      </c>
      <c r="B2853" t="s">
        <v>1315</v>
      </c>
      <c r="C2853" t="s">
        <v>1326</v>
      </c>
      <c r="D2853" t="s">
        <v>1327</v>
      </c>
      <c r="E2853">
        <v>2019</v>
      </c>
      <c r="F2853">
        <v>5</v>
      </c>
      <c r="G2853">
        <v>30</v>
      </c>
      <c r="H2853">
        <v>1</v>
      </c>
      <c r="I2853" t="s">
        <v>1328</v>
      </c>
      <c r="J2853">
        <v>3</v>
      </c>
      <c r="K2853">
        <v>304459</v>
      </c>
      <c r="L2853">
        <v>2781988</v>
      </c>
      <c r="M2853">
        <v>9</v>
      </c>
      <c r="N2853">
        <v>24</v>
      </c>
      <c r="O2853">
        <v>0</v>
      </c>
      <c r="Q2853" t="s">
        <v>97</v>
      </c>
      <c r="R2853" t="s">
        <v>24</v>
      </c>
      <c r="T2853" t="s">
        <v>1859</v>
      </c>
      <c r="U2853" t="s">
        <v>42</v>
      </c>
      <c r="V2853" t="s">
        <v>1336</v>
      </c>
      <c r="W2853" t="s">
        <v>1336</v>
      </c>
      <c r="X2853" t="s">
        <v>1336</v>
      </c>
      <c r="Y2853" t="s">
        <v>1862</v>
      </c>
      <c r="Z2853">
        <v>0</v>
      </c>
      <c r="AA2853" t="s">
        <v>1863</v>
      </c>
      <c r="AC2853" t="str">
        <f t="shared" si="44"/>
        <v>3044592781988</v>
      </c>
    </row>
    <row r="2854" spans="1:29" x14ac:dyDescent="0.3">
      <c r="A2854" t="s">
        <v>1224</v>
      </c>
      <c r="B2854" t="s">
        <v>1315</v>
      </c>
      <c r="C2854" t="s">
        <v>1326</v>
      </c>
      <c r="D2854" t="s">
        <v>1327</v>
      </c>
      <c r="E2854">
        <v>2019</v>
      </c>
      <c r="F2854">
        <v>5</v>
      </c>
      <c r="G2854">
        <v>30</v>
      </c>
      <c r="H2854">
        <v>1</v>
      </c>
      <c r="I2854" t="s">
        <v>1328</v>
      </c>
      <c r="J2854">
        <v>4</v>
      </c>
      <c r="K2854">
        <v>304251</v>
      </c>
      <c r="L2854">
        <v>2781919</v>
      </c>
      <c r="M2854">
        <v>9</v>
      </c>
      <c r="N2854">
        <v>34</v>
      </c>
      <c r="O2854">
        <v>0</v>
      </c>
      <c r="Q2854" t="s">
        <v>97</v>
      </c>
      <c r="R2854" t="s">
        <v>24</v>
      </c>
      <c r="T2854" t="s">
        <v>1859</v>
      </c>
      <c r="U2854" t="s">
        <v>42</v>
      </c>
      <c r="V2854" t="s">
        <v>1336</v>
      </c>
      <c r="W2854" t="s">
        <v>1336</v>
      </c>
      <c r="X2854" t="s">
        <v>1336</v>
      </c>
      <c r="Y2854" t="s">
        <v>1860</v>
      </c>
      <c r="Z2854">
        <v>0</v>
      </c>
      <c r="AA2854" t="s">
        <v>1861</v>
      </c>
      <c r="AC2854" t="str">
        <f t="shared" si="44"/>
        <v>3042512781919</v>
      </c>
    </row>
    <row r="2855" spans="1:29" x14ac:dyDescent="0.3">
      <c r="A2855" t="s">
        <v>1224</v>
      </c>
      <c r="B2855" t="s">
        <v>1315</v>
      </c>
      <c r="C2855" t="s">
        <v>1326</v>
      </c>
      <c r="D2855" t="s">
        <v>1327</v>
      </c>
      <c r="E2855">
        <v>2019</v>
      </c>
      <c r="F2855">
        <v>5</v>
      </c>
      <c r="G2855">
        <v>30</v>
      </c>
      <c r="H2855">
        <v>1</v>
      </c>
      <c r="I2855" t="s">
        <v>1328</v>
      </c>
      <c r="J2855">
        <v>5</v>
      </c>
      <c r="K2855">
        <v>304018</v>
      </c>
      <c r="L2855">
        <v>2781757</v>
      </c>
      <c r="M2855">
        <v>9</v>
      </c>
      <c r="N2855">
        <v>44</v>
      </c>
      <c r="O2855">
        <v>0</v>
      </c>
      <c r="Q2855" t="s">
        <v>97</v>
      </c>
      <c r="R2855" t="s">
        <v>24</v>
      </c>
      <c r="T2855" t="s">
        <v>1859</v>
      </c>
      <c r="U2855" t="s">
        <v>42</v>
      </c>
      <c r="V2855" t="s">
        <v>1336</v>
      </c>
      <c r="W2855" t="s">
        <v>1336</v>
      </c>
      <c r="X2855" t="s">
        <v>1336</v>
      </c>
      <c r="Y2855" t="s">
        <v>1860</v>
      </c>
      <c r="Z2855">
        <v>0</v>
      </c>
      <c r="AA2855" t="s">
        <v>1861</v>
      </c>
      <c r="AC2855" t="str">
        <f t="shared" si="44"/>
        <v>3040182781757</v>
      </c>
    </row>
    <row r="2856" spans="1:29" x14ac:dyDescent="0.3">
      <c r="A2856" t="s">
        <v>1224</v>
      </c>
      <c r="B2856" t="s">
        <v>1315</v>
      </c>
      <c r="C2856" t="s">
        <v>1326</v>
      </c>
      <c r="D2856" t="s">
        <v>1327</v>
      </c>
      <c r="E2856">
        <v>2019</v>
      </c>
      <c r="F2856">
        <v>5</v>
      </c>
      <c r="G2856">
        <v>30</v>
      </c>
      <c r="H2856">
        <v>1</v>
      </c>
      <c r="I2856" t="s">
        <v>1328</v>
      </c>
      <c r="J2856">
        <v>6</v>
      </c>
      <c r="K2856">
        <v>304271</v>
      </c>
      <c r="L2856">
        <v>2782587</v>
      </c>
      <c r="M2856">
        <v>9</v>
      </c>
      <c r="N2856">
        <v>54</v>
      </c>
      <c r="O2856">
        <v>0</v>
      </c>
      <c r="Q2856" t="s">
        <v>97</v>
      </c>
      <c r="R2856" t="s">
        <v>24</v>
      </c>
      <c r="T2856" t="s">
        <v>1859</v>
      </c>
      <c r="U2856" t="s">
        <v>42</v>
      </c>
      <c r="V2856" t="s">
        <v>1336</v>
      </c>
      <c r="W2856" t="s">
        <v>1336</v>
      </c>
      <c r="X2856" t="s">
        <v>1336</v>
      </c>
      <c r="Y2856" t="s">
        <v>1860</v>
      </c>
      <c r="Z2856">
        <v>0</v>
      </c>
      <c r="AA2856" t="s">
        <v>1861</v>
      </c>
      <c r="AC2856" t="str">
        <f t="shared" si="44"/>
        <v>3042712782587</v>
      </c>
    </row>
    <row r="2857" spans="1:29" x14ac:dyDescent="0.3">
      <c r="A2857" t="s">
        <v>1224</v>
      </c>
      <c r="B2857" t="s">
        <v>1315</v>
      </c>
      <c r="C2857" t="s">
        <v>1326</v>
      </c>
      <c r="D2857" t="s">
        <v>1327</v>
      </c>
      <c r="E2857">
        <v>2019</v>
      </c>
      <c r="F2857">
        <v>5</v>
      </c>
      <c r="G2857">
        <v>30</v>
      </c>
      <c r="H2857">
        <v>1</v>
      </c>
      <c r="I2857" t="s">
        <v>1328</v>
      </c>
      <c r="J2857">
        <v>7</v>
      </c>
      <c r="K2857">
        <v>303192</v>
      </c>
      <c r="L2857">
        <v>2781927</v>
      </c>
      <c r="M2857">
        <v>10</v>
      </c>
      <c r="N2857">
        <v>4</v>
      </c>
      <c r="O2857">
        <v>0</v>
      </c>
      <c r="Q2857" t="s">
        <v>97</v>
      </c>
      <c r="R2857" t="s">
        <v>24</v>
      </c>
      <c r="T2857" t="s">
        <v>1859</v>
      </c>
      <c r="U2857" t="s">
        <v>42</v>
      </c>
      <c r="V2857" t="s">
        <v>1336</v>
      </c>
      <c r="W2857" t="s">
        <v>1336</v>
      </c>
      <c r="X2857" t="s">
        <v>1336</v>
      </c>
      <c r="Y2857" t="s">
        <v>1860</v>
      </c>
      <c r="Z2857">
        <v>0.43943048338121299</v>
      </c>
      <c r="AA2857" t="s">
        <v>1861</v>
      </c>
      <c r="AC2857" t="str">
        <f t="shared" si="44"/>
        <v>3031922781927</v>
      </c>
    </row>
    <row r="2858" spans="1:29" x14ac:dyDescent="0.3">
      <c r="A2858" t="s">
        <v>1224</v>
      </c>
      <c r="B2858" t="s">
        <v>1315</v>
      </c>
      <c r="C2858" t="s">
        <v>1329</v>
      </c>
      <c r="D2858" t="s">
        <v>1330</v>
      </c>
      <c r="E2858">
        <v>2019</v>
      </c>
      <c r="F2858">
        <v>5</v>
      </c>
      <c r="G2858">
        <v>30</v>
      </c>
      <c r="H2858">
        <v>1</v>
      </c>
      <c r="I2858" t="s">
        <v>1331</v>
      </c>
      <c r="J2858">
        <v>1</v>
      </c>
      <c r="K2858">
        <v>318800</v>
      </c>
      <c r="L2858">
        <v>2770794</v>
      </c>
      <c r="M2858">
        <v>9</v>
      </c>
      <c r="N2858">
        <v>20</v>
      </c>
      <c r="O2858">
        <v>0</v>
      </c>
      <c r="Q2858" t="s">
        <v>97</v>
      </c>
      <c r="R2858" t="s">
        <v>24</v>
      </c>
      <c r="T2858" t="s">
        <v>1859</v>
      </c>
      <c r="U2858" t="s">
        <v>42</v>
      </c>
      <c r="V2858" t="s">
        <v>1336</v>
      </c>
      <c r="W2858" t="s">
        <v>1336</v>
      </c>
      <c r="X2858" t="s">
        <v>1336</v>
      </c>
      <c r="Y2858" t="s">
        <v>1860</v>
      </c>
      <c r="Z2858">
        <v>2.143615137943085</v>
      </c>
      <c r="AA2858" t="s">
        <v>1861</v>
      </c>
      <c r="AC2858" t="str">
        <f t="shared" si="44"/>
        <v>3188002770794</v>
      </c>
    </row>
    <row r="2859" spans="1:29" x14ac:dyDescent="0.3">
      <c r="A2859" t="s">
        <v>1224</v>
      </c>
      <c r="B2859" t="s">
        <v>1315</v>
      </c>
      <c r="C2859" t="s">
        <v>1329</v>
      </c>
      <c r="D2859" t="s">
        <v>1330</v>
      </c>
      <c r="E2859">
        <v>2019</v>
      </c>
      <c r="F2859">
        <v>5</v>
      </c>
      <c r="G2859">
        <v>30</v>
      </c>
      <c r="H2859">
        <v>1</v>
      </c>
      <c r="I2859" t="s">
        <v>1331</v>
      </c>
      <c r="J2859">
        <v>2</v>
      </c>
      <c r="K2859">
        <v>318707</v>
      </c>
      <c r="L2859">
        <v>2770470</v>
      </c>
      <c r="M2859">
        <v>9</v>
      </c>
      <c r="N2859">
        <v>35</v>
      </c>
      <c r="O2859">
        <v>0</v>
      </c>
      <c r="Q2859" t="s">
        <v>97</v>
      </c>
      <c r="R2859" t="s">
        <v>24</v>
      </c>
      <c r="T2859" t="s">
        <v>1859</v>
      </c>
      <c r="U2859" t="s">
        <v>42</v>
      </c>
      <c r="V2859" t="s">
        <v>1336</v>
      </c>
      <c r="W2859" t="s">
        <v>1336</v>
      </c>
      <c r="X2859" t="s">
        <v>1336</v>
      </c>
      <c r="Y2859" t="s">
        <v>1860</v>
      </c>
      <c r="Z2859">
        <v>2.7250104761629981</v>
      </c>
      <c r="AA2859" t="s">
        <v>1861</v>
      </c>
      <c r="AC2859" t="str">
        <f t="shared" si="44"/>
        <v>3187072770470</v>
      </c>
    </row>
    <row r="2860" spans="1:29" x14ac:dyDescent="0.3">
      <c r="A2860" t="s">
        <v>1224</v>
      </c>
      <c r="B2860" t="s">
        <v>1315</v>
      </c>
      <c r="C2860" t="s">
        <v>1329</v>
      </c>
      <c r="D2860" t="s">
        <v>1330</v>
      </c>
      <c r="E2860">
        <v>2019</v>
      </c>
      <c r="F2860">
        <v>5</v>
      </c>
      <c r="G2860">
        <v>30</v>
      </c>
      <c r="H2860">
        <v>1</v>
      </c>
      <c r="I2860" t="s">
        <v>1331</v>
      </c>
      <c r="J2860">
        <v>3</v>
      </c>
      <c r="K2860">
        <v>318818</v>
      </c>
      <c r="L2860">
        <v>2770256</v>
      </c>
      <c r="M2860">
        <v>9</v>
      </c>
      <c r="N2860">
        <v>45</v>
      </c>
      <c r="O2860">
        <v>0</v>
      </c>
      <c r="Q2860" t="s">
        <v>97</v>
      </c>
      <c r="R2860" t="s">
        <v>24</v>
      </c>
      <c r="T2860" t="s">
        <v>1859</v>
      </c>
      <c r="U2860" t="s">
        <v>42</v>
      </c>
      <c r="V2860" t="s">
        <v>1336</v>
      </c>
      <c r="W2860" t="s">
        <v>1336</v>
      </c>
      <c r="X2860" t="s">
        <v>1336</v>
      </c>
      <c r="Y2860" t="s">
        <v>1860</v>
      </c>
      <c r="Z2860">
        <v>1.1422528942272361</v>
      </c>
      <c r="AA2860" t="s">
        <v>1861</v>
      </c>
      <c r="AC2860" t="str">
        <f t="shared" si="44"/>
        <v>3188182770256</v>
      </c>
    </row>
    <row r="2861" spans="1:29" x14ac:dyDescent="0.3">
      <c r="A2861" t="s">
        <v>1224</v>
      </c>
      <c r="B2861" t="s">
        <v>1315</v>
      </c>
      <c r="C2861" t="s">
        <v>1329</v>
      </c>
      <c r="D2861" t="s">
        <v>1330</v>
      </c>
      <c r="E2861">
        <v>2019</v>
      </c>
      <c r="F2861">
        <v>5</v>
      </c>
      <c r="G2861">
        <v>30</v>
      </c>
      <c r="H2861">
        <v>1</v>
      </c>
      <c r="I2861" t="s">
        <v>1331</v>
      </c>
      <c r="J2861">
        <v>4</v>
      </c>
      <c r="K2861">
        <v>318627</v>
      </c>
      <c r="L2861">
        <v>2769686</v>
      </c>
      <c r="M2861">
        <v>10</v>
      </c>
      <c r="N2861">
        <v>0</v>
      </c>
      <c r="O2861">
        <v>0</v>
      </c>
      <c r="Q2861" t="s">
        <v>97</v>
      </c>
      <c r="R2861" t="s">
        <v>24</v>
      </c>
      <c r="T2861" t="s">
        <v>1859</v>
      </c>
      <c r="U2861" t="s">
        <v>42</v>
      </c>
      <c r="V2861" t="s">
        <v>1336</v>
      </c>
      <c r="W2861" t="s">
        <v>1336</v>
      </c>
      <c r="X2861" t="s">
        <v>1336</v>
      </c>
      <c r="Y2861" t="s">
        <v>1860</v>
      </c>
      <c r="Z2861">
        <v>0</v>
      </c>
      <c r="AA2861" t="s">
        <v>1861</v>
      </c>
      <c r="AC2861" t="str">
        <f t="shared" si="44"/>
        <v>3186272769686</v>
      </c>
    </row>
    <row r="2862" spans="1:29" x14ac:dyDescent="0.3">
      <c r="A2862" t="s">
        <v>1224</v>
      </c>
      <c r="B2862" t="s">
        <v>1315</v>
      </c>
      <c r="C2862" t="s">
        <v>1329</v>
      </c>
      <c r="D2862" t="s">
        <v>1330</v>
      </c>
      <c r="E2862">
        <v>2019</v>
      </c>
      <c r="F2862">
        <v>5</v>
      </c>
      <c r="G2862">
        <v>30</v>
      </c>
      <c r="H2862">
        <v>1</v>
      </c>
      <c r="I2862" t="s">
        <v>1331</v>
      </c>
      <c r="J2862">
        <v>5</v>
      </c>
      <c r="K2862">
        <v>318385</v>
      </c>
      <c r="L2862">
        <v>2769905</v>
      </c>
      <c r="M2862">
        <v>10</v>
      </c>
      <c r="N2862">
        <v>20</v>
      </c>
      <c r="O2862">
        <v>0</v>
      </c>
      <c r="Q2862" t="s">
        <v>97</v>
      </c>
      <c r="R2862" t="s">
        <v>24</v>
      </c>
      <c r="T2862" t="s">
        <v>1859</v>
      </c>
      <c r="U2862" t="s">
        <v>42</v>
      </c>
      <c r="V2862" t="s">
        <v>1336</v>
      </c>
      <c r="W2862" t="s">
        <v>1336</v>
      </c>
      <c r="X2862" t="s">
        <v>1336</v>
      </c>
      <c r="Y2862" t="s">
        <v>1860</v>
      </c>
      <c r="Z2862">
        <v>0</v>
      </c>
      <c r="AA2862" t="s">
        <v>1861</v>
      </c>
      <c r="AC2862" t="str">
        <f t="shared" si="44"/>
        <v>3183852769905</v>
      </c>
    </row>
    <row r="2863" spans="1:29" x14ac:dyDescent="0.3">
      <c r="A2863" t="s">
        <v>1224</v>
      </c>
      <c r="B2863" t="s">
        <v>1315</v>
      </c>
      <c r="C2863" t="s">
        <v>1329</v>
      </c>
      <c r="D2863" t="s">
        <v>1330</v>
      </c>
      <c r="E2863">
        <v>2019</v>
      </c>
      <c r="F2863">
        <v>5</v>
      </c>
      <c r="G2863">
        <v>30</v>
      </c>
      <c r="H2863">
        <v>1</v>
      </c>
      <c r="I2863" t="s">
        <v>1331</v>
      </c>
      <c r="J2863">
        <v>6</v>
      </c>
      <c r="K2863">
        <v>318242</v>
      </c>
      <c r="L2863">
        <v>2770452</v>
      </c>
      <c r="M2863">
        <v>10</v>
      </c>
      <c r="N2863">
        <v>30</v>
      </c>
      <c r="O2863">
        <v>0</v>
      </c>
      <c r="Q2863" t="s">
        <v>97</v>
      </c>
      <c r="R2863" t="s">
        <v>24</v>
      </c>
      <c r="T2863" t="s">
        <v>1859</v>
      </c>
      <c r="U2863" t="s">
        <v>42</v>
      </c>
      <c r="V2863" t="s">
        <v>1336</v>
      </c>
      <c r="W2863" t="s">
        <v>1336</v>
      </c>
      <c r="X2863" t="s">
        <v>1336</v>
      </c>
      <c r="Y2863" t="s">
        <v>1860</v>
      </c>
      <c r="Z2863">
        <v>0</v>
      </c>
      <c r="AA2863" t="s">
        <v>1861</v>
      </c>
      <c r="AC2863" t="str">
        <f t="shared" si="44"/>
        <v>3182422770452</v>
      </c>
    </row>
    <row r="2864" spans="1:29" x14ac:dyDescent="0.3">
      <c r="A2864" t="s">
        <v>1224</v>
      </c>
      <c r="B2864" t="s">
        <v>1315</v>
      </c>
      <c r="C2864" t="s">
        <v>1329</v>
      </c>
      <c r="D2864" t="s">
        <v>1330</v>
      </c>
      <c r="E2864">
        <v>2019</v>
      </c>
      <c r="F2864">
        <v>5</v>
      </c>
      <c r="G2864">
        <v>30</v>
      </c>
      <c r="H2864">
        <v>1</v>
      </c>
      <c r="I2864" t="s">
        <v>1331</v>
      </c>
      <c r="J2864">
        <v>7</v>
      </c>
      <c r="K2864">
        <v>317941</v>
      </c>
      <c r="L2864">
        <v>2770382</v>
      </c>
      <c r="M2864">
        <v>10</v>
      </c>
      <c r="N2864">
        <v>50</v>
      </c>
      <c r="O2864">
        <v>0</v>
      </c>
      <c r="Q2864" t="s">
        <v>97</v>
      </c>
      <c r="R2864" t="s">
        <v>24</v>
      </c>
      <c r="T2864" t="s">
        <v>1859</v>
      </c>
      <c r="U2864" t="s">
        <v>42</v>
      </c>
      <c r="V2864" t="s">
        <v>1336</v>
      </c>
      <c r="W2864" t="s">
        <v>1336</v>
      </c>
      <c r="X2864" t="s">
        <v>1336</v>
      </c>
      <c r="Y2864" t="s">
        <v>1860</v>
      </c>
      <c r="Z2864">
        <v>3.1830773365127181</v>
      </c>
      <c r="AA2864" t="s">
        <v>1861</v>
      </c>
      <c r="AC2864" t="str">
        <f t="shared" si="44"/>
        <v>3179412770382</v>
      </c>
    </row>
    <row r="2865" spans="1:29" x14ac:dyDescent="0.3">
      <c r="A2865" t="s">
        <v>1224</v>
      </c>
      <c r="B2865" t="s">
        <v>1315</v>
      </c>
      <c r="C2865" t="s">
        <v>1332</v>
      </c>
      <c r="D2865" t="s">
        <v>1333</v>
      </c>
      <c r="E2865">
        <v>2019</v>
      </c>
      <c r="F2865">
        <v>5</v>
      </c>
      <c r="G2865">
        <v>22</v>
      </c>
      <c r="H2865">
        <v>1</v>
      </c>
      <c r="I2865" t="s">
        <v>1334</v>
      </c>
      <c r="J2865">
        <v>1</v>
      </c>
      <c r="K2865">
        <v>314520</v>
      </c>
      <c r="L2865">
        <v>2763267</v>
      </c>
      <c r="M2865">
        <v>9</v>
      </c>
      <c r="N2865">
        <v>23</v>
      </c>
      <c r="O2865">
        <v>0</v>
      </c>
      <c r="Q2865" t="s">
        <v>97</v>
      </c>
      <c r="R2865" t="s">
        <v>1335</v>
      </c>
      <c r="T2865" t="s">
        <v>1859</v>
      </c>
      <c r="U2865" t="s">
        <v>42</v>
      </c>
      <c r="V2865" t="s">
        <v>1336</v>
      </c>
      <c r="W2865" t="s">
        <v>1336</v>
      </c>
      <c r="X2865" t="s">
        <v>1336</v>
      </c>
      <c r="Y2865" t="s">
        <v>1860</v>
      </c>
      <c r="Z2865">
        <v>0.8311846964856312</v>
      </c>
      <c r="AA2865" t="s">
        <v>1861</v>
      </c>
      <c r="AC2865" t="str">
        <f t="shared" si="44"/>
        <v>3145202763267</v>
      </c>
    </row>
    <row r="2866" spans="1:29" x14ac:dyDescent="0.3">
      <c r="A2866" t="s">
        <v>1224</v>
      </c>
      <c r="B2866" t="s">
        <v>1315</v>
      </c>
      <c r="C2866" t="s">
        <v>1332</v>
      </c>
      <c r="D2866" t="s">
        <v>1333</v>
      </c>
      <c r="E2866">
        <v>2019</v>
      </c>
      <c r="F2866">
        <v>5</v>
      </c>
      <c r="G2866">
        <v>22</v>
      </c>
      <c r="H2866">
        <v>1</v>
      </c>
      <c r="I2866" t="s">
        <v>1334</v>
      </c>
      <c r="J2866">
        <v>2</v>
      </c>
      <c r="K2866">
        <v>314409</v>
      </c>
      <c r="L2866">
        <v>2763050</v>
      </c>
      <c r="M2866">
        <v>9</v>
      </c>
      <c r="N2866">
        <v>40</v>
      </c>
      <c r="O2866">
        <v>0</v>
      </c>
      <c r="Q2866" t="s">
        <v>97</v>
      </c>
      <c r="R2866" t="s">
        <v>24</v>
      </c>
      <c r="T2866" t="s">
        <v>1859</v>
      </c>
      <c r="U2866" t="s">
        <v>42</v>
      </c>
      <c r="V2866" t="s">
        <v>1336</v>
      </c>
      <c r="W2866" t="s">
        <v>1336</v>
      </c>
      <c r="X2866" t="s">
        <v>1336</v>
      </c>
      <c r="Y2866" t="s">
        <v>1860</v>
      </c>
      <c r="Z2866">
        <v>2.0998952379286622</v>
      </c>
      <c r="AA2866" t="s">
        <v>1861</v>
      </c>
      <c r="AC2866" t="str">
        <f t="shared" si="44"/>
        <v>3144092763050</v>
      </c>
    </row>
    <row r="2867" spans="1:29" x14ac:dyDescent="0.3">
      <c r="A2867" t="s">
        <v>1224</v>
      </c>
      <c r="B2867" t="s">
        <v>1315</v>
      </c>
      <c r="C2867" t="s">
        <v>1332</v>
      </c>
      <c r="D2867" t="s">
        <v>1333</v>
      </c>
      <c r="E2867">
        <v>2019</v>
      </c>
      <c r="F2867">
        <v>5</v>
      </c>
      <c r="G2867">
        <v>22</v>
      </c>
      <c r="H2867">
        <v>1</v>
      </c>
      <c r="I2867" t="s">
        <v>1334</v>
      </c>
      <c r="J2867" t="s">
        <v>1337</v>
      </c>
      <c r="K2867">
        <v>314232</v>
      </c>
      <c r="L2867">
        <v>2762586</v>
      </c>
      <c r="M2867">
        <v>9</v>
      </c>
      <c r="N2867">
        <v>51</v>
      </c>
      <c r="O2867">
        <v>2</v>
      </c>
      <c r="P2867" t="s">
        <v>96</v>
      </c>
      <c r="Q2867" t="s">
        <v>42</v>
      </c>
      <c r="R2867" t="s">
        <v>24</v>
      </c>
      <c r="S2867" t="s">
        <v>1338</v>
      </c>
      <c r="T2867" t="s">
        <v>1859</v>
      </c>
      <c r="U2867" t="s">
        <v>42</v>
      </c>
      <c r="V2867" t="s">
        <v>1336</v>
      </c>
      <c r="W2867" t="s">
        <v>1336</v>
      </c>
      <c r="X2867" t="s">
        <v>1336</v>
      </c>
      <c r="Y2867" t="s">
        <v>1860</v>
      </c>
      <c r="Z2867">
        <v>0</v>
      </c>
      <c r="AA2867" t="s">
        <v>1861</v>
      </c>
      <c r="AC2867" t="str">
        <f t="shared" si="44"/>
        <v>3142322762586</v>
      </c>
    </row>
    <row r="2868" spans="1:29" x14ac:dyDescent="0.3">
      <c r="A2868" t="s">
        <v>1224</v>
      </c>
      <c r="B2868" t="s">
        <v>1315</v>
      </c>
      <c r="C2868" t="s">
        <v>1332</v>
      </c>
      <c r="D2868" t="s">
        <v>1333</v>
      </c>
      <c r="E2868">
        <v>2019</v>
      </c>
      <c r="F2868">
        <v>5</v>
      </c>
      <c r="G2868">
        <v>22</v>
      </c>
      <c r="H2868">
        <v>1</v>
      </c>
      <c r="I2868" t="s">
        <v>1334</v>
      </c>
      <c r="J2868">
        <v>3</v>
      </c>
      <c r="K2868">
        <v>314004</v>
      </c>
      <c r="L2868">
        <v>2762672</v>
      </c>
      <c r="M2868">
        <v>10</v>
      </c>
      <c r="N2868">
        <v>4</v>
      </c>
      <c r="O2868">
        <v>0</v>
      </c>
      <c r="Q2868" t="s">
        <v>97</v>
      </c>
      <c r="R2868" t="s">
        <v>24</v>
      </c>
      <c r="T2868" t="s">
        <v>1859</v>
      </c>
      <c r="U2868" t="s">
        <v>42</v>
      </c>
      <c r="V2868" t="s">
        <v>1336</v>
      </c>
      <c r="W2868" t="s">
        <v>1336</v>
      </c>
      <c r="X2868" t="s">
        <v>1336</v>
      </c>
      <c r="Y2868" t="s">
        <v>1860</v>
      </c>
      <c r="Z2868">
        <v>2.510661568081098</v>
      </c>
      <c r="AA2868" t="s">
        <v>1861</v>
      </c>
      <c r="AC2868" t="str">
        <f t="shared" si="44"/>
        <v>3140042762672</v>
      </c>
    </row>
    <row r="2869" spans="1:29" x14ac:dyDescent="0.3">
      <c r="A2869" t="s">
        <v>1224</v>
      </c>
      <c r="B2869" t="s">
        <v>1315</v>
      </c>
      <c r="C2869" t="s">
        <v>1332</v>
      </c>
      <c r="D2869" t="s">
        <v>1333</v>
      </c>
      <c r="E2869">
        <v>2019</v>
      </c>
      <c r="F2869">
        <v>5</v>
      </c>
      <c r="G2869">
        <v>22</v>
      </c>
      <c r="H2869">
        <v>1</v>
      </c>
      <c r="I2869" t="s">
        <v>1334</v>
      </c>
      <c r="J2869">
        <v>4</v>
      </c>
      <c r="K2869">
        <v>313070</v>
      </c>
      <c r="L2869">
        <v>2762243</v>
      </c>
      <c r="M2869">
        <v>11</v>
      </c>
      <c r="N2869">
        <v>1</v>
      </c>
      <c r="O2869">
        <v>0</v>
      </c>
      <c r="Q2869" t="s">
        <v>97</v>
      </c>
      <c r="R2869" t="s">
        <v>24</v>
      </c>
      <c r="T2869" t="s">
        <v>1859</v>
      </c>
      <c r="U2869" t="s">
        <v>42</v>
      </c>
      <c r="V2869" t="s">
        <v>1336</v>
      </c>
      <c r="W2869" t="s">
        <v>1336</v>
      </c>
      <c r="X2869" t="s">
        <v>1336</v>
      </c>
      <c r="Y2869" t="s">
        <v>1860</v>
      </c>
      <c r="Z2869">
        <v>8.5937005346490736</v>
      </c>
      <c r="AA2869" t="s">
        <v>1861</v>
      </c>
      <c r="AC2869" t="str">
        <f t="shared" si="44"/>
        <v>3130702762243</v>
      </c>
    </row>
    <row r="2870" spans="1:29" x14ac:dyDescent="0.3">
      <c r="A2870" t="s">
        <v>1224</v>
      </c>
      <c r="B2870" t="s">
        <v>1315</v>
      </c>
      <c r="C2870" t="s">
        <v>1332</v>
      </c>
      <c r="D2870" t="s">
        <v>1333</v>
      </c>
      <c r="E2870">
        <v>2019</v>
      </c>
      <c r="F2870">
        <v>5</v>
      </c>
      <c r="G2870">
        <v>22</v>
      </c>
      <c r="H2870">
        <v>1</v>
      </c>
      <c r="I2870" t="s">
        <v>1334</v>
      </c>
      <c r="J2870">
        <v>5</v>
      </c>
      <c r="K2870">
        <v>312641</v>
      </c>
      <c r="L2870">
        <v>2762514</v>
      </c>
      <c r="M2870">
        <v>11</v>
      </c>
      <c r="N2870">
        <v>12</v>
      </c>
      <c r="O2870">
        <v>0</v>
      </c>
      <c r="Q2870" t="s">
        <v>97</v>
      </c>
      <c r="R2870" t="s">
        <v>24</v>
      </c>
      <c r="T2870" t="s">
        <v>1859</v>
      </c>
      <c r="U2870" t="s">
        <v>42</v>
      </c>
      <c r="V2870" t="s">
        <v>1336</v>
      </c>
      <c r="W2870" t="s">
        <v>1336</v>
      </c>
      <c r="X2870" t="s">
        <v>1336</v>
      </c>
      <c r="Y2870" t="s">
        <v>1860</v>
      </c>
      <c r="Z2870">
        <v>2.8085173670888191</v>
      </c>
      <c r="AA2870" t="s">
        <v>1861</v>
      </c>
      <c r="AC2870" t="str">
        <f t="shared" si="44"/>
        <v>3126412762514</v>
      </c>
    </row>
    <row r="2871" spans="1:29" x14ac:dyDescent="0.3">
      <c r="A2871" t="s">
        <v>1224</v>
      </c>
      <c r="B2871" t="s">
        <v>1315</v>
      </c>
      <c r="C2871" t="s">
        <v>1332</v>
      </c>
      <c r="D2871" t="s">
        <v>1333</v>
      </c>
      <c r="E2871">
        <v>2019</v>
      </c>
      <c r="F2871">
        <v>5</v>
      </c>
      <c r="G2871">
        <v>22</v>
      </c>
      <c r="H2871">
        <v>1</v>
      </c>
      <c r="I2871" t="s">
        <v>1334</v>
      </c>
      <c r="J2871">
        <v>6</v>
      </c>
      <c r="K2871">
        <v>312777</v>
      </c>
      <c r="L2871">
        <v>2761960</v>
      </c>
      <c r="M2871">
        <v>10</v>
      </c>
      <c r="N2871">
        <v>50</v>
      </c>
      <c r="O2871">
        <v>0</v>
      </c>
      <c r="Q2871" t="s">
        <v>97</v>
      </c>
      <c r="R2871" t="s">
        <v>24</v>
      </c>
      <c r="T2871" t="s">
        <v>1859</v>
      </c>
      <c r="U2871" t="s">
        <v>42</v>
      </c>
      <c r="V2871" t="s">
        <v>1336</v>
      </c>
      <c r="W2871" t="s">
        <v>1336</v>
      </c>
      <c r="X2871" t="s">
        <v>1336</v>
      </c>
      <c r="Y2871" t="s">
        <v>1860</v>
      </c>
      <c r="Z2871">
        <v>0</v>
      </c>
      <c r="AA2871" t="s">
        <v>1861</v>
      </c>
      <c r="AC2871" t="str">
        <f t="shared" si="44"/>
        <v>3127772761960</v>
      </c>
    </row>
    <row r="2872" spans="1:29" x14ac:dyDescent="0.3">
      <c r="A2872" t="s">
        <v>1224</v>
      </c>
      <c r="B2872" t="s">
        <v>1315</v>
      </c>
      <c r="C2872" t="s">
        <v>1332</v>
      </c>
      <c r="D2872" t="s">
        <v>1333</v>
      </c>
      <c r="E2872">
        <v>2019</v>
      </c>
      <c r="F2872">
        <v>5</v>
      </c>
      <c r="G2872">
        <v>22</v>
      </c>
      <c r="H2872">
        <v>1</v>
      </c>
      <c r="I2872" t="s">
        <v>1334</v>
      </c>
      <c r="J2872">
        <v>7</v>
      </c>
      <c r="K2872">
        <v>313043</v>
      </c>
      <c r="L2872">
        <v>2761718</v>
      </c>
      <c r="M2872">
        <v>10</v>
      </c>
      <c r="N2872">
        <v>34</v>
      </c>
      <c r="O2872">
        <v>0</v>
      </c>
      <c r="Q2872" t="s">
        <v>97</v>
      </c>
      <c r="R2872" t="s">
        <v>24</v>
      </c>
      <c r="T2872" t="s">
        <v>1859</v>
      </c>
      <c r="U2872" t="s">
        <v>42</v>
      </c>
      <c r="V2872" t="s">
        <v>1336</v>
      </c>
      <c r="W2872" t="s">
        <v>1336</v>
      </c>
      <c r="X2872" t="s">
        <v>1336</v>
      </c>
      <c r="Y2872" t="s">
        <v>1860</v>
      </c>
      <c r="Z2872">
        <v>0</v>
      </c>
      <c r="AA2872" t="s">
        <v>1861</v>
      </c>
      <c r="AC2872" t="str">
        <f t="shared" si="44"/>
        <v>3130432761718</v>
      </c>
    </row>
    <row r="2873" spans="1:29" x14ac:dyDescent="0.3">
      <c r="A2873" t="s">
        <v>1224</v>
      </c>
      <c r="B2873" t="s">
        <v>1315</v>
      </c>
      <c r="C2873" t="s">
        <v>1339</v>
      </c>
      <c r="D2873" t="s">
        <v>1340</v>
      </c>
      <c r="E2873">
        <v>2019</v>
      </c>
      <c r="F2873">
        <v>5</v>
      </c>
      <c r="G2873">
        <v>31</v>
      </c>
      <c r="H2873">
        <v>1</v>
      </c>
      <c r="I2873" t="s">
        <v>1341</v>
      </c>
      <c r="J2873">
        <v>1</v>
      </c>
      <c r="K2873">
        <v>310955</v>
      </c>
      <c r="L2873">
        <v>2759504</v>
      </c>
      <c r="M2873">
        <v>8</v>
      </c>
      <c r="N2873">
        <v>57</v>
      </c>
      <c r="O2873">
        <v>0</v>
      </c>
      <c r="Q2873" t="s">
        <v>97</v>
      </c>
      <c r="R2873" t="s">
        <v>951</v>
      </c>
      <c r="T2873" t="s">
        <v>1859</v>
      </c>
      <c r="U2873" t="s">
        <v>42</v>
      </c>
      <c r="V2873" t="s">
        <v>1336</v>
      </c>
      <c r="W2873" t="s">
        <v>1336</v>
      </c>
      <c r="X2873" t="s">
        <v>1336</v>
      </c>
      <c r="Y2873" t="s">
        <v>1860</v>
      </c>
      <c r="Z2873">
        <v>0</v>
      </c>
      <c r="AA2873" t="s">
        <v>1861</v>
      </c>
      <c r="AC2873" t="str">
        <f t="shared" si="44"/>
        <v>3109552759504</v>
      </c>
    </row>
    <row r="2874" spans="1:29" x14ac:dyDescent="0.3">
      <c r="A2874" t="s">
        <v>1224</v>
      </c>
      <c r="B2874" t="s">
        <v>1315</v>
      </c>
      <c r="C2874" t="s">
        <v>1339</v>
      </c>
      <c r="D2874" t="s">
        <v>1340</v>
      </c>
      <c r="E2874">
        <v>2019</v>
      </c>
      <c r="F2874">
        <v>5</v>
      </c>
      <c r="G2874">
        <v>31</v>
      </c>
      <c r="H2874">
        <v>1</v>
      </c>
      <c r="I2874" t="s">
        <v>1341</v>
      </c>
      <c r="J2874">
        <v>2</v>
      </c>
      <c r="K2874">
        <v>310743</v>
      </c>
      <c r="L2874">
        <v>2759703</v>
      </c>
      <c r="M2874">
        <v>9</v>
      </c>
      <c r="N2874">
        <v>7</v>
      </c>
      <c r="O2874">
        <v>0</v>
      </c>
      <c r="Q2874" t="s">
        <v>97</v>
      </c>
      <c r="R2874" t="s">
        <v>1342</v>
      </c>
      <c r="T2874" t="s">
        <v>1859</v>
      </c>
      <c r="U2874" t="s">
        <v>42</v>
      </c>
      <c r="V2874" t="s">
        <v>1336</v>
      </c>
      <c r="W2874" t="s">
        <v>1336</v>
      </c>
      <c r="X2874" t="s">
        <v>1336</v>
      </c>
      <c r="Y2874" t="s">
        <v>1886</v>
      </c>
      <c r="Z2874">
        <v>0</v>
      </c>
      <c r="AA2874" t="s">
        <v>1886</v>
      </c>
      <c r="AC2874" t="str">
        <f t="shared" si="44"/>
        <v>3107432759703</v>
      </c>
    </row>
    <row r="2875" spans="1:29" x14ac:dyDescent="0.3">
      <c r="A2875" t="s">
        <v>1224</v>
      </c>
      <c r="B2875" t="s">
        <v>1315</v>
      </c>
      <c r="C2875" t="s">
        <v>1339</v>
      </c>
      <c r="D2875" t="s">
        <v>1340</v>
      </c>
      <c r="E2875">
        <v>2019</v>
      </c>
      <c r="F2875">
        <v>5</v>
      </c>
      <c r="G2875">
        <v>31</v>
      </c>
      <c r="H2875">
        <v>1</v>
      </c>
      <c r="I2875" t="s">
        <v>1341</v>
      </c>
      <c r="J2875">
        <v>3</v>
      </c>
      <c r="K2875">
        <v>311032</v>
      </c>
      <c r="L2875">
        <v>2759828</v>
      </c>
      <c r="M2875">
        <v>9</v>
      </c>
      <c r="N2875">
        <v>17</v>
      </c>
      <c r="O2875">
        <v>0</v>
      </c>
      <c r="Q2875" t="s">
        <v>97</v>
      </c>
      <c r="R2875" t="s">
        <v>24</v>
      </c>
      <c r="T2875" t="s">
        <v>1859</v>
      </c>
      <c r="U2875" t="s">
        <v>42</v>
      </c>
      <c r="V2875" t="s">
        <v>1336</v>
      </c>
      <c r="W2875" t="s">
        <v>1336</v>
      </c>
      <c r="X2875" t="s">
        <v>1336</v>
      </c>
      <c r="Y2875" t="s">
        <v>1860</v>
      </c>
      <c r="Z2875">
        <v>0.35173431171606567</v>
      </c>
      <c r="AA2875" t="s">
        <v>1861</v>
      </c>
      <c r="AC2875" t="str">
        <f t="shared" si="44"/>
        <v>3110322759828</v>
      </c>
    </row>
    <row r="2876" spans="1:29" x14ac:dyDescent="0.3">
      <c r="A2876" t="s">
        <v>1224</v>
      </c>
      <c r="B2876" t="s">
        <v>1315</v>
      </c>
      <c r="C2876" t="s">
        <v>1339</v>
      </c>
      <c r="D2876" t="s">
        <v>1340</v>
      </c>
      <c r="E2876">
        <v>2019</v>
      </c>
      <c r="F2876">
        <v>5</v>
      </c>
      <c r="G2876">
        <v>31</v>
      </c>
      <c r="H2876">
        <v>1</v>
      </c>
      <c r="I2876" t="s">
        <v>1341</v>
      </c>
      <c r="J2876">
        <v>4</v>
      </c>
      <c r="K2876">
        <v>311161</v>
      </c>
      <c r="L2876">
        <v>2760302</v>
      </c>
      <c r="M2876">
        <v>9</v>
      </c>
      <c r="N2876">
        <v>28</v>
      </c>
      <c r="O2876">
        <v>0</v>
      </c>
      <c r="Q2876" t="s">
        <v>97</v>
      </c>
      <c r="R2876" t="s">
        <v>24</v>
      </c>
      <c r="T2876" t="s">
        <v>1859</v>
      </c>
      <c r="U2876" t="s">
        <v>42</v>
      </c>
      <c r="V2876" t="s">
        <v>1336</v>
      </c>
      <c r="W2876" t="s">
        <v>1336</v>
      </c>
      <c r="X2876" t="s">
        <v>1336</v>
      </c>
      <c r="Y2876" t="s">
        <v>1886</v>
      </c>
      <c r="Z2876">
        <v>0</v>
      </c>
      <c r="AA2876" t="s">
        <v>1886</v>
      </c>
      <c r="AC2876" t="str">
        <f t="shared" si="44"/>
        <v>3111612760302</v>
      </c>
    </row>
    <row r="2877" spans="1:29" x14ac:dyDescent="0.3">
      <c r="A2877" t="s">
        <v>1224</v>
      </c>
      <c r="B2877" t="s">
        <v>1315</v>
      </c>
      <c r="C2877" t="s">
        <v>1339</v>
      </c>
      <c r="D2877" t="s">
        <v>1340</v>
      </c>
      <c r="E2877">
        <v>2019</v>
      </c>
      <c r="F2877">
        <v>5</v>
      </c>
      <c r="G2877">
        <v>31</v>
      </c>
      <c r="H2877">
        <v>1</v>
      </c>
      <c r="I2877" t="s">
        <v>1341</v>
      </c>
      <c r="J2877">
        <v>5</v>
      </c>
      <c r="K2877">
        <v>310853</v>
      </c>
      <c r="L2877">
        <v>2760253</v>
      </c>
      <c r="M2877">
        <v>9</v>
      </c>
      <c r="N2877">
        <v>37</v>
      </c>
      <c r="O2877">
        <v>0</v>
      </c>
      <c r="Q2877" t="s">
        <v>97</v>
      </c>
      <c r="R2877" t="s">
        <v>24</v>
      </c>
      <c r="T2877" t="s">
        <v>1859</v>
      </c>
      <c r="U2877" t="s">
        <v>42</v>
      </c>
      <c r="V2877" t="s">
        <v>1336</v>
      </c>
      <c r="W2877" t="s">
        <v>1336</v>
      </c>
      <c r="X2877" t="s">
        <v>1336</v>
      </c>
      <c r="Y2877" t="s">
        <v>1860</v>
      </c>
      <c r="Z2877">
        <v>1.852753722986155</v>
      </c>
      <c r="AA2877" t="s">
        <v>1861</v>
      </c>
      <c r="AC2877" t="str">
        <f t="shared" si="44"/>
        <v>3108532760253</v>
      </c>
    </row>
    <row r="2878" spans="1:29" x14ac:dyDescent="0.3">
      <c r="A2878" t="s">
        <v>1224</v>
      </c>
      <c r="B2878" t="s">
        <v>1315</v>
      </c>
      <c r="C2878" t="s">
        <v>1339</v>
      </c>
      <c r="D2878" t="s">
        <v>1340</v>
      </c>
      <c r="E2878">
        <v>2019</v>
      </c>
      <c r="F2878">
        <v>5</v>
      </c>
      <c r="G2878">
        <v>31</v>
      </c>
      <c r="H2878">
        <v>1</v>
      </c>
      <c r="I2878" t="s">
        <v>1341</v>
      </c>
      <c r="J2878">
        <v>6</v>
      </c>
      <c r="K2878">
        <v>310608</v>
      </c>
      <c r="L2878">
        <v>2760182</v>
      </c>
      <c r="M2878">
        <v>10</v>
      </c>
      <c r="N2878">
        <v>29</v>
      </c>
      <c r="O2878">
        <v>0</v>
      </c>
      <c r="Q2878" t="s">
        <v>97</v>
      </c>
      <c r="R2878" t="s">
        <v>1342</v>
      </c>
      <c r="T2878" t="s">
        <v>1859</v>
      </c>
      <c r="U2878" t="s">
        <v>42</v>
      </c>
      <c r="V2878" t="s">
        <v>1336</v>
      </c>
      <c r="W2878" t="s">
        <v>1336</v>
      </c>
      <c r="X2878" t="s">
        <v>1336</v>
      </c>
      <c r="Y2878" t="s">
        <v>1860</v>
      </c>
      <c r="Z2878">
        <v>1.983276601851758</v>
      </c>
      <c r="AA2878" t="s">
        <v>1861</v>
      </c>
      <c r="AC2878" t="str">
        <f t="shared" si="44"/>
        <v>3106082760182</v>
      </c>
    </row>
    <row r="2879" spans="1:29" x14ac:dyDescent="0.3">
      <c r="A2879" t="s">
        <v>1224</v>
      </c>
      <c r="B2879" t="s">
        <v>1315</v>
      </c>
      <c r="C2879" t="s">
        <v>1339</v>
      </c>
      <c r="D2879" t="s">
        <v>1340</v>
      </c>
      <c r="E2879">
        <v>2019</v>
      </c>
      <c r="F2879">
        <v>5</v>
      </c>
      <c r="G2879">
        <v>31</v>
      </c>
      <c r="H2879">
        <v>1</v>
      </c>
      <c r="I2879" t="s">
        <v>1341</v>
      </c>
      <c r="J2879">
        <v>7</v>
      </c>
      <c r="K2879">
        <v>310329</v>
      </c>
      <c r="L2879">
        <v>2760213</v>
      </c>
      <c r="M2879">
        <v>10</v>
      </c>
      <c r="N2879">
        <v>42</v>
      </c>
      <c r="O2879">
        <v>0</v>
      </c>
      <c r="Q2879" t="s">
        <v>97</v>
      </c>
      <c r="R2879" t="s">
        <v>24</v>
      </c>
      <c r="T2879" t="s">
        <v>1859</v>
      </c>
      <c r="U2879" t="s">
        <v>42</v>
      </c>
      <c r="V2879" t="s">
        <v>1336</v>
      </c>
      <c r="W2879" t="s">
        <v>1336</v>
      </c>
      <c r="X2879" t="s">
        <v>1336</v>
      </c>
      <c r="Y2879" t="s">
        <v>1860</v>
      </c>
      <c r="Z2879">
        <v>0</v>
      </c>
      <c r="AA2879" t="s">
        <v>1861</v>
      </c>
      <c r="AC2879" t="str">
        <f t="shared" si="44"/>
        <v>3103292760213</v>
      </c>
    </row>
    <row r="2880" spans="1:29" x14ac:dyDescent="0.3">
      <c r="A2880" t="s">
        <v>1224</v>
      </c>
      <c r="B2880" t="s">
        <v>1315</v>
      </c>
      <c r="C2880" t="s">
        <v>1339</v>
      </c>
      <c r="D2880" t="s">
        <v>1340</v>
      </c>
      <c r="E2880">
        <v>2019</v>
      </c>
      <c r="F2880">
        <v>5</v>
      </c>
      <c r="G2880">
        <v>31</v>
      </c>
      <c r="H2880">
        <v>1</v>
      </c>
      <c r="I2880" t="s">
        <v>1341</v>
      </c>
      <c r="J2880">
        <v>8</v>
      </c>
      <c r="K2880">
        <v>310131</v>
      </c>
      <c r="L2880">
        <v>2760033</v>
      </c>
      <c r="M2880">
        <v>10</v>
      </c>
      <c r="N2880">
        <v>53</v>
      </c>
      <c r="O2880">
        <v>0</v>
      </c>
      <c r="Q2880" t="s">
        <v>97</v>
      </c>
      <c r="R2880" t="s">
        <v>24</v>
      </c>
      <c r="T2880" t="s">
        <v>1859</v>
      </c>
      <c r="U2880" t="s">
        <v>42</v>
      </c>
      <c r="V2880" t="s">
        <v>1336</v>
      </c>
      <c r="W2880" t="s">
        <v>1336</v>
      </c>
      <c r="X2880" t="s">
        <v>1336</v>
      </c>
      <c r="Y2880" t="s">
        <v>1886</v>
      </c>
      <c r="Z2880">
        <v>0</v>
      </c>
      <c r="AA2880" t="s">
        <v>1886</v>
      </c>
      <c r="AC2880" t="str">
        <f t="shared" si="44"/>
        <v>3101312760033</v>
      </c>
    </row>
    <row r="2881" spans="1:29" x14ac:dyDescent="0.3">
      <c r="A2881" t="s">
        <v>1224</v>
      </c>
      <c r="B2881" t="s">
        <v>1315</v>
      </c>
      <c r="C2881" t="s">
        <v>1343</v>
      </c>
      <c r="D2881" t="s">
        <v>1344</v>
      </c>
      <c r="E2881">
        <v>2019</v>
      </c>
      <c r="F2881">
        <v>5</v>
      </c>
      <c r="G2881">
        <v>21</v>
      </c>
      <c r="H2881">
        <v>1</v>
      </c>
      <c r="I2881" t="s">
        <v>1345</v>
      </c>
      <c r="J2881">
        <v>1</v>
      </c>
      <c r="K2881">
        <v>323502</v>
      </c>
      <c r="L2881">
        <v>2759486</v>
      </c>
      <c r="M2881">
        <v>10</v>
      </c>
      <c r="N2881">
        <v>25</v>
      </c>
      <c r="O2881">
        <v>0</v>
      </c>
      <c r="Q2881" t="s">
        <v>97</v>
      </c>
      <c r="R2881" t="s">
        <v>24</v>
      </c>
      <c r="T2881" t="s">
        <v>1859</v>
      </c>
      <c r="U2881" t="s">
        <v>42</v>
      </c>
      <c r="V2881" t="s">
        <v>1336</v>
      </c>
      <c r="W2881" t="s">
        <v>1336</v>
      </c>
      <c r="X2881" t="s">
        <v>1336</v>
      </c>
      <c r="Y2881" t="s">
        <v>1860</v>
      </c>
      <c r="Z2881">
        <v>1.6663285679598521</v>
      </c>
      <c r="AA2881" t="s">
        <v>1861</v>
      </c>
      <c r="AC2881" t="str">
        <f t="shared" si="44"/>
        <v>3235022759486</v>
      </c>
    </row>
    <row r="2882" spans="1:29" x14ac:dyDescent="0.3">
      <c r="A2882" t="s">
        <v>1224</v>
      </c>
      <c r="B2882" t="s">
        <v>1315</v>
      </c>
      <c r="C2882" t="s">
        <v>1343</v>
      </c>
      <c r="D2882" t="s">
        <v>1344</v>
      </c>
      <c r="E2882">
        <v>2019</v>
      </c>
      <c r="F2882">
        <v>5</v>
      </c>
      <c r="G2882">
        <v>21</v>
      </c>
      <c r="H2882">
        <v>1</v>
      </c>
      <c r="I2882" t="s">
        <v>1345</v>
      </c>
      <c r="J2882">
        <v>2</v>
      </c>
      <c r="K2882">
        <v>323840</v>
      </c>
      <c r="L2882">
        <v>2759380</v>
      </c>
      <c r="M2882">
        <v>10</v>
      </c>
      <c r="N2882">
        <v>15</v>
      </c>
      <c r="O2882">
        <v>0</v>
      </c>
      <c r="Q2882" t="s">
        <v>97</v>
      </c>
      <c r="R2882" t="s">
        <v>24</v>
      </c>
      <c r="T2882" t="s">
        <v>1859</v>
      </c>
      <c r="U2882" t="s">
        <v>42</v>
      </c>
      <c r="V2882" t="s">
        <v>1336</v>
      </c>
      <c r="W2882" t="s">
        <v>1336</v>
      </c>
      <c r="X2882" t="s">
        <v>1336</v>
      </c>
      <c r="Y2882" t="s">
        <v>1860</v>
      </c>
      <c r="Z2882">
        <v>1.039191287893263</v>
      </c>
      <c r="AA2882" t="s">
        <v>1861</v>
      </c>
      <c r="AC2882" t="str">
        <f t="shared" si="44"/>
        <v>3238402759380</v>
      </c>
    </row>
    <row r="2883" spans="1:29" x14ac:dyDescent="0.3">
      <c r="A2883" t="s">
        <v>1224</v>
      </c>
      <c r="B2883" t="s">
        <v>1315</v>
      </c>
      <c r="C2883" t="s">
        <v>1343</v>
      </c>
      <c r="D2883" t="s">
        <v>1344</v>
      </c>
      <c r="E2883">
        <v>2019</v>
      </c>
      <c r="F2883">
        <v>5</v>
      </c>
      <c r="G2883">
        <v>21</v>
      </c>
      <c r="H2883">
        <v>1</v>
      </c>
      <c r="I2883" t="s">
        <v>1345</v>
      </c>
      <c r="J2883">
        <v>3</v>
      </c>
      <c r="K2883">
        <v>324102</v>
      </c>
      <c r="L2883">
        <v>2759418</v>
      </c>
      <c r="M2883">
        <v>10</v>
      </c>
      <c r="N2883">
        <v>0</v>
      </c>
      <c r="O2883">
        <v>0</v>
      </c>
      <c r="Q2883" t="s">
        <v>97</v>
      </c>
      <c r="R2883" t="s">
        <v>30</v>
      </c>
      <c r="T2883" t="s">
        <v>1859</v>
      </c>
      <c r="U2883" t="s">
        <v>42</v>
      </c>
      <c r="V2883" t="s">
        <v>1336</v>
      </c>
      <c r="W2883" t="s">
        <v>1336</v>
      </c>
      <c r="X2883" t="s">
        <v>1336</v>
      </c>
      <c r="Y2883" t="s">
        <v>1860</v>
      </c>
      <c r="Z2883">
        <v>0</v>
      </c>
      <c r="AA2883" t="s">
        <v>1861</v>
      </c>
      <c r="AC2883" t="str">
        <f t="shared" ref="AC2883:AC2946" si="45">K2883&amp;L2883</f>
        <v>3241022759418</v>
      </c>
    </row>
    <row r="2884" spans="1:29" x14ac:dyDescent="0.3">
      <c r="A2884" t="s">
        <v>1224</v>
      </c>
      <c r="B2884" t="s">
        <v>1315</v>
      </c>
      <c r="C2884" t="s">
        <v>1343</v>
      </c>
      <c r="D2884" t="s">
        <v>1344</v>
      </c>
      <c r="E2884">
        <v>2019</v>
      </c>
      <c r="F2884">
        <v>5</v>
      </c>
      <c r="G2884">
        <v>21</v>
      </c>
      <c r="H2884">
        <v>1</v>
      </c>
      <c r="I2884" t="s">
        <v>1345</v>
      </c>
      <c r="J2884">
        <v>4</v>
      </c>
      <c r="K2884">
        <v>324330</v>
      </c>
      <c r="L2884">
        <v>2759369</v>
      </c>
      <c r="M2884">
        <v>9</v>
      </c>
      <c r="N2884">
        <v>30</v>
      </c>
      <c r="O2884">
        <v>0</v>
      </c>
      <c r="Q2884" t="s">
        <v>97</v>
      </c>
      <c r="R2884" t="s">
        <v>241</v>
      </c>
      <c r="T2884" t="s">
        <v>1859</v>
      </c>
      <c r="U2884" t="s">
        <v>42</v>
      </c>
      <c r="V2884" t="s">
        <v>1336</v>
      </c>
      <c r="W2884" t="s">
        <v>1336</v>
      </c>
      <c r="X2884" t="s">
        <v>1336</v>
      </c>
      <c r="Y2884" t="s">
        <v>1860</v>
      </c>
      <c r="Z2884">
        <v>0.89349143650540575</v>
      </c>
      <c r="AA2884" t="s">
        <v>1861</v>
      </c>
      <c r="AC2884" t="str">
        <f t="shared" si="45"/>
        <v>3243302759369</v>
      </c>
    </row>
    <row r="2885" spans="1:29" x14ac:dyDescent="0.3">
      <c r="A2885" t="s">
        <v>1224</v>
      </c>
      <c r="B2885" t="s">
        <v>1315</v>
      </c>
      <c r="C2885" t="s">
        <v>1343</v>
      </c>
      <c r="D2885" t="s">
        <v>1344</v>
      </c>
      <c r="E2885">
        <v>2019</v>
      </c>
      <c r="F2885">
        <v>5</v>
      </c>
      <c r="G2885">
        <v>21</v>
      </c>
      <c r="H2885">
        <v>1</v>
      </c>
      <c r="I2885" t="s">
        <v>1345</v>
      </c>
      <c r="J2885">
        <v>5</v>
      </c>
      <c r="K2885">
        <v>324420</v>
      </c>
      <c r="L2885">
        <v>2759136</v>
      </c>
      <c r="M2885">
        <v>9</v>
      </c>
      <c r="N2885">
        <v>10</v>
      </c>
      <c r="O2885">
        <v>0</v>
      </c>
      <c r="Q2885" t="s">
        <v>97</v>
      </c>
      <c r="R2885" t="s">
        <v>30</v>
      </c>
      <c r="T2885" t="s">
        <v>1859</v>
      </c>
      <c r="U2885" t="s">
        <v>42</v>
      </c>
      <c r="V2885" t="s">
        <v>1336</v>
      </c>
      <c r="W2885" t="s">
        <v>1336</v>
      </c>
      <c r="X2885" t="s">
        <v>1336</v>
      </c>
      <c r="Y2885" t="s">
        <v>1860</v>
      </c>
      <c r="Z2885">
        <v>15.63448955655584</v>
      </c>
      <c r="AA2885" t="s">
        <v>1861</v>
      </c>
      <c r="AC2885" t="str">
        <f t="shared" si="45"/>
        <v>3244202759136</v>
      </c>
    </row>
    <row r="2886" spans="1:29" x14ac:dyDescent="0.3">
      <c r="A2886" t="s">
        <v>1224</v>
      </c>
      <c r="B2886" t="s">
        <v>1315</v>
      </c>
      <c r="C2886" t="s">
        <v>1343</v>
      </c>
      <c r="D2886" t="s">
        <v>1344</v>
      </c>
      <c r="E2886">
        <v>2019</v>
      </c>
      <c r="F2886">
        <v>5</v>
      </c>
      <c r="G2886">
        <v>21</v>
      </c>
      <c r="H2886">
        <v>1</v>
      </c>
      <c r="I2886" t="s">
        <v>1345</v>
      </c>
      <c r="J2886">
        <v>6</v>
      </c>
      <c r="K2886">
        <v>324322</v>
      </c>
      <c r="L2886">
        <v>2758847</v>
      </c>
      <c r="M2886">
        <v>8</v>
      </c>
      <c r="N2886">
        <v>52</v>
      </c>
      <c r="O2886">
        <v>0</v>
      </c>
      <c r="Q2886" t="s">
        <v>97</v>
      </c>
      <c r="R2886" t="s">
        <v>24</v>
      </c>
      <c r="T2886" t="s">
        <v>1859</v>
      </c>
      <c r="U2886" t="s">
        <v>42</v>
      </c>
      <c r="V2886" t="s">
        <v>1336</v>
      </c>
      <c r="W2886" t="s">
        <v>1336</v>
      </c>
      <c r="X2886" t="s">
        <v>1336</v>
      </c>
      <c r="Y2886" t="s">
        <v>1860</v>
      </c>
      <c r="Z2886">
        <v>0</v>
      </c>
      <c r="AA2886" t="s">
        <v>1861</v>
      </c>
      <c r="AC2886" t="str">
        <f t="shared" si="45"/>
        <v>3243222758847</v>
      </c>
    </row>
    <row r="2887" spans="1:29" x14ac:dyDescent="0.3">
      <c r="A2887" t="s">
        <v>1224</v>
      </c>
      <c r="B2887" t="s">
        <v>1315</v>
      </c>
      <c r="C2887" t="s">
        <v>1343</v>
      </c>
      <c r="D2887" t="s">
        <v>1344</v>
      </c>
      <c r="E2887">
        <v>2019</v>
      </c>
      <c r="F2887">
        <v>5</v>
      </c>
      <c r="G2887">
        <v>21</v>
      </c>
      <c r="H2887">
        <v>1</v>
      </c>
      <c r="I2887" t="s">
        <v>1345</v>
      </c>
      <c r="J2887">
        <v>7</v>
      </c>
      <c r="K2887">
        <v>324739</v>
      </c>
      <c r="L2887">
        <v>2759086</v>
      </c>
      <c r="M2887">
        <v>8</v>
      </c>
      <c r="N2887">
        <v>36</v>
      </c>
      <c r="O2887">
        <v>0</v>
      </c>
      <c r="Q2887" t="s">
        <v>97</v>
      </c>
      <c r="R2887" t="s">
        <v>30</v>
      </c>
      <c r="T2887" t="s">
        <v>1859</v>
      </c>
      <c r="U2887" t="s">
        <v>42</v>
      </c>
      <c r="V2887" t="s">
        <v>1336</v>
      </c>
      <c r="W2887" t="s">
        <v>1336</v>
      </c>
      <c r="X2887" t="s">
        <v>1336</v>
      </c>
      <c r="Y2887" t="s">
        <v>1860</v>
      </c>
      <c r="Z2887">
        <v>1.629367570782744</v>
      </c>
      <c r="AA2887" t="s">
        <v>1861</v>
      </c>
      <c r="AC2887" t="str">
        <f t="shared" si="45"/>
        <v>3247392759086</v>
      </c>
    </row>
    <row r="2888" spans="1:29" x14ac:dyDescent="0.3">
      <c r="A2888" t="s">
        <v>1224</v>
      </c>
      <c r="B2888" t="s">
        <v>1315</v>
      </c>
      <c r="C2888" t="s">
        <v>1343</v>
      </c>
      <c r="D2888" t="s">
        <v>1344</v>
      </c>
      <c r="E2888">
        <v>2019</v>
      </c>
      <c r="F2888">
        <v>5</v>
      </c>
      <c r="G2888">
        <v>21</v>
      </c>
      <c r="H2888">
        <v>1</v>
      </c>
      <c r="I2888" t="s">
        <v>1345</v>
      </c>
      <c r="J2888">
        <v>8</v>
      </c>
      <c r="K2888">
        <v>324871</v>
      </c>
      <c r="L2888">
        <v>2758825</v>
      </c>
      <c r="M2888">
        <v>8</v>
      </c>
      <c r="N2888">
        <v>15</v>
      </c>
      <c r="O2888">
        <v>0</v>
      </c>
      <c r="Q2888" t="s">
        <v>97</v>
      </c>
      <c r="R2888" t="s">
        <v>24</v>
      </c>
      <c r="T2888" t="s">
        <v>1859</v>
      </c>
      <c r="U2888" t="s">
        <v>42</v>
      </c>
      <c r="V2888" t="s">
        <v>1336</v>
      </c>
      <c r="W2888" t="s">
        <v>1336</v>
      </c>
      <c r="X2888" t="s">
        <v>1336</v>
      </c>
      <c r="Y2888" t="s">
        <v>1860</v>
      </c>
      <c r="Z2888">
        <v>1.439912061442256</v>
      </c>
      <c r="AA2888" t="s">
        <v>1861</v>
      </c>
      <c r="AC2888" t="str">
        <f t="shared" si="45"/>
        <v>3248712758825</v>
      </c>
    </row>
    <row r="2889" spans="1:29" x14ac:dyDescent="0.3">
      <c r="A2889" t="s">
        <v>1224</v>
      </c>
      <c r="B2889" t="s">
        <v>1346</v>
      </c>
      <c r="C2889" t="s">
        <v>1347</v>
      </c>
      <c r="D2889" t="s">
        <v>1348</v>
      </c>
      <c r="E2889">
        <v>2019</v>
      </c>
      <c r="F2889">
        <v>5</v>
      </c>
      <c r="G2889">
        <v>14</v>
      </c>
      <c r="H2889">
        <v>1</v>
      </c>
      <c r="I2889" t="s">
        <v>1349</v>
      </c>
      <c r="J2889">
        <v>1</v>
      </c>
      <c r="K2889">
        <v>320908</v>
      </c>
      <c r="L2889">
        <v>2744999</v>
      </c>
      <c r="M2889">
        <v>10</v>
      </c>
      <c r="N2889">
        <v>35</v>
      </c>
      <c r="O2889">
        <v>0</v>
      </c>
      <c r="Q2889" t="s">
        <v>97</v>
      </c>
      <c r="R2889" t="s">
        <v>24</v>
      </c>
      <c r="S2889" t="s">
        <v>1350</v>
      </c>
      <c r="T2889" t="s">
        <v>1859</v>
      </c>
      <c r="U2889" t="s">
        <v>42</v>
      </c>
      <c r="V2889" t="s">
        <v>1336</v>
      </c>
      <c r="W2889" t="s">
        <v>1336</v>
      </c>
      <c r="X2889" t="s">
        <v>1336</v>
      </c>
      <c r="Y2889" t="s">
        <v>1860</v>
      </c>
      <c r="Z2889">
        <v>5.1430744202795537</v>
      </c>
      <c r="AA2889" t="s">
        <v>1861</v>
      </c>
      <c r="AC2889" t="str">
        <f t="shared" si="45"/>
        <v>3209082744999</v>
      </c>
    </row>
    <row r="2890" spans="1:29" x14ac:dyDescent="0.3">
      <c r="A2890" t="s">
        <v>1224</v>
      </c>
      <c r="B2890" t="s">
        <v>1346</v>
      </c>
      <c r="C2890" t="s">
        <v>1347</v>
      </c>
      <c r="D2890" t="s">
        <v>1348</v>
      </c>
      <c r="E2890">
        <v>2019</v>
      </c>
      <c r="F2890">
        <v>5</v>
      </c>
      <c r="G2890">
        <v>14</v>
      </c>
      <c r="H2890">
        <v>1</v>
      </c>
      <c r="I2890" t="s">
        <v>1349</v>
      </c>
      <c r="J2890">
        <v>2</v>
      </c>
      <c r="K2890">
        <v>320716</v>
      </c>
      <c r="L2890">
        <v>2744817</v>
      </c>
      <c r="M2890">
        <v>10</v>
      </c>
      <c r="N2890">
        <v>47</v>
      </c>
      <c r="O2890">
        <v>0</v>
      </c>
      <c r="Q2890" t="s">
        <v>97</v>
      </c>
      <c r="R2890" t="s">
        <v>24</v>
      </c>
      <c r="T2890" t="s">
        <v>1859</v>
      </c>
      <c r="U2890" t="s">
        <v>42</v>
      </c>
      <c r="V2890" t="s">
        <v>1336</v>
      </c>
      <c r="W2890" t="s">
        <v>1336</v>
      </c>
      <c r="X2890" t="s">
        <v>1336</v>
      </c>
      <c r="Y2890" t="s">
        <v>1860</v>
      </c>
      <c r="Z2890">
        <v>0</v>
      </c>
      <c r="AA2890" t="s">
        <v>1861</v>
      </c>
      <c r="AC2890" t="str">
        <f t="shared" si="45"/>
        <v>3207162744817</v>
      </c>
    </row>
    <row r="2891" spans="1:29" x14ac:dyDescent="0.3">
      <c r="A2891" t="s">
        <v>1224</v>
      </c>
      <c r="B2891" t="s">
        <v>1346</v>
      </c>
      <c r="C2891" t="s">
        <v>1347</v>
      </c>
      <c r="D2891" t="s">
        <v>1348</v>
      </c>
      <c r="E2891">
        <v>2019</v>
      </c>
      <c r="F2891">
        <v>5</v>
      </c>
      <c r="G2891">
        <v>14</v>
      </c>
      <c r="H2891">
        <v>1</v>
      </c>
      <c r="I2891" t="s">
        <v>1349</v>
      </c>
      <c r="J2891">
        <v>3</v>
      </c>
      <c r="K2891">
        <v>320508</v>
      </c>
      <c r="L2891">
        <v>2744910</v>
      </c>
      <c r="M2891">
        <v>10</v>
      </c>
      <c r="N2891">
        <v>58</v>
      </c>
      <c r="O2891">
        <v>0</v>
      </c>
      <c r="Q2891" t="s">
        <v>97</v>
      </c>
      <c r="R2891" t="s">
        <v>24</v>
      </c>
      <c r="T2891" t="s">
        <v>1859</v>
      </c>
      <c r="U2891" t="s">
        <v>42</v>
      </c>
      <c r="V2891" t="s">
        <v>1336</v>
      </c>
      <c r="W2891" t="s">
        <v>1336</v>
      </c>
      <c r="X2891" t="s">
        <v>1336</v>
      </c>
      <c r="Y2891" t="s">
        <v>1860</v>
      </c>
      <c r="Z2891">
        <v>0</v>
      </c>
      <c r="AA2891" t="s">
        <v>1861</v>
      </c>
      <c r="AC2891" t="str">
        <f t="shared" si="45"/>
        <v>3205082744910</v>
      </c>
    </row>
    <row r="2892" spans="1:29" x14ac:dyDescent="0.3">
      <c r="A2892" t="s">
        <v>1224</v>
      </c>
      <c r="B2892" t="s">
        <v>1346</v>
      </c>
      <c r="C2892" t="s">
        <v>1347</v>
      </c>
      <c r="D2892" t="s">
        <v>1348</v>
      </c>
      <c r="E2892">
        <v>2019</v>
      </c>
      <c r="F2892">
        <v>5</v>
      </c>
      <c r="G2892">
        <v>14</v>
      </c>
      <c r="H2892">
        <v>1</v>
      </c>
      <c r="I2892" t="s">
        <v>1349</v>
      </c>
      <c r="J2892">
        <v>4</v>
      </c>
      <c r="K2892">
        <v>320425</v>
      </c>
      <c r="L2892">
        <v>2744682</v>
      </c>
      <c r="M2892">
        <v>11</v>
      </c>
      <c r="N2892">
        <v>15</v>
      </c>
      <c r="O2892">
        <v>0</v>
      </c>
      <c r="Q2892" t="s">
        <v>97</v>
      </c>
      <c r="R2892" t="s">
        <v>30</v>
      </c>
      <c r="T2892" t="s">
        <v>1859</v>
      </c>
      <c r="U2892" t="s">
        <v>42</v>
      </c>
      <c r="V2892" t="s">
        <v>1336</v>
      </c>
      <c r="W2892" t="s">
        <v>1336</v>
      </c>
      <c r="X2892" t="s">
        <v>1336</v>
      </c>
      <c r="Y2892" t="s">
        <v>1860</v>
      </c>
      <c r="Z2892">
        <v>1.6352409792301299</v>
      </c>
      <c r="AA2892" t="s">
        <v>1861</v>
      </c>
      <c r="AC2892" t="str">
        <f t="shared" si="45"/>
        <v>3204252744682</v>
      </c>
    </row>
    <row r="2893" spans="1:29" x14ac:dyDescent="0.3">
      <c r="A2893" t="s">
        <v>1224</v>
      </c>
      <c r="B2893" t="s">
        <v>1346</v>
      </c>
      <c r="C2893" t="s">
        <v>1347</v>
      </c>
      <c r="D2893" t="s">
        <v>1348</v>
      </c>
      <c r="E2893">
        <v>2019</v>
      </c>
      <c r="F2893">
        <v>5</v>
      </c>
      <c r="G2893">
        <v>14</v>
      </c>
      <c r="H2893">
        <v>1</v>
      </c>
      <c r="I2893" t="s">
        <v>1349</v>
      </c>
      <c r="J2893">
        <v>5</v>
      </c>
      <c r="K2893">
        <v>320250</v>
      </c>
      <c r="L2893">
        <v>2744804</v>
      </c>
      <c r="M2893">
        <v>11</v>
      </c>
      <c r="N2893">
        <v>24</v>
      </c>
      <c r="O2893">
        <v>0</v>
      </c>
      <c r="Q2893" t="s">
        <v>97</v>
      </c>
      <c r="R2893" t="s">
        <v>30</v>
      </c>
      <c r="T2893" t="s">
        <v>1859</v>
      </c>
      <c r="U2893" t="s">
        <v>42</v>
      </c>
      <c r="V2893" t="s">
        <v>1336</v>
      </c>
      <c r="W2893" t="s">
        <v>1336</v>
      </c>
      <c r="X2893" t="s">
        <v>1336</v>
      </c>
      <c r="Y2893" t="s">
        <v>1860</v>
      </c>
      <c r="Z2893">
        <v>0</v>
      </c>
      <c r="AA2893" t="s">
        <v>1861</v>
      </c>
      <c r="AC2893" t="str">
        <f t="shared" si="45"/>
        <v>3202502744804</v>
      </c>
    </row>
    <row r="2894" spans="1:29" x14ac:dyDescent="0.3">
      <c r="A2894" t="s">
        <v>1224</v>
      </c>
      <c r="B2894" t="s">
        <v>1346</v>
      </c>
      <c r="C2894" t="s">
        <v>1347</v>
      </c>
      <c r="D2894" t="s">
        <v>1348</v>
      </c>
      <c r="E2894">
        <v>2019</v>
      </c>
      <c r="F2894">
        <v>5</v>
      </c>
      <c r="G2894">
        <v>14</v>
      </c>
      <c r="H2894">
        <v>1</v>
      </c>
      <c r="I2894" t="s">
        <v>1349</v>
      </c>
      <c r="J2894">
        <v>6</v>
      </c>
      <c r="K2894">
        <v>319971</v>
      </c>
      <c r="L2894">
        <v>2744896</v>
      </c>
      <c r="M2894">
        <v>11</v>
      </c>
      <c r="N2894">
        <v>33</v>
      </c>
      <c r="O2894">
        <v>0</v>
      </c>
      <c r="Q2894" t="s">
        <v>97</v>
      </c>
      <c r="R2894" t="s">
        <v>30</v>
      </c>
      <c r="T2894" t="s">
        <v>1859</v>
      </c>
      <c r="U2894" t="s">
        <v>42</v>
      </c>
      <c r="V2894" t="s">
        <v>1336</v>
      </c>
      <c r="W2894" t="s">
        <v>1336</v>
      </c>
      <c r="X2894" t="s">
        <v>1336</v>
      </c>
      <c r="Y2894" t="s">
        <v>1862</v>
      </c>
      <c r="Z2894">
        <v>0</v>
      </c>
      <c r="AA2894" t="s">
        <v>1863</v>
      </c>
      <c r="AC2894" t="str">
        <f t="shared" si="45"/>
        <v>3199712744896</v>
      </c>
    </row>
    <row r="2895" spans="1:29" x14ac:dyDescent="0.3">
      <c r="A2895" t="s">
        <v>1224</v>
      </c>
      <c r="B2895" t="s">
        <v>1346</v>
      </c>
      <c r="C2895" t="s">
        <v>1351</v>
      </c>
      <c r="D2895" t="s">
        <v>1352</v>
      </c>
      <c r="E2895">
        <v>2019</v>
      </c>
      <c r="F2895">
        <v>5</v>
      </c>
      <c r="G2895">
        <v>15</v>
      </c>
      <c r="H2895">
        <v>1</v>
      </c>
      <c r="I2895" t="s">
        <v>1353</v>
      </c>
      <c r="J2895">
        <v>1</v>
      </c>
      <c r="K2895">
        <v>317076</v>
      </c>
      <c r="L2895">
        <v>2738609</v>
      </c>
      <c r="M2895">
        <v>8</v>
      </c>
      <c r="N2895">
        <v>40</v>
      </c>
      <c r="O2895">
        <v>0</v>
      </c>
      <c r="Q2895" t="s">
        <v>97</v>
      </c>
      <c r="R2895" t="s">
        <v>24</v>
      </c>
      <c r="S2895" t="s">
        <v>1354</v>
      </c>
      <c r="T2895" t="s">
        <v>1859</v>
      </c>
      <c r="U2895" t="s">
        <v>42</v>
      </c>
      <c r="V2895" t="s">
        <v>1336</v>
      </c>
      <c r="W2895" t="s">
        <v>1336</v>
      </c>
      <c r="X2895" t="s">
        <v>1336</v>
      </c>
      <c r="Y2895" t="s">
        <v>1860</v>
      </c>
      <c r="Z2895">
        <v>0</v>
      </c>
      <c r="AA2895" t="s">
        <v>1861</v>
      </c>
      <c r="AC2895" t="str">
        <f t="shared" si="45"/>
        <v>3170762738609</v>
      </c>
    </row>
    <row r="2896" spans="1:29" x14ac:dyDescent="0.3">
      <c r="A2896" t="s">
        <v>1224</v>
      </c>
      <c r="B2896" t="s">
        <v>1346</v>
      </c>
      <c r="C2896" t="s">
        <v>1351</v>
      </c>
      <c r="D2896" t="s">
        <v>1352</v>
      </c>
      <c r="E2896">
        <v>2019</v>
      </c>
      <c r="F2896">
        <v>5</v>
      </c>
      <c r="G2896">
        <v>15</v>
      </c>
      <c r="H2896">
        <v>1</v>
      </c>
      <c r="I2896" t="s">
        <v>1353</v>
      </c>
      <c r="J2896">
        <v>2</v>
      </c>
      <c r="K2896">
        <v>316857</v>
      </c>
      <c r="L2896">
        <v>2738688</v>
      </c>
      <c r="M2896">
        <v>8</v>
      </c>
      <c r="N2896">
        <v>49</v>
      </c>
      <c r="O2896">
        <v>0</v>
      </c>
      <c r="Q2896" t="s">
        <v>97</v>
      </c>
      <c r="R2896" t="s">
        <v>24</v>
      </c>
      <c r="T2896" t="s">
        <v>1859</v>
      </c>
      <c r="U2896" t="s">
        <v>42</v>
      </c>
      <c r="V2896" t="s">
        <v>1336</v>
      </c>
      <c r="W2896" t="s">
        <v>1336</v>
      </c>
      <c r="X2896" t="s">
        <v>1336</v>
      </c>
      <c r="Y2896" t="s">
        <v>1860</v>
      </c>
      <c r="Z2896">
        <v>0</v>
      </c>
      <c r="AA2896" t="s">
        <v>1861</v>
      </c>
      <c r="AC2896" t="str">
        <f t="shared" si="45"/>
        <v>3168572738688</v>
      </c>
    </row>
    <row r="2897" spans="1:29" x14ac:dyDescent="0.3">
      <c r="A2897" t="s">
        <v>1224</v>
      </c>
      <c r="B2897" t="s">
        <v>1346</v>
      </c>
      <c r="C2897" t="s">
        <v>1351</v>
      </c>
      <c r="D2897" t="s">
        <v>1352</v>
      </c>
      <c r="E2897">
        <v>2019</v>
      </c>
      <c r="F2897">
        <v>5</v>
      </c>
      <c r="G2897">
        <v>15</v>
      </c>
      <c r="H2897">
        <v>1</v>
      </c>
      <c r="I2897" t="s">
        <v>1353</v>
      </c>
      <c r="J2897">
        <v>3</v>
      </c>
      <c r="K2897">
        <v>316958</v>
      </c>
      <c r="L2897">
        <v>2738876</v>
      </c>
      <c r="M2897">
        <v>8</v>
      </c>
      <c r="N2897">
        <v>59</v>
      </c>
      <c r="O2897">
        <v>0</v>
      </c>
      <c r="Q2897" t="s">
        <v>97</v>
      </c>
      <c r="R2897" t="s">
        <v>24</v>
      </c>
      <c r="S2897" t="s">
        <v>1355</v>
      </c>
      <c r="T2897" t="s">
        <v>1859</v>
      </c>
      <c r="U2897" t="s">
        <v>42</v>
      </c>
      <c r="V2897" t="s">
        <v>1336</v>
      </c>
      <c r="W2897" t="s">
        <v>1336</v>
      </c>
      <c r="X2897" t="s">
        <v>1336</v>
      </c>
      <c r="Y2897" t="s">
        <v>1860</v>
      </c>
      <c r="Z2897">
        <v>0</v>
      </c>
      <c r="AA2897" t="s">
        <v>1861</v>
      </c>
      <c r="AC2897" t="str">
        <f t="shared" si="45"/>
        <v>3169582738876</v>
      </c>
    </row>
    <row r="2898" spans="1:29" x14ac:dyDescent="0.3">
      <c r="A2898" t="s">
        <v>1224</v>
      </c>
      <c r="B2898" t="s">
        <v>1346</v>
      </c>
      <c r="C2898" t="s">
        <v>1351</v>
      </c>
      <c r="D2898" t="s">
        <v>1352</v>
      </c>
      <c r="E2898">
        <v>2019</v>
      </c>
      <c r="F2898">
        <v>5</v>
      </c>
      <c r="G2898">
        <v>15</v>
      </c>
      <c r="H2898">
        <v>1</v>
      </c>
      <c r="I2898" t="s">
        <v>1353</v>
      </c>
      <c r="J2898">
        <v>4</v>
      </c>
      <c r="K2898">
        <v>316952</v>
      </c>
      <c r="L2898">
        <v>2739128</v>
      </c>
      <c r="M2898">
        <v>9</v>
      </c>
      <c r="N2898">
        <v>12</v>
      </c>
      <c r="O2898">
        <v>0</v>
      </c>
      <c r="Q2898" t="s">
        <v>97</v>
      </c>
      <c r="R2898" t="s">
        <v>24</v>
      </c>
      <c r="T2898" t="s">
        <v>1859</v>
      </c>
      <c r="U2898" t="s">
        <v>42</v>
      </c>
      <c r="V2898" t="s">
        <v>1336</v>
      </c>
      <c r="W2898" t="s">
        <v>1336</v>
      </c>
      <c r="X2898" t="s">
        <v>1336</v>
      </c>
      <c r="Y2898" t="s">
        <v>1860</v>
      </c>
      <c r="Z2898">
        <v>2.282956016359464</v>
      </c>
      <c r="AA2898" t="s">
        <v>1861</v>
      </c>
      <c r="AC2898" t="str">
        <f t="shared" si="45"/>
        <v>3169522739128</v>
      </c>
    </row>
    <row r="2899" spans="1:29" x14ac:dyDescent="0.3">
      <c r="A2899" t="s">
        <v>1224</v>
      </c>
      <c r="B2899" t="s">
        <v>1346</v>
      </c>
      <c r="C2899" t="s">
        <v>1351</v>
      </c>
      <c r="D2899" t="s">
        <v>1352</v>
      </c>
      <c r="E2899">
        <v>2019</v>
      </c>
      <c r="F2899">
        <v>5</v>
      </c>
      <c r="G2899">
        <v>15</v>
      </c>
      <c r="H2899">
        <v>1</v>
      </c>
      <c r="I2899" t="s">
        <v>1353</v>
      </c>
      <c r="J2899">
        <v>5</v>
      </c>
      <c r="K2899">
        <v>316952</v>
      </c>
      <c r="L2899">
        <v>2738596</v>
      </c>
      <c r="M2899">
        <v>9</v>
      </c>
      <c r="N2899">
        <v>27</v>
      </c>
      <c r="O2899">
        <v>0</v>
      </c>
      <c r="Q2899" t="s">
        <v>97</v>
      </c>
      <c r="R2899" t="s">
        <v>24</v>
      </c>
      <c r="S2899" t="s">
        <v>1356</v>
      </c>
      <c r="T2899" t="s">
        <v>1859</v>
      </c>
      <c r="U2899" t="s">
        <v>42</v>
      </c>
      <c r="V2899" t="s">
        <v>1336</v>
      </c>
      <c r="W2899" t="s">
        <v>1336</v>
      </c>
      <c r="X2899" t="s">
        <v>1336</v>
      </c>
      <c r="Y2899" t="s">
        <v>1860</v>
      </c>
      <c r="Z2899">
        <v>0</v>
      </c>
      <c r="AA2899" t="s">
        <v>1861</v>
      </c>
      <c r="AC2899" t="str">
        <f t="shared" si="45"/>
        <v>3169522738596</v>
      </c>
    </row>
    <row r="2900" spans="1:29" x14ac:dyDescent="0.3">
      <c r="A2900" t="s">
        <v>1224</v>
      </c>
      <c r="B2900" t="s">
        <v>1346</v>
      </c>
      <c r="C2900" t="s">
        <v>1351</v>
      </c>
      <c r="D2900" t="s">
        <v>1352</v>
      </c>
      <c r="E2900">
        <v>2019</v>
      </c>
      <c r="F2900">
        <v>5</v>
      </c>
      <c r="G2900">
        <v>15</v>
      </c>
      <c r="H2900">
        <v>1</v>
      </c>
      <c r="I2900" t="s">
        <v>1353</v>
      </c>
      <c r="J2900">
        <v>6</v>
      </c>
      <c r="K2900">
        <v>316380</v>
      </c>
      <c r="L2900">
        <v>2738777</v>
      </c>
      <c r="M2900">
        <v>9</v>
      </c>
      <c r="N2900">
        <v>36</v>
      </c>
      <c r="O2900">
        <v>0</v>
      </c>
      <c r="Q2900" t="s">
        <v>97</v>
      </c>
      <c r="R2900" t="s">
        <v>24</v>
      </c>
      <c r="S2900" t="s">
        <v>1356</v>
      </c>
      <c r="T2900" t="s">
        <v>1859</v>
      </c>
      <c r="U2900" t="s">
        <v>42</v>
      </c>
      <c r="V2900" t="s">
        <v>1336</v>
      </c>
      <c r="W2900" t="s">
        <v>1336</v>
      </c>
      <c r="X2900" t="s">
        <v>1336</v>
      </c>
      <c r="Y2900" t="s">
        <v>1860</v>
      </c>
      <c r="Z2900">
        <v>0</v>
      </c>
      <c r="AA2900" t="s">
        <v>1861</v>
      </c>
      <c r="AC2900" t="str">
        <f t="shared" si="45"/>
        <v>3163802738777</v>
      </c>
    </row>
    <row r="2901" spans="1:29" x14ac:dyDescent="0.3">
      <c r="A2901" t="s">
        <v>1224</v>
      </c>
      <c r="B2901" t="s">
        <v>1346</v>
      </c>
      <c r="C2901" t="s">
        <v>1357</v>
      </c>
      <c r="D2901" t="s">
        <v>1358</v>
      </c>
      <c r="E2901">
        <v>2019</v>
      </c>
      <c r="F2901">
        <v>5</v>
      </c>
      <c r="G2901">
        <v>17</v>
      </c>
      <c r="H2901">
        <v>1</v>
      </c>
      <c r="I2901" t="s">
        <v>1359</v>
      </c>
      <c r="J2901">
        <v>1</v>
      </c>
      <c r="K2901">
        <v>313033</v>
      </c>
      <c r="L2901">
        <v>2738769</v>
      </c>
      <c r="M2901">
        <v>9</v>
      </c>
      <c r="N2901">
        <v>1</v>
      </c>
      <c r="O2901">
        <v>0</v>
      </c>
      <c r="Q2901" t="s">
        <v>97</v>
      </c>
      <c r="R2901" t="s">
        <v>30</v>
      </c>
      <c r="S2901" t="s">
        <v>1360</v>
      </c>
      <c r="T2901" t="s">
        <v>1859</v>
      </c>
      <c r="U2901" t="s">
        <v>42</v>
      </c>
      <c r="V2901" t="s">
        <v>1336</v>
      </c>
      <c r="W2901" t="s">
        <v>1336</v>
      </c>
      <c r="X2901" t="s">
        <v>1336</v>
      </c>
      <c r="Y2901" t="s">
        <v>1860</v>
      </c>
      <c r="Z2901">
        <v>5.3089391782662894</v>
      </c>
      <c r="AA2901" t="s">
        <v>1861</v>
      </c>
      <c r="AC2901" t="str">
        <f t="shared" si="45"/>
        <v>3130332738769</v>
      </c>
    </row>
    <row r="2902" spans="1:29" x14ac:dyDescent="0.3">
      <c r="A2902" t="s">
        <v>1224</v>
      </c>
      <c r="B2902" t="s">
        <v>1346</v>
      </c>
      <c r="C2902" t="s">
        <v>1357</v>
      </c>
      <c r="D2902" t="s">
        <v>1358</v>
      </c>
      <c r="E2902">
        <v>2019</v>
      </c>
      <c r="F2902">
        <v>5</v>
      </c>
      <c r="G2902">
        <v>17</v>
      </c>
      <c r="H2902">
        <v>1</v>
      </c>
      <c r="I2902" t="s">
        <v>1359</v>
      </c>
      <c r="J2902">
        <v>2</v>
      </c>
      <c r="K2902">
        <v>312977</v>
      </c>
      <c r="L2902">
        <v>2739132</v>
      </c>
      <c r="M2902">
        <v>9</v>
      </c>
      <c r="N2902">
        <v>12</v>
      </c>
      <c r="O2902">
        <v>0</v>
      </c>
      <c r="Q2902" t="s">
        <v>97</v>
      </c>
      <c r="R2902" t="s">
        <v>24</v>
      </c>
      <c r="S2902" t="s">
        <v>1361</v>
      </c>
      <c r="T2902" t="s">
        <v>1859</v>
      </c>
      <c r="U2902" t="s">
        <v>42</v>
      </c>
      <c r="V2902" t="s">
        <v>1336</v>
      </c>
      <c r="W2902" t="s">
        <v>1336</v>
      </c>
      <c r="X2902" t="s">
        <v>1336</v>
      </c>
      <c r="Y2902" t="s">
        <v>1860</v>
      </c>
      <c r="Z2902">
        <v>0</v>
      </c>
      <c r="AA2902" t="s">
        <v>1861</v>
      </c>
      <c r="AC2902" t="str">
        <f t="shared" si="45"/>
        <v>3129772739132</v>
      </c>
    </row>
    <row r="2903" spans="1:29" x14ac:dyDescent="0.3">
      <c r="A2903" t="s">
        <v>1224</v>
      </c>
      <c r="B2903" t="s">
        <v>1346</v>
      </c>
      <c r="C2903" t="s">
        <v>1357</v>
      </c>
      <c r="D2903" t="s">
        <v>1358</v>
      </c>
      <c r="E2903">
        <v>2019</v>
      </c>
      <c r="F2903">
        <v>5</v>
      </c>
      <c r="G2903">
        <v>17</v>
      </c>
      <c r="H2903">
        <v>1</v>
      </c>
      <c r="I2903" t="s">
        <v>1359</v>
      </c>
      <c r="J2903">
        <v>3</v>
      </c>
      <c r="K2903">
        <v>312809</v>
      </c>
      <c r="L2903">
        <v>2738918</v>
      </c>
      <c r="M2903">
        <v>9</v>
      </c>
      <c r="N2903">
        <v>20</v>
      </c>
      <c r="O2903">
        <v>0</v>
      </c>
      <c r="Q2903" t="s">
        <v>97</v>
      </c>
      <c r="R2903" t="s">
        <v>24</v>
      </c>
      <c r="S2903" t="s">
        <v>1163</v>
      </c>
      <c r="T2903" t="s">
        <v>1859</v>
      </c>
      <c r="U2903" t="s">
        <v>42</v>
      </c>
      <c r="V2903" t="s">
        <v>1336</v>
      </c>
      <c r="W2903" t="s">
        <v>1336</v>
      </c>
      <c r="X2903" t="s">
        <v>1336</v>
      </c>
      <c r="Y2903" t="s">
        <v>1860</v>
      </c>
      <c r="Z2903">
        <v>0.77115314101821253</v>
      </c>
      <c r="AA2903" t="s">
        <v>1861</v>
      </c>
      <c r="AC2903" t="str">
        <f t="shared" si="45"/>
        <v>3128092738918</v>
      </c>
    </row>
    <row r="2904" spans="1:29" x14ac:dyDescent="0.3">
      <c r="A2904" t="s">
        <v>1224</v>
      </c>
      <c r="B2904" t="s">
        <v>1346</v>
      </c>
      <c r="C2904" t="s">
        <v>1357</v>
      </c>
      <c r="D2904" t="s">
        <v>1358</v>
      </c>
      <c r="E2904">
        <v>2019</v>
      </c>
      <c r="F2904">
        <v>5</v>
      </c>
      <c r="G2904">
        <v>17</v>
      </c>
      <c r="H2904">
        <v>1</v>
      </c>
      <c r="I2904" t="s">
        <v>1359</v>
      </c>
      <c r="J2904">
        <v>4</v>
      </c>
      <c r="K2904">
        <v>312614</v>
      </c>
      <c r="L2904">
        <v>2739001</v>
      </c>
      <c r="M2904">
        <v>9</v>
      </c>
      <c r="N2904">
        <v>38</v>
      </c>
      <c r="O2904">
        <v>0</v>
      </c>
      <c r="Q2904" t="s">
        <v>97</v>
      </c>
      <c r="R2904" t="s">
        <v>24</v>
      </c>
      <c r="S2904" t="s">
        <v>1163</v>
      </c>
      <c r="T2904" t="s">
        <v>1859</v>
      </c>
      <c r="U2904" t="s">
        <v>42</v>
      </c>
      <c r="V2904" t="s">
        <v>1336</v>
      </c>
      <c r="W2904" t="s">
        <v>1336</v>
      </c>
      <c r="X2904" t="s">
        <v>1336</v>
      </c>
      <c r="Y2904" t="s">
        <v>1860</v>
      </c>
      <c r="Z2904">
        <v>0</v>
      </c>
      <c r="AA2904" t="s">
        <v>1861</v>
      </c>
      <c r="AC2904" t="str">
        <f t="shared" si="45"/>
        <v>3126142739001</v>
      </c>
    </row>
    <row r="2905" spans="1:29" x14ac:dyDescent="0.3">
      <c r="A2905" t="s">
        <v>1224</v>
      </c>
      <c r="B2905" t="s">
        <v>1346</v>
      </c>
      <c r="C2905" t="s">
        <v>1357</v>
      </c>
      <c r="D2905" t="s">
        <v>1358</v>
      </c>
      <c r="E2905">
        <v>2019</v>
      </c>
      <c r="F2905">
        <v>5</v>
      </c>
      <c r="G2905">
        <v>17</v>
      </c>
      <c r="H2905">
        <v>1</v>
      </c>
      <c r="I2905" t="s">
        <v>1359</v>
      </c>
      <c r="J2905">
        <v>5</v>
      </c>
      <c r="K2905">
        <v>312373</v>
      </c>
      <c r="L2905">
        <v>2739067</v>
      </c>
      <c r="M2905">
        <v>9</v>
      </c>
      <c r="N2905">
        <v>45</v>
      </c>
      <c r="O2905">
        <v>0</v>
      </c>
      <c r="Q2905" t="s">
        <v>97</v>
      </c>
      <c r="R2905" t="s">
        <v>24</v>
      </c>
      <c r="S2905" t="s">
        <v>1362</v>
      </c>
      <c r="T2905" t="s">
        <v>1859</v>
      </c>
      <c r="U2905" t="s">
        <v>42</v>
      </c>
      <c r="V2905" t="s">
        <v>1336</v>
      </c>
      <c r="W2905" t="s">
        <v>1336</v>
      </c>
      <c r="X2905" t="s">
        <v>1336</v>
      </c>
      <c r="Y2905" t="s">
        <v>1860</v>
      </c>
      <c r="Z2905">
        <v>0</v>
      </c>
      <c r="AA2905" t="s">
        <v>1861</v>
      </c>
      <c r="AC2905" t="str">
        <f t="shared" si="45"/>
        <v>3123732739067</v>
      </c>
    </row>
    <row r="2906" spans="1:29" x14ac:dyDescent="0.3">
      <c r="A2906" t="s">
        <v>1224</v>
      </c>
      <c r="B2906" t="s">
        <v>1346</v>
      </c>
      <c r="C2906" t="s">
        <v>1357</v>
      </c>
      <c r="D2906" t="s">
        <v>1358</v>
      </c>
      <c r="E2906">
        <v>2019</v>
      </c>
      <c r="F2906">
        <v>5</v>
      </c>
      <c r="G2906">
        <v>17</v>
      </c>
      <c r="H2906">
        <v>1</v>
      </c>
      <c r="I2906" t="s">
        <v>1359</v>
      </c>
      <c r="J2906">
        <v>6</v>
      </c>
      <c r="K2906">
        <v>312074</v>
      </c>
      <c r="L2906">
        <v>2739120</v>
      </c>
      <c r="M2906">
        <v>9</v>
      </c>
      <c r="N2906">
        <v>53</v>
      </c>
      <c r="O2906">
        <v>0</v>
      </c>
      <c r="Q2906" t="s">
        <v>97</v>
      </c>
      <c r="R2906" t="s">
        <v>24</v>
      </c>
      <c r="S2906" t="s">
        <v>1361</v>
      </c>
      <c r="T2906" t="s">
        <v>1859</v>
      </c>
      <c r="U2906" t="s">
        <v>42</v>
      </c>
      <c r="V2906" t="s">
        <v>1336</v>
      </c>
      <c r="W2906" t="s">
        <v>1336</v>
      </c>
      <c r="X2906" t="s">
        <v>1336</v>
      </c>
      <c r="Y2906" t="s">
        <v>1860</v>
      </c>
      <c r="Z2906">
        <v>0</v>
      </c>
      <c r="AA2906" t="s">
        <v>1861</v>
      </c>
      <c r="AC2906" t="str">
        <f t="shared" si="45"/>
        <v>3120742739120</v>
      </c>
    </row>
    <row r="2907" spans="1:29" x14ac:dyDescent="0.3">
      <c r="A2907" t="s">
        <v>1224</v>
      </c>
      <c r="B2907" t="s">
        <v>1346</v>
      </c>
      <c r="C2907" t="s">
        <v>1363</v>
      </c>
      <c r="D2907" t="s">
        <v>1364</v>
      </c>
      <c r="E2907">
        <v>2019</v>
      </c>
      <c r="F2907">
        <v>5</v>
      </c>
      <c r="G2907">
        <v>29</v>
      </c>
      <c r="H2907">
        <v>1</v>
      </c>
      <c r="I2907" t="s">
        <v>1365</v>
      </c>
      <c r="J2907">
        <v>1</v>
      </c>
      <c r="K2907">
        <v>314813</v>
      </c>
      <c r="L2907">
        <v>2734608</v>
      </c>
      <c r="M2907">
        <v>8</v>
      </c>
      <c r="N2907">
        <v>50</v>
      </c>
      <c r="O2907">
        <v>0</v>
      </c>
      <c r="Q2907" t="s">
        <v>97</v>
      </c>
      <c r="R2907" t="s">
        <v>24</v>
      </c>
      <c r="T2907" t="s">
        <v>1859</v>
      </c>
      <c r="U2907" t="s">
        <v>42</v>
      </c>
      <c r="V2907" t="s">
        <v>1336</v>
      </c>
      <c r="W2907" t="s">
        <v>1336</v>
      </c>
      <c r="X2907" t="s">
        <v>1336</v>
      </c>
      <c r="Y2907" t="s">
        <v>1860</v>
      </c>
      <c r="Z2907">
        <v>0</v>
      </c>
      <c r="AA2907" t="s">
        <v>1861</v>
      </c>
      <c r="AC2907" t="str">
        <f t="shared" si="45"/>
        <v>3148132734608</v>
      </c>
    </row>
    <row r="2908" spans="1:29" x14ac:dyDescent="0.3">
      <c r="A2908" t="s">
        <v>1224</v>
      </c>
      <c r="B2908" t="s">
        <v>1346</v>
      </c>
      <c r="C2908" t="s">
        <v>1363</v>
      </c>
      <c r="D2908" t="s">
        <v>1364</v>
      </c>
      <c r="E2908">
        <v>2019</v>
      </c>
      <c r="F2908">
        <v>5</v>
      </c>
      <c r="G2908">
        <v>29</v>
      </c>
      <c r="H2908">
        <v>1</v>
      </c>
      <c r="I2908" t="s">
        <v>1365</v>
      </c>
      <c r="J2908">
        <v>2</v>
      </c>
      <c r="K2908">
        <v>314846</v>
      </c>
      <c r="L2908">
        <v>2734669</v>
      </c>
      <c r="M2908">
        <v>9</v>
      </c>
      <c r="N2908">
        <v>5</v>
      </c>
      <c r="O2908">
        <v>0</v>
      </c>
      <c r="Q2908" t="s">
        <v>97</v>
      </c>
      <c r="R2908" t="s">
        <v>24</v>
      </c>
      <c r="T2908" t="s">
        <v>1859</v>
      </c>
      <c r="U2908" t="s">
        <v>42</v>
      </c>
      <c r="V2908" t="s">
        <v>1336</v>
      </c>
      <c r="W2908" t="s">
        <v>1336</v>
      </c>
      <c r="X2908" t="s">
        <v>1336</v>
      </c>
      <c r="Y2908" t="s">
        <v>1860</v>
      </c>
      <c r="Z2908">
        <v>36.829899396736131</v>
      </c>
      <c r="AA2908" t="s">
        <v>1864</v>
      </c>
      <c r="AC2908" t="str">
        <f t="shared" si="45"/>
        <v>3148462734669</v>
      </c>
    </row>
    <row r="2909" spans="1:29" x14ac:dyDescent="0.3">
      <c r="A2909" t="s">
        <v>1224</v>
      </c>
      <c r="B2909" t="s">
        <v>1346</v>
      </c>
      <c r="C2909" t="s">
        <v>1363</v>
      </c>
      <c r="D2909" t="s">
        <v>1364</v>
      </c>
      <c r="E2909">
        <v>2019</v>
      </c>
      <c r="F2909">
        <v>5</v>
      </c>
      <c r="G2909">
        <v>29</v>
      </c>
      <c r="H2909">
        <v>1</v>
      </c>
      <c r="I2909" t="s">
        <v>1365</v>
      </c>
      <c r="J2909">
        <v>3</v>
      </c>
      <c r="K2909">
        <v>314863</v>
      </c>
      <c r="L2909">
        <v>2734750</v>
      </c>
      <c r="M2909">
        <v>9</v>
      </c>
      <c r="N2909">
        <v>15</v>
      </c>
      <c r="O2909">
        <v>0</v>
      </c>
      <c r="Q2909" t="s">
        <v>97</v>
      </c>
      <c r="R2909" t="s">
        <v>24</v>
      </c>
      <c r="T2909" t="s">
        <v>1859</v>
      </c>
      <c r="U2909" t="s">
        <v>42</v>
      </c>
      <c r="V2909" t="s">
        <v>1336</v>
      </c>
      <c r="W2909" t="s">
        <v>1336</v>
      </c>
      <c r="X2909" t="s">
        <v>1336</v>
      </c>
      <c r="Y2909" t="s">
        <v>1886</v>
      </c>
      <c r="Z2909">
        <v>13.65751697053234</v>
      </c>
      <c r="AA2909" t="s">
        <v>1886</v>
      </c>
      <c r="AC2909" t="str">
        <f t="shared" si="45"/>
        <v>3148632734750</v>
      </c>
    </row>
    <row r="2910" spans="1:29" x14ac:dyDescent="0.3">
      <c r="A2910" t="s">
        <v>1224</v>
      </c>
      <c r="B2910" t="s">
        <v>1346</v>
      </c>
      <c r="C2910" t="s">
        <v>1363</v>
      </c>
      <c r="D2910" t="s">
        <v>1364</v>
      </c>
      <c r="E2910">
        <v>2019</v>
      </c>
      <c r="F2910">
        <v>5</v>
      </c>
      <c r="G2910">
        <v>29</v>
      </c>
      <c r="H2910">
        <v>1</v>
      </c>
      <c r="I2910" t="s">
        <v>1365</v>
      </c>
      <c r="J2910">
        <v>4</v>
      </c>
      <c r="K2910">
        <v>314742</v>
      </c>
      <c r="L2910">
        <v>2735053</v>
      </c>
      <c r="M2910">
        <v>9</v>
      </c>
      <c r="N2910">
        <v>27</v>
      </c>
      <c r="O2910">
        <v>0</v>
      </c>
      <c r="Q2910" t="s">
        <v>97</v>
      </c>
      <c r="R2910" t="s">
        <v>24</v>
      </c>
      <c r="T2910" t="s">
        <v>1859</v>
      </c>
      <c r="U2910" t="s">
        <v>42</v>
      </c>
      <c r="V2910" t="s">
        <v>1336</v>
      </c>
      <c r="W2910" t="s">
        <v>1336</v>
      </c>
      <c r="X2910" t="s">
        <v>1336</v>
      </c>
      <c r="Y2910" t="s">
        <v>1860</v>
      </c>
      <c r="Z2910">
        <v>13.822790155151861</v>
      </c>
      <c r="AA2910" t="s">
        <v>1861</v>
      </c>
      <c r="AC2910" t="str">
        <f t="shared" si="45"/>
        <v>3147422735053</v>
      </c>
    </row>
    <row r="2911" spans="1:29" x14ac:dyDescent="0.3">
      <c r="A2911" t="s">
        <v>1224</v>
      </c>
      <c r="B2911" t="s">
        <v>1346</v>
      </c>
      <c r="C2911" t="s">
        <v>1363</v>
      </c>
      <c r="D2911" t="s">
        <v>1364</v>
      </c>
      <c r="E2911">
        <v>2019</v>
      </c>
      <c r="F2911">
        <v>5</v>
      </c>
      <c r="G2911">
        <v>29</v>
      </c>
      <c r="H2911">
        <v>1</v>
      </c>
      <c r="I2911" t="s">
        <v>1365</v>
      </c>
      <c r="J2911">
        <v>5</v>
      </c>
      <c r="K2911">
        <v>314639</v>
      </c>
      <c r="L2911">
        <v>2735240</v>
      </c>
      <c r="M2911">
        <v>9</v>
      </c>
      <c r="N2911">
        <v>37</v>
      </c>
      <c r="O2911">
        <v>0</v>
      </c>
      <c r="Q2911" t="s">
        <v>97</v>
      </c>
      <c r="R2911" t="s">
        <v>24</v>
      </c>
      <c r="T2911" t="s">
        <v>1859</v>
      </c>
      <c r="U2911" t="s">
        <v>42</v>
      </c>
      <c r="V2911" t="s">
        <v>1336</v>
      </c>
      <c r="W2911" t="s">
        <v>1336</v>
      </c>
      <c r="X2911" t="s">
        <v>1336</v>
      </c>
      <c r="Y2911" t="s">
        <v>1860</v>
      </c>
      <c r="Z2911">
        <v>0</v>
      </c>
      <c r="AA2911" t="s">
        <v>1861</v>
      </c>
      <c r="AC2911" t="str">
        <f t="shared" si="45"/>
        <v>3146392735240</v>
      </c>
    </row>
    <row r="2912" spans="1:29" x14ac:dyDescent="0.3">
      <c r="A2912" t="s">
        <v>1224</v>
      </c>
      <c r="B2912" t="s">
        <v>1346</v>
      </c>
      <c r="C2912" t="s">
        <v>1363</v>
      </c>
      <c r="D2912" t="s">
        <v>1364</v>
      </c>
      <c r="E2912">
        <v>2019</v>
      </c>
      <c r="F2912">
        <v>5</v>
      </c>
      <c r="G2912">
        <v>29</v>
      </c>
      <c r="H2912">
        <v>1</v>
      </c>
      <c r="I2912" t="s">
        <v>1365</v>
      </c>
      <c r="J2912">
        <v>6</v>
      </c>
      <c r="K2912">
        <v>314329</v>
      </c>
      <c r="L2912">
        <v>2735145</v>
      </c>
      <c r="M2912">
        <v>9</v>
      </c>
      <c r="N2912">
        <v>55</v>
      </c>
      <c r="O2912">
        <v>0</v>
      </c>
      <c r="Q2912" t="s">
        <v>97</v>
      </c>
      <c r="R2912" t="s">
        <v>24</v>
      </c>
      <c r="T2912" t="s">
        <v>1859</v>
      </c>
      <c r="U2912" t="s">
        <v>42</v>
      </c>
      <c r="V2912" t="s">
        <v>1336</v>
      </c>
      <c r="W2912" t="s">
        <v>1336</v>
      </c>
      <c r="X2912" t="s">
        <v>1336</v>
      </c>
      <c r="Y2912" t="s">
        <v>1860</v>
      </c>
      <c r="Z2912">
        <v>0</v>
      </c>
      <c r="AA2912" t="s">
        <v>1861</v>
      </c>
      <c r="AC2912" t="str">
        <f t="shared" si="45"/>
        <v>3143292735145</v>
      </c>
    </row>
    <row r="2913" spans="1:29" x14ac:dyDescent="0.3">
      <c r="A2913" t="s">
        <v>1224</v>
      </c>
      <c r="B2913" t="s">
        <v>1346</v>
      </c>
      <c r="C2913" t="s">
        <v>1366</v>
      </c>
      <c r="D2913" t="s">
        <v>1367</v>
      </c>
      <c r="E2913">
        <v>2019</v>
      </c>
      <c r="F2913">
        <v>5</v>
      </c>
      <c r="G2913">
        <v>14</v>
      </c>
      <c r="H2913">
        <v>1</v>
      </c>
      <c r="I2913" t="s">
        <v>1368</v>
      </c>
      <c r="J2913">
        <v>1</v>
      </c>
      <c r="K2913">
        <v>328840</v>
      </c>
      <c r="L2913">
        <v>2752098</v>
      </c>
      <c r="M2913">
        <v>9</v>
      </c>
      <c r="N2913">
        <v>50</v>
      </c>
      <c r="O2913">
        <v>0</v>
      </c>
      <c r="Q2913" t="s">
        <v>97</v>
      </c>
      <c r="R2913" t="s">
        <v>24</v>
      </c>
      <c r="T2913" t="s">
        <v>1859</v>
      </c>
      <c r="U2913" t="s">
        <v>42</v>
      </c>
      <c r="V2913" t="s">
        <v>1336</v>
      </c>
      <c r="W2913" t="s">
        <v>1336</v>
      </c>
      <c r="X2913" t="s">
        <v>1336</v>
      </c>
      <c r="Y2913" t="s">
        <v>1862</v>
      </c>
      <c r="Z2913">
        <v>0</v>
      </c>
      <c r="AA2913" t="s">
        <v>1863</v>
      </c>
      <c r="AC2913" t="str">
        <f t="shared" si="45"/>
        <v>3288402752098</v>
      </c>
    </row>
    <row r="2914" spans="1:29" x14ac:dyDescent="0.3">
      <c r="A2914" t="s">
        <v>1224</v>
      </c>
      <c r="B2914" t="s">
        <v>1346</v>
      </c>
      <c r="C2914" t="s">
        <v>1366</v>
      </c>
      <c r="D2914" t="s">
        <v>1367</v>
      </c>
      <c r="E2914">
        <v>2019</v>
      </c>
      <c r="F2914">
        <v>5</v>
      </c>
      <c r="G2914">
        <v>14</v>
      </c>
      <c r="H2914">
        <v>1</v>
      </c>
      <c r="I2914" t="s">
        <v>1368</v>
      </c>
      <c r="J2914">
        <v>2</v>
      </c>
      <c r="K2914">
        <v>329062</v>
      </c>
      <c r="L2914">
        <v>2752217</v>
      </c>
      <c r="M2914">
        <v>10</v>
      </c>
      <c r="N2914">
        <v>18</v>
      </c>
      <c r="O2914">
        <v>0</v>
      </c>
      <c r="Q2914" t="s">
        <v>97</v>
      </c>
      <c r="R2914" t="s">
        <v>24</v>
      </c>
      <c r="T2914" t="s">
        <v>1859</v>
      </c>
      <c r="U2914" t="s">
        <v>42</v>
      </c>
      <c r="V2914" t="s">
        <v>1336</v>
      </c>
      <c r="W2914" t="s">
        <v>1336</v>
      </c>
      <c r="X2914" t="s">
        <v>1336</v>
      </c>
      <c r="Y2914" t="s">
        <v>1862</v>
      </c>
      <c r="Z2914">
        <v>0</v>
      </c>
      <c r="AA2914" t="s">
        <v>1863</v>
      </c>
      <c r="AC2914" t="str">
        <f t="shared" si="45"/>
        <v>3290622752217</v>
      </c>
    </row>
    <row r="2915" spans="1:29" x14ac:dyDescent="0.3">
      <c r="A2915" t="s">
        <v>1224</v>
      </c>
      <c r="B2915" t="s">
        <v>1346</v>
      </c>
      <c r="C2915" t="s">
        <v>1366</v>
      </c>
      <c r="D2915" t="s">
        <v>1367</v>
      </c>
      <c r="E2915">
        <v>2019</v>
      </c>
      <c r="F2915">
        <v>5</v>
      </c>
      <c r="G2915">
        <v>14</v>
      </c>
      <c r="H2915">
        <v>1</v>
      </c>
      <c r="I2915" t="s">
        <v>1368</v>
      </c>
      <c r="J2915">
        <v>3</v>
      </c>
      <c r="K2915">
        <v>329236</v>
      </c>
      <c r="L2915">
        <v>2752406</v>
      </c>
      <c r="M2915">
        <v>10</v>
      </c>
      <c r="N2915">
        <v>29</v>
      </c>
      <c r="O2915">
        <v>0</v>
      </c>
      <c r="Q2915" t="s">
        <v>97</v>
      </c>
      <c r="R2915" t="s">
        <v>24</v>
      </c>
      <c r="T2915" t="s">
        <v>1859</v>
      </c>
      <c r="U2915" t="s">
        <v>42</v>
      </c>
      <c r="V2915" t="s">
        <v>1336</v>
      </c>
      <c r="W2915" t="s">
        <v>1336</v>
      </c>
      <c r="X2915" t="s">
        <v>1336</v>
      </c>
      <c r="Y2915" t="s">
        <v>1862</v>
      </c>
      <c r="Z2915">
        <v>0</v>
      </c>
      <c r="AA2915" t="s">
        <v>1863</v>
      </c>
      <c r="AC2915" t="str">
        <f t="shared" si="45"/>
        <v>3292362752406</v>
      </c>
    </row>
    <row r="2916" spans="1:29" x14ac:dyDescent="0.3">
      <c r="A2916" t="s">
        <v>1224</v>
      </c>
      <c r="B2916" t="s">
        <v>1346</v>
      </c>
      <c r="C2916" t="s">
        <v>1366</v>
      </c>
      <c r="D2916" t="s">
        <v>1367</v>
      </c>
      <c r="E2916">
        <v>2019</v>
      </c>
      <c r="F2916">
        <v>5</v>
      </c>
      <c r="G2916">
        <v>14</v>
      </c>
      <c r="H2916">
        <v>1</v>
      </c>
      <c r="I2916" t="s">
        <v>1368</v>
      </c>
      <c r="J2916">
        <v>4</v>
      </c>
      <c r="K2916">
        <v>329128</v>
      </c>
      <c r="L2916">
        <v>2752633</v>
      </c>
      <c r="M2916">
        <v>10</v>
      </c>
      <c r="N2916">
        <v>40</v>
      </c>
      <c r="O2916">
        <v>0</v>
      </c>
      <c r="Q2916" t="s">
        <v>97</v>
      </c>
      <c r="R2916" t="s">
        <v>24</v>
      </c>
      <c r="T2916" t="s">
        <v>1859</v>
      </c>
      <c r="U2916" t="s">
        <v>42</v>
      </c>
      <c r="V2916" t="s">
        <v>1336</v>
      </c>
      <c r="W2916" t="s">
        <v>1336</v>
      </c>
      <c r="X2916" t="s">
        <v>1336</v>
      </c>
      <c r="Y2916" t="s">
        <v>1869</v>
      </c>
      <c r="Z2916">
        <v>0</v>
      </c>
      <c r="AA2916" t="s">
        <v>1870</v>
      </c>
      <c r="AC2916" t="str">
        <f t="shared" si="45"/>
        <v>3291282752633</v>
      </c>
    </row>
    <row r="2917" spans="1:29" x14ac:dyDescent="0.3">
      <c r="A2917" t="s">
        <v>1224</v>
      </c>
      <c r="B2917" t="s">
        <v>1346</v>
      </c>
      <c r="C2917" t="s">
        <v>1366</v>
      </c>
      <c r="D2917" t="s">
        <v>1367</v>
      </c>
      <c r="E2917">
        <v>2019</v>
      </c>
      <c r="F2917">
        <v>5</v>
      </c>
      <c r="G2917">
        <v>14</v>
      </c>
      <c r="H2917">
        <v>1</v>
      </c>
      <c r="I2917" t="s">
        <v>1368</v>
      </c>
      <c r="J2917">
        <v>5</v>
      </c>
      <c r="K2917">
        <v>329114</v>
      </c>
      <c r="L2917">
        <v>2752893</v>
      </c>
      <c r="M2917">
        <v>10</v>
      </c>
      <c r="N2917">
        <v>51</v>
      </c>
      <c r="O2917">
        <v>0</v>
      </c>
      <c r="Q2917" t="s">
        <v>97</v>
      </c>
      <c r="R2917" t="s">
        <v>24</v>
      </c>
      <c r="T2917" t="s">
        <v>1859</v>
      </c>
      <c r="U2917" t="s">
        <v>42</v>
      </c>
      <c r="V2917" t="s">
        <v>1336</v>
      </c>
      <c r="W2917" t="s">
        <v>1336</v>
      </c>
      <c r="X2917" t="s">
        <v>1336</v>
      </c>
      <c r="Y2917" t="s">
        <v>1862</v>
      </c>
      <c r="Z2917">
        <v>0</v>
      </c>
      <c r="AA2917" t="s">
        <v>1863</v>
      </c>
      <c r="AC2917" t="str">
        <f t="shared" si="45"/>
        <v>3291142752893</v>
      </c>
    </row>
    <row r="2918" spans="1:29" x14ac:dyDescent="0.3">
      <c r="A2918" t="s">
        <v>1224</v>
      </c>
      <c r="B2918" t="s">
        <v>1346</v>
      </c>
      <c r="C2918" t="s">
        <v>1366</v>
      </c>
      <c r="D2918" t="s">
        <v>1367</v>
      </c>
      <c r="E2918">
        <v>2019</v>
      </c>
      <c r="F2918">
        <v>5</v>
      </c>
      <c r="G2918">
        <v>14</v>
      </c>
      <c r="H2918">
        <v>1</v>
      </c>
      <c r="I2918" t="s">
        <v>1368</v>
      </c>
      <c r="J2918">
        <v>6</v>
      </c>
      <c r="K2918">
        <v>329042</v>
      </c>
      <c r="L2918">
        <v>2753183</v>
      </c>
      <c r="M2918">
        <v>11</v>
      </c>
      <c r="N2918">
        <v>12</v>
      </c>
      <c r="O2918">
        <v>0</v>
      </c>
      <c r="Q2918" t="s">
        <v>97</v>
      </c>
      <c r="R2918" t="s">
        <v>24</v>
      </c>
      <c r="T2918" t="s">
        <v>1859</v>
      </c>
      <c r="U2918" t="s">
        <v>42</v>
      </c>
      <c r="V2918" t="s">
        <v>1336</v>
      </c>
      <c r="W2918" t="s">
        <v>1336</v>
      </c>
      <c r="X2918" t="s">
        <v>1336</v>
      </c>
      <c r="Y2918" t="s">
        <v>1860</v>
      </c>
      <c r="Z2918">
        <v>0</v>
      </c>
      <c r="AA2918" t="s">
        <v>1861</v>
      </c>
      <c r="AC2918" t="str">
        <f t="shared" si="45"/>
        <v>3290422753183</v>
      </c>
    </row>
    <row r="2919" spans="1:29" x14ac:dyDescent="0.3">
      <c r="A2919" t="s">
        <v>1224</v>
      </c>
      <c r="B2919" t="s">
        <v>1346</v>
      </c>
      <c r="C2919" t="s">
        <v>1369</v>
      </c>
      <c r="D2919" t="s">
        <v>1370</v>
      </c>
      <c r="E2919">
        <v>2019</v>
      </c>
      <c r="F2919">
        <v>5</v>
      </c>
      <c r="G2919">
        <v>22</v>
      </c>
      <c r="H2919">
        <v>1</v>
      </c>
      <c r="I2919" t="s">
        <v>1371</v>
      </c>
      <c r="J2919">
        <v>1</v>
      </c>
      <c r="K2919">
        <v>324270</v>
      </c>
      <c r="L2919">
        <v>2749036</v>
      </c>
      <c r="M2919">
        <v>8</v>
      </c>
      <c r="N2919">
        <v>36</v>
      </c>
      <c r="O2919">
        <v>0</v>
      </c>
      <c r="Q2919" t="s">
        <v>97</v>
      </c>
      <c r="R2919" t="s">
        <v>24</v>
      </c>
      <c r="T2919" t="s">
        <v>1859</v>
      </c>
      <c r="U2919" t="s">
        <v>42</v>
      </c>
      <c r="V2919" t="s">
        <v>1336</v>
      </c>
      <c r="W2919" t="s">
        <v>1336</v>
      </c>
      <c r="X2919" t="s">
        <v>1336</v>
      </c>
      <c r="Y2919" t="s">
        <v>1860</v>
      </c>
      <c r="Z2919">
        <v>0</v>
      </c>
      <c r="AA2919" t="s">
        <v>1861</v>
      </c>
      <c r="AC2919" t="str">
        <f t="shared" si="45"/>
        <v>3242702749036</v>
      </c>
    </row>
    <row r="2920" spans="1:29" x14ac:dyDescent="0.3">
      <c r="A2920" t="s">
        <v>1224</v>
      </c>
      <c r="B2920" t="s">
        <v>1346</v>
      </c>
      <c r="C2920" t="s">
        <v>1369</v>
      </c>
      <c r="D2920" t="s">
        <v>1370</v>
      </c>
      <c r="E2920">
        <v>2019</v>
      </c>
      <c r="F2920">
        <v>5</v>
      </c>
      <c r="G2920">
        <v>22</v>
      </c>
      <c r="H2920">
        <v>1</v>
      </c>
      <c r="I2920" t="s">
        <v>1371</v>
      </c>
      <c r="J2920">
        <v>2</v>
      </c>
      <c r="K2920">
        <v>324288</v>
      </c>
      <c r="L2920">
        <v>2749222</v>
      </c>
      <c r="M2920">
        <v>8</v>
      </c>
      <c r="N2920">
        <v>50</v>
      </c>
      <c r="O2920">
        <v>0</v>
      </c>
      <c r="Q2920" t="s">
        <v>97</v>
      </c>
      <c r="R2920" t="s">
        <v>24</v>
      </c>
      <c r="S2920" t="s">
        <v>1372</v>
      </c>
      <c r="T2920" t="s">
        <v>1859</v>
      </c>
      <c r="U2920" t="s">
        <v>42</v>
      </c>
      <c r="V2920" t="s">
        <v>1336</v>
      </c>
      <c r="W2920" t="s">
        <v>1336</v>
      </c>
      <c r="X2920" t="s">
        <v>1336</v>
      </c>
      <c r="Y2920" t="s">
        <v>1860</v>
      </c>
      <c r="Z2920">
        <v>0</v>
      </c>
      <c r="AA2920" t="s">
        <v>1861</v>
      </c>
      <c r="AC2920" t="str">
        <f t="shared" si="45"/>
        <v>3242882749222</v>
      </c>
    </row>
    <row r="2921" spans="1:29" x14ac:dyDescent="0.3">
      <c r="A2921" t="s">
        <v>1224</v>
      </c>
      <c r="B2921" t="s">
        <v>1346</v>
      </c>
      <c r="C2921" t="s">
        <v>1369</v>
      </c>
      <c r="D2921" t="s">
        <v>1370</v>
      </c>
      <c r="E2921">
        <v>2019</v>
      </c>
      <c r="F2921">
        <v>5</v>
      </c>
      <c r="G2921">
        <v>22</v>
      </c>
      <c r="H2921">
        <v>1</v>
      </c>
      <c r="I2921" t="s">
        <v>1371</v>
      </c>
      <c r="J2921">
        <v>3</v>
      </c>
      <c r="K2921">
        <v>324268</v>
      </c>
      <c r="L2921">
        <v>2749390</v>
      </c>
      <c r="M2921">
        <v>9</v>
      </c>
      <c r="N2921">
        <v>3</v>
      </c>
      <c r="O2921">
        <v>0</v>
      </c>
      <c r="Q2921" t="s">
        <v>97</v>
      </c>
      <c r="R2921" t="s">
        <v>24</v>
      </c>
      <c r="S2921" t="s">
        <v>1373</v>
      </c>
      <c r="T2921" t="s">
        <v>1859</v>
      </c>
      <c r="U2921" t="s">
        <v>42</v>
      </c>
      <c r="V2921" t="s">
        <v>1336</v>
      </c>
      <c r="W2921" t="s">
        <v>1336</v>
      </c>
      <c r="X2921" t="s">
        <v>1336</v>
      </c>
      <c r="Y2921" t="s">
        <v>1860</v>
      </c>
      <c r="Z2921">
        <v>0</v>
      </c>
      <c r="AA2921" t="s">
        <v>1861</v>
      </c>
      <c r="AC2921" t="str">
        <f t="shared" si="45"/>
        <v>3242682749390</v>
      </c>
    </row>
    <row r="2922" spans="1:29" x14ac:dyDescent="0.3">
      <c r="A2922" t="s">
        <v>1224</v>
      </c>
      <c r="B2922" t="s">
        <v>1346</v>
      </c>
      <c r="C2922" t="s">
        <v>1369</v>
      </c>
      <c r="D2922" t="s">
        <v>1370</v>
      </c>
      <c r="E2922">
        <v>2019</v>
      </c>
      <c r="F2922">
        <v>5</v>
      </c>
      <c r="G2922">
        <v>22</v>
      </c>
      <c r="H2922">
        <v>1</v>
      </c>
      <c r="I2922" t="s">
        <v>1371</v>
      </c>
      <c r="J2922">
        <v>4</v>
      </c>
      <c r="K2922">
        <v>324071</v>
      </c>
      <c r="L2922">
        <v>2749560</v>
      </c>
      <c r="M2922">
        <v>9</v>
      </c>
      <c r="N2922">
        <v>27</v>
      </c>
      <c r="O2922">
        <v>0</v>
      </c>
      <c r="Q2922" t="s">
        <v>97</v>
      </c>
      <c r="R2922" t="s">
        <v>24</v>
      </c>
      <c r="S2922" t="s">
        <v>1374</v>
      </c>
      <c r="T2922" t="s">
        <v>1859</v>
      </c>
      <c r="U2922" t="s">
        <v>42</v>
      </c>
      <c r="V2922" t="s">
        <v>1336</v>
      </c>
      <c r="W2922" t="s">
        <v>1336</v>
      </c>
      <c r="X2922" t="s">
        <v>1336</v>
      </c>
      <c r="Y2922" t="s">
        <v>1860</v>
      </c>
      <c r="Z2922">
        <v>0</v>
      </c>
      <c r="AA2922" t="s">
        <v>1861</v>
      </c>
      <c r="AC2922" t="str">
        <f t="shared" si="45"/>
        <v>3240712749560</v>
      </c>
    </row>
    <row r="2923" spans="1:29" x14ac:dyDescent="0.3">
      <c r="A2923" t="s">
        <v>1224</v>
      </c>
      <c r="B2923" t="s">
        <v>1346</v>
      </c>
      <c r="C2923" t="s">
        <v>1369</v>
      </c>
      <c r="D2923" t="s">
        <v>1370</v>
      </c>
      <c r="E2923">
        <v>2019</v>
      </c>
      <c r="F2923">
        <v>5</v>
      </c>
      <c r="G2923">
        <v>22</v>
      </c>
      <c r="H2923">
        <v>1</v>
      </c>
      <c r="I2923" t="s">
        <v>1371</v>
      </c>
      <c r="J2923">
        <v>5</v>
      </c>
      <c r="K2923">
        <v>324010</v>
      </c>
      <c r="L2923">
        <v>2749739</v>
      </c>
      <c r="M2923">
        <v>9</v>
      </c>
      <c r="N2923">
        <v>46</v>
      </c>
      <c r="O2923">
        <v>0</v>
      </c>
      <c r="Q2923" t="s">
        <v>97</v>
      </c>
      <c r="R2923" t="s">
        <v>24</v>
      </c>
      <c r="S2923" t="s">
        <v>1375</v>
      </c>
      <c r="T2923" t="s">
        <v>1859</v>
      </c>
      <c r="U2923" t="s">
        <v>42</v>
      </c>
      <c r="V2923" t="s">
        <v>1336</v>
      </c>
      <c r="W2923" t="s">
        <v>1336</v>
      </c>
      <c r="X2923" t="s">
        <v>1336</v>
      </c>
      <c r="Y2923" t="s">
        <v>1860</v>
      </c>
      <c r="Z2923">
        <v>0</v>
      </c>
      <c r="AA2923" t="s">
        <v>1861</v>
      </c>
      <c r="AC2923" t="str">
        <f t="shared" si="45"/>
        <v>3240102749739</v>
      </c>
    </row>
    <row r="2924" spans="1:29" x14ac:dyDescent="0.3">
      <c r="A2924" t="s">
        <v>1224</v>
      </c>
      <c r="B2924" t="s">
        <v>1346</v>
      </c>
      <c r="C2924" t="s">
        <v>1369</v>
      </c>
      <c r="D2924" t="s">
        <v>1370</v>
      </c>
      <c r="E2924">
        <v>2019</v>
      </c>
      <c r="F2924">
        <v>5</v>
      </c>
      <c r="G2924">
        <v>22</v>
      </c>
      <c r="H2924">
        <v>1</v>
      </c>
      <c r="I2924" t="s">
        <v>1371</v>
      </c>
      <c r="J2924">
        <v>6</v>
      </c>
      <c r="K2924">
        <v>324321</v>
      </c>
      <c r="L2924">
        <v>2748989</v>
      </c>
      <c r="M2924">
        <v>10</v>
      </c>
      <c r="N2924">
        <v>8</v>
      </c>
      <c r="O2924">
        <v>0</v>
      </c>
      <c r="Q2924" t="s">
        <v>97</v>
      </c>
      <c r="R2924" t="s">
        <v>24</v>
      </c>
      <c r="S2924" t="s">
        <v>1376</v>
      </c>
      <c r="T2924" t="s">
        <v>1859</v>
      </c>
      <c r="U2924" t="s">
        <v>42</v>
      </c>
      <c r="V2924" t="s">
        <v>1336</v>
      </c>
      <c r="W2924" t="s">
        <v>1336</v>
      </c>
      <c r="X2924" t="s">
        <v>1336</v>
      </c>
      <c r="Y2924" t="s">
        <v>1860</v>
      </c>
      <c r="Z2924">
        <v>0</v>
      </c>
      <c r="AA2924" t="s">
        <v>1861</v>
      </c>
      <c r="AC2924" t="str">
        <f t="shared" si="45"/>
        <v>3243212748989</v>
      </c>
    </row>
    <row r="2925" spans="1:29" x14ac:dyDescent="0.3">
      <c r="A2925" t="s">
        <v>1224</v>
      </c>
      <c r="B2925" t="s">
        <v>1346</v>
      </c>
      <c r="C2925" t="s">
        <v>1346</v>
      </c>
      <c r="D2925" t="s">
        <v>1377</v>
      </c>
      <c r="E2925">
        <v>2019</v>
      </c>
      <c r="F2925">
        <v>5</v>
      </c>
      <c r="G2925">
        <v>31</v>
      </c>
      <c r="H2925">
        <v>1</v>
      </c>
      <c r="I2925" t="s">
        <v>1378</v>
      </c>
      <c r="J2925">
        <v>1</v>
      </c>
      <c r="K2925">
        <v>328258</v>
      </c>
      <c r="L2925">
        <v>2749665</v>
      </c>
      <c r="M2925">
        <v>9</v>
      </c>
      <c r="N2925">
        <v>52</v>
      </c>
      <c r="O2925">
        <v>0</v>
      </c>
      <c r="Q2925" t="s">
        <v>97</v>
      </c>
      <c r="R2925" t="s">
        <v>24</v>
      </c>
      <c r="S2925" t="s">
        <v>1379</v>
      </c>
      <c r="T2925" t="s">
        <v>1859</v>
      </c>
      <c r="U2925" t="s">
        <v>42</v>
      </c>
      <c r="V2925" t="s">
        <v>1336</v>
      </c>
      <c r="W2925" t="s">
        <v>1336</v>
      </c>
      <c r="X2925" t="s">
        <v>1336</v>
      </c>
      <c r="Y2925" t="s">
        <v>1860</v>
      </c>
      <c r="Z2925">
        <v>0</v>
      </c>
      <c r="AA2925" t="s">
        <v>1861</v>
      </c>
      <c r="AC2925" t="str">
        <f t="shared" si="45"/>
        <v>3282582749665</v>
      </c>
    </row>
    <row r="2926" spans="1:29" x14ac:dyDescent="0.3">
      <c r="A2926" t="s">
        <v>1224</v>
      </c>
      <c r="B2926" t="s">
        <v>1346</v>
      </c>
      <c r="C2926" t="s">
        <v>1346</v>
      </c>
      <c r="D2926" t="s">
        <v>1377</v>
      </c>
      <c r="E2926">
        <v>2019</v>
      </c>
      <c r="F2926">
        <v>5</v>
      </c>
      <c r="G2926">
        <v>31</v>
      </c>
      <c r="H2926">
        <v>1</v>
      </c>
      <c r="I2926" t="s">
        <v>1378</v>
      </c>
      <c r="J2926">
        <v>2</v>
      </c>
      <c r="K2926">
        <v>328210</v>
      </c>
      <c r="L2926">
        <v>2749447</v>
      </c>
      <c r="M2926">
        <v>9</v>
      </c>
      <c r="N2926">
        <v>44</v>
      </c>
      <c r="O2926">
        <v>0</v>
      </c>
      <c r="Q2926" t="s">
        <v>97</v>
      </c>
      <c r="R2926" t="s">
        <v>24</v>
      </c>
      <c r="T2926" t="s">
        <v>1859</v>
      </c>
      <c r="U2926" t="s">
        <v>42</v>
      </c>
      <c r="V2926" t="s">
        <v>1336</v>
      </c>
      <c r="W2926" t="s">
        <v>1336</v>
      </c>
      <c r="X2926" t="s">
        <v>1336</v>
      </c>
      <c r="Y2926" t="s">
        <v>1860</v>
      </c>
      <c r="Z2926">
        <v>0</v>
      </c>
      <c r="AA2926" t="s">
        <v>1861</v>
      </c>
      <c r="AC2926" t="str">
        <f t="shared" si="45"/>
        <v>3282102749447</v>
      </c>
    </row>
    <row r="2927" spans="1:29" x14ac:dyDescent="0.3">
      <c r="A2927" t="s">
        <v>1224</v>
      </c>
      <c r="B2927" t="s">
        <v>1346</v>
      </c>
      <c r="C2927" t="s">
        <v>1346</v>
      </c>
      <c r="D2927" t="s">
        <v>1377</v>
      </c>
      <c r="E2927">
        <v>2019</v>
      </c>
      <c r="F2927">
        <v>5</v>
      </c>
      <c r="G2927">
        <v>31</v>
      </c>
      <c r="H2927">
        <v>1</v>
      </c>
      <c r="I2927" t="s">
        <v>1378</v>
      </c>
      <c r="J2927">
        <v>3</v>
      </c>
      <c r="K2927">
        <v>328292</v>
      </c>
      <c r="L2927">
        <v>2749262</v>
      </c>
      <c r="M2927">
        <v>9</v>
      </c>
      <c r="N2927">
        <v>34</v>
      </c>
      <c r="O2927">
        <v>0</v>
      </c>
      <c r="Q2927" t="s">
        <v>97</v>
      </c>
      <c r="R2927" t="s">
        <v>24</v>
      </c>
      <c r="T2927" t="s">
        <v>1859</v>
      </c>
      <c r="U2927" t="s">
        <v>42</v>
      </c>
      <c r="V2927" t="s">
        <v>1336</v>
      </c>
      <c r="W2927" t="s">
        <v>1336</v>
      </c>
      <c r="X2927" t="s">
        <v>1336</v>
      </c>
      <c r="Y2927" t="s">
        <v>1860</v>
      </c>
      <c r="Z2927">
        <v>0</v>
      </c>
      <c r="AA2927" t="s">
        <v>1861</v>
      </c>
      <c r="AC2927" t="str">
        <f t="shared" si="45"/>
        <v>3282922749262</v>
      </c>
    </row>
    <row r="2928" spans="1:29" x14ac:dyDescent="0.3">
      <c r="A2928" t="s">
        <v>1224</v>
      </c>
      <c r="B2928" t="s">
        <v>1346</v>
      </c>
      <c r="C2928" t="s">
        <v>1346</v>
      </c>
      <c r="D2928" t="s">
        <v>1377</v>
      </c>
      <c r="E2928">
        <v>2019</v>
      </c>
      <c r="F2928">
        <v>5</v>
      </c>
      <c r="G2928">
        <v>31</v>
      </c>
      <c r="H2928">
        <v>1</v>
      </c>
      <c r="I2928" t="s">
        <v>1378</v>
      </c>
      <c r="J2928">
        <v>4</v>
      </c>
      <c r="K2928">
        <v>328378</v>
      </c>
      <c r="L2928">
        <v>2749071</v>
      </c>
      <c r="M2928">
        <v>9</v>
      </c>
      <c r="N2928">
        <v>25</v>
      </c>
      <c r="O2928">
        <v>0</v>
      </c>
      <c r="Q2928" t="s">
        <v>97</v>
      </c>
      <c r="R2928" t="s">
        <v>24</v>
      </c>
      <c r="T2928" t="s">
        <v>1859</v>
      </c>
      <c r="U2928" t="s">
        <v>42</v>
      </c>
      <c r="V2928" t="s">
        <v>1336</v>
      </c>
      <c r="W2928" t="s">
        <v>1336</v>
      </c>
      <c r="X2928" t="s">
        <v>1336</v>
      </c>
      <c r="Y2928" t="s">
        <v>1860</v>
      </c>
      <c r="Z2928">
        <v>0</v>
      </c>
      <c r="AA2928" t="s">
        <v>1861</v>
      </c>
      <c r="AC2928" t="str">
        <f t="shared" si="45"/>
        <v>3283782749071</v>
      </c>
    </row>
    <row r="2929" spans="1:29" x14ac:dyDescent="0.3">
      <c r="A2929" t="s">
        <v>1224</v>
      </c>
      <c r="B2929" t="s">
        <v>1346</v>
      </c>
      <c r="C2929" t="s">
        <v>1346</v>
      </c>
      <c r="D2929" t="s">
        <v>1377</v>
      </c>
      <c r="E2929">
        <v>2019</v>
      </c>
      <c r="F2929">
        <v>5</v>
      </c>
      <c r="G2929">
        <v>31</v>
      </c>
      <c r="H2929">
        <v>1</v>
      </c>
      <c r="I2929" t="s">
        <v>1378</v>
      </c>
      <c r="J2929">
        <v>5</v>
      </c>
      <c r="K2929">
        <v>328466</v>
      </c>
      <c r="L2929">
        <v>2748878</v>
      </c>
      <c r="M2929">
        <v>9</v>
      </c>
      <c r="N2929">
        <v>16</v>
      </c>
      <c r="O2929">
        <v>0</v>
      </c>
      <c r="Q2929" t="s">
        <v>97</v>
      </c>
      <c r="R2929" t="s">
        <v>24</v>
      </c>
      <c r="T2929" t="s">
        <v>1859</v>
      </c>
      <c r="U2929" t="s">
        <v>42</v>
      </c>
      <c r="V2929" t="s">
        <v>1336</v>
      </c>
      <c r="W2929" t="s">
        <v>1336</v>
      </c>
      <c r="X2929" t="s">
        <v>1336</v>
      </c>
      <c r="Y2929" t="s">
        <v>1860</v>
      </c>
      <c r="Z2929">
        <v>0</v>
      </c>
      <c r="AA2929" t="s">
        <v>1861</v>
      </c>
      <c r="AC2929" t="str">
        <f t="shared" si="45"/>
        <v>3284662748878</v>
      </c>
    </row>
    <row r="2930" spans="1:29" x14ac:dyDescent="0.3">
      <c r="A2930" t="s">
        <v>1224</v>
      </c>
      <c r="B2930" t="s">
        <v>1346</v>
      </c>
      <c r="C2930" t="s">
        <v>1346</v>
      </c>
      <c r="D2930" t="s">
        <v>1377</v>
      </c>
      <c r="E2930">
        <v>2019</v>
      </c>
      <c r="F2930">
        <v>5</v>
      </c>
      <c r="G2930">
        <v>31</v>
      </c>
      <c r="H2930">
        <v>1</v>
      </c>
      <c r="I2930" t="s">
        <v>1378</v>
      </c>
      <c r="J2930">
        <v>6</v>
      </c>
      <c r="K2930">
        <v>328632</v>
      </c>
      <c r="L2930">
        <v>2748696</v>
      </c>
      <c r="M2930">
        <v>9</v>
      </c>
      <c r="N2930">
        <v>7</v>
      </c>
      <c r="O2930">
        <v>0</v>
      </c>
      <c r="Q2930" t="s">
        <v>97</v>
      </c>
      <c r="R2930" t="s">
        <v>24</v>
      </c>
      <c r="T2930" t="s">
        <v>1859</v>
      </c>
      <c r="U2930" t="s">
        <v>42</v>
      </c>
      <c r="V2930" t="s">
        <v>1336</v>
      </c>
      <c r="W2930" t="s">
        <v>1336</v>
      </c>
      <c r="X2930" t="s">
        <v>1336</v>
      </c>
      <c r="Y2930" t="s">
        <v>1860</v>
      </c>
      <c r="Z2930">
        <v>2.3664286558397958</v>
      </c>
      <c r="AA2930" t="s">
        <v>1861</v>
      </c>
      <c r="AC2930" t="str">
        <f t="shared" si="45"/>
        <v>3286322748696</v>
      </c>
    </row>
    <row r="2931" spans="1:29" x14ac:dyDescent="0.3">
      <c r="A2931" t="s">
        <v>1224</v>
      </c>
      <c r="B2931" t="s">
        <v>1346</v>
      </c>
      <c r="C2931" t="s">
        <v>1380</v>
      </c>
      <c r="D2931" t="s">
        <v>1381</v>
      </c>
      <c r="E2931">
        <v>2019</v>
      </c>
      <c r="F2931">
        <v>5</v>
      </c>
      <c r="G2931">
        <v>22</v>
      </c>
      <c r="H2931">
        <v>1</v>
      </c>
      <c r="I2931" t="s">
        <v>1382</v>
      </c>
      <c r="J2931">
        <v>1</v>
      </c>
      <c r="K2931">
        <v>306770</v>
      </c>
      <c r="L2931">
        <v>2729163</v>
      </c>
      <c r="M2931">
        <v>8</v>
      </c>
      <c r="N2931">
        <v>5</v>
      </c>
      <c r="O2931">
        <v>0</v>
      </c>
      <c r="Q2931" t="s">
        <v>97</v>
      </c>
      <c r="R2931" t="s">
        <v>24</v>
      </c>
      <c r="T2931" t="s">
        <v>1859</v>
      </c>
      <c r="U2931" t="s">
        <v>42</v>
      </c>
      <c r="V2931" t="s">
        <v>1336</v>
      </c>
      <c r="W2931" t="s">
        <v>1336</v>
      </c>
      <c r="X2931" t="s">
        <v>1336</v>
      </c>
      <c r="Y2931" t="s">
        <v>1860</v>
      </c>
      <c r="Z2931">
        <v>0</v>
      </c>
      <c r="AA2931" t="s">
        <v>1861</v>
      </c>
      <c r="AC2931" t="str">
        <f t="shared" si="45"/>
        <v>3067702729163</v>
      </c>
    </row>
    <row r="2932" spans="1:29" x14ac:dyDescent="0.3">
      <c r="A2932" t="s">
        <v>1224</v>
      </c>
      <c r="B2932" t="s">
        <v>1346</v>
      </c>
      <c r="C2932" t="s">
        <v>1380</v>
      </c>
      <c r="D2932" t="s">
        <v>1381</v>
      </c>
      <c r="E2932">
        <v>2019</v>
      </c>
      <c r="F2932">
        <v>5</v>
      </c>
      <c r="G2932">
        <v>22</v>
      </c>
      <c r="H2932">
        <v>1</v>
      </c>
      <c r="I2932" t="s">
        <v>1382</v>
      </c>
      <c r="J2932">
        <v>2</v>
      </c>
      <c r="K2932">
        <v>306920</v>
      </c>
      <c r="L2932">
        <v>2729050</v>
      </c>
      <c r="M2932">
        <v>8</v>
      </c>
      <c r="N2932">
        <v>20</v>
      </c>
      <c r="O2932">
        <v>0</v>
      </c>
      <c r="Q2932" t="s">
        <v>97</v>
      </c>
      <c r="R2932" t="s">
        <v>24</v>
      </c>
      <c r="T2932" t="s">
        <v>1859</v>
      </c>
      <c r="U2932" t="s">
        <v>42</v>
      </c>
      <c r="V2932" t="s">
        <v>1336</v>
      </c>
      <c r="W2932" t="s">
        <v>1336</v>
      </c>
      <c r="X2932" t="s">
        <v>1336</v>
      </c>
      <c r="Y2932" t="s">
        <v>1860</v>
      </c>
      <c r="Z2932">
        <v>0</v>
      </c>
      <c r="AA2932" t="s">
        <v>1861</v>
      </c>
      <c r="AC2932" t="str">
        <f t="shared" si="45"/>
        <v>3069202729050</v>
      </c>
    </row>
    <row r="2933" spans="1:29" x14ac:dyDescent="0.3">
      <c r="A2933" t="s">
        <v>1224</v>
      </c>
      <c r="B2933" t="s">
        <v>1346</v>
      </c>
      <c r="C2933" t="s">
        <v>1380</v>
      </c>
      <c r="D2933" t="s">
        <v>1381</v>
      </c>
      <c r="E2933">
        <v>2019</v>
      </c>
      <c r="F2933">
        <v>5</v>
      </c>
      <c r="G2933">
        <v>22</v>
      </c>
      <c r="H2933">
        <v>1</v>
      </c>
      <c r="I2933" t="s">
        <v>1382</v>
      </c>
      <c r="J2933">
        <v>3</v>
      </c>
      <c r="K2933">
        <v>306380</v>
      </c>
      <c r="L2933">
        <v>2729060</v>
      </c>
      <c r="M2933">
        <v>8</v>
      </c>
      <c r="N2933">
        <v>35</v>
      </c>
      <c r="O2933">
        <v>0</v>
      </c>
      <c r="Q2933" t="s">
        <v>97</v>
      </c>
      <c r="R2933" t="s">
        <v>24</v>
      </c>
      <c r="T2933" t="s">
        <v>1859</v>
      </c>
      <c r="U2933" t="s">
        <v>42</v>
      </c>
      <c r="V2933" t="s">
        <v>1336</v>
      </c>
      <c r="W2933" t="s">
        <v>1336</v>
      </c>
      <c r="X2933" t="s">
        <v>1336</v>
      </c>
      <c r="Y2933" t="s">
        <v>1860</v>
      </c>
      <c r="Z2933">
        <v>0</v>
      </c>
      <c r="AA2933" t="s">
        <v>1861</v>
      </c>
      <c r="AC2933" t="str">
        <f t="shared" si="45"/>
        <v>3063802729060</v>
      </c>
    </row>
    <row r="2934" spans="1:29" x14ac:dyDescent="0.3">
      <c r="A2934" t="s">
        <v>1224</v>
      </c>
      <c r="B2934" t="s">
        <v>1346</v>
      </c>
      <c r="C2934" t="s">
        <v>1380</v>
      </c>
      <c r="D2934" t="s">
        <v>1381</v>
      </c>
      <c r="E2934">
        <v>2019</v>
      </c>
      <c r="F2934">
        <v>5</v>
      </c>
      <c r="G2934">
        <v>22</v>
      </c>
      <c r="H2934">
        <v>1</v>
      </c>
      <c r="I2934" t="s">
        <v>1382</v>
      </c>
      <c r="J2934">
        <v>4</v>
      </c>
      <c r="K2934">
        <v>309269</v>
      </c>
      <c r="L2934">
        <v>2729270</v>
      </c>
      <c r="M2934">
        <v>8</v>
      </c>
      <c r="N2934">
        <v>52</v>
      </c>
      <c r="O2934">
        <v>0</v>
      </c>
      <c r="Q2934" t="s">
        <v>97</v>
      </c>
      <c r="R2934" t="s">
        <v>24</v>
      </c>
      <c r="T2934" t="s">
        <v>1859</v>
      </c>
      <c r="U2934" t="s">
        <v>42</v>
      </c>
      <c r="V2934" t="s">
        <v>1336</v>
      </c>
      <c r="W2934" t="s">
        <v>1336</v>
      </c>
      <c r="X2934" t="s">
        <v>1336</v>
      </c>
      <c r="Y2934" t="s">
        <v>1860</v>
      </c>
      <c r="Z2934">
        <v>0</v>
      </c>
      <c r="AA2934" t="s">
        <v>1861</v>
      </c>
      <c r="AC2934" t="str">
        <f t="shared" si="45"/>
        <v>3092692729270</v>
      </c>
    </row>
    <row r="2935" spans="1:29" x14ac:dyDescent="0.3">
      <c r="A2935" t="s">
        <v>1224</v>
      </c>
      <c r="B2935" t="s">
        <v>1346</v>
      </c>
      <c r="C2935" t="s">
        <v>1380</v>
      </c>
      <c r="D2935" t="s">
        <v>1381</v>
      </c>
      <c r="E2935">
        <v>2019</v>
      </c>
      <c r="F2935">
        <v>5</v>
      </c>
      <c r="G2935">
        <v>22</v>
      </c>
      <c r="H2935">
        <v>1</v>
      </c>
      <c r="I2935" t="s">
        <v>1382</v>
      </c>
      <c r="J2935">
        <v>5</v>
      </c>
      <c r="K2935">
        <v>306007</v>
      </c>
      <c r="L2935">
        <v>2729296</v>
      </c>
      <c r="M2935">
        <v>9</v>
      </c>
      <c r="N2935">
        <v>5</v>
      </c>
      <c r="O2935">
        <v>0</v>
      </c>
      <c r="Q2935" t="s">
        <v>97</v>
      </c>
      <c r="R2935" t="s">
        <v>24</v>
      </c>
      <c r="T2935" t="s">
        <v>1859</v>
      </c>
      <c r="U2935" t="s">
        <v>42</v>
      </c>
      <c r="V2935" t="s">
        <v>1336</v>
      </c>
      <c r="W2935" t="s">
        <v>1336</v>
      </c>
      <c r="X2935" t="s">
        <v>1336</v>
      </c>
      <c r="Y2935" t="s">
        <v>1860</v>
      </c>
      <c r="Z2935">
        <v>0</v>
      </c>
      <c r="AA2935" t="s">
        <v>1861</v>
      </c>
      <c r="AC2935" t="str">
        <f t="shared" si="45"/>
        <v>3060072729296</v>
      </c>
    </row>
    <row r="2936" spans="1:29" x14ac:dyDescent="0.3">
      <c r="A2936" t="s">
        <v>1224</v>
      </c>
      <c r="B2936" t="s">
        <v>1346</v>
      </c>
      <c r="C2936" t="s">
        <v>1380</v>
      </c>
      <c r="D2936" t="s">
        <v>1381</v>
      </c>
      <c r="E2936">
        <v>2019</v>
      </c>
      <c r="F2936">
        <v>5</v>
      </c>
      <c r="G2936">
        <v>22</v>
      </c>
      <c r="H2936">
        <v>1</v>
      </c>
      <c r="I2936" t="s">
        <v>1382</v>
      </c>
      <c r="J2936">
        <v>6</v>
      </c>
      <c r="K2936">
        <v>305840</v>
      </c>
      <c r="L2936">
        <v>2729380</v>
      </c>
      <c r="M2936">
        <v>9</v>
      </c>
      <c r="N2936">
        <v>25</v>
      </c>
      <c r="O2936">
        <v>0</v>
      </c>
      <c r="Q2936" t="s">
        <v>97</v>
      </c>
      <c r="R2936" t="s">
        <v>24</v>
      </c>
      <c r="T2936" t="s">
        <v>1859</v>
      </c>
      <c r="U2936" t="s">
        <v>42</v>
      </c>
      <c r="V2936" t="s">
        <v>1336</v>
      </c>
      <c r="W2936" t="s">
        <v>1336</v>
      </c>
      <c r="X2936" t="s">
        <v>1336</v>
      </c>
      <c r="Y2936" t="s">
        <v>1860</v>
      </c>
      <c r="Z2936">
        <v>0</v>
      </c>
      <c r="AA2936" t="s">
        <v>1861</v>
      </c>
      <c r="AC2936" t="str">
        <f t="shared" si="45"/>
        <v>3058402729380</v>
      </c>
    </row>
    <row r="2937" spans="1:29" x14ac:dyDescent="0.3">
      <c r="A2937" t="s">
        <v>1224</v>
      </c>
      <c r="B2937" t="s">
        <v>1346</v>
      </c>
      <c r="C2937" t="s">
        <v>1383</v>
      </c>
      <c r="D2937" t="s">
        <v>1384</v>
      </c>
      <c r="E2937">
        <v>2019</v>
      </c>
      <c r="F2937">
        <v>5</v>
      </c>
      <c r="G2937">
        <v>29</v>
      </c>
      <c r="H2937">
        <v>1</v>
      </c>
      <c r="I2937" t="s">
        <v>1385</v>
      </c>
      <c r="J2937">
        <v>1</v>
      </c>
      <c r="K2937">
        <v>309175</v>
      </c>
      <c r="L2937">
        <v>2730781</v>
      </c>
      <c r="M2937">
        <v>9</v>
      </c>
      <c r="N2937">
        <v>8</v>
      </c>
      <c r="O2937">
        <v>0</v>
      </c>
      <c r="Q2937" t="s">
        <v>97</v>
      </c>
      <c r="R2937" t="s">
        <v>24</v>
      </c>
      <c r="T2937" t="s">
        <v>1859</v>
      </c>
      <c r="U2937" t="s">
        <v>42</v>
      </c>
      <c r="V2937" t="s">
        <v>1336</v>
      </c>
      <c r="W2937" t="s">
        <v>1336</v>
      </c>
      <c r="X2937" t="s">
        <v>1336</v>
      </c>
      <c r="Y2937" t="s">
        <v>1860</v>
      </c>
      <c r="Z2937">
        <v>1.5975642228290881</v>
      </c>
      <c r="AA2937" t="s">
        <v>1861</v>
      </c>
      <c r="AC2937" t="str">
        <f t="shared" si="45"/>
        <v>3091752730781</v>
      </c>
    </row>
    <row r="2938" spans="1:29" x14ac:dyDescent="0.3">
      <c r="A2938" t="s">
        <v>1224</v>
      </c>
      <c r="B2938" t="s">
        <v>1346</v>
      </c>
      <c r="C2938" t="s">
        <v>1383</v>
      </c>
      <c r="D2938" t="s">
        <v>1384</v>
      </c>
      <c r="E2938">
        <v>2019</v>
      </c>
      <c r="F2938">
        <v>5</v>
      </c>
      <c r="G2938">
        <v>29</v>
      </c>
      <c r="H2938">
        <v>1</v>
      </c>
      <c r="I2938" t="s">
        <v>1385</v>
      </c>
      <c r="J2938">
        <v>2</v>
      </c>
      <c r="K2938">
        <v>309046</v>
      </c>
      <c r="L2938">
        <v>2730583</v>
      </c>
      <c r="M2938">
        <v>9</v>
      </c>
      <c r="N2938">
        <v>19</v>
      </c>
      <c r="O2938">
        <v>0</v>
      </c>
      <c r="Q2938" t="s">
        <v>97</v>
      </c>
      <c r="R2938" t="s">
        <v>24</v>
      </c>
      <c r="T2938" t="s">
        <v>1859</v>
      </c>
      <c r="U2938" t="s">
        <v>42</v>
      </c>
      <c r="V2938" t="s">
        <v>1336</v>
      </c>
      <c r="W2938" t="s">
        <v>1336</v>
      </c>
      <c r="X2938" t="s">
        <v>1336</v>
      </c>
      <c r="Y2938" t="s">
        <v>1860</v>
      </c>
      <c r="Z2938">
        <v>0</v>
      </c>
      <c r="AA2938" t="s">
        <v>1861</v>
      </c>
      <c r="AC2938" t="str">
        <f t="shared" si="45"/>
        <v>3090462730583</v>
      </c>
    </row>
    <row r="2939" spans="1:29" x14ac:dyDescent="0.3">
      <c r="A2939" t="s">
        <v>1224</v>
      </c>
      <c r="B2939" t="s">
        <v>1346</v>
      </c>
      <c r="C2939" t="s">
        <v>1383</v>
      </c>
      <c r="D2939" t="s">
        <v>1384</v>
      </c>
      <c r="E2939">
        <v>2019</v>
      </c>
      <c r="F2939">
        <v>5</v>
      </c>
      <c r="G2939">
        <v>29</v>
      </c>
      <c r="H2939">
        <v>1</v>
      </c>
      <c r="I2939" t="s">
        <v>1385</v>
      </c>
      <c r="J2939">
        <v>3</v>
      </c>
      <c r="K2939">
        <v>308866</v>
      </c>
      <c r="L2939">
        <v>2730665</v>
      </c>
      <c r="M2939">
        <v>9</v>
      </c>
      <c r="N2939">
        <v>29</v>
      </c>
      <c r="O2939">
        <v>0</v>
      </c>
      <c r="Q2939" t="s">
        <v>97</v>
      </c>
      <c r="R2939" t="s">
        <v>24</v>
      </c>
      <c r="T2939" t="s">
        <v>1859</v>
      </c>
      <c r="U2939" t="s">
        <v>42</v>
      </c>
      <c r="V2939" t="s">
        <v>1336</v>
      </c>
      <c r="W2939" t="s">
        <v>1336</v>
      </c>
      <c r="X2939" t="s">
        <v>1336</v>
      </c>
      <c r="Y2939" t="s">
        <v>1860</v>
      </c>
      <c r="Z2939">
        <v>0</v>
      </c>
      <c r="AA2939" t="s">
        <v>1861</v>
      </c>
      <c r="AC2939" t="str">
        <f t="shared" si="45"/>
        <v>3088662730665</v>
      </c>
    </row>
    <row r="2940" spans="1:29" x14ac:dyDescent="0.3">
      <c r="A2940" t="s">
        <v>1224</v>
      </c>
      <c r="B2940" t="s">
        <v>1346</v>
      </c>
      <c r="C2940" t="s">
        <v>1383</v>
      </c>
      <c r="D2940" t="s">
        <v>1384</v>
      </c>
      <c r="E2940">
        <v>2019</v>
      </c>
      <c r="F2940">
        <v>5</v>
      </c>
      <c r="G2940">
        <v>29</v>
      </c>
      <c r="H2940">
        <v>1</v>
      </c>
      <c r="I2940" t="s">
        <v>1385</v>
      </c>
      <c r="J2940">
        <v>4</v>
      </c>
      <c r="K2940">
        <v>308699</v>
      </c>
      <c r="L2940">
        <v>2730823</v>
      </c>
      <c r="M2940">
        <v>9</v>
      </c>
      <c r="N2940">
        <v>38</v>
      </c>
      <c r="O2940">
        <v>0</v>
      </c>
      <c r="Q2940" t="s">
        <v>97</v>
      </c>
      <c r="R2940" t="s">
        <v>24</v>
      </c>
      <c r="T2940" t="s">
        <v>1859</v>
      </c>
      <c r="U2940" t="s">
        <v>42</v>
      </c>
      <c r="V2940" t="s">
        <v>1336</v>
      </c>
      <c r="W2940" t="s">
        <v>1336</v>
      </c>
      <c r="X2940" t="s">
        <v>1336</v>
      </c>
      <c r="Y2940" t="s">
        <v>1860</v>
      </c>
      <c r="Z2940">
        <v>0</v>
      </c>
      <c r="AA2940" t="s">
        <v>1861</v>
      </c>
      <c r="AC2940" t="str">
        <f t="shared" si="45"/>
        <v>3086992730823</v>
      </c>
    </row>
    <row r="2941" spans="1:29" x14ac:dyDescent="0.3">
      <c r="A2941" t="s">
        <v>1224</v>
      </c>
      <c r="B2941" t="s">
        <v>1346</v>
      </c>
      <c r="C2941" t="s">
        <v>1383</v>
      </c>
      <c r="D2941" t="s">
        <v>1384</v>
      </c>
      <c r="E2941">
        <v>2019</v>
      </c>
      <c r="F2941">
        <v>5</v>
      </c>
      <c r="G2941">
        <v>29</v>
      </c>
      <c r="H2941">
        <v>1</v>
      </c>
      <c r="I2941" t="s">
        <v>1385</v>
      </c>
      <c r="J2941">
        <v>5</v>
      </c>
      <c r="K2941">
        <v>308426</v>
      </c>
      <c r="L2941">
        <v>2730836</v>
      </c>
      <c r="M2941">
        <v>9</v>
      </c>
      <c r="N2941">
        <v>47</v>
      </c>
      <c r="O2941">
        <v>0</v>
      </c>
      <c r="Q2941" t="s">
        <v>97</v>
      </c>
      <c r="R2941" t="s">
        <v>24</v>
      </c>
      <c r="T2941" t="s">
        <v>1859</v>
      </c>
      <c r="U2941" t="s">
        <v>42</v>
      </c>
      <c r="V2941" t="s">
        <v>1336</v>
      </c>
      <c r="W2941" t="s">
        <v>1336</v>
      </c>
      <c r="X2941" t="s">
        <v>1336</v>
      </c>
      <c r="Y2941" t="s">
        <v>1860</v>
      </c>
      <c r="Z2941">
        <v>0</v>
      </c>
      <c r="AA2941" t="s">
        <v>1861</v>
      </c>
      <c r="AC2941" t="str">
        <f t="shared" si="45"/>
        <v>3084262730836</v>
      </c>
    </row>
    <row r="2942" spans="1:29" x14ac:dyDescent="0.3">
      <c r="A2942" t="s">
        <v>1224</v>
      </c>
      <c r="B2942" t="s">
        <v>1346</v>
      </c>
      <c r="C2942" t="s">
        <v>1383</v>
      </c>
      <c r="D2942" t="s">
        <v>1384</v>
      </c>
      <c r="E2942">
        <v>2019</v>
      </c>
      <c r="F2942">
        <v>5</v>
      </c>
      <c r="G2942">
        <v>29</v>
      </c>
      <c r="H2942">
        <v>1</v>
      </c>
      <c r="I2942" t="s">
        <v>1385</v>
      </c>
      <c r="J2942">
        <v>6</v>
      </c>
      <c r="K2942">
        <v>308200</v>
      </c>
      <c r="L2942">
        <v>2730882</v>
      </c>
      <c r="M2942">
        <v>9</v>
      </c>
      <c r="N2942">
        <v>57</v>
      </c>
      <c r="O2942">
        <v>0</v>
      </c>
      <c r="Q2942" t="s">
        <v>97</v>
      </c>
      <c r="R2942" t="s">
        <v>24</v>
      </c>
      <c r="T2942" t="s">
        <v>1859</v>
      </c>
      <c r="U2942" t="s">
        <v>42</v>
      </c>
      <c r="V2942" t="s">
        <v>1336</v>
      </c>
      <c r="W2942" t="s">
        <v>1336</v>
      </c>
      <c r="X2942" t="s">
        <v>1336</v>
      </c>
      <c r="Y2942" t="s">
        <v>1860</v>
      </c>
      <c r="Z2942">
        <v>0</v>
      </c>
      <c r="AA2942" t="s">
        <v>1861</v>
      </c>
      <c r="AC2942" t="str">
        <f t="shared" si="45"/>
        <v>3082002730882</v>
      </c>
    </row>
    <row r="2943" spans="1:29" x14ac:dyDescent="0.3">
      <c r="A2943" t="s">
        <v>220</v>
      </c>
      <c r="B2943" t="s">
        <v>354</v>
      </c>
      <c r="C2943" t="s">
        <v>355</v>
      </c>
      <c r="D2943" t="s">
        <v>356</v>
      </c>
      <c r="E2943">
        <v>2019</v>
      </c>
      <c r="F2943">
        <v>9</v>
      </c>
      <c r="G2943">
        <v>23</v>
      </c>
      <c r="H2943">
        <v>2</v>
      </c>
      <c r="I2943" t="s">
        <v>357</v>
      </c>
      <c r="J2943">
        <v>1</v>
      </c>
      <c r="K2943">
        <v>283109</v>
      </c>
      <c r="L2943">
        <v>2675631</v>
      </c>
      <c r="M2943">
        <v>6</v>
      </c>
      <c r="N2943">
        <v>25</v>
      </c>
      <c r="O2943">
        <v>2</v>
      </c>
      <c r="P2943" t="s">
        <v>41</v>
      </c>
      <c r="Q2943" t="s">
        <v>42</v>
      </c>
      <c r="R2943" t="s">
        <v>30</v>
      </c>
      <c r="S2943" t="s">
        <v>436</v>
      </c>
      <c r="T2943" t="s">
        <v>1868</v>
      </c>
      <c r="U2943" t="s">
        <v>42</v>
      </c>
      <c r="V2943" t="s">
        <v>1336</v>
      </c>
      <c r="W2943" t="s">
        <v>1336</v>
      </c>
      <c r="X2943" t="s">
        <v>1336</v>
      </c>
      <c r="Y2943" t="s">
        <v>1862</v>
      </c>
      <c r="Z2943">
        <v>1.49188540316934</v>
      </c>
      <c r="AA2943" t="s">
        <v>1863</v>
      </c>
      <c r="AC2943" t="str">
        <f t="shared" si="45"/>
        <v>2831092675631</v>
      </c>
    </row>
    <row r="2944" spans="1:29" x14ac:dyDescent="0.3">
      <c r="A2944" t="s">
        <v>220</v>
      </c>
      <c r="B2944" t="s">
        <v>354</v>
      </c>
      <c r="C2944" t="s">
        <v>355</v>
      </c>
      <c r="D2944" t="s">
        <v>356</v>
      </c>
      <c r="E2944">
        <v>2019</v>
      </c>
      <c r="F2944">
        <v>9</v>
      </c>
      <c r="G2944">
        <v>23</v>
      </c>
      <c r="H2944">
        <v>2</v>
      </c>
      <c r="I2944" t="s">
        <v>357</v>
      </c>
      <c r="J2944">
        <v>2</v>
      </c>
      <c r="K2944">
        <v>283187</v>
      </c>
      <c r="L2944">
        <v>2675315</v>
      </c>
      <c r="M2944">
        <v>6</v>
      </c>
      <c r="N2944">
        <v>36</v>
      </c>
      <c r="O2944">
        <v>2</v>
      </c>
      <c r="P2944" t="s">
        <v>41</v>
      </c>
      <c r="Q2944" t="s">
        <v>42</v>
      </c>
      <c r="R2944" t="s">
        <v>30</v>
      </c>
      <c r="S2944" t="s">
        <v>437</v>
      </c>
      <c r="T2944" t="s">
        <v>1868</v>
      </c>
      <c r="U2944" t="s">
        <v>42</v>
      </c>
      <c r="V2944" t="s">
        <v>1336</v>
      </c>
      <c r="W2944" t="s">
        <v>1336</v>
      </c>
      <c r="X2944" t="s">
        <v>1336</v>
      </c>
      <c r="Y2944" t="s">
        <v>1860</v>
      </c>
      <c r="Z2944">
        <v>0</v>
      </c>
      <c r="AA2944" t="s">
        <v>1861</v>
      </c>
      <c r="AC2944" t="str">
        <f t="shared" si="45"/>
        <v>2831872675315</v>
      </c>
    </row>
    <row r="2945" spans="1:29" x14ac:dyDescent="0.3">
      <c r="A2945" t="s">
        <v>220</v>
      </c>
      <c r="B2945" t="s">
        <v>354</v>
      </c>
      <c r="C2945" t="s">
        <v>355</v>
      </c>
      <c r="D2945" t="s">
        <v>356</v>
      </c>
      <c r="E2945">
        <v>2019</v>
      </c>
      <c r="F2945">
        <v>9</v>
      </c>
      <c r="G2945">
        <v>23</v>
      </c>
      <c r="H2945">
        <v>2</v>
      </c>
      <c r="I2945" t="s">
        <v>357</v>
      </c>
      <c r="J2945">
        <v>3</v>
      </c>
      <c r="K2945">
        <v>282820</v>
      </c>
      <c r="L2945">
        <v>2675148</v>
      </c>
      <c r="M2945">
        <v>6</v>
      </c>
      <c r="N2945">
        <v>48</v>
      </c>
      <c r="O2945">
        <v>2</v>
      </c>
      <c r="P2945" t="s">
        <v>41</v>
      </c>
      <c r="Q2945" t="s">
        <v>42</v>
      </c>
      <c r="R2945" t="s">
        <v>30</v>
      </c>
      <c r="S2945" t="s">
        <v>438</v>
      </c>
      <c r="T2945" t="s">
        <v>1868</v>
      </c>
      <c r="U2945" t="s">
        <v>42</v>
      </c>
      <c r="V2945" t="s">
        <v>1336</v>
      </c>
      <c r="W2945" t="s">
        <v>1336</v>
      </c>
      <c r="X2945" t="s">
        <v>1336</v>
      </c>
      <c r="Y2945" t="s">
        <v>1869</v>
      </c>
      <c r="Z2945">
        <v>0</v>
      </c>
      <c r="AA2945" t="s">
        <v>1870</v>
      </c>
      <c r="AC2945" t="str">
        <f t="shared" si="45"/>
        <v>2828202675148</v>
      </c>
    </row>
    <row r="2946" spans="1:29" x14ac:dyDescent="0.3">
      <c r="A2946" t="s">
        <v>220</v>
      </c>
      <c r="B2946" t="s">
        <v>354</v>
      </c>
      <c r="C2946" t="s">
        <v>355</v>
      </c>
      <c r="D2946" t="s">
        <v>356</v>
      </c>
      <c r="E2946">
        <v>2019</v>
      </c>
      <c r="F2946">
        <v>9</v>
      </c>
      <c r="G2946">
        <v>23</v>
      </c>
      <c r="H2946">
        <v>2</v>
      </c>
      <c r="I2946" t="s">
        <v>357</v>
      </c>
      <c r="J2946">
        <v>4</v>
      </c>
      <c r="K2946">
        <v>282292</v>
      </c>
      <c r="L2946">
        <v>2674913</v>
      </c>
      <c r="M2946">
        <v>7</v>
      </c>
      <c r="N2946">
        <v>0</v>
      </c>
      <c r="O2946">
        <v>0</v>
      </c>
      <c r="R2946" t="s">
        <v>30</v>
      </c>
      <c r="S2946" t="s">
        <v>439</v>
      </c>
      <c r="T2946" t="s">
        <v>1868</v>
      </c>
      <c r="U2946" t="s">
        <v>42</v>
      </c>
      <c r="V2946" t="s">
        <v>1336</v>
      </c>
      <c r="W2946" t="s">
        <v>1336</v>
      </c>
      <c r="X2946" t="s">
        <v>1336</v>
      </c>
      <c r="Y2946" t="s">
        <v>1869</v>
      </c>
      <c r="Z2946">
        <v>33.842969303440803</v>
      </c>
      <c r="AA2946" t="s">
        <v>1864</v>
      </c>
      <c r="AC2946" t="str">
        <f t="shared" si="45"/>
        <v>2822922674913</v>
      </c>
    </row>
    <row r="2947" spans="1:29" x14ac:dyDescent="0.3">
      <c r="A2947" t="s">
        <v>220</v>
      </c>
      <c r="B2947" t="s">
        <v>354</v>
      </c>
      <c r="C2947" t="s">
        <v>355</v>
      </c>
      <c r="D2947" t="s">
        <v>356</v>
      </c>
      <c r="E2947">
        <v>2019</v>
      </c>
      <c r="F2947">
        <v>9</v>
      </c>
      <c r="G2947">
        <v>23</v>
      </c>
      <c r="H2947">
        <v>2</v>
      </c>
      <c r="I2947" t="s">
        <v>357</v>
      </c>
      <c r="J2947">
        <v>5</v>
      </c>
      <c r="K2947">
        <v>281935</v>
      </c>
      <c r="L2947">
        <v>2674997</v>
      </c>
      <c r="M2947">
        <v>7</v>
      </c>
      <c r="N2947">
        <v>10</v>
      </c>
      <c r="O2947">
        <v>0</v>
      </c>
      <c r="R2947" t="s">
        <v>30</v>
      </c>
      <c r="S2947" t="s">
        <v>440</v>
      </c>
      <c r="T2947" t="s">
        <v>1868</v>
      </c>
      <c r="U2947" t="s">
        <v>42</v>
      </c>
      <c r="V2947" t="s">
        <v>1336</v>
      </c>
      <c r="W2947" t="s">
        <v>1336</v>
      </c>
      <c r="X2947" t="s">
        <v>1336</v>
      </c>
      <c r="Y2947" t="s">
        <v>1869</v>
      </c>
      <c r="Z2947">
        <v>4.1827407630780193</v>
      </c>
      <c r="AA2947" t="s">
        <v>1870</v>
      </c>
      <c r="AC2947" t="str">
        <f t="shared" ref="AC2947:AC3010" si="46">K2947&amp;L2947</f>
        <v>2819352674997</v>
      </c>
    </row>
    <row r="2948" spans="1:29" x14ac:dyDescent="0.3">
      <c r="A2948" t="s">
        <v>220</v>
      </c>
      <c r="B2948" t="s">
        <v>354</v>
      </c>
      <c r="C2948" t="s">
        <v>355</v>
      </c>
      <c r="D2948" t="s">
        <v>356</v>
      </c>
      <c r="E2948">
        <v>2019</v>
      </c>
      <c r="F2948">
        <v>9</v>
      </c>
      <c r="G2948">
        <v>23</v>
      </c>
      <c r="H2948">
        <v>2</v>
      </c>
      <c r="I2948" t="s">
        <v>357</v>
      </c>
      <c r="J2948">
        <v>6</v>
      </c>
      <c r="K2948">
        <v>281466</v>
      </c>
      <c r="L2948">
        <v>2675077</v>
      </c>
      <c r="M2948">
        <v>7</v>
      </c>
      <c r="N2948">
        <v>22</v>
      </c>
      <c r="O2948">
        <v>1</v>
      </c>
      <c r="P2948" t="s">
        <v>41</v>
      </c>
      <c r="Q2948" t="s">
        <v>97</v>
      </c>
      <c r="R2948" t="s">
        <v>30</v>
      </c>
      <c r="S2948" t="s">
        <v>441</v>
      </c>
      <c r="T2948" t="s">
        <v>1868</v>
      </c>
      <c r="U2948" t="s">
        <v>42</v>
      </c>
      <c r="V2948" t="s">
        <v>1336</v>
      </c>
      <c r="W2948" t="s">
        <v>1336</v>
      </c>
      <c r="X2948" t="s">
        <v>1336</v>
      </c>
      <c r="Y2948" t="s">
        <v>1869</v>
      </c>
      <c r="Z2948">
        <v>1.5630795310105501</v>
      </c>
      <c r="AA2948" t="s">
        <v>1870</v>
      </c>
      <c r="AC2948" t="str">
        <f t="shared" si="46"/>
        <v>2814662675077</v>
      </c>
    </row>
    <row r="2949" spans="1:29" x14ac:dyDescent="0.3">
      <c r="A2949" t="s">
        <v>220</v>
      </c>
      <c r="B2949" t="s">
        <v>354</v>
      </c>
      <c r="C2949" t="s">
        <v>358</v>
      </c>
      <c r="D2949" t="s">
        <v>442</v>
      </c>
      <c r="E2949">
        <v>2019</v>
      </c>
      <c r="F2949">
        <v>9</v>
      </c>
      <c r="G2949">
        <v>25</v>
      </c>
      <c r="H2949">
        <v>2</v>
      </c>
      <c r="I2949" t="s">
        <v>357</v>
      </c>
      <c r="J2949">
        <v>1</v>
      </c>
      <c r="K2949">
        <v>286766</v>
      </c>
      <c r="L2949">
        <v>2674971</v>
      </c>
      <c r="M2949">
        <v>7</v>
      </c>
      <c r="N2949">
        <v>15</v>
      </c>
      <c r="O2949">
        <v>2</v>
      </c>
      <c r="P2949" t="s">
        <v>41</v>
      </c>
      <c r="Q2949" t="s">
        <v>42</v>
      </c>
      <c r="R2949" t="s">
        <v>30</v>
      </c>
      <c r="S2949" t="s">
        <v>443</v>
      </c>
      <c r="T2949" t="s">
        <v>1868</v>
      </c>
      <c r="U2949" t="s">
        <v>42</v>
      </c>
      <c r="V2949" t="s">
        <v>1336</v>
      </c>
      <c r="W2949" t="s">
        <v>1336</v>
      </c>
      <c r="X2949" t="s">
        <v>1336</v>
      </c>
      <c r="Y2949" t="s">
        <v>1869</v>
      </c>
      <c r="Z2949">
        <v>0</v>
      </c>
      <c r="AA2949" t="s">
        <v>1870</v>
      </c>
      <c r="AC2949" t="str">
        <f t="shared" si="46"/>
        <v>2867662674971</v>
      </c>
    </row>
    <row r="2950" spans="1:29" x14ac:dyDescent="0.3">
      <c r="A2950" t="s">
        <v>220</v>
      </c>
      <c r="B2950" t="s">
        <v>354</v>
      </c>
      <c r="C2950" t="s">
        <v>358</v>
      </c>
      <c r="D2950" t="s">
        <v>442</v>
      </c>
      <c r="E2950">
        <v>2019</v>
      </c>
      <c r="F2950">
        <v>9</v>
      </c>
      <c r="G2950">
        <v>25</v>
      </c>
      <c r="H2950">
        <v>2</v>
      </c>
      <c r="I2950" t="s">
        <v>357</v>
      </c>
      <c r="J2950">
        <v>2</v>
      </c>
      <c r="K2950">
        <v>284954</v>
      </c>
      <c r="L2950">
        <v>2675887</v>
      </c>
      <c r="M2950">
        <v>6</v>
      </c>
      <c r="N2950">
        <v>48</v>
      </c>
      <c r="O2950">
        <v>0</v>
      </c>
      <c r="R2950" t="s">
        <v>30</v>
      </c>
      <c r="S2950" t="s">
        <v>444</v>
      </c>
      <c r="T2950" t="s">
        <v>1868</v>
      </c>
      <c r="U2950" t="s">
        <v>42</v>
      </c>
      <c r="V2950" t="s">
        <v>1336</v>
      </c>
      <c r="W2950" t="s">
        <v>1336</v>
      </c>
      <c r="X2950" t="s">
        <v>1336</v>
      </c>
      <c r="Y2950" t="s">
        <v>1860</v>
      </c>
      <c r="Z2950">
        <v>0</v>
      </c>
      <c r="AA2950" t="s">
        <v>1861</v>
      </c>
      <c r="AC2950" t="str">
        <f t="shared" si="46"/>
        <v>2849542675887</v>
      </c>
    </row>
    <row r="2951" spans="1:29" x14ac:dyDescent="0.3">
      <c r="A2951" t="s">
        <v>220</v>
      </c>
      <c r="B2951" t="s">
        <v>354</v>
      </c>
      <c r="C2951" t="s">
        <v>358</v>
      </c>
      <c r="D2951" t="s">
        <v>442</v>
      </c>
      <c r="E2951">
        <v>2019</v>
      </c>
      <c r="F2951">
        <v>9</v>
      </c>
      <c r="G2951">
        <v>25</v>
      </c>
      <c r="H2951">
        <v>2</v>
      </c>
      <c r="I2951" t="s">
        <v>357</v>
      </c>
      <c r="J2951">
        <v>3</v>
      </c>
      <c r="K2951">
        <v>284774</v>
      </c>
      <c r="L2951">
        <v>2675601</v>
      </c>
      <c r="M2951">
        <v>6</v>
      </c>
      <c r="N2951">
        <v>36</v>
      </c>
      <c r="O2951">
        <v>0</v>
      </c>
      <c r="R2951" t="s">
        <v>30</v>
      </c>
      <c r="S2951" t="s">
        <v>445</v>
      </c>
      <c r="T2951" t="s">
        <v>1868</v>
      </c>
      <c r="U2951" t="s">
        <v>42</v>
      </c>
      <c r="V2951" t="s">
        <v>1336</v>
      </c>
      <c r="W2951" t="s">
        <v>1336</v>
      </c>
      <c r="X2951" t="s">
        <v>1336</v>
      </c>
      <c r="Y2951" t="s">
        <v>1860</v>
      </c>
      <c r="Z2951">
        <v>7.4482738968915294</v>
      </c>
      <c r="AA2951" t="s">
        <v>1861</v>
      </c>
      <c r="AC2951" t="str">
        <f t="shared" si="46"/>
        <v>2847742675601</v>
      </c>
    </row>
    <row r="2952" spans="1:29" x14ac:dyDescent="0.3">
      <c r="A2952" t="s">
        <v>220</v>
      </c>
      <c r="B2952" t="s">
        <v>354</v>
      </c>
      <c r="C2952" t="s">
        <v>358</v>
      </c>
      <c r="D2952" t="s">
        <v>442</v>
      </c>
      <c r="E2952">
        <v>2019</v>
      </c>
      <c r="F2952">
        <v>9</v>
      </c>
      <c r="G2952">
        <v>25</v>
      </c>
      <c r="H2952">
        <v>2</v>
      </c>
      <c r="I2952" t="s">
        <v>357</v>
      </c>
      <c r="J2952">
        <v>4</v>
      </c>
      <c r="K2952">
        <v>284402</v>
      </c>
      <c r="L2952">
        <v>2675787</v>
      </c>
      <c r="M2952">
        <v>6</v>
      </c>
      <c r="N2952">
        <v>15</v>
      </c>
      <c r="O2952">
        <v>1</v>
      </c>
      <c r="P2952" t="s">
        <v>96</v>
      </c>
      <c r="Q2952" t="s">
        <v>97</v>
      </c>
      <c r="R2952" t="s">
        <v>30</v>
      </c>
      <c r="S2952" t="s">
        <v>446</v>
      </c>
      <c r="T2952" t="s">
        <v>1868</v>
      </c>
      <c r="U2952" t="s">
        <v>42</v>
      </c>
      <c r="V2952" t="s">
        <v>1336</v>
      </c>
      <c r="W2952" t="s">
        <v>1336</v>
      </c>
      <c r="X2952" t="s">
        <v>1336</v>
      </c>
      <c r="Y2952" t="s">
        <v>1869</v>
      </c>
      <c r="Z2952">
        <v>0</v>
      </c>
      <c r="AA2952" t="s">
        <v>1870</v>
      </c>
      <c r="AC2952" t="str">
        <f t="shared" si="46"/>
        <v>2844022675787</v>
      </c>
    </row>
    <row r="2953" spans="1:29" x14ac:dyDescent="0.3">
      <c r="A2953" t="s">
        <v>220</v>
      </c>
      <c r="B2953" t="s">
        <v>354</v>
      </c>
      <c r="C2953" t="s">
        <v>358</v>
      </c>
      <c r="D2953" t="s">
        <v>442</v>
      </c>
      <c r="E2953">
        <v>2019</v>
      </c>
      <c r="F2953">
        <v>9</v>
      </c>
      <c r="G2953">
        <v>25</v>
      </c>
      <c r="H2953">
        <v>2</v>
      </c>
      <c r="I2953" t="s">
        <v>357</v>
      </c>
      <c r="J2953">
        <v>5</v>
      </c>
      <c r="K2953">
        <v>284098</v>
      </c>
      <c r="L2953">
        <v>2675712</v>
      </c>
      <c r="M2953">
        <v>6</v>
      </c>
      <c r="N2953">
        <v>25</v>
      </c>
      <c r="O2953">
        <v>2</v>
      </c>
      <c r="P2953" t="s">
        <v>41</v>
      </c>
      <c r="Q2953" t="s">
        <v>42</v>
      </c>
      <c r="R2953" t="s">
        <v>30</v>
      </c>
      <c r="S2953" t="s">
        <v>447</v>
      </c>
      <c r="T2953" t="s">
        <v>1868</v>
      </c>
      <c r="U2953" t="s">
        <v>42</v>
      </c>
      <c r="V2953" t="s">
        <v>1336</v>
      </c>
      <c r="W2953" t="s">
        <v>1336</v>
      </c>
      <c r="X2953" t="s">
        <v>1336</v>
      </c>
      <c r="Y2953" t="s">
        <v>1869</v>
      </c>
      <c r="Z2953">
        <v>0</v>
      </c>
      <c r="AA2953" t="s">
        <v>1870</v>
      </c>
      <c r="AC2953" t="str">
        <f t="shared" si="46"/>
        <v>2840982675712</v>
      </c>
    </row>
    <row r="2954" spans="1:29" x14ac:dyDescent="0.3">
      <c r="A2954" t="s">
        <v>220</v>
      </c>
      <c r="B2954" t="s">
        <v>354</v>
      </c>
      <c r="C2954" t="s">
        <v>358</v>
      </c>
      <c r="D2954" t="s">
        <v>442</v>
      </c>
      <c r="E2954">
        <v>2019</v>
      </c>
      <c r="F2954">
        <v>9</v>
      </c>
      <c r="G2954">
        <v>25</v>
      </c>
      <c r="H2954">
        <v>2</v>
      </c>
      <c r="I2954" t="s">
        <v>357</v>
      </c>
      <c r="J2954">
        <v>6</v>
      </c>
      <c r="K2954">
        <v>285145</v>
      </c>
      <c r="L2954">
        <v>2676070</v>
      </c>
      <c r="M2954">
        <v>7</v>
      </c>
      <c r="N2954">
        <v>0</v>
      </c>
      <c r="O2954">
        <v>1</v>
      </c>
      <c r="P2954" t="s">
        <v>41</v>
      </c>
      <c r="Q2954" t="s">
        <v>97</v>
      </c>
      <c r="R2954" t="s">
        <v>30</v>
      </c>
      <c r="S2954" t="s">
        <v>448</v>
      </c>
      <c r="T2954" t="s">
        <v>1868</v>
      </c>
      <c r="U2954" t="s">
        <v>42</v>
      </c>
      <c r="V2954" t="s">
        <v>1336</v>
      </c>
      <c r="W2954" t="s">
        <v>1336</v>
      </c>
      <c r="X2954" t="s">
        <v>1336</v>
      </c>
      <c r="Y2954" t="s">
        <v>1862</v>
      </c>
      <c r="Z2954">
        <v>0</v>
      </c>
      <c r="AA2954" t="s">
        <v>1863</v>
      </c>
      <c r="AC2954" t="str">
        <f t="shared" si="46"/>
        <v>2851452676070</v>
      </c>
    </row>
    <row r="2955" spans="1:29" x14ac:dyDescent="0.3">
      <c r="A2955" t="s">
        <v>220</v>
      </c>
      <c r="B2955" t="s">
        <v>354</v>
      </c>
      <c r="C2955" t="s">
        <v>360</v>
      </c>
      <c r="D2955" t="s">
        <v>449</v>
      </c>
      <c r="E2955">
        <v>2019</v>
      </c>
      <c r="F2955">
        <v>9</v>
      </c>
      <c r="G2955">
        <v>27</v>
      </c>
      <c r="H2955">
        <v>1</v>
      </c>
      <c r="I2955" t="s">
        <v>357</v>
      </c>
      <c r="J2955">
        <v>1</v>
      </c>
      <c r="K2955">
        <v>289179</v>
      </c>
      <c r="L2955">
        <v>2675387</v>
      </c>
      <c r="M2955">
        <v>6</v>
      </c>
      <c r="N2955">
        <v>15</v>
      </c>
      <c r="O2955">
        <v>0</v>
      </c>
      <c r="R2955" t="s">
        <v>30</v>
      </c>
      <c r="S2955" t="s">
        <v>450</v>
      </c>
      <c r="T2955" t="s">
        <v>1868</v>
      </c>
      <c r="U2955" t="s">
        <v>42</v>
      </c>
      <c r="V2955" t="s">
        <v>1336</v>
      </c>
      <c r="W2955" t="s">
        <v>1336</v>
      </c>
      <c r="X2955" t="s">
        <v>1336</v>
      </c>
      <c r="Y2955" t="s">
        <v>1862</v>
      </c>
      <c r="Z2955">
        <v>0</v>
      </c>
      <c r="AA2955" t="s">
        <v>1863</v>
      </c>
      <c r="AC2955" t="str">
        <f t="shared" si="46"/>
        <v>2891792675387</v>
      </c>
    </row>
    <row r="2956" spans="1:29" x14ac:dyDescent="0.3">
      <c r="A2956" t="s">
        <v>220</v>
      </c>
      <c r="B2956" t="s">
        <v>354</v>
      </c>
      <c r="C2956" t="s">
        <v>360</v>
      </c>
      <c r="D2956" t="s">
        <v>449</v>
      </c>
      <c r="E2956">
        <v>2019</v>
      </c>
      <c r="F2956">
        <v>9</v>
      </c>
      <c r="G2956">
        <v>27</v>
      </c>
      <c r="H2956">
        <v>1</v>
      </c>
      <c r="I2956" t="s">
        <v>357</v>
      </c>
      <c r="J2956">
        <v>2</v>
      </c>
      <c r="K2956">
        <v>289587</v>
      </c>
      <c r="L2956">
        <v>2675261</v>
      </c>
      <c r="M2956">
        <v>6</v>
      </c>
      <c r="N2956">
        <v>26</v>
      </c>
      <c r="O2956">
        <v>0</v>
      </c>
      <c r="R2956" t="s">
        <v>30</v>
      </c>
      <c r="S2956" t="s">
        <v>451</v>
      </c>
      <c r="T2956" t="s">
        <v>1868</v>
      </c>
      <c r="U2956" t="s">
        <v>42</v>
      </c>
      <c r="V2956" t="s">
        <v>1336</v>
      </c>
      <c r="W2956" t="s">
        <v>1336</v>
      </c>
      <c r="X2956" t="s">
        <v>1336</v>
      </c>
      <c r="Y2956" t="s">
        <v>1862</v>
      </c>
      <c r="Z2956">
        <v>0</v>
      </c>
      <c r="AA2956" t="s">
        <v>1863</v>
      </c>
      <c r="AC2956" t="str">
        <f t="shared" si="46"/>
        <v>2895872675261</v>
      </c>
    </row>
    <row r="2957" spans="1:29" x14ac:dyDescent="0.3">
      <c r="A2957" t="s">
        <v>220</v>
      </c>
      <c r="B2957" t="s">
        <v>354</v>
      </c>
      <c r="C2957" t="s">
        <v>360</v>
      </c>
      <c r="D2957" t="s">
        <v>449</v>
      </c>
      <c r="E2957">
        <v>2019</v>
      </c>
      <c r="F2957">
        <v>9</v>
      </c>
      <c r="G2957">
        <v>27</v>
      </c>
      <c r="H2957">
        <v>1</v>
      </c>
      <c r="I2957" t="s">
        <v>357</v>
      </c>
      <c r="J2957">
        <v>3</v>
      </c>
      <c r="K2957">
        <v>289884</v>
      </c>
      <c r="L2957">
        <v>2675386</v>
      </c>
      <c r="M2957">
        <v>6</v>
      </c>
      <c r="N2957">
        <v>35</v>
      </c>
      <c r="O2957">
        <v>2</v>
      </c>
      <c r="P2957" t="s">
        <v>41</v>
      </c>
      <c r="Q2957" t="s">
        <v>42</v>
      </c>
      <c r="R2957" t="s">
        <v>30</v>
      </c>
      <c r="S2957" t="s">
        <v>452</v>
      </c>
      <c r="T2957" t="s">
        <v>1868</v>
      </c>
      <c r="U2957" t="s">
        <v>42</v>
      </c>
      <c r="V2957" t="s">
        <v>1336</v>
      </c>
      <c r="W2957" t="s">
        <v>1336</v>
      </c>
      <c r="X2957" t="s">
        <v>1336</v>
      </c>
      <c r="Y2957" t="s">
        <v>1862</v>
      </c>
      <c r="Z2957">
        <v>0</v>
      </c>
      <c r="AA2957" t="s">
        <v>1863</v>
      </c>
      <c r="AC2957" t="str">
        <f t="shared" si="46"/>
        <v>2898842675386</v>
      </c>
    </row>
    <row r="2958" spans="1:29" x14ac:dyDescent="0.3">
      <c r="A2958" t="s">
        <v>220</v>
      </c>
      <c r="B2958" t="s">
        <v>354</v>
      </c>
      <c r="C2958" t="s">
        <v>360</v>
      </c>
      <c r="D2958" t="s">
        <v>449</v>
      </c>
      <c r="E2958">
        <v>2019</v>
      </c>
      <c r="F2958">
        <v>9</v>
      </c>
      <c r="G2958">
        <v>27</v>
      </c>
      <c r="H2958">
        <v>1</v>
      </c>
      <c r="I2958" t="s">
        <v>357</v>
      </c>
      <c r="J2958">
        <v>4</v>
      </c>
      <c r="K2958">
        <v>289993</v>
      </c>
      <c r="L2958">
        <v>2675194</v>
      </c>
      <c r="M2958">
        <v>6</v>
      </c>
      <c r="N2958">
        <v>46</v>
      </c>
      <c r="O2958">
        <v>0</v>
      </c>
      <c r="R2958" t="s">
        <v>30</v>
      </c>
      <c r="S2958" t="s">
        <v>453</v>
      </c>
      <c r="T2958" t="s">
        <v>1868</v>
      </c>
      <c r="U2958" t="s">
        <v>42</v>
      </c>
      <c r="V2958" t="s">
        <v>1336</v>
      </c>
      <c r="W2958" t="s">
        <v>1336</v>
      </c>
      <c r="X2958" t="s">
        <v>1336</v>
      </c>
      <c r="Y2958" t="s">
        <v>1862</v>
      </c>
      <c r="Z2958">
        <v>0</v>
      </c>
      <c r="AA2958" t="s">
        <v>1863</v>
      </c>
      <c r="AC2958" t="str">
        <f t="shared" si="46"/>
        <v>2899932675194</v>
      </c>
    </row>
    <row r="2959" spans="1:29" x14ac:dyDescent="0.3">
      <c r="A2959" t="s">
        <v>220</v>
      </c>
      <c r="B2959" t="s">
        <v>354</v>
      </c>
      <c r="C2959" t="s">
        <v>360</v>
      </c>
      <c r="D2959" t="s">
        <v>449</v>
      </c>
      <c r="E2959">
        <v>2019</v>
      </c>
      <c r="F2959">
        <v>9</v>
      </c>
      <c r="G2959">
        <v>27</v>
      </c>
      <c r="H2959">
        <v>1</v>
      </c>
      <c r="I2959" t="s">
        <v>357</v>
      </c>
      <c r="J2959">
        <v>5</v>
      </c>
      <c r="K2959">
        <v>290697</v>
      </c>
      <c r="L2959">
        <v>2675197</v>
      </c>
      <c r="M2959">
        <v>6</v>
      </c>
      <c r="N2959">
        <v>57</v>
      </c>
      <c r="O2959">
        <v>0</v>
      </c>
      <c r="R2959" t="s">
        <v>30</v>
      </c>
      <c r="S2959" t="s">
        <v>454</v>
      </c>
      <c r="T2959" t="s">
        <v>1868</v>
      </c>
      <c r="U2959" t="s">
        <v>42</v>
      </c>
      <c r="V2959" t="s">
        <v>1336</v>
      </c>
      <c r="W2959" t="s">
        <v>1336</v>
      </c>
      <c r="X2959" t="s">
        <v>1336</v>
      </c>
      <c r="Y2959" t="s">
        <v>1860</v>
      </c>
      <c r="Z2959">
        <v>0</v>
      </c>
      <c r="AA2959" t="s">
        <v>1861</v>
      </c>
      <c r="AC2959" t="str">
        <f t="shared" si="46"/>
        <v>2906972675197</v>
      </c>
    </row>
    <row r="2960" spans="1:29" x14ac:dyDescent="0.3">
      <c r="A2960" t="s">
        <v>220</v>
      </c>
      <c r="B2960" t="s">
        <v>354</v>
      </c>
      <c r="C2960" t="s">
        <v>360</v>
      </c>
      <c r="D2960" t="s">
        <v>449</v>
      </c>
      <c r="E2960">
        <v>2019</v>
      </c>
      <c r="F2960">
        <v>9</v>
      </c>
      <c r="G2960">
        <v>27</v>
      </c>
      <c r="H2960">
        <v>1</v>
      </c>
      <c r="I2960" t="s">
        <v>357</v>
      </c>
      <c r="J2960">
        <v>6</v>
      </c>
      <c r="K2960">
        <v>290929</v>
      </c>
      <c r="L2960">
        <v>2675089</v>
      </c>
      <c r="M2960">
        <v>7</v>
      </c>
      <c r="N2960">
        <v>10</v>
      </c>
      <c r="O2960">
        <v>0</v>
      </c>
      <c r="R2960" t="s">
        <v>30</v>
      </c>
      <c r="S2960" t="s">
        <v>455</v>
      </c>
      <c r="T2960" t="s">
        <v>1868</v>
      </c>
      <c r="U2960" t="s">
        <v>42</v>
      </c>
      <c r="V2960" t="s">
        <v>1336</v>
      </c>
      <c r="W2960" t="s">
        <v>1336</v>
      </c>
      <c r="X2960" t="s">
        <v>1336</v>
      </c>
      <c r="Y2960" t="s">
        <v>1862</v>
      </c>
      <c r="Z2960">
        <v>0</v>
      </c>
      <c r="AA2960" t="s">
        <v>1863</v>
      </c>
      <c r="AC2960" t="str">
        <f t="shared" si="46"/>
        <v>2909292675089</v>
      </c>
    </row>
    <row r="2961" spans="1:29" x14ac:dyDescent="0.3">
      <c r="A2961" t="s">
        <v>220</v>
      </c>
      <c r="B2961" t="s">
        <v>354</v>
      </c>
      <c r="C2961" t="s">
        <v>360</v>
      </c>
      <c r="D2961" t="s">
        <v>449</v>
      </c>
      <c r="E2961">
        <v>2019</v>
      </c>
      <c r="F2961">
        <v>9</v>
      </c>
      <c r="G2961">
        <v>27</v>
      </c>
      <c r="H2961">
        <v>1</v>
      </c>
      <c r="I2961" t="s">
        <v>357</v>
      </c>
      <c r="J2961">
        <v>7</v>
      </c>
      <c r="K2961">
        <v>290300</v>
      </c>
      <c r="L2961">
        <v>2675088</v>
      </c>
      <c r="M2961">
        <v>7</v>
      </c>
      <c r="N2961">
        <v>25</v>
      </c>
      <c r="O2961">
        <v>0</v>
      </c>
      <c r="R2961" t="s">
        <v>30</v>
      </c>
      <c r="S2961" t="s">
        <v>456</v>
      </c>
      <c r="T2961" t="s">
        <v>1868</v>
      </c>
      <c r="U2961" t="s">
        <v>42</v>
      </c>
      <c r="V2961" t="s">
        <v>1336</v>
      </c>
      <c r="W2961" t="s">
        <v>1336</v>
      </c>
      <c r="X2961" t="s">
        <v>1336</v>
      </c>
      <c r="Y2961" t="s">
        <v>1860</v>
      </c>
      <c r="Z2961">
        <v>0</v>
      </c>
      <c r="AA2961" t="s">
        <v>1861</v>
      </c>
      <c r="AC2961" t="str">
        <f t="shared" si="46"/>
        <v>2903002675088</v>
      </c>
    </row>
    <row r="2962" spans="1:29" x14ac:dyDescent="0.3">
      <c r="A2962" t="s">
        <v>220</v>
      </c>
      <c r="B2962" t="s">
        <v>354</v>
      </c>
      <c r="C2962" t="s">
        <v>360</v>
      </c>
      <c r="D2962" t="s">
        <v>449</v>
      </c>
      <c r="E2962">
        <v>2019</v>
      </c>
      <c r="F2962">
        <v>9</v>
      </c>
      <c r="G2962">
        <v>27</v>
      </c>
      <c r="H2962">
        <v>1</v>
      </c>
      <c r="I2962" t="s">
        <v>357</v>
      </c>
      <c r="J2962">
        <v>8</v>
      </c>
      <c r="K2962">
        <v>289584</v>
      </c>
      <c r="L2962">
        <v>2674829</v>
      </c>
      <c r="M2962">
        <v>7</v>
      </c>
      <c r="N2962">
        <v>40</v>
      </c>
      <c r="O2962">
        <v>2</v>
      </c>
      <c r="P2962" t="s">
        <v>41</v>
      </c>
      <c r="Q2962" t="s">
        <v>42</v>
      </c>
      <c r="R2962" t="s">
        <v>30</v>
      </c>
      <c r="S2962" t="s">
        <v>457</v>
      </c>
      <c r="T2962" t="s">
        <v>1868</v>
      </c>
      <c r="U2962" t="s">
        <v>42</v>
      </c>
      <c r="V2962" t="s">
        <v>1336</v>
      </c>
      <c r="W2962" t="s">
        <v>1336</v>
      </c>
      <c r="X2962" t="s">
        <v>1336</v>
      </c>
      <c r="Y2962" t="s">
        <v>1862</v>
      </c>
      <c r="Z2962">
        <v>0</v>
      </c>
      <c r="AA2962" t="s">
        <v>1863</v>
      </c>
      <c r="AC2962" t="str">
        <f t="shared" si="46"/>
        <v>2895842674829</v>
      </c>
    </row>
    <row r="2963" spans="1:29" x14ac:dyDescent="0.3">
      <c r="A2963" t="s">
        <v>220</v>
      </c>
      <c r="B2963" t="s">
        <v>354</v>
      </c>
      <c r="C2963" t="s">
        <v>360</v>
      </c>
      <c r="D2963" t="s">
        <v>449</v>
      </c>
      <c r="E2963">
        <v>2019</v>
      </c>
      <c r="F2963">
        <v>9</v>
      </c>
      <c r="G2963">
        <v>27</v>
      </c>
      <c r="H2963">
        <v>1</v>
      </c>
      <c r="I2963" t="s">
        <v>357</v>
      </c>
      <c r="J2963">
        <v>9</v>
      </c>
      <c r="K2963">
        <v>289025</v>
      </c>
      <c r="L2963">
        <v>2674479</v>
      </c>
      <c r="M2963">
        <v>7</v>
      </c>
      <c r="N2963">
        <v>50</v>
      </c>
      <c r="O2963">
        <v>0</v>
      </c>
      <c r="R2963" t="s">
        <v>30</v>
      </c>
      <c r="S2963" t="s">
        <v>458</v>
      </c>
      <c r="T2963" t="s">
        <v>1868</v>
      </c>
      <c r="U2963" t="s">
        <v>42</v>
      </c>
      <c r="V2963" t="s">
        <v>1336</v>
      </c>
      <c r="W2963" t="s">
        <v>1336</v>
      </c>
      <c r="X2963" t="s">
        <v>1336</v>
      </c>
      <c r="Y2963" t="s">
        <v>1862</v>
      </c>
      <c r="Z2963">
        <v>1.883800951876325</v>
      </c>
      <c r="AA2963" t="s">
        <v>1863</v>
      </c>
      <c r="AC2963" t="str">
        <f t="shared" si="46"/>
        <v>2890252674479</v>
      </c>
    </row>
    <row r="2964" spans="1:29" x14ac:dyDescent="0.3">
      <c r="A2964" t="s">
        <v>220</v>
      </c>
      <c r="B2964" t="s">
        <v>354</v>
      </c>
      <c r="C2964" t="s">
        <v>360</v>
      </c>
      <c r="D2964" t="s">
        <v>449</v>
      </c>
      <c r="E2964">
        <v>2019</v>
      </c>
      <c r="F2964">
        <v>9</v>
      </c>
      <c r="G2964">
        <v>27</v>
      </c>
      <c r="H2964">
        <v>1</v>
      </c>
      <c r="I2964" t="s">
        <v>357</v>
      </c>
      <c r="J2964">
        <v>10</v>
      </c>
      <c r="K2964">
        <v>288610</v>
      </c>
      <c r="L2964">
        <v>2674175</v>
      </c>
      <c r="M2964">
        <v>8</v>
      </c>
      <c r="N2964">
        <v>3</v>
      </c>
      <c r="O2964">
        <v>2</v>
      </c>
      <c r="P2964" t="s">
        <v>41</v>
      </c>
      <c r="Q2964" t="s">
        <v>42</v>
      </c>
      <c r="R2964" t="s">
        <v>30</v>
      </c>
      <c r="S2964" t="s">
        <v>459</v>
      </c>
      <c r="T2964" t="s">
        <v>1868</v>
      </c>
      <c r="U2964" t="s">
        <v>42</v>
      </c>
      <c r="V2964" t="s">
        <v>1336</v>
      </c>
      <c r="W2964" t="s">
        <v>1336</v>
      </c>
      <c r="X2964" t="s">
        <v>1336</v>
      </c>
      <c r="Y2964" t="s">
        <v>1860</v>
      </c>
      <c r="Z2964">
        <v>0</v>
      </c>
      <c r="AA2964" t="s">
        <v>1861</v>
      </c>
      <c r="AC2964" t="str">
        <f t="shared" si="46"/>
        <v>2886102674175</v>
      </c>
    </row>
    <row r="2965" spans="1:29" x14ac:dyDescent="0.3">
      <c r="A2965" t="s">
        <v>220</v>
      </c>
      <c r="B2965" t="s">
        <v>354</v>
      </c>
      <c r="C2965" t="s">
        <v>362</v>
      </c>
      <c r="D2965" t="s">
        <v>460</v>
      </c>
      <c r="E2965">
        <v>2019</v>
      </c>
      <c r="F2965">
        <v>9</v>
      </c>
      <c r="G2965">
        <v>29</v>
      </c>
      <c r="H2965">
        <v>2</v>
      </c>
      <c r="I2965" t="s">
        <v>364</v>
      </c>
      <c r="J2965">
        <v>1</v>
      </c>
      <c r="K2965">
        <v>299257</v>
      </c>
      <c r="L2965">
        <v>2676182</v>
      </c>
      <c r="M2965">
        <v>10</v>
      </c>
      <c r="N2965">
        <v>10</v>
      </c>
      <c r="O2965">
        <v>0</v>
      </c>
      <c r="R2965" t="s">
        <v>30</v>
      </c>
      <c r="S2965" t="s">
        <v>461</v>
      </c>
      <c r="T2965" t="s">
        <v>1859</v>
      </c>
      <c r="U2965" t="s">
        <v>42</v>
      </c>
      <c r="V2965" t="s">
        <v>1336</v>
      </c>
      <c r="W2965" t="s">
        <v>1336</v>
      </c>
      <c r="X2965" t="s">
        <v>1336</v>
      </c>
      <c r="Y2965" t="s">
        <v>1860</v>
      </c>
      <c r="Z2965">
        <v>3.44774853854027</v>
      </c>
      <c r="AA2965" t="s">
        <v>1861</v>
      </c>
      <c r="AC2965" t="str">
        <f t="shared" si="46"/>
        <v>2992572676182</v>
      </c>
    </row>
    <row r="2966" spans="1:29" x14ac:dyDescent="0.3">
      <c r="A2966" t="s">
        <v>220</v>
      </c>
      <c r="B2966" t="s">
        <v>354</v>
      </c>
      <c r="C2966" t="s">
        <v>362</v>
      </c>
      <c r="D2966" t="s">
        <v>460</v>
      </c>
      <c r="E2966">
        <v>2019</v>
      </c>
      <c r="F2966">
        <v>9</v>
      </c>
      <c r="G2966">
        <v>29</v>
      </c>
      <c r="H2966">
        <v>2</v>
      </c>
      <c r="I2966" t="s">
        <v>364</v>
      </c>
      <c r="J2966">
        <v>2</v>
      </c>
      <c r="K2966">
        <v>298858</v>
      </c>
      <c r="L2966">
        <v>2676442</v>
      </c>
      <c r="M2966">
        <v>9</v>
      </c>
      <c r="N2966">
        <v>55</v>
      </c>
      <c r="O2966">
        <v>1</v>
      </c>
      <c r="P2966" t="s">
        <v>41</v>
      </c>
      <c r="Q2966" t="s">
        <v>42</v>
      </c>
      <c r="R2966" t="s">
        <v>30</v>
      </c>
      <c r="S2966" t="s">
        <v>461</v>
      </c>
      <c r="T2966" t="s">
        <v>1859</v>
      </c>
      <c r="U2966" t="s">
        <v>42</v>
      </c>
      <c r="V2966" t="s">
        <v>1336</v>
      </c>
      <c r="W2966" t="s">
        <v>1336</v>
      </c>
      <c r="X2966" t="s">
        <v>1336</v>
      </c>
      <c r="Y2966" t="s">
        <v>1860</v>
      </c>
      <c r="Z2966">
        <v>0.39259962186645903</v>
      </c>
      <c r="AA2966" t="s">
        <v>1861</v>
      </c>
      <c r="AC2966" t="str">
        <f t="shared" si="46"/>
        <v>2988582676442</v>
      </c>
    </row>
    <row r="2967" spans="1:29" x14ac:dyDescent="0.3">
      <c r="A2967" t="s">
        <v>220</v>
      </c>
      <c r="B2967" t="s">
        <v>354</v>
      </c>
      <c r="C2967" t="s">
        <v>362</v>
      </c>
      <c r="D2967" t="s">
        <v>460</v>
      </c>
      <c r="E2967">
        <v>2019</v>
      </c>
      <c r="F2967">
        <v>9</v>
      </c>
      <c r="G2967">
        <v>29</v>
      </c>
      <c r="H2967">
        <v>2</v>
      </c>
      <c r="I2967" t="s">
        <v>364</v>
      </c>
      <c r="J2967">
        <v>3</v>
      </c>
      <c r="K2967">
        <v>298488</v>
      </c>
      <c r="L2967">
        <v>2676812</v>
      </c>
      <c r="M2967">
        <v>9</v>
      </c>
      <c r="N2967">
        <v>40</v>
      </c>
      <c r="O2967">
        <v>0</v>
      </c>
      <c r="R2967" t="s">
        <v>30</v>
      </c>
      <c r="S2967" t="s">
        <v>462</v>
      </c>
      <c r="T2967" t="s">
        <v>1859</v>
      </c>
      <c r="U2967" t="s">
        <v>42</v>
      </c>
      <c r="V2967" t="s">
        <v>1336</v>
      </c>
      <c r="W2967" t="s">
        <v>1336</v>
      </c>
      <c r="X2967" t="s">
        <v>1336</v>
      </c>
      <c r="Y2967" t="s">
        <v>1860</v>
      </c>
      <c r="Z2967">
        <v>0</v>
      </c>
      <c r="AA2967" t="s">
        <v>1861</v>
      </c>
      <c r="AC2967" t="str">
        <f t="shared" si="46"/>
        <v>2984882676812</v>
      </c>
    </row>
    <row r="2968" spans="1:29" x14ac:dyDescent="0.3">
      <c r="A2968" t="s">
        <v>220</v>
      </c>
      <c r="B2968" t="s">
        <v>354</v>
      </c>
      <c r="C2968" t="s">
        <v>362</v>
      </c>
      <c r="D2968" t="s">
        <v>460</v>
      </c>
      <c r="E2968">
        <v>2019</v>
      </c>
      <c r="F2968">
        <v>9</v>
      </c>
      <c r="G2968">
        <v>29</v>
      </c>
      <c r="H2968">
        <v>2</v>
      </c>
      <c r="I2968" t="s">
        <v>364</v>
      </c>
      <c r="J2968">
        <v>4</v>
      </c>
      <c r="K2968">
        <v>298043</v>
      </c>
      <c r="L2968">
        <v>2677107</v>
      </c>
      <c r="M2968">
        <v>9</v>
      </c>
      <c r="N2968">
        <v>48</v>
      </c>
      <c r="O2968">
        <v>0</v>
      </c>
      <c r="R2968" t="s">
        <v>30</v>
      </c>
      <c r="S2968" t="s">
        <v>463</v>
      </c>
      <c r="T2968" t="s">
        <v>1859</v>
      </c>
      <c r="U2968" t="s">
        <v>42</v>
      </c>
      <c r="V2968" t="s">
        <v>1336</v>
      </c>
      <c r="W2968" t="s">
        <v>1336</v>
      </c>
      <c r="X2968" t="s">
        <v>1336</v>
      </c>
      <c r="Y2968" t="s">
        <v>1860</v>
      </c>
      <c r="Z2968">
        <v>2.9408032227792309</v>
      </c>
      <c r="AA2968" t="s">
        <v>1861</v>
      </c>
      <c r="AC2968" t="str">
        <f t="shared" si="46"/>
        <v>2980432677107</v>
      </c>
    </row>
    <row r="2969" spans="1:29" x14ac:dyDescent="0.3">
      <c r="A2969" t="s">
        <v>220</v>
      </c>
      <c r="B2969" t="s">
        <v>354</v>
      </c>
      <c r="C2969" t="s">
        <v>362</v>
      </c>
      <c r="D2969" t="s">
        <v>460</v>
      </c>
      <c r="E2969">
        <v>2019</v>
      </c>
      <c r="F2969">
        <v>9</v>
      </c>
      <c r="G2969">
        <v>29</v>
      </c>
      <c r="H2969">
        <v>2</v>
      </c>
      <c r="I2969" t="s">
        <v>364</v>
      </c>
      <c r="J2969">
        <v>5</v>
      </c>
      <c r="K2969">
        <v>297606</v>
      </c>
      <c r="L2969">
        <v>2677202</v>
      </c>
      <c r="M2969">
        <v>9</v>
      </c>
      <c r="N2969">
        <v>35</v>
      </c>
      <c r="O2969">
        <v>0</v>
      </c>
      <c r="R2969" t="s">
        <v>30</v>
      </c>
      <c r="S2969" t="s">
        <v>464</v>
      </c>
      <c r="T2969" t="s">
        <v>1859</v>
      </c>
      <c r="U2969" t="s">
        <v>42</v>
      </c>
      <c r="V2969" t="s">
        <v>1336</v>
      </c>
      <c r="W2969" t="s">
        <v>1336</v>
      </c>
      <c r="X2969" t="s">
        <v>1336</v>
      </c>
      <c r="Y2969" t="s">
        <v>1860</v>
      </c>
      <c r="Z2969">
        <v>0</v>
      </c>
      <c r="AA2969" t="s">
        <v>1861</v>
      </c>
      <c r="AC2969" t="str">
        <f t="shared" si="46"/>
        <v>2976062677202</v>
      </c>
    </row>
    <row r="2970" spans="1:29" x14ac:dyDescent="0.3">
      <c r="A2970" t="s">
        <v>220</v>
      </c>
      <c r="B2970" t="s">
        <v>354</v>
      </c>
      <c r="C2970" t="s">
        <v>362</v>
      </c>
      <c r="D2970" t="s">
        <v>460</v>
      </c>
      <c r="E2970">
        <v>2019</v>
      </c>
      <c r="F2970">
        <v>9</v>
      </c>
      <c r="G2970">
        <v>29</v>
      </c>
      <c r="H2970">
        <v>2</v>
      </c>
      <c r="I2970" t="s">
        <v>364</v>
      </c>
      <c r="J2970">
        <v>6</v>
      </c>
      <c r="K2970">
        <v>296850</v>
      </c>
      <c r="L2970">
        <v>2677357</v>
      </c>
      <c r="M2970">
        <v>9</v>
      </c>
      <c r="N2970">
        <v>15</v>
      </c>
      <c r="O2970">
        <v>0</v>
      </c>
      <c r="R2970" t="s">
        <v>30</v>
      </c>
      <c r="S2970" t="s">
        <v>465</v>
      </c>
      <c r="T2970" t="s">
        <v>1859</v>
      </c>
      <c r="U2970" t="s">
        <v>42</v>
      </c>
      <c r="V2970" t="s">
        <v>1336</v>
      </c>
      <c r="W2970" t="s">
        <v>1336</v>
      </c>
      <c r="X2970" t="s">
        <v>1336</v>
      </c>
      <c r="Y2970" t="s">
        <v>1860</v>
      </c>
      <c r="Z2970">
        <v>0</v>
      </c>
      <c r="AA2970" t="s">
        <v>1861</v>
      </c>
      <c r="AC2970" t="str">
        <f t="shared" si="46"/>
        <v>2968502677357</v>
      </c>
    </row>
    <row r="2971" spans="1:29" x14ac:dyDescent="0.3">
      <c r="A2971" t="s">
        <v>220</v>
      </c>
      <c r="B2971" t="s">
        <v>354</v>
      </c>
      <c r="C2971" t="s">
        <v>362</v>
      </c>
      <c r="D2971" t="s">
        <v>460</v>
      </c>
      <c r="E2971">
        <v>2019</v>
      </c>
      <c r="F2971">
        <v>9</v>
      </c>
      <c r="G2971">
        <v>29</v>
      </c>
      <c r="H2971">
        <v>2</v>
      </c>
      <c r="I2971" t="s">
        <v>364</v>
      </c>
      <c r="J2971">
        <v>7</v>
      </c>
      <c r="K2971">
        <v>296579</v>
      </c>
      <c r="L2971">
        <v>2677693</v>
      </c>
      <c r="M2971">
        <v>8</v>
      </c>
      <c r="N2971">
        <v>50</v>
      </c>
      <c r="O2971">
        <v>0</v>
      </c>
      <c r="R2971" t="s">
        <v>30</v>
      </c>
      <c r="S2971" t="s">
        <v>466</v>
      </c>
      <c r="T2971" t="s">
        <v>1859</v>
      </c>
      <c r="U2971" t="s">
        <v>42</v>
      </c>
      <c r="V2971" t="s">
        <v>1336</v>
      </c>
      <c r="W2971" t="s">
        <v>1336</v>
      </c>
      <c r="X2971" t="s">
        <v>1336</v>
      </c>
      <c r="Y2971" t="s">
        <v>1860</v>
      </c>
      <c r="Z2971">
        <v>2.2572633266786459</v>
      </c>
      <c r="AA2971" t="s">
        <v>1861</v>
      </c>
      <c r="AC2971" t="str">
        <f t="shared" si="46"/>
        <v>2965792677693</v>
      </c>
    </row>
    <row r="2972" spans="1:29" x14ac:dyDescent="0.3">
      <c r="A2972" t="s">
        <v>220</v>
      </c>
      <c r="B2972" t="s">
        <v>354</v>
      </c>
      <c r="C2972" t="s">
        <v>362</v>
      </c>
      <c r="D2972" t="s">
        <v>460</v>
      </c>
      <c r="E2972">
        <v>2019</v>
      </c>
      <c r="F2972">
        <v>9</v>
      </c>
      <c r="G2972">
        <v>29</v>
      </c>
      <c r="H2972">
        <v>2</v>
      </c>
      <c r="I2972" t="s">
        <v>364</v>
      </c>
      <c r="J2972">
        <v>8</v>
      </c>
      <c r="K2972">
        <v>295921</v>
      </c>
      <c r="L2972">
        <v>2677552</v>
      </c>
      <c r="M2972">
        <v>8</v>
      </c>
      <c r="N2972">
        <v>20</v>
      </c>
      <c r="O2972">
        <v>2</v>
      </c>
      <c r="P2972" t="s">
        <v>96</v>
      </c>
      <c r="Q2972" t="s">
        <v>42</v>
      </c>
      <c r="R2972" t="s">
        <v>30</v>
      </c>
      <c r="S2972" t="s">
        <v>467</v>
      </c>
      <c r="T2972" t="s">
        <v>1859</v>
      </c>
      <c r="U2972" t="s">
        <v>42</v>
      </c>
      <c r="V2972" t="s">
        <v>1336</v>
      </c>
      <c r="W2972" t="s">
        <v>1336</v>
      </c>
      <c r="X2972" t="s">
        <v>1336</v>
      </c>
      <c r="Y2972" t="s">
        <v>1860</v>
      </c>
      <c r="Z2972">
        <v>0</v>
      </c>
      <c r="AA2972" t="s">
        <v>1861</v>
      </c>
      <c r="AC2972" t="str">
        <f t="shared" si="46"/>
        <v>2959212677552</v>
      </c>
    </row>
    <row r="2973" spans="1:29" x14ac:dyDescent="0.3">
      <c r="A2973" t="s">
        <v>220</v>
      </c>
      <c r="B2973" t="s">
        <v>354</v>
      </c>
      <c r="C2973" t="s">
        <v>362</v>
      </c>
      <c r="D2973" t="s">
        <v>460</v>
      </c>
      <c r="E2973">
        <v>2019</v>
      </c>
      <c r="F2973">
        <v>9</v>
      </c>
      <c r="G2973">
        <v>29</v>
      </c>
      <c r="H2973">
        <v>2</v>
      </c>
      <c r="I2973" t="s">
        <v>364</v>
      </c>
      <c r="J2973">
        <v>9</v>
      </c>
      <c r="K2973">
        <v>295842</v>
      </c>
      <c r="L2973">
        <v>2677974</v>
      </c>
      <c r="M2973">
        <v>10</v>
      </c>
      <c r="N2973">
        <v>30</v>
      </c>
      <c r="O2973">
        <v>2</v>
      </c>
      <c r="P2973" t="s">
        <v>96</v>
      </c>
      <c r="Q2973" t="s">
        <v>42</v>
      </c>
      <c r="R2973" t="s">
        <v>30</v>
      </c>
      <c r="S2973" t="s">
        <v>468</v>
      </c>
      <c r="T2973" t="s">
        <v>1859</v>
      </c>
      <c r="U2973" t="s">
        <v>42</v>
      </c>
      <c r="V2973" t="s">
        <v>1336</v>
      </c>
      <c r="W2973" t="s">
        <v>1336</v>
      </c>
      <c r="X2973" t="s">
        <v>1336</v>
      </c>
      <c r="Y2973" t="s">
        <v>1860</v>
      </c>
      <c r="Z2973">
        <v>0</v>
      </c>
      <c r="AA2973" t="s">
        <v>1861</v>
      </c>
      <c r="AC2973" t="str">
        <f t="shared" si="46"/>
        <v>2958422677974</v>
      </c>
    </row>
    <row r="2974" spans="1:29" x14ac:dyDescent="0.3">
      <c r="A2974" t="s">
        <v>220</v>
      </c>
      <c r="B2974" t="s">
        <v>354</v>
      </c>
      <c r="C2974" t="s">
        <v>365</v>
      </c>
      <c r="D2974" t="s">
        <v>469</v>
      </c>
      <c r="E2974">
        <v>2019</v>
      </c>
      <c r="F2974">
        <v>9</v>
      </c>
      <c r="G2974">
        <v>18</v>
      </c>
      <c r="H2974">
        <v>2</v>
      </c>
      <c r="I2974" t="s">
        <v>367</v>
      </c>
      <c r="J2974">
        <v>1</v>
      </c>
      <c r="K2974">
        <v>302745</v>
      </c>
      <c r="L2974">
        <v>2674827</v>
      </c>
      <c r="M2974">
        <v>14</v>
      </c>
      <c r="N2974">
        <v>40</v>
      </c>
      <c r="O2974">
        <v>0</v>
      </c>
      <c r="R2974" t="s">
        <v>48</v>
      </c>
      <c r="S2974" t="s">
        <v>470</v>
      </c>
      <c r="T2974" t="s">
        <v>1859</v>
      </c>
      <c r="U2974" t="s">
        <v>42</v>
      </c>
      <c r="V2974" t="s">
        <v>1336</v>
      </c>
      <c r="W2974" t="s">
        <v>1336</v>
      </c>
      <c r="X2974" t="s">
        <v>1336</v>
      </c>
      <c r="Y2974" t="s">
        <v>1866</v>
      </c>
      <c r="Z2974">
        <v>4.6623735740754766</v>
      </c>
      <c r="AA2974" t="s">
        <v>1864</v>
      </c>
      <c r="AC2974" t="str">
        <f t="shared" si="46"/>
        <v>3027452674827</v>
      </c>
    </row>
    <row r="2975" spans="1:29" x14ac:dyDescent="0.3">
      <c r="A2975" t="s">
        <v>220</v>
      </c>
      <c r="B2975" t="s">
        <v>354</v>
      </c>
      <c r="C2975" t="s">
        <v>365</v>
      </c>
      <c r="D2975" t="s">
        <v>469</v>
      </c>
      <c r="E2975">
        <v>2019</v>
      </c>
      <c r="F2975">
        <v>9</v>
      </c>
      <c r="G2975">
        <v>18</v>
      </c>
      <c r="H2975">
        <v>2</v>
      </c>
      <c r="I2975" t="s">
        <v>367</v>
      </c>
      <c r="J2975">
        <v>2</v>
      </c>
      <c r="K2975">
        <v>302108</v>
      </c>
      <c r="L2975">
        <v>2674798</v>
      </c>
      <c r="M2975">
        <v>12</v>
      </c>
      <c r="N2975">
        <v>50</v>
      </c>
      <c r="O2975">
        <v>0</v>
      </c>
      <c r="R2975" t="s">
        <v>48</v>
      </c>
      <c r="S2975" t="s">
        <v>471</v>
      </c>
      <c r="T2975" t="s">
        <v>1859</v>
      </c>
      <c r="U2975" t="s">
        <v>42</v>
      </c>
      <c r="V2975" t="s">
        <v>1336</v>
      </c>
      <c r="W2975" t="s">
        <v>1336</v>
      </c>
      <c r="X2975" t="s">
        <v>1336</v>
      </c>
      <c r="Y2975" t="s">
        <v>1860</v>
      </c>
      <c r="Z2975">
        <v>0</v>
      </c>
      <c r="AA2975" t="s">
        <v>1861</v>
      </c>
      <c r="AC2975" t="str">
        <f t="shared" si="46"/>
        <v>3021082674798</v>
      </c>
    </row>
    <row r="2976" spans="1:29" x14ac:dyDescent="0.3">
      <c r="A2976" t="s">
        <v>220</v>
      </c>
      <c r="B2976" t="s">
        <v>354</v>
      </c>
      <c r="C2976" t="s">
        <v>365</v>
      </c>
      <c r="D2976" t="s">
        <v>469</v>
      </c>
      <c r="E2976">
        <v>2019</v>
      </c>
      <c r="F2976">
        <v>9</v>
      </c>
      <c r="G2976">
        <v>18</v>
      </c>
      <c r="H2976">
        <v>2</v>
      </c>
      <c r="I2976" t="s">
        <v>367</v>
      </c>
      <c r="J2976">
        <v>3</v>
      </c>
      <c r="K2976">
        <v>302255</v>
      </c>
      <c r="L2976">
        <v>2674865</v>
      </c>
      <c r="M2976">
        <v>12</v>
      </c>
      <c r="N2976">
        <v>25</v>
      </c>
      <c r="O2976">
        <v>0</v>
      </c>
      <c r="R2976" t="s">
        <v>24</v>
      </c>
      <c r="S2976" t="s">
        <v>472</v>
      </c>
      <c r="T2976" t="s">
        <v>1859</v>
      </c>
      <c r="U2976" t="s">
        <v>42</v>
      </c>
      <c r="V2976" t="s">
        <v>1336</v>
      </c>
      <c r="W2976" t="s">
        <v>1336</v>
      </c>
      <c r="X2976" t="s">
        <v>1336</v>
      </c>
      <c r="Y2976" t="s">
        <v>1860</v>
      </c>
      <c r="Z2976">
        <v>0</v>
      </c>
      <c r="AA2976" t="s">
        <v>1861</v>
      </c>
      <c r="AC2976" t="str">
        <f t="shared" si="46"/>
        <v>3022552674865</v>
      </c>
    </row>
    <row r="2977" spans="1:29" x14ac:dyDescent="0.3">
      <c r="A2977" t="s">
        <v>220</v>
      </c>
      <c r="B2977" t="s">
        <v>354</v>
      </c>
      <c r="C2977" t="s">
        <v>365</v>
      </c>
      <c r="D2977" t="s">
        <v>469</v>
      </c>
      <c r="E2977">
        <v>2019</v>
      </c>
      <c r="F2977">
        <v>9</v>
      </c>
      <c r="G2977">
        <v>18</v>
      </c>
      <c r="H2977">
        <v>2</v>
      </c>
      <c r="I2977" t="s">
        <v>367</v>
      </c>
      <c r="J2977">
        <v>4</v>
      </c>
      <c r="K2977">
        <v>302450</v>
      </c>
      <c r="L2977">
        <v>2674767</v>
      </c>
      <c r="M2977">
        <v>12</v>
      </c>
      <c r="N2977">
        <v>0</v>
      </c>
      <c r="O2977">
        <v>0</v>
      </c>
      <c r="R2977" t="s">
        <v>24</v>
      </c>
      <c r="S2977" t="s">
        <v>472</v>
      </c>
      <c r="T2977" t="s">
        <v>1859</v>
      </c>
      <c r="U2977" t="s">
        <v>42</v>
      </c>
      <c r="V2977" t="s">
        <v>1336</v>
      </c>
      <c r="W2977" t="s">
        <v>1336</v>
      </c>
      <c r="X2977" t="s">
        <v>1336</v>
      </c>
      <c r="Y2977" t="s">
        <v>1860</v>
      </c>
      <c r="Z2977">
        <v>0.72340663178249598</v>
      </c>
      <c r="AA2977" t="s">
        <v>1861</v>
      </c>
      <c r="AC2977" t="str">
        <f t="shared" si="46"/>
        <v>3024502674767</v>
      </c>
    </row>
    <row r="2978" spans="1:29" x14ac:dyDescent="0.3">
      <c r="A2978" t="s">
        <v>220</v>
      </c>
      <c r="B2978" t="s">
        <v>354</v>
      </c>
      <c r="C2978" t="s">
        <v>365</v>
      </c>
      <c r="D2978" t="s">
        <v>469</v>
      </c>
      <c r="E2978">
        <v>2019</v>
      </c>
      <c r="F2978">
        <v>9</v>
      </c>
      <c r="G2978">
        <v>18</v>
      </c>
      <c r="H2978">
        <v>2</v>
      </c>
      <c r="I2978" t="s">
        <v>367</v>
      </c>
      <c r="J2978">
        <v>5</v>
      </c>
      <c r="K2978">
        <v>301616</v>
      </c>
      <c r="L2978">
        <v>2674949</v>
      </c>
      <c r="M2978">
        <v>11</v>
      </c>
      <c r="N2978">
        <v>35</v>
      </c>
      <c r="O2978">
        <v>0</v>
      </c>
      <c r="R2978" t="s">
        <v>48</v>
      </c>
      <c r="S2978" t="s">
        <v>473</v>
      </c>
      <c r="T2978" t="s">
        <v>1859</v>
      </c>
      <c r="U2978" t="s">
        <v>42</v>
      </c>
      <c r="V2978" t="s">
        <v>1336</v>
      </c>
      <c r="W2978" t="s">
        <v>1336</v>
      </c>
      <c r="X2978" t="s">
        <v>1336</v>
      </c>
      <c r="Y2978" t="s">
        <v>1860</v>
      </c>
      <c r="Z2978">
        <v>8.2669257936068892</v>
      </c>
      <c r="AA2978" t="s">
        <v>1861</v>
      </c>
      <c r="AC2978" t="str">
        <f t="shared" si="46"/>
        <v>3016162674949</v>
      </c>
    </row>
    <row r="2979" spans="1:29" x14ac:dyDescent="0.3">
      <c r="A2979" t="s">
        <v>220</v>
      </c>
      <c r="B2979" t="s">
        <v>354</v>
      </c>
      <c r="C2979" t="s">
        <v>365</v>
      </c>
      <c r="D2979" t="s">
        <v>469</v>
      </c>
      <c r="E2979">
        <v>2019</v>
      </c>
      <c r="F2979">
        <v>9</v>
      </c>
      <c r="G2979">
        <v>18</v>
      </c>
      <c r="H2979">
        <v>2</v>
      </c>
      <c r="I2979" t="s">
        <v>367</v>
      </c>
      <c r="J2979">
        <v>6</v>
      </c>
      <c r="K2979">
        <v>302259</v>
      </c>
      <c r="L2979">
        <v>2674703</v>
      </c>
      <c r="M2979">
        <v>13</v>
      </c>
      <c r="N2979">
        <v>30</v>
      </c>
      <c r="O2979">
        <v>0</v>
      </c>
      <c r="R2979" t="s">
        <v>48</v>
      </c>
      <c r="S2979" t="s">
        <v>474</v>
      </c>
      <c r="T2979" t="s">
        <v>1859</v>
      </c>
      <c r="U2979" t="s">
        <v>42</v>
      </c>
      <c r="V2979" t="s">
        <v>1336</v>
      </c>
      <c r="W2979" t="s">
        <v>1336</v>
      </c>
      <c r="X2979" t="s">
        <v>1336</v>
      </c>
      <c r="Y2979" t="s">
        <v>1860</v>
      </c>
      <c r="Z2979">
        <v>0</v>
      </c>
      <c r="AA2979" t="s">
        <v>1861</v>
      </c>
      <c r="AC2979" t="str">
        <f t="shared" si="46"/>
        <v>3022592674703</v>
      </c>
    </row>
    <row r="2980" spans="1:29" x14ac:dyDescent="0.3">
      <c r="A2980" t="s">
        <v>220</v>
      </c>
      <c r="B2980" t="s">
        <v>354</v>
      </c>
      <c r="C2980" t="s">
        <v>475</v>
      </c>
      <c r="D2980" t="s">
        <v>361</v>
      </c>
      <c r="E2980">
        <v>2019</v>
      </c>
      <c r="F2980">
        <v>10</v>
      </c>
      <c r="G2980">
        <v>15</v>
      </c>
      <c r="H2980">
        <v>2</v>
      </c>
      <c r="I2980" t="s">
        <v>371</v>
      </c>
      <c r="J2980">
        <v>1</v>
      </c>
      <c r="K2980">
        <v>309258</v>
      </c>
      <c r="L2980">
        <v>2659823</v>
      </c>
      <c r="M2980">
        <v>6</v>
      </c>
      <c r="N2980">
        <v>19</v>
      </c>
      <c r="O2980">
        <v>0</v>
      </c>
      <c r="R2980" t="s">
        <v>24</v>
      </c>
      <c r="S2980" t="s">
        <v>476</v>
      </c>
      <c r="T2980" t="s">
        <v>1859</v>
      </c>
      <c r="U2980" t="s">
        <v>42</v>
      </c>
      <c r="V2980" t="s">
        <v>1336</v>
      </c>
      <c r="W2980" t="s">
        <v>1336</v>
      </c>
      <c r="X2980" t="s">
        <v>1336</v>
      </c>
      <c r="Y2980" t="s">
        <v>1860</v>
      </c>
      <c r="Z2980">
        <v>0</v>
      </c>
      <c r="AA2980" t="s">
        <v>1861</v>
      </c>
      <c r="AC2980" t="str">
        <f t="shared" si="46"/>
        <v>3092582659823</v>
      </c>
    </row>
    <row r="2981" spans="1:29" x14ac:dyDescent="0.3">
      <c r="A2981" t="s">
        <v>220</v>
      </c>
      <c r="B2981" t="s">
        <v>354</v>
      </c>
      <c r="C2981" t="s">
        <v>475</v>
      </c>
      <c r="D2981" t="s">
        <v>361</v>
      </c>
      <c r="E2981">
        <v>2019</v>
      </c>
      <c r="F2981">
        <v>10</v>
      </c>
      <c r="G2981">
        <v>15</v>
      </c>
      <c r="H2981">
        <v>2</v>
      </c>
      <c r="I2981" t="s">
        <v>371</v>
      </c>
      <c r="J2981">
        <v>2</v>
      </c>
      <c r="K2981">
        <v>309444</v>
      </c>
      <c r="L2981">
        <v>2660031</v>
      </c>
      <c r="M2981">
        <v>6</v>
      </c>
      <c r="N2981">
        <v>35</v>
      </c>
      <c r="O2981">
        <v>0</v>
      </c>
      <c r="R2981" t="s">
        <v>24</v>
      </c>
      <c r="S2981" t="s">
        <v>476</v>
      </c>
      <c r="T2981" t="s">
        <v>1859</v>
      </c>
      <c r="U2981" t="s">
        <v>42</v>
      </c>
      <c r="V2981" t="s">
        <v>1336</v>
      </c>
      <c r="W2981" t="s">
        <v>1336</v>
      </c>
      <c r="X2981" t="s">
        <v>1336</v>
      </c>
      <c r="Y2981" t="s">
        <v>1860</v>
      </c>
      <c r="Z2981">
        <v>0</v>
      </c>
      <c r="AA2981" t="s">
        <v>1861</v>
      </c>
      <c r="AC2981" t="str">
        <f t="shared" si="46"/>
        <v>3094442660031</v>
      </c>
    </row>
    <row r="2982" spans="1:29" x14ac:dyDescent="0.3">
      <c r="A2982" t="s">
        <v>220</v>
      </c>
      <c r="B2982" t="s">
        <v>354</v>
      </c>
      <c r="C2982" t="s">
        <v>475</v>
      </c>
      <c r="D2982" t="s">
        <v>361</v>
      </c>
      <c r="E2982">
        <v>2019</v>
      </c>
      <c r="F2982">
        <v>10</v>
      </c>
      <c r="G2982">
        <v>15</v>
      </c>
      <c r="H2982">
        <v>2</v>
      </c>
      <c r="I2982" t="s">
        <v>371</v>
      </c>
      <c r="J2982">
        <v>3</v>
      </c>
      <c r="K2982">
        <v>309746</v>
      </c>
      <c r="L2982">
        <v>2660338</v>
      </c>
      <c r="M2982">
        <v>6</v>
      </c>
      <c r="N2982">
        <v>49</v>
      </c>
      <c r="O2982">
        <v>0</v>
      </c>
      <c r="R2982" t="s">
        <v>24</v>
      </c>
      <c r="S2982" t="s">
        <v>476</v>
      </c>
      <c r="T2982" t="s">
        <v>1859</v>
      </c>
      <c r="U2982" t="s">
        <v>42</v>
      </c>
      <c r="V2982" t="s">
        <v>1336</v>
      </c>
      <c r="W2982" t="s">
        <v>1336</v>
      </c>
      <c r="X2982" t="s">
        <v>1336</v>
      </c>
      <c r="Y2982" t="s">
        <v>1860</v>
      </c>
      <c r="Z2982">
        <v>0</v>
      </c>
      <c r="AA2982" t="s">
        <v>1861</v>
      </c>
      <c r="AC2982" t="str">
        <f t="shared" si="46"/>
        <v>3097462660338</v>
      </c>
    </row>
    <row r="2983" spans="1:29" x14ac:dyDescent="0.3">
      <c r="A2983" t="s">
        <v>220</v>
      </c>
      <c r="B2983" t="s">
        <v>354</v>
      </c>
      <c r="C2983" t="s">
        <v>475</v>
      </c>
      <c r="D2983" t="s">
        <v>361</v>
      </c>
      <c r="E2983">
        <v>2019</v>
      </c>
      <c r="F2983">
        <v>10</v>
      </c>
      <c r="G2983">
        <v>15</v>
      </c>
      <c r="H2983">
        <v>2</v>
      </c>
      <c r="I2983" t="s">
        <v>371</v>
      </c>
      <c r="J2983">
        <v>4</v>
      </c>
      <c r="K2983">
        <v>309893</v>
      </c>
      <c r="L2983">
        <v>2660540</v>
      </c>
      <c r="M2983">
        <v>6</v>
      </c>
      <c r="N2983">
        <v>58</v>
      </c>
      <c r="O2983">
        <v>0</v>
      </c>
      <c r="R2983" t="s">
        <v>144</v>
      </c>
      <c r="S2983" t="s">
        <v>477</v>
      </c>
      <c r="T2983" t="s">
        <v>1859</v>
      </c>
      <c r="U2983" t="s">
        <v>42</v>
      </c>
      <c r="V2983" t="s">
        <v>1336</v>
      </c>
      <c r="W2983" t="s">
        <v>1336</v>
      </c>
      <c r="X2983" t="s">
        <v>1336</v>
      </c>
      <c r="Y2983" t="s">
        <v>1860</v>
      </c>
      <c r="Z2983">
        <v>10.89507737446619</v>
      </c>
      <c r="AA2983" t="s">
        <v>1861</v>
      </c>
      <c r="AC2983" t="str">
        <f t="shared" si="46"/>
        <v>3098932660540</v>
      </c>
    </row>
    <row r="2984" spans="1:29" x14ac:dyDescent="0.3">
      <c r="A2984" t="s">
        <v>220</v>
      </c>
      <c r="B2984" t="s">
        <v>354</v>
      </c>
      <c r="C2984" t="s">
        <v>475</v>
      </c>
      <c r="D2984" t="s">
        <v>361</v>
      </c>
      <c r="E2984">
        <v>2019</v>
      </c>
      <c r="F2984">
        <v>10</v>
      </c>
      <c r="G2984">
        <v>15</v>
      </c>
      <c r="H2984">
        <v>2</v>
      </c>
      <c r="I2984" t="s">
        <v>371</v>
      </c>
      <c r="J2984">
        <v>5</v>
      </c>
      <c r="K2984">
        <v>309495</v>
      </c>
      <c r="L2984">
        <v>2660515</v>
      </c>
      <c r="M2984">
        <v>7</v>
      </c>
      <c r="N2984">
        <v>7</v>
      </c>
      <c r="O2984">
        <v>0</v>
      </c>
      <c r="R2984" t="s">
        <v>24</v>
      </c>
      <c r="S2984" t="s">
        <v>478</v>
      </c>
      <c r="T2984" t="s">
        <v>1859</v>
      </c>
      <c r="U2984" t="s">
        <v>42</v>
      </c>
      <c r="V2984" t="s">
        <v>1336</v>
      </c>
      <c r="W2984" t="s">
        <v>1336</v>
      </c>
      <c r="X2984" t="s">
        <v>1336</v>
      </c>
      <c r="Y2984" t="s">
        <v>1860</v>
      </c>
      <c r="Z2984">
        <v>1.539615638176532</v>
      </c>
      <c r="AA2984" t="s">
        <v>1861</v>
      </c>
      <c r="AC2984" t="str">
        <f t="shared" si="46"/>
        <v>3094952660515</v>
      </c>
    </row>
    <row r="2985" spans="1:29" x14ac:dyDescent="0.3">
      <c r="A2985" t="s">
        <v>220</v>
      </c>
      <c r="B2985" t="s">
        <v>354</v>
      </c>
      <c r="C2985" t="s">
        <v>475</v>
      </c>
      <c r="D2985" t="s">
        <v>361</v>
      </c>
      <c r="E2985">
        <v>2019</v>
      </c>
      <c r="F2985">
        <v>10</v>
      </c>
      <c r="G2985">
        <v>15</v>
      </c>
      <c r="H2985">
        <v>2</v>
      </c>
      <c r="I2985" t="s">
        <v>371</v>
      </c>
      <c r="J2985">
        <v>6</v>
      </c>
      <c r="K2985">
        <v>309731</v>
      </c>
      <c r="L2985">
        <v>2660770</v>
      </c>
      <c r="M2985">
        <v>7</v>
      </c>
      <c r="N2985">
        <v>25</v>
      </c>
      <c r="O2985">
        <v>0</v>
      </c>
      <c r="R2985" t="s">
        <v>24</v>
      </c>
      <c r="S2985" t="s">
        <v>476</v>
      </c>
      <c r="T2985" t="s">
        <v>1859</v>
      </c>
      <c r="U2985" t="s">
        <v>42</v>
      </c>
      <c r="V2985" t="s">
        <v>1336</v>
      </c>
      <c r="W2985" t="s">
        <v>1336</v>
      </c>
      <c r="X2985" t="s">
        <v>1336</v>
      </c>
      <c r="Y2985" t="s">
        <v>1860</v>
      </c>
      <c r="Z2985">
        <v>0</v>
      </c>
      <c r="AA2985" t="s">
        <v>1861</v>
      </c>
      <c r="AC2985" t="str">
        <f t="shared" si="46"/>
        <v>3097312660770</v>
      </c>
    </row>
    <row r="2986" spans="1:29" x14ac:dyDescent="0.3">
      <c r="A2986" t="s">
        <v>220</v>
      </c>
      <c r="B2986" t="s">
        <v>354</v>
      </c>
      <c r="C2986" t="s">
        <v>376</v>
      </c>
      <c r="D2986" t="s">
        <v>359</v>
      </c>
      <c r="E2986">
        <v>2019</v>
      </c>
      <c r="F2986">
        <v>9</v>
      </c>
      <c r="G2986">
        <v>27</v>
      </c>
      <c r="H2986">
        <v>2</v>
      </c>
      <c r="I2986" t="s">
        <v>378</v>
      </c>
      <c r="J2986">
        <v>1</v>
      </c>
      <c r="K2986">
        <v>310960</v>
      </c>
      <c r="L2986">
        <v>2667098</v>
      </c>
      <c r="M2986">
        <v>9</v>
      </c>
      <c r="N2986">
        <v>35</v>
      </c>
      <c r="O2986">
        <v>1</v>
      </c>
      <c r="P2986" t="s">
        <v>96</v>
      </c>
      <c r="Q2986" t="s">
        <v>42</v>
      </c>
      <c r="R2986" t="s">
        <v>30</v>
      </c>
      <c r="S2986" t="s">
        <v>479</v>
      </c>
      <c r="T2986" t="s">
        <v>1859</v>
      </c>
      <c r="U2986" t="s">
        <v>42</v>
      </c>
      <c r="V2986" t="s">
        <v>1336</v>
      </c>
      <c r="W2986" t="s">
        <v>1336</v>
      </c>
      <c r="X2986" t="s">
        <v>1336</v>
      </c>
      <c r="Y2986" t="s">
        <v>1860</v>
      </c>
      <c r="Z2986">
        <v>1.173160334306987</v>
      </c>
      <c r="AA2986" t="s">
        <v>1861</v>
      </c>
      <c r="AC2986" t="str">
        <f t="shared" si="46"/>
        <v>3109602667098</v>
      </c>
    </row>
    <row r="2987" spans="1:29" x14ac:dyDescent="0.3">
      <c r="A2987" t="s">
        <v>220</v>
      </c>
      <c r="B2987" t="s">
        <v>354</v>
      </c>
      <c r="C2987" t="s">
        <v>376</v>
      </c>
      <c r="D2987" t="s">
        <v>359</v>
      </c>
      <c r="E2987">
        <v>2019</v>
      </c>
      <c r="F2987">
        <v>9</v>
      </c>
      <c r="G2987">
        <v>27</v>
      </c>
      <c r="H2987">
        <v>2</v>
      </c>
      <c r="I2987" t="s">
        <v>378</v>
      </c>
      <c r="J2987">
        <v>2</v>
      </c>
      <c r="K2987">
        <v>310798</v>
      </c>
      <c r="L2987">
        <v>2667236</v>
      </c>
      <c r="M2987">
        <v>9</v>
      </c>
      <c r="N2987">
        <v>49</v>
      </c>
      <c r="O2987">
        <v>0</v>
      </c>
      <c r="R2987" t="s">
        <v>30</v>
      </c>
      <c r="S2987" t="s">
        <v>480</v>
      </c>
      <c r="T2987" t="s">
        <v>1859</v>
      </c>
      <c r="U2987" t="s">
        <v>42</v>
      </c>
      <c r="V2987" t="s">
        <v>1336</v>
      </c>
      <c r="W2987" t="s">
        <v>1336</v>
      </c>
      <c r="X2987" t="s">
        <v>1336</v>
      </c>
      <c r="Y2987" t="s">
        <v>1860</v>
      </c>
      <c r="Z2987">
        <v>2.1905796072627388</v>
      </c>
      <c r="AA2987" t="s">
        <v>1861</v>
      </c>
      <c r="AC2987" t="str">
        <f t="shared" si="46"/>
        <v>3107982667236</v>
      </c>
    </row>
    <row r="2988" spans="1:29" x14ac:dyDescent="0.3">
      <c r="A2988" t="s">
        <v>220</v>
      </c>
      <c r="B2988" t="s">
        <v>354</v>
      </c>
      <c r="C2988" t="s">
        <v>376</v>
      </c>
      <c r="D2988" t="s">
        <v>359</v>
      </c>
      <c r="E2988">
        <v>2019</v>
      </c>
      <c r="F2988">
        <v>9</v>
      </c>
      <c r="G2988">
        <v>27</v>
      </c>
      <c r="H2988">
        <v>2</v>
      </c>
      <c r="I2988" t="s">
        <v>378</v>
      </c>
      <c r="J2988">
        <v>3</v>
      </c>
      <c r="K2988">
        <v>311851</v>
      </c>
      <c r="L2988">
        <v>2666270</v>
      </c>
      <c r="M2988">
        <v>10</v>
      </c>
      <c r="N2988">
        <v>54</v>
      </c>
      <c r="O2988">
        <v>0</v>
      </c>
      <c r="R2988" t="s">
        <v>30</v>
      </c>
      <c r="S2988" t="s">
        <v>481</v>
      </c>
      <c r="T2988" t="s">
        <v>1859</v>
      </c>
      <c r="U2988" t="s">
        <v>42</v>
      </c>
      <c r="V2988" t="s">
        <v>1336</v>
      </c>
      <c r="W2988" t="s">
        <v>1336</v>
      </c>
      <c r="X2988" t="s">
        <v>1336</v>
      </c>
      <c r="Y2988" t="s">
        <v>1860</v>
      </c>
      <c r="Z2988">
        <v>7.9595224908541464</v>
      </c>
      <c r="AA2988" t="s">
        <v>1861</v>
      </c>
      <c r="AC2988" t="str">
        <f t="shared" si="46"/>
        <v>3118512666270</v>
      </c>
    </row>
    <row r="2989" spans="1:29" x14ac:dyDescent="0.3">
      <c r="A2989" t="s">
        <v>220</v>
      </c>
      <c r="B2989" t="s">
        <v>354</v>
      </c>
      <c r="C2989" t="s">
        <v>376</v>
      </c>
      <c r="D2989" t="s">
        <v>359</v>
      </c>
      <c r="E2989">
        <v>2019</v>
      </c>
      <c r="F2989">
        <v>9</v>
      </c>
      <c r="G2989">
        <v>27</v>
      </c>
      <c r="H2989">
        <v>2</v>
      </c>
      <c r="I2989" t="s">
        <v>379</v>
      </c>
      <c r="J2989">
        <v>4</v>
      </c>
      <c r="K2989">
        <v>311727</v>
      </c>
      <c r="L2989">
        <v>2666464</v>
      </c>
      <c r="M2989">
        <v>11</v>
      </c>
      <c r="N2989">
        <v>7</v>
      </c>
      <c r="O2989">
        <v>0</v>
      </c>
      <c r="R2989" t="s">
        <v>30</v>
      </c>
      <c r="S2989" t="s">
        <v>482</v>
      </c>
      <c r="T2989" t="s">
        <v>1859</v>
      </c>
      <c r="U2989" t="s">
        <v>42</v>
      </c>
      <c r="V2989" t="s">
        <v>1336</v>
      </c>
      <c r="W2989" t="s">
        <v>1336</v>
      </c>
      <c r="X2989" t="s">
        <v>1336</v>
      </c>
      <c r="Y2989" t="s">
        <v>1860</v>
      </c>
      <c r="Z2989">
        <v>0</v>
      </c>
      <c r="AA2989" t="s">
        <v>1861</v>
      </c>
      <c r="AC2989" t="str">
        <f t="shared" si="46"/>
        <v>3117272666464</v>
      </c>
    </row>
    <row r="2990" spans="1:29" x14ac:dyDescent="0.3">
      <c r="A2990" t="s">
        <v>220</v>
      </c>
      <c r="B2990" t="s">
        <v>354</v>
      </c>
      <c r="C2990" t="s">
        <v>376</v>
      </c>
      <c r="D2990" t="s">
        <v>359</v>
      </c>
      <c r="E2990">
        <v>2019</v>
      </c>
      <c r="F2990">
        <v>9</v>
      </c>
      <c r="G2990">
        <v>27</v>
      </c>
      <c r="H2990">
        <v>2</v>
      </c>
      <c r="I2990" t="s">
        <v>379</v>
      </c>
      <c r="J2990">
        <v>5</v>
      </c>
      <c r="K2990">
        <v>311422</v>
      </c>
      <c r="L2990">
        <v>2666610</v>
      </c>
      <c r="M2990">
        <v>11</v>
      </c>
      <c r="N2990">
        <v>25</v>
      </c>
      <c r="O2990">
        <v>0</v>
      </c>
      <c r="R2990" t="s">
        <v>30</v>
      </c>
      <c r="S2990" t="s">
        <v>483</v>
      </c>
      <c r="T2990" t="s">
        <v>1859</v>
      </c>
      <c r="U2990" t="s">
        <v>42</v>
      </c>
      <c r="V2990" t="s">
        <v>1336</v>
      </c>
      <c r="W2990" t="s">
        <v>1336</v>
      </c>
      <c r="X2990" t="s">
        <v>1336</v>
      </c>
      <c r="Y2990" t="s">
        <v>1860</v>
      </c>
      <c r="Z2990">
        <v>0.76094583439079189</v>
      </c>
      <c r="AA2990" t="s">
        <v>1861</v>
      </c>
      <c r="AC2990" t="str">
        <f t="shared" si="46"/>
        <v>3114222666610</v>
      </c>
    </row>
    <row r="2991" spans="1:29" x14ac:dyDescent="0.3">
      <c r="A2991" t="s">
        <v>220</v>
      </c>
      <c r="B2991" t="s">
        <v>354</v>
      </c>
      <c r="C2991" t="s">
        <v>376</v>
      </c>
      <c r="D2991" t="s">
        <v>359</v>
      </c>
      <c r="E2991">
        <v>2019</v>
      </c>
      <c r="F2991">
        <v>9</v>
      </c>
      <c r="G2991">
        <v>27</v>
      </c>
      <c r="H2991">
        <v>2</v>
      </c>
      <c r="I2991" t="s">
        <v>379</v>
      </c>
      <c r="J2991">
        <v>6</v>
      </c>
      <c r="K2991">
        <v>311224</v>
      </c>
      <c r="L2991">
        <v>2666605</v>
      </c>
      <c r="M2991">
        <v>11</v>
      </c>
      <c r="N2991">
        <v>48</v>
      </c>
      <c r="O2991">
        <v>0</v>
      </c>
      <c r="R2991" t="s">
        <v>30</v>
      </c>
      <c r="S2991" t="s">
        <v>484</v>
      </c>
      <c r="T2991" t="s">
        <v>1859</v>
      </c>
      <c r="U2991" t="s">
        <v>42</v>
      </c>
      <c r="V2991" t="s">
        <v>1336</v>
      </c>
      <c r="W2991" t="s">
        <v>1336</v>
      </c>
      <c r="X2991" t="s">
        <v>1336</v>
      </c>
      <c r="Y2991" t="s">
        <v>1860</v>
      </c>
      <c r="Z2991">
        <v>0</v>
      </c>
      <c r="AA2991" t="s">
        <v>1861</v>
      </c>
      <c r="AC2991" t="str">
        <f t="shared" si="46"/>
        <v>3112242666605</v>
      </c>
    </row>
    <row r="2992" spans="1:29" x14ac:dyDescent="0.3">
      <c r="A2992" t="s">
        <v>220</v>
      </c>
      <c r="B2992" t="s">
        <v>354</v>
      </c>
      <c r="C2992" t="s">
        <v>376</v>
      </c>
      <c r="D2992" t="s">
        <v>359</v>
      </c>
      <c r="E2992">
        <v>2019</v>
      </c>
      <c r="F2992">
        <v>9</v>
      </c>
      <c r="G2992">
        <v>27</v>
      </c>
      <c r="H2992">
        <v>2</v>
      </c>
      <c r="I2992" t="s">
        <v>379</v>
      </c>
      <c r="J2992">
        <v>7</v>
      </c>
      <c r="K2992">
        <v>310984</v>
      </c>
      <c r="L2992">
        <v>2666598</v>
      </c>
      <c r="M2992">
        <v>12</v>
      </c>
      <c r="N2992">
        <v>39</v>
      </c>
      <c r="O2992">
        <v>0</v>
      </c>
      <c r="R2992" t="s">
        <v>30</v>
      </c>
      <c r="S2992" t="s">
        <v>485</v>
      </c>
      <c r="T2992" t="s">
        <v>1859</v>
      </c>
      <c r="U2992" t="s">
        <v>42</v>
      </c>
      <c r="V2992" t="s">
        <v>1336</v>
      </c>
      <c r="W2992" t="s">
        <v>1336</v>
      </c>
      <c r="X2992" t="s">
        <v>1336</v>
      </c>
      <c r="Y2992" t="s">
        <v>1860</v>
      </c>
      <c r="Z2992">
        <v>0</v>
      </c>
      <c r="AA2992" t="s">
        <v>1861</v>
      </c>
      <c r="AC2992" t="str">
        <f t="shared" si="46"/>
        <v>3109842666598</v>
      </c>
    </row>
    <row r="2993" spans="1:29" x14ac:dyDescent="0.3">
      <c r="A2993" t="s">
        <v>220</v>
      </c>
      <c r="B2993" t="s">
        <v>354</v>
      </c>
      <c r="C2993" t="s">
        <v>486</v>
      </c>
      <c r="D2993" t="s">
        <v>377</v>
      </c>
      <c r="E2993">
        <v>2019</v>
      </c>
      <c r="F2993">
        <v>9</v>
      </c>
      <c r="G2993">
        <v>17</v>
      </c>
      <c r="H2993">
        <v>1</v>
      </c>
      <c r="I2993" t="s">
        <v>383</v>
      </c>
      <c r="J2993">
        <v>1</v>
      </c>
      <c r="K2993">
        <v>318100</v>
      </c>
      <c r="L2993">
        <v>2678273</v>
      </c>
      <c r="M2993">
        <v>9</v>
      </c>
      <c r="N2993">
        <v>20</v>
      </c>
      <c r="O2993">
        <v>2</v>
      </c>
      <c r="P2993" t="s">
        <v>41</v>
      </c>
      <c r="Q2993" t="s">
        <v>42</v>
      </c>
      <c r="R2993" t="s">
        <v>24</v>
      </c>
      <c r="S2993" t="s">
        <v>487</v>
      </c>
      <c r="T2993" t="e">
        <v>#N/A</v>
      </c>
      <c r="U2993" t="s">
        <v>42</v>
      </c>
      <c r="V2993" t="s">
        <v>1336</v>
      </c>
      <c r="W2993" t="s">
        <v>1336</v>
      </c>
      <c r="X2993" t="s">
        <v>1336</v>
      </c>
      <c r="Y2993" t="s">
        <v>1860</v>
      </c>
      <c r="Z2993">
        <v>1.4220036473690549</v>
      </c>
      <c r="AA2993" t="s">
        <v>1861</v>
      </c>
      <c r="AC2993" t="str">
        <f t="shared" si="46"/>
        <v>3181002678273</v>
      </c>
    </row>
    <row r="2994" spans="1:29" x14ac:dyDescent="0.3">
      <c r="A2994" t="s">
        <v>220</v>
      </c>
      <c r="B2994" t="s">
        <v>354</v>
      </c>
      <c r="C2994" t="s">
        <v>486</v>
      </c>
      <c r="D2994" t="s">
        <v>377</v>
      </c>
      <c r="E2994">
        <v>2019</v>
      </c>
      <c r="F2994">
        <v>9</v>
      </c>
      <c r="G2994">
        <v>17</v>
      </c>
      <c r="H2994">
        <v>1</v>
      </c>
      <c r="I2994" t="s">
        <v>383</v>
      </c>
      <c r="J2994">
        <v>2</v>
      </c>
      <c r="K2994">
        <v>317761</v>
      </c>
      <c r="L2994">
        <v>2678137</v>
      </c>
      <c r="M2994">
        <v>9</v>
      </c>
      <c r="N2994">
        <v>40</v>
      </c>
      <c r="O2994">
        <v>0</v>
      </c>
      <c r="R2994" t="s">
        <v>24</v>
      </c>
      <c r="S2994" t="s">
        <v>488</v>
      </c>
      <c r="T2994" t="e">
        <v>#N/A</v>
      </c>
      <c r="U2994" t="s">
        <v>42</v>
      </c>
      <c r="V2994" t="s">
        <v>1336</v>
      </c>
      <c r="W2994" t="s">
        <v>1336</v>
      </c>
      <c r="X2994" t="s">
        <v>1336</v>
      </c>
      <c r="Y2994" t="s">
        <v>1860</v>
      </c>
      <c r="Z2994">
        <v>10.988545462318619</v>
      </c>
      <c r="AA2994" t="s">
        <v>1861</v>
      </c>
      <c r="AC2994" t="str">
        <f t="shared" si="46"/>
        <v>3177612678137</v>
      </c>
    </row>
    <row r="2995" spans="1:29" x14ac:dyDescent="0.3">
      <c r="A2995" t="s">
        <v>220</v>
      </c>
      <c r="B2995" t="s">
        <v>354</v>
      </c>
      <c r="C2995" t="s">
        <v>486</v>
      </c>
      <c r="D2995" t="s">
        <v>377</v>
      </c>
      <c r="E2995">
        <v>2019</v>
      </c>
      <c r="F2995">
        <v>9</v>
      </c>
      <c r="G2995">
        <v>17</v>
      </c>
      <c r="H2995">
        <v>1</v>
      </c>
      <c r="I2995" t="s">
        <v>383</v>
      </c>
      <c r="J2995">
        <v>3</v>
      </c>
      <c r="K2995">
        <v>317924</v>
      </c>
      <c r="L2995">
        <v>2677954</v>
      </c>
      <c r="M2995">
        <v>9</v>
      </c>
      <c r="N2995">
        <v>57</v>
      </c>
      <c r="O2995">
        <v>0</v>
      </c>
      <c r="R2995" t="s">
        <v>24</v>
      </c>
      <c r="S2995" t="s">
        <v>489</v>
      </c>
      <c r="T2995" t="e">
        <v>#N/A</v>
      </c>
      <c r="U2995" t="s">
        <v>42</v>
      </c>
      <c r="V2995" t="s">
        <v>1336</v>
      </c>
      <c r="W2995" t="s">
        <v>1336</v>
      </c>
      <c r="X2995" t="s">
        <v>1336</v>
      </c>
      <c r="Y2995" t="s">
        <v>1860</v>
      </c>
      <c r="Z2995">
        <v>0</v>
      </c>
      <c r="AA2995" t="s">
        <v>1861</v>
      </c>
      <c r="AC2995" t="str">
        <f t="shared" si="46"/>
        <v>3179242677954</v>
      </c>
    </row>
    <row r="2996" spans="1:29" x14ac:dyDescent="0.3">
      <c r="A2996" t="s">
        <v>220</v>
      </c>
      <c r="B2996" t="s">
        <v>354</v>
      </c>
      <c r="C2996" t="s">
        <v>486</v>
      </c>
      <c r="D2996" t="s">
        <v>377</v>
      </c>
      <c r="E2996">
        <v>2019</v>
      </c>
      <c r="F2996">
        <v>9</v>
      </c>
      <c r="G2996">
        <v>17</v>
      </c>
      <c r="H2996">
        <v>1</v>
      </c>
      <c r="I2996" t="s">
        <v>382</v>
      </c>
      <c r="J2996">
        <v>4</v>
      </c>
      <c r="K2996">
        <v>322293</v>
      </c>
      <c r="L2996">
        <v>2682109</v>
      </c>
      <c r="M2996">
        <v>11</v>
      </c>
      <c r="N2996">
        <v>15</v>
      </c>
      <c r="O2996">
        <v>0</v>
      </c>
      <c r="R2996" t="s">
        <v>24</v>
      </c>
      <c r="S2996" t="s">
        <v>490</v>
      </c>
      <c r="T2996" t="e">
        <v>#N/A</v>
      </c>
      <c r="U2996" t="s">
        <v>42</v>
      </c>
      <c r="V2996" t="s">
        <v>1336</v>
      </c>
      <c r="W2996" t="s">
        <v>1336</v>
      </c>
      <c r="X2996" t="s">
        <v>1336</v>
      </c>
      <c r="Y2996" t="s">
        <v>1860</v>
      </c>
      <c r="Z2996">
        <v>4.0251287399571982</v>
      </c>
      <c r="AA2996" t="s">
        <v>1861</v>
      </c>
      <c r="AC2996" t="str">
        <f t="shared" si="46"/>
        <v>3222932682109</v>
      </c>
    </row>
    <row r="2997" spans="1:29" x14ac:dyDescent="0.3">
      <c r="A2997" t="s">
        <v>220</v>
      </c>
      <c r="B2997" t="s">
        <v>354</v>
      </c>
      <c r="C2997" t="s">
        <v>486</v>
      </c>
      <c r="D2997" t="s">
        <v>377</v>
      </c>
      <c r="E2997">
        <v>2019</v>
      </c>
      <c r="F2997">
        <v>9</v>
      </c>
      <c r="G2997">
        <v>17</v>
      </c>
      <c r="H2997">
        <v>1</v>
      </c>
      <c r="I2997" t="s">
        <v>382</v>
      </c>
      <c r="J2997">
        <v>5</v>
      </c>
      <c r="K2997">
        <v>322093</v>
      </c>
      <c r="L2997">
        <v>2681580</v>
      </c>
      <c r="M2997">
        <v>11</v>
      </c>
      <c r="N2997">
        <v>25</v>
      </c>
      <c r="O2997">
        <v>0</v>
      </c>
      <c r="R2997" t="s">
        <v>24</v>
      </c>
      <c r="S2997" t="s">
        <v>491</v>
      </c>
      <c r="T2997" t="e">
        <v>#N/A</v>
      </c>
      <c r="U2997" t="s">
        <v>42</v>
      </c>
      <c r="V2997" t="s">
        <v>1336</v>
      </c>
      <c r="W2997" t="s">
        <v>1336</v>
      </c>
      <c r="X2997" t="s">
        <v>1336</v>
      </c>
      <c r="Y2997" t="s">
        <v>1860</v>
      </c>
      <c r="Z2997">
        <v>0</v>
      </c>
      <c r="AA2997" t="s">
        <v>1861</v>
      </c>
      <c r="AC2997" t="str">
        <f t="shared" si="46"/>
        <v>3220932681580</v>
      </c>
    </row>
    <row r="2998" spans="1:29" x14ac:dyDescent="0.3">
      <c r="A2998" t="s">
        <v>220</v>
      </c>
      <c r="B2998" t="s">
        <v>354</v>
      </c>
      <c r="C2998" t="s">
        <v>486</v>
      </c>
      <c r="D2998" t="s">
        <v>377</v>
      </c>
      <c r="E2998">
        <v>2019</v>
      </c>
      <c r="F2998">
        <v>9</v>
      </c>
      <c r="G2998">
        <v>17</v>
      </c>
      <c r="H2998">
        <v>1</v>
      </c>
      <c r="I2998" t="s">
        <v>382</v>
      </c>
      <c r="J2998">
        <v>6</v>
      </c>
      <c r="K2998">
        <v>321737</v>
      </c>
      <c r="L2998">
        <v>2680505</v>
      </c>
      <c r="M2998">
        <v>11</v>
      </c>
      <c r="N2998">
        <v>35</v>
      </c>
      <c r="O2998">
        <v>0</v>
      </c>
      <c r="R2998" t="s">
        <v>24</v>
      </c>
      <c r="S2998" t="s">
        <v>492</v>
      </c>
      <c r="T2998" t="e">
        <v>#N/A</v>
      </c>
      <c r="U2998" t="s">
        <v>42</v>
      </c>
      <c r="V2998" t="s">
        <v>1336</v>
      </c>
      <c r="W2998" t="s">
        <v>1336</v>
      </c>
      <c r="X2998" t="s">
        <v>1336</v>
      </c>
      <c r="Y2998" t="s">
        <v>1860</v>
      </c>
      <c r="Z2998">
        <v>0.80251436383543273</v>
      </c>
      <c r="AA2998" t="s">
        <v>1861</v>
      </c>
      <c r="AC2998" t="str">
        <f t="shared" si="46"/>
        <v>3217372680505</v>
      </c>
    </row>
    <row r="2999" spans="1:29" x14ac:dyDescent="0.3">
      <c r="A2999" t="s">
        <v>220</v>
      </c>
      <c r="B2999" t="s">
        <v>354</v>
      </c>
      <c r="C2999" t="s">
        <v>385</v>
      </c>
      <c r="D2999" t="s">
        <v>366</v>
      </c>
      <c r="E2999">
        <v>2019</v>
      </c>
      <c r="F2999">
        <v>9</v>
      </c>
      <c r="G2999">
        <v>16</v>
      </c>
      <c r="H2999">
        <v>2</v>
      </c>
      <c r="I2999" t="s">
        <v>387</v>
      </c>
      <c r="J2999">
        <v>1</v>
      </c>
      <c r="K2999">
        <v>325761</v>
      </c>
      <c r="L2999">
        <v>2688539</v>
      </c>
      <c r="M2999">
        <v>10</v>
      </c>
      <c r="N2999">
        <v>22</v>
      </c>
      <c r="O2999">
        <v>0</v>
      </c>
      <c r="R2999" t="s">
        <v>24</v>
      </c>
      <c r="S2999" t="s">
        <v>493</v>
      </c>
      <c r="T2999" t="s">
        <v>1859</v>
      </c>
      <c r="U2999" t="s">
        <v>42</v>
      </c>
      <c r="V2999" t="s">
        <v>1336</v>
      </c>
      <c r="W2999" t="s">
        <v>1336</v>
      </c>
      <c r="X2999" t="s">
        <v>1336</v>
      </c>
      <c r="Y2999" t="s">
        <v>1860</v>
      </c>
      <c r="Z2999">
        <v>1.9254147982814069</v>
      </c>
      <c r="AA2999" t="s">
        <v>1861</v>
      </c>
      <c r="AC2999" t="str">
        <f t="shared" si="46"/>
        <v>3257612688539</v>
      </c>
    </row>
    <row r="3000" spans="1:29" x14ac:dyDescent="0.3">
      <c r="A3000" t="s">
        <v>220</v>
      </c>
      <c r="B3000" t="s">
        <v>354</v>
      </c>
      <c r="C3000" t="s">
        <v>385</v>
      </c>
      <c r="D3000" t="s">
        <v>366</v>
      </c>
      <c r="E3000">
        <v>2019</v>
      </c>
      <c r="F3000">
        <v>9</v>
      </c>
      <c r="G3000">
        <v>16</v>
      </c>
      <c r="H3000">
        <v>2</v>
      </c>
      <c r="I3000" t="s">
        <v>387</v>
      </c>
      <c r="J3000">
        <v>2</v>
      </c>
      <c r="K3000">
        <v>325045</v>
      </c>
      <c r="L3000">
        <v>2688713</v>
      </c>
      <c r="M3000">
        <v>10</v>
      </c>
      <c r="N3000">
        <v>36</v>
      </c>
      <c r="O3000">
        <v>2</v>
      </c>
      <c r="P3000" t="s">
        <v>96</v>
      </c>
      <c r="Q3000" t="s">
        <v>42</v>
      </c>
      <c r="R3000" t="s">
        <v>24</v>
      </c>
      <c r="S3000" t="s">
        <v>494</v>
      </c>
      <c r="T3000" t="s">
        <v>1859</v>
      </c>
      <c r="U3000" t="s">
        <v>42</v>
      </c>
      <c r="V3000" t="s">
        <v>1336</v>
      </c>
      <c r="W3000" t="s">
        <v>1336</v>
      </c>
      <c r="X3000" t="s">
        <v>1336</v>
      </c>
      <c r="Y3000" t="s">
        <v>1860</v>
      </c>
      <c r="Z3000">
        <v>0</v>
      </c>
      <c r="AA3000" t="s">
        <v>1861</v>
      </c>
      <c r="AC3000" t="str">
        <f t="shared" si="46"/>
        <v>3250452688713</v>
      </c>
    </row>
    <row r="3001" spans="1:29" x14ac:dyDescent="0.3">
      <c r="A3001" t="s">
        <v>220</v>
      </c>
      <c r="B3001" t="s">
        <v>354</v>
      </c>
      <c r="C3001" t="s">
        <v>385</v>
      </c>
      <c r="D3001" t="s">
        <v>366</v>
      </c>
      <c r="E3001">
        <v>2019</v>
      </c>
      <c r="F3001">
        <v>9</v>
      </c>
      <c r="G3001">
        <v>16</v>
      </c>
      <c r="H3001">
        <v>2</v>
      </c>
      <c r="I3001" t="s">
        <v>387</v>
      </c>
      <c r="J3001">
        <v>3</v>
      </c>
      <c r="K3001">
        <v>324993</v>
      </c>
      <c r="L3001">
        <v>2688369</v>
      </c>
      <c r="M3001">
        <v>10</v>
      </c>
      <c r="N3001">
        <v>41</v>
      </c>
      <c r="O3001">
        <v>0</v>
      </c>
      <c r="R3001" t="s">
        <v>24</v>
      </c>
      <c r="S3001" t="s">
        <v>495</v>
      </c>
      <c r="T3001" t="s">
        <v>1859</v>
      </c>
      <c r="U3001" t="s">
        <v>42</v>
      </c>
      <c r="V3001" t="s">
        <v>1336</v>
      </c>
      <c r="W3001" t="s">
        <v>1336</v>
      </c>
      <c r="X3001" t="s">
        <v>1336</v>
      </c>
      <c r="Y3001" t="s">
        <v>1860</v>
      </c>
      <c r="Z3001">
        <v>0.2733557084600915</v>
      </c>
      <c r="AA3001" t="s">
        <v>1861</v>
      </c>
      <c r="AC3001" t="str">
        <f t="shared" si="46"/>
        <v>3249932688369</v>
      </c>
    </row>
    <row r="3002" spans="1:29" x14ac:dyDescent="0.3">
      <c r="A3002" t="s">
        <v>220</v>
      </c>
      <c r="B3002" t="s">
        <v>354</v>
      </c>
      <c r="C3002" t="s">
        <v>385</v>
      </c>
      <c r="D3002" t="s">
        <v>366</v>
      </c>
      <c r="E3002">
        <v>2019</v>
      </c>
      <c r="F3002">
        <v>9</v>
      </c>
      <c r="G3002">
        <v>16</v>
      </c>
      <c r="H3002">
        <v>2</v>
      </c>
      <c r="I3002" t="s">
        <v>388</v>
      </c>
      <c r="J3002">
        <v>4</v>
      </c>
      <c r="K3002">
        <v>324015</v>
      </c>
      <c r="L3002">
        <v>2689070</v>
      </c>
      <c r="M3002">
        <v>11</v>
      </c>
      <c r="N3002">
        <v>37</v>
      </c>
      <c r="O3002">
        <v>0</v>
      </c>
      <c r="R3002" t="s">
        <v>30</v>
      </c>
      <c r="S3002" t="s">
        <v>496</v>
      </c>
      <c r="T3002" t="s">
        <v>1859</v>
      </c>
      <c r="U3002" t="s">
        <v>42</v>
      </c>
      <c r="V3002" t="s">
        <v>1336</v>
      </c>
      <c r="W3002" t="s">
        <v>1336</v>
      </c>
      <c r="X3002" t="s">
        <v>1336</v>
      </c>
      <c r="Y3002" t="s">
        <v>1860</v>
      </c>
      <c r="Z3002">
        <v>0.91367271198632782</v>
      </c>
      <c r="AA3002" t="s">
        <v>1861</v>
      </c>
      <c r="AC3002" t="str">
        <f t="shared" si="46"/>
        <v>3240152689070</v>
      </c>
    </row>
    <row r="3003" spans="1:29" x14ac:dyDescent="0.3">
      <c r="A3003" t="s">
        <v>220</v>
      </c>
      <c r="B3003" t="s">
        <v>354</v>
      </c>
      <c r="C3003" t="s">
        <v>385</v>
      </c>
      <c r="D3003" t="s">
        <v>366</v>
      </c>
      <c r="E3003">
        <v>2019</v>
      </c>
      <c r="F3003">
        <v>9</v>
      </c>
      <c r="G3003">
        <v>16</v>
      </c>
      <c r="H3003">
        <v>2</v>
      </c>
      <c r="I3003" t="s">
        <v>388</v>
      </c>
      <c r="J3003">
        <v>5</v>
      </c>
      <c r="K3003">
        <v>324449</v>
      </c>
      <c r="L3003">
        <v>2688979</v>
      </c>
      <c r="M3003">
        <v>11</v>
      </c>
      <c r="N3003">
        <v>48</v>
      </c>
      <c r="O3003">
        <v>2</v>
      </c>
      <c r="P3003" t="s">
        <v>41</v>
      </c>
      <c r="Q3003" t="s">
        <v>42</v>
      </c>
      <c r="R3003" t="s">
        <v>30</v>
      </c>
      <c r="S3003" t="s">
        <v>497</v>
      </c>
      <c r="T3003" t="s">
        <v>1859</v>
      </c>
      <c r="U3003" t="s">
        <v>42</v>
      </c>
      <c r="V3003" t="s">
        <v>1336</v>
      </c>
      <c r="W3003" t="s">
        <v>1336</v>
      </c>
      <c r="X3003" t="s">
        <v>1336</v>
      </c>
      <c r="Y3003" t="s">
        <v>1860</v>
      </c>
      <c r="Z3003">
        <v>2.0019815157662348</v>
      </c>
      <c r="AA3003" t="s">
        <v>1861</v>
      </c>
      <c r="AC3003" t="str">
        <f t="shared" si="46"/>
        <v>3244492688979</v>
      </c>
    </row>
    <row r="3004" spans="1:29" x14ac:dyDescent="0.3">
      <c r="A3004" t="s">
        <v>220</v>
      </c>
      <c r="B3004" t="s">
        <v>354</v>
      </c>
      <c r="C3004" t="s">
        <v>385</v>
      </c>
      <c r="D3004" t="s">
        <v>366</v>
      </c>
      <c r="E3004">
        <v>2019</v>
      </c>
      <c r="F3004">
        <v>9</v>
      </c>
      <c r="G3004">
        <v>16</v>
      </c>
      <c r="H3004">
        <v>2</v>
      </c>
      <c r="I3004" t="s">
        <v>388</v>
      </c>
      <c r="J3004">
        <v>6</v>
      </c>
      <c r="K3004">
        <v>323740</v>
      </c>
      <c r="L3004">
        <v>2688057</v>
      </c>
      <c r="M3004">
        <v>11</v>
      </c>
      <c r="N3004">
        <v>59</v>
      </c>
      <c r="O3004">
        <v>0</v>
      </c>
      <c r="R3004" t="s">
        <v>30</v>
      </c>
      <c r="S3004" t="s">
        <v>498</v>
      </c>
      <c r="T3004" t="s">
        <v>1859</v>
      </c>
      <c r="U3004" t="s">
        <v>42</v>
      </c>
      <c r="V3004" t="s">
        <v>1336</v>
      </c>
      <c r="W3004" t="s">
        <v>1336</v>
      </c>
      <c r="X3004" t="s">
        <v>1336</v>
      </c>
      <c r="Y3004" t="s">
        <v>1860</v>
      </c>
      <c r="Z3004">
        <v>4.2037459190710651</v>
      </c>
      <c r="AA3004" t="s">
        <v>1861</v>
      </c>
      <c r="AC3004" t="str">
        <f t="shared" si="46"/>
        <v>3237402688057</v>
      </c>
    </row>
    <row r="3005" spans="1:29" x14ac:dyDescent="0.3">
      <c r="A3005" t="s">
        <v>1390</v>
      </c>
      <c r="B3005" t="s">
        <v>1409</v>
      </c>
      <c r="C3005" t="s">
        <v>1410</v>
      </c>
      <c r="D3005" t="s">
        <v>1411</v>
      </c>
      <c r="E3005">
        <v>2019</v>
      </c>
      <c r="F3005">
        <v>4</v>
      </c>
      <c r="G3005">
        <v>17</v>
      </c>
      <c r="H3005">
        <v>1</v>
      </c>
      <c r="I3005" t="s">
        <v>1465</v>
      </c>
      <c r="J3005">
        <v>3</v>
      </c>
      <c r="K3005">
        <v>243198</v>
      </c>
      <c r="L3005">
        <v>2498967</v>
      </c>
      <c r="M3005">
        <v>10</v>
      </c>
      <c r="N3005">
        <v>27</v>
      </c>
      <c r="O3005">
        <v>1</v>
      </c>
      <c r="P3005" t="s">
        <v>75</v>
      </c>
      <c r="Q3005" t="s">
        <v>42</v>
      </c>
      <c r="R3005" t="s">
        <v>24</v>
      </c>
      <c r="T3005" t="s">
        <v>1859</v>
      </c>
      <c r="U3005" t="s">
        <v>42</v>
      </c>
      <c r="V3005" t="s">
        <v>1336</v>
      </c>
      <c r="W3005" t="s">
        <v>1336</v>
      </c>
      <c r="X3005" t="s">
        <v>1336</v>
      </c>
      <c r="Y3005" t="s">
        <v>1860</v>
      </c>
      <c r="Z3005">
        <v>0</v>
      </c>
      <c r="AA3005" t="s">
        <v>1861</v>
      </c>
      <c r="AC3005" t="str">
        <f t="shared" si="46"/>
        <v>2431982498967</v>
      </c>
    </row>
    <row r="3006" spans="1:29" x14ac:dyDescent="0.3">
      <c r="A3006" t="s">
        <v>1390</v>
      </c>
      <c r="B3006" t="s">
        <v>1409</v>
      </c>
      <c r="C3006" t="s">
        <v>1410</v>
      </c>
      <c r="D3006" t="s">
        <v>1411</v>
      </c>
      <c r="E3006">
        <v>2019</v>
      </c>
      <c r="F3006">
        <v>7</v>
      </c>
      <c r="G3006">
        <v>26</v>
      </c>
      <c r="H3006">
        <v>2</v>
      </c>
      <c r="I3006" t="s">
        <v>1465</v>
      </c>
      <c r="J3006">
        <v>4</v>
      </c>
      <c r="K3006">
        <v>243389</v>
      </c>
      <c r="L3006">
        <v>2499059</v>
      </c>
      <c r="M3006">
        <v>9</v>
      </c>
      <c r="N3006">
        <v>48</v>
      </c>
      <c r="O3006">
        <v>2</v>
      </c>
      <c r="P3006" t="s">
        <v>41</v>
      </c>
      <c r="Q3006" t="s">
        <v>42</v>
      </c>
      <c r="R3006" t="s">
        <v>24</v>
      </c>
      <c r="T3006" t="s">
        <v>1859</v>
      </c>
      <c r="U3006" t="s">
        <v>42</v>
      </c>
      <c r="V3006" t="s">
        <v>1336</v>
      </c>
      <c r="W3006" t="s">
        <v>1336</v>
      </c>
      <c r="X3006" t="s">
        <v>1336</v>
      </c>
      <c r="Y3006" t="s">
        <v>1860</v>
      </c>
      <c r="Z3006">
        <v>0</v>
      </c>
      <c r="AA3006" t="s">
        <v>1861</v>
      </c>
      <c r="AC3006" t="str">
        <f t="shared" si="46"/>
        <v>2433892499059</v>
      </c>
    </row>
    <row r="3007" spans="1:29" x14ac:dyDescent="0.3">
      <c r="A3007" t="s">
        <v>1390</v>
      </c>
      <c r="B3007" t="s">
        <v>1409</v>
      </c>
      <c r="C3007" t="s">
        <v>1421</v>
      </c>
      <c r="D3007" t="s">
        <v>1422</v>
      </c>
      <c r="E3007">
        <v>2019</v>
      </c>
      <c r="F3007">
        <v>5</v>
      </c>
      <c r="G3007">
        <v>2</v>
      </c>
      <c r="H3007">
        <v>1</v>
      </c>
      <c r="I3007" t="s">
        <v>1925</v>
      </c>
      <c r="J3007">
        <v>3</v>
      </c>
      <c r="K3007">
        <v>246714</v>
      </c>
      <c r="L3007">
        <v>2495123</v>
      </c>
      <c r="M3007">
        <v>15</v>
      </c>
      <c r="N3007">
        <v>25</v>
      </c>
      <c r="O3007">
        <v>1</v>
      </c>
      <c r="P3007" t="s">
        <v>41</v>
      </c>
      <c r="Q3007" t="s">
        <v>42</v>
      </c>
      <c r="R3007" t="s">
        <v>24</v>
      </c>
      <c r="T3007" t="s">
        <v>1859</v>
      </c>
      <c r="U3007" t="s">
        <v>42</v>
      </c>
      <c r="V3007" t="s">
        <v>1336</v>
      </c>
      <c r="W3007" t="s">
        <v>1336</v>
      </c>
      <c r="X3007" t="s">
        <v>1336</v>
      </c>
      <c r="Y3007" t="s">
        <v>1860</v>
      </c>
      <c r="Z3007">
        <v>0</v>
      </c>
      <c r="AA3007" t="s">
        <v>1861</v>
      </c>
      <c r="AC3007" t="str">
        <f t="shared" si="46"/>
        <v>2467142495123</v>
      </c>
    </row>
    <row r="3008" spans="1:29" x14ac:dyDescent="0.3">
      <c r="A3008" t="s">
        <v>1390</v>
      </c>
      <c r="B3008" t="s">
        <v>1409</v>
      </c>
      <c r="C3008" t="s">
        <v>1421</v>
      </c>
      <c r="D3008" t="s">
        <v>1422</v>
      </c>
      <c r="E3008">
        <v>2019</v>
      </c>
      <c r="F3008">
        <v>5</v>
      </c>
      <c r="G3008">
        <v>2</v>
      </c>
      <c r="H3008">
        <v>1</v>
      </c>
      <c r="I3008" t="s">
        <v>1925</v>
      </c>
      <c r="J3008">
        <v>4</v>
      </c>
      <c r="K3008">
        <v>246689</v>
      </c>
      <c r="L3008">
        <v>2494909</v>
      </c>
      <c r="M3008">
        <v>15</v>
      </c>
      <c r="N3008">
        <v>40</v>
      </c>
      <c r="O3008">
        <v>2</v>
      </c>
      <c r="P3008" t="s">
        <v>75</v>
      </c>
      <c r="Q3008" t="s">
        <v>42</v>
      </c>
      <c r="R3008" t="s">
        <v>144</v>
      </c>
      <c r="T3008" t="s">
        <v>1859</v>
      </c>
      <c r="U3008" t="s">
        <v>42</v>
      </c>
      <c r="V3008" t="s">
        <v>1336</v>
      </c>
      <c r="W3008" t="s">
        <v>1336</v>
      </c>
      <c r="X3008" t="s">
        <v>1336</v>
      </c>
      <c r="Y3008" t="s">
        <v>1860</v>
      </c>
      <c r="Z3008">
        <v>0</v>
      </c>
      <c r="AA3008" t="s">
        <v>1861</v>
      </c>
      <c r="AC3008" t="str">
        <f t="shared" si="46"/>
        <v>2466892494909</v>
      </c>
    </row>
    <row r="3009" spans="1:29" x14ac:dyDescent="0.3">
      <c r="A3009" t="s">
        <v>1390</v>
      </c>
      <c r="B3009" t="s">
        <v>1409</v>
      </c>
      <c r="C3009" t="s">
        <v>1421</v>
      </c>
      <c r="D3009" t="s">
        <v>1422</v>
      </c>
      <c r="E3009">
        <v>2019</v>
      </c>
      <c r="F3009">
        <v>5</v>
      </c>
      <c r="G3009">
        <v>2</v>
      </c>
      <c r="H3009">
        <v>1</v>
      </c>
      <c r="I3009" t="s">
        <v>1925</v>
      </c>
      <c r="J3009">
        <v>5</v>
      </c>
      <c r="K3009">
        <v>246487</v>
      </c>
      <c r="L3009">
        <v>2494826</v>
      </c>
      <c r="M3009">
        <v>16</v>
      </c>
      <c r="N3009">
        <v>0</v>
      </c>
      <c r="O3009">
        <v>1</v>
      </c>
      <c r="P3009" t="s">
        <v>96</v>
      </c>
      <c r="Q3009" t="s">
        <v>42</v>
      </c>
      <c r="R3009" t="s">
        <v>24</v>
      </c>
      <c r="T3009" t="s">
        <v>1859</v>
      </c>
      <c r="U3009" t="s">
        <v>42</v>
      </c>
      <c r="V3009" t="s">
        <v>1336</v>
      </c>
      <c r="W3009" t="s">
        <v>1336</v>
      </c>
      <c r="X3009" t="s">
        <v>1336</v>
      </c>
      <c r="Y3009" t="s">
        <v>1860</v>
      </c>
      <c r="Z3009">
        <v>2.515746038496252</v>
      </c>
      <c r="AA3009" t="s">
        <v>1861</v>
      </c>
      <c r="AC3009" t="str">
        <f t="shared" si="46"/>
        <v>2464872494826</v>
      </c>
    </row>
    <row r="3010" spans="1:29" x14ac:dyDescent="0.3">
      <c r="A3010" t="s">
        <v>1390</v>
      </c>
      <c r="B3010" t="s">
        <v>1409</v>
      </c>
      <c r="C3010" t="s">
        <v>1421</v>
      </c>
      <c r="D3010" t="s">
        <v>1422</v>
      </c>
      <c r="E3010">
        <v>2019</v>
      </c>
      <c r="F3010">
        <v>7</v>
      </c>
      <c r="G3010">
        <v>12</v>
      </c>
      <c r="H3010">
        <v>2</v>
      </c>
      <c r="I3010" t="s">
        <v>1925</v>
      </c>
      <c r="J3010">
        <v>2</v>
      </c>
      <c r="K3010">
        <v>246678</v>
      </c>
      <c r="L3010">
        <v>2495342</v>
      </c>
      <c r="M3010">
        <v>10</v>
      </c>
      <c r="N3010">
        <v>0</v>
      </c>
      <c r="O3010">
        <v>1</v>
      </c>
      <c r="P3010" t="s">
        <v>41</v>
      </c>
      <c r="Q3010" t="s">
        <v>42</v>
      </c>
      <c r="R3010" t="s">
        <v>24</v>
      </c>
      <c r="T3010" t="s">
        <v>1859</v>
      </c>
      <c r="U3010" t="s">
        <v>42</v>
      </c>
      <c r="V3010" t="s">
        <v>1336</v>
      </c>
      <c r="W3010" t="s">
        <v>1336</v>
      </c>
      <c r="X3010" t="s">
        <v>1336</v>
      </c>
      <c r="Y3010" t="s">
        <v>1860</v>
      </c>
      <c r="Z3010">
        <v>8.9144952263151964</v>
      </c>
      <c r="AA3010" t="s">
        <v>1861</v>
      </c>
      <c r="AC3010" t="str">
        <f t="shared" si="46"/>
        <v>2466782495342</v>
      </c>
    </row>
    <row r="3011" spans="1:29" x14ac:dyDescent="0.3">
      <c r="A3011" t="s">
        <v>1390</v>
      </c>
      <c r="B3011" t="s">
        <v>1409</v>
      </c>
      <c r="C3011" t="s">
        <v>1421</v>
      </c>
      <c r="D3011" t="s">
        <v>1422</v>
      </c>
      <c r="E3011">
        <v>2019</v>
      </c>
      <c r="F3011">
        <v>5</v>
      </c>
      <c r="G3011">
        <v>2</v>
      </c>
      <c r="H3011">
        <v>1</v>
      </c>
      <c r="I3011" t="s">
        <v>1925</v>
      </c>
      <c r="J3011">
        <v>3</v>
      </c>
      <c r="K3011">
        <v>246714</v>
      </c>
      <c r="L3011">
        <v>2495123</v>
      </c>
      <c r="M3011">
        <v>10</v>
      </c>
      <c r="N3011">
        <v>20</v>
      </c>
      <c r="O3011">
        <v>2</v>
      </c>
      <c r="P3011" t="s">
        <v>41</v>
      </c>
      <c r="Q3011" t="s">
        <v>42</v>
      </c>
      <c r="R3011" t="s">
        <v>24</v>
      </c>
      <c r="T3011" t="s">
        <v>1859</v>
      </c>
      <c r="U3011" t="s">
        <v>42</v>
      </c>
      <c r="V3011" t="s">
        <v>1336</v>
      </c>
      <c r="W3011" t="s">
        <v>1336</v>
      </c>
      <c r="X3011" t="s">
        <v>1336</v>
      </c>
      <c r="Y3011" t="s">
        <v>1860</v>
      </c>
      <c r="Z3011">
        <v>0</v>
      </c>
      <c r="AA3011" t="s">
        <v>1861</v>
      </c>
      <c r="AC3011" t="str">
        <f t="shared" ref="AC3011:AC3074" si="47">K3011&amp;L3011</f>
        <v>2467142495123</v>
      </c>
    </row>
    <row r="3012" spans="1:29" x14ac:dyDescent="0.3">
      <c r="A3012" t="s">
        <v>1390</v>
      </c>
      <c r="B3012" t="s">
        <v>1409</v>
      </c>
      <c r="C3012" t="s">
        <v>1421</v>
      </c>
      <c r="D3012" t="s">
        <v>1422</v>
      </c>
      <c r="E3012">
        <v>2019</v>
      </c>
      <c r="F3012">
        <v>5</v>
      </c>
      <c r="G3012">
        <v>2</v>
      </c>
      <c r="H3012">
        <v>1</v>
      </c>
      <c r="I3012" t="s">
        <v>1925</v>
      </c>
      <c r="J3012">
        <v>4</v>
      </c>
      <c r="K3012">
        <v>246689</v>
      </c>
      <c r="L3012">
        <v>2494909</v>
      </c>
      <c r="M3012">
        <v>10</v>
      </c>
      <c r="N3012">
        <v>35</v>
      </c>
      <c r="O3012">
        <v>1</v>
      </c>
      <c r="P3012" t="s">
        <v>96</v>
      </c>
      <c r="Q3012" t="s">
        <v>42</v>
      </c>
      <c r="R3012" t="s">
        <v>144</v>
      </c>
      <c r="T3012" t="s">
        <v>1859</v>
      </c>
      <c r="U3012" t="s">
        <v>42</v>
      </c>
      <c r="V3012" t="s">
        <v>1336</v>
      </c>
      <c r="W3012" t="s">
        <v>1336</v>
      </c>
      <c r="X3012" t="s">
        <v>1336</v>
      </c>
      <c r="Y3012" t="s">
        <v>1860</v>
      </c>
      <c r="Z3012">
        <v>0</v>
      </c>
      <c r="AA3012" t="s">
        <v>1861</v>
      </c>
      <c r="AC3012" t="str">
        <f t="shared" si="47"/>
        <v>2466892494909</v>
      </c>
    </row>
    <row r="3013" spans="1:29" x14ac:dyDescent="0.3">
      <c r="A3013" t="s">
        <v>1390</v>
      </c>
      <c r="B3013" t="s">
        <v>1409</v>
      </c>
      <c r="C3013" t="s">
        <v>1427</v>
      </c>
      <c r="D3013" t="s">
        <v>1428</v>
      </c>
      <c r="E3013">
        <v>2019</v>
      </c>
      <c r="F3013">
        <v>5</v>
      </c>
      <c r="G3013">
        <v>6</v>
      </c>
      <c r="H3013">
        <v>1</v>
      </c>
      <c r="I3013" t="s">
        <v>1925</v>
      </c>
      <c r="J3013">
        <v>3</v>
      </c>
      <c r="K3013">
        <v>239309</v>
      </c>
      <c r="L3013">
        <v>2490338</v>
      </c>
      <c r="M3013">
        <v>11</v>
      </c>
      <c r="N3013">
        <v>25</v>
      </c>
      <c r="O3013">
        <v>1</v>
      </c>
      <c r="P3013" t="s">
        <v>96</v>
      </c>
      <c r="Q3013" t="s">
        <v>97</v>
      </c>
      <c r="R3013" t="s">
        <v>24</v>
      </c>
      <c r="T3013" t="s">
        <v>1859</v>
      </c>
      <c r="U3013" t="s">
        <v>42</v>
      </c>
      <c r="V3013" t="s">
        <v>1336</v>
      </c>
      <c r="W3013" t="s">
        <v>1336</v>
      </c>
      <c r="X3013" t="s">
        <v>1336</v>
      </c>
      <c r="Y3013" t="s">
        <v>1860</v>
      </c>
      <c r="Z3013">
        <v>0</v>
      </c>
      <c r="AA3013" t="s">
        <v>1861</v>
      </c>
      <c r="AC3013" t="str">
        <f t="shared" si="47"/>
        <v>2393092490338</v>
      </c>
    </row>
    <row r="3014" spans="1:29" x14ac:dyDescent="0.3">
      <c r="A3014" t="s">
        <v>1390</v>
      </c>
      <c r="B3014" t="s">
        <v>1409</v>
      </c>
      <c r="C3014" t="s">
        <v>1427</v>
      </c>
      <c r="D3014" t="s">
        <v>1428</v>
      </c>
      <c r="E3014">
        <v>2019</v>
      </c>
      <c r="F3014">
        <v>5</v>
      </c>
      <c r="G3014">
        <v>6</v>
      </c>
      <c r="H3014">
        <v>1</v>
      </c>
      <c r="I3014" t="s">
        <v>1925</v>
      </c>
      <c r="J3014">
        <v>6</v>
      </c>
      <c r="K3014">
        <v>239754</v>
      </c>
      <c r="L3014">
        <v>2490799</v>
      </c>
      <c r="M3014">
        <v>10</v>
      </c>
      <c r="N3014">
        <v>50</v>
      </c>
      <c r="O3014">
        <v>1</v>
      </c>
      <c r="P3014" t="s">
        <v>41</v>
      </c>
      <c r="Q3014" t="s">
        <v>97</v>
      </c>
      <c r="R3014" t="s">
        <v>144</v>
      </c>
      <c r="T3014" t="s">
        <v>1859</v>
      </c>
      <c r="U3014" t="s">
        <v>42</v>
      </c>
      <c r="V3014" t="s">
        <v>1336</v>
      </c>
      <c r="W3014" t="s">
        <v>1336</v>
      </c>
      <c r="X3014" t="s">
        <v>1336</v>
      </c>
      <c r="Y3014" t="s">
        <v>1860</v>
      </c>
      <c r="Z3014">
        <v>0</v>
      </c>
      <c r="AA3014" t="s">
        <v>1861</v>
      </c>
      <c r="AC3014" t="str">
        <f t="shared" si="47"/>
        <v>2397542490799</v>
      </c>
    </row>
    <row r="3015" spans="1:29" x14ac:dyDescent="0.3">
      <c r="A3015" t="s">
        <v>1390</v>
      </c>
      <c r="B3015" t="s">
        <v>1409</v>
      </c>
      <c r="C3015" t="s">
        <v>1427</v>
      </c>
      <c r="D3015" t="s">
        <v>1428</v>
      </c>
      <c r="E3015">
        <v>2019</v>
      </c>
      <c r="F3015">
        <v>7</v>
      </c>
      <c r="G3015">
        <v>16</v>
      </c>
      <c r="H3015">
        <v>2</v>
      </c>
      <c r="I3015" t="s">
        <v>1925</v>
      </c>
      <c r="J3015">
        <v>3</v>
      </c>
      <c r="K3015">
        <v>239309</v>
      </c>
      <c r="L3015">
        <v>2490338</v>
      </c>
      <c r="M3015">
        <v>10</v>
      </c>
      <c r="N3015">
        <v>10</v>
      </c>
      <c r="O3015">
        <v>2</v>
      </c>
      <c r="P3015" t="s">
        <v>41</v>
      </c>
      <c r="Q3015" t="s">
        <v>42</v>
      </c>
      <c r="R3015" t="s">
        <v>24</v>
      </c>
      <c r="T3015" t="s">
        <v>1859</v>
      </c>
      <c r="U3015" t="s">
        <v>42</v>
      </c>
      <c r="V3015" t="s">
        <v>1336</v>
      </c>
      <c r="W3015" t="s">
        <v>1336</v>
      </c>
      <c r="X3015" t="s">
        <v>1336</v>
      </c>
      <c r="Y3015" t="s">
        <v>1860</v>
      </c>
      <c r="Z3015">
        <v>0</v>
      </c>
      <c r="AA3015" t="s">
        <v>1861</v>
      </c>
      <c r="AC3015" t="str">
        <f t="shared" si="47"/>
        <v>2393092490338</v>
      </c>
    </row>
    <row r="3016" spans="1:29" x14ac:dyDescent="0.3">
      <c r="A3016" t="s">
        <v>1390</v>
      </c>
      <c r="B3016" t="s">
        <v>1409</v>
      </c>
      <c r="C3016" t="s">
        <v>1427</v>
      </c>
      <c r="D3016" t="s">
        <v>1428</v>
      </c>
      <c r="E3016">
        <v>2019</v>
      </c>
      <c r="F3016">
        <v>7</v>
      </c>
      <c r="G3016">
        <v>16</v>
      </c>
      <c r="H3016">
        <v>2</v>
      </c>
      <c r="I3016" t="s">
        <v>1925</v>
      </c>
      <c r="J3016">
        <v>4</v>
      </c>
      <c r="K3016">
        <v>239449</v>
      </c>
      <c r="L3016">
        <v>2490496</v>
      </c>
      <c r="M3016">
        <v>10</v>
      </c>
      <c r="N3016">
        <v>20</v>
      </c>
      <c r="O3016">
        <v>1</v>
      </c>
      <c r="P3016" t="s">
        <v>96</v>
      </c>
      <c r="Q3016" t="s">
        <v>97</v>
      </c>
      <c r="R3016" t="s">
        <v>24</v>
      </c>
      <c r="T3016" t="s">
        <v>1859</v>
      </c>
      <c r="U3016" t="s">
        <v>42</v>
      </c>
      <c r="V3016" t="s">
        <v>1336</v>
      </c>
      <c r="W3016" t="s">
        <v>1336</v>
      </c>
      <c r="X3016" t="s">
        <v>1336</v>
      </c>
      <c r="Y3016" t="s">
        <v>1860</v>
      </c>
      <c r="Z3016">
        <v>0</v>
      </c>
      <c r="AA3016" t="s">
        <v>1861</v>
      </c>
      <c r="AC3016" t="str">
        <f t="shared" si="47"/>
        <v>2394492490496</v>
      </c>
    </row>
    <row r="3017" spans="1:29" x14ac:dyDescent="0.3">
      <c r="A3017" t="s">
        <v>1390</v>
      </c>
      <c r="B3017" t="s">
        <v>1409</v>
      </c>
      <c r="C3017" t="s">
        <v>1427</v>
      </c>
      <c r="D3017" t="s">
        <v>1428</v>
      </c>
      <c r="E3017">
        <v>2019</v>
      </c>
      <c r="F3017">
        <v>7</v>
      </c>
      <c r="G3017">
        <v>16</v>
      </c>
      <c r="H3017">
        <v>2</v>
      </c>
      <c r="I3017" t="s">
        <v>1925</v>
      </c>
      <c r="J3017">
        <v>5</v>
      </c>
      <c r="K3017">
        <v>239568</v>
      </c>
      <c r="L3017">
        <v>2490689</v>
      </c>
      <c r="M3017">
        <v>10</v>
      </c>
      <c r="N3017">
        <v>30</v>
      </c>
      <c r="O3017">
        <v>2</v>
      </c>
      <c r="P3017" t="s">
        <v>96</v>
      </c>
      <c r="Q3017" t="s">
        <v>42</v>
      </c>
      <c r="R3017" t="s">
        <v>24</v>
      </c>
      <c r="T3017" t="s">
        <v>1859</v>
      </c>
      <c r="U3017" t="s">
        <v>42</v>
      </c>
      <c r="V3017" t="s">
        <v>1336</v>
      </c>
      <c r="W3017" t="s">
        <v>1336</v>
      </c>
      <c r="X3017" t="s">
        <v>1336</v>
      </c>
      <c r="Y3017" t="s">
        <v>1860</v>
      </c>
      <c r="Z3017">
        <v>0</v>
      </c>
      <c r="AA3017" t="s">
        <v>1861</v>
      </c>
      <c r="AC3017" t="str">
        <f t="shared" si="47"/>
        <v>2395682490689</v>
      </c>
    </row>
    <row r="3018" spans="1:29" x14ac:dyDescent="0.3">
      <c r="A3018" t="s">
        <v>1390</v>
      </c>
      <c r="B3018" t="s">
        <v>1409</v>
      </c>
      <c r="C3018" t="s">
        <v>1427</v>
      </c>
      <c r="D3018" t="s">
        <v>1428</v>
      </c>
      <c r="E3018">
        <v>2019</v>
      </c>
      <c r="F3018">
        <v>7</v>
      </c>
      <c r="G3018">
        <v>16</v>
      </c>
      <c r="H3018">
        <v>2</v>
      </c>
      <c r="I3018" t="s">
        <v>1925</v>
      </c>
      <c r="J3018">
        <v>6</v>
      </c>
      <c r="K3018">
        <v>239754</v>
      </c>
      <c r="L3018">
        <v>2490799</v>
      </c>
      <c r="M3018">
        <v>10</v>
      </c>
      <c r="N3018">
        <v>40</v>
      </c>
      <c r="O3018">
        <v>2</v>
      </c>
      <c r="P3018" t="s">
        <v>41</v>
      </c>
      <c r="Q3018" t="s">
        <v>42</v>
      </c>
      <c r="R3018" t="s">
        <v>144</v>
      </c>
      <c r="T3018" t="s">
        <v>1859</v>
      </c>
      <c r="U3018" t="s">
        <v>42</v>
      </c>
      <c r="V3018" t="s">
        <v>1336</v>
      </c>
      <c r="W3018" t="s">
        <v>1336</v>
      </c>
      <c r="X3018" t="s">
        <v>1336</v>
      </c>
      <c r="Y3018" t="s">
        <v>1860</v>
      </c>
      <c r="Z3018">
        <v>0</v>
      </c>
      <c r="AA3018" t="s">
        <v>1861</v>
      </c>
      <c r="AC3018" t="str">
        <f t="shared" si="47"/>
        <v>2397542490799</v>
      </c>
    </row>
    <row r="3019" spans="1:29" x14ac:dyDescent="0.3">
      <c r="A3019" t="s">
        <v>1390</v>
      </c>
      <c r="B3019" t="s">
        <v>1409</v>
      </c>
      <c r="C3019" t="s">
        <v>1429</v>
      </c>
      <c r="D3019" t="s">
        <v>1430</v>
      </c>
      <c r="E3019">
        <v>2019</v>
      </c>
      <c r="F3019">
        <v>5</v>
      </c>
      <c r="G3019">
        <v>7</v>
      </c>
      <c r="H3019">
        <v>1</v>
      </c>
      <c r="I3019" t="s">
        <v>1926</v>
      </c>
      <c r="J3019">
        <v>2</v>
      </c>
      <c r="K3019">
        <v>235563</v>
      </c>
      <c r="L3019">
        <v>2482508</v>
      </c>
      <c r="M3019">
        <v>15</v>
      </c>
      <c r="N3019">
        <v>25</v>
      </c>
      <c r="O3019">
        <v>2</v>
      </c>
      <c r="P3019" t="s">
        <v>96</v>
      </c>
      <c r="Q3019" t="s">
        <v>42</v>
      </c>
      <c r="R3019" t="s">
        <v>24</v>
      </c>
      <c r="T3019" t="s">
        <v>1859</v>
      </c>
      <c r="U3019" t="s">
        <v>42</v>
      </c>
      <c r="V3019" t="s">
        <v>1336</v>
      </c>
      <c r="W3019" t="s">
        <v>1336</v>
      </c>
      <c r="X3019" t="s">
        <v>1336</v>
      </c>
      <c r="Y3019" t="s">
        <v>1860</v>
      </c>
      <c r="Z3019">
        <v>0</v>
      </c>
      <c r="AA3019" t="s">
        <v>1861</v>
      </c>
      <c r="AC3019" t="str">
        <f t="shared" si="47"/>
        <v>2355632482508</v>
      </c>
    </row>
    <row r="3020" spans="1:29" x14ac:dyDescent="0.3">
      <c r="A3020" t="s">
        <v>1390</v>
      </c>
      <c r="B3020" t="s">
        <v>1409</v>
      </c>
      <c r="C3020" t="s">
        <v>1429</v>
      </c>
      <c r="D3020" t="s">
        <v>1430</v>
      </c>
      <c r="E3020">
        <v>2019</v>
      </c>
      <c r="F3020">
        <v>5</v>
      </c>
      <c r="G3020">
        <v>7</v>
      </c>
      <c r="H3020">
        <v>1</v>
      </c>
      <c r="I3020" t="s">
        <v>1926</v>
      </c>
      <c r="J3020">
        <v>3</v>
      </c>
      <c r="K3020">
        <v>235780</v>
      </c>
      <c r="L3020">
        <v>2482554</v>
      </c>
      <c r="M3020">
        <v>15</v>
      </c>
      <c r="N3020">
        <v>10</v>
      </c>
      <c r="O3020">
        <v>2</v>
      </c>
      <c r="P3020" t="s">
        <v>96</v>
      </c>
      <c r="Q3020" t="s">
        <v>42</v>
      </c>
      <c r="R3020" t="s">
        <v>241</v>
      </c>
      <c r="T3020" t="s">
        <v>1859</v>
      </c>
      <c r="U3020" t="s">
        <v>42</v>
      </c>
      <c r="V3020" t="s">
        <v>1336</v>
      </c>
      <c r="W3020" t="s">
        <v>1336</v>
      </c>
      <c r="X3020" t="s">
        <v>1336</v>
      </c>
      <c r="Y3020" t="s">
        <v>1860</v>
      </c>
      <c r="Z3020">
        <v>8.2036914198821194</v>
      </c>
      <c r="AA3020" t="s">
        <v>1861</v>
      </c>
      <c r="AC3020" t="str">
        <f t="shared" si="47"/>
        <v>2357802482554</v>
      </c>
    </row>
    <row r="3021" spans="1:29" x14ac:dyDescent="0.3">
      <c r="A3021" t="s">
        <v>1390</v>
      </c>
      <c r="B3021" t="s">
        <v>1409</v>
      </c>
      <c r="C3021" t="s">
        <v>1429</v>
      </c>
      <c r="D3021" t="s">
        <v>1430</v>
      </c>
      <c r="E3021">
        <v>2019</v>
      </c>
      <c r="F3021">
        <v>5</v>
      </c>
      <c r="G3021">
        <v>7</v>
      </c>
      <c r="H3021">
        <v>1</v>
      </c>
      <c r="I3021" t="s">
        <v>1926</v>
      </c>
      <c r="J3021">
        <v>4</v>
      </c>
      <c r="K3021">
        <v>235946</v>
      </c>
      <c r="L3021">
        <v>2482699</v>
      </c>
      <c r="M3021">
        <v>14</v>
      </c>
      <c r="N3021">
        <v>55</v>
      </c>
      <c r="O3021">
        <v>2</v>
      </c>
      <c r="P3021" t="s">
        <v>41</v>
      </c>
      <c r="Q3021" t="s">
        <v>42</v>
      </c>
      <c r="R3021" t="s">
        <v>29</v>
      </c>
      <c r="T3021" t="s">
        <v>1859</v>
      </c>
      <c r="U3021" t="s">
        <v>42</v>
      </c>
      <c r="V3021" t="s">
        <v>1336</v>
      </c>
      <c r="W3021" t="s">
        <v>1336</v>
      </c>
      <c r="X3021" t="s">
        <v>1336</v>
      </c>
      <c r="Y3021" t="s">
        <v>1860</v>
      </c>
      <c r="Z3021">
        <v>1.895107916506072</v>
      </c>
      <c r="AA3021" t="s">
        <v>1861</v>
      </c>
      <c r="AC3021" t="str">
        <f t="shared" si="47"/>
        <v>2359462482699</v>
      </c>
    </row>
    <row r="3022" spans="1:29" x14ac:dyDescent="0.3">
      <c r="A3022" t="s">
        <v>1390</v>
      </c>
      <c r="B3022" t="s">
        <v>1409</v>
      </c>
      <c r="C3022" t="s">
        <v>1429</v>
      </c>
      <c r="D3022" t="s">
        <v>1430</v>
      </c>
      <c r="E3022">
        <v>2019</v>
      </c>
      <c r="F3022">
        <v>5</v>
      </c>
      <c r="G3022">
        <v>7</v>
      </c>
      <c r="H3022">
        <v>1</v>
      </c>
      <c r="I3022" t="s">
        <v>1926</v>
      </c>
      <c r="J3022">
        <v>5</v>
      </c>
      <c r="K3022">
        <v>236144</v>
      </c>
      <c r="L3022">
        <v>2482793</v>
      </c>
      <c r="M3022">
        <v>14</v>
      </c>
      <c r="N3022">
        <v>40</v>
      </c>
      <c r="O3022">
        <v>1</v>
      </c>
      <c r="P3022" t="s">
        <v>41</v>
      </c>
      <c r="Q3022" t="s">
        <v>97</v>
      </c>
      <c r="R3022" t="s">
        <v>241</v>
      </c>
      <c r="T3022" t="s">
        <v>1859</v>
      </c>
      <c r="U3022" t="s">
        <v>42</v>
      </c>
      <c r="V3022" t="s">
        <v>1336</v>
      </c>
      <c r="W3022" t="s">
        <v>1336</v>
      </c>
      <c r="X3022" t="s">
        <v>1336</v>
      </c>
      <c r="Y3022" t="s">
        <v>1860</v>
      </c>
      <c r="Z3022">
        <v>18.943235398476439</v>
      </c>
      <c r="AA3022" t="s">
        <v>1861</v>
      </c>
      <c r="AC3022" t="str">
        <f t="shared" si="47"/>
        <v>2361442482793</v>
      </c>
    </row>
    <row r="3023" spans="1:29" x14ac:dyDescent="0.3">
      <c r="A3023" t="s">
        <v>1390</v>
      </c>
      <c r="B3023" t="s">
        <v>1409</v>
      </c>
      <c r="C3023" t="s">
        <v>1429</v>
      </c>
      <c r="D3023" t="s">
        <v>1430</v>
      </c>
      <c r="E3023">
        <v>2019</v>
      </c>
      <c r="F3023">
        <v>7</v>
      </c>
      <c r="G3023">
        <v>17</v>
      </c>
      <c r="H3023">
        <v>2</v>
      </c>
      <c r="I3023" t="s">
        <v>1926</v>
      </c>
      <c r="J3023">
        <v>2</v>
      </c>
      <c r="K3023">
        <v>235563</v>
      </c>
      <c r="L3023">
        <v>2482508</v>
      </c>
      <c r="M3023">
        <v>10</v>
      </c>
      <c r="N3023">
        <v>10</v>
      </c>
      <c r="O3023">
        <v>2</v>
      </c>
      <c r="P3023" t="s">
        <v>96</v>
      </c>
      <c r="Q3023" t="s">
        <v>42</v>
      </c>
      <c r="R3023" t="s">
        <v>24</v>
      </c>
      <c r="T3023" t="s">
        <v>1859</v>
      </c>
      <c r="U3023" t="s">
        <v>42</v>
      </c>
      <c r="V3023" t="s">
        <v>1336</v>
      </c>
      <c r="W3023" t="s">
        <v>1336</v>
      </c>
      <c r="X3023" t="s">
        <v>1336</v>
      </c>
      <c r="Y3023" t="s">
        <v>1860</v>
      </c>
      <c r="Z3023">
        <v>0</v>
      </c>
      <c r="AA3023" t="s">
        <v>1861</v>
      </c>
      <c r="AC3023" t="str">
        <f t="shared" si="47"/>
        <v>2355632482508</v>
      </c>
    </row>
    <row r="3024" spans="1:29" x14ac:dyDescent="0.3">
      <c r="A3024" t="s">
        <v>1390</v>
      </c>
      <c r="B3024" t="s">
        <v>1409</v>
      </c>
      <c r="C3024" t="s">
        <v>1429</v>
      </c>
      <c r="D3024" t="s">
        <v>1430</v>
      </c>
      <c r="E3024">
        <v>2019</v>
      </c>
      <c r="F3024">
        <v>7</v>
      </c>
      <c r="G3024">
        <v>17</v>
      </c>
      <c r="H3024">
        <v>2</v>
      </c>
      <c r="I3024" t="s">
        <v>1926</v>
      </c>
      <c r="J3024">
        <v>3</v>
      </c>
      <c r="K3024">
        <v>235780</v>
      </c>
      <c r="L3024">
        <v>2482554</v>
      </c>
      <c r="M3024">
        <v>11</v>
      </c>
      <c r="N3024">
        <v>20</v>
      </c>
      <c r="O3024">
        <v>2</v>
      </c>
      <c r="P3024" t="s">
        <v>41</v>
      </c>
      <c r="Q3024" t="s">
        <v>42</v>
      </c>
      <c r="R3024" t="s">
        <v>241</v>
      </c>
      <c r="T3024" t="s">
        <v>1859</v>
      </c>
      <c r="U3024" t="s">
        <v>42</v>
      </c>
      <c r="V3024" t="s">
        <v>1336</v>
      </c>
      <c r="W3024" t="s">
        <v>1336</v>
      </c>
      <c r="X3024" t="s">
        <v>1336</v>
      </c>
      <c r="Y3024" t="s">
        <v>1860</v>
      </c>
      <c r="Z3024">
        <v>8.2036914198821194</v>
      </c>
      <c r="AA3024" t="s">
        <v>1861</v>
      </c>
      <c r="AC3024" t="str">
        <f t="shared" si="47"/>
        <v>2357802482554</v>
      </c>
    </row>
    <row r="3025" spans="1:29" x14ac:dyDescent="0.3">
      <c r="A3025" t="s">
        <v>1390</v>
      </c>
      <c r="B3025" t="s">
        <v>1409</v>
      </c>
      <c r="C3025" t="s">
        <v>1429</v>
      </c>
      <c r="D3025" t="s">
        <v>1430</v>
      </c>
      <c r="E3025">
        <v>2019</v>
      </c>
      <c r="F3025">
        <v>7</v>
      </c>
      <c r="G3025">
        <v>17</v>
      </c>
      <c r="H3025">
        <v>2</v>
      </c>
      <c r="I3025" t="s">
        <v>1926</v>
      </c>
      <c r="J3025">
        <v>6</v>
      </c>
      <c r="K3025">
        <v>236331</v>
      </c>
      <c r="L3025">
        <v>2482909</v>
      </c>
      <c r="M3025">
        <v>11</v>
      </c>
      <c r="N3025">
        <v>50</v>
      </c>
      <c r="O3025">
        <v>1</v>
      </c>
      <c r="P3025" t="s">
        <v>96</v>
      </c>
      <c r="Q3025" t="s">
        <v>97</v>
      </c>
      <c r="R3025" t="s">
        <v>24</v>
      </c>
      <c r="T3025" t="s">
        <v>1859</v>
      </c>
      <c r="U3025" t="s">
        <v>42</v>
      </c>
      <c r="V3025" t="s">
        <v>1336</v>
      </c>
      <c r="W3025" t="s">
        <v>1336</v>
      </c>
      <c r="X3025" t="s">
        <v>1336</v>
      </c>
      <c r="Y3025" t="s">
        <v>1860</v>
      </c>
      <c r="Z3025">
        <v>1.9190671447498131</v>
      </c>
      <c r="AA3025" t="s">
        <v>1861</v>
      </c>
      <c r="AC3025" t="str">
        <f t="shared" si="47"/>
        <v>2363312482909</v>
      </c>
    </row>
    <row r="3026" spans="1:29" x14ac:dyDescent="0.3">
      <c r="A3026" t="s">
        <v>1390</v>
      </c>
      <c r="B3026" t="s">
        <v>1409</v>
      </c>
      <c r="C3026" t="s">
        <v>1432</v>
      </c>
      <c r="D3026" t="s">
        <v>1433</v>
      </c>
      <c r="E3026">
        <v>2019</v>
      </c>
      <c r="F3026">
        <v>7</v>
      </c>
      <c r="G3026">
        <v>22</v>
      </c>
      <c r="H3026">
        <v>2</v>
      </c>
      <c r="I3026" t="s">
        <v>1434</v>
      </c>
      <c r="J3026">
        <v>3</v>
      </c>
      <c r="K3026">
        <v>235928</v>
      </c>
      <c r="L3026">
        <v>2480925</v>
      </c>
      <c r="M3026">
        <v>9</v>
      </c>
      <c r="N3026">
        <v>40</v>
      </c>
      <c r="O3026">
        <v>1</v>
      </c>
      <c r="P3026" t="s">
        <v>41</v>
      </c>
      <c r="Q3026" t="s">
        <v>42</v>
      </c>
      <c r="R3026" t="s">
        <v>24</v>
      </c>
      <c r="T3026" t="s">
        <v>1859</v>
      </c>
      <c r="U3026" t="s">
        <v>42</v>
      </c>
      <c r="V3026" t="s">
        <v>1336</v>
      </c>
      <c r="W3026" t="s">
        <v>1336</v>
      </c>
      <c r="X3026" t="s">
        <v>1336</v>
      </c>
      <c r="Y3026" t="s">
        <v>1865</v>
      </c>
      <c r="Z3026">
        <v>4.7578448500879622</v>
      </c>
      <c r="AA3026" t="s">
        <v>1863</v>
      </c>
      <c r="AC3026" t="str">
        <f t="shared" si="47"/>
        <v>2359282480925</v>
      </c>
    </row>
    <row r="3027" spans="1:29" x14ac:dyDescent="0.3">
      <c r="A3027" t="s">
        <v>1390</v>
      </c>
      <c r="B3027" t="s">
        <v>1409</v>
      </c>
      <c r="C3027" t="s">
        <v>1435</v>
      </c>
      <c r="D3027" t="s">
        <v>1436</v>
      </c>
      <c r="E3027">
        <v>2019</v>
      </c>
      <c r="F3027">
        <v>8</v>
      </c>
      <c r="G3027">
        <v>5</v>
      </c>
      <c r="H3027">
        <v>2</v>
      </c>
      <c r="I3027" t="s">
        <v>1434</v>
      </c>
      <c r="J3027">
        <v>5</v>
      </c>
      <c r="K3027">
        <v>233760</v>
      </c>
      <c r="L3027">
        <v>2478629</v>
      </c>
      <c r="M3027">
        <v>9</v>
      </c>
      <c r="N3027">
        <v>40</v>
      </c>
      <c r="O3027">
        <v>1</v>
      </c>
      <c r="P3027" t="s">
        <v>96</v>
      </c>
      <c r="R3027" t="s">
        <v>24</v>
      </c>
      <c r="T3027" t="s">
        <v>1859</v>
      </c>
      <c r="U3027" t="s">
        <v>42</v>
      </c>
      <c r="V3027" t="s">
        <v>1336</v>
      </c>
      <c r="W3027" t="s">
        <v>1336</v>
      </c>
      <c r="X3027" t="s">
        <v>1336</v>
      </c>
      <c r="Y3027" t="s">
        <v>1860</v>
      </c>
      <c r="Z3027">
        <v>10.472296649374369</v>
      </c>
      <c r="AA3027" t="s">
        <v>1861</v>
      </c>
      <c r="AC3027" t="str">
        <f t="shared" si="47"/>
        <v>2337602478629</v>
      </c>
    </row>
    <row r="3028" spans="1:29" x14ac:dyDescent="0.3">
      <c r="A3028" t="s">
        <v>1390</v>
      </c>
      <c r="B3028" t="s">
        <v>1409</v>
      </c>
      <c r="C3028" t="s">
        <v>1453</v>
      </c>
      <c r="D3028" t="s">
        <v>1454</v>
      </c>
      <c r="E3028">
        <v>2019</v>
      </c>
      <c r="F3028">
        <v>7</v>
      </c>
      <c r="G3028">
        <v>27</v>
      </c>
      <c r="H3028">
        <v>2</v>
      </c>
      <c r="I3028" t="s">
        <v>1927</v>
      </c>
      <c r="J3028">
        <v>2</v>
      </c>
      <c r="K3028">
        <v>235473</v>
      </c>
      <c r="L3028">
        <v>2472717</v>
      </c>
      <c r="M3028">
        <v>8</v>
      </c>
      <c r="N3028">
        <v>32</v>
      </c>
      <c r="O3028">
        <v>1</v>
      </c>
      <c r="P3028" t="s">
        <v>96</v>
      </c>
      <c r="Q3028" t="s">
        <v>97</v>
      </c>
      <c r="R3028" t="s">
        <v>28</v>
      </c>
      <c r="T3028" t="s">
        <v>1859</v>
      </c>
      <c r="U3028" t="s">
        <v>42</v>
      </c>
      <c r="V3028" t="s">
        <v>1336</v>
      </c>
      <c r="W3028" t="s">
        <v>1336</v>
      </c>
      <c r="X3028" t="s">
        <v>1336</v>
      </c>
      <c r="Y3028" t="s">
        <v>1860</v>
      </c>
      <c r="Z3028">
        <v>15.70037594236533</v>
      </c>
      <c r="AA3028" t="s">
        <v>1861</v>
      </c>
      <c r="AC3028" t="str">
        <f t="shared" si="47"/>
        <v>2354732472717</v>
      </c>
    </row>
    <row r="3029" spans="1:29" x14ac:dyDescent="0.3">
      <c r="A3029" t="s">
        <v>1390</v>
      </c>
      <c r="B3029" t="s">
        <v>1409</v>
      </c>
      <c r="C3029" t="s">
        <v>1456</v>
      </c>
      <c r="D3029" t="s">
        <v>1457</v>
      </c>
      <c r="E3029">
        <v>2019</v>
      </c>
      <c r="F3029">
        <v>4</v>
      </c>
      <c r="G3029">
        <v>27</v>
      </c>
      <c r="H3029">
        <v>1</v>
      </c>
      <c r="I3029" t="s">
        <v>1927</v>
      </c>
      <c r="J3029">
        <v>2</v>
      </c>
      <c r="K3029">
        <v>234931</v>
      </c>
      <c r="L3029">
        <v>2468724</v>
      </c>
      <c r="M3029">
        <v>10</v>
      </c>
      <c r="N3029">
        <v>5</v>
      </c>
      <c r="O3029">
        <v>2</v>
      </c>
      <c r="P3029" t="s">
        <v>96</v>
      </c>
      <c r="Q3029" t="s">
        <v>97</v>
      </c>
      <c r="R3029" t="s">
        <v>24</v>
      </c>
      <c r="T3029" t="s">
        <v>1859</v>
      </c>
      <c r="U3029" t="s">
        <v>42</v>
      </c>
      <c r="V3029" t="s">
        <v>1336</v>
      </c>
      <c r="W3029" t="s">
        <v>1336</v>
      </c>
      <c r="X3029" t="s">
        <v>1336</v>
      </c>
      <c r="Y3029" t="s">
        <v>1860</v>
      </c>
      <c r="Z3029">
        <v>0</v>
      </c>
      <c r="AA3029" t="s">
        <v>1861</v>
      </c>
      <c r="AC3029" t="str">
        <f t="shared" si="47"/>
        <v>2349312468724</v>
      </c>
    </row>
    <row r="3030" spans="1:29" x14ac:dyDescent="0.3">
      <c r="A3030" t="s">
        <v>1390</v>
      </c>
      <c r="B3030" t="s">
        <v>1409</v>
      </c>
      <c r="C3030" t="s">
        <v>1456</v>
      </c>
      <c r="D3030" t="s">
        <v>1457</v>
      </c>
      <c r="E3030">
        <v>2019</v>
      </c>
      <c r="F3030">
        <v>7</v>
      </c>
      <c r="G3030">
        <v>22</v>
      </c>
      <c r="H3030">
        <v>2</v>
      </c>
      <c r="I3030" t="s">
        <v>1927</v>
      </c>
      <c r="J3030">
        <v>2</v>
      </c>
      <c r="K3030">
        <v>234931</v>
      </c>
      <c r="L3030">
        <v>2468724</v>
      </c>
      <c r="M3030">
        <v>9</v>
      </c>
      <c r="N3030">
        <v>10</v>
      </c>
      <c r="O3030">
        <v>2</v>
      </c>
      <c r="P3030" t="s">
        <v>96</v>
      </c>
      <c r="Q3030" t="s">
        <v>97</v>
      </c>
      <c r="R3030" t="s">
        <v>24</v>
      </c>
      <c r="T3030" t="s">
        <v>1859</v>
      </c>
      <c r="U3030" t="s">
        <v>42</v>
      </c>
      <c r="V3030" t="s">
        <v>1336</v>
      </c>
      <c r="W3030" t="s">
        <v>1336</v>
      </c>
      <c r="X3030" t="s">
        <v>1336</v>
      </c>
      <c r="Y3030" t="s">
        <v>1860</v>
      </c>
      <c r="Z3030">
        <v>0</v>
      </c>
      <c r="AA3030" t="s">
        <v>1861</v>
      </c>
      <c r="AC3030" t="str">
        <f t="shared" si="47"/>
        <v>2349312468724</v>
      </c>
    </row>
    <row r="3031" spans="1:29" x14ac:dyDescent="0.3">
      <c r="A3031" t="s">
        <v>1390</v>
      </c>
      <c r="B3031" t="s">
        <v>1409</v>
      </c>
      <c r="C3031" t="s">
        <v>1460</v>
      </c>
      <c r="D3031" t="s">
        <v>1461</v>
      </c>
      <c r="E3031">
        <v>2019</v>
      </c>
      <c r="F3031">
        <v>7</v>
      </c>
      <c r="G3031">
        <v>30</v>
      </c>
      <c r="H3031">
        <v>2</v>
      </c>
      <c r="I3031" t="s">
        <v>1928</v>
      </c>
      <c r="J3031">
        <v>2</v>
      </c>
      <c r="K3031">
        <v>232745</v>
      </c>
      <c r="L3031">
        <v>2462013</v>
      </c>
      <c r="M3031">
        <v>8</v>
      </c>
      <c r="N3031">
        <v>55</v>
      </c>
      <c r="O3031">
        <v>1</v>
      </c>
      <c r="Q3031" t="s">
        <v>97</v>
      </c>
      <c r="R3031" t="s">
        <v>24</v>
      </c>
      <c r="T3031" t="s">
        <v>1859</v>
      </c>
      <c r="U3031" t="s">
        <v>97</v>
      </c>
      <c r="V3031" t="s">
        <v>1336</v>
      </c>
      <c r="W3031" t="s">
        <v>1336</v>
      </c>
      <c r="X3031" t="s">
        <v>1889</v>
      </c>
      <c r="Y3031" t="s">
        <v>1860</v>
      </c>
      <c r="Z3031">
        <v>0</v>
      </c>
      <c r="AA3031" t="s">
        <v>1861</v>
      </c>
      <c r="AC3031" t="str">
        <f t="shared" si="47"/>
        <v>2327452462013</v>
      </c>
    </row>
    <row r="3032" spans="1:29" x14ac:dyDescent="0.3">
      <c r="A3032" t="s">
        <v>1390</v>
      </c>
      <c r="B3032" t="s">
        <v>1409</v>
      </c>
      <c r="C3032" t="s">
        <v>1463</v>
      </c>
      <c r="D3032" t="s">
        <v>1464</v>
      </c>
      <c r="E3032">
        <v>2019</v>
      </c>
      <c r="F3032">
        <v>7</v>
      </c>
      <c r="G3032">
        <v>29</v>
      </c>
      <c r="H3032">
        <v>2</v>
      </c>
      <c r="I3032" t="s">
        <v>1465</v>
      </c>
      <c r="J3032">
        <v>2</v>
      </c>
      <c r="K3032">
        <v>246007</v>
      </c>
      <c r="L3032">
        <v>2505747</v>
      </c>
      <c r="M3032">
        <v>9</v>
      </c>
      <c r="N3032">
        <v>0</v>
      </c>
      <c r="O3032">
        <v>1</v>
      </c>
      <c r="P3032" t="s">
        <v>75</v>
      </c>
      <c r="Q3032" t="s">
        <v>97</v>
      </c>
      <c r="R3032" t="s">
        <v>24</v>
      </c>
      <c r="T3032" t="s">
        <v>1868</v>
      </c>
      <c r="U3032" t="s">
        <v>42</v>
      </c>
      <c r="V3032" t="s">
        <v>1336</v>
      </c>
      <c r="W3032" t="s">
        <v>1336</v>
      </c>
      <c r="X3032" t="s">
        <v>1336</v>
      </c>
      <c r="Y3032" t="s">
        <v>1860</v>
      </c>
      <c r="Z3032">
        <v>0</v>
      </c>
      <c r="AA3032" t="s">
        <v>1861</v>
      </c>
      <c r="AC3032" t="str">
        <f t="shared" si="47"/>
        <v>2460072505747</v>
      </c>
    </row>
    <row r="3033" spans="1:29" x14ac:dyDescent="0.3">
      <c r="A3033" t="s">
        <v>1390</v>
      </c>
      <c r="B3033" t="s">
        <v>1409</v>
      </c>
      <c r="C3033" t="s">
        <v>1466</v>
      </c>
      <c r="D3033" t="s">
        <v>1467</v>
      </c>
      <c r="E3033">
        <v>2019</v>
      </c>
      <c r="F3033">
        <v>4</v>
      </c>
      <c r="G3033">
        <v>22</v>
      </c>
      <c r="H3033">
        <v>1</v>
      </c>
      <c r="I3033" t="s">
        <v>1929</v>
      </c>
      <c r="J3033">
        <v>2</v>
      </c>
      <c r="K3033">
        <v>232681</v>
      </c>
      <c r="L3033">
        <v>2468330</v>
      </c>
      <c r="M3033">
        <v>8</v>
      </c>
      <c r="N3033">
        <v>11</v>
      </c>
      <c r="O3033">
        <v>1</v>
      </c>
      <c r="P3033" t="s">
        <v>41</v>
      </c>
      <c r="Q3033" t="s">
        <v>97</v>
      </c>
      <c r="R3033" t="s">
        <v>24</v>
      </c>
      <c r="T3033" t="s">
        <v>1859</v>
      </c>
      <c r="U3033" t="s">
        <v>42</v>
      </c>
      <c r="V3033" t="s">
        <v>1336</v>
      </c>
      <c r="W3033" t="s">
        <v>1336</v>
      </c>
      <c r="X3033" t="s">
        <v>1336</v>
      </c>
      <c r="Y3033" t="s">
        <v>1860</v>
      </c>
      <c r="Z3033">
        <v>0</v>
      </c>
      <c r="AA3033" t="s">
        <v>1861</v>
      </c>
      <c r="AC3033" t="str">
        <f t="shared" si="47"/>
        <v>2326812468330</v>
      </c>
    </row>
    <row r="3034" spans="1:29" x14ac:dyDescent="0.3">
      <c r="A3034" t="s">
        <v>1390</v>
      </c>
      <c r="B3034" t="s">
        <v>1707</v>
      </c>
      <c r="C3034" t="s">
        <v>1710</v>
      </c>
      <c r="D3034" t="s">
        <v>1930</v>
      </c>
      <c r="E3034">
        <v>2019</v>
      </c>
      <c r="F3034">
        <v>3</v>
      </c>
      <c r="G3034">
        <v>29</v>
      </c>
      <c r="H3034">
        <v>1</v>
      </c>
      <c r="I3034" t="s">
        <v>1931</v>
      </c>
      <c r="J3034">
        <v>1</v>
      </c>
      <c r="K3034">
        <v>267876</v>
      </c>
      <c r="L3034">
        <v>2562435</v>
      </c>
      <c r="M3034">
        <v>9</v>
      </c>
      <c r="N3034">
        <v>24</v>
      </c>
      <c r="O3034">
        <v>2</v>
      </c>
      <c r="P3034" t="s">
        <v>41</v>
      </c>
      <c r="Q3034" t="s">
        <v>42</v>
      </c>
      <c r="R3034" t="s">
        <v>24</v>
      </c>
      <c r="T3034" t="s">
        <v>1859</v>
      </c>
      <c r="U3034" t="s">
        <v>42</v>
      </c>
      <c r="V3034" t="s">
        <v>1336</v>
      </c>
      <c r="W3034" t="s">
        <v>1336</v>
      </c>
      <c r="X3034" t="s">
        <v>1336</v>
      </c>
      <c r="Y3034" t="s">
        <v>1860</v>
      </c>
      <c r="Z3034">
        <v>0</v>
      </c>
      <c r="AA3034" t="s">
        <v>1861</v>
      </c>
      <c r="AC3034" t="str">
        <f t="shared" si="47"/>
        <v>2678762562435</v>
      </c>
    </row>
    <row r="3035" spans="1:29" x14ac:dyDescent="0.3">
      <c r="A3035" t="s">
        <v>1390</v>
      </c>
      <c r="B3035" t="s">
        <v>1707</v>
      </c>
      <c r="C3035" t="s">
        <v>1710</v>
      </c>
      <c r="D3035" t="s">
        <v>1930</v>
      </c>
      <c r="E3035">
        <v>2019</v>
      </c>
      <c r="F3035">
        <v>3</v>
      </c>
      <c r="G3035">
        <v>29</v>
      </c>
      <c r="H3035">
        <v>1</v>
      </c>
      <c r="I3035" t="s">
        <v>1931</v>
      </c>
      <c r="J3035">
        <v>7</v>
      </c>
      <c r="K3035">
        <v>269157</v>
      </c>
      <c r="L3035">
        <v>2562590</v>
      </c>
      <c r="M3035">
        <v>9</v>
      </c>
      <c r="N3035">
        <v>52</v>
      </c>
      <c r="O3035">
        <v>2</v>
      </c>
      <c r="P3035" t="s">
        <v>41</v>
      </c>
      <c r="R3035" t="s">
        <v>24</v>
      </c>
      <c r="T3035" t="s">
        <v>1859</v>
      </c>
      <c r="U3035" t="s">
        <v>42</v>
      </c>
      <c r="V3035" t="s">
        <v>1336</v>
      </c>
      <c r="W3035" t="s">
        <v>1336</v>
      </c>
      <c r="X3035" t="s">
        <v>1336</v>
      </c>
      <c r="Y3035" t="s">
        <v>1860</v>
      </c>
      <c r="Z3035">
        <v>0</v>
      </c>
      <c r="AA3035" t="s">
        <v>1861</v>
      </c>
      <c r="AC3035" t="str">
        <f t="shared" si="47"/>
        <v>2691572562590</v>
      </c>
    </row>
    <row r="3036" spans="1:29" x14ac:dyDescent="0.3">
      <c r="A3036" t="s">
        <v>1390</v>
      </c>
      <c r="B3036" t="s">
        <v>1707</v>
      </c>
      <c r="C3036" t="s">
        <v>1932</v>
      </c>
      <c r="D3036" t="s">
        <v>1933</v>
      </c>
      <c r="E3036">
        <v>2019</v>
      </c>
      <c r="F3036">
        <v>4</v>
      </c>
      <c r="G3036">
        <v>11</v>
      </c>
      <c r="H3036">
        <v>1</v>
      </c>
      <c r="I3036" t="s">
        <v>1934</v>
      </c>
      <c r="J3036">
        <v>2</v>
      </c>
      <c r="K3036">
        <v>253040</v>
      </c>
      <c r="L3036">
        <v>2567430</v>
      </c>
      <c r="M3036">
        <v>7</v>
      </c>
      <c r="N3036">
        <v>21</v>
      </c>
      <c r="O3036">
        <v>2</v>
      </c>
      <c r="P3036" t="s">
        <v>96</v>
      </c>
      <c r="Q3036" t="s">
        <v>42</v>
      </c>
      <c r="R3036" t="s">
        <v>30</v>
      </c>
      <c r="T3036" t="s">
        <v>1868</v>
      </c>
      <c r="U3036" t="s">
        <v>42</v>
      </c>
      <c r="V3036" t="s">
        <v>1336</v>
      </c>
      <c r="W3036" t="s">
        <v>1336</v>
      </c>
      <c r="X3036" t="s">
        <v>1336</v>
      </c>
      <c r="Y3036" t="s">
        <v>1860</v>
      </c>
      <c r="Z3036">
        <v>0</v>
      </c>
      <c r="AA3036" t="s">
        <v>1861</v>
      </c>
      <c r="AC3036" t="str">
        <f t="shared" si="47"/>
        <v>2530402567430</v>
      </c>
    </row>
    <row r="3037" spans="1:29" x14ac:dyDescent="0.3">
      <c r="A3037" t="s">
        <v>1390</v>
      </c>
      <c r="B3037" t="s">
        <v>1707</v>
      </c>
      <c r="C3037" t="s">
        <v>1714</v>
      </c>
      <c r="D3037" t="s">
        <v>1935</v>
      </c>
      <c r="E3037">
        <v>2019</v>
      </c>
      <c r="F3037">
        <v>4</v>
      </c>
      <c r="G3037">
        <v>8</v>
      </c>
      <c r="H3037">
        <v>1</v>
      </c>
      <c r="I3037" t="s">
        <v>1936</v>
      </c>
      <c r="J3037">
        <v>9</v>
      </c>
      <c r="K3037">
        <v>262392</v>
      </c>
      <c r="L3037">
        <v>2551934</v>
      </c>
      <c r="M3037">
        <v>12</v>
      </c>
      <c r="N3037">
        <v>8</v>
      </c>
      <c r="O3037">
        <v>2</v>
      </c>
      <c r="Q3037" t="s">
        <v>42</v>
      </c>
      <c r="R3037" t="s">
        <v>30</v>
      </c>
      <c r="T3037" t="s">
        <v>1868</v>
      </c>
      <c r="U3037" t="s">
        <v>97</v>
      </c>
      <c r="V3037" t="s">
        <v>1336</v>
      </c>
      <c r="W3037" t="s">
        <v>1336</v>
      </c>
      <c r="X3037" t="s">
        <v>1889</v>
      </c>
      <c r="Y3037" t="s">
        <v>1862</v>
      </c>
      <c r="Z3037">
        <v>0</v>
      </c>
      <c r="AA3037" t="s">
        <v>1863</v>
      </c>
      <c r="AC3037" t="str">
        <f t="shared" si="47"/>
        <v>2623922551934</v>
      </c>
    </row>
    <row r="3038" spans="1:29" x14ac:dyDescent="0.3">
      <c r="A3038" t="s">
        <v>1390</v>
      </c>
      <c r="B3038" t="s">
        <v>1707</v>
      </c>
      <c r="C3038" t="s">
        <v>1716</v>
      </c>
      <c r="D3038" t="s">
        <v>1937</v>
      </c>
      <c r="E3038">
        <v>2019</v>
      </c>
      <c r="F3038">
        <v>4</v>
      </c>
      <c r="G3038">
        <v>11</v>
      </c>
      <c r="H3038">
        <v>1</v>
      </c>
      <c r="I3038" t="s">
        <v>1938</v>
      </c>
      <c r="J3038">
        <v>2</v>
      </c>
      <c r="K3038">
        <v>260716</v>
      </c>
      <c r="L3038">
        <v>2536392</v>
      </c>
      <c r="M3038">
        <v>9</v>
      </c>
      <c r="N3038">
        <v>38</v>
      </c>
      <c r="O3038">
        <v>0</v>
      </c>
      <c r="Q3038" t="s">
        <v>42</v>
      </c>
      <c r="R3038" t="s">
        <v>24</v>
      </c>
      <c r="T3038" t="s">
        <v>1859</v>
      </c>
      <c r="U3038" t="s">
        <v>42</v>
      </c>
      <c r="V3038" t="s">
        <v>1336</v>
      </c>
      <c r="W3038" t="s">
        <v>1336</v>
      </c>
      <c r="X3038" t="s">
        <v>1336</v>
      </c>
      <c r="Y3038" t="s">
        <v>1886</v>
      </c>
      <c r="Z3038">
        <v>0</v>
      </c>
      <c r="AA3038" t="s">
        <v>1886</v>
      </c>
      <c r="AC3038" t="str">
        <f t="shared" si="47"/>
        <v>2607162536392</v>
      </c>
    </row>
    <row r="3039" spans="1:29" x14ac:dyDescent="0.3">
      <c r="A3039" t="s">
        <v>1390</v>
      </c>
      <c r="B3039" t="s">
        <v>1707</v>
      </c>
      <c r="C3039" t="s">
        <v>1939</v>
      </c>
      <c r="D3039" t="s">
        <v>1940</v>
      </c>
      <c r="E3039">
        <v>2019</v>
      </c>
      <c r="F3039">
        <v>4</v>
      </c>
      <c r="G3039">
        <v>2</v>
      </c>
      <c r="H3039">
        <v>1</v>
      </c>
      <c r="I3039" t="s">
        <v>1941</v>
      </c>
      <c r="J3039">
        <v>4</v>
      </c>
      <c r="K3039">
        <v>253309</v>
      </c>
      <c r="L3039">
        <v>2530140</v>
      </c>
      <c r="M3039">
        <v>10</v>
      </c>
      <c r="N3039">
        <v>15</v>
      </c>
      <c r="O3039">
        <v>2</v>
      </c>
      <c r="P3039" t="s">
        <v>96</v>
      </c>
      <c r="Q3039" t="s">
        <v>42</v>
      </c>
      <c r="R3039" t="s">
        <v>24</v>
      </c>
      <c r="T3039" t="s">
        <v>1859</v>
      </c>
      <c r="U3039" t="s">
        <v>42</v>
      </c>
      <c r="V3039" t="s">
        <v>1336</v>
      </c>
      <c r="W3039" t="s">
        <v>1336</v>
      </c>
      <c r="X3039" t="s">
        <v>1336</v>
      </c>
      <c r="Y3039" t="s">
        <v>1860</v>
      </c>
      <c r="Z3039">
        <v>0</v>
      </c>
      <c r="AA3039" t="s">
        <v>1861</v>
      </c>
      <c r="AC3039" t="str">
        <f t="shared" si="47"/>
        <v>2533092530140</v>
      </c>
    </row>
    <row r="3040" spans="1:29" x14ac:dyDescent="0.3">
      <c r="A3040" t="s">
        <v>1390</v>
      </c>
      <c r="B3040" t="s">
        <v>1707</v>
      </c>
      <c r="C3040" t="s">
        <v>1719</v>
      </c>
      <c r="D3040" t="s">
        <v>1942</v>
      </c>
      <c r="E3040">
        <v>2019</v>
      </c>
      <c r="F3040">
        <v>4</v>
      </c>
      <c r="G3040">
        <v>11</v>
      </c>
      <c r="H3040">
        <v>1</v>
      </c>
      <c r="I3040" t="s">
        <v>1943</v>
      </c>
      <c r="J3040">
        <v>6</v>
      </c>
      <c r="K3040">
        <v>270031</v>
      </c>
      <c r="L3040">
        <v>2540129</v>
      </c>
      <c r="M3040">
        <v>10</v>
      </c>
      <c r="N3040">
        <v>25</v>
      </c>
      <c r="O3040">
        <v>2</v>
      </c>
      <c r="P3040" t="s">
        <v>41</v>
      </c>
      <c r="Q3040" t="s">
        <v>42</v>
      </c>
      <c r="R3040" t="s">
        <v>30</v>
      </c>
      <c r="T3040" t="s">
        <v>1859</v>
      </c>
      <c r="U3040" t="s">
        <v>42</v>
      </c>
      <c r="V3040" t="s">
        <v>1336</v>
      </c>
      <c r="W3040" t="s">
        <v>1336</v>
      </c>
      <c r="X3040" t="s">
        <v>1336</v>
      </c>
      <c r="Y3040" t="s">
        <v>1860</v>
      </c>
      <c r="Z3040">
        <v>2.8567839265855111</v>
      </c>
      <c r="AA3040" t="s">
        <v>1861</v>
      </c>
      <c r="AC3040" t="str">
        <f t="shared" si="47"/>
        <v>2700312540129</v>
      </c>
    </row>
    <row r="3041" spans="1:29" x14ac:dyDescent="0.3">
      <c r="A3041" t="s">
        <v>1390</v>
      </c>
      <c r="B3041" t="s">
        <v>1707</v>
      </c>
      <c r="C3041" t="s">
        <v>1720</v>
      </c>
      <c r="D3041" t="s">
        <v>1944</v>
      </c>
      <c r="E3041">
        <v>2019</v>
      </c>
      <c r="F3041">
        <v>3</v>
      </c>
      <c r="G3041">
        <v>29</v>
      </c>
      <c r="H3041">
        <v>1</v>
      </c>
      <c r="I3041" t="s">
        <v>1945</v>
      </c>
      <c r="J3041">
        <v>4</v>
      </c>
      <c r="K3041">
        <v>268766</v>
      </c>
      <c r="L3041">
        <v>2547135</v>
      </c>
      <c r="M3041">
        <v>9</v>
      </c>
      <c r="N3041">
        <v>0</v>
      </c>
      <c r="O3041">
        <v>2</v>
      </c>
      <c r="P3041" t="s">
        <v>41</v>
      </c>
      <c r="Q3041" t="s">
        <v>42</v>
      </c>
      <c r="R3041" t="s">
        <v>30</v>
      </c>
      <c r="T3041" t="s">
        <v>1859</v>
      </c>
      <c r="U3041" t="s">
        <v>42</v>
      </c>
      <c r="V3041" t="s">
        <v>1336</v>
      </c>
      <c r="W3041" t="s">
        <v>1336</v>
      </c>
      <c r="X3041" t="s">
        <v>1336</v>
      </c>
      <c r="Y3041" t="s">
        <v>1886</v>
      </c>
      <c r="Z3041">
        <v>9.5019335174047086</v>
      </c>
      <c r="AA3041" t="s">
        <v>1886</v>
      </c>
      <c r="AC3041" t="str">
        <f t="shared" si="47"/>
        <v>2687662547135</v>
      </c>
    </row>
    <row r="3042" spans="1:29" x14ac:dyDescent="0.3">
      <c r="A3042" t="s">
        <v>1390</v>
      </c>
      <c r="B3042" t="s">
        <v>1707</v>
      </c>
      <c r="C3042" t="s">
        <v>1720</v>
      </c>
      <c r="D3042" t="s">
        <v>1944</v>
      </c>
      <c r="E3042">
        <v>2019</v>
      </c>
      <c r="F3042">
        <v>3</v>
      </c>
      <c r="G3042">
        <v>29</v>
      </c>
      <c r="H3042">
        <v>1</v>
      </c>
      <c r="I3042" t="s">
        <v>1945</v>
      </c>
      <c r="J3042">
        <v>9</v>
      </c>
      <c r="K3042">
        <v>269827</v>
      </c>
      <c r="L3042">
        <v>2546658</v>
      </c>
      <c r="M3042">
        <v>9</v>
      </c>
      <c r="N3042">
        <v>54</v>
      </c>
      <c r="O3042">
        <v>2</v>
      </c>
      <c r="P3042" t="s">
        <v>75</v>
      </c>
      <c r="Q3042" t="s">
        <v>42</v>
      </c>
      <c r="R3042" t="s">
        <v>24</v>
      </c>
      <c r="T3042" t="s">
        <v>1859</v>
      </c>
      <c r="U3042" t="s">
        <v>42</v>
      </c>
      <c r="V3042" t="s">
        <v>1336</v>
      </c>
      <c r="W3042" t="s">
        <v>1336</v>
      </c>
      <c r="X3042" t="s">
        <v>1336</v>
      </c>
      <c r="Y3042" t="s">
        <v>1860</v>
      </c>
      <c r="Z3042">
        <v>2.2439056416998979</v>
      </c>
      <c r="AA3042" t="s">
        <v>1861</v>
      </c>
      <c r="AC3042" t="str">
        <f t="shared" si="47"/>
        <v>2698272546658</v>
      </c>
    </row>
    <row r="3043" spans="1:29" x14ac:dyDescent="0.3">
      <c r="A3043" t="s">
        <v>1390</v>
      </c>
      <c r="B3043" t="s">
        <v>1707</v>
      </c>
      <c r="C3043" t="s">
        <v>1721</v>
      </c>
      <c r="D3043" t="s">
        <v>1946</v>
      </c>
      <c r="E3043">
        <v>2019</v>
      </c>
      <c r="F3043">
        <v>3</v>
      </c>
      <c r="G3043">
        <v>17</v>
      </c>
      <c r="H3043">
        <v>1</v>
      </c>
      <c r="I3043" t="s">
        <v>1947</v>
      </c>
      <c r="J3043">
        <v>6</v>
      </c>
      <c r="K3043">
        <v>273510</v>
      </c>
      <c r="L3043">
        <v>2551483</v>
      </c>
      <c r="M3043">
        <v>8</v>
      </c>
      <c r="N3043">
        <v>37</v>
      </c>
      <c r="O3043">
        <v>1</v>
      </c>
      <c r="P3043" t="s">
        <v>75</v>
      </c>
      <c r="Q3043" t="s">
        <v>42</v>
      </c>
      <c r="R3043" t="s">
        <v>144</v>
      </c>
      <c r="T3043" t="s">
        <v>1859</v>
      </c>
      <c r="U3043" t="s">
        <v>42</v>
      </c>
      <c r="V3043" t="s">
        <v>1336</v>
      </c>
      <c r="W3043" t="s">
        <v>1336</v>
      </c>
      <c r="X3043" t="s">
        <v>1336</v>
      </c>
      <c r="Y3043" t="s">
        <v>1860</v>
      </c>
      <c r="Z3043">
        <v>0</v>
      </c>
      <c r="AA3043" t="s">
        <v>1861</v>
      </c>
      <c r="AC3043" t="str">
        <f t="shared" si="47"/>
        <v>2735102551483</v>
      </c>
    </row>
    <row r="3044" spans="1:29" x14ac:dyDescent="0.3">
      <c r="A3044" t="s">
        <v>1390</v>
      </c>
      <c r="B3044" t="s">
        <v>1707</v>
      </c>
      <c r="C3044" t="s">
        <v>1721</v>
      </c>
      <c r="D3044" t="s">
        <v>1946</v>
      </c>
      <c r="E3044">
        <v>2019</v>
      </c>
      <c r="F3044">
        <v>3</v>
      </c>
      <c r="G3044">
        <v>17</v>
      </c>
      <c r="H3044">
        <v>1</v>
      </c>
      <c r="I3044" t="s">
        <v>1947</v>
      </c>
      <c r="J3044">
        <v>7</v>
      </c>
      <c r="K3044">
        <v>274143</v>
      </c>
      <c r="L3044">
        <v>2551927</v>
      </c>
      <c r="M3044">
        <v>8</v>
      </c>
      <c r="N3044">
        <v>47</v>
      </c>
      <c r="O3044">
        <v>2</v>
      </c>
      <c r="P3044" t="s">
        <v>96</v>
      </c>
      <c r="Q3044" t="s">
        <v>42</v>
      </c>
      <c r="R3044" t="s">
        <v>30</v>
      </c>
      <c r="T3044" t="s">
        <v>1859</v>
      </c>
      <c r="U3044" t="s">
        <v>42</v>
      </c>
      <c r="V3044" t="s">
        <v>1336</v>
      </c>
      <c r="W3044" t="s">
        <v>1336</v>
      </c>
      <c r="X3044" t="s">
        <v>1336</v>
      </c>
      <c r="Y3044" t="s">
        <v>1860</v>
      </c>
      <c r="Z3044">
        <v>0</v>
      </c>
      <c r="AA3044" t="s">
        <v>1861</v>
      </c>
      <c r="AC3044" t="str">
        <f t="shared" si="47"/>
        <v>2741432551927</v>
      </c>
    </row>
    <row r="3045" spans="1:29" x14ac:dyDescent="0.3">
      <c r="A3045" t="s">
        <v>1390</v>
      </c>
      <c r="B3045" t="s">
        <v>1707</v>
      </c>
      <c r="C3045" t="s">
        <v>1721</v>
      </c>
      <c r="D3045" t="s">
        <v>1946</v>
      </c>
      <c r="E3045">
        <v>2019</v>
      </c>
      <c r="F3045">
        <v>3</v>
      </c>
      <c r="G3045">
        <v>17</v>
      </c>
      <c r="H3045">
        <v>1</v>
      </c>
      <c r="I3045" t="s">
        <v>1947</v>
      </c>
      <c r="J3045">
        <v>8</v>
      </c>
      <c r="K3045">
        <v>274279</v>
      </c>
      <c r="L3045">
        <v>2551476</v>
      </c>
      <c r="M3045">
        <v>8</v>
      </c>
      <c r="N3045">
        <v>57</v>
      </c>
      <c r="O3045">
        <v>2</v>
      </c>
      <c r="P3045" t="s">
        <v>41</v>
      </c>
      <c r="Q3045" t="s">
        <v>42</v>
      </c>
      <c r="R3045" t="s">
        <v>24</v>
      </c>
      <c r="T3045" t="s">
        <v>1859</v>
      </c>
      <c r="U3045" t="s">
        <v>42</v>
      </c>
      <c r="V3045" t="s">
        <v>1336</v>
      </c>
      <c r="W3045" t="s">
        <v>1336</v>
      </c>
      <c r="X3045" t="s">
        <v>1336</v>
      </c>
      <c r="Y3045" t="s">
        <v>1860</v>
      </c>
      <c r="Z3045">
        <v>8.880360894210229</v>
      </c>
      <c r="AA3045" t="s">
        <v>1861</v>
      </c>
      <c r="AC3045" t="str">
        <f t="shared" si="47"/>
        <v>2742792551476</v>
      </c>
    </row>
    <row r="3046" spans="1:29" x14ac:dyDescent="0.3">
      <c r="A3046" t="s">
        <v>1390</v>
      </c>
      <c r="B3046" t="s">
        <v>1499</v>
      </c>
      <c r="C3046" t="s">
        <v>1405</v>
      </c>
      <c r="D3046" t="s">
        <v>1406</v>
      </c>
      <c r="E3046">
        <v>2019</v>
      </c>
      <c r="F3046">
        <v>7</v>
      </c>
      <c r="G3046">
        <v>1</v>
      </c>
      <c r="H3046">
        <v>1</v>
      </c>
      <c r="I3046" t="s">
        <v>1507</v>
      </c>
      <c r="J3046">
        <v>1</v>
      </c>
      <c r="K3046">
        <v>251962</v>
      </c>
      <c r="L3046">
        <v>2509905</v>
      </c>
      <c r="M3046">
        <v>9</v>
      </c>
      <c r="N3046">
        <v>0</v>
      </c>
      <c r="O3046">
        <v>2</v>
      </c>
      <c r="P3046" t="s">
        <v>96</v>
      </c>
      <c r="Q3046" t="s">
        <v>42</v>
      </c>
      <c r="R3046" t="s">
        <v>30</v>
      </c>
      <c r="T3046" t="s">
        <v>1859</v>
      </c>
      <c r="U3046" t="s">
        <v>42</v>
      </c>
      <c r="V3046" t="s">
        <v>1336</v>
      </c>
      <c r="W3046" t="s">
        <v>1336</v>
      </c>
      <c r="X3046" t="s">
        <v>1336</v>
      </c>
      <c r="Y3046" t="s">
        <v>1860</v>
      </c>
      <c r="Z3046">
        <v>0</v>
      </c>
      <c r="AA3046" t="s">
        <v>1861</v>
      </c>
      <c r="AC3046" t="str">
        <f t="shared" si="47"/>
        <v>2519622509905</v>
      </c>
    </row>
    <row r="3047" spans="1:29" x14ac:dyDescent="0.3">
      <c r="A3047" t="s">
        <v>1390</v>
      </c>
      <c r="B3047" t="s">
        <v>1499</v>
      </c>
      <c r="C3047" t="s">
        <v>1403</v>
      </c>
      <c r="D3047" t="s">
        <v>1404</v>
      </c>
      <c r="E3047">
        <v>2019</v>
      </c>
      <c r="F3047">
        <v>6</v>
      </c>
      <c r="G3047">
        <v>19</v>
      </c>
      <c r="H3047">
        <v>1</v>
      </c>
      <c r="I3047" t="s">
        <v>1948</v>
      </c>
      <c r="J3047">
        <v>1</v>
      </c>
      <c r="K3047">
        <v>249312</v>
      </c>
      <c r="L3047">
        <v>2512127</v>
      </c>
      <c r="M3047">
        <v>9</v>
      </c>
      <c r="N3047">
        <v>20</v>
      </c>
      <c r="O3047">
        <v>2</v>
      </c>
      <c r="P3047" t="s">
        <v>41</v>
      </c>
      <c r="Q3047" t="s">
        <v>42</v>
      </c>
      <c r="R3047" t="s">
        <v>24</v>
      </c>
      <c r="T3047" t="s">
        <v>1859</v>
      </c>
      <c r="U3047" t="s">
        <v>42</v>
      </c>
      <c r="V3047" t="s">
        <v>1336</v>
      </c>
      <c r="W3047" t="s">
        <v>1336</v>
      </c>
      <c r="X3047" t="s">
        <v>1336</v>
      </c>
      <c r="Y3047" t="s">
        <v>1860</v>
      </c>
      <c r="Z3047">
        <v>0</v>
      </c>
      <c r="AA3047" t="s">
        <v>1861</v>
      </c>
      <c r="AC3047" t="str">
        <f t="shared" si="47"/>
        <v>2493122512127</v>
      </c>
    </row>
    <row r="3048" spans="1:29" x14ac:dyDescent="0.3">
      <c r="A3048" t="s">
        <v>1390</v>
      </c>
      <c r="B3048" t="s">
        <v>1499</v>
      </c>
      <c r="C3048" t="s">
        <v>1401</v>
      </c>
      <c r="D3048" t="s">
        <v>1402</v>
      </c>
      <c r="E3048">
        <v>2019</v>
      </c>
      <c r="F3048">
        <v>6</v>
      </c>
      <c r="G3048">
        <v>19</v>
      </c>
      <c r="H3048">
        <v>1</v>
      </c>
      <c r="I3048" t="s">
        <v>1948</v>
      </c>
      <c r="J3048">
        <v>3</v>
      </c>
      <c r="K3048">
        <v>254235</v>
      </c>
      <c r="L3048">
        <v>2516046</v>
      </c>
      <c r="M3048">
        <v>11</v>
      </c>
      <c r="N3048">
        <v>39</v>
      </c>
      <c r="O3048">
        <v>2</v>
      </c>
      <c r="P3048" t="s">
        <v>75</v>
      </c>
      <c r="Q3048" t="s">
        <v>42</v>
      </c>
      <c r="R3048" t="s">
        <v>24</v>
      </c>
      <c r="T3048" t="s">
        <v>1859</v>
      </c>
      <c r="U3048" t="s">
        <v>42</v>
      </c>
      <c r="V3048" t="s">
        <v>1336</v>
      </c>
      <c r="W3048" t="s">
        <v>1336</v>
      </c>
      <c r="X3048" t="s">
        <v>1336</v>
      </c>
      <c r="Y3048" t="s">
        <v>1860</v>
      </c>
      <c r="Z3048">
        <v>0</v>
      </c>
      <c r="AA3048" t="s">
        <v>1861</v>
      </c>
      <c r="AC3048" t="str">
        <f t="shared" si="47"/>
        <v>2542352516046</v>
      </c>
    </row>
    <row r="3049" spans="1:29" x14ac:dyDescent="0.3">
      <c r="A3049" t="s">
        <v>1390</v>
      </c>
      <c r="B3049" t="s">
        <v>1499</v>
      </c>
      <c r="C3049" t="s">
        <v>1401</v>
      </c>
      <c r="D3049" t="s">
        <v>1402</v>
      </c>
      <c r="E3049">
        <v>2019</v>
      </c>
      <c r="F3049">
        <v>6</v>
      </c>
      <c r="G3049">
        <v>19</v>
      </c>
      <c r="H3049">
        <v>1</v>
      </c>
      <c r="I3049" t="s">
        <v>1948</v>
      </c>
      <c r="J3049">
        <v>5</v>
      </c>
      <c r="K3049">
        <v>254394</v>
      </c>
      <c r="L3049">
        <v>2515670</v>
      </c>
      <c r="M3049">
        <v>11</v>
      </c>
      <c r="N3049">
        <v>59</v>
      </c>
      <c r="O3049">
        <v>2</v>
      </c>
      <c r="P3049" t="s">
        <v>75</v>
      </c>
      <c r="Q3049" t="s">
        <v>97</v>
      </c>
      <c r="R3049" t="s">
        <v>24</v>
      </c>
      <c r="T3049" t="s">
        <v>1859</v>
      </c>
      <c r="U3049" t="s">
        <v>42</v>
      </c>
      <c r="V3049" t="s">
        <v>1336</v>
      </c>
      <c r="W3049" t="s">
        <v>1336</v>
      </c>
      <c r="X3049" t="s">
        <v>1336</v>
      </c>
      <c r="Y3049" t="s">
        <v>1860</v>
      </c>
      <c r="Z3049">
        <v>0</v>
      </c>
      <c r="AA3049" t="s">
        <v>1861</v>
      </c>
      <c r="AC3049" t="str">
        <f t="shared" si="47"/>
        <v>2543942515670</v>
      </c>
    </row>
    <row r="3050" spans="1:29" x14ac:dyDescent="0.3">
      <c r="A3050" t="s">
        <v>1390</v>
      </c>
      <c r="B3050" t="s">
        <v>1499</v>
      </c>
      <c r="C3050" t="s">
        <v>1401</v>
      </c>
      <c r="D3050" t="s">
        <v>1402</v>
      </c>
      <c r="E3050">
        <v>2019</v>
      </c>
      <c r="F3050">
        <v>6</v>
      </c>
      <c r="G3050">
        <v>19</v>
      </c>
      <c r="H3050">
        <v>1</v>
      </c>
      <c r="I3050" t="s">
        <v>1948</v>
      </c>
      <c r="J3050">
        <v>6</v>
      </c>
      <c r="K3050">
        <v>254179</v>
      </c>
      <c r="L3050">
        <v>2515129</v>
      </c>
      <c r="M3050">
        <v>12</v>
      </c>
      <c r="N3050">
        <v>17</v>
      </c>
      <c r="O3050">
        <v>2</v>
      </c>
      <c r="P3050" t="s">
        <v>41</v>
      </c>
      <c r="Q3050" t="s">
        <v>42</v>
      </c>
      <c r="R3050" t="s">
        <v>24</v>
      </c>
      <c r="T3050" t="s">
        <v>1859</v>
      </c>
      <c r="U3050" t="s">
        <v>42</v>
      </c>
      <c r="V3050" t="s">
        <v>1336</v>
      </c>
      <c r="W3050" t="s">
        <v>1336</v>
      </c>
      <c r="X3050" t="s">
        <v>1336</v>
      </c>
      <c r="Y3050" t="s">
        <v>1860</v>
      </c>
      <c r="Z3050">
        <v>0</v>
      </c>
      <c r="AA3050" t="s">
        <v>1861</v>
      </c>
      <c r="AC3050" t="str">
        <f t="shared" si="47"/>
        <v>2541792515129</v>
      </c>
    </row>
    <row r="3051" spans="1:29" x14ac:dyDescent="0.3">
      <c r="A3051" t="s">
        <v>1390</v>
      </c>
      <c r="B3051" t="s">
        <v>1499</v>
      </c>
      <c r="C3051" t="s">
        <v>1399</v>
      </c>
      <c r="D3051" t="s">
        <v>1400</v>
      </c>
      <c r="E3051">
        <v>2019</v>
      </c>
      <c r="F3051">
        <v>5</v>
      </c>
      <c r="G3051">
        <v>29</v>
      </c>
      <c r="H3051">
        <v>1</v>
      </c>
      <c r="I3051" t="s">
        <v>1949</v>
      </c>
      <c r="J3051">
        <v>2</v>
      </c>
      <c r="K3051">
        <v>250676</v>
      </c>
      <c r="L3051">
        <v>2526081</v>
      </c>
      <c r="M3051">
        <v>9</v>
      </c>
      <c r="N3051">
        <v>56</v>
      </c>
      <c r="O3051">
        <v>2</v>
      </c>
      <c r="P3051" t="s">
        <v>41</v>
      </c>
      <c r="Q3051" t="s">
        <v>42</v>
      </c>
      <c r="R3051" t="s">
        <v>24</v>
      </c>
      <c r="T3051" t="s">
        <v>1868</v>
      </c>
      <c r="U3051" t="s">
        <v>42</v>
      </c>
      <c r="V3051" t="s">
        <v>1336</v>
      </c>
      <c r="W3051" t="s">
        <v>1336</v>
      </c>
      <c r="X3051" t="s">
        <v>1336</v>
      </c>
      <c r="Y3051" t="s">
        <v>1860</v>
      </c>
      <c r="Z3051">
        <v>0</v>
      </c>
      <c r="AA3051" t="s">
        <v>1861</v>
      </c>
      <c r="AC3051" t="str">
        <f t="shared" si="47"/>
        <v>2506762526081</v>
      </c>
    </row>
    <row r="3052" spans="1:29" x14ac:dyDescent="0.3">
      <c r="A3052" t="s">
        <v>1390</v>
      </c>
      <c r="B3052" t="s">
        <v>1499</v>
      </c>
      <c r="C3052" t="s">
        <v>1399</v>
      </c>
      <c r="D3052" t="s">
        <v>1400</v>
      </c>
      <c r="E3052">
        <v>2019</v>
      </c>
      <c r="F3052">
        <v>5</v>
      </c>
      <c r="G3052">
        <v>29</v>
      </c>
      <c r="H3052">
        <v>1</v>
      </c>
      <c r="I3052" t="s">
        <v>1949</v>
      </c>
      <c r="J3052">
        <v>3</v>
      </c>
      <c r="K3052">
        <v>250460</v>
      </c>
      <c r="L3052">
        <v>2526190</v>
      </c>
      <c r="M3052">
        <v>10</v>
      </c>
      <c r="N3052">
        <v>13</v>
      </c>
      <c r="O3052">
        <v>2</v>
      </c>
      <c r="P3052" t="s">
        <v>41</v>
      </c>
      <c r="Q3052" t="s">
        <v>42</v>
      </c>
      <c r="R3052" t="s">
        <v>24</v>
      </c>
      <c r="T3052" t="s">
        <v>1868</v>
      </c>
      <c r="U3052" t="s">
        <v>42</v>
      </c>
      <c r="V3052" t="s">
        <v>1336</v>
      </c>
      <c r="W3052" t="s">
        <v>1336</v>
      </c>
      <c r="X3052" t="s">
        <v>1336</v>
      </c>
      <c r="Y3052" t="s">
        <v>1860</v>
      </c>
      <c r="Z3052">
        <v>0</v>
      </c>
      <c r="AA3052" t="s">
        <v>1861</v>
      </c>
      <c r="AC3052" t="str">
        <f t="shared" si="47"/>
        <v>2504602526190</v>
      </c>
    </row>
    <row r="3053" spans="1:29" x14ac:dyDescent="0.3">
      <c r="A3053" t="s">
        <v>1390</v>
      </c>
      <c r="B3053" t="s">
        <v>1499</v>
      </c>
      <c r="C3053" t="s">
        <v>1399</v>
      </c>
      <c r="D3053" t="s">
        <v>1400</v>
      </c>
      <c r="E3053">
        <v>2019</v>
      </c>
      <c r="F3053">
        <v>5</v>
      </c>
      <c r="G3053">
        <v>29</v>
      </c>
      <c r="H3053">
        <v>1</v>
      </c>
      <c r="I3053" t="s">
        <v>1949</v>
      </c>
      <c r="J3053">
        <v>6</v>
      </c>
      <c r="K3053">
        <v>249550</v>
      </c>
      <c r="L3053">
        <v>2526542</v>
      </c>
      <c r="M3053">
        <v>11</v>
      </c>
      <c r="N3053">
        <v>30</v>
      </c>
      <c r="O3053">
        <v>2</v>
      </c>
      <c r="P3053" t="s">
        <v>41</v>
      </c>
      <c r="Q3053" t="s">
        <v>42</v>
      </c>
      <c r="R3053" t="s">
        <v>24</v>
      </c>
      <c r="T3053" t="s">
        <v>1868</v>
      </c>
      <c r="U3053" t="s">
        <v>42</v>
      </c>
      <c r="V3053" t="s">
        <v>1336</v>
      </c>
      <c r="W3053" t="s">
        <v>1336</v>
      </c>
      <c r="X3053" t="s">
        <v>1336</v>
      </c>
      <c r="Y3053" t="s">
        <v>1860</v>
      </c>
      <c r="Z3053">
        <v>6.4666534970375036</v>
      </c>
      <c r="AA3053" t="s">
        <v>1861</v>
      </c>
      <c r="AC3053" t="str">
        <f t="shared" si="47"/>
        <v>2495502526542</v>
      </c>
    </row>
    <row r="3054" spans="1:29" x14ac:dyDescent="0.3">
      <c r="A3054" t="s">
        <v>1390</v>
      </c>
      <c r="B3054" t="s">
        <v>1499</v>
      </c>
      <c r="C3054" t="s">
        <v>1397</v>
      </c>
      <c r="D3054" t="s">
        <v>1398</v>
      </c>
      <c r="E3054">
        <v>2019</v>
      </c>
      <c r="F3054">
        <v>5</v>
      </c>
      <c r="G3054">
        <v>20</v>
      </c>
      <c r="H3054">
        <v>1</v>
      </c>
      <c r="I3054" t="s">
        <v>1949</v>
      </c>
      <c r="J3054">
        <v>1</v>
      </c>
      <c r="K3054">
        <v>253787</v>
      </c>
      <c r="L3054">
        <v>2519888</v>
      </c>
      <c r="M3054">
        <v>8</v>
      </c>
      <c r="N3054">
        <v>32</v>
      </c>
      <c r="O3054">
        <v>2</v>
      </c>
      <c r="P3054" t="s">
        <v>96</v>
      </c>
      <c r="Q3054" t="s">
        <v>42</v>
      </c>
      <c r="R3054" t="s">
        <v>24</v>
      </c>
      <c r="T3054" t="s">
        <v>1859</v>
      </c>
      <c r="U3054" t="s">
        <v>42</v>
      </c>
      <c r="V3054" t="s">
        <v>1336</v>
      </c>
      <c r="W3054" t="s">
        <v>1336</v>
      </c>
      <c r="X3054" t="s">
        <v>1336</v>
      </c>
      <c r="Y3054" t="s">
        <v>1860</v>
      </c>
      <c r="Z3054">
        <v>0</v>
      </c>
      <c r="AA3054" t="s">
        <v>1861</v>
      </c>
      <c r="AC3054" t="str">
        <f t="shared" si="47"/>
        <v>2537872519888</v>
      </c>
    </row>
    <row r="3055" spans="1:29" x14ac:dyDescent="0.3">
      <c r="A3055" t="s">
        <v>1390</v>
      </c>
      <c r="B3055" t="s">
        <v>1499</v>
      </c>
      <c r="C3055" t="s">
        <v>1397</v>
      </c>
      <c r="D3055" t="s">
        <v>1398</v>
      </c>
      <c r="E3055">
        <v>2019</v>
      </c>
      <c r="F3055">
        <v>5</v>
      </c>
      <c r="G3055">
        <v>20</v>
      </c>
      <c r="H3055">
        <v>1</v>
      </c>
      <c r="I3055" t="s">
        <v>1949</v>
      </c>
      <c r="J3055">
        <v>4</v>
      </c>
      <c r="K3055">
        <v>253678</v>
      </c>
      <c r="L3055">
        <v>2519373</v>
      </c>
      <c r="M3055">
        <v>9</v>
      </c>
      <c r="N3055">
        <v>16</v>
      </c>
      <c r="O3055">
        <v>2</v>
      </c>
      <c r="P3055" t="s">
        <v>41</v>
      </c>
      <c r="Q3055" t="s">
        <v>42</v>
      </c>
      <c r="R3055" t="s">
        <v>144</v>
      </c>
      <c r="T3055" t="s">
        <v>1859</v>
      </c>
      <c r="U3055" t="s">
        <v>42</v>
      </c>
      <c r="V3055" t="s">
        <v>1336</v>
      </c>
      <c r="W3055" t="s">
        <v>1336</v>
      </c>
      <c r="X3055" t="s">
        <v>1336</v>
      </c>
      <c r="Y3055" t="s">
        <v>1860</v>
      </c>
      <c r="Z3055">
        <v>0</v>
      </c>
      <c r="AA3055" t="s">
        <v>1861</v>
      </c>
      <c r="AC3055" t="str">
        <f t="shared" si="47"/>
        <v>2536782519373</v>
      </c>
    </row>
    <row r="3056" spans="1:29" x14ac:dyDescent="0.3">
      <c r="A3056" t="s">
        <v>1390</v>
      </c>
      <c r="B3056" t="s">
        <v>1499</v>
      </c>
      <c r="C3056" t="s">
        <v>1395</v>
      </c>
      <c r="D3056" t="s">
        <v>1396</v>
      </c>
      <c r="E3056">
        <v>2019</v>
      </c>
      <c r="F3056">
        <v>5</v>
      </c>
      <c r="G3056">
        <v>17</v>
      </c>
      <c r="H3056">
        <v>1</v>
      </c>
      <c r="I3056" t="s">
        <v>1949</v>
      </c>
      <c r="J3056">
        <v>2</v>
      </c>
      <c r="K3056">
        <v>253137</v>
      </c>
      <c r="L3056">
        <v>2522914</v>
      </c>
      <c r="M3056">
        <v>9</v>
      </c>
      <c r="N3056">
        <v>1</v>
      </c>
      <c r="O3056">
        <v>2</v>
      </c>
      <c r="P3056" t="s">
        <v>41</v>
      </c>
      <c r="Q3056" t="s">
        <v>42</v>
      </c>
      <c r="R3056" t="s">
        <v>24</v>
      </c>
      <c r="T3056" t="s">
        <v>1868</v>
      </c>
      <c r="U3056" t="s">
        <v>42</v>
      </c>
      <c r="V3056" t="s">
        <v>1336</v>
      </c>
      <c r="W3056" t="s">
        <v>1336</v>
      </c>
      <c r="X3056" t="s">
        <v>1336</v>
      </c>
      <c r="Y3056" t="s">
        <v>1860</v>
      </c>
      <c r="Z3056">
        <v>0</v>
      </c>
      <c r="AA3056" t="s">
        <v>1861</v>
      </c>
      <c r="AC3056" t="str">
        <f t="shared" si="47"/>
        <v>2531372522914</v>
      </c>
    </row>
    <row r="3057" spans="1:29" x14ac:dyDescent="0.3">
      <c r="A3057" t="s">
        <v>1390</v>
      </c>
      <c r="B3057" t="s">
        <v>1499</v>
      </c>
      <c r="C3057" t="s">
        <v>1395</v>
      </c>
      <c r="D3057" t="s">
        <v>1396</v>
      </c>
      <c r="E3057">
        <v>2019</v>
      </c>
      <c r="F3057">
        <v>5</v>
      </c>
      <c r="G3057">
        <v>17</v>
      </c>
      <c r="H3057">
        <v>1</v>
      </c>
      <c r="I3057" t="s">
        <v>1949</v>
      </c>
      <c r="J3057">
        <v>4</v>
      </c>
      <c r="K3057">
        <v>253336</v>
      </c>
      <c r="L3057">
        <v>2522851</v>
      </c>
      <c r="M3057">
        <v>9</v>
      </c>
      <c r="N3057">
        <v>35</v>
      </c>
      <c r="O3057">
        <v>2</v>
      </c>
      <c r="P3057" t="s">
        <v>41</v>
      </c>
      <c r="Q3057" t="s">
        <v>42</v>
      </c>
      <c r="R3057" t="s">
        <v>24</v>
      </c>
      <c r="T3057" t="s">
        <v>1868</v>
      </c>
      <c r="U3057" t="s">
        <v>42</v>
      </c>
      <c r="V3057" t="s">
        <v>1336</v>
      </c>
      <c r="W3057" t="s">
        <v>1336</v>
      </c>
      <c r="X3057" t="s">
        <v>1336</v>
      </c>
      <c r="Y3057" t="s">
        <v>1860</v>
      </c>
      <c r="Z3057">
        <v>0</v>
      </c>
      <c r="AA3057" t="s">
        <v>1861</v>
      </c>
      <c r="AC3057" t="str">
        <f t="shared" si="47"/>
        <v>2533362522851</v>
      </c>
    </row>
    <row r="3058" spans="1:29" x14ac:dyDescent="0.3">
      <c r="A3058" t="s">
        <v>1390</v>
      </c>
      <c r="B3058" t="s">
        <v>1499</v>
      </c>
      <c r="C3058" t="s">
        <v>1391</v>
      </c>
      <c r="D3058" t="s">
        <v>1392</v>
      </c>
      <c r="E3058">
        <v>2019</v>
      </c>
      <c r="F3058">
        <v>6</v>
      </c>
      <c r="G3058">
        <v>3</v>
      </c>
      <c r="H3058">
        <v>1</v>
      </c>
      <c r="I3058" t="s">
        <v>1950</v>
      </c>
      <c r="J3058">
        <v>2</v>
      </c>
      <c r="K3058">
        <v>261256</v>
      </c>
      <c r="L3058">
        <v>2523485</v>
      </c>
      <c r="M3058">
        <v>9</v>
      </c>
      <c r="N3058">
        <v>27</v>
      </c>
      <c r="O3058">
        <v>2</v>
      </c>
      <c r="P3058" t="s">
        <v>96</v>
      </c>
      <c r="Q3058" t="s">
        <v>97</v>
      </c>
      <c r="R3058" t="s">
        <v>24</v>
      </c>
      <c r="T3058" t="s">
        <v>1859</v>
      </c>
      <c r="U3058" t="s">
        <v>42</v>
      </c>
      <c r="V3058" t="s">
        <v>1336</v>
      </c>
      <c r="W3058" t="s">
        <v>1336</v>
      </c>
      <c r="X3058" t="s">
        <v>1336</v>
      </c>
      <c r="Y3058" t="s">
        <v>1860</v>
      </c>
      <c r="Z3058">
        <v>0</v>
      </c>
      <c r="AA3058" t="s">
        <v>1861</v>
      </c>
      <c r="AC3058" t="str">
        <f t="shared" si="47"/>
        <v>2612562523485</v>
      </c>
    </row>
    <row r="3059" spans="1:29" x14ac:dyDescent="0.3">
      <c r="A3059" t="s">
        <v>1390</v>
      </c>
      <c r="B3059" t="s">
        <v>1499</v>
      </c>
      <c r="C3059" t="s">
        <v>1391</v>
      </c>
      <c r="D3059" t="s">
        <v>1392</v>
      </c>
      <c r="E3059">
        <v>2019</v>
      </c>
      <c r="F3059">
        <v>6</v>
      </c>
      <c r="G3059">
        <v>3</v>
      </c>
      <c r="H3059">
        <v>1</v>
      </c>
      <c r="I3059" t="s">
        <v>1950</v>
      </c>
      <c r="J3059">
        <v>6</v>
      </c>
      <c r="K3059">
        <v>262223</v>
      </c>
      <c r="L3059">
        <v>2523675</v>
      </c>
      <c r="M3059">
        <v>10</v>
      </c>
      <c r="N3059">
        <v>20</v>
      </c>
      <c r="O3059">
        <v>2</v>
      </c>
      <c r="P3059" t="s">
        <v>75</v>
      </c>
      <c r="Q3059" t="s">
        <v>42</v>
      </c>
      <c r="R3059" t="s">
        <v>24</v>
      </c>
      <c r="T3059" t="s">
        <v>1859</v>
      </c>
      <c r="U3059" t="s">
        <v>42</v>
      </c>
      <c r="V3059" t="s">
        <v>1336</v>
      </c>
      <c r="W3059" t="s">
        <v>1336</v>
      </c>
      <c r="X3059" t="s">
        <v>1336</v>
      </c>
      <c r="Y3059" t="s">
        <v>1860</v>
      </c>
      <c r="Z3059">
        <v>0</v>
      </c>
      <c r="AA3059" t="s">
        <v>1861</v>
      </c>
      <c r="AC3059" t="str">
        <f t="shared" si="47"/>
        <v>2622232523675</v>
      </c>
    </row>
    <row r="3060" spans="1:29" x14ac:dyDescent="0.3">
      <c r="A3060" t="s">
        <v>1390</v>
      </c>
      <c r="B3060" t="s">
        <v>1499</v>
      </c>
      <c r="C3060" t="s">
        <v>1388</v>
      </c>
      <c r="D3060" t="s">
        <v>1389</v>
      </c>
      <c r="E3060">
        <v>2019</v>
      </c>
      <c r="F3060">
        <v>6</v>
      </c>
      <c r="G3060">
        <v>25</v>
      </c>
      <c r="H3060">
        <v>1</v>
      </c>
      <c r="I3060" t="s">
        <v>1951</v>
      </c>
      <c r="J3060">
        <v>1</v>
      </c>
      <c r="K3060">
        <v>255552</v>
      </c>
      <c r="L3060">
        <v>2527006</v>
      </c>
      <c r="M3060">
        <v>9</v>
      </c>
      <c r="N3060">
        <v>15</v>
      </c>
      <c r="O3060">
        <v>2</v>
      </c>
      <c r="P3060" t="s">
        <v>41</v>
      </c>
      <c r="Q3060" t="s">
        <v>42</v>
      </c>
      <c r="R3060" t="s">
        <v>24</v>
      </c>
      <c r="T3060" t="s">
        <v>1859</v>
      </c>
      <c r="U3060" t="s">
        <v>42</v>
      </c>
      <c r="V3060" t="s">
        <v>1336</v>
      </c>
      <c r="W3060" t="s">
        <v>1336</v>
      </c>
      <c r="X3060" t="s">
        <v>1336</v>
      </c>
      <c r="Y3060" t="s">
        <v>1860</v>
      </c>
      <c r="Z3060">
        <v>0</v>
      </c>
      <c r="AA3060" t="s">
        <v>1861</v>
      </c>
      <c r="AC3060" t="str">
        <f t="shared" si="47"/>
        <v>2555522527006</v>
      </c>
    </row>
    <row r="3061" spans="1:29" x14ac:dyDescent="0.3">
      <c r="A3061" t="s">
        <v>1390</v>
      </c>
      <c r="B3061" t="s">
        <v>1468</v>
      </c>
      <c r="C3061" t="s">
        <v>1469</v>
      </c>
      <c r="D3061" t="s">
        <v>1470</v>
      </c>
      <c r="E3061">
        <v>2019</v>
      </c>
      <c r="F3061">
        <v>5</v>
      </c>
      <c r="G3061">
        <v>29</v>
      </c>
      <c r="H3061">
        <v>1</v>
      </c>
      <c r="I3061" t="s">
        <v>1471</v>
      </c>
      <c r="J3061">
        <v>1</v>
      </c>
      <c r="K3061">
        <v>279351</v>
      </c>
      <c r="L3061">
        <v>2540397</v>
      </c>
      <c r="M3061">
        <v>8</v>
      </c>
      <c r="N3061">
        <v>15</v>
      </c>
      <c r="O3061">
        <v>2</v>
      </c>
      <c r="P3061" t="s">
        <v>41</v>
      </c>
      <c r="R3061" t="s">
        <v>24</v>
      </c>
      <c r="T3061" t="s">
        <v>1859</v>
      </c>
      <c r="U3061" t="s">
        <v>42</v>
      </c>
      <c r="V3061" t="s">
        <v>1336</v>
      </c>
      <c r="W3061" t="s">
        <v>1336</v>
      </c>
      <c r="X3061" t="s">
        <v>1336</v>
      </c>
      <c r="Y3061" t="s">
        <v>1860</v>
      </c>
      <c r="Z3061">
        <v>0</v>
      </c>
      <c r="AA3061" t="s">
        <v>1861</v>
      </c>
      <c r="AC3061" t="str">
        <f t="shared" si="47"/>
        <v>2793512540397</v>
      </c>
    </row>
    <row r="3062" spans="1:29" x14ac:dyDescent="0.3">
      <c r="A3062" t="s">
        <v>1390</v>
      </c>
      <c r="B3062" t="s">
        <v>1468</v>
      </c>
      <c r="C3062" t="s">
        <v>1469</v>
      </c>
      <c r="D3062" t="s">
        <v>1470</v>
      </c>
      <c r="E3062">
        <v>2019</v>
      </c>
      <c r="F3062">
        <v>5</v>
      </c>
      <c r="G3062">
        <v>29</v>
      </c>
      <c r="H3062">
        <v>1</v>
      </c>
      <c r="I3062" t="s">
        <v>1471</v>
      </c>
      <c r="J3062">
        <v>2</v>
      </c>
      <c r="K3062">
        <v>279577</v>
      </c>
      <c r="L3062">
        <v>2540399</v>
      </c>
      <c r="M3062">
        <v>8</v>
      </c>
      <c r="N3062">
        <v>5</v>
      </c>
      <c r="O3062">
        <v>0</v>
      </c>
      <c r="R3062" t="s">
        <v>24</v>
      </c>
      <c r="T3062" t="s">
        <v>1859</v>
      </c>
      <c r="U3062" t="s">
        <v>42</v>
      </c>
      <c r="V3062" t="s">
        <v>1336</v>
      </c>
      <c r="W3062" t="s">
        <v>1336</v>
      </c>
      <c r="X3062" t="s">
        <v>1336</v>
      </c>
      <c r="Y3062" t="s">
        <v>1860</v>
      </c>
      <c r="Z3062">
        <v>0</v>
      </c>
      <c r="AA3062" t="s">
        <v>1861</v>
      </c>
      <c r="AC3062" t="str">
        <f t="shared" si="47"/>
        <v>2795772540399</v>
      </c>
    </row>
    <row r="3063" spans="1:29" x14ac:dyDescent="0.3">
      <c r="A3063" t="s">
        <v>1390</v>
      </c>
      <c r="B3063" t="s">
        <v>1468</v>
      </c>
      <c r="C3063" t="s">
        <v>1469</v>
      </c>
      <c r="D3063" t="s">
        <v>1470</v>
      </c>
      <c r="E3063">
        <v>2019</v>
      </c>
      <c r="F3063">
        <v>5</v>
      </c>
      <c r="G3063">
        <v>29</v>
      </c>
      <c r="H3063">
        <v>1</v>
      </c>
      <c r="I3063" t="s">
        <v>1471</v>
      </c>
      <c r="J3063">
        <v>3</v>
      </c>
      <c r="K3063">
        <v>279779</v>
      </c>
      <c r="L3063">
        <v>2540407</v>
      </c>
      <c r="M3063">
        <v>7</v>
      </c>
      <c r="N3063">
        <v>52</v>
      </c>
      <c r="O3063">
        <v>0</v>
      </c>
      <c r="R3063" t="s">
        <v>24</v>
      </c>
      <c r="T3063" t="s">
        <v>1859</v>
      </c>
      <c r="U3063" t="s">
        <v>42</v>
      </c>
      <c r="V3063" t="s">
        <v>1336</v>
      </c>
      <c r="W3063" t="s">
        <v>1336</v>
      </c>
      <c r="X3063" t="s">
        <v>1336</v>
      </c>
      <c r="Y3063" t="s">
        <v>1860</v>
      </c>
      <c r="Z3063">
        <v>0</v>
      </c>
      <c r="AA3063" t="s">
        <v>1861</v>
      </c>
      <c r="AC3063" t="str">
        <f t="shared" si="47"/>
        <v>2797792540407</v>
      </c>
    </row>
    <row r="3064" spans="1:29" x14ac:dyDescent="0.3">
      <c r="A3064" t="s">
        <v>1390</v>
      </c>
      <c r="B3064" t="s">
        <v>1468</v>
      </c>
      <c r="C3064" t="s">
        <v>1469</v>
      </c>
      <c r="D3064" t="s">
        <v>1470</v>
      </c>
      <c r="E3064">
        <v>2019</v>
      </c>
      <c r="F3064">
        <v>5</v>
      </c>
      <c r="G3064">
        <v>29</v>
      </c>
      <c r="H3064">
        <v>1</v>
      </c>
      <c r="I3064" t="s">
        <v>1471</v>
      </c>
      <c r="J3064">
        <v>4</v>
      </c>
      <c r="K3064">
        <v>279878</v>
      </c>
      <c r="L3064">
        <v>2540599</v>
      </c>
      <c r="M3064">
        <v>7</v>
      </c>
      <c r="N3064">
        <v>42</v>
      </c>
      <c r="O3064">
        <v>2</v>
      </c>
      <c r="P3064" t="s">
        <v>41</v>
      </c>
      <c r="R3064" t="s">
        <v>24</v>
      </c>
      <c r="T3064" t="s">
        <v>1859</v>
      </c>
      <c r="U3064" t="s">
        <v>42</v>
      </c>
      <c r="V3064" t="s">
        <v>1336</v>
      </c>
      <c r="W3064" t="s">
        <v>1336</v>
      </c>
      <c r="X3064" t="s">
        <v>1336</v>
      </c>
      <c r="Y3064" t="s">
        <v>1860</v>
      </c>
      <c r="Z3064">
        <v>0.29256232705136492</v>
      </c>
      <c r="AA3064" t="s">
        <v>1861</v>
      </c>
      <c r="AC3064" t="str">
        <f t="shared" si="47"/>
        <v>2798782540599</v>
      </c>
    </row>
    <row r="3065" spans="1:29" x14ac:dyDescent="0.3">
      <c r="A3065" t="s">
        <v>1390</v>
      </c>
      <c r="B3065" t="s">
        <v>1468</v>
      </c>
      <c r="C3065" t="s">
        <v>1469</v>
      </c>
      <c r="D3065" t="s">
        <v>1470</v>
      </c>
      <c r="E3065">
        <v>2019</v>
      </c>
      <c r="F3065">
        <v>5</v>
      </c>
      <c r="G3065">
        <v>29</v>
      </c>
      <c r="H3065">
        <v>1</v>
      </c>
      <c r="I3065" t="s">
        <v>1471</v>
      </c>
      <c r="J3065">
        <v>5</v>
      </c>
      <c r="K3065">
        <v>280069</v>
      </c>
      <c r="L3065">
        <v>2540663</v>
      </c>
      <c r="M3065">
        <v>7</v>
      </c>
      <c r="N3065">
        <v>35</v>
      </c>
      <c r="O3065">
        <v>2</v>
      </c>
      <c r="P3065" t="s">
        <v>96</v>
      </c>
      <c r="R3065" t="s">
        <v>24</v>
      </c>
      <c r="T3065" t="s">
        <v>1859</v>
      </c>
      <c r="U3065" t="s">
        <v>42</v>
      </c>
      <c r="V3065" t="s">
        <v>1336</v>
      </c>
      <c r="W3065" t="s">
        <v>1336</v>
      </c>
      <c r="X3065" t="s">
        <v>1336</v>
      </c>
      <c r="Y3065" t="s">
        <v>1860</v>
      </c>
      <c r="Z3065">
        <v>2.4051648375880128</v>
      </c>
      <c r="AA3065" t="s">
        <v>1861</v>
      </c>
      <c r="AC3065" t="str">
        <f t="shared" si="47"/>
        <v>2800692540663</v>
      </c>
    </row>
    <row r="3066" spans="1:29" x14ac:dyDescent="0.3">
      <c r="A3066" t="s">
        <v>1390</v>
      </c>
      <c r="B3066" t="s">
        <v>1468</v>
      </c>
      <c r="C3066" t="s">
        <v>1469</v>
      </c>
      <c r="D3066" t="s">
        <v>1470</v>
      </c>
      <c r="E3066">
        <v>2019</v>
      </c>
      <c r="F3066">
        <v>5</v>
      </c>
      <c r="G3066">
        <v>29</v>
      </c>
      <c r="H3066">
        <v>1</v>
      </c>
      <c r="I3066" t="s">
        <v>1471</v>
      </c>
      <c r="J3066">
        <v>6</v>
      </c>
      <c r="K3066">
        <v>280270</v>
      </c>
      <c r="L3066">
        <v>2540570</v>
      </c>
      <c r="M3066">
        <v>8</v>
      </c>
      <c r="N3066">
        <v>42</v>
      </c>
      <c r="O3066">
        <v>0</v>
      </c>
      <c r="R3066" t="s">
        <v>24</v>
      </c>
      <c r="T3066" t="s">
        <v>1859</v>
      </c>
      <c r="U3066" t="s">
        <v>42</v>
      </c>
      <c r="V3066" t="s">
        <v>1336</v>
      </c>
      <c r="W3066" t="s">
        <v>1336</v>
      </c>
      <c r="X3066" t="s">
        <v>1336</v>
      </c>
      <c r="Y3066" t="s">
        <v>1860</v>
      </c>
      <c r="Z3066">
        <v>9.5260266965479463</v>
      </c>
      <c r="AA3066" t="s">
        <v>1861</v>
      </c>
      <c r="AC3066" t="str">
        <f t="shared" si="47"/>
        <v>2802702540570</v>
      </c>
    </row>
    <row r="3067" spans="1:29" x14ac:dyDescent="0.3">
      <c r="A3067" t="s">
        <v>1390</v>
      </c>
      <c r="B3067" t="s">
        <v>1468</v>
      </c>
      <c r="C3067" t="s">
        <v>1472</v>
      </c>
      <c r="D3067" t="s">
        <v>1473</v>
      </c>
      <c r="E3067">
        <v>2019</v>
      </c>
      <c r="F3067">
        <v>5</v>
      </c>
      <c r="G3067">
        <v>29</v>
      </c>
      <c r="H3067">
        <v>1</v>
      </c>
      <c r="I3067" t="s">
        <v>1474</v>
      </c>
      <c r="J3067">
        <v>6</v>
      </c>
      <c r="K3067">
        <v>275520</v>
      </c>
      <c r="L3067">
        <v>2550326</v>
      </c>
      <c r="M3067">
        <v>8</v>
      </c>
      <c r="N3067">
        <v>20</v>
      </c>
      <c r="O3067">
        <v>0</v>
      </c>
      <c r="R3067" t="s">
        <v>24</v>
      </c>
      <c r="T3067" t="s">
        <v>1859</v>
      </c>
      <c r="U3067" t="s">
        <v>42</v>
      </c>
      <c r="V3067" t="s">
        <v>1336</v>
      </c>
      <c r="W3067" t="s">
        <v>1336</v>
      </c>
      <c r="X3067" t="s">
        <v>1336</v>
      </c>
      <c r="Y3067" t="s">
        <v>1886</v>
      </c>
      <c r="Z3067">
        <v>36.0757720763715</v>
      </c>
      <c r="AA3067" t="s">
        <v>1864</v>
      </c>
      <c r="AC3067" t="str">
        <f t="shared" si="47"/>
        <v>2755202550326</v>
      </c>
    </row>
    <row r="3068" spans="1:29" x14ac:dyDescent="0.3">
      <c r="A3068" t="s">
        <v>1390</v>
      </c>
      <c r="B3068" t="s">
        <v>1468</v>
      </c>
      <c r="C3068" t="s">
        <v>1472</v>
      </c>
      <c r="D3068" t="s">
        <v>1473</v>
      </c>
      <c r="E3068">
        <v>2019</v>
      </c>
      <c r="F3068">
        <v>5</v>
      </c>
      <c r="G3068">
        <v>29</v>
      </c>
      <c r="H3068">
        <v>1</v>
      </c>
      <c r="I3068" t="s">
        <v>1474</v>
      </c>
      <c r="J3068">
        <v>5</v>
      </c>
      <c r="K3068">
        <v>275645</v>
      </c>
      <c r="L3068">
        <v>2550092</v>
      </c>
      <c r="M3068">
        <v>8</v>
      </c>
      <c r="N3068">
        <v>28</v>
      </c>
      <c r="O3068">
        <v>0</v>
      </c>
      <c r="R3068" t="s">
        <v>24</v>
      </c>
      <c r="T3068" t="s">
        <v>1859</v>
      </c>
      <c r="U3068" t="s">
        <v>42</v>
      </c>
      <c r="V3068" t="s">
        <v>1336</v>
      </c>
      <c r="W3068" t="s">
        <v>1336</v>
      </c>
      <c r="X3068" t="s">
        <v>1336</v>
      </c>
      <c r="Y3068" t="s">
        <v>1860</v>
      </c>
      <c r="Z3068">
        <v>0</v>
      </c>
      <c r="AA3068" t="s">
        <v>1861</v>
      </c>
      <c r="AC3068" t="str">
        <f t="shared" si="47"/>
        <v>2756452550092</v>
      </c>
    </row>
    <row r="3069" spans="1:29" x14ac:dyDescent="0.3">
      <c r="A3069" t="s">
        <v>1390</v>
      </c>
      <c r="B3069" t="s">
        <v>1468</v>
      </c>
      <c r="C3069" t="s">
        <v>1472</v>
      </c>
      <c r="D3069" t="s">
        <v>1473</v>
      </c>
      <c r="E3069">
        <v>2019</v>
      </c>
      <c r="F3069">
        <v>5</v>
      </c>
      <c r="G3069">
        <v>29</v>
      </c>
      <c r="H3069">
        <v>1</v>
      </c>
      <c r="I3069" t="s">
        <v>1474</v>
      </c>
      <c r="J3069">
        <v>4</v>
      </c>
      <c r="K3069">
        <v>275442</v>
      </c>
      <c r="L3069">
        <v>2549972</v>
      </c>
      <c r="M3069">
        <v>8</v>
      </c>
      <c r="N3069">
        <v>36</v>
      </c>
      <c r="O3069">
        <v>0</v>
      </c>
      <c r="R3069" t="s">
        <v>24</v>
      </c>
      <c r="T3069" t="s">
        <v>1859</v>
      </c>
      <c r="U3069" t="s">
        <v>42</v>
      </c>
      <c r="V3069" t="s">
        <v>1336</v>
      </c>
      <c r="W3069" t="s">
        <v>1336</v>
      </c>
      <c r="X3069" t="s">
        <v>1336</v>
      </c>
      <c r="Y3069" t="s">
        <v>1860</v>
      </c>
      <c r="Z3069">
        <v>0</v>
      </c>
      <c r="AA3069" t="s">
        <v>1861</v>
      </c>
      <c r="AC3069" t="str">
        <f t="shared" si="47"/>
        <v>2754422549972</v>
      </c>
    </row>
    <row r="3070" spans="1:29" x14ac:dyDescent="0.3">
      <c r="A3070" t="s">
        <v>1390</v>
      </c>
      <c r="B3070" t="s">
        <v>1468</v>
      </c>
      <c r="C3070" t="s">
        <v>1472</v>
      </c>
      <c r="D3070" t="s">
        <v>1473</v>
      </c>
      <c r="E3070">
        <v>2019</v>
      </c>
      <c r="F3070">
        <v>5</v>
      </c>
      <c r="G3070">
        <v>29</v>
      </c>
      <c r="H3070">
        <v>1</v>
      </c>
      <c r="I3070" t="s">
        <v>1474</v>
      </c>
      <c r="J3070">
        <v>3</v>
      </c>
      <c r="K3070">
        <v>275194</v>
      </c>
      <c r="L3070">
        <v>2549753</v>
      </c>
      <c r="M3070">
        <v>8</v>
      </c>
      <c r="N3070">
        <v>45</v>
      </c>
      <c r="O3070">
        <v>0</v>
      </c>
      <c r="R3070" t="s">
        <v>24</v>
      </c>
      <c r="T3070" t="s">
        <v>1859</v>
      </c>
      <c r="U3070" t="s">
        <v>42</v>
      </c>
      <c r="V3070" t="s">
        <v>1336</v>
      </c>
      <c r="W3070" t="s">
        <v>1336</v>
      </c>
      <c r="X3070" t="s">
        <v>1336</v>
      </c>
      <c r="Y3070" t="s">
        <v>1860</v>
      </c>
      <c r="Z3070">
        <v>0</v>
      </c>
      <c r="AA3070" t="s">
        <v>1861</v>
      </c>
      <c r="AC3070" t="str">
        <f t="shared" si="47"/>
        <v>2751942549753</v>
      </c>
    </row>
    <row r="3071" spans="1:29" x14ac:dyDescent="0.3">
      <c r="A3071" t="s">
        <v>1390</v>
      </c>
      <c r="B3071" t="s">
        <v>1468</v>
      </c>
      <c r="C3071" t="s">
        <v>1472</v>
      </c>
      <c r="D3071" t="s">
        <v>1473</v>
      </c>
      <c r="E3071">
        <v>2019</v>
      </c>
      <c r="F3071">
        <v>5</v>
      </c>
      <c r="G3071">
        <v>29</v>
      </c>
      <c r="H3071">
        <v>1</v>
      </c>
      <c r="I3071" t="s">
        <v>1474</v>
      </c>
      <c r="J3071">
        <v>2</v>
      </c>
      <c r="K3071">
        <v>275193</v>
      </c>
      <c r="L3071">
        <v>2549482</v>
      </c>
      <c r="M3071">
        <v>8</v>
      </c>
      <c r="N3071">
        <v>55</v>
      </c>
      <c r="O3071">
        <v>0</v>
      </c>
      <c r="R3071" t="s">
        <v>24</v>
      </c>
      <c r="T3071" t="s">
        <v>1859</v>
      </c>
      <c r="U3071" t="s">
        <v>42</v>
      </c>
      <c r="V3071" t="s">
        <v>1336</v>
      </c>
      <c r="W3071" t="s">
        <v>1336</v>
      </c>
      <c r="X3071" t="s">
        <v>1336</v>
      </c>
      <c r="Y3071" t="s">
        <v>1886</v>
      </c>
      <c r="Z3071">
        <v>22.115456192837708</v>
      </c>
      <c r="AA3071" t="s">
        <v>1864</v>
      </c>
      <c r="AC3071" t="str">
        <f t="shared" si="47"/>
        <v>2751932549482</v>
      </c>
    </row>
    <row r="3072" spans="1:29" x14ac:dyDescent="0.3">
      <c r="A3072" t="s">
        <v>1390</v>
      </c>
      <c r="B3072" t="s">
        <v>1468</v>
      </c>
      <c r="C3072" t="s">
        <v>1472</v>
      </c>
      <c r="D3072" t="s">
        <v>1473</v>
      </c>
      <c r="E3072">
        <v>2019</v>
      </c>
      <c r="F3072">
        <v>5</v>
      </c>
      <c r="G3072">
        <v>29</v>
      </c>
      <c r="H3072">
        <v>1</v>
      </c>
      <c r="I3072" t="s">
        <v>1474</v>
      </c>
      <c r="J3072">
        <v>1</v>
      </c>
      <c r="K3072">
        <v>275238</v>
      </c>
      <c r="L3072">
        <v>2549180</v>
      </c>
      <c r="M3072">
        <v>9</v>
      </c>
      <c r="N3072">
        <v>8</v>
      </c>
      <c r="O3072">
        <v>0</v>
      </c>
      <c r="R3072" t="s">
        <v>24</v>
      </c>
      <c r="T3072" t="s">
        <v>1859</v>
      </c>
      <c r="U3072" t="s">
        <v>42</v>
      </c>
      <c r="V3072" t="s">
        <v>1336</v>
      </c>
      <c r="W3072" t="s">
        <v>1336</v>
      </c>
      <c r="X3072" t="s">
        <v>1336</v>
      </c>
      <c r="Y3072" t="s">
        <v>1860</v>
      </c>
      <c r="Z3072">
        <v>0.15352396469257909</v>
      </c>
      <c r="AA3072" t="s">
        <v>1861</v>
      </c>
      <c r="AC3072" t="str">
        <f t="shared" si="47"/>
        <v>2752382549180</v>
      </c>
    </row>
    <row r="3073" spans="1:29" x14ac:dyDescent="0.3">
      <c r="A3073" t="s">
        <v>1390</v>
      </c>
      <c r="B3073" t="s">
        <v>1468</v>
      </c>
      <c r="C3073" t="s">
        <v>1475</v>
      </c>
      <c r="D3073" t="s">
        <v>1476</v>
      </c>
      <c r="E3073">
        <v>2019</v>
      </c>
      <c r="F3073">
        <v>5</v>
      </c>
      <c r="G3073">
        <v>30</v>
      </c>
      <c r="H3073">
        <v>1</v>
      </c>
      <c r="I3073" t="s">
        <v>1474</v>
      </c>
      <c r="J3073">
        <v>1</v>
      </c>
      <c r="K3073">
        <v>279195</v>
      </c>
      <c r="L3073">
        <v>2550593</v>
      </c>
      <c r="M3073">
        <v>8</v>
      </c>
      <c r="N3073">
        <v>12</v>
      </c>
      <c r="O3073">
        <v>0</v>
      </c>
      <c r="R3073" t="s">
        <v>30</v>
      </c>
      <c r="T3073" t="s">
        <v>1859</v>
      </c>
      <c r="U3073" t="s">
        <v>42</v>
      </c>
      <c r="V3073" t="s">
        <v>1336</v>
      </c>
      <c r="W3073" t="s">
        <v>1336</v>
      </c>
      <c r="X3073" t="s">
        <v>1336</v>
      </c>
      <c r="Y3073" t="s">
        <v>1860</v>
      </c>
      <c r="Z3073">
        <v>0.84717069715803783</v>
      </c>
      <c r="AA3073" t="s">
        <v>1861</v>
      </c>
      <c r="AC3073" t="str">
        <f t="shared" si="47"/>
        <v>2791952550593</v>
      </c>
    </row>
    <row r="3074" spans="1:29" x14ac:dyDescent="0.3">
      <c r="A3074" t="s">
        <v>1390</v>
      </c>
      <c r="B3074" t="s">
        <v>1468</v>
      </c>
      <c r="C3074" t="s">
        <v>1475</v>
      </c>
      <c r="D3074" t="s">
        <v>1476</v>
      </c>
      <c r="E3074">
        <v>2019</v>
      </c>
      <c r="F3074">
        <v>5</v>
      </c>
      <c r="G3074">
        <v>30</v>
      </c>
      <c r="H3074">
        <v>1</v>
      </c>
      <c r="I3074" t="s">
        <v>1474</v>
      </c>
      <c r="J3074">
        <v>2</v>
      </c>
      <c r="K3074">
        <v>279042</v>
      </c>
      <c r="L3074">
        <v>2550770</v>
      </c>
      <c r="M3074">
        <v>8</v>
      </c>
      <c r="N3074">
        <v>20</v>
      </c>
      <c r="O3074">
        <v>0</v>
      </c>
      <c r="R3074" t="s">
        <v>24</v>
      </c>
      <c r="T3074" t="s">
        <v>1859</v>
      </c>
      <c r="U3074" t="s">
        <v>42</v>
      </c>
      <c r="V3074" t="s">
        <v>1336</v>
      </c>
      <c r="W3074" t="s">
        <v>1336</v>
      </c>
      <c r="X3074" t="s">
        <v>1336</v>
      </c>
      <c r="Y3074" t="s">
        <v>1860</v>
      </c>
      <c r="Z3074">
        <v>0</v>
      </c>
      <c r="AA3074" t="s">
        <v>1861</v>
      </c>
      <c r="AC3074" t="str">
        <f t="shared" si="47"/>
        <v>2790422550770</v>
      </c>
    </row>
    <row r="3075" spans="1:29" x14ac:dyDescent="0.3">
      <c r="A3075" t="s">
        <v>1390</v>
      </c>
      <c r="B3075" t="s">
        <v>1468</v>
      </c>
      <c r="C3075" t="s">
        <v>1475</v>
      </c>
      <c r="D3075" t="s">
        <v>1476</v>
      </c>
      <c r="E3075">
        <v>2019</v>
      </c>
      <c r="F3075">
        <v>5</v>
      </c>
      <c r="G3075">
        <v>30</v>
      </c>
      <c r="H3075">
        <v>1</v>
      </c>
      <c r="I3075" t="s">
        <v>1474</v>
      </c>
      <c r="J3075">
        <v>3</v>
      </c>
      <c r="K3075">
        <v>278764</v>
      </c>
      <c r="L3075">
        <v>2550914</v>
      </c>
      <c r="M3075">
        <v>8</v>
      </c>
      <c r="N3075">
        <v>37</v>
      </c>
      <c r="O3075">
        <v>0</v>
      </c>
      <c r="R3075" t="s">
        <v>24</v>
      </c>
      <c r="T3075" t="s">
        <v>1859</v>
      </c>
      <c r="U3075" t="s">
        <v>42</v>
      </c>
      <c r="V3075" t="s">
        <v>1336</v>
      </c>
      <c r="W3075" t="s">
        <v>1336</v>
      </c>
      <c r="X3075" t="s">
        <v>1336</v>
      </c>
      <c r="Y3075" t="s">
        <v>1860</v>
      </c>
      <c r="Z3075">
        <v>0</v>
      </c>
      <c r="AA3075" t="s">
        <v>1861</v>
      </c>
      <c r="AC3075" t="str">
        <f t="shared" ref="AC3075:AC3138" si="48">K3075&amp;L3075</f>
        <v>2787642550914</v>
      </c>
    </row>
    <row r="3076" spans="1:29" x14ac:dyDescent="0.3">
      <c r="A3076" t="s">
        <v>1390</v>
      </c>
      <c r="B3076" t="s">
        <v>1468</v>
      </c>
      <c r="C3076" t="s">
        <v>1475</v>
      </c>
      <c r="D3076" t="s">
        <v>1476</v>
      </c>
      <c r="E3076">
        <v>2019</v>
      </c>
      <c r="F3076">
        <v>5</v>
      </c>
      <c r="G3076">
        <v>30</v>
      </c>
      <c r="H3076">
        <v>1</v>
      </c>
      <c r="I3076" t="s">
        <v>1474</v>
      </c>
      <c r="J3076">
        <v>4</v>
      </c>
      <c r="K3076">
        <v>278510</v>
      </c>
      <c r="L3076">
        <v>2551117</v>
      </c>
      <c r="M3076">
        <v>8</v>
      </c>
      <c r="N3076">
        <v>45</v>
      </c>
      <c r="O3076">
        <v>2</v>
      </c>
      <c r="P3076" t="s">
        <v>96</v>
      </c>
      <c r="R3076" t="s">
        <v>24</v>
      </c>
      <c r="T3076" t="s">
        <v>1859</v>
      </c>
      <c r="U3076" t="s">
        <v>42</v>
      </c>
      <c r="V3076" t="s">
        <v>1336</v>
      </c>
      <c r="W3076" t="s">
        <v>1336</v>
      </c>
      <c r="X3076" t="s">
        <v>1336</v>
      </c>
      <c r="Y3076" t="s">
        <v>1860</v>
      </c>
      <c r="Z3076">
        <v>0</v>
      </c>
      <c r="AA3076" t="s">
        <v>1861</v>
      </c>
      <c r="AC3076" t="str">
        <f t="shared" si="48"/>
        <v>2785102551117</v>
      </c>
    </row>
    <row r="3077" spans="1:29" x14ac:dyDescent="0.3">
      <c r="A3077" t="s">
        <v>1390</v>
      </c>
      <c r="B3077" t="s">
        <v>1468</v>
      </c>
      <c r="C3077" t="s">
        <v>1475</v>
      </c>
      <c r="D3077" t="s">
        <v>1476</v>
      </c>
      <c r="E3077">
        <v>2019</v>
      </c>
      <c r="F3077">
        <v>5</v>
      </c>
      <c r="G3077">
        <v>30</v>
      </c>
      <c r="H3077">
        <v>1</v>
      </c>
      <c r="I3077" t="s">
        <v>1474</v>
      </c>
      <c r="J3077">
        <v>5</v>
      </c>
      <c r="K3077">
        <v>278472</v>
      </c>
      <c r="L3077">
        <v>2551370</v>
      </c>
      <c r="M3077">
        <v>9</v>
      </c>
      <c r="N3077">
        <v>0</v>
      </c>
      <c r="O3077">
        <v>0</v>
      </c>
      <c r="R3077" t="s">
        <v>24</v>
      </c>
      <c r="T3077" t="s">
        <v>1859</v>
      </c>
      <c r="U3077" t="s">
        <v>42</v>
      </c>
      <c r="V3077" t="s">
        <v>1336</v>
      </c>
      <c r="W3077" t="s">
        <v>1336</v>
      </c>
      <c r="X3077" t="s">
        <v>1336</v>
      </c>
      <c r="Y3077" t="s">
        <v>1860</v>
      </c>
      <c r="Z3077">
        <v>5.5586639570889167</v>
      </c>
      <c r="AA3077" t="s">
        <v>1861</v>
      </c>
      <c r="AC3077" t="str">
        <f t="shared" si="48"/>
        <v>2784722551370</v>
      </c>
    </row>
    <row r="3078" spans="1:29" x14ac:dyDescent="0.3">
      <c r="A3078" t="s">
        <v>1390</v>
      </c>
      <c r="B3078" t="s">
        <v>1468</v>
      </c>
      <c r="C3078" t="s">
        <v>1475</v>
      </c>
      <c r="D3078" t="s">
        <v>1476</v>
      </c>
      <c r="E3078">
        <v>2019</v>
      </c>
      <c r="F3078">
        <v>5</v>
      </c>
      <c r="G3078">
        <v>30</v>
      </c>
      <c r="H3078">
        <v>1</v>
      </c>
      <c r="I3078" t="s">
        <v>1474</v>
      </c>
      <c r="J3078">
        <v>6</v>
      </c>
      <c r="K3078">
        <v>278272</v>
      </c>
      <c r="L3078">
        <v>2551491</v>
      </c>
      <c r="M3078">
        <v>9</v>
      </c>
      <c r="N3078">
        <v>12</v>
      </c>
      <c r="O3078">
        <v>2</v>
      </c>
      <c r="P3078" t="s">
        <v>41</v>
      </c>
      <c r="R3078" t="s">
        <v>24</v>
      </c>
      <c r="T3078" t="s">
        <v>1859</v>
      </c>
      <c r="U3078" t="s">
        <v>42</v>
      </c>
      <c r="V3078" t="s">
        <v>1336</v>
      </c>
      <c r="W3078" t="s">
        <v>1336</v>
      </c>
      <c r="X3078" t="s">
        <v>1336</v>
      </c>
      <c r="Y3078" t="s">
        <v>1860</v>
      </c>
      <c r="Z3078">
        <v>0</v>
      </c>
      <c r="AA3078" t="s">
        <v>1861</v>
      </c>
      <c r="AC3078" t="str">
        <f t="shared" si="48"/>
        <v>2782722551491</v>
      </c>
    </row>
    <row r="3079" spans="1:29" x14ac:dyDescent="0.3">
      <c r="A3079" t="s">
        <v>1390</v>
      </c>
      <c r="B3079" t="s">
        <v>1468</v>
      </c>
      <c r="C3079" t="s">
        <v>1477</v>
      </c>
      <c r="D3079" t="s">
        <v>1478</v>
      </c>
      <c r="E3079">
        <v>2019</v>
      </c>
      <c r="F3079">
        <v>5</v>
      </c>
      <c r="G3079">
        <v>14</v>
      </c>
      <c r="H3079">
        <v>1</v>
      </c>
      <c r="I3079" t="s">
        <v>1474</v>
      </c>
      <c r="J3079">
        <v>1</v>
      </c>
      <c r="K3079">
        <v>277405</v>
      </c>
      <c r="L3079">
        <v>2555158</v>
      </c>
      <c r="M3079">
        <v>8</v>
      </c>
      <c r="N3079">
        <v>34</v>
      </c>
      <c r="O3079">
        <v>0</v>
      </c>
      <c r="R3079" t="s">
        <v>24</v>
      </c>
      <c r="T3079" t="s">
        <v>1859</v>
      </c>
      <c r="U3079" t="s">
        <v>42</v>
      </c>
      <c r="V3079" t="s">
        <v>1336</v>
      </c>
      <c r="W3079" t="s">
        <v>1336</v>
      </c>
      <c r="X3079" t="s">
        <v>1336</v>
      </c>
      <c r="Y3079" t="s">
        <v>1860</v>
      </c>
      <c r="Z3079">
        <v>0</v>
      </c>
      <c r="AA3079" t="s">
        <v>1861</v>
      </c>
      <c r="AC3079" t="str">
        <f t="shared" si="48"/>
        <v>2774052555158</v>
      </c>
    </row>
    <row r="3080" spans="1:29" x14ac:dyDescent="0.3">
      <c r="A3080" t="s">
        <v>1390</v>
      </c>
      <c r="B3080" t="s">
        <v>1468</v>
      </c>
      <c r="C3080" t="s">
        <v>1477</v>
      </c>
      <c r="D3080" t="s">
        <v>1478</v>
      </c>
      <c r="E3080">
        <v>2019</v>
      </c>
      <c r="F3080">
        <v>5</v>
      </c>
      <c r="G3080">
        <v>14</v>
      </c>
      <c r="H3080">
        <v>1</v>
      </c>
      <c r="I3080" t="s">
        <v>1474</v>
      </c>
      <c r="J3080">
        <v>2</v>
      </c>
      <c r="K3080">
        <v>277593</v>
      </c>
      <c r="L3080">
        <v>2555310</v>
      </c>
      <c r="M3080">
        <v>8</v>
      </c>
      <c r="N3080">
        <v>43</v>
      </c>
      <c r="O3080">
        <v>0</v>
      </c>
      <c r="R3080" t="s">
        <v>24</v>
      </c>
      <c r="T3080" t="s">
        <v>1859</v>
      </c>
      <c r="U3080" t="s">
        <v>42</v>
      </c>
      <c r="V3080" t="s">
        <v>1336</v>
      </c>
      <c r="W3080" t="s">
        <v>1336</v>
      </c>
      <c r="X3080" t="s">
        <v>1336</v>
      </c>
      <c r="Y3080" t="s">
        <v>1860</v>
      </c>
      <c r="Z3080">
        <v>0</v>
      </c>
      <c r="AA3080" t="s">
        <v>1861</v>
      </c>
      <c r="AC3080" t="str">
        <f t="shared" si="48"/>
        <v>2775932555310</v>
      </c>
    </row>
    <row r="3081" spans="1:29" x14ac:dyDescent="0.3">
      <c r="A3081" t="s">
        <v>1390</v>
      </c>
      <c r="B3081" t="s">
        <v>1468</v>
      </c>
      <c r="C3081" t="s">
        <v>1477</v>
      </c>
      <c r="D3081" t="s">
        <v>1478</v>
      </c>
      <c r="E3081">
        <v>2019</v>
      </c>
      <c r="F3081">
        <v>5</v>
      </c>
      <c r="G3081">
        <v>14</v>
      </c>
      <c r="H3081">
        <v>1</v>
      </c>
      <c r="I3081" t="s">
        <v>1474</v>
      </c>
      <c r="J3081">
        <v>3</v>
      </c>
      <c r="K3081">
        <v>277917</v>
      </c>
      <c r="L3081">
        <v>2555158</v>
      </c>
      <c r="M3081">
        <v>8</v>
      </c>
      <c r="N3081">
        <v>52</v>
      </c>
      <c r="O3081">
        <v>0</v>
      </c>
      <c r="R3081" t="s">
        <v>24</v>
      </c>
      <c r="T3081" t="s">
        <v>1859</v>
      </c>
      <c r="U3081" t="s">
        <v>42</v>
      </c>
      <c r="V3081" t="s">
        <v>1336</v>
      </c>
      <c r="W3081" t="s">
        <v>1336</v>
      </c>
      <c r="X3081" t="s">
        <v>1336</v>
      </c>
      <c r="Y3081" t="s">
        <v>1860</v>
      </c>
      <c r="Z3081">
        <v>0.70977771608263351</v>
      </c>
      <c r="AA3081" t="s">
        <v>1861</v>
      </c>
      <c r="AC3081" t="str">
        <f t="shared" si="48"/>
        <v>2779172555158</v>
      </c>
    </row>
    <row r="3082" spans="1:29" x14ac:dyDescent="0.3">
      <c r="A3082" t="s">
        <v>1390</v>
      </c>
      <c r="B3082" t="s">
        <v>1468</v>
      </c>
      <c r="C3082" t="s">
        <v>1477</v>
      </c>
      <c r="D3082" t="s">
        <v>1478</v>
      </c>
      <c r="E3082">
        <v>2019</v>
      </c>
      <c r="F3082">
        <v>5</v>
      </c>
      <c r="G3082">
        <v>14</v>
      </c>
      <c r="H3082">
        <v>1</v>
      </c>
      <c r="I3082" t="s">
        <v>1474</v>
      </c>
      <c r="J3082">
        <v>4</v>
      </c>
      <c r="K3082">
        <v>278132</v>
      </c>
      <c r="L3082">
        <v>2555319</v>
      </c>
      <c r="M3082">
        <v>9</v>
      </c>
      <c r="N3082">
        <v>2</v>
      </c>
      <c r="O3082">
        <v>2</v>
      </c>
      <c r="P3082" t="s">
        <v>41</v>
      </c>
      <c r="R3082" t="s">
        <v>24</v>
      </c>
      <c r="T3082" t="s">
        <v>1859</v>
      </c>
      <c r="U3082" t="s">
        <v>42</v>
      </c>
      <c r="V3082" t="s">
        <v>1336</v>
      </c>
      <c r="W3082" t="s">
        <v>1336</v>
      </c>
      <c r="X3082" t="s">
        <v>1336</v>
      </c>
      <c r="Y3082" t="s">
        <v>1860</v>
      </c>
      <c r="Z3082">
        <v>0</v>
      </c>
      <c r="AA3082" t="s">
        <v>1861</v>
      </c>
      <c r="AC3082" t="str">
        <f t="shared" si="48"/>
        <v>2781322555319</v>
      </c>
    </row>
    <row r="3083" spans="1:29" x14ac:dyDescent="0.3">
      <c r="A3083" t="s">
        <v>1390</v>
      </c>
      <c r="B3083" t="s">
        <v>1468</v>
      </c>
      <c r="C3083" t="s">
        <v>1477</v>
      </c>
      <c r="D3083" t="s">
        <v>1478</v>
      </c>
      <c r="E3083">
        <v>2019</v>
      </c>
      <c r="F3083">
        <v>5</v>
      </c>
      <c r="G3083">
        <v>14</v>
      </c>
      <c r="H3083">
        <v>1</v>
      </c>
      <c r="I3083" t="s">
        <v>1474</v>
      </c>
      <c r="J3083">
        <v>5</v>
      </c>
      <c r="K3083">
        <v>278305</v>
      </c>
      <c r="L3083">
        <v>2555458</v>
      </c>
      <c r="M3083">
        <v>9</v>
      </c>
      <c r="N3083">
        <v>11</v>
      </c>
      <c r="O3083">
        <v>0</v>
      </c>
      <c r="R3083" t="s">
        <v>24</v>
      </c>
      <c r="T3083" t="s">
        <v>1859</v>
      </c>
      <c r="U3083" t="s">
        <v>42</v>
      </c>
      <c r="V3083" t="s">
        <v>1336</v>
      </c>
      <c r="W3083" t="s">
        <v>1336</v>
      </c>
      <c r="X3083" t="s">
        <v>1336</v>
      </c>
      <c r="Y3083" t="s">
        <v>1860</v>
      </c>
      <c r="Z3083">
        <v>0</v>
      </c>
      <c r="AA3083" t="s">
        <v>1861</v>
      </c>
      <c r="AC3083" t="str">
        <f t="shared" si="48"/>
        <v>2783052555458</v>
      </c>
    </row>
    <row r="3084" spans="1:29" x14ac:dyDescent="0.3">
      <c r="A3084" t="s">
        <v>1390</v>
      </c>
      <c r="B3084" t="s">
        <v>1468</v>
      </c>
      <c r="C3084" t="s">
        <v>1477</v>
      </c>
      <c r="D3084" t="s">
        <v>1478</v>
      </c>
      <c r="E3084">
        <v>2019</v>
      </c>
      <c r="F3084">
        <v>5</v>
      </c>
      <c r="G3084">
        <v>14</v>
      </c>
      <c r="H3084">
        <v>1</v>
      </c>
      <c r="I3084" t="s">
        <v>1474</v>
      </c>
      <c r="J3084">
        <v>6</v>
      </c>
      <c r="K3084">
        <v>278505</v>
      </c>
      <c r="L3084">
        <v>2555591</v>
      </c>
      <c r="M3084">
        <v>9</v>
      </c>
      <c r="N3084">
        <v>23</v>
      </c>
      <c r="O3084">
        <v>0</v>
      </c>
      <c r="R3084" t="s">
        <v>24</v>
      </c>
      <c r="T3084" t="s">
        <v>1859</v>
      </c>
      <c r="U3084" t="s">
        <v>42</v>
      </c>
      <c r="V3084" t="s">
        <v>1336</v>
      </c>
      <c r="W3084" t="s">
        <v>1336</v>
      </c>
      <c r="X3084" t="s">
        <v>1336</v>
      </c>
      <c r="Y3084" t="s">
        <v>1860</v>
      </c>
      <c r="Z3084">
        <v>0</v>
      </c>
      <c r="AA3084" t="s">
        <v>1861</v>
      </c>
      <c r="AC3084" t="str">
        <f t="shared" si="48"/>
        <v>2785052555591</v>
      </c>
    </row>
    <row r="3085" spans="1:29" x14ac:dyDescent="0.3">
      <c r="A3085" t="s">
        <v>1390</v>
      </c>
      <c r="B3085" t="s">
        <v>1468</v>
      </c>
      <c r="C3085" t="s">
        <v>1479</v>
      </c>
      <c r="D3085" t="s">
        <v>1480</v>
      </c>
      <c r="E3085">
        <v>2019</v>
      </c>
      <c r="F3085">
        <v>5</v>
      </c>
      <c r="G3085">
        <v>14</v>
      </c>
      <c r="H3085">
        <v>1</v>
      </c>
      <c r="I3085" t="s">
        <v>1481</v>
      </c>
      <c r="J3085">
        <v>1</v>
      </c>
      <c r="K3085">
        <v>286585</v>
      </c>
      <c r="L3085">
        <v>2560428</v>
      </c>
      <c r="M3085">
        <v>8</v>
      </c>
      <c r="N3085">
        <v>3</v>
      </c>
      <c r="O3085">
        <v>0</v>
      </c>
      <c r="R3085" t="s">
        <v>24</v>
      </c>
      <c r="T3085" t="s">
        <v>1859</v>
      </c>
      <c r="U3085" t="s">
        <v>42</v>
      </c>
      <c r="V3085" t="s">
        <v>1336</v>
      </c>
      <c r="W3085" t="s">
        <v>1336</v>
      </c>
      <c r="X3085" t="s">
        <v>1336</v>
      </c>
      <c r="Y3085" t="s">
        <v>1860</v>
      </c>
      <c r="Z3085">
        <v>0</v>
      </c>
      <c r="AA3085" t="s">
        <v>1861</v>
      </c>
      <c r="AC3085" t="str">
        <f t="shared" si="48"/>
        <v>2865852560428</v>
      </c>
    </row>
    <row r="3086" spans="1:29" x14ac:dyDescent="0.3">
      <c r="A3086" t="s">
        <v>1390</v>
      </c>
      <c r="B3086" t="s">
        <v>1468</v>
      </c>
      <c r="C3086" t="s">
        <v>1479</v>
      </c>
      <c r="D3086" t="s">
        <v>1480</v>
      </c>
      <c r="E3086">
        <v>2019</v>
      </c>
      <c r="F3086">
        <v>5</v>
      </c>
      <c r="G3086">
        <v>14</v>
      </c>
      <c r="H3086">
        <v>1</v>
      </c>
      <c r="I3086" t="s">
        <v>1481</v>
      </c>
      <c r="J3086">
        <v>2</v>
      </c>
      <c r="K3086">
        <v>286761</v>
      </c>
      <c r="L3086">
        <v>2560574</v>
      </c>
      <c r="M3086">
        <v>8</v>
      </c>
      <c r="N3086">
        <v>10</v>
      </c>
      <c r="O3086">
        <v>0</v>
      </c>
      <c r="R3086" t="s">
        <v>24</v>
      </c>
      <c r="T3086" t="s">
        <v>1859</v>
      </c>
      <c r="U3086" t="s">
        <v>42</v>
      </c>
      <c r="V3086" t="s">
        <v>1336</v>
      </c>
      <c r="W3086" t="s">
        <v>1336</v>
      </c>
      <c r="X3086" t="s">
        <v>1336</v>
      </c>
      <c r="Y3086" t="s">
        <v>1860</v>
      </c>
      <c r="Z3086">
        <v>0</v>
      </c>
      <c r="AA3086" t="s">
        <v>1861</v>
      </c>
      <c r="AC3086" t="str">
        <f t="shared" si="48"/>
        <v>2867612560574</v>
      </c>
    </row>
    <row r="3087" spans="1:29" x14ac:dyDescent="0.3">
      <c r="A3087" t="s">
        <v>1390</v>
      </c>
      <c r="B3087" t="s">
        <v>1468</v>
      </c>
      <c r="C3087" t="s">
        <v>1479</v>
      </c>
      <c r="D3087" t="s">
        <v>1480</v>
      </c>
      <c r="E3087">
        <v>2019</v>
      </c>
      <c r="F3087">
        <v>5</v>
      </c>
      <c r="G3087">
        <v>14</v>
      </c>
      <c r="H3087">
        <v>1</v>
      </c>
      <c r="I3087" t="s">
        <v>1481</v>
      </c>
      <c r="J3087">
        <v>3</v>
      </c>
      <c r="K3087">
        <v>286793</v>
      </c>
      <c r="L3087">
        <v>2560796</v>
      </c>
      <c r="M3087">
        <v>8</v>
      </c>
      <c r="N3087">
        <v>18</v>
      </c>
      <c r="O3087">
        <v>0</v>
      </c>
      <c r="R3087" t="s">
        <v>24</v>
      </c>
      <c r="T3087" t="s">
        <v>1859</v>
      </c>
      <c r="U3087" t="s">
        <v>42</v>
      </c>
      <c r="V3087" t="s">
        <v>1336</v>
      </c>
      <c r="W3087" t="s">
        <v>1336</v>
      </c>
      <c r="X3087" t="s">
        <v>1336</v>
      </c>
      <c r="Y3087" t="s">
        <v>1860</v>
      </c>
      <c r="Z3087">
        <v>0</v>
      </c>
      <c r="AA3087" t="s">
        <v>1861</v>
      </c>
      <c r="AC3087" t="str">
        <f t="shared" si="48"/>
        <v>2867932560796</v>
      </c>
    </row>
    <row r="3088" spans="1:29" x14ac:dyDescent="0.3">
      <c r="A3088" t="s">
        <v>1390</v>
      </c>
      <c r="B3088" t="s">
        <v>1468</v>
      </c>
      <c r="C3088" t="s">
        <v>1479</v>
      </c>
      <c r="D3088" t="s">
        <v>1480</v>
      </c>
      <c r="E3088">
        <v>2019</v>
      </c>
      <c r="F3088">
        <v>5</v>
      </c>
      <c r="G3088">
        <v>14</v>
      </c>
      <c r="H3088">
        <v>1</v>
      </c>
      <c r="I3088" t="s">
        <v>1481</v>
      </c>
      <c r="J3088">
        <v>4</v>
      </c>
      <c r="K3088">
        <v>287026</v>
      </c>
      <c r="L3088">
        <v>2560363</v>
      </c>
      <c r="M3088">
        <v>8</v>
      </c>
      <c r="N3088">
        <v>26</v>
      </c>
      <c r="O3088">
        <v>0</v>
      </c>
      <c r="R3088" t="s">
        <v>24</v>
      </c>
      <c r="T3088" t="s">
        <v>1859</v>
      </c>
      <c r="U3088" t="s">
        <v>42</v>
      </c>
      <c r="V3088" t="s">
        <v>1336</v>
      </c>
      <c r="W3088" t="s">
        <v>1336</v>
      </c>
      <c r="X3088" t="s">
        <v>1336</v>
      </c>
      <c r="Y3088" t="s">
        <v>1860</v>
      </c>
      <c r="Z3088">
        <v>0.26839680637262081</v>
      </c>
      <c r="AA3088" t="s">
        <v>1861</v>
      </c>
      <c r="AC3088" t="str">
        <f t="shared" si="48"/>
        <v>2870262560363</v>
      </c>
    </row>
    <row r="3089" spans="1:29" x14ac:dyDescent="0.3">
      <c r="A3089" t="s">
        <v>1390</v>
      </c>
      <c r="B3089" t="s">
        <v>1468</v>
      </c>
      <c r="C3089" t="s">
        <v>1479</v>
      </c>
      <c r="D3089" t="s">
        <v>1480</v>
      </c>
      <c r="E3089">
        <v>2019</v>
      </c>
      <c r="F3089">
        <v>5</v>
      </c>
      <c r="G3089">
        <v>14</v>
      </c>
      <c r="H3089">
        <v>1</v>
      </c>
      <c r="I3089" t="s">
        <v>1481</v>
      </c>
      <c r="J3089">
        <v>5</v>
      </c>
      <c r="K3089">
        <v>287328</v>
      </c>
      <c r="L3089">
        <v>2560234</v>
      </c>
      <c r="M3089">
        <v>8</v>
      </c>
      <c r="N3089">
        <v>34</v>
      </c>
      <c r="O3089">
        <v>0</v>
      </c>
      <c r="R3089" t="s">
        <v>24</v>
      </c>
      <c r="T3089" t="s">
        <v>1859</v>
      </c>
      <c r="U3089" t="s">
        <v>42</v>
      </c>
      <c r="V3089" t="s">
        <v>1336</v>
      </c>
      <c r="W3089" t="s">
        <v>1336</v>
      </c>
      <c r="X3089" t="s">
        <v>1336</v>
      </c>
      <c r="Y3089" t="s">
        <v>1860</v>
      </c>
      <c r="Z3089">
        <v>48.464066795017672</v>
      </c>
      <c r="AA3089" t="s">
        <v>1864</v>
      </c>
      <c r="AC3089" t="str">
        <f t="shared" si="48"/>
        <v>2873282560234</v>
      </c>
    </row>
    <row r="3090" spans="1:29" x14ac:dyDescent="0.3">
      <c r="A3090" t="s">
        <v>1390</v>
      </c>
      <c r="B3090" t="s">
        <v>1468</v>
      </c>
      <c r="C3090" t="s">
        <v>1479</v>
      </c>
      <c r="D3090" t="s">
        <v>1480</v>
      </c>
      <c r="E3090">
        <v>2019</v>
      </c>
      <c r="F3090">
        <v>5</v>
      </c>
      <c r="G3090">
        <v>14</v>
      </c>
      <c r="H3090">
        <v>1</v>
      </c>
      <c r="I3090" t="s">
        <v>1481</v>
      </c>
      <c r="J3090">
        <v>6</v>
      </c>
      <c r="K3090">
        <v>287602</v>
      </c>
      <c r="L3090">
        <v>2559967</v>
      </c>
      <c r="M3090">
        <v>8</v>
      </c>
      <c r="N3090">
        <v>42</v>
      </c>
      <c r="O3090">
        <v>0</v>
      </c>
      <c r="R3090" t="s">
        <v>24</v>
      </c>
      <c r="T3090" t="s">
        <v>1859</v>
      </c>
      <c r="U3090" t="s">
        <v>42</v>
      </c>
      <c r="V3090" t="s">
        <v>1336</v>
      </c>
      <c r="W3090" t="s">
        <v>1336</v>
      </c>
      <c r="X3090" t="s">
        <v>1336</v>
      </c>
      <c r="Y3090" t="s">
        <v>1860</v>
      </c>
      <c r="Z3090">
        <v>2.9569214699073929</v>
      </c>
      <c r="AA3090" t="s">
        <v>1861</v>
      </c>
      <c r="AC3090" t="str">
        <f t="shared" si="48"/>
        <v>2876022559967</v>
      </c>
    </row>
    <row r="3091" spans="1:29" x14ac:dyDescent="0.3">
      <c r="A3091" t="s">
        <v>1390</v>
      </c>
      <c r="B3091" t="s">
        <v>1468</v>
      </c>
      <c r="C3091" t="s">
        <v>1482</v>
      </c>
      <c r="D3091" t="s">
        <v>1483</v>
      </c>
      <c r="E3091">
        <v>2019</v>
      </c>
      <c r="F3091">
        <v>5</v>
      </c>
      <c r="G3091">
        <v>14</v>
      </c>
      <c r="H3091">
        <v>1</v>
      </c>
      <c r="I3091" t="s">
        <v>1484</v>
      </c>
      <c r="J3091">
        <v>1</v>
      </c>
      <c r="K3091">
        <v>287832</v>
      </c>
      <c r="L3091">
        <v>2570545</v>
      </c>
      <c r="M3091">
        <v>6</v>
      </c>
      <c r="N3091">
        <v>35</v>
      </c>
      <c r="O3091">
        <v>2</v>
      </c>
      <c r="P3091" t="s">
        <v>41</v>
      </c>
      <c r="R3091" t="s">
        <v>24</v>
      </c>
      <c r="T3091" t="s">
        <v>1859</v>
      </c>
      <c r="U3091" t="s">
        <v>42</v>
      </c>
      <c r="V3091" t="s">
        <v>1336</v>
      </c>
      <c r="W3091" t="s">
        <v>1336</v>
      </c>
      <c r="X3091" t="s">
        <v>1336</v>
      </c>
      <c r="Y3091" t="s">
        <v>1860</v>
      </c>
      <c r="Z3091">
        <v>0</v>
      </c>
      <c r="AA3091" t="s">
        <v>1861</v>
      </c>
      <c r="AC3091" t="str">
        <f t="shared" si="48"/>
        <v>2878322570545</v>
      </c>
    </row>
    <row r="3092" spans="1:29" x14ac:dyDescent="0.3">
      <c r="A3092" t="s">
        <v>1390</v>
      </c>
      <c r="B3092" t="s">
        <v>1468</v>
      </c>
      <c r="C3092" t="s">
        <v>1482</v>
      </c>
      <c r="D3092" t="s">
        <v>1483</v>
      </c>
      <c r="E3092">
        <v>2019</v>
      </c>
      <c r="F3092">
        <v>5</v>
      </c>
      <c r="G3092">
        <v>14</v>
      </c>
      <c r="H3092">
        <v>1</v>
      </c>
      <c r="I3092" t="s">
        <v>1484</v>
      </c>
      <c r="J3092">
        <v>2</v>
      </c>
      <c r="K3092">
        <v>288352</v>
      </c>
      <c r="L3092">
        <v>2570411</v>
      </c>
      <c r="M3092">
        <v>6</v>
      </c>
      <c r="N3092">
        <v>50</v>
      </c>
      <c r="O3092">
        <v>0</v>
      </c>
      <c r="R3092" t="s">
        <v>24</v>
      </c>
      <c r="T3092" t="s">
        <v>1859</v>
      </c>
      <c r="U3092" t="s">
        <v>42</v>
      </c>
      <c r="V3092" t="s">
        <v>1336</v>
      </c>
      <c r="W3092" t="s">
        <v>1336</v>
      </c>
      <c r="X3092" t="s">
        <v>1336</v>
      </c>
      <c r="Y3092" t="s">
        <v>1860</v>
      </c>
      <c r="Z3092">
        <v>0</v>
      </c>
      <c r="AA3092" t="s">
        <v>1861</v>
      </c>
      <c r="AC3092" t="str">
        <f t="shared" si="48"/>
        <v>2883522570411</v>
      </c>
    </row>
    <row r="3093" spans="1:29" x14ac:dyDescent="0.3">
      <c r="A3093" t="s">
        <v>1390</v>
      </c>
      <c r="B3093" t="s">
        <v>1468</v>
      </c>
      <c r="C3093" t="s">
        <v>1482</v>
      </c>
      <c r="D3093" t="s">
        <v>1483</v>
      </c>
      <c r="E3093">
        <v>2019</v>
      </c>
      <c r="F3093">
        <v>5</v>
      </c>
      <c r="G3093">
        <v>14</v>
      </c>
      <c r="H3093">
        <v>1</v>
      </c>
      <c r="I3093" t="s">
        <v>1484</v>
      </c>
      <c r="J3093">
        <v>3</v>
      </c>
      <c r="K3093">
        <v>288568</v>
      </c>
      <c r="L3093">
        <v>2569852</v>
      </c>
      <c r="M3093">
        <v>7</v>
      </c>
      <c r="N3093">
        <v>5</v>
      </c>
      <c r="O3093">
        <v>0</v>
      </c>
      <c r="R3093" t="s">
        <v>24</v>
      </c>
      <c r="T3093" t="s">
        <v>1859</v>
      </c>
      <c r="U3093" t="s">
        <v>42</v>
      </c>
      <c r="V3093" t="s">
        <v>1336</v>
      </c>
      <c r="W3093" t="s">
        <v>1336</v>
      </c>
      <c r="X3093" t="s">
        <v>1336</v>
      </c>
      <c r="Y3093" t="s">
        <v>1860</v>
      </c>
      <c r="Z3093">
        <v>0</v>
      </c>
      <c r="AA3093" t="s">
        <v>1861</v>
      </c>
      <c r="AC3093" t="str">
        <f t="shared" si="48"/>
        <v>2885682569852</v>
      </c>
    </row>
    <row r="3094" spans="1:29" x14ac:dyDescent="0.3">
      <c r="A3094" t="s">
        <v>1390</v>
      </c>
      <c r="B3094" t="s">
        <v>1468</v>
      </c>
      <c r="C3094" t="s">
        <v>1482</v>
      </c>
      <c r="D3094" t="s">
        <v>1483</v>
      </c>
      <c r="E3094">
        <v>2019</v>
      </c>
      <c r="F3094">
        <v>5</v>
      </c>
      <c r="G3094">
        <v>14</v>
      </c>
      <c r="H3094">
        <v>1</v>
      </c>
      <c r="I3094" t="s">
        <v>1484</v>
      </c>
      <c r="J3094">
        <v>4</v>
      </c>
      <c r="K3094">
        <v>289145</v>
      </c>
      <c r="L3094">
        <v>2569548</v>
      </c>
      <c r="M3094">
        <v>7</v>
      </c>
      <c r="N3094">
        <v>30</v>
      </c>
      <c r="O3094">
        <v>0</v>
      </c>
      <c r="R3094" t="s">
        <v>24</v>
      </c>
      <c r="T3094" t="s">
        <v>1859</v>
      </c>
      <c r="U3094" t="s">
        <v>42</v>
      </c>
      <c r="V3094" t="s">
        <v>1336</v>
      </c>
      <c r="W3094" t="s">
        <v>1336</v>
      </c>
      <c r="X3094" t="s">
        <v>1336</v>
      </c>
      <c r="Y3094" t="s">
        <v>1860</v>
      </c>
      <c r="Z3094">
        <v>0</v>
      </c>
      <c r="AA3094" t="s">
        <v>1861</v>
      </c>
      <c r="AC3094" t="str">
        <f t="shared" si="48"/>
        <v>2891452569548</v>
      </c>
    </row>
    <row r="3095" spans="1:29" x14ac:dyDescent="0.3">
      <c r="A3095" t="s">
        <v>1390</v>
      </c>
      <c r="B3095" t="s">
        <v>1468</v>
      </c>
      <c r="C3095" t="s">
        <v>1482</v>
      </c>
      <c r="D3095" t="s">
        <v>1483</v>
      </c>
      <c r="E3095">
        <v>2019</v>
      </c>
      <c r="F3095">
        <v>5</v>
      </c>
      <c r="G3095">
        <v>14</v>
      </c>
      <c r="H3095">
        <v>1</v>
      </c>
      <c r="I3095" t="s">
        <v>1484</v>
      </c>
      <c r="J3095">
        <v>5</v>
      </c>
      <c r="K3095">
        <v>288724</v>
      </c>
      <c r="L3095">
        <v>2569212</v>
      </c>
      <c r="M3095">
        <v>8</v>
      </c>
      <c r="N3095">
        <v>10</v>
      </c>
      <c r="O3095">
        <v>2</v>
      </c>
      <c r="P3095" t="s">
        <v>41</v>
      </c>
      <c r="R3095" t="s">
        <v>24</v>
      </c>
      <c r="T3095" t="s">
        <v>1859</v>
      </c>
      <c r="U3095" t="s">
        <v>42</v>
      </c>
      <c r="V3095" t="s">
        <v>1336</v>
      </c>
      <c r="W3095" t="s">
        <v>1336</v>
      </c>
      <c r="X3095" t="s">
        <v>1336</v>
      </c>
      <c r="Y3095" t="s">
        <v>1860</v>
      </c>
      <c r="Z3095">
        <v>0</v>
      </c>
      <c r="AA3095" t="s">
        <v>1861</v>
      </c>
      <c r="AC3095" t="str">
        <f t="shared" si="48"/>
        <v>2887242569212</v>
      </c>
    </row>
    <row r="3096" spans="1:29" x14ac:dyDescent="0.3">
      <c r="A3096" t="s">
        <v>1390</v>
      </c>
      <c r="B3096" t="s">
        <v>1468</v>
      </c>
      <c r="C3096" t="s">
        <v>1482</v>
      </c>
      <c r="D3096" t="s">
        <v>1483</v>
      </c>
      <c r="E3096">
        <v>2019</v>
      </c>
      <c r="F3096">
        <v>5</v>
      </c>
      <c r="G3096">
        <v>14</v>
      </c>
      <c r="H3096">
        <v>1</v>
      </c>
      <c r="I3096" t="s">
        <v>1484</v>
      </c>
      <c r="J3096">
        <v>6</v>
      </c>
      <c r="K3096">
        <v>289364</v>
      </c>
      <c r="L3096">
        <v>2568900</v>
      </c>
      <c r="M3096">
        <v>8</v>
      </c>
      <c r="N3096">
        <v>38</v>
      </c>
      <c r="O3096">
        <v>0</v>
      </c>
      <c r="R3096" t="s">
        <v>24</v>
      </c>
      <c r="T3096" t="s">
        <v>1859</v>
      </c>
      <c r="U3096" t="s">
        <v>42</v>
      </c>
      <c r="V3096" t="s">
        <v>1336</v>
      </c>
      <c r="W3096" t="s">
        <v>1336</v>
      </c>
      <c r="X3096" t="s">
        <v>1336</v>
      </c>
      <c r="Y3096" t="s">
        <v>1860</v>
      </c>
      <c r="Z3096">
        <v>5.2847719394557799</v>
      </c>
      <c r="AA3096" t="s">
        <v>1861</v>
      </c>
      <c r="AC3096" t="str">
        <f t="shared" si="48"/>
        <v>2893642568900</v>
      </c>
    </row>
    <row r="3097" spans="1:29" x14ac:dyDescent="0.3">
      <c r="A3097" t="s">
        <v>1390</v>
      </c>
      <c r="B3097" t="s">
        <v>1468</v>
      </c>
      <c r="C3097" t="s">
        <v>1485</v>
      </c>
      <c r="D3097" t="s">
        <v>1486</v>
      </c>
      <c r="E3097">
        <v>2019</v>
      </c>
      <c r="F3097">
        <v>5</v>
      </c>
      <c r="G3097">
        <v>28</v>
      </c>
      <c r="H3097">
        <v>1</v>
      </c>
      <c r="I3097" t="s">
        <v>1481</v>
      </c>
      <c r="J3097">
        <v>1</v>
      </c>
      <c r="K3097">
        <v>289112</v>
      </c>
      <c r="L3097">
        <v>2573000</v>
      </c>
      <c r="M3097">
        <v>7</v>
      </c>
      <c r="N3097">
        <v>57</v>
      </c>
      <c r="O3097">
        <v>2</v>
      </c>
      <c r="P3097" t="s">
        <v>41</v>
      </c>
      <c r="R3097" t="s">
        <v>24</v>
      </c>
      <c r="T3097" t="s">
        <v>1859</v>
      </c>
      <c r="U3097" t="s">
        <v>42</v>
      </c>
      <c r="V3097" t="s">
        <v>1336</v>
      </c>
      <c r="W3097" t="s">
        <v>1336</v>
      </c>
      <c r="X3097" t="s">
        <v>1336</v>
      </c>
      <c r="Y3097" t="s">
        <v>1860</v>
      </c>
      <c r="Z3097">
        <v>0.3596224399886736</v>
      </c>
      <c r="AA3097" t="s">
        <v>1861</v>
      </c>
      <c r="AC3097" t="str">
        <f t="shared" si="48"/>
        <v>2891122573000</v>
      </c>
    </row>
    <row r="3098" spans="1:29" x14ac:dyDescent="0.3">
      <c r="A3098" t="s">
        <v>1390</v>
      </c>
      <c r="B3098" t="s">
        <v>1468</v>
      </c>
      <c r="C3098" t="s">
        <v>1485</v>
      </c>
      <c r="D3098" t="s">
        <v>1486</v>
      </c>
      <c r="E3098">
        <v>2019</v>
      </c>
      <c r="F3098">
        <v>5</v>
      </c>
      <c r="G3098">
        <v>28</v>
      </c>
      <c r="H3098">
        <v>1</v>
      </c>
      <c r="I3098" t="s">
        <v>1481</v>
      </c>
      <c r="J3098">
        <v>2</v>
      </c>
      <c r="K3098">
        <v>289270</v>
      </c>
      <c r="L3098">
        <v>2572785</v>
      </c>
      <c r="M3098">
        <v>8</v>
      </c>
      <c r="N3098">
        <v>11</v>
      </c>
      <c r="O3098">
        <v>0</v>
      </c>
      <c r="R3098" t="s">
        <v>24</v>
      </c>
      <c r="T3098" t="s">
        <v>1859</v>
      </c>
      <c r="U3098" t="s">
        <v>42</v>
      </c>
      <c r="V3098" t="s">
        <v>1336</v>
      </c>
      <c r="W3098" t="s">
        <v>1336</v>
      </c>
      <c r="X3098" t="s">
        <v>1336</v>
      </c>
      <c r="Y3098" t="s">
        <v>1860</v>
      </c>
      <c r="Z3098">
        <v>5.9954186870984971</v>
      </c>
      <c r="AA3098" t="s">
        <v>1861</v>
      </c>
      <c r="AC3098" t="str">
        <f t="shared" si="48"/>
        <v>2892702572785</v>
      </c>
    </row>
    <row r="3099" spans="1:29" x14ac:dyDescent="0.3">
      <c r="A3099" t="s">
        <v>1390</v>
      </c>
      <c r="B3099" t="s">
        <v>1468</v>
      </c>
      <c r="C3099" t="s">
        <v>1485</v>
      </c>
      <c r="D3099" t="s">
        <v>1486</v>
      </c>
      <c r="E3099">
        <v>2019</v>
      </c>
      <c r="F3099">
        <v>5</v>
      </c>
      <c r="G3099">
        <v>28</v>
      </c>
      <c r="H3099">
        <v>1</v>
      </c>
      <c r="I3099" t="s">
        <v>1481</v>
      </c>
      <c r="J3099">
        <v>3</v>
      </c>
      <c r="K3099">
        <v>289394</v>
      </c>
      <c r="L3099">
        <v>2572519</v>
      </c>
      <c r="M3099">
        <v>8</v>
      </c>
      <c r="N3099">
        <v>23</v>
      </c>
      <c r="O3099">
        <v>0</v>
      </c>
      <c r="R3099" t="s">
        <v>24</v>
      </c>
      <c r="T3099" t="s">
        <v>1859</v>
      </c>
      <c r="U3099" t="s">
        <v>42</v>
      </c>
      <c r="V3099" t="s">
        <v>1336</v>
      </c>
      <c r="W3099" t="s">
        <v>1336</v>
      </c>
      <c r="X3099" t="s">
        <v>1336</v>
      </c>
      <c r="Y3099" t="s">
        <v>1860</v>
      </c>
      <c r="Z3099">
        <v>21.93036595010329</v>
      </c>
      <c r="AA3099" t="s">
        <v>1864</v>
      </c>
      <c r="AC3099" t="str">
        <f t="shared" si="48"/>
        <v>2893942572519</v>
      </c>
    </row>
    <row r="3100" spans="1:29" x14ac:dyDescent="0.3">
      <c r="A3100" t="s">
        <v>1390</v>
      </c>
      <c r="B3100" t="s">
        <v>1468</v>
      </c>
      <c r="C3100" t="s">
        <v>1485</v>
      </c>
      <c r="D3100" t="s">
        <v>1486</v>
      </c>
      <c r="E3100">
        <v>2019</v>
      </c>
      <c r="F3100">
        <v>5</v>
      </c>
      <c r="G3100">
        <v>28</v>
      </c>
      <c r="H3100">
        <v>1</v>
      </c>
      <c r="I3100" t="s">
        <v>1481</v>
      </c>
      <c r="J3100">
        <v>4</v>
      </c>
      <c r="K3100">
        <v>289644</v>
      </c>
      <c r="L3100">
        <v>2572463</v>
      </c>
      <c r="M3100">
        <v>8</v>
      </c>
      <c r="N3100">
        <v>30</v>
      </c>
      <c r="O3100">
        <v>0</v>
      </c>
      <c r="R3100" t="s">
        <v>24</v>
      </c>
      <c r="T3100" t="s">
        <v>1859</v>
      </c>
      <c r="U3100" t="s">
        <v>42</v>
      </c>
      <c r="V3100" t="s">
        <v>1336</v>
      </c>
      <c r="W3100" t="s">
        <v>1336</v>
      </c>
      <c r="X3100" t="s">
        <v>1336</v>
      </c>
      <c r="Y3100" t="s">
        <v>1860</v>
      </c>
      <c r="Z3100">
        <v>0</v>
      </c>
      <c r="AA3100" t="s">
        <v>1861</v>
      </c>
      <c r="AC3100" t="str">
        <f t="shared" si="48"/>
        <v>2896442572463</v>
      </c>
    </row>
    <row r="3101" spans="1:29" x14ac:dyDescent="0.3">
      <c r="A3101" t="s">
        <v>1390</v>
      </c>
      <c r="B3101" t="s">
        <v>1468</v>
      </c>
      <c r="C3101" t="s">
        <v>1485</v>
      </c>
      <c r="D3101" t="s">
        <v>1486</v>
      </c>
      <c r="E3101">
        <v>2019</v>
      </c>
      <c r="F3101">
        <v>5</v>
      </c>
      <c r="G3101">
        <v>28</v>
      </c>
      <c r="H3101">
        <v>1</v>
      </c>
      <c r="I3101" t="s">
        <v>1481</v>
      </c>
      <c r="J3101">
        <v>5</v>
      </c>
      <c r="K3101">
        <v>289861</v>
      </c>
      <c r="L3101">
        <v>2572432</v>
      </c>
      <c r="M3101">
        <v>8</v>
      </c>
      <c r="N3101">
        <v>37</v>
      </c>
      <c r="O3101">
        <v>0</v>
      </c>
      <c r="R3101" t="s">
        <v>24</v>
      </c>
      <c r="T3101" t="s">
        <v>1859</v>
      </c>
      <c r="U3101" t="s">
        <v>42</v>
      </c>
      <c r="V3101" t="s">
        <v>1336</v>
      </c>
      <c r="W3101" t="s">
        <v>1336</v>
      </c>
      <c r="X3101" t="s">
        <v>1336</v>
      </c>
      <c r="Y3101" t="s">
        <v>1860</v>
      </c>
      <c r="Z3101">
        <v>7.2411760837472761</v>
      </c>
      <c r="AA3101" t="s">
        <v>1861</v>
      </c>
      <c r="AC3101" t="str">
        <f t="shared" si="48"/>
        <v>2898612572432</v>
      </c>
    </row>
    <row r="3102" spans="1:29" x14ac:dyDescent="0.3">
      <c r="A3102" t="s">
        <v>1390</v>
      </c>
      <c r="B3102" t="s">
        <v>1468</v>
      </c>
      <c r="C3102" t="s">
        <v>1485</v>
      </c>
      <c r="D3102" t="s">
        <v>1486</v>
      </c>
      <c r="E3102">
        <v>2019</v>
      </c>
      <c r="F3102">
        <v>5</v>
      </c>
      <c r="G3102">
        <v>28</v>
      </c>
      <c r="H3102">
        <v>1</v>
      </c>
      <c r="I3102" t="s">
        <v>1481</v>
      </c>
      <c r="J3102">
        <v>6</v>
      </c>
      <c r="K3102">
        <v>290105</v>
      </c>
      <c r="L3102">
        <v>2572355</v>
      </c>
      <c r="M3102">
        <v>8</v>
      </c>
      <c r="N3102">
        <v>48</v>
      </c>
      <c r="O3102">
        <v>0</v>
      </c>
      <c r="R3102" t="s">
        <v>24</v>
      </c>
      <c r="T3102" t="s">
        <v>1859</v>
      </c>
      <c r="U3102" t="s">
        <v>42</v>
      </c>
      <c r="V3102" t="s">
        <v>1336</v>
      </c>
      <c r="W3102" t="s">
        <v>1336</v>
      </c>
      <c r="X3102" t="s">
        <v>1336</v>
      </c>
      <c r="Y3102" t="s">
        <v>1860</v>
      </c>
      <c r="Z3102">
        <v>19.643172801842269</v>
      </c>
      <c r="AA3102" t="s">
        <v>1861</v>
      </c>
      <c r="AC3102" t="str">
        <f t="shared" si="48"/>
        <v>2901052572355</v>
      </c>
    </row>
    <row r="3103" spans="1:29" x14ac:dyDescent="0.3">
      <c r="A3103" t="s">
        <v>1390</v>
      </c>
      <c r="B3103" t="s">
        <v>1468</v>
      </c>
      <c r="C3103" t="s">
        <v>1487</v>
      </c>
      <c r="D3103" t="s">
        <v>1488</v>
      </c>
      <c r="E3103">
        <v>2019</v>
      </c>
      <c r="F3103">
        <v>5</v>
      </c>
      <c r="G3103">
        <v>24</v>
      </c>
      <c r="H3103">
        <v>1</v>
      </c>
      <c r="I3103" t="s">
        <v>1489</v>
      </c>
      <c r="J3103">
        <v>1</v>
      </c>
      <c r="K3103">
        <v>292867</v>
      </c>
      <c r="L3103">
        <v>2580735</v>
      </c>
      <c r="M3103">
        <v>6</v>
      </c>
      <c r="N3103">
        <v>46</v>
      </c>
      <c r="O3103">
        <v>0</v>
      </c>
      <c r="R3103" t="s">
        <v>29</v>
      </c>
      <c r="T3103" t="s">
        <v>1859</v>
      </c>
      <c r="U3103" t="s">
        <v>42</v>
      </c>
      <c r="V3103" t="s">
        <v>1336</v>
      </c>
      <c r="W3103" t="s">
        <v>1336</v>
      </c>
      <c r="X3103" t="s">
        <v>1336</v>
      </c>
      <c r="Y3103" t="s">
        <v>1860</v>
      </c>
      <c r="Z3103">
        <v>45.131695335444199</v>
      </c>
      <c r="AA3103" t="s">
        <v>1864</v>
      </c>
      <c r="AC3103" t="str">
        <f t="shared" si="48"/>
        <v>2928672580735</v>
      </c>
    </row>
    <row r="3104" spans="1:29" x14ac:dyDescent="0.3">
      <c r="A3104" t="s">
        <v>1390</v>
      </c>
      <c r="B3104" t="s">
        <v>1468</v>
      </c>
      <c r="C3104" t="s">
        <v>1487</v>
      </c>
      <c r="D3104" t="s">
        <v>1488</v>
      </c>
      <c r="E3104">
        <v>2019</v>
      </c>
      <c r="F3104">
        <v>5</v>
      </c>
      <c r="G3104">
        <v>24</v>
      </c>
      <c r="H3104">
        <v>1</v>
      </c>
      <c r="I3104" t="s">
        <v>1489</v>
      </c>
      <c r="J3104">
        <v>2</v>
      </c>
      <c r="K3104">
        <v>293075</v>
      </c>
      <c r="L3104">
        <v>2580570</v>
      </c>
      <c r="M3104">
        <v>7</v>
      </c>
      <c r="N3104">
        <v>14</v>
      </c>
      <c r="O3104">
        <v>0</v>
      </c>
      <c r="R3104" t="s">
        <v>29</v>
      </c>
      <c r="T3104" t="s">
        <v>1859</v>
      </c>
      <c r="U3104" t="s">
        <v>42</v>
      </c>
      <c r="V3104" t="s">
        <v>1336</v>
      </c>
      <c r="W3104" t="s">
        <v>1336</v>
      </c>
      <c r="X3104" t="s">
        <v>1336</v>
      </c>
      <c r="Y3104" t="s">
        <v>1860</v>
      </c>
      <c r="Z3104">
        <v>8.4897582965947507</v>
      </c>
      <c r="AA3104" t="s">
        <v>1861</v>
      </c>
      <c r="AC3104" t="str">
        <f t="shared" si="48"/>
        <v>2930752580570</v>
      </c>
    </row>
    <row r="3105" spans="1:29" x14ac:dyDescent="0.3">
      <c r="A3105" t="s">
        <v>1390</v>
      </c>
      <c r="B3105" t="s">
        <v>1468</v>
      </c>
      <c r="C3105" t="s">
        <v>1487</v>
      </c>
      <c r="D3105" t="s">
        <v>1488</v>
      </c>
      <c r="E3105">
        <v>2019</v>
      </c>
      <c r="F3105">
        <v>5</v>
      </c>
      <c r="G3105">
        <v>24</v>
      </c>
      <c r="H3105">
        <v>1</v>
      </c>
      <c r="I3105" t="s">
        <v>1489</v>
      </c>
      <c r="J3105">
        <v>3</v>
      </c>
      <c r="K3105">
        <v>293341</v>
      </c>
      <c r="L3105">
        <v>2580622</v>
      </c>
      <c r="M3105">
        <v>7</v>
      </c>
      <c r="N3105">
        <v>26</v>
      </c>
      <c r="O3105">
        <v>0</v>
      </c>
      <c r="R3105" t="s">
        <v>30</v>
      </c>
      <c r="T3105" t="s">
        <v>1859</v>
      </c>
      <c r="U3105" t="s">
        <v>42</v>
      </c>
      <c r="V3105" t="s">
        <v>1336</v>
      </c>
      <c r="W3105" t="s">
        <v>1336</v>
      </c>
      <c r="X3105" t="s">
        <v>1336</v>
      </c>
      <c r="Y3105" t="s">
        <v>1860</v>
      </c>
      <c r="Z3105">
        <v>0</v>
      </c>
      <c r="AA3105" t="s">
        <v>1861</v>
      </c>
      <c r="AC3105" t="str">
        <f t="shared" si="48"/>
        <v>2933412580622</v>
      </c>
    </row>
    <row r="3106" spans="1:29" x14ac:dyDescent="0.3">
      <c r="A3106" t="s">
        <v>1390</v>
      </c>
      <c r="B3106" t="s">
        <v>1468</v>
      </c>
      <c r="C3106" t="s">
        <v>1487</v>
      </c>
      <c r="D3106" t="s">
        <v>1488</v>
      </c>
      <c r="E3106">
        <v>2019</v>
      </c>
      <c r="F3106">
        <v>5</v>
      </c>
      <c r="G3106">
        <v>24</v>
      </c>
      <c r="H3106">
        <v>1</v>
      </c>
      <c r="I3106" t="s">
        <v>1489</v>
      </c>
      <c r="J3106">
        <v>4</v>
      </c>
      <c r="K3106">
        <v>293562</v>
      </c>
      <c r="L3106">
        <v>2580559</v>
      </c>
      <c r="M3106">
        <v>7</v>
      </c>
      <c r="N3106">
        <v>41</v>
      </c>
      <c r="O3106">
        <v>0</v>
      </c>
      <c r="R3106" t="s">
        <v>30</v>
      </c>
      <c r="T3106" t="s">
        <v>1859</v>
      </c>
      <c r="U3106" t="s">
        <v>42</v>
      </c>
      <c r="V3106" t="s">
        <v>1336</v>
      </c>
      <c r="W3106" t="s">
        <v>1336</v>
      </c>
      <c r="X3106" t="s">
        <v>1336</v>
      </c>
      <c r="Y3106" t="s">
        <v>1860</v>
      </c>
      <c r="Z3106">
        <v>1.3488415623439289</v>
      </c>
      <c r="AA3106" t="s">
        <v>1861</v>
      </c>
      <c r="AC3106" t="str">
        <f t="shared" si="48"/>
        <v>2935622580559</v>
      </c>
    </row>
    <row r="3107" spans="1:29" x14ac:dyDescent="0.3">
      <c r="A3107" t="s">
        <v>1390</v>
      </c>
      <c r="B3107" t="s">
        <v>1468</v>
      </c>
      <c r="C3107" t="s">
        <v>1487</v>
      </c>
      <c r="D3107" t="s">
        <v>1488</v>
      </c>
      <c r="E3107">
        <v>2019</v>
      </c>
      <c r="F3107">
        <v>5</v>
      </c>
      <c r="G3107">
        <v>24</v>
      </c>
      <c r="H3107">
        <v>1</v>
      </c>
      <c r="I3107" t="s">
        <v>1489</v>
      </c>
      <c r="J3107">
        <v>5</v>
      </c>
      <c r="K3107">
        <v>293793</v>
      </c>
      <c r="L3107">
        <v>2580626</v>
      </c>
      <c r="M3107">
        <v>7</v>
      </c>
      <c r="N3107">
        <v>55</v>
      </c>
      <c r="O3107">
        <v>0</v>
      </c>
      <c r="R3107" t="s">
        <v>30</v>
      </c>
      <c r="T3107" t="s">
        <v>1859</v>
      </c>
      <c r="U3107" t="s">
        <v>42</v>
      </c>
      <c r="V3107" t="s">
        <v>1336</v>
      </c>
      <c r="W3107" t="s">
        <v>1336</v>
      </c>
      <c r="X3107" t="s">
        <v>1336</v>
      </c>
      <c r="Y3107" t="s">
        <v>1860</v>
      </c>
      <c r="Z3107">
        <v>0</v>
      </c>
      <c r="AA3107" t="s">
        <v>1861</v>
      </c>
      <c r="AC3107" t="str">
        <f t="shared" si="48"/>
        <v>2937932580626</v>
      </c>
    </row>
    <row r="3108" spans="1:29" x14ac:dyDescent="0.3">
      <c r="A3108" t="s">
        <v>1390</v>
      </c>
      <c r="B3108" t="s">
        <v>1468</v>
      </c>
      <c r="C3108" t="s">
        <v>1487</v>
      </c>
      <c r="D3108" t="s">
        <v>1488</v>
      </c>
      <c r="E3108">
        <v>2019</v>
      </c>
      <c r="F3108">
        <v>5</v>
      </c>
      <c r="G3108">
        <v>24</v>
      </c>
      <c r="H3108">
        <v>1</v>
      </c>
      <c r="I3108" t="s">
        <v>1489</v>
      </c>
      <c r="J3108">
        <v>6</v>
      </c>
      <c r="K3108">
        <v>294051</v>
      </c>
      <c r="L3108">
        <v>2580794</v>
      </c>
      <c r="M3108">
        <v>8</v>
      </c>
      <c r="N3108">
        <v>13</v>
      </c>
      <c r="O3108">
        <v>0</v>
      </c>
      <c r="R3108" t="s">
        <v>30</v>
      </c>
      <c r="T3108" t="s">
        <v>1859</v>
      </c>
      <c r="U3108" t="s">
        <v>42</v>
      </c>
      <c r="V3108" t="s">
        <v>1336</v>
      </c>
      <c r="W3108" t="s">
        <v>1336</v>
      </c>
      <c r="X3108" t="s">
        <v>1336</v>
      </c>
      <c r="Y3108" t="s">
        <v>1860</v>
      </c>
      <c r="Z3108">
        <v>0</v>
      </c>
      <c r="AA3108" t="s">
        <v>1861</v>
      </c>
      <c r="AC3108" t="str">
        <f t="shared" si="48"/>
        <v>2940512580794</v>
      </c>
    </row>
    <row r="3109" spans="1:29" x14ac:dyDescent="0.3">
      <c r="A3109" t="s">
        <v>1390</v>
      </c>
      <c r="B3109" t="s">
        <v>1468</v>
      </c>
      <c r="C3109" t="s">
        <v>1490</v>
      </c>
      <c r="D3109" t="s">
        <v>1491</v>
      </c>
      <c r="E3109">
        <v>2019</v>
      </c>
      <c r="F3109">
        <v>5</v>
      </c>
      <c r="G3109">
        <v>15</v>
      </c>
      <c r="H3109">
        <v>1</v>
      </c>
      <c r="I3109" t="s">
        <v>1484</v>
      </c>
      <c r="J3109">
        <v>1</v>
      </c>
      <c r="K3109">
        <v>294423</v>
      </c>
      <c r="L3109">
        <v>2582761</v>
      </c>
      <c r="M3109">
        <v>6</v>
      </c>
      <c r="N3109">
        <v>32</v>
      </c>
      <c r="O3109">
        <v>2</v>
      </c>
      <c r="P3109" t="s">
        <v>41</v>
      </c>
      <c r="R3109" t="s">
        <v>24</v>
      </c>
      <c r="T3109" t="s">
        <v>1859</v>
      </c>
      <c r="U3109" t="s">
        <v>42</v>
      </c>
      <c r="V3109" t="s">
        <v>1336</v>
      </c>
      <c r="W3109" t="s">
        <v>1336</v>
      </c>
      <c r="X3109" t="s">
        <v>1336</v>
      </c>
      <c r="Y3109" t="s">
        <v>1860</v>
      </c>
      <c r="Z3109">
        <v>0</v>
      </c>
      <c r="AA3109" t="s">
        <v>1861</v>
      </c>
      <c r="AC3109" t="str">
        <f t="shared" si="48"/>
        <v>2944232582761</v>
      </c>
    </row>
    <row r="3110" spans="1:29" x14ac:dyDescent="0.3">
      <c r="A3110" t="s">
        <v>1390</v>
      </c>
      <c r="B3110" t="s">
        <v>1468</v>
      </c>
      <c r="C3110" t="s">
        <v>1490</v>
      </c>
      <c r="D3110" t="s">
        <v>1491</v>
      </c>
      <c r="E3110">
        <v>2019</v>
      </c>
      <c r="F3110">
        <v>5</v>
      </c>
      <c r="G3110">
        <v>15</v>
      </c>
      <c r="H3110">
        <v>1</v>
      </c>
      <c r="I3110" t="s">
        <v>1484</v>
      </c>
      <c r="J3110">
        <v>2</v>
      </c>
      <c r="K3110">
        <v>294675</v>
      </c>
      <c r="L3110">
        <v>2582667</v>
      </c>
      <c r="M3110">
        <v>6</v>
      </c>
      <c r="N3110">
        <v>52</v>
      </c>
      <c r="O3110">
        <v>0</v>
      </c>
      <c r="R3110" t="s">
        <v>24</v>
      </c>
      <c r="T3110" t="s">
        <v>1859</v>
      </c>
      <c r="U3110" t="s">
        <v>42</v>
      </c>
      <c r="V3110" t="s">
        <v>1336</v>
      </c>
      <c r="W3110" t="s">
        <v>1336</v>
      </c>
      <c r="X3110" t="s">
        <v>1336</v>
      </c>
      <c r="Y3110" t="s">
        <v>1860</v>
      </c>
      <c r="Z3110">
        <v>0</v>
      </c>
      <c r="AA3110" t="s">
        <v>1861</v>
      </c>
      <c r="AC3110" t="str">
        <f t="shared" si="48"/>
        <v>2946752582667</v>
      </c>
    </row>
    <row r="3111" spans="1:29" x14ac:dyDescent="0.3">
      <c r="A3111" t="s">
        <v>1390</v>
      </c>
      <c r="B3111" t="s">
        <v>1468</v>
      </c>
      <c r="C3111" t="s">
        <v>1490</v>
      </c>
      <c r="D3111" t="s">
        <v>1491</v>
      </c>
      <c r="E3111">
        <v>2019</v>
      </c>
      <c r="F3111">
        <v>5</v>
      </c>
      <c r="G3111">
        <v>15</v>
      </c>
      <c r="H3111">
        <v>1</v>
      </c>
      <c r="I3111" t="s">
        <v>1484</v>
      </c>
      <c r="J3111">
        <v>5</v>
      </c>
      <c r="K3111">
        <v>294457</v>
      </c>
      <c r="L3111">
        <v>2582344</v>
      </c>
      <c r="M3111">
        <v>7</v>
      </c>
      <c r="N3111">
        <v>22</v>
      </c>
      <c r="O3111">
        <v>2</v>
      </c>
      <c r="P3111" t="s">
        <v>41</v>
      </c>
      <c r="R3111" t="s">
        <v>24</v>
      </c>
      <c r="T3111" t="s">
        <v>1859</v>
      </c>
      <c r="U3111" t="s">
        <v>42</v>
      </c>
      <c r="V3111" t="s">
        <v>1336</v>
      </c>
      <c r="W3111" t="s">
        <v>1336</v>
      </c>
      <c r="X3111" t="s">
        <v>1336</v>
      </c>
      <c r="Y3111" t="s">
        <v>1866</v>
      </c>
      <c r="Z3111">
        <v>0</v>
      </c>
      <c r="AA3111" t="s">
        <v>1864</v>
      </c>
      <c r="AC3111" t="str">
        <f t="shared" si="48"/>
        <v>2944572582344</v>
      </c>
    </row>
    <row r="3112" spans="1:29" x14ac:dyDescent="0.3">
      <c r="A3112" t="s">
        <v>1390</v>
      </c>
      <c r="B3112" t="s">
        <v>1468</v>
      </c>
      <c r="C3112" t="s">
        <v>1490</v>
      </c>
      <c r="D3112" t="s">
        <v>1491</v>
      </c>
      <c r="E3112">
        <v>2019</v>
      </c>
      <c r="F3112">
        <v>5</v>
      </c>
      <c r="G3112">
        <v>15</v>
      </c>
      <c r="H3112">
        <v>1</v>
      </c>
      <c r="I3112" t="s">
        <v>1484</v>
      </c>
      <c r="J3112">
        <v>6</v>
      </c>
      <c r="K3112">
        <v>294675</v>
      </c>
      <c r="L3112">
        <v>2582284</v>
      </c>
      <c r="M3112">
        <v>7</v>
      </c>
      <c r="N3112">
        <v>36</v>
      </c>
      <c r="O3112">
        <v>0</v>
      </c>
      <c r="R3112" t="s">
        <v>24</v>
      </c>
      <c r="T3112" t="s">
        <v>1859</v>
      </c>
      <c r="U3112" t="s">
        <v>42</v>
      </c>
      <c r="V3112" t="s">
        <v>1336</v>
      </c>
      <c r="W3112" t="s">
        <v>1336</v>
      </c>
      <c r="X3112" t="s">
        <v>1336</v>
      </c>
      <c r="Y3112" t="s">
        <v>1860</v>
      </c>
      <c r="Z3112">
        <v>0</v>
      </c>
      <c r="AA3112" t="s">
        <v>1861</v>
      </c>
      <c r="AC3112" t="str">
        <f t="shared" si="48"/>
        <v>2946752582284</v>
      </c>
    </row>
    <row r="3113" spans="1:29" x14ac:dyDescent="0.3">
      <c r="A3113" t="s">
        <v>1390</v>
      </c>
      <c r="B3113" t="s">
        <v>1468</v>
      </c>
      <c r="C3113" t="s">
        <v>1490</v>
      </c>
      <c r="D3113" t="s">
        <v>1491</v>
      </c>
      <c r="E3113">
        <v>2019</v>
      </c>
      <c r="F3113">
        <v>5</v>
      </c>
      <c r="G3113">
        <v>15</v>
      </c>
      <c r="H3113">
        <v>1</v>
      </c>
      <c r="I3113" t="s">
        <v>1484</v>
      </c>
      <c r="J3113">
        <v>3</v>
      </c>
      <c r="K3113">
        <v>294955</v>
      </c>
      <c r="L3113">
        <v>2582744</v>
      </c>
      <c r="M3113">
        <v>7</v>
      </c>
      <c r="N3113">
        <v>50</v>
      </c>
      <c r="O3113">
        <v>0</v>
      </c>
      <c r="R3113" t="s">
        <v>24</v>
      </c>
      <c r="T3113" t="s">
        <v>1859</v>
      </c>
      <c r="U3113" t="s">
        <v>42</v>
      </c>
      <c r="V3113" t="s">
        <v>1336</v>
      </c>
      <c r="W3113" t="s">
        <v>1336</v>
      </c>
      <c r="X3113" t="s">
        <v>1336</v>
      </c>
      <c r="Y3113" t="s">
        <v>1860</v>
      </c>
      <c r="Z3113">
        <v>14.255880584850591</v>
      </c>
      <c r="AA3113" t="s">
        <v>1861</v>
      </c>
      <c r="AC3113" t="str">
        <f t="shared" si="48"/>
        <v>2949552582744</v>
      </c>
    </row>
    <row r="3114" spans="1:29" x14ac:dyDescent="0.3">
      <c r="A3114" t="s">
        <v>1390</v>
      </c>
      <c r="B3114" t="s">
        <v>1468</v>
      </c>
      <c r="C3114" t="s">
        <v>1490</v>
      </c>
      <c r="D3114" t="s">
        <v>1491</v>
      </c>
      <c r="E3114">
        <v>2019</v>
      </c>
      <c r="F3114">
        <v>5</v>
      </c>
      <c r="G3114">
        <v>15</v>
      </c>
      <c r="H3114">
        <v>1</v>
      </c>
      <c r="I3114" t="s">
        <v>1484</v>
      </c>
      <c r="J3114">
        <v>4</v>
      </c>
      <c r="K3114">
        <v>295161</v>
      </c>
      <c r="L3114">
        <v>2582658</v>
      </c>
      <c r="M3114">
        <v>8</v>
      </c>
      <c r="N3114">
        <v>2</v>
      </c>
      <c r="O3114">
        <v>0</v>
      </c>
      <c r="R3114" t="s">
        <v>30</v>
      </c>
      <c r="T3114" t="s">
        <v>1859</v>
      </c>
      <c r="U3114" t="s">
        <v>42</v>
      </c>
      <c r="V3114" t="s">
        <v>1336</v>
      </c>
      <c r="W3114" t="s">
        <v>1336</v>
      </c>
      <c r="X3114" t="s">
        <v>1336</v>
      </c>
      <c r="Y3114" t="s">
        <v>1860</v>
      </c>
      <c r="Z3114">
        <v>1.503411566536057</v>
      </c>
      <c r="AA3114" t="s">
        <v>1861</v>
      </c>
      <c r="AC3114" t="str">
        <f t="shared" si="48"/>
        <v>2951612582658</v>
      </c>
    </row>
    <row r="3115" spans="1:29" x14ac:dyDescent="0.3">
      <c r="A3115" t="s">
        <v>1390</v>
      </c>
      <c r="B3115" t="s">
        <v>1468</v>
      </c>
      <c r="C3115" t="s">
        <v>1492</v>
      </c>
      <c r="D3115" t="s">
        <v>1493</v>
      </c>
      <c r="E3115">
        <v>2019</v>
      </c>
      <c r="F3115">
        <v>5</v>
      </c>
      <c r="G3115">
        <v>21</v>
      </c>
      <c r="H3115">
        <v>1</v>
      </c>
      <c r="I3115" t="s">
        <v>1489</v>
      </c>
      <c r="J3115">
        <v>1</v>
      </c>
      <c r="K3115">
        <v>269471</v>
      </c>
      <c r="L3115">
        <v>2591436</v>
      </c>
      <c r="M3115">
        <v>6</v>
      </c>
      <c r="N3115">
        <v>46</v>
      </c>
      <c r="O3115">
        <v>2</v>
      </c>
      <c r="P3115" t="s">
        <v>41</v>
      </c>
      <c r="R3115" t="s">
        <v>30</v>
      </c>
      <c r="T3115" t="s">
        <v>1859</v>
      </c>
      <c r="U3115" t="s">
        <v>42</v>
      </c>
      <c r="V3115" t="s">
        <v>1336</v>
      </c>
      <c r="W3115" t="s">
        <v>1336</v>
      </c>
      <c r="X3115" t="s">
        <v>1336</v>
      </c>
      <c r="Y3115" t="s">
        <v>1862</v>
      </c>
      <c r="Z3115">
        <v>0</v>
      </c>
      <c r="AA3115" t="s">
        <v>1863</v>
      </c>
      <c r="AC3115" t="str">
        <f t="shared" si="48"/>
        <v>2694712591436</v>
      </c>
    </row>
    <row r="3116" spans="1:29" x14ac:dyDescent="0.3">
      <c r="A3116" t="s">
        <v>1390</v>
      </c>
      <c r="B3116" t="s">
        <v>1468</v>
      </c>
      <c r="C3116" t="s">
        <v>1492</v>
      </c>
      <c r="D3116" t="s">
        <v>1493</v>
      </c>
      <c r="E3116">
        <v>2019</v>
      </c>
      <c r="F3116">
        <v>5</v>
      </c>
      <c r="G3116">
        <v>21</v>
      </c>
      <c r="H3116">
        <v>1</v>
      </c>
      <c r="I3116" t="s">
        <v>1489</v>
      </c>
      <c r="J3116">
        <v>2</v>
      </c>
      <c r="K3116">
        <v>296726</v>
      </c>
      <c r="L3116">
        <v>2591472</v>
      </c>
      <c r="M3116">
        <v>7</v>
      </c>
      <c r="N3116">
        <v>0</v>
      </c>
      <c r="O3116">
        <v>0</v>
      </c>
      <c r="R3116" t="s">
        <v>30</v>
      </c>
      <c r="T3116" t="s">
        <v>1859</v>
      </c>
      <c r="U3116" t="s">
        <v>42</v>
      </c>
      <c r="V3116" t="s">
        <v>1336</v>
      </c>
      <c r="W3116" t="s">
        <v>1336</v>
      </c>
      <c r="X3116" t="s">
        <v>1336</v>
      </c>
      <c r="Y3116" t="s">
        <v>1860</v>
      </c>
      <c r="Z3116">
        <v>0</v>
      </c>
      <c r="AA3116" t="s">
        <v>1861</v>
      </c>
      <c r="AC3116" t="str">
        <f t="shared" si="48"/>
        <v>2967262591472</v>
      </c>
    </row>
    <row r="3117" spans="1:29" x14ac:dyDescent="0.3">
      <c r="A3117" t="s">
        <v>1390</v>
      </c>
      <c r="B3117" t="s">
        <v>1468</v>
      </c>
      <c r="C3117" t="s">
        <v>1492</v>
      </c>
      <c r="D3117" t="s">
        <v>1493</v>
      </c>
      <c r="E3117">
        <v>2019</v>
      </c>
      <c r="F3117">
        <v>5</v>
      </c>
      <c r="G3117">
        <v>21</v>
      </c>
      <c r="H3117">
        <v>1</v>
      </c>
      <c r="I3117" t="s">
        <v>1489</v>
      </c>
      <c r="J3117">
        <v>3</v>
      </c>
      <c r="K3117">
        <v>296978</v>
      </c>
      <c r="L3117">
        <v>2591341</v>
      </c>
      <c r="M3117">
        <v>7</v>
      </c>
      <c r="N3117">
        <v>13</v>
      </c>
      <c r="O3117">
        <v>0</v>
      </c>
      <c r="R3117" t="s">
        <v>30</v>
      </c>
      <c r="T3117" t="s">
        <v>1859</v>
      </c>
      <c r="U3117" t="s">
        <v>42</v>
      </c>
      <c r="V3117" t="s">
        <v>1336</v>
      </c>
      <c r="W3117" t="s">
        <v>1336</v>
      </c>
      <c r="X3117" t="s">
        <v>1336</v>
      </c>
      <c r="Y3117" t="s">
        <v>1860</v>
      </c>
      <c r="Z3117">
        <v>0.40452974200103498</v>
      </c>
      <c r="AA3117" t="s">
        <v>1861</v>
      </c>
      <c r="AC3117" t="str">
        <f t="shared" si="48"/>
        <v>2969782591341</v>
      </c>
    </row>
    <row r="3118" spans="1:29" x14ac:dyDescent="0.3">
      <c r="A3118" t="s">
        <v>1390</v>
      </c>
      <c r="B3118" t="s">
        <v>1468</v>
      </c>
      <c r="C3118" t="s">
        <v>1492</v>
      </c>
      <c r="D3118" t="s">
        <v>1493</v>
      </c>
      <c r="E3118">
        <v>2019</v>
      </c>
      <c r="F3118">
        <v>5</v>
      </c>
      <c r="G3118">
        <v>21</v>
      </c>
      <c r="H3118">
        <v>1</v>
      </c>
      <c r="I3118" t="s">
        <v>1489</v>
      </c>
      <c r="J3118">
        <v>4</v>
      </c>
      <c r="K3118">
        <v>297242</v>
      </c>
      <c r="L3118">
        <v>2591381</v>
      </c>
      <c r="M3118">
        <v>7</v>
      </c>
      <c r="N3118">
        <v>26</v>
      </c>
      <c r="O3118">
        <v>2</v>
      </c>
      <c r="P3118" t="s">
        <v>96</v>
      </c>
      <c r="R3118" t="s">
        <v>24</v>
      </c>
      <c r="T3118" t="s">
        <v>1859</v>
      </c>
      <c r="U3118" t="s">
        <v>42</v>
      </c>
      <c r="V3118" t="s">
        <v>1336</v>
      </c>
      <c r="W3118" t="s">
        <v>1336</v>
      </c>
      <c r="X3118" t="s">
        <v>1336</v>
      </c>
      <c r="Y3118" t="s">
        <v>1860</v>
      </c>
      <c r="Z3118">
        <v>1.2885599359720421</v>
      </c>
      <c r="AA3118" t="s">
        <v>1861</v>
      </c>
      <c r="AC3118" t="str">
        <f t="shared" si="48"/>
        <v>2972422591381</v>
      </c>
    </row>
    <row r="3119" spans="1:29" x14ac:dyDescent="0.3">
      <c r="A3119" t="s">
        <v>1390</v>
      </c>
      <c r="B3119" t="s">
        <v>1468</v>
      </c>
      <c r="C3119" t="s">
        <v>1492</v>
      </c>
      <c r="D3119" t="s">
        <v>1493</v>
      </c>
      <c r="E3119">
        <v>2019</v>
      </c>
      <c r="F3119">
        <v>5</v>
      </c>
      <c r="G3119">
        <v>21</v>
      </c>
      <c r="H3119">
        <v>1</v>
      </c>
      <c r="I3119" t="s">
        <v>1489</v>
      </c>
      <c r="J3119">
        <v>5</v>
      </c>
      <c r="K3119">
        <v>297511</v>
      </c>
      <c r="L3119">
        <v>2591414</v>
      </c>
      <c r="M3119">
        <v>7</v>
      </c>
      <c r="N3119">
        <v>38</v>
      </c>
      <c r="O3119">
        <v>0</v>
      </c>
      <c r="R3119" t="s">
        <v>29</v>
      </c>
      <c r="T3119" t="s">
        <v>1859</v>
      </c>
      <c r="U3119" t="s">
        <v>42</v>
      </c>
      <c r="V3119" t="s">
        <v>1336</v>
      </c>
      <c r="W3119" t="s">
        <v>1336</v>
      </c>
      <c r="X3119" t="s">
        <v>1336</v>
      </c>
      <c r="Y3119" t="s">
        <v>1860</v>
      </c>
      <c r="Z3119">
        <v>0.76565258631815292</v>
      </c>
      <c r="AA3119" t="s">
        <v>1861</v>
      </c>
      <c r="AC3119" t="str">
        <f t="shared" si="48"/>
        <v>2975112591414</v>
      </c>
    </row>
    <row r="3120" spans="1:29" x14ac:dyDescent="0.3">
      <c r="A3120" t="s">
        <v>1390</v>
      </c>
      <c r="B3120" t="s">
        <v>1468</v>
      </c>
      <c r="C3120" t="s">
        <v>1492</v>
      </c>
      <c r="D3120" t="s">
        <v>1493</v>
      </c>
      <c r="E3120">
        <v>2019</v>
      </c>
      <c r="F3120">
        <v>5</v>
      </c>
      <c r="G3120">
        <v>21</v>
      </c>
      <c r="H3120">
        <v>1</v>
      </c>
      <c r="I3120" t="s">
        <v>1489</v>
      </c>
      <c r="J3120">
        <v>6</v>
      </c>
      <c r="K3120">
        <v>297770</v>
      </c>
      <c r="L3120">
        <v>2591322</v>
      </c>
      <c r="M3120">
        <v>7</v>
      </c>
      <c r="N3120">
        <v>52</v>
      </c>
      <c r="O3120">
        <v>0</v>
      </c>
      <c r="R3120" t="s">
        <v>29</v>
      </c>
      <c r="T3120" t="s">
        <v>1859</v>
      </c>
      <c r="U3120" t="s">
        <v>42</v>
      </c>
      <c r="V3120" t="s">
        <v>1336</v>
      </c>
      <c r="W3120" t="s">
        <v>1336</v>
      </c>
      <c r="X3120" t="s">
        <v>1336</v>
      </c>
      <c r="Y3120" t="s">
        <v>1865</v>
      </c>
      <c r="Z3120">
        <v>1.391637034595306</v>
      </c>
      <c r="AA3120" t="s">
        <v>1863</v>
      </c>
      <c r="AC3120" t="str">
        <f t="shared" si="48"/>
        <v>2977702591322</v>
      </c>
    </row>
    <row r="3121" spans="1:29" x14ac:dyDescent="0.3">
      <c r="A3121" t="s">
        <v>1390</v>
      </c>
      <c r="B3121" t="s">
        <v>1468</v>
      </c>
      <c r="C3121" t="s">
        <v>1494</v>
      </c>
      <c r="D3121" t="s">
        <v>1495</v>
      </c>
      <c r="E3121">
        <v>2019</v>
      </c>
      <c r="F3121">
        <v>5</v>
      </c>
      <c r="G3121">
        <v>23</v>
      </c>
      <c r="H3121">
        <v>1</v>
      </c>
      <c r="I3121" t="s">
        <v>1496</v>
      </c>
      <c r="J3121">
        <v>1</v>
      </c>
      <c r="K3121">
        <v>282121</v>
      </c>
      <c r="L3121">
        <v>2545503</v>
      </c>
      <c r="M3121">
        <v>8</v>
      </c>
      <c r="N3121">
        <v>2</v>
      </c>
      <c r="O3121">
        <v>0</v>
      </c>
      <c r="R3121" t="s">
        <v>24</v>
      </c>
      <c r="T3121" t="s">
        <v>1859</v>
      </c>
      <c r="U3121" t="s">
        <v>42</v>
      </c>
      <c r="V3121" t="s">
        <v>1336</v>
      </c>
      <c r="W3121" t="s">
        <v>1336</v>
      </c>
      <c r="X3121" t="s">
        <v>1336</v>
      </c>
      <c r="Y3121" t="s">
        <v>1860</v>
      </c>
      <c r="Z3121">
        <v>0</v>
      </c>
      <c r="AA3121" t="s">
        <v>1861</v>
      </c>
      <c r="AC3121" t="str">
        <f t="shared" si="48"/>
        <v>2821212545503</v>
      </c>
    </row>
    <row r="3122" spans="1:29" x14ac:dyDescent="0.3">
      <c r="A3122" t="s">
        <v>1390</v>
      </c>
      <c r="B3122" t="s">
        <v>1468</v>
      </c>
      <c r="C3122" t="s">
        <v>1494</v>
      </c>
      <c r="D3122" t="s">
        <v>1495</v>
      </c>
      <c r="E3122">
        <v>2019</v>
      </c>
      <c r="F3122">
        <v>5</v>
      </c>
      <c r="G3122">
        <v>23</v>
      </c>
      <c r="H3122">
        <v>1</v>
      </c>
      <c r="I3122" t="s">
        <v>1496</v>
      </c>
      <c r="J3122">
        <v>2</v>
      </c>
      <c r="K3122">
        <v>282338</v>
      </c>
      <c r="L3122">
        <v>2545335</v>
      </c>
      <c r="M3122">
        <v>8</v>
      </c>
      <c r="N3122">
        <v>12</v>
      </c>
      <c r="O3122">
        <v>0</v>
      </c>
      <c r="R3122" t="s">
        <v>24</v>
      </c>
      <c r="T3122" t="s">
        <v>1859</v>
      </c>
      <c r="U3122" t="s">
        <v>42</v>
      </c>
      <c r="V3122" t="s">
        <v>1336</v>
      </c>
      <c r="W3122" t="s">
        <v>1336</v>
      </c>
      <c r="X3122" t="s">
        <v>1336</v>
      </c>
      <c r="Y3122" t="s">
        <v>1860</v>
      </c>
      <c r="Z3122">
        <v>2.2009779778001768</v>
      </c>
      <c r="AA3122" t="s">
        <v>1861</v>
      </c>
      <c r="AC3122" t="str">
        <f t="shared" si="48"/>
        <v>2823382545335</v>
      </c>
    </row>
    <row r="3123" spans="1:29" x14ac:dyDescent="0.3">
      <c r="A3123" t="s">
        <v>1390</v>
      </c>
      <c r="B3123" t="s">
        <v>1468</v>
      </c>
      <c r="C3123" t="s">
        <v>1494</v>
      </c>
      <c r="D3123" t="s">
        <v>1495</v>
      </c>
      <c r="E3123">
        <v>2019</v>
      </c>
      <c r="F3123">
        <v>5</v>
      </c>
      <c r="G3123">
        <v>23</v>
      </c>
      <c r="H3123">
        <v>1</v>
      </c>
      <c r="I3123" t="s">
        <v>1496</v>
      </c>
      <c r="J3123">
        <v>3</v>
      </c>
      <c r="K3123">
        <v>282580</v>
      </c>
      <c r="L3123">
        <v>2545414</v>
      </c>
      <c r="M3123">
        <v>8</v>
      </c>
      <c r="N3123">
        <v>21</v>
      </c>
      <c r="O3123">
        <v>0</v>
      </c>
      <c r="R3123" t="s">
        <v>29</v>
      </c>
      <c r="T3123" t="s">
        <v>1859</v>
      </c>
      <c r="U3123" t="s">
        <v>42</v>
      </c>
      <c r="V3123" t="s">
        <v>1336</v>
      </c>
      <c r="W3123" t="s">
        <v>1336</v>
      </c>
      <c r="X3123" t="s">
        <v>1336</v>
      </c>
      <c r="Y3123" t="s">
        <v>1860</v>
      </c>
      <c r="Z3123">
        <v>35.496662609645469</v>
      </c>
      <c r="AA3123" t="s">
        <v>1864</v>
      </c>
      <c r="AC3123" t="str">
        <f t="shared" si="48"/>
        <v>2825802545414</v>
      </c>
    </row>
    <row r="3124" spans="1:29" x14ac:dyDescent="0.3">
      <c r="A3124" t="s">
        <v>1390</v>
      </c>
      <c r="B3124" t="s">
        <v>1468</v>
      </c>
      <c r="C3124" t="s">
        <v>1494</v>
      </c>
      <c r="D3124" t="s">
        <v>1495</v>
      </c>
      <c r="E3124">
        <v>2019</v>
      </c>
      <c r="F3124">
        <v>5</v>
      </c>
      <c r="G3124">
        <v>23</v>
      </c>
      <c r="H3124">
        <v>1</v>
      </c>
      <c r="I3124" t="s">
        <v>1496</v>
      </c>
      <c r="J3124">
        <v>4</v>
      </c>
      <c r="K3124">
        <v>282717</v>
      </c>
      <c r="L3124">
        <v>2545646</v>
      </c>
      <c r="M3124">
        <v>8</v>
      </c>
      <c r="N3124">
        <v>29</v>
      </c>
      <c r="O3124">
        <v>2</v>
      </c>
      <c r="P3124" t="s">
        <v>41</v>
      </c>
      <c r="R3124" t="s">
        <v>30</v>
      </c>
      <c r="T3124" t="s">
        <v>1859</v>
      </c>
      <c r="U3124" t="s">
        <v>42</v>
      </c>
      <c r="V3124" t="s">
        <v>1336</v>
      </c>
      <c r="W3124" t="s">
        <v>1336</v>
      </c>
      <c r="X3124" t="s">
        <v>1336</v>
      </c>
      <c r="Y3124" t="s">
        <v>1860</v>
      </c>
      <c r="Z3124">
        <v>26.277645326650141</v>
      </c>
      <c r="AA3124" t="s">
        <v>1864</v>
      </c>
      <c r="AC3124" t="str">
        <f t="shared" si="48"/>
        <v>2827172545646</v>
      </c>
    </row>
    <row r="3125" spans="1:29" x14ac:dyDescent="0.3">
      <c r="A3125" t="s">
        <v>1390</v>
      </c>
      <c r="B3125" t="s">
        <v>1468</v>
      </c>
      <c r="C3125" t="s">
        <v>1494</v>
      </c>
      <c r="D3125" t="s">
        <v>1495</v>
      </c>
      <c r="E3125">
        <v>2019</v>
      </c>
      <c r="F3125">
        <v>5</v>
      </c>
      <c r="G3125">
        <v>23</v>
      </c>
      <c r="H3125">
        <v>1</v>
      </c>
      <c r="I3125" t="s">
        <v>1496</v>
      </c>
      <c r="J3125">
        <v>5</v>
      </c>
      <c r="K3125">
        <v>282902</v>
      </c>
      <c r="L3125">
        <v>2545782</v>
      </c>
      <c r="M3125">
        <v>8</v>
      </c>
      <c r="N3125">
        <v>37</v>
      </c>
      <c r="O3125">
        <v>1</v>
      </c>
      <c r="P3125" t="s">
        <v>96</v>
      </c>
      <c r="R3125" t="s">
        <v>30</v>
      </c>
      <c r="T3125" t="s">
        <v>1859</v>
      </c>
      <c r="U3125" t="s">
        <v>42</v>
      </c>
      <c r="V3125" t="s">
        <v>1336</v>
      </c>
      <c r="W3125" t="s">
        <v>1336</v>
      </c>
      <c r="X3125" t="s">
        <v>1336</v>
      </c>
      <c r="Y3125" t="s">
        <v>1860</v>
      </c>
      <c r="Z3125">
        <v>0</v>
      </c>
      <c r="AA3125" t="s">
        <v>1861</v>
      </c>
      <c r="AC3125" t="str">
        <f t="shared" si="48"/>
        <v>2829022545782</v>
      </c>
    </row>
    <row r="3126" spans="1:29" x14ac:dyDescent="0.3">
      <c r="A3126" t="s">
        <v>1390</v>
      </c>
      <c r="B3126" t="s">
        <v>1468</v>
      </c>
      <c r="C3126" t="s">
        <v>1494</v>
      </c>
      <c r="D3126" t="s">
        <v>1495</v>
      </c>
      <c r="E3126">
        <v>2019</v>
      </c>
      <c r="F3126">
        <v>5</v>
      </c>
      <c r="G3126">
        <v>23</v>
      </c>
      <c r="H3126">
        <v>1</v>
      </c>
      <c r="I3126" t="s">
        <v>1496</v>
      </c>
      <c r="J3126">
        <v>6</v>
      </c>
      <c r="K3126">
        <v>282794</v>
      </c>
      <c r="L3126">
        <v>2546009</v>
      </c>
      <c r="M3126">
        <v>8</v>
      </c>
      <c r="N3126">
        <v>50</v>
      </c>
      <c r="O3126">
        <v>0</v>
      </c>
      <c r="R3126" t="s">
        <v>24</v>
      </c>
      <c r="T3126" t="s">
        <v>1859</v>
      </c>
      <c r="U3126" t="s">
        <v>42</v>
      </c>
      <c r="V3126" t="s">
        <v>1336</v>
      </c>
      <c r="W3126" t="s">
        <v>1336</v>
      </c>
      <c r="X3126" t="s">
        <v>1336</v>
      </c>
      <c r="Y3126" t="s">
        <v>1860</v>
      </c>
      <c r="Z3126">
        <v>0.89370729720396802</v>
      </c>
      <c r="AA3126" t="s">
        <v>1861</v>
      </c>
      <c r="AC3126" t="str">
        <f t="shared" si="48"/>
        <v>2827942546009</v>
      </c>
    </row>
    <row r="3127" spans="1:29" x14ac:dyDescent="0.3">
      <c r="A3127" t="s">
        <v>1390</v>
      </c>
      <c r="B3127" t="s">
        <v>1468</v>
      </c>
      <c r="C3127" t="s">
        <v>1497</v>
      </c>
      <c r="D3127" t="s">
        <v>1498</v>
      </c>
      <c r="E3127">
        <v>2019</v>
      </c>
      <c r="F3127">
        <v>5</v>
      </c>
      <c r="G3127">
        <v>29</v>
      </c>
      <c r="H3127">
        <v>1</v>
      </c>
      <c r="I3127" t="s">
        <v>1496</v>
      </c>
      <c r="J3127">
        <v>1</v>
      </c>
      <c r="K3127">
        <v>284923</v>
      </c>
      <c r="L3127">
        <v>2558164</v>
      </c>
      <c r="M3127">
        <v>8</v>
      </c>
      <c r="N3127">
        <v>12</v>
      </c>
      <c r="O3127">
        <v>0</v>
      </c>
      <c r="R3127" t="s">
        <v>24</v>
      </c>
      <c r="T3127" t="s">
        <v>1859</v>
      </c>
      <c r="U3127" t="s">
        <v>42</v>
      </c>
      <c r="V3127" t="s">
        <v>1336</v>
      </c>
      <c r="W3127" t="s">
        <v>1336</v>
      </c>
      <c r="X3127" t="s">
        <v>1336</v>
      </c>
      <c r="Y3127" t="s">
        <v>1860</v>
      </c>
      <c r="Z3127">
        <v>0</v>
      </c>
      <c r="AA3127" t="s">
        <v>1861</v>
      </c>
      <c r="AC3127" t="str">
        <f t="shared" si="48"/>
        <v>2849232558164</v>
      </c>
    </row>
    <row r="3128" spans="1:29" x14ac:dyDescent="0.3">
      <c r="A3128" t="s">
        <v>1390</v>
      </c>
      <c r="B3128" t="s">
        <v>1468</v>
      </c>
      <c r="C3128" t="s">
        <v>1497</v>
      </c>
      <c r="D3128" t="s">
        <v>1498</v>
      </c>
      <c r="E3128">
        <v>2019</v>
      </c>
      <c r="F3128">
        <v>5</v>
      </c>
      <c r="G3128">
        <v>29</v>
      </c>
      <c r="H3128">
        <v>1</v>
      </c>
      <c r="I3128" t="s">
        <v>1496</v>
      </c>
      <c r="J3128">
        <v>2</v>
      </c>
      <c r="K3128">
        <v>285156</v>
      </c>
      <c r="L3128">
        <v>2558333</v>
      </c>
      <c r="M3128">
        <v>8</v>
      </c>
      <c r="N3128">
        <v>25</v>
      </c>
      <c r="O3128">
        <v>0</v>
      </c>
      <c r="R3128" t="s">
        <v>24</v>
      </c>
      <c r="T3128" t="s">
        <v>1859</v>
      </c>
      <c r="U3128" t="s">
        <v>42</v>
      </c>
      <c r="V3128" t="s">
        <v>1336</v>
      </c>
      <c r="W3128" t="s">
        <v>1336</v>
      </c>
      <c r="X3128" t="s">
        <v>1336</v>
      </c>
      <c r="Y3128" t="s">
        <v>1860</v>
      </c>
      <c r="Z3128">
        <v>0.84633167935097731</v>
      </c>
      <c r="AA3128" t="s">
        <v>1861</v>
      </c>
      <c r="AC3128" t="str">
        <f t="shared" si="48"/>
        <v>2851562558333</v>
      </c>
    </row>
    <row r="3129" spans="1:29" x14ac:dyDescent="0.3">
      <c r="A3129" t="s">
        <v>1390</v>
      </c>
      <c r="B3129" t="s">
        <v>1468</v>
      </c>
      <c r="C3129" t="s">
        <v>1497</v>
      </c>
      <c r="D3129" t="s">
        <v>1498</v>
      </c>
      <c r="E3129">
        <v>2019</v>
      </c>
      <c r="F3129">
        <v>5</v>
      </c>
      <c r="G3129">
        <v>29</v>
      </c>
      <c r="H3129">
        <v>1</v>
      </c>
      <c r="I3129" t="s">
        <v>1496</v>
      </c>
      <c r="J3129">
        <v>3</v>
      </c>
      <c r="K3129">
        <v>285360</v>
      </c>
      <c r="L3129">
        <v>2558187</v>
      </c>
      <c r="M3129">
        <v>8</v>
      </c>
      <c r="N3129">
        <v>36</v>
      </c>
      <c r="O3129">
        <v>0</v>
      </c>
      <c r="R3129" t="s">
        <v>24</v>
      </c>
      <c r="T3129" t="s">
        <v>1859</v>
      </c>
      <c r="U3129" t="s">
        <v>42</v>
      </c>
      <c r="V3129" t="s">
        <v>1336</v>
      </c>
      <c r="W3129" t="s">
        <v>1336</v>
      </c>
      <c r="X3129" t="s">
        <v>1336</v>
      </c>
      <c r="Y3129" t="s">
        <v>1860</v>
      </c>
      <c r="Z3129">
        <v>0.4210347860316746</v>
      </c>
      <c r="AA3129" t="s">
        <v>1861</v>
      </c>
      <c r="AC3129" t="str">
        <f t="shared" si="48"/>
        <v>2853602558187</v>
      </c>
    </row>
    <row r="3130" spans="1:29" x14ac:dyDescent="0.3">
      <c r="A3130" t="s">
        <v>1390</v>
      </c>
      <c r="B3130" t="s">
        <v>1468</v>
      </c>
      <c r="C3130" t="s">
        <v>1497</v>
      </c>
      <c r="D3130" t="s">
        <v>1498</v>
      </c>
      <c r="E3130">
        <v>2019</v>
      </c>
      <c r="F3130">
        <v>5</v>
      </c>
      <c r="G3130">
        <v>29</v>
      </c>
      <c r="H3130">
        <v>1</v>
      </c>
      <c r="I3130" t="s">
        <v>1496</v>
      </c>
      <c r="J3130">
        <v>4</v>
      </c>
      <c r="K3130">
        <v>285525</v>
      </c>
      <c r="L3130">
        <v>2558363</v>
      </c>
      <c r="M3130">
        <v>8</v>
      </c>
      <c r="N3130">
        <v>43</v>
      </c>
      <c r="O3130">
        <v>0</v>
      </c>
      <c r="R3130" t="s">
        <v>24</v>
      </c>
      <c r="T3130" t="s">
        <v>1859</v>
      </c>
      <c r="U3130" t="s">
        <v>42</v>
      </c>
      <c r="V3130" t="s">
        <v>1336</v>
      </c>
      <c r="W3130" t="s">
        <v>1336</v>
      </c>
      <c r="X3130" t="s">
        <v>1336</v>
      </c>
      <c r="Y3130" t="s">
        <v>1860</v>
      </c>
      <c r="Z3130">
        <v>0.92979144369983246</v>
      </c>
      <c r="AA3130" t="s">
        <v>1861</v>
      </c>
      <c r="AC3130" t="str">
        <f t="shared" si="48"/>
        <v>2855252558363</v>
      </c>
    </row>
    <row r="3131" spans="1:29" x14ac:dyDescent="0.3">
      <c r="A3131" t="s">
        <v>1390</v>
      </c>
      <c r="B3131" t="s">
        <v>1468</v>
      </c>
      <c r="C3131" t="s">
        <v>1497</v>
      </c>
      <c r="D3131" t="s">
        <v>1498</v>
      </c>
      <c r="E3131">
        <v>2019</v>
      </c>
      <c r="F3131">
        <v>5</v>
      </c>
      <c r="G3131">
        <v>29</v>
      </c>
      <c r="H3131">
        <v>1</v>
      </c>
      <c r="I3131" t="s">
        <v>1496</v>
      </c>
      <c r="J3131">
        <v>5</v>
      </c>
      <c r="K3131">
        <v>285752</v>
      </c>
      <c r="L3131">
        <v>2558469</v>
      </c>
      <c r="M3131">
        <v>8</v>
      </c>
      <c r="N3131">
        <v>51</v>
      </c>
      <c r="O3131">
        <v>0</v>
      </c>
      <c r="R3131" t="s">
        <v>24</v>
      </c>
      <c r="T3131" t="s">
        <v>1859</v>
      </c>
      <c r="U3131" t="s">
        <v>42</v>
      </c>
      <c r="V3131" t="s">
        <v>1336</v>
      </c>
      <c r="W3131" t="s">
        <v>1336</v>
      </c>
      <c r="X3131" t="s">
        <v>1336</v>
      </c>
      <c r="Y3131" t="s">
        <v>1860</v>
      </c>
      <c r="Z3131">
        <v>0</v>
      </c>
      <c r="AA3131" t="s">
        <v>1861</v>
      </c>
      <c r="AC3131" t="str">
        <f t="shared" si="48"/>
        <v>2857522558469</v>
      </c>
    </row>
    <row r="3132" spans="1:29" x14ac:dyDescent="0.3">
      <c r="A3132" t="s">
        <v>1390</v>
      </c>
      <c r="B3132" t="s">
        <v>1468</v>
      </c>
      <c r="C3132" t="s">
        <v>1497</v>
      </c>
      <c r="D3132" t="s">
        <v>1498</v>
      </c>
      <c r="E3132">
        <v>2019</v>
      </c>
      <c r="F3132">
        <v>5</v>
      </c>
      <c r="G3132">
        <v>29</v>
      </c>
      <c r="H3132">
        <v>1</v>
      </c>
      <c r="I3132" t="s">
        <v>1496</v>
      </c>
      <c r="J3132">
        <v>6</v>
      </c>
      <c r="K3132">
        <v>285975</v>
      </c>
      <c r="L3132">
        <v>2558454</v>
      </c>
      <c r="M3132">
        <v>9</v>
      </c>
      <c r="N3132">
        <v>1</v>
      </c>
      <c r="O3132">
        <v>0</v>
      </c>
      <c r="R3132" t="s">
        <v>24</v>
      </c>
      <c r="T3132" t="s">
        <v>1859</v>
      </c>
      <c r="U3132" t="s">
        <v>42</v>
      </c>
      <c r="V3132" t="s">
        <v>1336</v>
      </c>
      <c r="W3132" t="s">
        <v>1336</v>
      </c>
      <c r="X3132" t="s">
        <v>1336</v>
      </c>
      <c r="Y3132" t="s">
        <v>1860</v>
      </c>
      <c r="Z3132">
        <v>4.0444189220832074</v>
      </c>
      <c r="AA3132" t="s">
        <v>1861</v>
      </c>
      <c r="AC3132" t="str">
        <f t="shared" si="48"/>
        <v>2859752558454</v>
      </c>
    </row>
    <row r="3133" spans="1:29" x14ac:dyDescent="0.3">
      <c r="A3133" t="s">
        <v>1390</v>
      </c>
      <c r="B3133" t="s">
        <v>1499</v>
      </c>
      <c r="C3133" t="s">
        <v>1386</v>
      </c>
      <c r="D3133" t="s">
        <v>1387</v>
      </c>
      <c r="E3133">
        <v>2019</v>
      </c>
      <c r="F3133">
        <v>5</v>
      </c>
      <c r="G3133">
        <v>24</v>
      </c>
      <c r="H3133">
        <v>1</v>
      </c>
      <c r="I3133" t="s">
        <v>1500</v>
      </c>
      <c r="J3133">
        <v>1</v>
      </c>
      <c r="K3133">
        <v>262285</v>
      </c>
      <c r="L3133">
        <v>2530908</v>
      </c>
      <c r="M3133">
        <v>8</v>
      </c>
      <c r="N3133">
        <v>35</v>
      </c>
      <c r="O3133">
        <v>0</v>
      </c>
      <c r="R3133" t="s">
        <v>24</v>
      </c>
      <c r="Y3133" t="s">
        <v>1860</v>
      </c>
      <c r="Z3133">
        <v>0.83984075526667501</v>
      </c>
      <c r="AA3133" t="s">
        <v>1861</v>
      </c>
      <c r="AC3133" t="str">
        <f t="shared" si="48"/>
        <v>2622852530908</v>
      </c>
    </row>
    <row r="3134" spans="1:29" x14ac:dyDescent="0.3">
      <c r="A3134" t="s">
        <v>1390</v>
      </c>
      <c r="B3134" t="s">
        <v>1499</v>
      </c>
      <c r="C3134" t="s">
        <v>1386</v>
      </c>
      <c r="D3134" t="s">
        <v>1387</v>
      </c>
      <c r="E3134">
        <v>2019</v>
      </c>
      <c r="F3134">
        <v>5</v>
      </c>
      <c r="G3134">
        <v>24</v>
      </c>
      <c r="H3134">
        <v>1</v>
      </c>
      <c r="I3134" t="s">
        <v>1500</v>
      </c>
      <c r="J3134">
        <v>2</v>
      </c>
      <c r="K3134">
        <v>262388</v>
      </c>
      <c r="L3134">
        <v>2530714</v>
      </c>
      <c r="M3134">
        <v>8</v>
      </c>
      <c r="N3134">
        <v>42</v>
      </c>
      <c r="O3134">
        <v>0</v>
      </c>
      <c r="R3134" t="s">
        <v>24</v>
      </c>
      <c r="Y3134" t="s">
        <v>1860</v>
      </c>
      <c r="Z3134">
        <v>3.73859870135602</v>
      </c>
      <c r="AA3134" t="s">
        <v>1861</v>
      </c>
      <c r="AC3134" t="str">
        <f t="shared" si="48"/>
        <v>2623882530714</v>
      </c>
    </row>
    <row r="3135" spans="1:29" x14ac:dyDescent="0.3">
      <c r="A3135" t="s">
        <v>1390</v>
      </c>
      <c r="B3135" t="s">
        <v>1499</v>
      </c>
      <c r="C3135" t="s">
        <v>1386</v>
      </c>
      <c r="D3135" t="s">
        <v>1387</v>
      </c>
      <c r="E3135">
        <v>2019</v>
      </c>
      <c r="F3135">
        <v>5</v>
      </c>
      <c r="G3135">
        <v>24</v>
      </c>
      <c r="H3135">
        <v>1</v>
      </c>
      <c r="I3135" t="s">
        <v>1500</v>
      </c>
      <c r="J3135">
        <v>3</v>
      </c>
      <c r="K3135">
        <v>262576</v>
      </c>
      <c r="L3135">
        <v>2530838</v>
      </c>
      <c r="M3135">
        <v>8</v>
      </c>
      <c r="N3135">
        <v>48</v>
      </c>
      <c r="O3135">
        <v>0</v>
      </c>
      <c r="R3135" t="s">
        <v>24</v>
      </c>
      <c r="Y3135" t="s">
        <v>1860</v>
      </c>
      <c r="Z3135">
        <v>3.0788919636159102</v>
      </c>
      <c r="AA3135" t="s">
        <v>1861</v>
      </c>
      <c r="AC3135" t="str">
        <f t="shared" si="48"/>
        <v>2625762530838</v>
      </c>
    </row>
    <row r="3136" spans="1:29" x14ac:dyDescent="0.3">
      <c r="A3136" t="s">
        <v>1390</v>
      </c>
      <c r="B3136" t="s">
        <v>1499</v>
      </c>
      <c r="C3136" t="s">
        <v>1386</v>
      </c>
      <c r="D3136" t="s">
        <v>1387</v>
      </c>
      <c r="E3136">
        <v>2019</v>
      </c>
      <c r="F3136">
        <v>5</v>
      </c>
      <c r="G3136">
        <v>24</v>
      </c>
      <c r="H3136">
        <v>1</v>
      </c>
      <c r="I3136" t="s">
        <v>1500</v>
      </c>
      <c r="J3136">
        <v>4</v>
      </c>
      <c r="K3136">
        <v>262755</v>
      </c>
      <c r="L3136">
        <v>2530976</v>
      </c>
      <c r="M3136">
        <v>8</v>
      </c>
      <c r="N3136">
        <v>54</v>
      </c>
      <c r="O3136">
        <v>0</v>
      </c>
      <c r="R3136" t="s">
        <v>24</v>
      </c>
      <c r="Y3136" t="s">
        <v>1860</v>
      </c>
      <c r="Z3136">
        <v>3.0355779230504498</v>
      </c>
      <c r="AA3136" t="s">
        <v>1861</v>
      </c>
      <c r="AC3136" t="str">
        <f t="shared" si="48"/>
        <v>2627552530976</v>
      </c>
    </row>
    <row r="3137" spans="1:29" x14ac:dyDescent="0.3">
      <c r="A3137" t="s">
        <v>1390</v>
      </c>
      <c r="B3137" t="s">
        <v>1499</v>
      </c>
      <c r="C3137" t="s">
        <v>1386</v>
      </c>
      <c r="D3137" t="s">
        <v>1387</v>
      </c>
      <c r="E3137">
        <v>2019</v>
      </c>
      <c r="F3137">
        <v>5</v>
      </c>
      <c r="G3137">
        <v>24</v>
      </c>
      <c r="H3137">
        <v>1</v>
      </c>
      <c r="I3137" t="s">
        <v>1500</v>
      </c>
      <c r="J3137">
        <v>5</v>
      </c>
      <c r="K3137">
        <v>262578</v>
      </c>
      <c r="L3137">
        <v>2531125</v>
      </c>
      <c r="M3137">
        <v>8</v>
      </c>
      <c r="N3137">
        <v>59</v>
      </c>
      <c r="O3137">
        <v>0</v>
      </c>
      <c r="R3137" t="s">
        <v>24</v>
      </c>
      <c r="Y3137" t="s">
        <v>1860</v>
      </c>
      <c r="Z3137">
        <v>0.35070247081161998</v>
      </c>
      <c r="AA3137" t="s">
        <v>1861</v>
      </c>
      <c r="AC3137" t="str">
        <f t="shared" si="48"/>
        <v>2625782531125</v>
      </c>
    </row>
    <row r="3138" spans="1:29" x14ac:dyDescent="0.3">
      <c r="A3138" t="s">
        <v>1390</v>
      </c>
      <c r="B3138" t="s">
        <v>1499</v>
      </c>
      <c r="C3138" t="s">
        <v>1386</v>
      </c>
      <c r="D3138" t="s">
        <v>1387</v>
      </c>
      <c r="E3138">
        <v>2019</v>
      </c>
      <c r="F3138">
        <v>5</v>
      </c>
      <c r="G3138">
        <v>24</v>
      </c>
      <c r="H3138">
        <v>1</v>
      </c>
      <c r="I3138" t="s">
        <v>1500</v>
      </c>
      <c r="J3138">
        <v>6</v>
      </c>
      <c r="K3138">
        <v>262351</v>
      </c>
      <c r="L3138">
        <v>2531126</v>
      </c>
      <c r="M3138">
        <v>9</v>
      </c>
      <c r="N3138">
        <v>5</v>
      </c>
      <c r="O3138">
        <v>0</v>
      </c>
      <c r="R3138" t="s">
        <v>24</v>
      </c>
      <c r="Y3138" t="s">
        <v>1860</v>
      </c>
      <c r="Z3138">
        <v>0</v>
      </c>
      <c r="AA3138" t="s">
        <v>1861</v>
      </c>
      <c r="AC3138" t="str">
        <f t="shared" si="48"/>
        <v>2623512531126</v>
      </c>
    </row>
    <row r="3139" spans="1:29" x14ac:dyDescent="0.3">
      <c r="A3139" t="s">
        <v>1390</v>
      </c>
      <c r="B3139" t="s">
        <v>1499</v>
      </c>
      <c r="C3139" t="s">
        <v>1388</v>
      </c>
      <c r="D3139" t="s">
        <v>1389</v>
      </c>
      <c r="E3139">
        <v>2019</v>
      </c>
      <c r="F3139">
        <v>6</v>
      </c>
      <c r="G3139">
        <v>25</v>
      </c>
      <c r="H3139">
        <v>1</v>
      </c>
      <c r="I3139" t="s">
        <v>1501</v>
      </c>
      <c r="J3139">
        <v>2</v>
      </c>
      <c r="K3139">
        <v>255818</v>
      </c>
      <c r="L3139">
        <v>2526998</v>
      </c>
      <c r="M3139">
        <v>9</v>
      </c>
      <c r="N3139">
        <v>24</v>
      </c>
      <c r="O3139">
        <v>0</v>
      </c>
      <c r="R3139" t="s">
        <v>24</v>
      </c>
      <c r="Y3139" t="s">
        <v>1860</v>
      </c>
      <c r="Z3139">
        <v>0</v>
      </c>
      <c r="AA3139" t="s">
        <v>1861</v>
      </c>
      <c r="AC3139" t="str">
        <f t="shared" ref="AC3139:AC3202" si="49">K3139&amp;L3139</f>
        <v>2558182526998</v>
      </c>
    </row>
    <row r="3140" spans="1:29" x14ac:dyDescent="0.3">
      <c r="A3140" t="s">
        <v>1390</v>
      </c>
      <c r="B3140" t="s">
        <v>1499</v>
      </c>
      <c r="C3140" t="s">
        <v>1388</v>
      </c>
      <c r="D3140" t="s">
        <v>1389</v>
      </c>
      <c r="E3140">
        <v>2019</v>
      </c>
      <c r="F3140">
        <v>6</v>
      </c>
      <c r="G3140">
        <v>25</v>
      </c>
      <c r="H3140">
        <v>1</v>
      </c>
      <c r="I3140" t="s">
        <v>1501</v>
      </c>
      <c r="J3140">
        <v>3</v>
      </c>
      <c r="K3140">
        <v>256033</v>
      </c>
      <c r="L3140">
        <v>2526917</v>
      </c>
      <c r="M3140">
        <v>9</v>
      </c>
      <c r="N3140">
        <v>45</v>
      </c>
      <c r="O3140">
        <v>0</v>
      </c>
      <c r="R3140" t="s">
        <v>144</v>
      </c>
      <c r="Y3140" t="s">
        <v>1860</v>
      </c>
      <c r="Z3140">
        <v>0</v>
      </c>
      <c r="AA3140" t="s">
        <v>1861</v>
      </c>
      <c r="AC3140" t="str">
        <f t="shared" si="49"/>
        <v>2560332526917</v>
      </c>
    </row>
    <row r="3141" spans="1:29" x14ac:dyDescent="0.3">
      <c r="A3141" t="s">
        <v>1390</v>
      </c>
      <c r="B3141" t="s">
        <v>1499</v>
      </c>
      <c r="C3141" t="s">
        <v>1388</v>
      </c>
      <c r="D3141" t="s">
        <v>1389</v>
      </c>
      <c r="E3141">
        <v>2019</v>
      </c>
      <c r="F3141">
        <v>6</v>
      </c>
      <c r="G3141">
        <v>25</v>
      </c>
      <c r="H3141">
        <v>1</v>
      </c>
      <c r="I3141" t="s">
        <v>1501</v>
      </c>
      <c r="J3141">
        <v>4</v>
      </c>
      <c r="K3141">
        <v>256266</v>
      </c>
      <c r="L3141">
        <v>2526874</v>
      </c>
      <c r="M3141">
        <v>10</v>
      </c>
      <c r="N3141">
        <v>6</v>
      </c>
      <c r="O3141">
        <v>0</v>
      </c>
      <c r="R3141" t="s">
        <v>30</v>
      </c>
      <c r="Y3141" t="s">
        <v>1860</v>
      </c>
      <c r="Z3141">
        <v>0</v>
      </c>
      <c r="AA3141" t="s">
        <v>1861</v>
      </c>
      <c r="AC3141" t="str">
        <f t="shared" si="49"/>
        <v>2562662526874</v>
      </c>
    </row>
    <row r="3142" spans="1:29" x14ac:dyDescent="0.3">
      <c r="A3142" t="s">
        <v>1390</v>
      </c>
      <c r="B3142" t="s">
        <v>1499</v>
      </c>
      <c r="C3142" t="s">
        <v>1388</v>
      </c>
      <c r="D3142" t="s">
        <v>1389</v>
      </c>
      <c r="E3142">
        <v>2019</v>
      </c>
      <c r="F3142">
        <v>6</v>
      </c>
      <c r="G3142">
        <v>25</v>
      </c>
      <c r="H3142">
        <v>1</v>
      </c>
      <c r="I3142" t="s">
        <v>1501</v>
      </c>
      <c r="J3142">
        <v>5</v>
      </c>
      <c r="K3142">
        <v>256500</v>
      </c>
      <c r="L3142">
        <v>2526839</v>
      </c>
      <c r="M3142">
        <v>10</v>
      </c>
      <c r="N3142">
        <v>20</v>
      </c>
      <c r="O3142">
        <v>0</v>
      </c>
      <c r="R3142" t="s">
        <v>24</v>
      </c>
      <c r="Y3142" t="s">
        <v>1860</v>
      </c>
      <c r="Z3142">
        <v>20.2599800571404</v>
      </c>
      <c r="AA3142" t="s">
        <v>1864</v>
      </c>
      <c r="AC3142" t="str">
        <f t="shared" si="49"/>
        <v>2565002526839</v>
      </c>
    </row>
    <row r="3143" spans="1:29" x14ac:dyDescent="0.3">
      <c r="A3143" t="s">
        <v>1390</v>
      </c>
      <c r="B3143" t="s">
        <v>1499</v>
      </c>
      <c r="C3143" t="s">
        <v>1388</v>
      </c>
      <c r="D3143" t="s">
        <v>1389</v>
      </c>
      <c r="E3143">
        <v>2019</v>
      </c>
      <c r="F3143">
        <v>6</v>
      </c>
      <c r="G3143">
        <v>25</v>
      </c>
      <c r="H3143">
        <v>1</v>
      </c>
      <c r="I3143" t="s">
        <v>1501</v>
      </c>
      <c r="J3143">
        <v>6</v>
      </c>
      <c r="K3143">
        <v>256756</v>
      </c>
      <c r="L3143">
        <v>2526787</v>
      </c>
      <c r="M3143">
        <v>10</v>
      </c>
      <c r="N3143">
        <v>30</v>
      </c>
      <c r="O3143">
        <v>0</v>
      </c>
      <c r="R3143" t="s">
        <v>30</v>
      </c>
      <c r="Y3143" t="s">
        <v>1860</v>
      </c>
      <c r="Z3143">
        <v>34.1304363847944</v>
      </c>
      <c r="AA3143" t="s">
        <v>1864</v>
      </c>
      <c r="AC3143" t="str">
        <f t="shared" si="49"/>
        <v>2567562526787</v>
      </c>
    </row>
    <row r="3144" spans="1:29" x14ac:dyDescent="0.3">
      <c r="A3144" t="s">
        <v>1390</v>
      </c>
      <c r="B3144" t="s">
        <v>1499</v>
      </c>
      <c r="C3144" t="s">
        <v>1391</v>
      </c>
      <c r="D3144" t="s">
        <v>1392</v>
      </c>
      <c r="E3144">
        <v>2019</v>
      </c>
      <c r="F3144">
        <v>6</v>
      </c>
      <c r="G3144">
        <v>3</v>
      </c>
      <c r="H3144">
        <v>1</v>
      </c>
      <c r="I3144" t="s">
        <v>1502</v>
      </c>
      <c r="J3144">
        <v>1</v>
      </c>
      <c r="K3144">
        <v>261099</v>
      </c>
      <c r="L3144">
        <v>2523664</v>
      </c>
      <c r="M3144">
        <v>9</v>
      </c>
      <c r="N3144">
        <v>17</v>
      </c>
      <c r="O3144">
        <v>0</v>
      </c>
      <c r="R3144" t="s">
        <v>29</v>
      </c>
      <c r="Y3144" t="s">
        <v>1860</v>
      </c>
      <c r="Z3144">
        <v>1.97523565641965</v>
      </c>
      <c r="AA3144" t="s">
        <v>1861</v>
      </c>
      <c r="AC3144" t="str">
        <f t="shared" si="49"/>
        <v>2610992523664</v>
      </c>
    </row>
    <row r="3145" spans="1:29" x14ac:dyDescent="0.3">
      <c r="A3145" t="s">
        <v>1390</v>
      </c>
      <c r="B3145" t="s">
        <v>1499</v>
      </c>
      <c r="C3145" t="s">
        <v>1391</v>
      </c>
      <c r="D3145" t="s">
        <v>1392</v>
      </c>
      <c r="E3145">
        <v>2019</v>
      </c>
      <c r="F3145">
        <v>6</v>
      </c>
      <c r="G3145">
        <v>3</v>
      </c>
      <c r="H3145">
        <v>1</v>
      </c>
      <c r="I3145" t="s">
        <v>1502</v>
      </c>
      <c r="J3145">
        <v>3</v>
      </c>
      <c r="K3145">
        <v>261476</v>
      </c>
      <c r="L3145">
        <v>2523519</v>
      </c>
      <c r="M3145">
        <v>9</v>
      </c>
      <c r="N3145">
        <v>33</v>
      </c>
      <c r="O3145">
        <v>0</v>
      </c>
      <c r="R3145" t="s">
        <v>29</v>
      </c>
      <c r="Y3145" t="s">
        <v>1860</v>
      </c>
      <c r="Z3145">
        <v>23.745760986906799</v>
      </c>
      <c r="AA3145" t="s">
        <v>1864</v>
      </c>
      <c r="AC3145" t="str">
        <f t="shared" si="49"/>
        <v>2614762523519</v>
      </c>
    </row>
    <row r="3146" spans="1:29" x14ac:dyDescent="0.3">
      <c r="A3146" t="s">
        <v>1390</v>
      </c>
      <c r="B3146" t="s">
        <v>1499</v>
      </c>
      <c r="C3146" t="s">
        <v>1391</v>
      </c>
      <c r="D3146" t="s">
        <v>1392</v>
      </c>
      <c r="E3146">
        <v>2019</v>
      </c>
      <c r="F3146">
        <v>6</v>
      </c>
      <c r="G3146">
        <v>3</v>
      </c>
      <c r="H3146">
        <v>1</v>
      </c>
      <c r="I3146" t="s">
        <v>1502</v>
      </c>
      <c r="J3146">
        <v>4</v>
      </c>
      <c r="K3146">
        <v>261682</v>
      </c>
      <c r="L3146">
        <v>2523672</v>
      </c>
      <c r="M3146">
        <v>9</v>
      </c>
      <c r="N3146">
        <v>45</v>
      </c>
      <c r="O3146">
        <v>0</v>
      </c>
      <c r="R3146" t="s">
        <v>29</v>
      </c>
      <c r="Y3146" t="s">
        <v>1886</v>
      </c>
      <c r="Z3146">
        <v>0</v>
      </c>
      <c r="AA3146" t="s">
        <v>1886</v>
      </c>
      <c r="AC3146" t="str">
        <f t="shared" si="49"/>
        <v>2616822523672</v>
      </c>
    </row>
    <row r="3147" spans="1:29" x14ac:dyDescent="0.3">
      <c r="A3147" t="s">
        <v>1390</v>
      </c>
      <c r="B3147" t="s">
        <v>1499</v>
      </c>
      <c r="C3147" t="s">
        <v>1391</v>
      </c>
      <c r="D3147" t="s">
        <v>1392</v>
      </c>
      <c r="E3147">
        <v>2019</v>
      </c>
      <c r="F3147">
        <v>6</v>
      </c>
      <c r="G3147">
        <v>3</v>
      </c>
      <c r="H3147">
        <v>1</v>
      </c>
      <c r="I3147" t="s">
        <v>1502</v>
      </c>
      <c r="J3147">
        <v>5</v>
      </c>
      <c r="K3147">
        <v>261888</v>
      </c>
      <c r="L3147">
        <v>2523738</v>
      </c>
      <c r="M3147">
        <v>9</v>
      </c>
      <c r="N3147">
        <v>54</v>
      </c>
      <c r="O3147">
        <v>0</v>
      </c>
      <c r="R3147" t="s">
        <v>29</v>
      </c>
      <c r="Y3147" t="s">
        <v>1886</v>
      </c>
      <c r="Z3147">
        <v>47.676078945979199</v>
      </c>
      <c r="AA3147" t="s">
        <v>1864</v>
      </c>
      <c r="AC3147" t="str">
        <f t="shared" si="49"/>
        <v>2618882523738</v>
      </c>
    </row>
    <row r="3148" spans="1:29" x14ac:dyDescent="0.3">
      <c r="A3148" t="s">
        <v>1390</v>
      </c>
      <c r="B3148" t="s">
        <v>1499</v>
      </c>
      <c r="C3148" t="s">
        <v>1393</v>
      </c>
      <c r="D3148" t="s">
        <v>1394</v>
      </c>
      <c r="E3148">
        <v>2019</v>
      </c>
      <c r="F3148">
        <v>5</v>
      </c>
      <c r="G3148">
        <v>24</v>
      </c>
      <c r="H3148">
        <v>1</v>
      </c>
      <c r="I3148" t="s">
        <v>1500</v>
      </c>
      <c r="J3148">
        <v>1</v>
      </c>
      <c r="K3148">
        <v>263322</v>
      </c>
      <c r="L3148">
        <v>2528302</v>
      </c>
      <c r="M3148">
        <v>9</v>
      </c>
      <c r="N3148">
        <v>28</v>
      </c>
      <c r="O3148">
        <v>0</v>
      </c>
      <c r="R3148" t="s">
        <v>24</v>
      </c>
      <c r="Y3148" t="s">
        <v>1860</v>
      </c>
      <c r="Z3148">
        <v>0</v>
      </c>
      <c r="AA3148" t="s">
        <v>1861</v>
      </c>
      <c r="AC3148" t="str">
        <f t="shared" si="49"/>
        <v>2633222528302</v>
      </c>
    </row>
    <row r="3149" spans="1:29" x14ac:dyDescent="0.3">
      <c r="A3149" t="s">
        <v>1390</v>
      </c>
      <c r="B3149" t="s">
        <v>1499</v>
      </c>
      <c r="C3149" t="s">
        <v>1393</v>
      </c>
      <c r="D3149" t="s">
        <v>1394</v>
      </c>
      <c r="E3149">
        <v>2019</v>
      </c>
      <c r="F3149">
        <v>5</v>
      </c>
      <c r="G3149">
        <v>24</v>
      </c>
      <c r="H3149">
        <v>1</v>
      </c>
      <c r="I3149" t="s">
        <v>1500</v>
      </c>
      <c r="J3149">
        <v>2</v>
      </c>
      <c r="K3149">
        <v>263142</v>
      </c>
      <c r="L3149">
        <v>2528445</v>
      </c>
      <c r="M3149">
        <v>9</v>
      </c>
      <c r="N3149">
        <v>34</v>
      </c>
      <c r="O3149">
        <v>0</v>
      </c>
      <c r="R3149" t="s">
        <v>24</v>
      </c>
      <c r="Y3149" t="s">
        <v>1860</v>
      </c>
      <c r="Z3149">
        <v>3.1433387427942301</v>
      </c>
      <c r="AA3149" t="s">
        <v>1861</v>
      </c>
      <c r="AC3149" t="str">
        <f t="shared" si="49"/>
        <v>2631422528445</v>
      </c>
    </row>
    <row r="3150" spans="1:29" x14ac:dyDescent="0.3">
      <c r="A3150" t="s">
        <v>1390</v>
      </c>
      <c r="B3150" t="s">
        <v>1499</v>
      </c>
      <c r="C3150" t="s">
        <v>1393</v>
      </c>
      <c r="D3150" t="s">
        <v>1394</v>
      </c>
      <c r="E3150">
        <v>2019</v>
      </c>
      <c r="F3150">
        <v>5</v>
      </c>
      <c r="G3150">
        <v>24</v>
      </c>
      <c r="H3150">
        <v>1</v>
      </c>
      <c r="I3150" t="s">
        <v>1500</v>
      </c>
      <c r="J3150">
        <v>3</v>
      </c>
      <c r="K3150">
        <v>262921</v>
      </c>
      <c r="L3150">
        <v>2528466</v>
      </c>
      <c r="M3150">
        <v>9</v>
      </c>
      <c r="N3150">
        <v>41</v>
      </c>
      <c r="O3150">
        <v>0</v>
      </c>
      <c r="R3150" t="s">
        <v>24</v>
      </c>
      <c r="Y3150" t="s">
        <v>1860</v>
      </c>
      <c r="Z3150">
        <v>1.58013673873251</v>
      </c>
      <c r="AA3150" t="s">
        <v>1861</v>
      </c>
      <c r="AC3150" t="str">
        <f t="shared" si="49"/>
        <v>2629212528466</v>
      </c>
    </row>
    <row r="3151" spans="1:29" x14ac:dyDescent="0.3">
      <c r="A3151" t="s">
        <v>1390</v>
      </c>
      <c r="B3151" t="s">
        <v>1499</v>
      </c>
      <c r="C3151" t="s">
        <v>1393</v>
      </c>
      <c r="D3151" t="s">
        <v>1394</v>
      </c>
      <c r="E3151">
        <v>2019</v>
      </c>
      <c r="F3151">
        <v>5</v>
      </c>
      <c r="G3151">
        <v>24</v>
      </c>
      <c r="H3151">
        <v>1</v>
      </c>
      <c r="I3151" t="s">
        <v>1500</v>
      </c>
      <c r="J3151">
        <v>4</v>
      </c>
      <c r="K3151">
        <v>262696</v>
      </c>
      <c r="L3151">
        <v>2528486</v>
      </c>
      <c r="M3151">
        <v>9</v>
      </c>
      <c r="N3151">
        <v>50</v>
      </c>
      <c r="O3151">
        <v>0</v>
      </c>
      <c r="R3151" t="s">
        <v>24</v>
      </c>
      <c r="Y3151" t="s">
        <v>1860</v>
      </c>
      <c r="Z3151">
        <v>1.8621010351618199</v>
      </c>
      <c r="AA3151" t="s">
        <v>1861</v>
      </c>
      <c r="AC3151" t="str">
        <f t="shared" si="49"/>
        <v>2626962528486</v>
      </c>
    </row>
    <row r="3152" spans="1:29" x14ac:dyDescent="0.3">
      <c r="A3152" t="s">
        <v>1390</v>
      </c>
      <c r="B3152" t="s">
        <v>1499</v>
      </c>
      <c r="C3152" t="s">
        <v>1393</v>
      </c>
      <c r="D3152" t="s">
        <v>1394</v>
      </c>
      <c r="E3152">
        <v>2019</v>
      </c>
      <c r="F3152">
        <v>5</v>
      </c>
      <c r="G3152">
        <v>24</v>
      </c>
      <c r="H3152">
        <v>1</v>
      </c>
      <c r="I3152" t="s">
        <v>1500</v>
      </c>
      <c r="J3152">
        <v>5</v>
      </c>
      <c r="K3152">
        <v>262476</v>
      </c>
      <c r="L3152">
        <v>2528516</v>
      </c>
      <c r="M3152">
        <v>9</v>
      </c>
      <c r="N3152">
        <v>54</v>
      </c>
      <c r="O3152">
        <v>0</v>
      </c>
      <c r="R3152" t="s">
        <v>24</v>
      </c>
      <c r="Y3152" t="s">
        <v>1860</v>
      </c>
      <c r="Z3152">
        <v>0</v>
      </c>
      <c r="AA3152" t="s">
        <v>1861</v>
      </c>
      <c r="AC3152" t="str">
        <f t="shared" si="49"/>
        <v>2624762528516</v>
      </c>
    </row>
    <row r="3153" spans="1:29" x14ac:dyDescent="0.3">
      <c r="A3153" t="s">
        <v>1390</v>
      </c>
      <c r="B3153" t="s">
        <v>1499</v>
      </c>
      <c r="C3153" t="s">
        <v>1393</v>
      </c>
      <c r="D3153" t="s">
        <v>1394</v>
      </c>
      <c r="E3153">
        <v>2019</v>
      </c>
      <c r="F3153">
        <v>5</v>
      </c>
      <c r="G3153">
        <v>24</v>
      </c>
      <c r="H3153">
        <v>1</v>
      </c>
      <c r="I3153" t="s">
        <v>1500</v>
      </c>
      <c r="J3153">
        <v>6</v>
      </c>
      <c r="K3153">
        <v>262253</v>
      </c>
      <c r="L3153">
        <v>2528560</v>
      </c>
      <c r="M3153">
        <v>10</v>
      </c>
      <c r="N3153">
        <v>0</v>
      </c>
      <c r="O3153">
        <v>0</v>
      </c>
      <c r="R3153" t="s">
        <v>24</v>
      </c>
      <c r="Y3153" t="s">
        <v>1860</v>
      </c>
      <c r="Z3153">
        <v>0.96182599715526496</v>
      </c>
      <c r="AA3153" t="s">
        <v>1861</v>
      </c>
      <c r="AC3153" t="str">
        <f t="shared" si="49"/>
        <v>2622532528560</v>
      </c>
    </row>
    <row r="3154" spans="1:29" x14ac:dyDescent="0.3">
      <c r="A3154" t="s">
        <v>1390</v>
      </c>
      <c r="B3154" t="s">
        <v>1499</v>
      </c>
      <c r="C3154" t="s">
        <v>1395</v>
      </c>
      <c r="D3154" t="s">
        <v>1396</v>
      </c>
      <c r="E3154">
        <v>2019</v>
      </c>
      <c r="F3154">
        <v>5</v>
      </c>
      <c r="G3154">
        <v>17</v>
      </c>
      <c r="H3154">
        <v>1</v>
      </c>
      <c r="I3154" t="s">
        <v>1505</v>
      </c>
      <c r="J3154">
        <v>1</v>
      </c>
      <c r="K3154">
        <v>253032</v>
      </c>
      <c r="L3154">
        <v>2523106</v>
      </c>
      <c r="M3154">
        <v>8</v>
      </c>
      <c r="N3154">
        <v>46</v>
      </c>
      <c r="O3154">
        <v>0</v>
      </c>
      <c r="R3154" t="s">
        <v>30</v>
      </c>
      <c r="Y3154" t="s">
        <v>1860</v>
      </c>
      <c r="Z3154">
        <v>0</v>
      </c>
      <c r="AA3154" t="s">
        <v>1861</v>
      </c>
      <c r="AC3154" t="str">
        <f t="shared" si="49"/>
        <v>2530322523106</v>
      </c>
    </row>
    <row r="3155" spans="1:29" x14ac:dyDescent="0.3">
      <c r="A3155" t="s">
        <v>1390</v>
      </c>
      <c r="B3155" t="s">
        <v>1499</v>
      </c>
      <c r="C3155" t="s">
        <v>1395</v>
      </c>
      <c r="D3155" t="s">
        <v>1396</v>
      </c>
      <c r="E3155">
        <v>2019</v>
      </c>
      <c r="F3155">
        <v>5</v>
      </c>
      <c r="G3155">
        <v>17</v>
      </c>
      <c r="H3155">
        <v>1</v>
      </c>
      <c r="I3155" t="s">
        <v>1505</v>
      </c>
      <c r="J3155">
        <v>3</v>
      </c>
      <c r="K3155">
        <v>253206</v>
      </c>
      <c r="L3155">
        <v>2522703</v>
      </c>
      <c r="M3155">
        <v>9</v>
      </c>
      <c r="N3155">
        <v>15</v>
      </c>
      <c r="O3155">
        <v>0</v>
      </c>
      <c r="R3155" t="s">
        <v>24</v>
      </c>
      <c r="Y3155" t="s">
        <v>1860</v>
      </c>
      <c r="Z3155">
        <v>0</v>
      </c>
      <c r="AA3155" t="s">
        <v>1861</v>
      </c>
      <c r="AC3155" t="str">
        <f t="shared" si="49"/>
        <v>2532062522703</v>
      </c>
    </row>
    <row r="3156" spans="1:29" x14ac:dyDescent="0.3">
      <c r="A3156" t="s">
        <v>1390</v>
      </c>
      <c r="B3156" t="s">
        <v>1499</v>
      </c>
      <c r="C3156" t="s">
        <v>1395</v>
      </c>
      <c r="D3156" t="s">
        <v>1396</v>
      </c>
      <c r="E3156">
        <v>2019</v>
      </c>
      <c r="F3156">
        <v>5</v>
      </c>
      <c r="G3156">
        <v>17</v>
      </c>
      <c r="H3156">
        <v>1</v>
      </c>
      <c r="I3156" t="s">
        <v>1505</v>
      </c>
      <c r="J3156">
        <v>5</v>
      </c>
      <c r="K3156">
        <v>253311</v>
      </c>
      <c r="L3156">
        <v>2523115</v>
      </c>
      <c r="M3156">
        <v>9</v>
      </c>
      <c r="N3156">
        <v>56</v>
      </c>
      <c r="O3156">
        <v>0</v>
      </c>
      <c r="R3156" t="s">
        <v>24</v>
      </c>
      <c r="Y3156" t="s">
        <v>1860</v>
      </c>
      <c r="Z3156">
        <v>0</v>
      </c>
      <c r="AA3156" t="s">
        <v>1861</v>
      </c>
      <c r="AC3156" t="str">
        <f t="shared" si="49"/>
        <v>2533112523115</v>
      </c>
    </row>
    <row r="3157" spans="1:29" x14ac:dyDescent="0.3">
      <c r="A3157" t="s">
        <v>1390</v>
      </c>
      <c r="B3157" t="s">
        <v>1499</v>
      </c>
      <c r="C3157" t="s">
        <v>1395</v>
      </c>
      <c r="D3157" t="s">
        <v>1396</v>
      </c>
      <c r="E3157">
        <v>2019</v>
      </c>
      <c r="F3157">
        <v>5</v>
      </c>
      <c r="G3157">
        <v>17</v>
      </c>
      <c r="H3157">
        <v>1</v>
      </c>
      <c r="I3157" t="s">
        <v>1505</v>
      </c>
      <c r="J3157">
        <v>6</v>
      </c>
      <c r="K3157">
        <v>253560</v>
      </c>
      <c r="L3157">
        <v>2522962</v>
      </c>
      <c r="M3157">
        <v>10</v>
      </c>
      <c r="N3157">
        <v>15</v>
      </c>
      <c r="O3157">
        <v>0</v>
      </c>
      <c r="R3157" t="s">
        <v>24</v>
      </c>
      <c r="Y3157" t="s">
        <v>1860</v>
      </c>
      <c r="Z3157">
        <v>0</v>
      </c>
      <c r="AA3157" t="s">
        <v>1861</v>
      </c>
      <c r="AC3157" t="str">
        <f t="shared" si="49"/>
        <v>2535602522962</v>
      </c>
    </row>
    <row r="3158" spans="1:29" x14ac:dyDescent="0.3">
      <c r="A3158" t="s">
        <v>1390</v>
      </c>
      <c r="B3158" t="s">
        <v>1499</v>
      </c>
      <c r="C3158" t="s">
        <v>1397</v>
      </c>
      <c r="D3158" t="s">
        <v>1398</v>
      </c>
      <c r="E3158">
        <v>2019</v>
      </c>
      <c r="F3158">
        <v>5</v>
      </c>
      <c r="G3158">
        <v>20</v>
      </c>
      <c r="H3158">
        <v>1</v>
      </c>
      <c r="I3158" t="s">
        <v>1505</v>
      </c>
      <c r="J3158">
        <v>2</v>
      </c>
      <c r="K3158">
        <v>253636</v>
      </c>
      <c r="L3158">
        <v>2519785</v>
      </c>
      <c r="M3158">
        <v>8</v>
      </c>
      <c r="N3158">
        <v>45</v>
      </c>
      <c r="O3158">
        <v>0</v>
      </c>
      <c r="R3158" t="s">
        <v>144</v>
      </c>
      <c r="Y3158" t="s">
        <v>1860</v>
      </c>
      <c r="Z3158">
        <v>0</v>
      </c>
      <c r="AA3158" t="s">
        <v>1861</v>
      </c>
      <c r="AC3158" t="str">
        <f t="shared" si="49"/>
        <v>2536362519785</v>
      </c>
    </row>
    <row r="3159" spans="1:29" x14ac:dyDescent="0.3">
      <c r="A3159" t="s">
        <v>1390</v>
      </c>
      <c r="B3159" t="s">
        <v>1499</v>
      </c>
      <c r="C3159" t="s">
        <v>1397</v>
      </c>
      <c r="D3159" t="s">
        <v>1398</v>
      </c>
      <c r="E3159">
        <v>2019</v>
      </c>
      <c r="F3159">
        <v>5</v>
      </c>
      <c r="G3159">
        <v>20</v>
      </c>
      <c r="H3159">
        <v>1</v>
      </c>
      <c r="I3159" t="s">
        <v>1505</v>
      </c>
      <c r="J3159">
        <v>3</v>
      </c>
      <c r="K3159">
        <v>253726</v>
      </c>
      <c r="L3159">
        <v>2519542</v>
      </c>
      <c r="M3159">
        <v>9</v>
      </c>
      <c r="N3159">
        <v>3</v>
      </c>
      <c r="O3159">
        <v>0</v>
      </c>
      <c r="R3159" t="s">
        <v>24</v>
      </c>
      <c r="Y3159" t="s">
        <v>1860</v>
      </c>
      <c r="Z3159">
        <v>0</v>
      </c>
      <c r="AA3159" t="s">
        <v>1861</v>
      </c>
      <c r="AC3159" t="str">
        <f t="shared" si="49"/>
        <v>2537262519542</v>
      </c>
    </row>
    <row r="3160" spans="1:29" x14ac:dyDescent="0.3">
      <c r="A3160" t="s">
        <v>1390</v>
      </c>
      <c r="B3160" t="s">
        <v>1499</v>
      </c>
      <c r="C3160" t="s">
        <v>1397</v>
      </c>
      <c r="D3160" t="s">
        <v>1398</v>
      </c>
      <c r="E3160">
        <v>2019</v>
      </c>
      <c r="F3160">
        <v>5</v>
      </c>
      <c r="G3160">
        <v>20</v>
      </c>
      <c r="H3160">
        <v>1</v>
      </c>
      <c r="I3160" t="s">
        <v>1505</v>
      </c>
      <c r="J3160">
        <v>5</v>
      </c>
      <c r="K3160">
        <v>253567</v>
      </c>
      <c r="L3160">
        <v>2519197</v>
      </c>
      <c r="M3160">
        <v>9</v>
      </c>
      <c r="N3160">
        <v>35</v>
      </c>
      <c r="O3160">
        <v>0</v>
      </c>
      <c r="R3160" t="s">
        <v>144</v>
      </c>
      <c r="Y3160" t="s">
        <v>1860</v>
      </c>
      <c r="Z3160">
        <v>0</v>
      </c>
      <c r="AA3160" t="s">
        <v>1861</v>
      </c>
      <c r="AC3160" t="str">
        <f t="shared" si="49"/>
        <v>2535672519197</v>
      </c>
    </row>
    <row r="3161" spans="1:29" x14ac:dyDescent="0.3">
      <c r="A3161" t="s">
        <v>1390</v>
      </c>
      <c r="B3161" t="s">
        <v>1499</v>
      </c>
      <c r="C3161" t="s">
        <v>1397</v>
      </c>
      <c r="D3161" t="s">
        <v>1398</v>
      </c>
      <c r="E3161">
        <v>2019</v>
      </c>
      <c r="F3161">
        <v>5</v>
      </c>
      <c r="G3161">
        <v>20</v>
      </c>
      <c r="H3161">
        <v>1</v>
      </c>
      <c r="I3161" t="s">
        <v>1505</v>
      </c>
      <c r="J3161">
        <v>6</v>
      </c>
      <c r="K3161">
        <v>253817</v>
      </c>
      <c r="L3161">
        <v>2518911</v>
      </c>
      <c r="M3161">
        <v>9</v>
      </c>
      <c r="N3161">
        <v>51</v>
      </c>
      <c r="O3161">
        <v>0</v>
      </c>
      <c r="R3161" t="s">
        <v>24</v>
      </c>
      <c r="Y3161" t="s">
        <v>1860</v>
      </c>
      <c r="Z3161">
        <v>0</v>
      </c>
      <c r="AA3161" t="s">
        <v>1861</v>
      </c>
      <c r="AC3161" t="str">
        <f t="shared" si="49"/>
        <v>2538172518911</v>
      </c>
    </row>
    <row r="3162" spans="1:29" x14ac:dyDescent="0.3">
      <c r="A3162" t="s">
        <v>1390</v>
      </c>
      <c r="B3162" t="s">
        <v>1499</v>
      </c>
      <c r="C3162" t="s">
        <v>1399</v>
      </c>
      <c r="D3162" t="s">
        <v>1400</v>
      </c>
      <c r="E3162">
        <v>2019</v>
      </c>
      <c r="F3162">
        <v>5</v>
      </c>
      <c r="G3162">
        <v>29</v>
      </c>
      <c r="H3162">
        <v>1</v>
      </c>
      <c r="I3162" t="s">
        <v>1505</v>
      </c>
      <c r="J3162">
        <v>1</v>
      </c>
      <c r="K3162">
        <v>250851</v>
      </c>
      <c r="L3162">
        <v>2526046</v>
      </c>
      <c r="M3162">
        <v>9</v>
      </c>
      <c r="N3162">
        <v>40</v>
      </c>
      <c r="O3162">
        <v>0</v>
      </c>
      <c r="R3162" t="s">
        <v>24</v>
      </c>
      <c r="Y3162" t="s">
        <v>1860</v>
      </c>
      <c r="Z3162">
        <v>0</v>
      </c>
      <c r="AA3162" t="s">
        <v>1861</v>
      </c>
      <c r="AC3162" t="str">
        <f t="shared" si="49"/>
        <v>2508512526046</v>
      </c>
    </row>
    <row r="3163" spans="1:29" x14ac:dyDescent="0.3">
      <c r="A3163" t="s">
        <v>1390</v>
      </c>
      <c r="B3163" t="s">
        <v>1499</v>
      </c>
      <c r="C3163" t="s">
        <v>1399</v>
      </c>
      <c r="D3163" t="s">
        <v>1400</v>
      </c>
      <c r="E3163">
        <v>2019</v>
      </c>
      <c r="F3163">
        <v>5</v>
      </c>
      <c r="G3163">
        <v>29</v>
      </c>
      <c r="H3163">
        <v>1</v>
      </c>
      <c r="I3163" t="s">
        <v>1505</v>
      </c>
      <c r="J3163">
        <v>4</v>
      </c>
      <c r="K3163">
        <v>250221</v>
      </c>
      <c r="L3163">
        <v>2526276</v>
      </c>
      <c r="M3163">
        <v>10</v>
      </c>
      <c r="N3163">
        <v>36</v>
      </c>
      <c r="O3163">
        <v>0</v>
      </c>
      <c r="R3163" t="s">
        <v>24</v>
      </c>
      <c r="Y3163" t="s">
        <v>1860</v>
      </c>
      <c r="Z3163">
        <v>3.3140613300496802</v>
      </c>
      <c r="AA3163" t="s">
        <v>1861</v>
      </c>
      <c r="AC3163" t="str">
        <f t="shared" si="49"/>
        <v>2502212526276</v>
      </c>
    </row>
    <row r="3164" spans="1:29" x14ac:dyDescent="0.3">
      <c r="A3164" t="s">
        <v>1390</v>
      </c>
      <c r="B3164" t="s">
        <v>1499</v>
      </c>
      <c r="C3164" t="s">
        <v>1399</v>
      </c>
      <c r="D3164" t="s">
        <v>1400</v>
      </c>
      <c r="E3164">
        <v>2019</v>
      </c>
      <c r="F3164">
        <v>5</v>
      </c>
      <c r="G3164">
        <v>29</v>
      </c>
      <c r="H3164">
        <v>1</v>
      </c>
      <c r="I3164" t="s">
        <v>1505</v>
      </c>
      <c r="J3164">
        <v>5</v>
      </c>
      <c r="K3164">
        <v>249954</v>
      </c>
      <c r="L3164">
        <v>2526348</v>
      </c>
      <c r="M3164">
        <v>11</v>
      </c>
      <c r="N3164">
        <v>5</v>
      </c>
      <c r="O3164">
        <v>0</v>
      </c>
      <c r="R3164" t="s">
        <v>24</v>
      </c>
      <c r="Y3164" t="s">
        <v>1860</v>
      </c>
      <c r="Z3164">
        <v>0</v>
      </c>
      <c r="AA3164" t="s">
        <v>1861</v>
      </c>
      <c r="AC3164" t="str">
        <f t="shared" si="49"/>
        <v>2499542526348</v>
      </c>
    </row>
    <row r="3165" spans="1:29" x14ac:dyDescent="0.3">
      <c r="A3165" t="s">
        <v>1390</v>
      </c>
      <c r="B3165" t="s">
        <v>1499</v>
      </c>
      <c r="C3165" t="s">
        <v>1401</v>
      </c>
      <c r="D3165" t="s">
        <v>1402</v>
      </c>
      <c r="E3165">
        <v>2019</v>
      </c>
      <c r="F3165">
        <v>6</v>
      </c>
      <c r="G3165">
        <v>19</v>
      </c>
      <c r="H3165">
        <v>1</v>
      </c>
      <c r="I3165" t="s">
        <v>1506</v>
      </c>
      <c r="J3165">
        <v>2</v>
      </c>
      <c r="K3165">
        <v>254065</v>
      </c>
      <c r="L3165">
        <v>2515919</v>
      </c>
      <c r="M3165">
        <v>11</v>
      </c>
      <c r="N3165">
        <v>27</v>
      </c>
      <c r="O3165">
        <v>0</v>
      </c>
      <c r="R3165" t="s">
        <v>30</v>
      </c>
      <c r="Y3165" t="s">
        <v>1860</v>
      </c>
      <c r="Z3165">
        <v>0</v>
      </c>
      <c r="AA3165" t="s">
        <v>1861</v>
      </c>
      <c r="AC3165" t="str">
        <f t="shared" si="49"/>
        <v>2540652515919</v>
      </c>
    </row>
    <row r="3166" spans="1:29" x14ac:dyDescent="0.3">
      <c r="A3166" t="s">
        <v>1390</v>
      </c>
      <c r="B3166" t="s">
        <v>1499</v>
      </c>
      <c r="C3166" t="s">
        <v>1401</v>
      </c>
      <c r="D3166" t="s">
        <v>1402</v>
      </c>
      <c r="E3166">
        <v>2019</v>
      </c>
      <c r="F3166">
        <v>6</v>
      </c>
      <c r="G3166">
        <v>19</v>
      </c>
      <c r="H3166">
        <v>1</v>
      </c>
      <c r="I3166" t="s">
        <v>1506</v>
      </c>
      <c r="J3166">
        <v>4</v>
      </c>
      <c r="K3166">
        <v>254220</v>
      </c>
      <c r="L3166">
        <v>2515802</v>
      </c>
      <c r="M3166">
        <v>11</v>
      </c>
      <c r="N3166">
        <v>45</v>
      </c>
      <c r="O3166">
        <v>0</v>
      </c>
      <c r="R3166" t="s">
        <v>24</v>
      </c>
      <c r="Y3166" t="s">
        <v>1860</v>
      </c>
      <c r="Z3166">
        <v>0</v>
      </c>
      <c r="AA3166" t="s">
        <v>1861</v>
      </c>
      <c r="AC3166" t="str">
        <f t="shared" si="49"/>
        <v>2542202515802</v>
      </c>
    </row>
    <row r="3167" spans="1:29" x14ac:dyDescent="0.3">
      <c r="A3167" t="s">
        <v>1390</v>
      </c>
      <c r="B3167" t="s">
        <v>1499</v>
      </c>
      <c r="C3167" t="s">
        <v>1403</v>
      </c>
      <c r="D3167" t="s">
        <v>1404</v>
      </c>
      <c r="E3167">
        <v>2019</v>
      </c>
      <c r="F3167">
        <v>6</v>
      </c>
      <c r="G3167">
        <v>19</v>
      </c>
      <c r="H3167">
        <v>1</v>
      </c>
      <c r="I3167" t="s">
        <v>1506</v>
      </c>
      <c r="J3167">
        <v>2</v>
      </c>
      <c r="K3167">
        <v>249535</v>
      </c>
      <c r="L3167">
        <v>2512164</v>
      </c>
      <c r="M3167">
        <v>9</v>
      </c>
      <c r="N3167">
        <v>40</v>
      </c>
      <c r="O3167">
        <v>0</v>
      </c>
      <c r="R3167" t="s">
        <v>24</v>
      </c>
      <c r="Y3167" t="s">
        <v>1860</v>
      </c>
      <c r="Z3167">
        <v>0</v>
      </c>
      <c r="AA3167" t="s">
        <v>1861</v>
      </c>
      <c r="AC3167" t="str">
        <f t="shared" si="49"/>
        <v>2495352512164</v>
      </c>
    </row>
    <row r="3168" spans="1:29" x14ac:dyDescent="0.3">
      <c r="A3168" t="s">
        <v>1390</v>
      </c>
      <c r="B3168" t="s">
        <v>1499</v>
      </c>
      <c r="C3168" t="s">
        <v>1403</v>
      </c>
      <c r="D3168" t="s">
        <v>1404</v>
      </c>
      <c r="E3168">
        <v>2019</v>
      </c>
      <c r="F3168">
        <v>6</v>
      </c>
      <c r="G3168">
        <v>19</v>
      </c>
      <c r="H3168">
        <v>1</v>
      </c>
      <c r="I3168" t="s">
        <v>1506</v>
      </c>
      <c r="J3168">
        <v>3</v>
      </c>
      <c r="K3168">
        <v>249726</v>
      </c>
      <c r="L3168">
        <v>2512003</v>
      </c>
      <c r="M3168">
        <v>10</v>
      </c>
      <c r="N3168">
        <v>20</v>
      </c>
      <c r="O3168">
        <v>0</v>
      </c>
      <c r="R3168" t="s">
        <v>24</v>
      </c>
      <c r="Y3168" t="s">
        <v>1860</v>
      </c>
      <c r="Z3168">
        <v>0</v>
      </c>
      <c r="AA3168" t="s">
        <v>1861</v>
      </c>
      <c r="AC3168" t="str">
        <f t="shared" si="49"/>
        <v>2497262512003</v>
      </c>
    </row>
    <row r="3169" spans="1:31" x14ac:dyDescent="0.3">
      <c r="A3169" t="s">
        <v>1390</v>
      </c>
      <c r="B3169" t="s">
        <v>1499</v>
      </c>
      <c r="C3169" t="s">
        <v>1403</v>
      </c>
      <c r="D3169" t="s">
        <v>1404</v>
      </c>
      <c r="E3169">
        <v>2019</v>
      </c>
      <c r="F3169">
        <v>6</v>
      </c>
      <c r="G3169">
        <v>19</v>
      </c>
      <c r="H3169">
        <v>1</v>
      </c>
      <c r="I3169" t="s">
        <v>1506</v>
      </c>
      <c r="J3169">
        <v>4</v>
      </c>
      <c r="K3169">
        <v>249891</v>
      </c>
      <c r="L3169">
        <v>2511620</v>
      </c>
      <c r="M3169">
        <v>10</v>
      </c>
      <c r="N3169">
        <v>31</v>
      </c>
      <c r="O3169">
        <v>0</v>
      </c>
      <c r="R3169" t="s">
        <v>30</v>
      </c>
      <c r="Y3169" t="s">
        <v>1860</v>
      </c>
      <c r="Z3169">
        <v>0.44351963122249899</v>
      </c>
      <c r="AA3169" t="s">
        <v>1861</v>
      </c>
      <c r="AC3169" t="str">
        <f t="shared" si="49"/>
        <v>2498912511620</v>
      </c>
    </row>
    <row r="3170" spans="1:31" x14ac:dyDescent="0.3">
      <c r="A3170" t="s">
        <v>1390</v>
      </c>
      <c r="B3170" t="s">
        <v>1499</v>
      </c>
      <c r="C3170" t="s">
        <v>1403</v>
      </c>
      <c r="D3170" t="s">
        <v>1404</v>
      </c>
      <c r="E3170">
        <v>2019</v>
      </c>
      <c r="F3170">
        <v>6</v>
      </c>
      <c r="G3170">
        <v>19</v>
      </c>
      <c r="H3170">
        <v>1</v>
      </c>
      <c r="I3170" t="s">
        <v>1506</v>
      </c>
      <c r="J3170">
        <v>5</v>
      </c>
      <c r="K3170">
        <v>250257</v>
      </c>
      <c r="L3170">
        <v>2511245</v>
      </c>
      <c r="M3170">
        <v>10</v>
      </c>
      <c r="N3170">
        <v>40</v>
      </c>
      <c r="O3170">
        <v>0</v>
      </c>
      <c r="R3170" t="s">
        <v>24</v>
      </c>
      <c r="Y3170" t="s">
        <v>1860</v>
      </c>
      <c r="Z3170">
        <v>0</v>
      </c>
      <c r="AA3170" t="s">
        <v>1861</v>
      </c>
      <c r="AC3170" t="str">
        <f t="shared" si="49"/>
        <v>2502572511245</v>
      </c>
    </row>
    <row r="3171" spans="1:31" x14ac:dyDescent="0.3">
      <c r="A3171" t="s">
        <v>1390</v>
      </c>
      <c r="B3171" t="s">
        <v>1499</v>
      </c>
      <c r="C3171" t="s">
        <v>1403</v>
      </c>
      <c r="D3171" t="s">
        <v>1404</v>
      </c>
      <c r="E3171">
        <v>2019</v>
      </c>
      <c r="F3171">
        <v>6</v>
      </c>
      <c r="G3171">
        <v>19</v>
      </c>
      <c r="H3171">
        <v>1</v>
      </c>
      <c r="I3171" t="s">
        <v>1506</v>
      </c>
      <c r="J3171">
        <v>6</v>
      </c>
      <c r="K3171">
        <v>250499</v>
      </c>
      <c r="L3171">
        <v>2511105</v>
      </c>
      <c r="M3171">
        <v>10</v>
      </c>
      <c r="N3171">
        <v>59</v>
      </c>
      <c r="O3171">
        <v>0</v>
      </c>
      <c r="R3171" t="s">
        <v>24</v>
      </c>
      <c r="Y3171" t="s">
        <v>1860</v>
      </c>
      <c r="Z3171">
        <v>5.2811757951081999E-2</v>
      </c>
      <c r="AA3171" t="s">
        <v>1861</v>
      </c>
      <c r="AC3171" t="str">
        <f t="shared" si="49"/>
        <v>2504992511105</v>
      </c>
    </row>
    <row r="3172" spans="1:31" x14ac:dyDescent="0.3">
      <c r="A3172" t="s">
        <v>1390</v>
      </c>
      <c r="B3172" t="s">
        <v>1499</v>
      </c>
      <c r="C3172" t="s">
        <v>1405</v>
      </c>
      <c r="D3172" t="s">
        <v>1406</v>
      </c>
      <c r="E3172">
        <v>2019</v>
      </c>
      <c r="F3172">
        <v>7</v>
      </c>
      <c r="G3172">
        <v>1</v>
      </c>
      <c r="H3172">
        <v>1</v>
      </c>
      <c r="I3172" t="s">
        <v>1507</v>
      </c>
      <c r="J3172">
        <v>2</v>
      </c>
      <c r="K3172">
        <v>251783</v>
      </c>
      <c r="L3172">
        <v>2510051</v>
      </c>
      <c r="M3172">
        <v>9</v>
      </c>
      <c r="N3172">
        <v>8</v>
      </c>
      <c r="O3172">
        <v>0</v>
      </c>
      <c r="R3172" t="s">
        <v>30</v>
      </c>
      <c r="Y3172" t="s">
        <v>1860</v>
      </c>
      <c r="Z3172">
        <v>1.0794728776531299</v>
      </c>
      <c r="AA3172" t="s">
        <v>1861</v>
      </c>
      <c r="AC3172" t="str">
        <f t="shared" si="49"/>
        <v>2517832510051</v>
      </c>
    </row>
    <row r="3173" spans="1:31" x14ac:dyDescent="0.3">
      <c r="A3173" t="s">
        <v>1390</v>
      </c>
      <c r="B3173" t="s">
        <v>1499</v>
      </c>
      <c r="C3173" t="s">
        <v>1405</v>
      </c>
      <c r="D3173" t="s">
        <v>1406</v>
      </c>
      <c r="E3173">
        <v>2019</v>
      </c>
      <c r="F3173">
        <v>7</v>
      </c>
      <c r="G3173">
        <v>1</v>
      </c>
      <c r="H3173">
        <v>1</v>
      </c>
      <c r="I3173" t="s">
        <v>1507</v>
      </c>
      <c r="J3173">
        <v>3</v>
      </c>
      <c r="K3173">
        <v>251737</v>
      </c>
      <c r="L3173">
        <v>2509743</v>
      </c>
      <c r="M3173">
        <v>9</v>
      </c>
      <c r="N3173">
        <v>16</v>
      </c>
      <c r="O3173">
        <v>0</v>
      </c>
      <c r="R3173" t="s">
        <v>30</v>
      </c>
      <c r="Y3173" t="s">
        <v>1860</v>
      </c>
      <c r="Z3173">
        <v>0</v>
      </c>
      <c r="AA3173" t="s">
        <v>1861</v>
      </c>
      <c r="AC3173" t="str">
        <f t="shared" si="49"/>
        <v>2517372509743</v>
      </c>
    </row>
    <row r="3174" spans="1:31" x14ac:dyDescent="0.3">
      <c r="A3174" t="s">
        <v>1390</v>
      </c>
      <c r="B3174" t="s">
        <v>1499</v>
      </c>
      <c r="C3174" t="s">
        <v>1405</v>
      </c>
      <c r="D3174" t="s">
        <v>1406</v>
      </c>
      <c r="E3174">
        <v>2019</v>
      </c>
      <c r="F3174">
        <v>7</v>
      </c>
      <c r="G3174">
        <v>1</v>
      </c>
      <c r="H3174">
        <v>1</v>
      </c>
      <c r="I3174" t="s">
        <v>1507</v>
      </c>
      <c r="J3174">
        <v>4</v>
      </c>
      <c r="K3174">
        <v>252380</v>
      </c>
      <c r="L3174">
        <v>2509748</v>
      </c>
      <c r="M3174">
        <v>9</v>
      </c>
      <c r="N3174">
        <v>24</v>
      </c>
      <c r="O3174">
        <v>0</v>
      </c>
      <c r="R3174" t="s">
        <v>30</v>
      </c>
      <c r="Y3174" t="s">
        <v>1860</v>
      </c>
      <c r="Z3174">
        <v>0</v>
      </c>
      <c r="AA3174" t="s">
        <v>1861</v>
      </c>
      <c r="AC3174" t="str">
        <f t="shared" si="49"/>
        <v>2523802509748</v>
      </c>
    </row>
    <row r="3175" spans="1:31" x14ac:dyDescent="0.3">
      <c r="A3175" t="s">
        <v>1390</v>
      </c>
      <c r="B3175" t="s">
        <v>1499</v>
      </c>
      <c r="C3175" t="s">
        <v>1405</v>
      </c>
      <c r="D3175" t="s">
        <v>1406</v>
      </c>
      <c r="E3175">
        <v>2019</v>
      </c>
      <c r="F3175">
        <v>7</v>
      </c>
      <c r="G3175">
        <v>1</v>
      </c>
      <c r="H3175">
        <v>1</v>
      </c>
      <c r="I3175" t="s">
        <v>1507</v>
      </c>
      <c r="J3175">
        <v>5</v>
      </c>
      <c r="K3175">
        <v>253163</v>
      </c>
      <c r="L3175">
        <v>2509582</v>
      </c>
      <c r="M3175">
        <v>9</v>
      </c>
      <c r="N3175">
        <v>32</v>
      </c>
      <c r="O3175">
        <v>0</v>
      </c>
      <c r="R3175" t="s">
        <v>30</v>
      </c>
      <c r="Y3175" t="s">
        <v>1860</v>
      </c>
      <c r="Z3175">
        <v>0</v>
      </c>
      <c r="AA3175" t="s">
        <v>1861</v>
      </c>
      <c r="AC3175" t="str">
        <f t="shared" si="49"/>
        <v>2531632509582</v>
      </c>
    </row>
    <row r="3176" spans="1:31" x14ac:dyDescent="0.3">
      <c r="A3176" t="s">
        <v>1390</v>
      </c>
      <c r="B3176" t="s">
        <v>1499</v>
      </c>
      <c r="C3176" t="s">
        <v>1405</v>
      </c>
      <c r="D3176" t="s">
        <v>1406</v>
      </c>
      <c r="E3176">
        <v>2019</v>
      </c>
      <c r="F3176">
        <v>7</v>
      </c>
      <c r="G3176">
        <v>1</v>
      </c>
      <c r="H3176">
        <v>1</v>
      </c>
      <c r="I3176" t="s">
        <v>1507</v>
      </c>
      <c r="J3176">
        <v>6</v>
      </c>
      <c r="K3176">
        <v>253131</v>
      </c>
      <c r="L3176">
        <v>2510239</v>
      </c>
      <c r="M3176">
        <v>9</v>
      </c>
      <c r="N3176">
        <v>40</v>
      </c>
      <c r="O3176">
        <v>0</v>
      </c>
      <c r="R3176" t="s">
        <v>30</v>
      </c>
      <c r="Y3176" t="s">
        <v>1860</v>
      </c>
      <c r="Z3176">
        <v>0</v>
      </c>
      <c r="AA3176" t="s">
        <v>1861</v>
      </c>
      <c r="AC3176" t="str">
        <f t="shared" si="49"/>
        <v>2531312510239</v>
      </c>
    </row>
    <row r="3177" spans="1:31" x14ac:dyDescent="0.3">
      <c r="A3177" t="s">
        <v>1390</v>
      </c>
      <c r="B3177" t="s">
        <v>1499</v>
      </c>
      <c r="C3177" t="s">
        <v>1407</v>
      </c>
      <c r="D3177" t="s">
        <v>1408</v>
      </c>
      <c r="E3177">
        <v>2019</v>
      </c>
      <c r="F3177">
        <v>6</v>
      </c>
      <c r="G3177">
        <v>25</v>
      </c>
      <c r="H3177">
        <v>1</v>
      </c>
      <c r="I3177" t="s">
        <v>1508</v>
      </c>
      <c r="J3177">
        <v>1</v>
      </c>
      <c r="K3177">
        <v>248324</v>
      </c>
      <c r="L3177">
        <v>2505877</v>
      </c>
      <c r="M3177">
        <v>9</v>
      </c>
      <c r="N3177">
        <v>10</v>
      </c>
      <c r="O3177">
        <v>0</v>
      </c>
      <c r="R3177" t="s">
        <v>24</v>
      </c>
      <c r="Y3177" t="s">
        <v>1860</v>
      </c>
      <c r="Z3177">
        <v>0</v>
      </c>
      <c r="AA3177" t="s">
        <v>1861</v>
      </c>
      <c r="AC3177" t="str">
        <f t="shared" si="49"/>
        <v>2483242505877</v>
      </c>
    </row>
    <row r="3178" spans="1:31" x14ac:dyDescent="0.3">
      <c r="A3178" t="s">
        <v>1390</v>
      </c>
      <c r="B3178" t="s">
        <v>1499</v>
      </c>
      <c r="C3178" t="s">
        <v>1407</v>
      </c>
      <c r="D3178" t="s">
        <v>1408</v>
      </c>
      <c r="E3178">
        <v>2019</v>
      </c>
      <c r="F3178">
        <v>6</v>
      </c>
      <c r="G3178">
        <v>25</v>
      </c>
      <c r="H3178">
        <v>1</v>
      </c>
      <c r="I3178" t="s">
        <v>1508</v>
      </c>
      <c r="J3178">
        <v>2</v>
      </c>
      <c r="K3178">
        <v>248480</v>
      </c>
      <c r="L3178">
        <v>2505709</v>
      </c>
      <c r="M3178">
        <v>9</v>
      </c>
      <c r="N3178">
        <v>25</v>
      </c>
      <c r="O3178">
        <v>0</v>
      </c>
      <c r="R3178" t="s">
        <v>24</v>
      </c>
      <c r="Y3178" t="s">
        <v>1860</v>
      </c>
      <c r="Z3178">
        <v>0</v>
      </c>
      <c r="AA3178" t="s">
        <v>1861</v>
      </c>
      <c r="AC3178" t="str">
        <f t="shared" si="49"/>
        <v>2484802505709</v>
      </c>
    </row>
    <row r="3179" spans="1:31" x14ac:dyDescent="0.3">
      <c r="A3179" t="s">
        <v>1390</v>
      </c>
      <c r="B3179" t="s">
        <v>1499</v>
      </c>
      <c r="C3179" t="s">
        <v>1407</v>
      </c>
      <c r="D3179" t="s">
        <v>1408</v>
      </c>
      <c r="E3179">
        <v>2019</v>
      </c>
      <c r="F3179">
        <v>6</v>
      </c>
      <c r="G3179">
        <v>25</v>
      </c>
      <c r="H3179">
        <v>1</v>
      </c>
      <c r="I3179" t="s">
        <v>1508</v>
      </c>
      <c r="J3179">
        <v>3</v>
      </c>
      <c r="K3179">
        <v>248468</v>
      </c>
      <c r="L3179">
        <v>2505386</v>
      </c>
      <c r="M3179">
        <v>9</v>
      </c>
      <c r="N3179">
        <v>38</v>
      </c>
      <c r="O3179">
        <v>0</v>
      </c>
      <c r="R3179" t="s">
        <v>24</v>
      </c>
      <c r="Y3179" t="s">
        <v>1860</v>
      </c>
      <c r="Z3179">
        <v>3.5687401255001601</v>
      </c>
      <c r="AA3179" t="s">
        <v>1861</v>
      </c>
      <c r="AC3179" t="str">
        <f t="shared" si="49"/>
        <v>2484682505386</v>
      </c>
    </row>
    <row r="3180" spans="1:31" x14ac:dyDescent="0.3">
      <c r="A3180" t="s">
        <v>1390</v>
      </c>
      <c r="B3180" t="s">
        <v>1499</v>
      </c>
      <c r="C3180" t="s">
        <v>1407</v>
      </c>
      <c r="D3180" t="s">
        <v>1408</v>
      </c>
      <c r="E3180">
        <v>2019</v>
      </c>
      <c r="F3180">
        <v>6</v>
      </c>
      <c r="G3180">
        <v>25</v>
      </c>
      <c r="H3180">
        <v>1</v>
      </c>
      <c r="I3180" t="s">
        <v>1508</v>
      </c>
      <c r="J3180">
        <v>4</v>
      </c>
      <c r="K3180">
        <v>248633</v>
      </c>
      <c r="L3180">
        <v>2505547</v>
      </c>
      <c r="M3180">
        <v>9</v>
      </c>
      <c r="N3180">
        <v>51</v>
      </c>
      <c r="O3180">
        <v>0</v>
      </c>
      <c r="R3180" t="s">
        <v>24</v>
      </c>
      <c r="Y3180" t="s">
        <v>1860</v>
      </c>
      <c r="Z3180">
        <v>3.3586728248495801</v>
      </c>
      <c r="AA3180" t="s">
        <v>1861</v>
      </c>
      <c r="AC3180" t="str">
        <f t="shared" si="49"/>
        <v>2486332505547</v>
      </c>
    </row>
    <row r="3181" spans="1:31" x14ac:dyDescent="0.3">
      <c r="A3181" t="s">
        <v>1390</v>
      </c>
      <c r="B3181" t="s">
        <v>1499</v>
      </c>
      <c r="C3181" t="s">
        <v>1407</v>
      </c>
      <c r="D3181" t="s">
        <v>1408</v>
      </c>
      <c r="E3181">
        <v>2019</v>
      </c>
      <c r="F3181">
        <v>6</v>
      </c>
      <c r="G3181">
        <v>25</v>
      </c>
      <c r="H3181">
        <v>1</v>
      </c>
      <c r="I3181" t="s">
        <v>1508</v>
      </c>
      <c r="J3181">
        <v>5</v>
      </c>
      <c r="K3181">
        <v>248644</v>
      </c>
      <c r="L3181">
        <v>2505257</v>
      </c>
      <c r="M3181">
        <v>10</v>
      </c>
      <c r="N3181">
        <v>9</v>
      </c>
      <c r="O3181">
        <v>0</v>
      </c>
      <c r="R3181" t="s">
        <v>24</v>
      </c>
      <c r="Y3181" t="s">
        <v>1860</v>
      </c>
      <c r="Z3181">
        <v>1.5642137108835701</v>
      </c>
      <c r="AA3181" t="s">
        <v>1861</v>
      </c>
      <c r="AC3181" t="str">
        <f t="shared" si="49"/>
        <v>2486442505257</v>
      </c>
    </row>
    <row r="3182" spans="1:31" x14ac:dyDescent="0.3">
      <c r="A3182" t="s">
        <v>1390</v>
      </c>
      <c r="B3182" t="s">
        <v>1499</v>
      </c>
      <c r="C3182" t="s">
        <v>1407</v>
      </c>
      <c r="D3182" t="s">
        <v>1408</v>
      </c>
      <c r="E3182">
        <v>2019</v>
      </c>
      <c r="F3182">
        <v>6</v>
      </c>
      <c r="G3182">
        <v>25</v>
      </c>
      <c r="H3182">
        <v>1</v>
      </c>
      <c r="I3182" t="s">
        <v>1508</v>
      </c>
      <c r="J3182">
        <v>6</v>
      </c>
      <c r="K3182">
        <v>248714</v>
      </c>
      <c r="L3182">
        <v>2505040</v>
      </c>
      <c r="M3182">
        <v>10</v>
      </c>
      <c r="N3182">
        <v>25</v>
      </c>
      <c r="O3182">
        <v>0</v>
      </c>
      <c r="R3182" t="s">
        <v>24</v>
      </c>
      <c r="Y3182" t="s">
        <v>1860</v>
      </c>
      <c r="Z3182">
        <v>1.54423863342277</v>
      </c>
      <c r="AA3182" t="s">
        <v>1861</v>
      </c>
      <c r="AC3182" t="str">
        <f t="shared" si="49"/>
        <v>2487142505040</v>
      </c>
    </row>
    <row r="3183" spans="1:31" x14ac:dyDescent="0.3">
      <c r="A3183" t="s">
        <v>1390</v>
      </c>
      <c r="B3183" t="s">
        <v>1409</v>
      </c>
      <c r="C3183" t="s">
        <v>1410</v>
      </c>
      <c r="D3183" t="s">
        <v>1411</v>
      </c>
      <c r="E3183">
        <v>2019</v>
      </c>
      <c r="F3183">
        <v>4</v>
      </c>
      <c r="G3183">
        <v>17</v>
      </c>
      <c r="H3183">
        <v>1</v>
      </c>
      <c r="I3183" t="s">
        <v>1412</v>
      </c>
      <c r="J3183" t="s">
        <v>1413</v>
      </c>
      <c r="K3183">
        <v>242992</v>
      </c>
      <c r="L3183">
        <v>2499021</v>
      </c>
      <c r="M3183">
        <v>10</v>
      </c>
      <c r="N3183">
        <v>5</v>
      </c>
      <c r="O3183">
        <v>0</v>
      </c>
      <c r="R3183" t="s">
        <v>24</v>
      </c>
      <c r="Y3183" t="s">
        <v>1860</v>
      </c>
      <c r="Z3183">
        <v>1.50767244934055</v>
      </c>
      <c r="AA3183" t="s">
        <v>1861</v>
      </c>
      <c r="AC3183" t="str">
        <f t="shared" si="49"/>
        <v>2429922499021</v>
      </c>
    </row>
    <row r="3184" spans="1:31" x14ac:dyDescent="0.3">
      <c r="A3184" t="s">
        <v>1390</v>
      </c>
      <c r="B3184" t="s">
        <v>1409</v>
      </c>
      <c r="C3184" t="s">
        <v>1410</v>
      </c>
      <c r="D3184" t="s">
        <v>1411</v>
      </c>
      <c r="E3184">
        <v>2019</v>
      </c>
      <c r="F3184">
        <v>4</v>
      </c>
      <c r="G3184">
        <v>17</v>
      </c>
      <c r="H3184">
        <v>1</v>
      </c>
      <c r="I3184" t="s">
        <v>1412</v>
      </c>
      <c r="J3184" t="s">
        <v>1416</v>
      </c>
      <c r="K3184">
        <v>243389</v>
      </c>
      <c r="L3184">
        <v>2499059</v>
      </c>
      <c r="M3184">
        <v>10</v>
      </c>
      <c r="N3184">
        <v>39</v>
      </c>
      <c r="O3184">
        <v>0</v>
      </c>
      <c r="R3184" t="s">
        <v>24</v>
      </c>
      <c r="Y3184" t="s">
        <v>1860</v>
      </c>
      <c r="Z3184">
        <v>0</v>
      </c>
      <c r="AA3184" t="s">
        <v>1861</v>
      </c>
      <c r="AC3184" t="str">
        <f t="shared" si="49"/>
        <v>2433892499059</v>
      </c>
      <c r="AE3184" t="s">
        <v>1336</v>
      </c>
    </row>
    <row r="3185" spans="1:31" x14ac:dyDescent="0.3">
      <c r="A3185" t="s">
        <v>1390</v>
      </c>
      <c r="B3185" t="s">
        <v>1409</v>
      </c>
      <c r="C3185" t="s">
        <v>1410</v>
      </c>
      <c r="D3185" t="s">
        <v>1411</v>
      </c>
      <c r="E3185">
        <v>2019</v>
      </c>
      <c r="F3185">
        <v>4</v>
      </c>
      <c r="G3185">
        <v>17</v>
      </c>
      <c r="H3185">
        <v>1</v>
      </c>
      <c r="I3185" t="s">
        <v>1412</v>
      </c>
      <c r="J3185" t="s">
        <v>1417</v>
      </c>
      <c r="K3185">
        <v>243600</v>
      </c>
      <c r="L3185">
        <v>2499131</v>
      </c>
      <c r="M3185">
        <v>10</v>
      </c>
      <c r="N3185">
        <v>47</v>
      </c>
      <c r="O3185">
        <v>0</v>
      </c>
      <c r="R3185" t="s">
        <v>24</v>
      </c>
      <c r="Y3185" t="s">
        <v>1860</v>
      </c>
      <c r="Z3185">
        <v>0</v>
      </c>
      <c r="AA3185" t="s">
        <v>1861</v>
      </c>
      <c r="AC3185" t="str">
        <f t="shared" si="49"/>
        <v>2436002499131</v>
      </c>
      <c r="AE3185" t="s">
        <v>1336</v>
      </c>
    </row>
    <row r="3186" spans="1:31" x14ac:dyDescent="0.3">
      <c r="A3186" t="s">
        <v>1390</v>
      </c>
      <c r="B3186" t="s">
        <v>1409</v>
      </c>
      <c r="C3186" t="s">
        <v>1410</v>
      </c>
      <c r="D3186" t="s">
        <v>1411</v>
      </c>
      <c r="E3186">
        <v>2019</v>
      </c>
      <c r="F3186">
        <v>4</v>
      </c>
      <c r="G3186">
        <v>17</v>
      </c>
      <c r="H3186">
        <v>1</v>
      </c>
      <c r="I3186" t="s">
        <v>1412</v>
      </c>
      <c r="J3186" t="s">
        <v>1418</v>
      </c>
      <c r="K3186">
        <v>243694</v>
      </c>
      <c r="L3186">
        <v>2499313</v>
      </c>
      <c r="M3186">
        <v>10</v>
      </c>
      <c r="N3186">
        <v>58</v>
      </c>
      <c r="O3186">
        <v>0</v>
      </c>
      <c r="R3186" t="s">
        <v>28</v>
      </c>
      <c r="Y3186" t="s">
        <v>1860</v>
      </c>
      <c r="Z3186">
        <v>9.8150387377616006</v>
      </c>
      <c r="AA3186" t="s">
        <v>1861</v>
      </c>
      <c r="AC3186" t="str">
        <f t="shared" si="49"/>
        <v>2436942499313</v>
      </c>
      <c r="AE3186" t="s">
        <v>1336</v>
      </c>
    </row>
    <row r="3187" spans="1:31" x14ac:dyDescent="0.3">
      <c r="A3187" t="s">
        <v>1390</v>
      </c>
      <c r="B3187" t="s">
        <v>1409</v>
      </c>
      <c r="C3187" t="s">
        <v>1410</v>
      </c>
      <c r="D3187" t="s">
        <v>1411</v>
      </c>
      <c r="E3187">
        <v>2019</v>
      </c>
      <c r="F3187">
        <v>4</v>
      </c>
      <c r="G3187">
        <v>17</v>
      </c>
      <c r="H3187">
        <v>1</v>
      </c>
      <c r="I3187" t="s">
        <v>1412</v>
      </c>
      <c r="J3187" t="s">
        <v>1419</v>
      </c>
      <c r="K3187">
        <v>243892</v>
      </c>
      <c r="L3187">
        <v>2499403</v>
      </c>
      <c r="M3187">
        <v>11</v>
      </c>
      <c r="N3187">
        <v>6</v>
      </c>
      <c r="O3187">
        <v>0</v>
      </c>
      <c r="R3187" t="s">
        <v>28</v>
      </c>
      <c r="Y3187" t="s">
        <v>1860</v>
      </c>
      <c r="Z3187">
        <v>29.7505585500557</v>
      </c>
      <c r="AA3187" t="s">
        <v>1864</v>
      </c>
      <c r="AC3187" t="str">
        <f t="shared" si="49"/>
        <v>2438922499403</v>
      </c>
    </row>
    <row r="3188" spans="1:31" x14ac:dyDescent="0.3">
      <c r="A3188" t="s">
        <v>1390</v>
      </c>
      <c r="B3188" t="s">
        <v>1409</v>
      </c>
      <c r="C3188" t="s">
        <v>1410</v>
      </c>
      <c r="D3188" t="s">
        <v>1411</v>
      </c>
      <c r="E3188">
        <v>2019</v>
      </c>
      <c r="F3188">
        <v>7</v>
      </c>
      <c r="G3188">
        <v>26</v>
      </c>
      <c r="H3188">
        <v>2</v>
      </c>
      <c r="I3188" t="s">
        <v>1412</v>
      </c>
      <c r="J3188" t="s">
        <v>1413</v>
      </c>
      <c r="K3188">
        <v>242992</v>
      </c>
      <c r="L3188">
        <v>2499021</v>
      </c>
      <c r="M3188">
        <v>9</v>
      </c>
      <c r="N3188">
        <v>6</v>
      </c>
      <c r="O3188">
        <v>0</v>
      </c>
      <c r="R3188" t="s">
        <v>24</v>
      </c>
      <c r="Y3188" t="s">
        <v>1860</v>
      </c>
      <c r="Z3188">
        <v>1.50767244934055</v>
      </c>
      <c r="AA3188" t="s">
        <v>1861</v>
      </c>
      <c r="AC3188" t="str">
        <f t="shared" si="49"/>
        <v>2429922499021</v>
      </c>
      <c r="AE3188" t="s">
        <v>1336</v>
      </c>
    </row>
    <row r="3189" spans="1:31" x14ac:dyDescent="0.3">
      <c r="A3189" t="s">
        <v>1390</v>
      </c>
      <c r="B3189" t="s">
        <v>1409</v>
      </c>
      <c r="C3189" t="s">
        <v>1410</v>
      </c>
      <c r="D3189" t="s">
        <v>1411</v>
      </c>
      <c r="E3189">
        <v>2019</v>
      </c>
      <c r="F3189">
        <v>7</v>
      </c>
      <c r="G3189">
        <v>26</v>
      </c>
      <c r="H3189">
        <v>2</v>
      </c>
      <c r="I3189" t="s">
        <v>1412</v>
      </c>
      <c r="J3189" t="s">
        <v>1414</v>
      </c>
      <c r="K3189">
        <v>243198</v>
      </c>
      <c r="L3189">
        <v>2498967</v>
      </c>
      <c r="M3189">
        <v>9</v>
      </c>
      <c r="N3189">
        <v>24</v>
      </c>
      <c r="O3189">
        <v>0</v>
      </c>
      <c r="R3189" t="s">
        <v>24</v>
      </c>
      <c r="Y3189" t="s">
        <v>1860</v>
      </c>
      <c r="Z3189">
        <v>0</v>
      </c>
      <c r="AA3189" t="s">
        <v>1861</v>
      </c>
      <c r="AC3189" t="str">
        <f t="shared" si="49"/>
        <v>2431982498967</v>
      </c>
      <c r="AE3189" t="s">
        <v>1336</v>
      </c>
    </row>
    <row r="3190" spans="1:31" x14ac:dyDescent="0.3">
      <c r="A3190" t="s">
        <v>1390</v>
      </c>
      <c r="B3190" t="s">
        <v>1409</v>
      </c>
      <c r="C3190" t="s">
        <v>1410</v>
      </c>
      <c r="D3190" t="s">
        <v>1411</v>
      </c>
      <c r="E3190">
        <v>2019</v>
      </c>
      <c r="F3190">
        <v>7</v>
      </c>
      <c r="G3190">
        <v>26</v>
      </c>
      <c r="H3190">
        <v>2</v>
      </c>
      <c r="I3190" t="s">
        <v>1412</v>
      </c>
      <c r="J3190" t="s">
        <v>1417</v>
      </c>
      <c r="K3190">
        <v>243600</v>
      </c>
      <c r="L3190">
        <v>2499131</v>
      </c>
      <c r="M3190">
        <v>10</v>
      </c>
      <c r="N3190">
        <v>7</v>
      </c>
      <c r="O3190">
        <v>0</v>
      </c>
      <c r="R3190" t="s">
        <v>24</v>
      </c>
      <c r="Y3190" t="s">
        <v>1860</v>
      </c>
      <c r="Z3190">
        <v>0</v>
      </c>
      <c r="AA3190" t="s">
        <v>1861</v>
      </c>
      <c r="AC3190" t="str">
        <f t="shared" si="49"/>
        <v>2436002499131</v>
      </c>
      <c r="AE3190" t="s">
        <v>1336</v>
      </c>
    </row>
    <row r="3191" spans="1:31" x14ac:dyDescent="0.3">
      <c r="A3191" t="s">
        <v>1390</v>
      </c>
      <c r="B3191" t="s">
        <v>1409</v>
      </c>
      <c r="C3191" t="s">
        <v>1410</v>
      </c>
      <c r="D3191" t="s">
        <v>1411</v>
      </c>
      <c r="E3191">
        <v>2019</v>
      </c>
      <c r="F3191">
        <v>7</v>
      </c>
      <c r="G3191">
        <v>26</v>
      </c>
      <c r="H3191">
        <v>2</v>
      </c>
      <c r="I3191" t="s">
        <v>1412</v>
      </c>
      <c r="J3191" t="s">
        <v>1418</v>
      </c>
      <c r="K3191">
        <v>243694</v>
      </c>
      <c r="L3191">
        <v>2499313</v>
      </c>
      <c r="M3191">
        <v>10</v>
      </c>
      <c r="N3191">
        <v>26</v>
      </c>
      <c r="O3191">
        <v>0</v>
      </c>
      <c r="R3191" t="s">
        <v>28</v>
      </c>
      <c r="Y3191" t="s">
        <v>1860</v>
      </c>
      <c r="Z3191">
        <v>9.8150387377616006</v>
      </c>
      <c r="AA3191" t="s">
        <v>1861</v>
      </c>
      <c r="AC3191" t="str">
        <f t="shared" si="49"/>
        <v>2436942499313</v>
      </c>
      <c r="AE3191" t="s">
        <v>1336</v>
      </c>
    </row>
    <row r="3192" spans="1:31" x14ac:dyDescent="0.3">
      <c r="A3192" t="s">
        <v>1390</v>
      </c>
      <c r="B3192" t="s">
        <v>1409</v>
      </c>
      <c r="C3192" t="s">
        <v>1410</v>
      </c>
      <c r="D3192" t="s">
        <v>1411</v>
      </c>
      <c r="E3192">
        <v>2019</v>
      </c>
      <c r="F3192">
        <v>7</v>
      </c>
      <c r="G3192">
        <v>26</v>
      </c>
      <c r="H3192">
        <v>2</v>
      </c>
      <c r="I3192" t="s">
        <v>1412</v>
      </c>
      <c r="J3192" t="s">
        <v>1419</v>
      </c>
      <c r="K3192">
        <v>243892</v>
      </c>
      <c r="L3192">
        <v>2499403</v>
      </c>
      <c r="M3192">
        <v>10</v>
      </c>
      <c r="N3192">
        <v>46</v>
      </c>
      <c r="O3192">
        <v>0</v>
      </c>
      <c r="R3192" t="s">
        <v>28</v>
      </c>
      <c r="Y3192" t="s">
        <v>1860</v>
      </c>
      <c r="Z3192">
        <v>29.7505585500557</v>
      </c>
      <c r="AA3192" t="s">
        <v>1864</v>
      </c>
      <c r="AC3192" t="str">
        <f t="shared" si="49"/>
        <v>2438922499403</v>
      </c>
    </row>
    <row r="3193" spans="1:31" x14ac:dyDescent="0.3">
      <c r="A3193" t="s">
        <v>1390</v>
      </c>
      <c r="B3193" t="s">
        <v>1409</v>
      </c>
      <c r="C3193" t="s">
        <v>1421</v>
      </c>
      <c r="D3193" t="s">
        <v>1422</v>
      </c>
      <c r="E3193">
        <v>2019</v>
      </c>
      <c r="F3193">
        <v>5</v>
      </c>
      <c r="G3193">
        <v>2</v>
      </c>
      <c r="H3193">
        <v>1</v>
      </c>
      <c r="I3193" t="s">
        <v>1423</v>
      </c>
      <c r="J3193" s="1">
        <v>2</v>
      </c>
      <c r="K3193">
        <v>246678</v>
      </c>
      <c r="L3193">
        <v>2495342</v>
      </c>
      <c r="M3193">
        <v>10</v>
      </c>
      <c r="N3193">
        <v>10</v>
      </c>
      <c r="O3193">
        <v>0</v>
      </c>
      <c r="R3193" t="s">
        <v>24</v>
      </c>
      <c r="Y3193" t="s">
        <v>1860</v>
      </c>
      <c r="Z3193">
        <v>8.9144952263151964</v>
      </c>
      <c r="AA3193" t="s">
        <v>1861</v>
      </c>
      <c r="AC3193" t="str">
        <f t="shared" si="49"/>
        <v>2466782495342</v>
      </c>
      <c r="AE3193" t="s">
        <v>1336</v>
      </c>
    </row>
    <row r="3194" spans="1:31" x14ac:dyDescent="0.3">
      <c r="A3194" t="s">
        <v>1390</v>
      </c>
      <c r="B3194" t="s">
        <v>1409</v>
      </c>
      <c r="C3194" t="s">
        <v>1421</v>
      </c>
      <c r="D3194" t="s">
        <v>1422</v>
      </c>
      <c r="E3194">
        <v>2019</v>
      </c>
      <c r="F3194">
        <v>5</v>
      </c>
      <c r="G3194">
        <v>2</v>
      </c>
      <c r="H3194">
        <v>1</v>
      </c>
      <c r="I3194" t="s">
        <v>1423</v>
      </c>
      <c r="J3194" s="1">
        <v>6</v>
      </c>
      <c r="K3194">
        <v>246579</v>
      </c>
      <c r="L3194">
        <v>2494644</v>
      </c>
      <c r="M3194">
        <v>11</v>
      </c>
      <c r="N3194">
        <v>15</v>
      </c>
      <c r="O3194">
        <v>0</v>
      </c>
      <c r="R3194" t="s">
        <v>144</v>
      </c>
      <c r="Y3194" t="s">
        <v>1860</v>
      </c>
      <c r="Z3194">
        <v>1.32769264072251</v>
      </c>
      <c r="AA3194" t="s">
        <v>1861</v>
      </c>
      <c r="AC3194" t="str">
        <f t="shared" si="49"/>
        <v>2465792494644</v>
      </c>
      <c r="AE3194" t="s">
        <v>1336</v>
      </c>
    </row>
    <row r="3195" spans="1:31" x14ac:dyDescent="0.3">
      <c r="A3195" t="s">
        <v>1390</v>
      </c>
      <c r="B3195" t="s">
        <v>1409</v>
      </c>
      <c r="C3195" t="s">
        <v>1421</v>
      </c>
      <c r="D3195" t="s">
        <v>1422</v>
      </c>
      <c r="E3195">
        <v>2019</v>
      </c>
      <c r="F3195">
        <v>5</v>
      </c>
      <c r="G3195">
        <v>2</v>
      </c>
      <c r="H3195">
        <v>1</v>
      </c>
      <c r="I3195" t="s">
        <v>1423</v>
      </c>
      <c r="J3195" s="1">
        <v>7</v>
      </c>
      <c r="K3195">
        <v>246534</v>
      </c>
      <c r="L3195">
        <v>2494429</v>
      </c>
      <c r="M3195">
        <v>11</v>
      </c>
      <c r="N3195">
        <v>30</v>
      </c>
      <c r="O3195">
        <v>0</v>
      </c>
      <c r="R3195" t="s">
        <v>24</v>
      </c>
      <c r="Y3195" t="s">
        <v>1860</v>
      </c>
      <c r="Z3195">
        <v>0</v>
      </c>
      <c r="AA3195" t="s">
        <v>1861</v>
      </c>
      <c r="AC3195" t="str">
        <f t="shared" si="49"/>
        <v>2465342494429</v>
      </c>
      <c r="AE3195" t="s">
        <v>1336</v>
      </c>
    </row>
    <row r="3196" spans="1:31" x14ac:dyDescent="0.3">
      <c r="A3196" t="s">
        <v>1390</v>
      </c>
      <c r="B3196" t="s">
        <v>1409</v>
      </c>
      <c r="C3196" t="s">
        <v>1421</v>
      </c>
      <c r="D3196" t="s">
        <v>1422</v>
      </c>
      <c r="E3196">
        <v>2019</v>
      </c>
      <c r="F3196">
        <v>7</v>
      </c>
      <c r="G3196">
        <v>12</v>
      </c>
      <c r="H3196">
        <v>2</v>
      </c>
      <c r="I3196" t="s">
        <v>1423</v>
      </c>
      <c r="J3196" s="1">
        <v>5</v>
      </c>
      <c r="K3196">
        <v>246487</v>
      </c>
      <c r="L3196">
        <v>2494826</v>
      </c>
      <c r="M3196">
        <v>10</v>
      </c>
      <c r="N3196">
        <v>50</v>
      </c>
      <c r="O3196">
        <v>0</v>
      </c>
      <c r="R3196" t="s">
        <v>24</v>
      </c>
      <c r="Y3196" t="s">
        <v>1860</v>
      </c>
      <c r="Z3196">
        <v>2.515746038496252</v>
      </c>
      <c r="AA3196" t="s">
        <v>1861</v>
      </c>
      <c r="AC3196" t="str">
        <f t="shared" si="49"/>
        <v>2464872494826</v>
      </c>
      <c r="AE3196" t="s">
        <v>1336</v>
      </c>
    </row>
    <row r="3197" spans="1:31" x14ac:dyDescent="0.3">
      <c r="A3197" t="s">
        <v>1390</v>
      </c>
      <c r="B3197" t="s">
        <v>1409</v>
      </c>
      <c r="C3197" t="s">
        <v>1421</v>
      </c>
      <c r="D3197" t="s">
        <v>1422</v>
      </c>
      <c r="E3197">
        <v>2019</v>
      </c>
      <c r="F3197">
        <v>7</v>
      </c>
      <c r="G3197">
        <v>12</v>
      </c>
      <c r="H3197">
        <v>2</v>
      </c>
      <c r="I3197" t="s">
        <v>1423</v>
      </c>
      <c r="J3197" s="1">
        <v>6</v>
      </c>
      <c r="K3197">
        <v>246579</v>
      </c>
      <c r="L3197">
        <v>2494644</v>
      </c>
      <c r="M3197">
        <v>11</v>
      </c>
      <c r="N3197">
        <v>5</v>
      </c>
      <c r="O3197">
        <v>0</v>
      </c>
      <c r="R3197" t="s">
        <v>144</v>
      </c>
      <c r="Y3197" t="s">
        <v>1860</v>
      </c>
      <c r="Z3197">
        <v>1.32769264072251</v>
      </c>
      <c r="AA3197" t="s">
        <v>1861</v>
      </c>
      <c r="AC3197" t="str">
        <f t="shared" si="49"/>
        <v>2465792494644</v>
      </c>
      <c r="AE3197" t="s">
        <v>1336</v>
      </c>
    </row>
    <row r="3198" spans="1:31" x14ac:dyDescent="0.3">
      <c r="A3198" t="s">
        <v>1390</v>
      </c>
      <c r="B3198" t="s">
        <v>1409</v>
      </c>
      <c r="C3198" t="s">
        <v>1421</v>
      </c>
      <c r="D3198" t="s">
        <v>1422</v>
      </c>
      <c r="E3198">
        <v>2019</v>
      </c>
      <c r="F3198">
        <v>7</v>
      </c>
      <c r="G3198">
        <v>12</v>
      </c>
      <c r="H3198">
        <v>2</v>
      </c>
      <c r="I3198" t="s">
        <v>1423</v>
      </c>
      <c r="J3198" s="1">
        <v>7</v>
      </c>
      <c r="K3198">
        <v>246534</v>
      </c>
      <c r="L3198">
        <v>2494429</v>
      </c>
      <c r="M3198">
        <v>11</v>
      </c>
      <c r="N3198">
        <v>20</v>
      </c>
      <c r="O3198">
        <v>0</v>
      </c>
      <c r="R3198" t="s">
        <v>24</v>
      </c>
      <c r="Y3198" t="s">
        <v>1860</v>
      </c>
      <c r="Z3198">
        <v>0</v>
      </c>
      <c r="AA3198" t="s">
        <v>1861</v>
      </c>
      <c r="AC3198" t="str">
        <f t="shared" si="49"/>
        <v>2465342494429</v>
      </c>
      <c r="AE3198" t="s">
        <v>1336</v>
      </c>
    </row>
    <row r="3199" spans="1:31" x14ac:dyDescent="0.3">
      <c r="A3199" t="s">
        <v>1390</v>
      </c>
      <c r="B3199" t="s">
        <v>1409</v>
      </c>
      <c r="C3199" t="s">
        <v>1427</v>
      </c>
      <c r="D3199" t="s">
        <v>1428</v>
      </c>
      <c r="E3199">
        <v>2019</v>
      </c>
      <c r="F3199">
        <v>5</v>
      </c>
      <c r="G3199">
        <v>6</v>
      </c>
      <c r="H3199">
        <v>1</v>
      </c>
      <c r="I3199" t="s">
        <v>1423</v>
      </c>
      <c r="J3199" t="s">
        <v>1413</v>
      </c>
      <c r="K3199">
        <v>239180</v>
      </c>
      <c r="L3199">
        <v>2490511</v>
      </c>
      <c r="M3199">
        <v>11</v>
      </c>
      <c r="N3199">
        <v>35</v>
      </c>
      <c r="O3199">
        <v>0</v>
      </c>
      <c r="R3199" t="s">
        <v>28</v>
      </c>
      <c r="Y3199" t="s">
        <v>1860</v>
      </c>
      <c r="Z3199">
        <v>22.035623513152998</v>
      </c>
      <c r="AA3199" t="s">
        <v>1864</v>
      </c>
      <c r="AC3199" t="str">
        <f t="shared" si="49"/>
        <v>2391802490511</v>
      </c>
    </row>
    <row r="3200" spans="1:31" x14ac:dyDescent="0.3">
      <c r="A3200" t="s">
        <v>1390</v>
      </c>
      <c r="B3200" t="s">
        <v>1409</v>
      </c>
      <c r="C3200" t="s">
        <v>1427</v>
      </c>
      <c r="D3200" t="s">
        <v>1428</v>
      </c>
      <c r="E3200">
        <v>2019</v>
      </c>
      <c r="F3200">
        <v>5</v>
      </c>
      <c r="G3200">
        <v>6</v>
      </c>
      <c r="H3200">
        <v>1</v>
      </c>
      <c r="I3200" t="s">
        <v>1423</v>
      </c>
      <c r="J3200" t="s">
        <v>1416</v>
      </c>
      <c r="K3200">
        <v>239449</v>
      </c>
      <c r="L3200">
        <v>2490496</v>
      </c>
      <c r="M3200">
        <v>11</v>
      </c>
      <c r="N3200">
        <v>15</v>
      </c>
      <c r="O3200">
        <v>0</v>
      </c>
      <c r="R3200" t="s">
        <v>24</v>
      </c>
      <c r="Y3200" t="s">
        <v>1860</v>
      </c>
      <c r="Z3200">
        <v>0</v>
      </c>
      <c r="AA3200" t="s">
        <v>1861</v>
      </c>
      <c r="AC3200" t="str">
        <f t="shared" si="49"/>
        <v>2394492490496</v>
      </c>
      <c r="AE3200" t="s">
        <v>1336</v>
      </c>
    </row>
    <row r="3201" spans="1:31" x14ac:dyDescent="0.3">
      <c r="A3201" t="s">
        <v>1390</v>
      </c>
      <c r="B3201" t="s">
        <v>1409</v>
      </c>
      <c r="C3201" t="s">
        <v>1427</v>
      </c>
      <c r="D3201" t="s">
        <v>1428</v>
      </c>
      <c r="E3201">
        <v>2019</v>
      </c>
      <c r="F3201">
        <v>5</v>
      </c>
      <c r="G3201">
        <v>6</v>
      </c>
      <c r="H3201">
        <v>1</v>
      </c>
      <c r="I3201" t="s">
        <v>1423</v>
      </c>
      <c r="J3201" t="s">
        <v>1417</v>
      </c>
      <c r="K3201">
        <v>239568</v>
      </c>
      <c r="L3201">
        <v>2490689</v>
      </c>
      <c r="M3201">
        <v>11</v>
      </c>
      <c r="N3201">
        <v>5</v>
      </c>
      <c r="O3201">
        <v>0</v>
      </c>
      <c r="R3201" t="s">
        <v>24</v>
      </c>
      <c r="Y3201" t="s">
        <v>1860</v>
      </c>
      <c r="Z3201">
        <v>0</v>
      </c>
      <c r="AA3201" t="s">
        <v>1861</v>
      </c>
      <c r="AC3201" t="str">
        <f t="shared" si="49"/>
        <v>2395682490689</v>
      </c>
      <c r="AE3201" t="s">
        <v>1336</v>
      </c>
    </row>
    <row r="3202" spans="1:31" x14ac:dyDescent="0.3">
      <c r="A3202" t="s">
        <v>1390</v>
      </c>
      <c r="B3202" t="s">
        <v>1409</v>
      </c>
      <c r="C3202" t="s">
        <v>1427</v>
      </c>
      <c r="D3202" t="s">
        <v>1428</v>
      </c>
      <c r="E3202">
        <v>2019</v>
      </c>
      <c r="F3202">
        <v>5</v>
      </c>
      <c r="G3202">
        <v>6</v>
      </c>
      <c r="H3202">
        <v>1</v>
      </c>
      <c r="I3202" t="s">
        <v>1423</v>
      </c>
      <c r="J3202" t="s">
        <v>1419</v>
      </c>
      <c r="K3202">
        <v>239949</v>
      </c>
      <c r="L3202">
        <v>2490897</v>
      </c>
      <c r="M3202">
        <v>10</v>
      </c>
      <c r="N3202">
        <v>40</v>
      </c>
      <c r="O3202">
        <v>0</v>
      </c>
      <c r="R3202" t="s">
        <v>241</v>
      </c>
      <c r="Y3202" t="s">
        <v>1860</v>
      </c>
      <c r="Z3202">
        <v>14.335074736898701</v>
      </c>
      <c r="AA3202" t="s">
        <v>1861</v>
      </c>
      <c r="AC3202" t="str">
        <f t="shared" si="49"/>
        <v>2399492490897</v>
      </c>
      <c r="AE3202" t="s">
        <v>1336</v>
      </c>
    </row>
    <row r="3203" spans="1:31" x14ac:dyDescent="0.3">
      <c r="A3203" t="s">
        <v>1390</v>
      </c>
      <c r="B3203" t="s">
        <v>1409</v>
      </c>
      <c r="C3203" t="s">
        <v>1427</v>
      </c>
      <c r="D3203" t="s">
        <v>1428</v>
      </c>
      <c r="E3203">
        <v>2019</v>
      </c>
      <c r="F3203">
        <v>7</v>
      </c>
      <c r="G3203">
        <v>16</v>
      </c>
      <c r="H3203">
        <v>2</v>
      </c>
      <c r="I3203" t="s">
        <v>1423</v>
      </c>
      <c r="J3203" t="s">
        <v>1413</v>
      </c>
      <c r="K3203">
        <v>239180</v>
      </c>
      <c r="L3203">
        <v>2490511</v>
      </c>
      <c r="M3203">
        <v>9</v>
      </c>
      <c r="N3203">
        <v>50</v>
      </c>
      <c r="O3203">
        <v>0</v>
      </c>
      <c r="R3203" t="s">
        <v>28</v>
      </c>
      <c r="Y3203" t="s">
        <v>1860</v>
      </c>
      <c r="Z3203">
        <v>22.035623513152998</v>
      </c>
      <c r="AA3203" t="s">
        <v>1864</v>
      </c>
      <c r="AC3203" t="str">
        <f t="shared" ref="AC3203:AC3266" si="50">K3203&amp;L3203</f>
        <v>2391802490511</v>
      </c>
    </row>
    <row r="3204" spans="1:31" x14ac:dyDescent="0.3">
      <c r="A3204" t="s">
        <v>1390</v>
      </c>
      <c r="B3204" t="s">
        <v>1409</v>
      </c>
      <c r="C3204" t="s">
        <v>1427</v>
      </c>
      <c r="D3204" t="s">
        <v>1428</v>
      </c>
      <c r="E3204">
        <v>2019</v>
      </c>
      <c r="F3204">
        <v>7</v>
      </c>
      <c r="G3204">
        <v>16</v>
      </c>
      <c r="H3204">
        <v>2</v>
      </c>
      <c r="I3204" t="s">
        <v>1423</v>
      </c>
      <c r="J3204" t="s">
        <v>1419</v>
      </c>
      <c r="K3204">
        <v>239949</v>
      </c>
      <c r="L3204">
        <v>2490897</v>
      </c>
      <c r="M3204">
        <v>10</v>
      </c>
      <c r="N3204">
        <v>50</v>
      </c>
      <c r="O3204">
        <v>0</v>
      </c>
      <c r="R3204" t="s">
        <v>241</v>
      </c>
      <c r="Y3204" t="s">
        <v>1860</v>
      </c>
      <c r="Z3204">
        <v>14.335074736898701</v>
      </c>
      <c r="AA3204" t="s">
        <v>1861</v>
      </c>
      <c r="AC3204" t="str">
        <f t="shared" si="50"/>
        <v>2399492490897</v>
      </c>
      <c r="AE3204" t="s">
        <v>1336</v>
      </c>
    </row>
    <row r="3205" spans="1:31" x14ac:dyDescent="0.3">
      <c r="A3205" t="s">
        <v>1390</v>
      </c>
      <c r="B3205" t="s">
        <v>1409</v>
      </c>
      <c r="C3205" t="s">
        <v>1429</v>
      </c>
      <c r="D3205" t="s">
        <v>1430</v>
      </c>
      <c r="E3205">
        <v>2019</v>
      </c>
      <c r="F3205">
        <v>5</v>
      </c>
      <c r="G3205">
        <v>7</v>
      </c>
      <c r="H3205">
        <v>1</v>
      </c>
      <c r="I3205" t="s">
        <v>1431</v>
      </c>
      <c r="J3205" t="s">
        <v>1418</v>
      </c>
      <c r="K3205">
        <v>236331</v>
      </c>
      <c r="L3205">
        <v>2482909</v>
      </c>
      <c r="M3205">
        <v>10</v>
      </c>
      <c r="N3205">
        <v>30</v>
      </c>
      <c r="O3205">
        <v>0</v>
      </c>
      <c r="R3205" t="s">
        <v>24</v>
      </c>
      <c r="Y3205" t="s">
        <v>1860</v>
      </c>
      <c r="Z3205">
        <v>1.9190671447498131</v>
      </c>
      <c r="AA3205" t="s">
        <v>1861</v>
      </c>
      <c r="AC3205" t="str">
        <f t="shared" si="50"/>
        <v>2363312482909</v>
      </c>
      <c r="AE3205" t="s">
        <v>1336</v>
      </c>
    </row>
    <row r="3206" spans="1:31" x14ac:dyDescent="0.3">
      <c r="A3206" t="s">
        <v>1390</v>
      </c>
      <c r="B3206" t="s">
        <v>1409</v>
      </c>
      <c r="C3206" t="s">
        <v>1429</v>
      </c>
      <c r="D3206" t="s">
        <v>1430</v>
      </c>
      <c r="E3206">
        <v>2019</v>
      </c>
      <c r="F3206">
        <v>5</v>
      </c>
      <c r="G3206">
        <v>7</v>
      </c>
      <c r="H3206">
        <v>1</v>
      </c>
      <c r="I3206" t="s">
        <v>1431</v>
      </c>
      <c r="J3206" t="s">
        <v>1419</v>
      </c>
      <c r="K3206">
        <v>236531</v>
      </c>
      <c r="L3206">
        <v>2482997</v>
      </c>
      <c r="M3206">
        <v>10</v>
      </c>
      <c r="N3206">
        <v>20</v>
      </c>
      <c r="O3206">
        <v>0</v>
      </c>
      <c r="R3206" t="s">
        <v>24</v>
      </c>
      <c r="Y3206" t="s">
        <v>1860</v>
      </c>
      <c r="Z3206">
        <v>8.3650313032265498</v>
      </c>
      <c r="AA3206" t="s">
        <v>1861</v>
      </c>
      <c r="AC3206" t="str">
        <f t="shared" si="50"/>
        <v>2365312482997</v>
      </c>
      <c r="AE3206" t="s">
        <v>1336</v>
      </c>
    </row>
    <row r="3207" spans="1:31" x14ac:dyDescent="0.3">
      <c r="A3207" t="s">
        <v>1390</v>
      </c>
      <c r="B3207" t="s">
        <v>1409</v>
      </c>
      <c r="C3207" t="s">
        <v>1429</v>
      </c>
      <c r="D3207" t="s">
        <v>1430</v>
      </c>
      <c r="E3207">
        <v>2019</v>
      </c>
      <c r="F3207">
        <v>7</v>
      </c>
      <c r="G3207">
        <v>17</v>
      </c>
      <c r="H3207">
        <v>2</v>
      </c>
      <c r="I3207" t="s">
        <v>1431</v>
      </c>
      <c r="J3207" t="s">
        <v>1416</v>
      </c>
      <c r="K3207">
        <v>235946</v>
      </c>
      <c r="L3207">
        <v>2482699</v>
      </c>
      <c r="M3207">
        <v>11</v>
      </c>
      <c r="N3207">
        <v>30</v>
      </c>
      <c r="O3207">
        <v>0</v>
      </c>
      <c r="R3207" t="s">
        <v>29</v>
      </c>
      <c r="Y3207" t="s">
        <v>1860</v>
      </c>
      <c r="Z3207">
        <v>1.895107916506072</v>
      </c>
      <c r="AA3207" t="s">
        <v>1861</v>
      </c>
      <c r="AC3207" t="str">
        <f t="shared" si="50"/>
        <v>2359462482699</v>
      </c>
      <c r="AE3207" t="s">
        <v>1336</v>
      </c>
    </row>
    <row r="3208" spans="1:31" x14ac:dyDescent="0.3">
      <c r="A3208" t="s">
        <v>1390</v>
      </c>
      <c r="B3208" t="s">
        <v>1409</v>
      </c>
      <c r="C3208" t="s">
        <v>1429</v>
      </c>
      <c r="D3208" t="s">
        <v>1430</v>
      </c>
      <c r="E3208">
        <v>2019</v>
      </c>
      <c r="F3208">
        <v>7</v>
      </c>
      <c r="G3208">
        <v>17</v>
      </c>
      <c r="H3208">
        <v>2</v>
      </c>
      <c r="I3208" t="s">
        <v>1431</v>
      </c>
      <c r="J3208" t="s">
        <v>1417</v>
      </c>
      <c r="K3208">
        <v>236144</v>
      </c>
      <c r="L3208">
        <v>2482793</v>
      </c>
      <c r="M3208">
        <v>11</v>
      </c>
      <c r="N3208">
        <v>40</v>
      </c>
      <c r="O3208">
        <v>0</v>
      </c>
      <c r="R3208" t="s">
        <v>241</v>
      </c>
      <c r="Y3208" t="s">
        <v>1860</v>
      </c>
      <c r="Z3208">
        <v>18.943235398476439</v>
      </c>
      <c r="AA3208" t="s">
        <v>1861</v>
      </c>
      <c r="AC3208" t="str">
        <f t="shared" si="50"/>
        <v>2361442482793</v>
      </c>
      <c r="AE3208" t="s">
        <v>1336</v>
      </c>
    </row>
    <row r="3209" spans="1:31" x14ac:dyDescent="0.3">
      <c r="A3209" t="s">
        <v>1390</v>
      </c>
      <c r="B3209" t="s">
        <v>1409</v>
      </c>
      <c r="C3209" t="s">
        <v>1429</v>
      </c>
      <c r="D3209" t="s">
        <v>1430</v>
      </c>
      <c r="E3209">
        <v>2019</v>
      </c>
      <c r="F3209">
        <v>7</v>
      </c>
      <c r="G3209">
        <v>17</v>
      </c>
      <c r="H3209">
        <v>2</v>
      </c>
      <c r="I3209" t="s">
        <v>1431</v>
      </c>
      <c r="J3209" t="s">
        <v>1419</v>
      </c>
      <c r="K3209">
        <v>236531</v>
      </c>
      <c r="L3209">
        <v>2482997</v>
      </c>
      <c r="M3209">
        <v>12</v>
      </c>
      <c r="N3209">
        <v>0</v>
      </c>
      <c r="O3209">
        <v>0</v>
      </c>
      <c r="R3209" t="s">
        <v>24</v>
      </c>
      <c r="Y3209" t="s">
        <v>1860</v>
      </c>
      <c r="Z3209">
        <v>8.3650313032265498</v>
      </c>
      <c r="AA3209" t="s">
        <v>1861</v>
      </c>
      <c r="AC3209" t="str">
        <f t="shared" si="50"/>
        <v>2365312482997</v>
      </c>
      <c r="AE3209" t="s">
        <v>1336</v>
      </c>
    </row>
    <row r="3210" spans="1:31" x14ac:dyDescent="0.3">
      <c r="A3210" t="s">
        <v>1390</v>
      </c>
      <c r="B3210" t="s">
        <v>1409</v>
      </c>
      <c r="C3210" t="s">
        <v>1432</v>
      </c>
      <c r="D3210" t="s">
        <v>1433</v>
      </c>
      <c r="E3210">
        <v>2019</v>
      </c>
      <c r="F3210">
        <v>5</v>
      </c>
      <c r="G3210">
        <v>16</v>
      </c>
      <c r="H3210">
        <v>1</v>
      </c>
      <c r="I3210" t="s">
        <v>1434</v>
      </c>
      <c r="J3210" t="s">
        <v>1413</v>
      </c>
      <c r="K3210">
        <v>235556</v>
      </c>
      <c r="L3210">
        <v>2480728</v>
      </c>
      <c r="M3210">
        <v>10</v>
      </c>
      <c r="N3210">
        <v>26</v>
      </c>
      <c r="O3210">
        <v>0</v>
      </c>
      <c r="R3210" t="s">
        <v>24</v>
      </c>
      <c r="Y3210" t="s">
        <v>1860</v>
      </c>
      <c r="Z3210">
        <v>0</v>
      </c>
      <c r="AA3210" t="s">
        <v>1861</v>
      </c>
      <c r="AC3210" t="str">
        <f t="shared" si="50"/>
        <v>2355562480728</v>
      </c>
      <c r="AE3210" t="s">
        <v>1336</v>
      </c>
    </row>
    <row r="3211" spans="1:31" x14ac:dyDescent="0.3">
      <c r="A3211" t="s">
        <v>1390</v>
      </c>
      <c r="B3211" t="s">
        <v>1409</v>
      </c>
      <c r="C3211" t="s">
        <v>1432</v>
      </c>
      <c r="D3211" t="s">
        <v>1433</v>
      </c>
      <c r="E3211">
        <v>2019</v>
      </c>
      <c r="F3211">
        <v>5</v>
      </c>
      <c r="G3211">
        <v>16</v>
      </c>
      <c r="H3211">
        <v>1</v>
      </c>
      <c r="I3211" t="s">
        <v>1434</v>
      </c>
      <c r="J3211" t="s">
        <v>1414</v>
      </c>
      <c r="K3211">
        <v>235928</v>
      </c>
      <c r="L3211">
        <v>2480925</v>
      </c>
      <c r="M3211">
        <v>10</v>
      </c>
      <c r="N3211">
        <v>40</v>
      </c>
      <c r="O3211">
        <v>0</v>
      </c>
      <c r="R3211" t="s">
        <v>24</v>
      </c>
      <c r="Y3211" t="s">
        <v>1865</v>
      </c>
      <c r="Z3211">
        <v>4.7578448500879622</v>
      </c>
      <c r="AA3211" t="s">
        <v>1863</v>
      </c>
      <c r="AC3211" t="str">
        <f t="shared" si="50"/>
        <v>2359282480925</v>
      </c>
      <c r="AE3211" t="s">
        <v>1336</v>
      </c>
    </row>
    <row r="3212" spans="1:31" x14ac:dyDescent="0.3">
      <c r="A3212" t="s">
        <v>1390</v>
      </c>
      <c r="B3212" t="s">
        <v>1409</v>
      </c>
      <c r="C3212" t="s">
        <v>1432</v>
      </c>
      <c r="D3212" t="s">
        <v>1433</v>
      </c>
      <c r="E3212">
        <v>2019</v>
      </c>
      <c r="F3212">
        <v>5</v>
      </c>
      <c r="G3212">
        <v>16</v>
      </c>
      <c r="H3212">
        <v>1</v>
      </c>
      <c r="I3212" t="s">
        <v>1434</v>
      </c>
      <c r="J3212" t="s">
        <v>1416</v>
      </c>
      <c r="K3212">
        <v>235772</v>
      </c>
      <c r="L3212">
        <v>2480755</v>
      </c>
      <c r="M3212">
        <v>10</v>
      </c>
      <c r="N3212">
        <v>55</v>
      </c>
      <c r="O3212">
        <v>0</v>
      </c>
      <c r="R3212" t="s">
        <v>59</v>
      </c>
      <c r="Y3212" t="s">
        <v>1886</v>
      </c>
      <c r="Z3212">
        <v>0</v>
      </c>
      <c r="AA3212" t="s">
        <v>1886</v>
      </c>
      <c r="AC3212" t="str">
        <f t="shared" si="50"/>
        <v>2357722480755</v>
      </c>
      <c r="AE3212" t="s">
        <v>1336</v>
      </c>
    </row>
    <row r="3213" spans="1:31" x14ac:dyDescent="0.3">
      <c r="A3213" t="s">
        <v>1390</v>
      </c>
      <c r="B3213" t="s">
        <v>1409</v>
      </c>
      <c r="C3213" t="s">
        <v>1432</v>
      </c>
      <c r="D3213" t="s">
        <v>1433</v>
      </c>
      <c r="E3213">
        <v>2019</v>
      </c>
      <c r="F3213">
        <v>5</v>
      </c>
      <c r="G3213">
        <v>16</v>
      </c>
      <c r="H3213">
        <v>1</v>
      </c>
      <c r="I3213" t="s">
        <v>1434</v>
      </c>
      <c r="J3213" t="s">
        <v>1417</v>
      </c>
      <c r="K3213">
        <v>235501</v>
      </c>
      <c r="L3213">
        <v>2480514</v>
      </c>
      <c r="M3213">
        <v>11</v>
      </c>
      <c r="N3213">
        <v>8</v>
      </c>
      <c r="O3213">
        <v>0</v>
      </c>
      <c r="R3213" t="s">
        <v>24</v>
      </c>
      <c r="Y3213" t="s">
        <v>1886</v>
      </c>
      <c r="Z3213">
        <v>0</v>
      </c>
      <c r="AA3213" t="s">
        <v>1886</v>
      </c>
      <c r="AC3213" t="str">
        <f t="shared" si="50"/>
        <v>2355012480514</v>
      </c>
      <c r="AE3213" t="s">
        <v>1336</v>
      </c>
    </row>
    <row r="3214" spans="1:31" x14ac:dyDescent="0.3">
      <c r="A3214" t="s">
        <v>1390</v>
      </c>
      <c r="B3214" t="s">
        <v>1409</v>
      </c>
      <c r="C3214" t="s">
        <v>1432</v>
      </c>
      <c r="D3214" t="s">
        <v>1433</v>
      </c>
      <c r="E3214">
        <v>2019</v>
      </c>
      <c r="F3214">
        <v>5</v>
      </c>
      <c r="G3214">
        <v>16</v>
      </c>
      <c r="H3214">
        <v>1</v>
      </c>
      <c r="I3214" t="s">
        <v>1434</v>
      </c>
      <c r="J3214" t="s">
        <v>1418</v>
      </c>
      <c r="K3214">
        <v>235327</v>
      </c>
      <c r="L3214">
        <v>2480366</v>
      </c>
      <c r="M3214">
        <v>11</v>
      </c>
      <c r="N3214">
        <v>20</v>
      </c>
      <c r="O3214">
        <v>0</v>
      </c>
      <c r="R3214" t="s">
        <v>24</v>
      </c>
      <c r="Y3214" t="s">
        <v>1860</v>
      </c>
      <c r="Z3214">
        <v>0</v>
      </c>
      <c r="AA3214" t="s">
        <v>1861</v>
      </c>
      <c r="AC3214" t="str">
        <f t="shared" si="50"/>
        <v>2353272480366</v>
      </c>
      <c r="AE3214" t="s">
        <v>1336</v>
      </c>
    </row>
    <row r="3215" spans="1:31" x14ac:dyDescent="0.3">
      <c r="A3215" t="s">
        <v>1390</v>
      </c>
      <c r="B3215" t="s">
        <v>1409</v>
      </c>
      <c r="C3215" t="s">
        <v>1432</v>
      </c>
      <c r="D3215" t="s">
        <v>1433</v>
      </c>
      <c r="E3215">
        <v>2019</v>
      </c>
      <c r="F3215">
        <v>5</v>
      </c>
      <c r="G3215">
        <v>16</v>
      </c>
      <c r="H3215">
        <v>1</v>
      </c>
      <c r="I3215" t="s">
        <v>1434</v>
      </c>
      <c r="J3215" t="s">
        <v>1419</v>
      </c>
      <c r="K3215">
        <v>235280</v>
      </c>
      <c r="L3215">
        <v>2480172</v>
      </c>
      <c r="M3215">
        <v>11</v>
      </c>
      <c r="N3215">
        <v>32</v>
      </c>
      <c r="O3215">
        <v>0</v>
      </c>
      <c r="R3215" t="s">
        <v>24</v>
      </c>
      <c r="Y3215" t="s">
        <v>1860</v>
      </c>
      <c r="Z3215">
        <v>0.93642834850573398</v>
      </c>
      <c r="AA3215" t="s">
        <v>1861</v>
      </c>
      <c r="AC3215" t="str">
        <f t="shared" si="50"/>
        <v>2352802480172</v>
      </c>
      <c r="AE3215" t="s">
        <v>1336</v>
      </c>
    </row>
    <row r="3216" spans="1:31" x14ac:dyDescent="0.3">
      <c r="A3216" t="s">
        <v>1390</v>
      </c>
      <c r="B3216" t="s">
        <v>1409</v>
      </c>
      <c r="C3216" t="s">
        <v>1432</v>
      </c>
      <c r="D3216" t="s">
        <v>1433</v>
      </c>
      <c r="E3216">
        <v>2019</v>
      </c>
      <c r="F3216">
        <v>7</v>
      </c>
      <c r="G3216">
        <v>22</v>
      </c>
      <c r="H3216">
        <v>2</v>
      </c>
      <c r="I3216" t="s">
        <v>1434</v>
      </c>
      <c r="J3216" t="s">
        <v>1413</v>
      </c>
      <c r="K3216">
        <v>235556</v>
      </c>
      <c r="L3216">
        <v>2480728</v>
      </c>
      <c r="M3216">
        <v>9</v>
      </c>
      <c r="N3216">
        <v>20</v>
      </c>
      <c r="O3216">
        <v>0</v>
      </c>
      <c r="R3216" t="s">
        <v>24</v>
      </c>
      <c r="Y3216" t="s">
        <v>1860</v>
      </c>
      <c r="Z3216">
        <v>0</v>
      </c>
      <c r="AA3216" t="s">
        <v>1861</v>
      </c>
      <c r="AC3216" t="str">
        <f t="shared" si="50"/>
        <v>2355562480728</v>
      </c>
      <c r="AE3216" t="s">
        <v>1336</v>
      </c>
    </row>
    <row r="3217" spans="1:31" x14ac:dyDescent="0.3">
      <c r="A3217" t="s">
        <v>1390</v>
      </c>
      <c r="B3217" t="s">
        <v>1409</v>
      </c>
      <c r="C3217" t="s">
        <v>1432</v>
      </c>
      <c r="D3217" t="s">
        <v>1433</v>
      </c>
      <c r="E3217">
        <v>2019</v>
      </c>
      <c r="F3217">
        <v>7</v>
      </c>
      <c r="G3217">
        <v>22</v>
      </c>
      <c r="H3217">
        <v>2</v>
      </c>
      <c r="I3217" t="s">
        <v>1434</v>
      </c>
      <c r="J3217" t="s">
        <v>1416</v>
      </c>
      <c r="K3217">
        <v>235772</v>
      </c>
      <c r="L3217">
        <v>2480755</v>
      </c>
      <c r="M3217">
        <v>10</v>
      </c>
      <c r="N3217">
        <v>5</v>
      </c>
      <c r="O3217">
        <v>0</v>
      </c>
      <c r="R3217" t="s">
        <v>59</v>
      </c>
      <c r="Y3217" t="s">
        <v>1886</v>
      </c>
      <c r="Z3217">
        <v>0</v>
      </c>
      <c r="AA3217" t="s">
        <v>1886</v>
      </c>
      <c r="AC3217" t="str">
        <f t="shared" si="50"/>
        <v>2357722480755</v>
      </c>
      <c r="AE3217" t="s">
        <v>1336</v>
      </c>
    </row>
    <row r="3218" spans="1:31" x14ac:dyDescent="0.3">
      <c r="A3218" t="s">
        <v>1390</v>
      </c>
      <c r="B3218" t="s">
        <v>1409</v>
      </c>
      <c r="C3218" t="s">
        <v>1432</v>
      </c>
      <c r="D3218" t="s">
        <v>1433</v>
      </c>
      <c r="E3218">
        <v>2019</v>
      </c>
      <c r="F3218">
        <v>7</v>
      </c>
      <c r="G3218">
        <v>22</v>
      </c>
      <c r="H3218">
        <v>2</v>
      </c>
      <c r="I3218" t="s">
        <v>1434</v>
      </c>
      <c r="J3218" t="s">
        <v>1417</v>
      </c>
      <c r="K3218">
        <v>235501</v>
      </c>
      <c r="L3218">
        <v>2480514</v>
      </c>
      <c r="M3218">
        <v>10</v>
      </c>
      <c r="N3218">
        <v>26</v>
      </c>
      <c r="O3218">
        <v>0</v>
      </c>
      <c r="R3218" t="s">
        <v>24</v>
      </c>
      <c r="Y3218" t="s">
        <v>1886</v>
      </c>
      <c r="Z3218">
        <v>0</v>
      </c>
      <c r="AA3218" t="s">
        <v>1886</v>
      </c>
      <c r="AC3218" t="str">
        <f t="shared" si="50"/>
        <v>2355012480514</v>
      </c>
      <c r="AE3218" t="s">
        <v>1336</v>
      </c>
    </row>
    <row r="3219" spans="1:31" x14ac:dyDescent="0.3">
      <c r="A3219" t="s">
        <v>1390</v>
      </c>
      <c r="B3219" t="s">
        <v>1409</v>
      </c>
      <c r="C3219" t="s">
        <v>1432</v>
      </c>
      <c r="D3219" t="s">
        <v>1433</v>
      </c>
      <c r="E3219">
        <v>2019</v>
      </c>
      <c r="F3219">
        <v>7</v>
      </c>
      <c r="G3219">
        <v>22</v>
      </c>
      <c r="H3219">
        <v>2</v>
      </c>
      <c r="I3219" t="s">
        <v>1434</v>
      </c>
      <c r="J3219" t="s">
        <v>1418</v>
      </c>
      <c r="K3219">
        <v>235327</v>
      </c>
      <c r="L3219">
        <v>2480366</v>
      </c>
      <c r="M3219">
        <v>10</v>
      </c>
      <c r="N3219">
        <v>45</v>
      </c>
      <c r="O3219">
        <v>0</v>
      </c>
      <c r="R3219" t="s">
        <v>24</v>
      </c>
      <c r="Y3219" t="s">
        <v>1860</v>
      </c>
      <c r="Z3219">
        <v>0</v>
      </c>
      <c r="AA3219" t="s">
        <v>1861</v>
      </c>
      <c r="AC3219" t="str">
        <f t="shared" si="50"/>
        <v>2353272480366</v>
      </c>
      <c r="AE3219" t="s">
        <v>1336</v>
      </c>
    </row>
    <row r="3220" spans="1:31" x14ac:dyDescent="0.3">
      <c r="A3220" t="s">
        <v>1390</v>
      </c>
      <c r="B3220" t="s">
        <v>1409</v>
      </c>
      <c r="C3220" t="s">
        <v>1432</v>
      </c>
      <c r="D3220" t="s">
        <v>1433</v>
      </c>
      <c r="E3220">
        <v>2019</v>
      </c>
      <c r="F3220">
        <v>7</v>
      </c>
      <c r="G3220">
        <v>22</v>
      </c>
      <c r="H3220">
        <v>2</v>
      </c>
      <c r="I3220" t="s">
        <v>1434</v>
      </c>
      <c r="J3220" t="s">
        <v>1419</v>
      </c>
      <c r="K3220">
        <v>235280</v>
      </c>
      <c r="L3220">
        <v>2480172</v>
      </c>
      <c r="M3220">
        <v>11</v>
      </c>
      <c r="N3220">
        <v>3</v>
      </c>
      <c r="O3220">
        <v>0</v>
      </c>
      <c r="R3220" t="s">
        <v>24</v>
      </c>
      <c r="Y3220" t="s">
        <v>1860</v>
      </c>
      <c r="Z3220">
        <v>0.93642834850573398</v>
      </c>
      <c r="AA3220" t="s">
        <v>1861</v>
      </c>
      <c r="AC3220" t="str">
        <f t="shared" si="50"/>
        <v>2352802480172</v>
      </c>
      <c r="AE3220" t="s">
        <v>1336</v>
      </c>
    </row>
    <row r="3221" spans="1:31" x14ac:dyDescent="0.3">
      <c r="A3221" t="s">
        <v>1390</v>
      </c>
      <c r="B3221" t="s">
        <v>1409</v>
      </c>
      <c r="C3221" t="s">
        <v>1435</v>
      </c>
      <c r="D3221" t="s">
        <v>1436</v>
      </c>
      <c r="E3221">
        <v>2019</v>
      </c>
      <c r="F3221">
        <v>5</v>
      </c>
      <c r="G3221">
        <v>16</v>
      </c>
      <c r="H3221">
        <v>1</v>
      </c>
      <c r="I3221" t="s">
        <v>1434</v>
      </c>
      <c r="J3221" t="s">
        <v>1413</v>
      </c>
      <c r="K3221">
        <v>233538</v>
      </c>
      <c r="L3221">
        <v>2478609</v>
      </c>
      <c r="M3221">
        <v>8</v>
      </c>
      <c r="N3221">
        <v>21</v>
      </c>
      <c r="O3221">
        <v>0</v>
      </c>
      <c r="R3221" t="s">
        <v>24</v>
      </c>
      <c r="Y3221" t="s">
        <v>1860</v>
      </c>
      <c r="Z3221">
        <v>0</v>
      </c>
      <c r="AA3221" t="s">
        <v>1861</v>
      </c>
      <c r="AC3221" t="str">
        <f t="shared" si="50"/>
        <v>2335382478609</v>
      </c>
      <c r="AE3221" t="s">
        <v>1336</v>
      </c>
    </row>
    <row r="3222" spans="1:31" x14ac:dyDescent="0.3">
      <c r="A3222" t="s">
        <v>1390</v>
      </c>
      <c r="B3222" t="s">
        <v>1409</v>
      </c>
      <c r="C3222" t="s">
        <v>1435</v>
      </c>
      <c r="D3222" t="s">
        <v>1436</v>
      </c>
      <c r="E3222">
        <v>2019</v>
      </c>
      <c r="F3222">
        <v>5</v>
      </c>
      <c r="G3222">
        <v>16</v>
      </c>
      <c r="H3222">
        <v>1</v>
      </c>
      <c r="I3222" t="s">
        <v>1434</v>
      </c>
      <c r="J3222" t="s">
        <v>1414</v>
      </c>
      <c r="K3222">
        <v>233564</v>
      </c>
      <c r="L3222">
        <v>2479032</v>
      </c>
      <c r="M3222">
        <v>8</v>
      </c>
      <c r="N3222">
        <v>42</v>
      </c>
      <c r="O3222">
        <v>0</v>
      </c>
      <c r="R3222" t="s">
        <v>24</v>
      </c>
      <c r="Y3222" t="s">
        <v>1860</v>
      </c>
      <c r="Z3222">
        <v>0</v>
      </c>
      <c r="AA3222" t="s">
        <v>1861</v>
      </c>
      <c r="AC3222" t="str">
        <f t="shared" si="50"/>
        <v>2335642479032</v>
      </c>
      <c r="AE3222" t="s">
        <v>1336</v>
      </c>
    </row>
    <row r="3223" spans="1:31" x14ac:dyDescent="0.3">
      <c r="A3223" t="s">
        <v>1390</v>
      </c>
      <c r="B3223" t="s">
        <v>1409</v>
      </c>
      <c r="C3223" t="s">
        <v>1435</v>
      </c>
      <c r="D3223" t="s">
        <v>1436</v>
      </c>
      <c r="E3223">
        <v>2019</v>
      </c>
      <c r="F3223">
        <v>5</v>
      </c>
      <c r="G3223">
        <v>16</v>
      </c>
      <c r="H3223">
        <v>1</v>
      </c>
      <c r="I3223" t="s">
        <v>1434</v>
      </c>
      <c r="J3223" t="s">
        <v>1416</v>
      </c>
      <c r="K3223">
        <v>233609</v>
      </c>
      <c r="L3223">
        <v>2478821</v>
      </c>
      <c r="M3223">
        <v>8</v>
      </c>
      <c r="N3223">
        <v>58</v>
      </c>
      <c r="O3223">
        <v>0</v>
      </c>
      <c r="R3223" t="s">
        <v>24</v>
      </c>
      <c r="Y3223" t="s">
        <v>1860</v>
      </c>
      <c r="Z3223">
        <v>0.26119811341414101</v>
      </c>
      <c r="AA3223" t="s">
        <v>1861</v>
      </c>
      <c r="AC3223" t="str">
        <f t="shared" si="50"/>
        <v>2336092478821</v>
      </c>
      <c r="AE3223" t="s">
        <v>1336</v>
      </c>
    </row>
    <row r="3224" spans="1:31" x14ac:dyDescent="0.3">
      <c r="A3224" t="s">
        <v>1390</v>
      </c>
      <c r="B3224" t="s">
        <v>1409</v>
      </c>
      <c r="C3224" t="s">
        <v>1435</v>
      </c>
      <c r="D3224" t="s">
        <v>1436</v>
      </c>
      <c r="E3224">
        <v>2019</v>
      </c>
      <c r="F3224">
        <v>5</v>
      </c>
      <c r="G3224">
        <v>16</v>
      </c>
      <c r="H3224">
        <v>1</v>
      </c>
      <c r="I3224" t="s">
        <v>1434</v>
      </c>
      <c r="J3224" t="s">
        <v>1417</v>
      </c>
      <c r="K3224">
        <v>233760</v>
      </c>
      <c r="L3224">
        <v>2478629</v>
      </c>
      <c r="M3224">
        <v>9</v>
      </c>
      <c r="N3224">
        <v>20</v>
      </c>
      <c r="O3224">
        <v>0</v>
      </c>
      <c r="R3224" t="s">
        <v>24</v>
      </c>
      <c r="Y3224" t="s">
        <v>1860</v>
      </c>
      <c r="Z3224">
        <v>10.472296649374369</v>
      </c>
      <c r="AA3224" t="s">
        <v>1861</v>
      </c>
      <c r="AC3224" t="str">
        <f t="shared" si="50"/>
        <v>2337602478629</v>
      </c>
      <c r="AE3224" t="s">
        <v>1336</v>
      </c>
    </row>
    <row r="3225" spans="1:31" x14ac:dyDescent="0.3">
      <c r="A3225" t="s">
        <v>1390</v>
      </c>
      <c r="B3225" t="s">
        <v>1409</v>
      </c>
      <c r="C3225" t="s">
        <v>1435</v>
      </c>
      <c r="D3225" t="s">
        <v>1436</v>
      </c>
      <c r="E3225">
        <v>2019</v>
      </c>
      <c r="F3225">
        <v>5</v>
      </c>
      <c r="G3225">
        <v>16</v>
      </c>
      <c r="H3225">
        <v>1</v>
      </c>
      <c r="I3225" t="s">
        <v>1434</v>
      </c>
      <c r="J3225" t="s">
        <v>1418</v>
      </c>
      <c r="K3225">
        <v>233969</v>
      </c>
      <c r="L3225">
        <v>2478559</v>
      </c>
      <c r="M3225">
        <v>9</v>
      </c>
      <c r="N3225">
        <v>38</v>
      </c>
      <c r="O3225">
        <v>0</v>
      </c>
      <c r="R3225" t="s">
        <v>24</v>
      </c>
      <c r="Y3225" t="s">
        <v>1860</v>
      </c>
      <c r="Z3225">
        <v>4.7827232971021596</v>
      </c>
      <c r="AA3225" t="s">
        <v>1861</v>
      </c>
      <c r="AC3225" t="str">
        <f t="shared" si="50"/>
        <v>2339692478559</v>
      </c>
      <c r="AE3225" t="s">
        <v>1336</v>
      </c>
    </row>
    <row r="3226" spans="1:31" x14ac:dyDescent="0.3">
      <c r="A3226" t="s">
        <v>1390</v>
      </c>
      <c r="B3226" t="s">
        <v>1409</v>
      </c>
      <c r="C3226" t="s">
        <v>1435</v>
      </c>
      <c r="D3226" t="s">
        <v>1436</v>
      </c>
      <c r="E3226">
        <v>2019</v>
      </c>
      <c r="F3226">
        <v>5</v>
      </c>
      <c r="G3226">
        <v>16</v>
      </c>
      <c r="H3226">
        <v>1</v>
      </c>
      <c r="I3226" t="s">
        <v>1434</v>
      </c>
      <c r="J3226" t="s">
        <v>1419</v>
      </c>
      <c r="K3226">
        <v>234170</v>
      </c>
      <c r="L3226">
        <v>2478530</v>
      </c>
      <c r="M3226">
        <v>9</v>
      </c>
      <c r="N3226">
        <v>56</v>
      </c>
      <c r="O3226">
        <v>0</v>
      </c>
      <c r="R3226" t="s">
        <v>24</v>
      </c>
      <c r="Y3226" t="s">
        <v>1860</v>
      </c>
      <c r="Z3226">
        <v>2.4471601451328402</v>
      </c>
      <c r="AA3226" t="s">
        <v>1861</v>
      </c>
      <c r="AC3226" t="str">
        <f t="shared" si="50"/>
        <v>2341702478530</v>
      </c>
      <c r="AE3226" t="s">
        <v>1336</v>
      </c>
    </row>
    <row r="3227" spans="1:31" x14ac:dyDescent="0.3">
      <c r="A3227" t="s">
        <v>1390</v>
      </c>
      <c r="B3227" t="s">
        <v>1409</v>
      </c>
      <c r="C3227" t="s">
        <v>1435</v>
      </c>
      <c r="D3227" t="s">
        <v>1436</v>
      </c>
      <c r="E3227">
        <v>2019</v>
      </c>
      <c r="F3227">
        <v>7</v>
      </c>
      <c r="G3227">
        <v>23</v>
      </c>
      <c r="H3227">
        <v>2</v>
      </c>
      <c r="I3227" t="s">
        <v>1434</v>
      </c>
      <c r="J3227" t="s">
        <v>1413</v>
      </c>
      <c r="K3227">
        <v>233538</v>
      </c>
      <c r="L3227">
        <v>2478609</v>
      </c>
      <c r="M3227">
        <v>8</v>
      </c>
      <c r="N3227">
        <v>45</v>
      </c>
      <c r="O3227">
        <v>0</v>
      </c>
      <c r="R3227" t="s">
        <v>24</v>
      </c>
      <c r="Y3227" t="s">
        <v>1860</v>
      </c>
      <c r="Z3227">
        <v>0</v>
      </c>
      <c r="AA3227" t="s">
        <v>1861</v>
      </c>
      <c r="AC3227" t="str">
        <f t="shared" si="50"/>
        <v>2335382478609</v>
      </c>
      <c r="AE3227" t="s">
        <v>1336</v>
      </c>
    </row>
    <row r="3228" spans="1:31" x14ac:dyDescent="0.3">
      <c r="A3228" t="s">
        <v>1390</v>
      </c>
      <c r="B3228" t="s">
        <v>1409</v>
      </c>
      <c r="C3228" t="s">
        <v>1435</v>
      </c>
      <c r="D3228" t="s">
        <v>1436</v>
      </c>
      <c r="E3228">
        <v>2019</v>
      </c>
      <c r="F3228">
        <v>7</v>
      </c>
      <c r="G3228">
        <v>23</v>
      </c>
      <c r="H3228">
        <v>2</v>
      </c>
      <c r="I3228" t="s">
        <v>1434</v>
      </c>
      <c r="J3228" t="s">
        <v>1414</v>
      </c>
      <c r="K3228">
        <v>233564</v>
      </c>
      <c r="L3228">
        <v>2479032</v>
      </c>
      <c r="M3228">
        <v>9</v>
      </c>
      <c r="N3228">
        <v>5</v>
      </c>
      <c r="O3228">
        <v>0</v>
      </c>
      <c r="R3228" t="s">
        <v>24</v>
      </c>
      <c r="Y3228" t="s">
        <v>1860</v>
      </c>
      <c r="Z3228">
        <v>0</v>
      </c>
      <c r="AA3228" t="s">
        <v>1861</v>
      </c>
      <c r="AC3228" t="str">
        <f t="shared" si="50"/>
        <v>2335642479032</v>
      </c>
      <c r="AE3228" t="s">
        <v>1336</v>
      </c>
    </row>
    <row r="3229" spans="1:31" x14ac:dyDescent="0.3">
      <c r="A3229" t="s">
        <v>1390</v>
      </c>
      <c r="B3229" t="s">
        <v>1409</v>
      </c>
      <c r="C3229" t="s">
        <v>1435</v>
      </c>
      <c r="D3229" t="s">
        <v>1436</v>
      </c>
      <c r="E3229">
        <v>2019</v>
      </c>
      <c r="F3229">
        <v>7</v>
      </c>
      <c r="G3229">
        <v>23</v>
      </c>
      <c r="H3229">
        <v>2</v>
      </c>
      <c r="I3229" t="s">
        <v>1434</v>
      </c>
      <c r="J3229" t="s">
        <v>1416</v>
      </c>
      <c r="K3229">
        <v>233609</v>
      </c>
      <c r="L3229">
        <v>2478821</v>
      </c>
      <c r="M3229">
        <v>9</v>
      </c>
      <c r="N3229">
        <v>25</v>
      </c>
      <c r="O3229">
        <v>0</v>
      </c>
      <c r="R3229" t="s">
        <v>24</v>
      </c>
      <c r="Y3229" t="s">
        <v>1860</v>
      </c>
      <c r="Z3229">
        <v>0.26119811341414101</v>
      </c>
      <c r="AA3229" t="s">
        <v>1861</v>
      </c>
      <c r="AC3229" t="str">
        <f t="shared" si="50"/>
        <v>2336092478821</v>
      </c>
      <c r="AE3229" t="s">
        <v>1336</v>
      </c>
    </row>
    <row r="3230" spans="1:31" x14ac:dyDescent="0.3">
      <c r="A3230" t="s">
        <v>1390</v>
      </c>
      <c r="B3230" t="s">
        <v>1409</v>
      </c>
      <c r="C3230" t="s">
        <v>1435</v>
      </c>
      <c r="D3230" t="s">
        <v>1436</v>
      </c>
      <c r="E3230">
        <v>2019</v>
      </c>
      <c r="F3230">
        <v>7</v>
      </c>
      <c r="G3230">
        <v>23</v>
      </c>
      <c r="H3230">
        <v>2</v>
      </c>
      <c r="I3230" t="s">
        <v>1434</v>
      </c>
      <c r="J3230" t="s">
        <v>1418</v>
      </c>
      <c r="K3230">
        <v>233969</v>
      </c>
      <c r="L3230">
        <v>2478559</v>
      </c>
      <c r="M3230">
        <v>9</v>
      </c>
      <c r="N3230">
        <v>55</v>
      </c>
      <c r="O3230">
        <v>0</v>
      </c>
      <c r="R3230" t="s">
        <v>24</v>
      </c>
      <c r="Y3230" t="s">
        <v>1860</v>
      </c>
      <c r="Z3230">
        <v>4.7827232971021596</v>
      </c>
      <c r="AA3230" t="s">
        <v>1861</v>
      </c>
      <c r="AC3230" t="str">
        <f t="shared" si="50"/>
        <v>2339692478559</v>
      </c>
      <c r="AE3230" t="s">
        <v>1336</v>
      </c>
    </row>
    <row r="3231" spans="1:31" x14ac:dyDescent="0.3">
      <c r="A3231" t="s">
        <v>1390</v>
      </c>
      <c r="B3231" t="s">
        <v>1409</v>
      </c>
      <c r="C3231" t="s">
        <v>1435</v>
      </c>
      <c r="D3231" t="s">
        <v>1436</v>
      </c>
      <c r="E3231">
        <v>2019</v>
      </c>
      <c r="F3231">
        <v>7</v>
      </c>
      <c r="G3231">
        <v>23</v>
      </c>
      <c r="H3231">
        <v>2</v>
      </c>
      <c r="I3231" t="s">
        <v>1434</v>
      </c>
      <c r="J3231" t="s">
        <v>1419</v>
      </c>
      <c r="K3231">
        <v>234170</v>
      </c>
      <c r="L3231">
        <v>2478530</v>
      </c>
      <c r="M3231">
        <v>10</v>
      </c>
      <c r="N3231">
        <v>18</v>
      </c>
      <c r="O3231">
        <v>0</v>
      </c>
      <c r="R3231" t="s">
        <v>24</v>
      </c>
      <c r="Y3231" t="s">
        <v>1860</v>
      </c>
      <c r="Z3231">
        <v>2.4471601451328402</v>
      </c>
      <c r="AA3231" t="s">
        <v>1861</v>
      </c>
      <c r="AC3231" t="str">
        <f t="shared" si="50"/>
        <v>2341702478530</v>
      </c>
      <c r="AE3231" t="s">
        <v>1336</v>
      </c>
    </row>
    <row r="3232" spans="1:31" x14ac:dyDescent="0.3">
      <c r="A3232" t="s">
        <v>1390</v>
      </c>
      <c r="B3232" t="s">
        <v>1409</v>
      </c>
      <c r="C3232" t="s">
        <v>1438</v>
      </c>
      <c r="D3232" t="s">
        <v>1439</v>
      </c>
      <c r="E3232">
        <v>2019</v>
      </c>
      <c r="F3232">
        <v>5</v>
      </c>
      <c r="G3232">
        <v>14</v>
      </c>
      <c r="H3232">
        <v>1</v>
      </c>
      <c r="I3232" t="s">
        <v>1440</v>
      </c>
      <c r="J3232" t="s">
        <v>1413</v>
      </c>
      <c r="K3232">
        <v>227129</v>
      </c>
      <c r="L3232">
        <v>2478062</v>
      </c>
      <c r="M3232">
        <v>9</v>
      </c>
      <c r="N3232">
        <v>30</v>
      </c>
      <c r="O3232">
        <v>0</v>
      </c>
      <c r="R3232" t="s">
        <v>24</v>
      </c>
      <c r="Y3232" t="s">
        <v>1860</v>
      </c>
      <c r="Z3232">
        <v>0</v>
      </c>
      <c r="AA3232" t="s">
        <v>1861</v>
      </c>
      <c r="AC3232" t="str">
        <f t="shared" si="50"/>
        <v>2271292478062</v>
      </c>
      <c r="AE3232" t="s">
        <v>1336</v>
      </c>
    </row>
    <row r="3233" spans="1:31" x14ac:dyDescent="0.3">
      <c r="A3233" t="s">
        <v>1390</v>
      </c>
      <c r="B3233" t="s">
        <v>1409</v>
      </c>
      <c r="C3233" t="s">
        <v>1438</v>
      </c>
      <c r="D3233" t="s">
        <v>1439</v>
      </c>
      <c r="E3233">
        <v>2019</v>
      </c>
      <c r="F3233">
        <v>5</v>
      </c>
      <c r="G3233">
        <v>14</v>
      </c>
      <c r="H3233">
        <v>1</v>
      </c>
      <c r="I3233" t="s">
        <v>1440</v>
      </c>
      <c r="J3233" t="s">
        <v>1414</v>
      </c>
      <c r="K3233">
        <v>227232</v>
      </c>
      <c r="L3233">
        <v>2477867</v>
      </c>
      <c r="M3233">
        <v>9</v>
      </c>
      <c r="N3233">
        <v>50</v>
      </c>
      <c r="O3233">
        <v>0</v>
      </c>
      <c r="R3233" t="s">
        <v>24</v>
      </c>
      <c r="Y3233" t="s">
        <v>1862</v>
      </c>
      <c r="Z3233">
        <v>0</v>
      </c>
      <c r="AA3233" t="s">
        <v>1863</v>
      </c>
      <c r="AC3233" t="str">
        <f t="shared" si="50"/>
        <v>2272322477867</v>
      </c>
      <c r="AE3233" t="s">
        <v>1336</v>
      </c>
    </row>
    <row r="3234" spans="1:31" x14ac:dyDescent="0.3">
      <c r="A3234" t="s">
        <v>1390</v>
      </c>
      <c r="B3234" t="s">
        <v>1409</v>
      </c>
      <c r="C3234" t="s">
        <v>1438</v>
      </c>
      <c r="D3234" t="s">
        <v>1439</v>
      </c>
      <c r="E3234">
        <v>2019</v>
      </c>
      <c r="F3234">
        <v>5</v>
      </c>
      <c r="G3234">
        <v>14</v>
      </c>
      <c r="H3234">
        <v>1</v>
      </c>
      <c r="I3234" t="s">
        <v>1440</v>
      </c>
      <c r="J3234" t="s">
        <v>1416</v>
      </c>
      <c r="K3234">
        <v>227295</v>
      </c>
      <c r="L3234">
        <v>2477650</v>
      </c>
      <c r="M3234">
        <v>10</v>
      </c>
      <c r="N3234">
        <v>0</v>
      </c>
      <c r="O3234">
        <v>0</v>
      </c>
      <c r="R3234" t="s">
        <v>24</v>
      </c>
      <c r="Y3234" t="s">
        <v>1862</v>
      </c>
      <c r="Z3234">
        <v>0</v>
      </c>
      <c r="AA3234" t="s">
        <v>1863</v>
      </c>
      <c r="AC3234" t="str">
        <f t="shared" si="50"/>
        <v>2272952477650</v>
      </c>
      <c r="AE3234" t="s">
        <v>1336</v>
      </c>
    </row>
    <row r="3235" spans="1:31" x14ac:dyDescent="0.3">
      <c r="A3235" t="s">
        <v>1390</v>
      </c>
      <c r="B3235" t="s">
        <v>1409</v>
      </c>
      <c r="C3235" t="s">
        <v>1438</v>
      </c>
      <c r="D3235" t="s">
        <v>1439</v>
      </c>
      <c r="E3235">
        <v>2019</v>
      </c>
      <c r="F3235">
        <v>5</v>
      </c>
      <c r="G3235">
        <v>14</v>
      </c>
      <c r="H3235">
        <v>1</v>
      </c>
      <c r="I3235" t="s">
        <v>1440</v>
      </c>
      <c r="J3235" t="s">
        <v>1417</v>
      </c>
      <c r="K3235">
        <v>227520</v>
      </c>
      <c r="L3235">
        <v>2477650</v>
      </c>
      <c r="M3235">
        <v>10</v>
      </c>
      <c r="N3235">
        <v>15</v>
      </c>
      <c r="O3235">
        <v>0</v>
      </c>
      <c r="R3235" t="s">
        <v>24</v>
      </c>
      <c r="Y3235" t="s">
        <v>1860</v>
      </c>
      <c r="Z3235">
        <v>0</v>
      </c>
      <c r="AA3235" t="s">
        <v>1861</v>
      </c>
      <c r="AC3235" t="str">
        <f t="shared" si="50"/>
        <v>2275202477650</v>
      </c>
      <c r="AE3235" t="s">
        <v>1336</v>
      </c>
    </row>
    <row r="3236" spans="1:31" x14ac:dyDescent="0.3">
      <c r="A3236" t="s">
        <v>1390</v>
      </c>
      <c r="B3236" t="s">
        <v>1409</v>
      </c>
      <c r="C3236" t="s">
        <v>1438</v>
      </c>
      <c r="D3236" t="s">
        <v>1439</v>
      </c>
      <c r="E3236">
        <v>2019</v>
      </c>
      <c r="F3236">
        <v>5</v>
      </c>
      <c r="G3236">
        <v>14</v>
      </c>
      <c r="H3236">
        <v>1</v>
      </c>
      <c r="I3236" t="s">
        <v>1440</v>
      </c>
      <c r="J3236" t="s">
        <v>1418</v>
      </c>
      <c r="K3236">
        <v>227705</v>
      </c>
      <c r="L3236">
        <v>2477537</v>
      </c>
      <c r="M3236">
        <v>10</v>
      </c>
      <c r="N3236">
        <v>26</v>
      </c>
      <c r="O3236">
        <v>0</v>
      </c>
      <c r="R3236" t="s">
        <v>24</v>
      </c>
      <c r="Y3236" t="s">
        <v>1869</v>
      </c>
      <c r="Z3236">
        <v>0</v>
      </c>
      <c r="AA3236" t="s">
        <v>1870</v>
      </c>
      <c r="AC3236" t="str">
        <f t="shared" si="50"/>
        <v>2277052477537</v>
      </c>
      <c r="AE3236" t="s">
        <v>1336</v>
      </c>
    </row>
    <row r="3237" spans="1:31" x14ac:dyDescent="0.3">
      <c r="A3237" t="s">
        <v>1390</v>
      </c>
      <c r="B3237" t="s">
        <v>1409</v>
      </c>
      <c r="C3237" t="s">
        <v>1438</v>
      </c>
      <c r="D3237" t="s">
        <v>1439</v>
      </c>
      <c r="E3237">
        <v>2019</v>
      </c>
      <c r="F3237">
        <v>5</v>
      </c>
      <c r="G3237">
        <v>14</v>
      </c>
      <c r="H3237">
        <v>1</v>
      </c>
      <c r="I3237" t="s">
        <v>1440</v>
      </c>
      <c r="J3237" t="s">
        <v>1419</v>
      </c>
      <c r="K3237">
        <v>227855</v>
      </c>
      <c r="L3237">
        <v>2477372</v>
      </c>
      <c r="M3237">
        <v>10</v>
      </c>
      <c r="N3237">
        <v>36</v>
      </c>
      <c r="O3237">
        <v>0</v>
      </c>
      <c r="R3237" t="s">
        <v>24</v>
      </c>
      <c r="Y3237" t="s">
        <v>1869</v>
      </c>
      <c r="Z3237">
        <v>0</v>
      </c>
      <c r="AA3237" t="s">
        <v>1870</v>
      </c>
      <c r="AC3237" t="str">
        <f t="shared" si="50"/>
        <v>2278552477372</v>
      </c>
      <c r="AE3237" t="s">
        <v>1336</v>
      </c>
    </row>
    <row r="3238" spans="1:31" x14ac:dyDescent="0.3">
      <c r="A3238" t="s">
        <v>1390</v>
      </c>
      <c r="B3238" t="s">
        <v>1409</v>
      </c>
      <c r="C3238" t="s">
        <v>1438</v>
      </c>
      <c r="D3238" t="s">
        <v>1439</v>
      </c>
      <c r="E3238">
        <v>2019</v>
      </c>
      <c r="F3238">
        <v>7</v>
      </c>
      <c r="G3238">
        <v>12</v>
      </c>
      <c r="H3238">
        <v>2</v>
      </c>
      <c r="I3238" t="s">
        <v>1440</v>
      </c>
      <c r="J3238" t="s">
        <v>1413</v>
      </c>
      <c r="K3238">
        <v>227129</v>
      </c>
      <c r="L3238">
        <v>2478062</v>
      </c>
      <c r="M3238">
        <v>8</v>
      </c>
      <c r="N3238">
        <v>50</v>
      </c>
      <c r="O3238">
        <v>0</v>
      </c>
      <c r="R3238" t="s">
        <v>24</v>
      </c>
      <c r="Y3238" t="s">
        <v>1860</v>
      </c>
      <c r="Z3238">
        <v>0</v>
      </c>
      <c r="AA3238" t="s">
        <v>1861</v>
      </c>
      <c r="AC3238" t="str">
        <f t="shared" si="50"/>
        <v>2271292478062</v>
      </c>
      <c r="AE3238" t="s">
        <v>1336</v>
      </c>
    </row>
    <row r="3239" spans="1:31" x14ac:dyDescent="0.3">
      <c r="A3239" t="s">
        <v>1390</v>
      </c>
      <c r="B3239" t="s">
        <v>1409</v>
      </c>
      <c r="C3239" t="s">
        <v>1438</v>
      </c>
      <c r="D3239" t="s">
        <v>1439</v>
      </c>
      <c r="E3239">
        <v>2019</v>
      </c>
      <c r="F3239">
        <v>7</v>
      </c>
      <c r="G3239">
        <v>12</v>
      </c>
      <c r="H3239">
        <v>2</v>
      </c>
      <c r="I3239" t="s">
        <v>1440</v>
      </c>
      <c r="J3239" t="s">
        <v>1414</v>
      </c>
      <c r="K3239">
        <v>227232</v>
      </c>
      <c r="L3239">
        <v>2477867</v>
      </c>
      <c r="M3239">
        <v>9</v>
      </c>
      <c r="N3239">
        <v>4</v>
      </c>
      <c r="O3239">
        <v>0</v>
      </c>
      <c r="R3239" t="s">
        <v>24</v>
      </c>
      <c r="Y3239" t="s">
        <v>1862</v>
      </c>
      <c r="Z3239">
        <v>0</v>
      </c>
      <c r="AA3239" t="s">
        <v>1863</v>
      </c>
      <c r="AC3239" t="str">
        <f t="shared" si="50"/>
        <v>2272322477867</v>
      </c>
      <c r="AE3239" t="s">
        <v>1336</v>
      </c>
    </row>
    <row r="3240" spans="1:31" x14ac:dyDescent="0.3">
      <c r="A3240" t="s">
        <v>1390</v>
      </c>
      <c r="B3240" t="s">
        <v>1409</v>
      </c>
      <c r="C3240" t="s">
        <v>1438</v>
      </c>
      <c r="D3240" t="s">
        <v>1439</v>
      </c>
      <c r="E3240">
        <v>2019</v>
      </c>
      <c r="F3240">
        <v>7</v>
      </c>
      <c r="G3240">
        <v>12</v>
      </c>
      <c r="H3240">
        <v>2</v>
      </c>
      <c r="I3240" t="s">
        <v>1440</v>
      </c>
      <c r="J3240" t="s">
        <v>1416</v>
      </c>
      <c r="K3240">
        <v>227295</v>
      </c>
      <c r="L3240">
        <v>2477650</v>
      </c>
      <c r="M3240">
        <v>9</v>
      </c>
      <c r="N3240">
        <v>21</v>
      </c>
      <c r="O3240">
        <v>0</v>
      </c>
      <c r="R3240" t="s">
        <v>24</v>
      </c>
      <c r="Y3240" t="s">
        <v>1862</v>
      </c>
      <c r="Z3240">
        <v>0</v>
      </c>
      <c r="AA3240" t="s">
        <v>1863</v>
      </c>
      <c r="AC3240" t="str">
        <f t="shared" si="50"/>
        <v>2272952477650</v>
      </c>
      <c r="AE3240" t="s">
        <v>1336</v>
      </c>
    </row>
    <row r="3241" spans="1:31" x14ac:dyDescent="0.3">
      <c r="A3241" t="s">
        <v>1390</v>
      </c>
      <c r="B3241" t="s">
        <v>1409</v>
      </c>
      <c r="C3241" t="s">
        <v>1438</v>
      </c>
      <c r="D3241" t="s">
        <v>1439</v>
      </c>
      <c r="E3241">
        <v>2019</v>
      </c>
      <c r="F3241">
        <v>7</v>
      </c>
      <c r="G3241">
        <v>12</v>
      </c>
      <c r="H3241">
        <v>2</v>
      </c>
      <c r="I3241" t="s">
        <v>1440</v>
      </c>
      <c r="J3241" t="s">
        <v>1417</v>
      </c>
      <c r="K3241">
        <v>227520</v>
      </c>
      <c r="L3241">
        <v>2477650</v>
      </c>
      <c r="M3241">
        <v>9</v>
      </c>
      <c r="N3241">
        <v>37</v>
      </c>
      <c r="O3241">
        <v>0</v>
      </c>
      <c r="R3241" t="s">
        <v>24</v>
      </c>
      <c r="Y3241" t="s">
        <v>1860</v>
      </c>
      <c r="Z3241">
        <v>0</v>
      </c>
      <c r="AA3241" t="s">
        <v>1861</v>
      </c>
      <c r="AC3241" t="str">
        <f t="shared" si="50"/>
        <v>2275202477650</v>
      </c>
      <c r="AE3241" t="s">
        <v>1336</v>
      </c>
    </row>
    <row r="3242" spans="1:31" x14ac:dyDescent="0.3">
      <c r="A3242" t="s">
        <v>1390</v>
      </c>
      <c r="B3242" t="s">
        <v>1409</v>
      </c>
      <c r="C3242" t="s">
        <v>1438</v>
      </c>
      <c r="D3242" t="s">
        <v>1439</v>
      </c>
      <c r="E3242">
        <v>2019</v>
      </c>
      <c r="F3242">
        <v>7</v>
      </c>
      <c r="G3242">
        <v>12</v>
      </c>
      <c r="H3242">
        <v>2</v>
      </c>
      <c r="I3242" t="s">
        <v>1440</v>
      </c>
      <c r="J3242" t="s">
        <v>1418</v>
      </c>
      <c r="K3242">
        <v>227705</v>
      </c>
      <c r="L3242">
        <v>2477537</v>
      </c>
      <c r="M3242">
        <v>10</v>
      </c>
      <c r="N3242">
        <v>2</v>
      </c>
      <c r="O3242">
        <v>0</v>
      </c>
      <c r="R3242" t="s">
        <v>24</v>
      </c>
      <c r="Y3242" t="s">
        <v>1869</v>
      </c>
      <c r="Z3242">
        <v>0</v>
      </c>
      <c r="AA3242" t="s">
        <v>1870</v>
      </c>
      <c r="AC3242" t="str">
        <f t="shared" si="50"/>
        <v>2277052477537</v>
      </c>
      <c r="AE3242" t="s">
        <v>1336</v>
      </c>
    </row>
    <row r="3243" spans="1:31" x14ac:dyDescent="0.3">
      <c r="A3243" t="s">
        <v>1390</v>
      </c>
      <c r="B3243" t="s">
        <v>1409</v>
      </c>
      <c r="C3243" t="s">
        <v>1438</v>
      </c>
      <c r="D3243" t="s">
        <v>1439</v>
      </c>
      <c r="E3243">
        <v>2019</v>
      </c>
      <c r="F3243">
        <v>7</v>
      </c>
      <c r="G3243">
        <v>12</v>
      </c>
      <c r="H3243">
        <v>2</v>
      </c>
      <c r="I3243" t="s">
        <v>1440</v>
      </c>
      <c r="J3243" t="s">
        <v>1419</v>
      </c>
      <c r="K3243">
        <v>227855</v>
      </c>
      <c r="L3243">
        <v>2477372</v>
      </c>
      <c r="M3243">
        <v>10</v>
      </c>
      <c r="N3243">
        <v>25</v>
      </c>
      <c r="O3243">
        <v>0</v>
      </c>
      <c r="R3243" t="s">
        <v>24</v>
      </c>
      <c r="Y3243" t="s">
        <v>1869</v>
      </c>
      <c r="Z3243">
        <v>0</v>
      </c>
      <c r="AA3243" t="s">
        <v>1870</v>
      </c>
      <c r="AC3243" t="str">
        <f t="shared" si="50"/>
        <v>2278552477372</v>
      </c>
      <c r="AE3243" t="s">
        <v>1336</v>
      </c>
    </row>
    <row r="3244" spans="1:31" x14ac:dyDescent="0.3">
      <c r="A3244" t="s">
        <v>1390</v>
      </c>
      <c r="B3244" t="s">
        <v>1409</v>
      </c>
      <c r="C3244" t="s">
        <v>1441</v>
      </c>
      <c r="D3244" t="s">
        <v>1442</v>
      </c>
      <c r="E3244">
        <v>2019</v>
      </c>
      <c r="F3244">
        <v>5</v>
      </c>
      <c r="G3244">
        <v>14</v>
      </c>
      <c r="H3244">
        <v>1</v>
      </c>
      <c r="I3244" t="s">
        <v>1440</v>
      </c>
      <c r="J3244" t="s">
        <v>1413</v>
      </c>
      <c r="K3244">
        <v>232096</v>
      </c>
      <c r="L3244">
        <v>2475161</v>
      </c>
      <c r="M3244">
        <v>13</v>
      </c>
      <c r="N3244">
        <v>30</v>
      </c>
      <c r="O3244">
        <v>0</v>
      </c>
      <c r="R3244" t="s">
        <v>24</v>
      </c>
      <c r="S3244" t="s">
        <v>1443</v>
      </c>
      <c r="Y3244" t="s">
        <v>1860</v>
      </c>
      <c r="Z3244">
        <v>0</v>
      </c>
      <c r="AA3244" t="s">
        <v>1861</v>
      </c>
      <c r="AC3244" t="str">
        <f t="shared" si="50"/>
        <v>2320962475161</v>
      </c>
      <c r="AE3244" t="s">
        <v>1336</v>
      </c>
    </row>
    <row r="3245" spans="1:31" x14ac:dyDescent="0.3">
      <c r="A3245" t="s">
        <v>1390</v>
      </c>
      <c r="B3245" t="s">
        <v>1409</v>
      </c>
      <c r="C3245" t="s">
        <v>1441</v>
      </c>
      <c r="D3245" t="s">
        <v>1442</v>
      </c>
      <c r="E3245">
        <v>2019</v>
      </c>
      <c r="F3245">
        <v>5</v>
      </c>
      <c r="G3245">
        <v>14</v>
      </c>
      <c r="H3245">
        <v>1</v>
      </c>
      <c r="I3245" t="s">
        <v>1440</v>
      </c>
      <c r="J3245" t="s">
        <v>1414</v>
      </c>
      <c r="K3245">
        <v>232286</v>
      </c>
      <c r="L3245">
        <v>2475058</v>
      </c>
      <c r="M3245">
        <v>13</v>
      </c>
      <c r="N3245">
        <v>43</v>
      </c>
      <c r="O3245">
        <v>0</v>
      </c>
      <c r="R3245" t="s">
        <v>24</v>
      </c>
      <c r="S3245" t="s">
        <v>1444</v>
      </c>
      <c r="Y3245" t="s">
        <v>1860</v>
      </c>
      <c r="Z3245">
        <v>0</v>
      </c>
      <c r="AA3245" t="s">
        <v>1861</v>
      </c>
      <c r="AC3245" t="str">
        <f t="shared" si="50"/>
        <v>2322862475058</v>
      </c>
      <c r="AE3245" t="s">
        <v>1336</v>
      </c>
    </row>
    <row r="3246" spans="1:31" x14ac:dyDescent="0.3">
      <c r="A3246" t="s">
        <v>1390</v>
      </c>
      <c r="B3246" t="s">
        <v>1409</v>
      </c>
      <c r="C3246" t="s">
        <v>1441</v>
      </c>
      <c r="D3246" t="s">
        <v>1442</v>
      </c>
      <c r="E3246">
        <v>2019</v>
      </c>
      <c r="F3246">
        <v>5</v>
      </c>
      <c r="G3246">
        <v>14</v>
      </c>
      <c r="H3246">
        <v>1</v>
      </c>
      <c r="I3246" t="s">
        <v>1440</v>
      </c>
      <c r="J3246" t="s">
        <v>1416</v>
      </c>
      <c r="K3246">
        <v>232472</v>
      </c>
      <c r="L3246">
        <v>2474931</v>
      </c>
      <c r="M3246">
        <v>14</v>
      </c>
      <c r="N3246">
        <v>0</v>
      </c>
      <c r="O3246">
        <v>0</v>
      </c>
      <c r="R3246" t="s">
        <v>24</v>
      </c>
      <c r="S3246" t="s">
        <v>1445</v>
      </c>
      <c r="Y3246" t="s">
        <v>1860</v>
      </c>
      <c r="Z3246">
        <v>0</v>
      </c>
      <c r="AA3246" t="s">
        <v>1861</v>
      </c>
      <c r="AC3246" t="str">
        <f t="shared" si="50"/>
        <v>2324722474931</v>
      </c>
      <c r="AE3246" t="s">
        <v>1336</v>
      </c>
    </row>
    <row r="3247" spans="1:31" x14ac:dyDescent="0.3">
      <c r="A3247" t="s">
        <v>1390</v>
      </c>
      <c r="B3247" t="s">
        <v>1409</v>
      </c>
      <c r="C3247" t="s">
        <v>1441</v>
      </c>
      <c r="D3247" t="s">
        <v>1442</v>
      </c>
      <c r="E3247">
        <v>2019</v>
      </c>
      <c r="F3247">
        <v>5</v>
      </c>
      <c r="G3247">
        <v>14</v>
      </c>
      <c r="H3247">
        <v>1</v>
      </c>
      <c r="I3247" t="s">
        <v>1440</v>
      </c>
      <c r="J3247" t="s">
        <v>1417</v>
      </c>
      <c r="K3247">
        <v>232622</v>
      </c>
      <c r="L3247">
        <v>2475084</v>
      </c>
      <c r="M3247">
        <v>14</v>
      </c>
      <c r="N3247">
        <v>12</v>
      </c>
      <c r="O3247">
        <v>0</v>
      </c>
      <c r="R3247" t="s">
        <v>24</v>
      </c>
      <c r="S3247" t="s">
        <v>1446</v>
      </c>
      <c r="Y3247" t="s">
        <v>1860</v>
      </c>
      <c r="Z3247">
        <v>0</v>
      </c>
      <c r="AA3247" t="s">
        <v>1861</v>
      </c>
      <c r="AC3247" t="str">
        <f t="shared" si="50"/>
        <v>2326222475084</v>
      </c>
      <c r="AE3247" t="s">
        <v>1336</v>
      </c>
    </row>
    <row r="3248" spans="1:31" x14ac:dyDescent="0.3">
      <c r="A3248" t="s">
        <v>1390</v>
      </c>
      <c r="B3248" t="s">
        <v>1409</v>
      </c>
      <c r="C3248" t="s">
        <v>1441</v>
      </c>
      <c r="D3248" t="s">
        <v>1442</v>
      </c>
      <c r="E3248">
        <v>2019</v>
      </c>
      <c r="F3248">
        <v>5</v>
      </c>
      <c r="G3248">
        <v>14</v>
      </c>
      <c r="H3248">
        <v>1</v>
      </c>
      <c r="I3248" t="s">
        <v>1440</v>
      </c>
      <c r="J3248" t="s">
        <v>1418</v>
      </c>
      <c r="K3248">
        <v>232831</v>
      </c>
      <c r="L3248">
        <v>2475068</v>
      </c>
      <c r="M3248">
        <v>14</v>
      </c>
      <c r="N3248">
        <v>30</v>
      </c>
      <c r="O3248">
        <v>0</v>
      </c>
      <c r="R3248" t="s">
        <v>24</v>
      </c>
      <c r="S3248" t="s">
        <v>1447</v>
      </c>
      <c r="Y3248" t="s">
        <v>1860</v>
      </c>
      <c r="Z3248">
        <v>0</v>
      </c>
      <c r="AA3248" t="s">
        <v>1861</v>
      </c>
      <c r="AC3248" t="str">
        <f t="shared" si="50"/>
        <v>2328312475068</v>
      </c>
      <c r="AE3248" t="s">
        <v>1336</v>
      </c>
    </row>
    <row r="3249" spans="1:31" x14ac:dyDescent="0.3">
      <c r="A3249" t="s">
        <v>1390</v>
      </c>
      <c r="B3249" t="s">
        <v>1409</v>
      </c>
      <c r="C3249" t="s">
        <v>1441</v>
      </c>
      <c r="D3249" t="s">
        <v>1442</v>
      </c>
      <c r="E3249">
        <v>2019</v>
      </c>
      <c r="F3249">
        <v>5</v>
      </c>
      <c r="G3249">
        <v>14</v>
      </c>
      <c r="H3249">
        <v>1</v>
      </c>
      <c r="I3249" t="s">
        <v>1440</v>
      </c>
      <c r="J3249" t="s">
        <v>1419</v>
      </c>
      <c r="K3249">
        <v>233046</v>
      </c>
      <c r="L3249">
        <v>2475110</v>
      </c>
      <c r="M3249">
        <v>13</v>
      </c>
      <c r="N3249">
        <v>45</v>
      </c>
      <c r="O3249">
        <v>0</v>
      </c>
      <c r="R3249" t="s">
        <v>24</v>
      </c>
      <c r="S3249" t="s">
        <v>1448</v>
      </c>
      <c r="Y3249" t="s">
        <v>1860</v>
      </c>
      <c r="Z3249">
        <v>0</v>
      </c>
      <c r="AA3249" t="s">
        <v>1861</v>
      </c>
      <c r="AC3249" t="str">
        <f t="shared" si="50"/>
        <v>2330462475110</v>
      </c>
      <c r="AE3249" t="s">
        <v>1336</v>
      </c>
    </row>
    <row r="3250" spans="1:31" x14ac:dyDescent="0.3">
      <c r="A3250" t="s">
        <v>1390</v>
      </c>
      <c r="B3250" t="s">
        <v>1409</v>
      </c>
      <c r="C3250" t="s">
        <v>1441</v>
      </c>
      <c r="D3250" t="s">
        <v>1442</v>
      </c>
      <c r="E3250">
        <v>2019</v>
      </c>
      <c r="F3250">
        <v>7</v>
      </c>
      <c r="G3250">
        <v>12</v>
      </c>
      <c r="H3250">
        <v>2</v>
      </c>
      <c r="I3250" t="s">
        <v>1440</v>
      </c>
      <c r="J3250" t="s">
        <v>1413</v>
      </c>
      <c r="K3250">
        <v>232096</v>
      </c>
      <c r="L3250">
        <v>2475161</v>
      </c>
      <c r="M3250">
        <v>13</v>
      </c>
      <c r="N3250">
        <v>0</v>
      </c>
      <c r="O3250">
        <v>0</v>
      </c>
      <c r="R3250" t="s">
        <v>24</v>
      </c>
      <c r="S3250" t="s">
        <v>1449</v>
      </c>
      <c r="Y3250" t="s">
        <v>1860</v>
      </c>
      <c r="Z3250">
        <v>0</v>
      </c>
      <c r="AA3250" t="s">
        <v>1861</v>
      </c>
      <c r="AC3250" t="str">
        <f t="shared" si="50"/>
        <v>2320962475161</v>
      </c>
      <c r="AE3250" t="s">
        <v>1336</v>
      </c>
    </row>
    <row r="3251" spans="1:31" x14ac:dyDescent="0.3">
      <c r="A3251" t="s">
        <v>1390</v>
      </c>
      <c r="B3251" t="s">
        <v>1409</v>
      </c>
      <c r="C3251" t="s">
        <v>1441</v>
      </c>
      <c r="D3251" t="s">
        <v>1442</v>
      </c>
      <c r="E3251">
        <v>2019</v>
      </c>
      <c r="F3251">
        <v>7</v>
      </c>
      <c r="G3251">
        <v>12</v>
      </c>
      <c r="H3251">
        <v>2</v>
      </c>
      <c r="I3251" t="s">
        <v>1440</v>
      </c>
      <c r="J3251" t="s">
        <v>1414</v>
      </c>
      <c r="K3251">
        <v>232286</v>
      </c>
      <c r="L3251">
        <v>2475058</v>
      </c>
      <c r="M3251">
        <v>13</v>
      </c>
      <c r="N3251">
        <v>15</v>
      </c>
      <c r="O3251">
        <v>0</v>
      </c>
      <c r="R3251" t="s">
        <v>24</v>
      </c>
      <c r="S3251" t="s">
        <v>1450</v>
      </c>
      <c r="Y3251" t="s">
        <v>1860</v>
      </c>
      <c r="Z3251">
        <v>0</v>
      </c>
      <c r="AA3251" t="s">
        <v>1861</v>
      </c>
      <c r="AC3251" t="str">
        <f t="shared" si="50"/>
        <v>2322862475058</v>
      </c>
      <c r="AE3251" t="s">
        <v>1336</v>
      </c>
    </row>
    <row r="3252" spans="1:31" x14ac:dyDescent="0.3">
      <c r="A3252" t="s">
        <v>1390</v>
      </c>
      <c r="B3252" t="s">
        <v>1409</v>
      </c>
      <c r="C3252" t="s">
        <v>1441</v>
      </c>
      <c r="D3252" t="s">
        <v>1442</v>
      </c>
      <c r="E3252">
        <v>2019</v>
      </c>
      <c r="F3252">
        <v>7</v>
      </c>
      <c r="G3252">
        <v>12</v>
      </c>
      <c r="H3252">
        <v>2</v>
      </c>
      <c r="I3252" t="s">
        <v>1440</v>
      </c>
      <c r="J3252" t="s">
        <v>1416</v>
      </c>
      <c r="K3252">
        <v>232472</v>
      </c>
      <c r="L3252">
        <v>2474931</v>
      </c>
      <c r="M3252">
        <v>13</v>
      </c>
      <c r="N3252">
        <v>28</v>
      </c>
      <c r="O3252">
        <v>0</v>
      </c>
      <c r="R3252" t="s">
        <v>24</v>
      </c>
      <c r="S3252" t="s">
        <v>1451</v>
      </c>
      <c r="Y3252" t="s">
        <v>1860</v>
      </c>
      <c r="Z3252">
        <v>0</v>
      </c>
      <c r="AA3252" t="s">
        <v>1861</v>
      </c>
      <c r="AC3252" t="str">
        <f t="shared" si="50"/>
        <v>2324722474931</v>
      </c>
      <c r="AE3252" t="s">
        <v>1336</v>
      </c>
    </row>
    <row r="3253" spans="1:31" x14ac:dyDescent="0.3">
      <c r="A3253" t="s">
        <v>1390</v>
      </c>
      <c r="B3253" t="s">
        <v>1409</v>
      </c>
      <c r="C3253" t="s">
        <v>1441</v>
      </c>
      <c r="D3253" t="s">
        <v>1442</v>
      </c>
      <c r="E3253">
        <v>2019</v>
      </c>
      <c r="F3253">
        <v>7</v>
      </c>
      <c r="G3253">
        <v>12</v>
      </c>
      <c r="H3253">
        <v>2</v>
      </c>
      <c r="I3253" t="s">
        <v>1440</v>
      </c>
      <c r="J3253" t="s">
        <v>1417</v>
      </c>
      <c r="K3253">
        <v>232622</v>
      </c>
      <c r="L3253">
        <v>2475084</v>
      </c>
      <c r="M3253">
        <v>13</v>
      </c>
      <c r="N3253">
        <v>42</v>
      </c>
      <c r="O3253">
        <v>0</v>
      </c>
      <c r="R3253" t="s">
        <v>24</v>
      </c>
      <c r="S3253" t="s">
        <v>1452</v>
      </c>
      <c r="Y3253" t="s">
        <v>1860</v>
      </c>
      <c r="Z3253">
        <v>0</v>
      </c>
      <c r="AA3253" t="s">
        <v>1861</v>
      </c>
      <c r="AC3253" t="str">
        <f t="shared" si="50"/>
        <v>2326222475084</v>
      </c>
      <c r="AE3253" t="s">
        <v>1336</v>
      </c>
    </row>
    <row r="3254" spans="1:31" x14ac:dyDescent="0.3">
      <c r="A3254" t="s">
        <v>1390</v>
      </c>
      <c r="B3254" t="s">
        <v>1409</v>
      </c>
      <c r="C3254" t="s">
        <v>1441</v>
      </c>
      <c r="D3254" t="s">
        <v>1442</v>
      </c>
      <c r="E3254">
        <v>2019</v>
      </c>
      <c r="F3254">
        <v>7</v>
      </c>
      <c r="G3254">
        <v>12</v>
      </c>
      <c r="H3254">
        <v>2</v>
      </c>
      <c r="I3254" t="s">
        <v>1440</v>
      </c>
      <c r="J3254" t="s">
        <v>1418</v>
      </c>
      <c r="K3254">
        <v>232831</v>
      </c>
      <c r="L3254">
        <v>2475068</v>
      </c>
      <c r="M3254">
        <v>14</v>
      </c>
      <c r="N3254">
        <v>0</v>
      </c>
      <c r="O3254">
        <v>0</v>
      </c>
      <c r="R3254" t="s">
        <v>24</v>
      </c>
      <c r="S3254" t="s">
        <v>1445</v>
      </c>
      <c r="Y3254" t="s">
        <v>1860</v>
      </c>
      <c r="Z3254">
        <v>0</v>
      </c>
      <c r="AA3254" t="s">
        <v>1861</v>
      </c>
      <c r="AC3254" t="str">
        <f t="shared" si="50"/>
        <v>2328312475068</v>
      </c>
      <c r="AE3254" t="s">
        <v>1336</v>
      </c>
    </row>
    <row r="3255" spans="1:31" x14ac:dyDescent="0.3">
      <c r="A3255" t="s">
        <v>1390</v>
      </c>
      <c r="B3255" t="s">
        <v>1409</v>
      </c>
      <c r="C3255" t="s">
        <v>1441</v>
      </c>
      <c r="D3255" t="s">
        <v>1442</v>
      </c>
      <c r="E3255">
        <v>2019</v>
      </c>
      <c r="F3255">
        <v>7</v>
      </c>
      <c r="G3255">
        <v>12</v>
      </c>
      <c r="H3255">
        <v>2</v>
      </c>
      <c r="I3255" t="s">
        <v>1440</v>
      </c>
      <c r="J3255" t="s">
        <v>1419</v>
      </c>
      <c r="K3255">
        <v>233046</v>
      </c>
      <c r="L3255">
        <v>2475110</v>
      </c>
      <c r="M3255">
        <v>14</v>
      </c>
      <c r="N3255">
        <v>15</v>
      </c>
      <c r="O3255">
        <v>0</v>
      </c>
      <c r="R3255" t="s">
        <v>24</v>
      </c>
      <c r="S3255" t="s">
        <v>1509</v>
      </c>
      <c r="Y3255" t="s">
        <v>1860</v>
      </c>
      <c r="Z3255">
        <v>0</v>
      </c>
      <c r="AA3255" t="s">
        <v>1861</v>
      </c>
      <c r="AC3255" t="str">
        <f t="shared" si="50"/>
        <v>2330462475110</v>
      </c>
      <c r="AE3255" t="s">
        <v>1336</v>
      </c>
    </row>
    <row r="3256" spans="1:31" x14ac:dyDescent="0.3">
      <c r="A3256" t="s">
        <v>1390</v>
      </c>
      <c r="B3256" t="s">
        <v>1409</v>
      </c>
      <c r="C3256" t="s">
        <v>1453</v>
      </c>
      <c r="D3256" t="s">
        <v>1454</v>
      </c>
      <c r="E3256">
        <v>2019</v>
      </c>
      <c r="F3256">
        <v>5</v>
      </c>
      <c r="G3256">
        <v>27</v>
      </c>
      <c r="H3256">
        <v>1</v>
      </c>
      <c r="I3256" t="s">
        <v>1455</v>
      </c>
      <c r="J3256" t="s">
        <v>1413</v>
      </c>
      <c r="K3256">
        <v>235473</v>
      </c>
      <c r="L3256">
        <v>2472717</v>
      </c>
      <c r="M3256">
        <v>9</v>
      </c>
      <c r="N3256">
        <v>12</v>
      </c>
      <c r="O3256">
        <v>0</v>
      </c>
      <c r="R3256" t="s">
        <v>28</v>
      </c>
      <c r="Y3256" t="s">
        <v>1860</v>
      </c>
      <c r="Z3256">
        <v>15.70037594236533</v>
      </c>
      <c r="AA3256" t="s">
        <v>1861</v>
      </c>
      <c r="AC3256" t="str">
        <f t="shared" si="50"/>
        <v>2354732472717</v>
      </c>
      <c r="AE3256" t="s">
        <v>1336</v>
      </c>
    </row>
    <row r="3257" spans="1:31" x14ac:dyDescent="0.3">
      <c r="A3257" t="s">
        <v>1390</v>
      </c>
      <c r="B3257" t="s">
        <v>1409</v>
      </c>
      <c r="C3257" t="s">
        <v>1453</v>
      </c>
      <c r="D3257" t="s">
        <v>1454</v>
      </c>
      <c r="E3257">
        <v>2019</v>
      </c>
      <c r="F3257">
        <v>5</v>
      </c>
      <c r="G3257">
        <v>27</v>
      </c>
      <c r="H3257">
        <v>1</v>
      </c>
      <c r="I3257" t="s">
        <v>1455</v>
      </c>
      <c r="J3257" t="s">
        <v>1414</v>
      </c>
      <c r="K3257">
        <v>235689</v>
      </c>
      <c r="L3257">
        <v>2472793</v>
      </c>
      <c r="M3257">
        <v>9</v>
      </c>
      <c r="N3257">
        <v>21</v>
      </c>
      <c r="O3257">
        <v>0</v>
      </c>
      <c r="R3257" t="s">
        <v>24</v>
      </c>
      <c r="Y3257" t="s">
        <v>1860</v>
      </c>
      <c r="Z3257">
        <v>5.6143413399637199</v>
      </c>
      <c r="AA3257" t="s">
        <v>1861</v>
      </c>
      <c r="AC3257" t="str">
        <f t="shared" si="50"/>
        <v>2356892472793</v>
      </c>
      <c r="AE3257" t="s">
        <v>1336</v>
      </c>
    </row>
    <row r="3258" spans="1:31" x14ac:dyDescent="0.3">
      <c r="A3258" t="s">
        <v>1390</v>
      </c>
      <c r="B3258" t="s">
        <v>1409</v>
      </c>
      <c r="C3258" t="s">
        <v>1453</v>
      </c>
      <c r="D3258" t="s">
        <v>1454</v>
      </c>
      <c r="E3258">
        <v>2019</v>
      </c>
      <c r="F3258">
        <v>5</v>
      </c>
      <c r="G3258">
        <v>27</v>
      </c>
      <c r="H3258">
        <v>1</v>
      </c>
      <c r="I3258" t="s">
        <v>1455</v>
      </c>
      <c r="J3258" t="s">
        <v>1416</v>
      </c>
      <c r="K3258">
        <v>235884</v>
      </c>
      <c r="L3258">
        <v>2472853</v>
      </c>
      <c r="M3258">
        <v>9</v>
      </c>
      <c r="N3258">
        <v>39</v>
      </c>
      <c r="O3258">
        <v>0</v>
      </c>
      <c r="R3258" t="s">
        <v>28</v>
      </c>
      <c r="Y3258" t="s">
        <v>1860</v>
      </c>
      <c r="Z3258">
        <v>67.518995331137205</v>
      </c>
      <c r="AA3258" t="s">
        <v>1864</v>
      </c>
      <c r="AC3258" t="str">
        <f t="shared" si="50"/>
        <v>2358842472853</v>
      </c>
    </row>
    <row r="3259" spans="1:31" x14ac:dyDescent="0.3">
      <c r="A3259" t="s">
        <v>1390</v>
      </c>
      <c r="B3259" t="s">
        <v>1409</v>
      </c>
      <c r="C3259" t="s">
        <v>1453</v>
      </c>
      <c r="D3259" t="s">
        <v>1454</v>
      </c>
      <c r="E3259">
        <v>2019</v>
      </c>
      <c r="F3259">
        <v>5</v>
      </c>
      <c r="G3259">
        <v>27</v>
      </c>
      <c r="H3259">
        <v>1</v>
      </c>
      <c r="I3259" t="s">
        <v>1455</v>
      </c>
      <c r="J3259" t="s">
        <v>1417</v>
      </c>
      <c r="K3259">
        <v>236062</v>
      </c>
      <c r="L3259">
        <v>2472988</v>
      </c>
      <c r="M3259">
        <v>9</v>
      </c>
      <c r="N3259">
        <v>58</v>
      </c>
      <c r="O3259">
        <v>0</v>
      </c>
      <c r="R3259" t="s">
        <v>59</v>
      </c>
      <c r="Y3259" t="s">
        <v>1860</v>
      </c>
      <c r="Z3259">
        <v>91.188762608024504</v>
      </c>
      <c r="AA3259" t="s">
        <v>1864</v>
      </c>
      <c r="AC3259" t="str">
        <f t="shared" si="50"/>
        <v>2360622472988</v>
      </c>
    </row>
    <row r="3260" spans="1:31" x14ac:dyDescent="0.3">
      <c r="A3260" t="s">
        <v>1390</v>
      </c>
      <c r="B3260" t="s">
        <v>1409</v>
      </c>
      <c r="C3260" t="s">
        <v>1453</v>
      </c>
      <c r="D3260" t="s">
        <v>1454</v>
      </c>
      <c r="E3260">
        <v>2019</v>
      </c>
      <c r="F3260">
        <v>5</v>
      </c>
      <c r="G3260">
        <v>27</v>
      </c>
      <c r="H3260">
        <v>1</v>
      </c>
      <c r="I3260" t="s">
        <v>1455</v>
      </c>
      <c r="J3260" t="s">
        <v>1418</v>
      </c>
      <c r="K3260">
        <v>236197</v>
      </c>
      <c r="L3260">
        <v>2473170</v>
      </c>
      <c r="M3260">
        <v>10</v>
      </c>
      <c r="N3260">
        <v>14</v>
      </c>
      <c r="O3260">
        <v>0</v>
      </c>
      <c r="R3260" t="s">
        <v>59</v>
      </c>
      <c r="Y3260" t="s">
        <v>1860</v>
      </c>
      <c r="Z3260">
        <v>18.355214927740999</v>
      </c>
      <c r="AA3260" t="s">
        <v>1861</v>
      </c>
      <c r="AC3260" t="str">
        <f t="shared" si="50"/>
        <v>2361972473170</v>
      </c>
      <c r="AE3260" t="s">
        <v>1336</v>
      </c>
    </row>
    <row r="3261" spans="1:31" x14ac:dyDescent="0.3">
      <c r="A3261" t="s">
        <v>1390</v>
      </c>
      <c r="B3261" t="s">
        <v>1409</v>
      </c>
      <c r="C3261" t="s">
        <v>1453</v>
      </c>
      <c r="D3261" t="s">
        <v>1454</v>
      </c>
      <c r="E3261">
        <v>2019</v>
      </c>
      <c r="F3261">
        <v>5</v>
      </c>
      <c r="G3261">
        <v>27</v>
      </c>
      <c r="H3261">
        <v>1</v>
      </c>
      <c r="I3261" t="s">
        <v>1455</v>
      </c>
      <c r="J3261" t="s">
        <v>1419</v>
      </c>
      <c r="K3261">
        <v>236087</v>
      </c>
      <c r="L3261">
        <v>2473340</v>
      </c>
      <c r="M3261">
        <v>10</v>
      </c>
      <c r="N3261">
        <v>28</v>
      </c>
      <c r="O3261">
        <v>0</v>
      </c>
      <c r="R3261" t="s">
        <v>29</v>
      </c>
      <c r="Y3261" t="s">
        <v>1860</v>
      </c>
      <c r="Z3261">
        <v>10.686680955222799</v>
      </c>
      <c r="AA3261" t="s">
        <v>1861</v>
      </c>
      <c r="AC3261" t="str">
        <f t="shared" si="50"/>
        <v>2360872473340</v>
      </c>
      <c r="AE3261" t="s">
        <v>1336</v>
      </c>
    </row>
    <row r="3262" spans="1:31" x14ac:dyDescent="0.3">
      <c r="A3262" t="s">
        <v>1390</v>
      </c>
      <c r="B3262" t="s">
        <v>1409</v>
      </c>
      <c r="C3262" t="s">
        <v>1453</v>
      </c>
      <c r="D3262" t="s">
        <v>1454</v>
      </c>
      <c r="E3262">
        <v>2019</v>
      </c>
      <c r="F3262">
        <v>7</v>
      </c>
      <c r="G3262">
        <v>27</v>
      </c>
      <c r="H3262">
        <v>2</v>
      </c>
      <c r="I3262" t="s">
        <v>1455</v>
      </c>
      <c r="J3262" t="s">
        <v>1413</v>
      </c>
      <c r="K3262">
        <v>235473</v>
      </c>
      <c r="L3262">
        <v>2472717</v>
      </c>
      <c r="M3262">
        <v>8</v>
      </c>
      <c r="N3262">
        <v>32</v>
      </c>
      <c r="O3262">
        <v>0</v>
      </c>
      <c r="P3262" t="s">
        <v>96</v>
      </c>
      <c r="Q3262" t="s">
        <v>97</v>
      </c>
      <c r="R3262" t="s">
        <v>28</v>
      </c>
      <c r="S3262" t="s">
        <v>1437</v>
      </c>
      <c r="Y3262" t="s">
        <v>1860</v>
      </c>
      <c r="Z3262">
        <v>15.70037594236533</v>
      </c>
      <c r="AA3262" t="s">
        <v>1861</v>
      </c>
      <c r="AC3262" t="str">
        <f t="shared" si="50"/>
        <v>2354732472717</v>
      </c>
      <c r="AE3262" t="s">
        <v>1336</v>
      </c>
    </row>
    <row r="3263" spans="1:31" x14ac:dyDescent="0.3">
      <c r="A3263" t="s">
        <v>1390</v>
      </c>
      <c r="B3263" t="s">
        <v>1409</v>
      </c>
      <c r="C3263" t="s">
        <v>1453</v>
      </c>
      <c r="D3263" t="s">
        <v>1454</v>
      </c>
      <c r="E3263">
        <v>2019</v>
      </c>
      <c r="F3263">
        <v>7</v>
      </c>
      <c r="G3263">
        <v>27</v>
      </c>
      <c r="H3263">
        <v>2</v>
      </c>
      <c r="I3263" t="s">
        <v>1455</v>
      </c>
      <c r="J3263" t="s">
        <v>1414</v>
      </c>
      <c r="K3263">
        <v>235689</v>
      </c>
      <c r="L3263">
        <v>2472793</v>
      </c>
      <c r="M3263">
        <v>8</v>
      </c>
      <c r="N3263">
        <v>48</v>
      </c>
      <c r="O3263">
        <v>0</v>
      </c>
      <c r="R3263" t="s">
        <v>24</v>
      </c>
      <c r="Y3263" t="s">
        <v>1860</v>
      </c>
      <c r="Z3263">
        <v>5.6143413399637199</v>
      </c>
      <c r="AA3263" t="s">
        <v>1861</v>
      </c>
      <c r="AC3263" t="str">
        <f t="shared" si="50"/>
        <v>2356892472793</v>
      </c>
      <c r="AE3263" t="s">
        <v>1336</v>
      </c>
    </row>
    <row r="3264" spans="1:31" x14ac:dyDescent="0.3">
      <c r="A3264" t="s">
        <v>1390</v>
      </c>
      <c r="B3264" t="s">
        <v>1409</v>
      </c>
      <c r="C3264" t="s">
        <v>1453</v>
      </c>
      <c r="D3264" t="s">
        <v>1454</v>
      </c>
      <c r="E3264">
        <v>2019</v>
      </c>
      <c r="F3264">
        <v>7</v>
      </c>
      <c r="G3264">
        <v>27</v>
      </c>
      <c r="H3264">
        <v>2</v>
      </c>
      <c r="I3264" t="s">
        <v>1455</v>
      </c>
      <c r="J3264" t="s">
        <v>1416</v>
      </c>
      <c r="K3264">
        <v>235884</v>
      </c>
      <c r="L3264">
        <v>2472853</v>
      </c>
      <c r="M3264">
        <v>9</v>
      </c>
      <c r="N3264">
        <v>5</v>
      </c>
      <c r="O3264">
        <v>0</v>
      </c>
      <c r="R3264" t="s">
        <v>28</v>
      </c>
      <c r="Y3264" t="s">
        <v>1860</v>
      </c>
      <c r="Z3264">
        <v>67.518995331137205</v>
      </c>
      <c r="AA3264" t="s">
        <v>1864</v>
      </c>
      <c r="AC3264" t="str">
        <f t="shared" si="50"/>
        <v>2358842472853</v>
      </c>
    </row>
    <row r="3265" spans="1:31" x14ac:dyDescent="0.3">
      <c r="A3265" t="s">
        <v>1390</v>
      </c>
      <c r="B3265" t="s">
        <v>1409</v>
      </c>
      <c r="C3265" t="s">
        <v>1453</v>
      </c>
      <c r="D3265" t="s">
        <v>1454</v>
      </c>
      <c r="E3265">
        <v>2019</v>
      </c>
      <c r="F3265">
        <v>7</v>
      </c>
      <c r="G3265">
        <v>27</v>
      </c>
      <c r="H3265">
        <v>2</v>
      </c>
      <c r="I3265" t="s">
        <v>1455</v>
      </c>
      <c r="J3265" t="s">
        <v>1417</v>
      </c>
      <c r="K3265">
        <v>236062</v>
      </c>
      <c r="L3265">
        <v>2472988</v>
      </c>
      <c r="M3265">
        <v>9</v>
      </c>
      <c r="N3265">
        <v>21</v>
      </c>
      <c r="O3265">
        <v>0</v>
      </c>
      <c r="R3265" t="s">
        <v>59</v>
      </c>
      <c r="Y3265" t="s">
        <v>1860</v>
      </c>
      <c r="Z3265">
        <v>91.188762608024504</v>
      </c>
      <c r="AA3265" t="s">
        <v>1864</v>
      </c>
      <c r="AC3265" t="str">
        <f t="shared" si="50"/>
        <v>2360622472988</v>
      </c>
    </row>
    <row r="3266" spans="1:31" x14ac:dyDescent="0.3">
      <c r="A3266" t="s">
        <v>1390</v>
      </c>
      <c r="B3266" t="s">
        <v>1409</v>
      </c>
      <c r="C3266" t="s">
        <v>1453</v>
      </c>
      <c r="D3266" t="s">
        <v>1454</v>
      </c>
      <c r="E3266">
        <v>2019</v>
      </c>
      <c r="F3266">
        <v>7</v>
      </c>
      <c r="G3266">
        <v>27</v>
      </c>
      <c r="H3266">
        <v>2</v>
      </c>
      <c r="I3266" t="s">
        <v>1455</v>
      </c>
      <c r="J3266" t="s">
        <v>1418</v>
      </c>
      <c r="K3266">
        <v>236197</v>
      </c>
      <c r="L3266">
        <v>2473170</v>
      </c>
      <c r="M3266">
        <v>9</v>
      </c>
      <c r="N3266">
        <v>39</v>
      </c>
      <c r="O3266">
        <v>0</v>
      </c>
      <c r="R3266" t="s">
        <v>59</v>
      </c>
      <c r="Y3266" t="s">
        <v>1860</v>
      </c>
      <c r="Z3266">
        <v>18.355214927740999</v>
      </c>
      <c r="AA3266" t="s">
        <v>1861</v>
      </c>
      <c r="AC3266" t="str">
        <f t="shared" si="50"/>
        <v>2361972473170</v>
      </c>
      <c r="AE3266" t="s">
        <v>1336</v>
      </c>
    </row>
    <row r="3267" spans="1:31" x14ac:dyDescent="0.3">
      <c r="A3267" t="s">
        <v>1390</v>
      </c>
      <c r="B3267" t="s">
        <v>1409</v>
      </c>
      <c r="C3267" t="s">
        <v>1453</v>
      </c>
      <c r="D3267" t="s">
        <v>1454</v>
      </c>
      <c r="E3267">
        <v>2019</v>
      </c>
      <c r="F3267">
        <v>7</v>
      </c>
      <c r="G3267">
        <v>27</v>
      </c>
      <c r="H3267">
        <v>2</v>
      </c>
      <c r="I3267" t="s">
        <v>1455</v>
      </c>
      <c r="J3267" t="s">
        <v>1419</v>
      </c>
      <c r="K3267">
        <v>236087</v>
      </c>
      <c r="L3267">
        <v>2473340</v>
      </c>
      <c r="M3267">
        <v>9</v>
      </c>
      <c r="N3267">
        <v>57</v>
      </c>
      <c r="O3267">
        <v>0</v>
      </c>
      <c r="R3267" t="s">
        <v>29</v>
      </c>
      <c r="Y3267" t="s">
        <v>1860</v>
      </c>
      <c r="Z3267">
        <v>10.686680955222799</v>
      </c>
      <c r="AA3267" t="s">
        <v>1861</v>
      </c>
      <c r="AC3267" t="str">
        <f t="shared" ref="AC3267:AC3330" si="51">K3267&amp;L3267</f>
        <v>2360872473340</v>
      </c>
      <c r="AE3267" t="s">
        <v>1336</v>
      </c>
    </row>
    <row r="3268" spans="1:31" x14ac:dyDescent="0.3">
      <c r="A3268" t="s">
        <v>1390</v>
      </c>
      <c r="B3268" t="s">
        <v>1409</v>
      </c>
      <c r="C3268" t="s">
        <v>1456</v>
      </c>
      <c r="D3268" t="s">
        <v>1457</v>
      </c>
      <c r="E3268">
        <v>2019</v>
      </c>
      <c r="F3268">
        <v>4</v>
      </c>
      <c r="G3268">
        <v>27</v>
      </c>
      <c r="H3268">
        <v>1</v>
      </c>
      <c r="I3268" t="s">
        <v>1455</v>
      </c>
      <c r="J3268" t="s">
        <v>1414</v>
      </c>
      <c r="K3268">
        <v>235147</v>
      </c>
      <c r="L3268">
        <v>2468687</v>
      </c>
      <c r="M3268">
        <v>10</v>
      </c>
      <c r="N3268">
        <v>21</v>
      </c>
      <c r="O3268">
        <v>0</v>
      </c>
      <c r="R3268" t="s">
        <v>48</v>
      </c>
      <c r="Y3268" t="s">
        <v>1860</v>
      </c>
      <c r="Z3268">
        <v>1.30362973907722</v>
      </c>
      <c r="AA3268" t="s">
        <v>1861</v>
      </c>
      <c r="AC3268" t="str">
        <f t="shared" si="51"/>
        <v>2351472468687</v>
      </c>
      <c r="AE3268" t="s">
        <v>1336</v>
      </c>
    </row>
    <row r="3269" spans="1:31" x14ac:dyDescent="0.3">
      <c r="A3269" t="s">
        <v>1390</v>
      </c>
      <c r="B3269" t="s">
        <v>1409</v>
      </c>
      <c r="C3269" t="s">
        <v>1456</v>
      </c>
      <c r="D3269" t="s">
        <v>1457</v>
      </c>
      <c r="E3269">
        <v>2019</v>
      </c>
      <c r="F3269">
        <v>4</v>
      </c>
      <c r="G3269">
        <v>27</v>
      </c>
      <c r="H3269">
        <v>1</v>
      </c>
      <c r="I3269" t="s">
        <v>1455</v>
      </c>
      <c r="J3269" t="s">
        <v>1416</v>
      </c>
      <c r="K3269">
        <v>235352</v>
      </c>
      <c r="L3269">
        <v>2468618</v>
      </c>
      <c r="M3269">
        <v>10</v>
      </c>
      <c r="N3269">
        <v>42</v>
      </c>
      <c r="O3269">
        <v>0</v>
      </c>
      <c r="R3269" t="s">
        <v>29</v>
      </c>
      <c r="Y3269" t="s">
        <v>1860</v>
      </c>
      <c r="Z3269">
        <v>0</v>
      </c>
      <c r="AA3269" t="s">
        <v>1861</v>
      </c>
      <c r="AC3269" t="str">
        <f t="shared" si="51"/>
        <v>2353522468618</v>
      </c>
      <c r="AE3269" t="s">
        <v>1336</v>
      </c>
    </row>
    <row r="3270" spans="1:31" x14ac:dyDescent="0.3">
      <c r="A3270" t="s">
        <v>1390</v>
      </c>
      <c r="B3270" t="s">
        <v>1409</v>
      </c>
      <c r="C3270" t="s">
        <v>1456</v>
      </c>
      <c r="D3270" t="s">
        <v>1457</v>
      </c>
      <c r="E3270">
        <v>2019</v>
      </c>
      <c r="F3270">
        <v>4</v>
      </c>
      <c r="G3270">
        <v>27</v>
      </c>
      <c r="H3270">
        <v>1</v>
      </c>
      <c r="I3270" t="s">
        <v>1455</v>
      </c>
      <c r="J3270" t="s">
        <v>1417</v>
      </c>
      <c r="K3270">
        <v>235319</v>
      </c>
      <c r="L3270">
        <v>2468815</v>
      </c>
      <c r="M3270">
        <v>11</v>
      </c>
      <c r="N3270">
        <v>3</v>
      </c>
      <c r="O3270">
        <v>0</v>
      </c>
      <c r="R3270" t="s">
        <v>59</v>
      </c>
      <c r="Y3270" t="s">
        <v>1860</v>
      </c>
      <c r="Z3270">
        <v>8.4483161733456598</v>
      </c>
      <c r="AA3270" t="s">
        <v>1861</v>
      </c>
      <c r="AC3270" t="str">
        <f t="shared" si="51"/>
        <v>2353192468815</v>
      </c>
      <c r="AE3270" t="s">
        <v>1336</v>
      </c>
    </row>
    <row r="3271" spans="1:31" x14ac:dyDescent="0.3">
      <c r="A3271" t="s">
        <v>1390</v>
      </c>
      <c r="B3271" t="s">
        <v>1409</v>
      </c>
      <c r="C3271" t="s">
        <v>1456</v>
      </c>
      <c r="D3271" t="s">
        <v>1457</v>
      </c>
      <c r="E3271">
        <v>2019</v>
      </c>
      <c r="F3271">
        <v>4</v>
      </c>
      <c r="G3271">
        <v>27</v>
      </c>
      <c r="H3271">
        <v>1</v>
      </c>
      <c r="I3271" t="s">
        <v>1455</v>
      </c>
      <c r="J3271" t="s">
        <v>1418</v>
      </c>
      <c r="K3271">
        <v>235294</v>
      </c>
      <c r="L3271">
        <v>2469042</v>
      </c>
      <c r="M3271">
        <v>11</v>
      </c>
      <c r="N3271">
        <v>21</v>
      </c>
      <c r="O3271">
        <v>0</v>
      </c>
      <c r="R3271" t="s">
        <v>24</v>
      </c>
      <c r="Y3271" t="s">
        <v>1860</v>
      </c>
      <c r="Z3271">
        <v>28.492081279256801</v>
      </c>
      <c r="AA3271" t="s">
        <v>1864</v>
      </c>
      <c r="AC3271" t="str">
        <f t="shared" si="51"/>
        <v>2352942469042</v>
      </c>
    </row>
    <row r="3272" spans="1:31" x14ac:dyDescent="0.3">
      <c r="A3272" t="s">
        <v>1390</v>
      </c>
      <c r="B3272" t="s">
        <v>1409</v>
      </c>
      <c r="C3272" t="s">
        <v>1456</v>
      </c>
      <c r="D3272" t="s">
        <v>1457</v>
      </c>
      <c r="E3272">
        <v>2019</v>
      </c>
      <c r="F3272">
        <v>4</v>
      </c>
      <c r="G3272">
        <v>27</v>
      </c>
      <c r="H3272">
        <v>1</v>
      </c>
      <c r="I3272" t="s">
        <v>1455</v>
      </c>
      <c r="J3272" t="s">
        <v>1419</v>
      </c>
      <c r="K3272">
        <v>235495</v>
      </c>
      <c r="L3272">
        <v>2468936</v>
      </c>
      <c r="M3272">
        <v>11</v>
      </c>
      <c r="N3272">
        <v>39</v>
      </c>
      <c r="O3272">
        <v>0</v>
      </c>
      <c r="R3272" t="s">
        <v>29</v>
      </c>
      <c r="Y3272" t="s">
        <v>1860</v>
      </c>
      <c r="Z3272">
        <v>0.39150317056505901</v>
      </c>
      <c r="AA3272" t="s">
        <v>1861</v>
      </c>
      <c r="AC3272" t="str">
        <f t="shared" si="51"/>
        <v>2354952468936</v>
      </c>
      <c r="AE3272" t="s">
        <v>1336</v>
      </c>
    </row>
    <row r="3273" spans="1:31" x14ac:dyDescent="0.3">
      <c r="A3273" t="s">
        <v>1390</v>
      </c>
      <c r="B3273" t="s">
        <v>1409</v>
      </c>
      <c r="C3273" t="s">
        <v>1456</v>
      </c>
      <c r="D3273" t="s">
        <v>1457</v>
      </c>
      <c r="E3273">
        <v>2019</v>
      </c>
      <c r="F3273">
        <v>7</v>
      </c>
      <c r="G3273">
        <v>22</v>
      </c>
      <c r="H3273">
        <v>2</v>
      </c>
      <c r="I3273" t="s">
        <v>1455</v>
      </c>
      <c r="J3273" t="s">
        <v>1414</v>
      </c>
      <c r="K3273">
        <v>235147</v>
      </c>
      <c r="L3273">
        <v>2468687</v>
      </c>
      <c r="M3273">
        <v>9</v>
      </c>
      <c r="N3273">
        <v>28</v>
      </c>
      <c r="O3273">
        <v>0</v>
      </c>
      <c r="R3273" t="s">
        <v>48</v>
      </c>
      <c r="Y3273" t="s">
        <v>1860</v>
      </c>
      <c r="Z3273">
        <v>1.30362973907722</v>
      </c>
      <c r="AA3273" t="s">
        <v>1861</v>
      </c>
      <c r="AC3273" t="str">
        <f t="shared" si="51"/>
        <v>2351472468687</v>
      </c>
      <c r="AE3273" t="s">
        <v>1336</v>
      </c>
    </row>
    <row r="3274" spans="1:31" x14ac:dyDescent="0.3">
      <c r="A3274" t="s">
        <v>1390</v>
      </c>
      <c r="B3274" t="s">
        <v>1409</v>
      </c>
      <c r="C3274" t="s">
        <v>1456</v>
      </c>
      <c r="D3274" t="s">
        <v>1457</v>
      </c>
      <c r="E3274">
        <v>2019</v>
      </c>
      <c r="F3274">
        <v>7</v>
      </c>
      <c r="G3274">
        <v>22</v>
      </c>
      <c r="H3274">
        <v>2</v>
      </c>
      <c r="I3274" t="s">
        <v>1455</v>
      </c>
      <c r="J3274" t="s">
        <v>1416</v>
      </c>
      <c r="K3274">
        <v>235352</v>
      </c>
      <c r="L3274">
        <v>2468618</v>
      </c>
      <c r="M3274">
        <v>9</v>
      </c>
      <c r="N3274">
        <v>46</v>
      </c>
      <c r="O3274">
        <v>0</v>
      </c>
      <c r="R3274" t="s">
        <v>29</v>
      </c>
      <c r="Y3274" t="s">
        <v>1860</v>
      </c>
      <c r="Z3274">
        <v>0</v>
      </c>
      <c r="AA3274" t="s">
        <v>1861</v>
      </c>
      <c r="AC3274" t="str">
        <f t="shared" si="51"/>
        <v>2353522468618</v>
      </c>
      <c r="AE3274" t="s">
        <v>1336</v>
      </c>
    </row>
    <row r="3275" spans="1:31" x14ac:dyDescent="0.3">
      <c r="A3275" t="s">
        <v>1390</v>
      </c>
      <c r="B3275" t="s">
        <v>1409</v>
      </c>
      <c r="C3275" t="s">
        <v>1456</v>
      </c>
      <c r="D3275" t="s">
        <v>1457</v>
      </c>
      <c r="E3275">
        <v>2019</v>
      </c>
      <c r="F3275">
        <v>7</v>
      </c>
      <c r="G3275">
        <v>22</v>
      </c>
      <c r="H3275">
        <v>2</v>
      </c>
      <c r="I3275" t="s">
        <v>1455</v>
      </c>
      <c r="J3275" t="s">
        <v>1417</v>
      </c>
      <c r="K3275">
        <v>235319</v>
      </c>
      <c r="L3275">
        <v>2468815</v>
      </c>
      <c r="M3275">
        <v>10</v>
      </c>
      <c r="N3275">
        <v>1</v>
      </c>
      <c r="O3275">
        <v>0</v>
      </c>
      <c r="R3275" t="s">
        <v>59</v>
      </c>
      <c r="Y3275" t="s">
        <v>1860</v>
      </c>
      <c r="Z3275">
        <v>8.4483161733456598</v>
      </c>
      <c r="AA3275" t="s">
        <v>1861</v>
      </c>
      <c r="AC3275" t="str">
        <f t="shared" si="51"/>
        <v>2353192468815</v>
      </c>
      <c r="AE3275" t="s">
        <v>1336</v>
      </c>
    </row>
    <row r="3276" spans="1:31" x14ac:dyDescent="0.3">
      <c r="A3276" t="s">
        <v>1390</v>
      </c>
      <c r="B3276" t="s">
        <v>1409</v>
      </c>
      <c r="C3276" t="s">
        <v>1456</v>
      </c>
      <c r="D3276" t="s">
        <v>1457</v>
      </c>
      <c r="E3276">
        <v>2019</v>
      </c>
      <c r="F3276">
        <v>7</v>
      </c>
      <c r="G3276">
        <v>22</v>
      </c>
      <c r="H3276">
        <v>2</v>
      </c>
      <c r="I3276" t="s">
        <v>1455</v>
      </c>
      <c r="J3276" t="s">
        <v>1418</v>
      </c>
      <c r="K3276">
        <v>235294</v>
      </c>
      <c r="L3276">
        <v>2469042</v>
      </c>
      <c r="M3276">
        <v>10</v>
      </c>
      <c r="N3276">
        <v>18</v>
      </c>
      <c r="O3276">
        <v>0</v>
      </c>
      <c r="R3276" t="s">
        <v>24</v>
      </c>
      <c r="Y3276" t="s">
        <v>1860</v>
      </c>
      <c r="Z3276">
        <v>28.492081279256801</v>
      </c>
      <c r="AA3276" t="s">
        <v>1864</v>
      </c>
      <c r="AC3276" t="str">
        <f t="shared" si="51"/>
        <v>2352942469042</v>
      </c>
    </row>
    <row r="3277" spans="1:31" x14ac:dyDescent="0.3">
      <c r="A3277" t="s">
        <v>1390</v>
      </c>
      <c r="B3277" t="s">
        <v>1409</v>
      </c>
      <c r="C3277" t="s">
        <v>1456</v>
      </c>
      <c r="D3277" t="s">
        <v>1457</v>
      </c>
      <c r="E3277">
        <v>2019</v>
      </c>
      <c r="F3277">
        <v>7</v>
      </c>
      <c r="G3277">
        <v>22</v>
      </c>
      <c r="H3277">
        <v>2</v>
      </c>
      <c r="I3277" t="s">
        <v>1455</v>
      </c>
      <c r="J3277" t="s">
        <v>1419</v>
      </c>
      <c r="K3277">
        <v>235495</v>
      </c>
      <c r="L3277">
        <v>2468936</v>
      </c>
      <c r="M3277">
        <v>10</v>
      </c>
      <c r="N3277">
        <v>27</v>
      </c>
      <c r="O3277">
        <v>0</v>
      </c>
      <c r="R3277" t="s">
        <v>29</v>
      </c>
      <c r="Y3277" t="s">
        <v>1860</v>
      </c>
      <c r="Z3277">
        <v>0.39150317056505901</v>
      </c>
      <c r="AA3277" t="s">
        <v>1861</v>
      </c>
      <c r="AC3277" t="str">
        <f t="shared" si="51"/>
        <v>2354952468936</v>
      </c>
      <c r="AE3277" t="s">
        <v>1336</v>
      </c>
    </row>
    <row r="3278" spans="1:31" x14ac:dyDescent="0.3">
      <c r="A3278" t="s">
        <v>1390</v>
      </c>
      <c r="B3278" t="s">
        <v>1409</v>
      </c>
      <c r="C3278" t="s">
        <v>1460</v>
      </c>
      <c r="D3278" t="s">
        <v>1461</v>
      </c>
      <c r="E3278">
        <v>2019</v>
      </c>
      <c r="F3278">
        <v>4</v>
      </c>
      <c r="G3278">
        <v>29</v>
      </c>
      <c r="H3278">
        <v>1</v>
      </c>
      <c r="I3278" t="s">
        <v>1462</v>
      </c>
      <c r="J3278" t="s">
        <v>1413</v>
      </c>
      <c r="K3278">
        <v>232745</v>
      </c>
      <c r="L3278">
        <v>2462013</v>
      </c>
      <c r="M3278">
        <v>10</v>
      </c>
      <c r="N3278">
        <v>10</v>
      </c>
      <c r="O3278">
        <v>0</v>
      </c>
      <c r="R3278" t="s">
        <v>24</v>
      </c>
      <c r="Y3278" t="s">
        <v>1860</v>
      </c>
      <c r="Z3278">
        <v>0</v>
      </c>
      <c r="AA3278" t="s">
        <v>1861</v>
      </c>
      <c r="AC3278" t="str">
        <f t="shared" si="51"/>
        <v>2327452462013</v>
      </c>
      <c r="AE3278" t="s">
        <v>1336</v>
      </c>
    </row>
    <row r="3279" spans="1:31" x14ac:dyDescent="0.3">
      <c r="A3279" t="s">
        <v>1390</v>
      </c>
      <c r="B3279" t="s">
        <v>1409</v>
      </c>
      <c r="C3279" t="s">
        <v>1460</v>
      </c>
      <c r="D3279" t="s">
        <v>1461</v>
      </c>
      <c r="E3279">
        <v>2019</v>
      </c>
      <c r="F3279">
        <v>4</v>
      </c>
      <c r="G3279">
        <v>29</v>
      </c>
      <c r="H3279">
        <v>1</v>
      </c>
      <c r="I3279" t="s">
        <v>1462</v>
      </c>
      <c r="J3279" t="s">
        <v>1414</v>
      </c>
      <c r="K3279">
        <v>232529</v>
      </c>
      <c r="L3279">
        <v>2461949</v>
      </c>
      <c r="M3279">
        <v>10</v>
      </c>
      <c r="N3279">
        <v>28</v>
      </c>
      <c r="O3279">
        <v>0</v>
      </c>
      <c r="R3279" t="s">
        <v>24</v>
      </c>
      <c r="Y3279" t="s">
        <v>1860</v>
      </c>
      <c r="Z3279">
        <v>0</v>
      </c>
      <c r="AA3279" t="s">
        <v>1861</v>
      </c>
      <c r="AC3279" t="str">
        <f t="shared" si="51"/>
        <v>2325292461949</v>
      </c>
      <c r="AE3279" t="s">
        <v>1336</v>
      </c>
    </row>
    <row r="3280" spans="1:31" x14ac:dyDescent="0.3">
      <c r="A3280" t="s">
        <v>1390</v>
      </c>
      <c r="B3280" t="s">
        <v>1409</v>
      </c>
      <c r="C3280" t="s">
        <v>1460</v>
      </c>
      <c r="D3280" t="s">
        <v>1461</v>
      </c>
      <c r="E3280">
        <v>2019</v>
      </c>
      <c r="F3280">
        <v>4</v>
      </c>
      <c r="G3280">
        <v>29</v>
      </c>
      <c r="H3280">
        <v>1</v>
      </c>
      <c r="I3280" t="s">
        <v>1462</v>
      </c>
      <c r="J3280" t="s">
        <v>1416</v>
      </c>
      <c r="K3280">
        <v>232389</v>
      </c>
      <c r="L3280">
        <v>2461797</v>
      </c>
      <c r="M3280">
        <v>10</v>
      </c>
      <c r="N3280">
        <v>44</v>
      </c>
      <c r="O3280">
        <v>0</v>
      </c>
      <c r="R3280" t="s">
        <v>24</v>
      </c>
      <c r="Y3280" t="s">
        <v>1860</v>
      </c>
      <c r="Z3280">
        <v>0</v>
      </c>
      <c r="AA3280" t="s">
        <v>1861</v>
      </c>
      <c r="AC3280" t="str">
        <f t="shared" si="51"/>
        <v>2323892461797</v>
      </c>
      <c r="AE3280" t="s">
        <v>1336</v>
      </c>
    </row>
    <row r="3281" spans="1:31" x14ac:dyDescent="0.3">
      <c r="A3281" t="s">
        <v>1390</v>
      </c>
      <c r="B3281" t="s">
        <v>1409</v>
      </c>
      <c r="C3281" t="s">
        <v>1460</v>
      </c>
      <c r="D3281" t="s">
        <v>1461</v>
      </c>
      <c r="E3281">
        <v>2019</v>
      </c>
      <c r="F3281">
        <v>4</v>
      </c>
      <c r="G3281">
        <v>29</v>
      </c>
      <c r="H3281">
        <v>1</v>
      </c>
      <c r="I3281" t="s">
        <v>1462</v>
      </c>
      <c r="J3281" t="s">
        <v>1417</v>
      </c>
      <c r="K3281">
        <v>232267</v>
      </c>
      <c r="L3281">
        <v>2461945</v>
      </c>
      <c r="M3281">
        <v>11</v>
      </c>
      <c r="N3281">
        <v>2</v>
      </c>
      <c r="O3281">
        <v>0</v>
      </c>
      <c r="R3281" t="s">
        <v>24</v>
      </c>
      <c r="Y3281" t="s">
        <v>1860</v>
      </c>
      <c r="Z3281">
        <v>0</v>
      </c>
      <c r="AA3281" t="s">
        <v>1861</v>
      </c>
      <c r="AC3281" t="str">
        <f t="shared" si="51"/>
        <v>2322672461945</v>
      </c>
      <c r="AE3281" t="s">
        <v>1336</v>
      </c>
    </row>
    <row r="3282" spans="1:31" x14ac:dyDescent="0.3">
      <c r="A3282" t="s">
        <v>1390</v>
      </c>
      <c r="B3282" t="s">
        <v>1409</v>
      </c>
      <c r="C3282" t="s">
        <v>1460</v>
      </c>
      <c r="D3282" t="s">
        <v>1461</v>
      </c>
      <c r="E3282">
        <v>2019</v>
      </c>
      <c r="F3282">
        <v>4</v>
      </c>
      <c r="G3282">
        <v>29</v>
      </c>
      <c r="H3282">
        <v>1</v>
      </c>
      <c r="I3282" t="s">
        <v>1462</v>
      </c>
      <c r="J3282" t="s">
        <v>1418</v>
      </c>
      <c r="K3282">
        <v>232182</v>
      </c>
      <c r="L3282">
        <v>2462131</v>
      </c>
      <c r="M3282">
        <v>11</v>
      </c>
      <c r="N3282">
        <v>21</v>
      </c>
      <c r="O3282">
        <v>0</v>
      </c>
      <c r="R3282" t="s">
        <v>24</v>
      </c>
      <c r="Y3282" t="s">
        <v>1860</v>
      </c>
      <c r="Z3282">
        <v>1.37723121803991</v>
      </c>
      <c r="AA3282" t="s">
        <v>1861</v>
      </c>
      <c r="AC3282" t="str">
        <f t="shared" si="51"/>
        <v>2321822462131</v>
      </c>
      <c r="AE3282" t="s">
        <v>1336</v>
      </c>
    </row>
    <row r="3283" spans="1:31" x14ac:dyDescent="0.3">
      <c r="A3283" t="s">
        <v>1390</v>
      </c>
      <c r="B3283" t="s">
        <v>1409</v>
      </c>
      <c r="C3283" t="s">
        <v>1460</v>
      </c>
      <c r="D3283" t="s">
        <v>1461</v>
      </c>
      <c r="E3283">
        <v>2019</v>
      </c>
      <c r="F3283">
        <v>4</v>
      </c>
      <c r="G3283">
        <v>29</v>
      </c>
      <c r="H3283">
        <v>1</v>
      </c>
      <c r="I3283" t="s">
        <v>1462</v>
      </c>
      <c r="J3283" t="s">
        <v>1419</v>
      </c>
      <c r="K3283">
        <v>232063</v>
      </c>
      <c r="L3283">
        <v>2462326</v>
      </c>
      <c r="M3283">
        <v>11</v>
      </c>
      <c r="N3283">
        <v>42</v>
      </c>
      <c r="O3283">
        <v>0</v>
      </c>
      <c r="R3283" t="s">
        <v>24</v>
      </c>
      <c r="Y3283" t="s">
        <v>1860</v>
      </c>
      <c r="Z3283">
        <v>0</v>
      </c>
      <c r="AA3283" t="s">
        <v>1861</v>
      </c>
      <c r="AC3283" t="str">
        <f t="shared" si="51"/>
        <v>2320632462326</v>
      </c>
      <c r="AE3283" t="s">
        <v>1336</v>
      </c>
    </row>
    <row r="3284" spans="1:31" x14ac:dyDescent="0.3">
      <c r="A3284" t="s">
        <v>1390</v>
      </c>
      <c r="B3284" t="s">
        <v>1409</v>
      </c>
      <c r="C3284" t="s">
        <v>1460</v>
      </c>
      <c r="D3284" t="s">
        <v>1461</v>
      </c>
      <c r="E3284">
        <v>2019</v>
      </c>
      <c r="F3284">
        <v>7</v>
      </c>
      <c r="G3284">
        <v>30</v>
      </c>
      <c r="H3284">
        <v>2</v>
      </c>
      <c r="I3284" t="s">
        <v>1462</v>
      </c>
      <c r="J3284" t="s">
        <v>1414</v>
      </c>
      <c r="K3284">
        <v>232529</v>
      </c>
      <c r="L3284">
        <v>2461949</v>
      </c>
      <c r="M3284">
        <v>9</v>
      </c>
      <c r="N3284">
        <v>17</v>
      </c>
      <c r="O3284">
        <v>0</v>
      </c>
      <c r="R3284" t="s">
        <v>24</v>
      </c>
      <c r="Y3284" t="s">
        <v>1860</v>
      </c>
      <c r="Z3284">
        <v>0</v>
      </c>
      <c r="AA3284" t="s">
        <v>1861</v>
      </c>
      <c r="AC3284" t="str">
        <f t="shared" si="51"/>
        <v>2325292461949</v>
      </c>
      <c r="AE3284" t="s">
        <v>1336</v>
      </c>
    </row>
    <row r="3285" spans="1:31" x14ac:dyDescent="0.3">
      <c r="A3285" t="s">
        <v>1390</v>
      </c>
      <c r="B3285" t="s">
        <v>1409</v>
      </c>
      <c r="C3285" t="s">
        <v>1460</v>
      </c>
      <c r="D3285" t="s">
        <v>1461</v>
      </c>
      <c r="E3285">
        <v>2019</v>
      </c>
      <c r="F3285">
        <v>7</v>
      </c>
      <c r="G3285">
        <v>30</v>
      </c>
      <c r="H3285">
        <v>2</v>
      </c>
      <c r="I3285" t="s">
        <v>1462</v>
      </c>
      <c r="J3285" t="s">
        <v>1416</v>
      </c>
      <c r="K3285">
        <v>232389</v>
      </c>
      <c r="L3285">
        <v>2461797</v>
      </c>
      <c r="M3285">
        <v>9</v>
      </c>
      <c r="N3285">
        <v>32</v>
      </c>
      <c r="O3285">
        <v>0</v>
      </c>
      <c r="R3285" t="s">
        <v>24</v>
      </c>
      <c r="Y3285" t="s">
        <v>1860</v>
      </c>
      <c r="Z3285">
        <v>0</v>
      </c>
      <c r="AA3285" t="s">
        <v>1861</v>
      </c>
      <c r="AC3285" t="str">
        <f t="shared" si="51"/>
        <v>2323892461797</v>
      </c>
      <c r="AE3285" t="s">
        <v>1336</v>
      </c>
    </row>
    <row r="3286" spans="1:31" x14ac:dyDescent="0.3">
      <c r="A3286" t="s">
        <v>1390</v>
      </c>
      <c r="B3286" t="s">
        <v>1409</v>
      </c>
      <c r="C3286" t="s">
        <v>1460</v>
      </c>
      <c r="D3286" t="s">
        <v>1461</v>
      </c>
      <c r="E3286">
        <v>2019</v>
      </c>
      <c r="F3286">
        <v>7</v>
      </c>
      <c r="G3286">
        <v>30</v>
      </c>
      <c r="H3286">
        <v>2</v>
      </c>
      <c r="I3286" t="s">
        <v>1462</v>
      </c>
      <c r="J3286" t="s">
        <v>1417</v>
      </c>
      <c r="K3286">
        <v>232267</v>
      </c>
      <c r="L3286">
        <v>2461945</v>
      </c>
      <c r="M3286">
        <v>9</v>
      </c>
      <c r="N3286">
        <v>41</v>
      </c>
      <c r="O3286">
        <v>0</v>
      </c>
      <c r="R3286" t="s">
        <v>24</v>
      </c>
      <c r="Y3286" t="s">
        <v>1860</v>
      </c>
      <c r="Z3286">
        <v>0</v>
      </c>
      <c r="AA3286" t="s">
        <v>1861</v>
      </c>
      <c r="AC3286" t="str">
        <f t="shared" si="51"/>
        <v>2322672461945</v>
      </c>
      <c r="AE3286" t="s">
        <v>1336</v>
      </c>
    </row>
    <row r="3287" spans="1:31" x14ac:dyDescent="0.3">
      <c r="A3287" t="s">
        <v>1390</v>
      </c>
      <c r="B3287" t="s">
        <v>1409</v>
      </c>
      <c r="C3287" t="s">
        <v>1460</v>
      </c>
      <c r="D3287" t="s">
        <v>1461</v>
      </c>
      <c r="E3287">
        <v>2019</v>
      </c>
      <c r="F3287">
        <v>7</v>
      </c>
      <c r="G3287">
        <v>30</v>
      </c>
      <c r="H3287">
        <v>2</v>
      </c>
      <c r="I3287" t="s">
        <v>1462</v>
      </c>
      <c r="J3287" t="s">
        <v>1418</v>
      </c>
      <c r="K3287">
        <v>232182</v>
      </c>
      <c r="L3287">
        <v>2462131</v>
      </c>
      <c r="M3287">
        <v>9</v>
      </c>
      <c r="N3287">
        <v>58</v>
      </c>
      <c r="O3287">
        <v>0</v>
      </c>
      <c r="R3287" t="s">
        <v>24</v>
      </c>
      <c r="Y3287" t="s">
        <v>1860</v>
      </c>
      <c r="Z3287">
        <v>1.37723121803991</v>
      </c>
      <c r="AA3287" t="s">
        <v>1861</v>
      </c>
      <c r="AC3287" t="str">
        <f t="shared" si="51"/>
        <v>2321822462131</v>
      </c>
      <c r="AE3287" t="s">
        <v>1336</v>
      </c>
    </row>
    <row r="3288" spans="1:31" x14ac:dyDescent="0.3">
      <c r="A3288" t="s">
        <v>1390</v>
      </c>
      <c r="B3288" t="s">
        <v>1409</v>
      </c>
      <c r="C3288" t="s">
        <v>1460</v>
      </c>
      <c r="D3288" t="s">
        <v>1461</v>
      </c>
      <c r="E3288">
        <v>2019</v>
      </c>
      <c r="F3288">
        <v>7</v>
      </c>
      <c r="G3288">
        <v>30</v>
      </c>
      <c r="H3288">
        <v>2</v>
      </c>
      <c r="I3288" t="s">
        <v>1462</v>
      </c>
      <c r="J3288" t="s">
        <v>1419</v>
      </c>
      <c r="K3288">
        <v>232063</v>
      </c>
      <c r="L3288">
        <v>2462326</v>
      </c>
      <c r="M3288">
        <v>10</v>
      </c>
      <c r="N3288">
        <v>19</v>
      </c>
      <c r="O3288">
        <v>0</v>
      </c>
      <c r="R3288" t="s">
        <v>24</v>
      </c>
      <c r="Y3288" t="s">
        <v>1860</v>
      </c>
      <c r="Z3288">
        <v>0</v>
      </c>
      <c r="AA3288" t="s">
        <v>1861</v>
      </c>
      <c r="AC3288" t="str">
        <f t="shared" si="51"/>
        <v>2320632462326</v>
      </c>
      <c r="AE3288" t="s">
        <v>1336</v>
      </c>
    </row>
    <row r="3289" spans="1:31" x14ac:dyDescent="0.3">
      <c r="A3289" t="s">
        <v>1390</v>
      </c>
      <c r="B3289" t="s">
        <v>1409</v>
      </c>
      <c r="C3289" t="s">
        <v>1463</v>
      </c>
      <c r="D3289" t="s">
        <v>1464</v>
      </c>
      <c r="E3289">
        <v>2019</v>
      </c>
      <c r="F3289">
        <v>4</v>
      </c>
      <c r="G3289">
        <v>26</v>
      </c>
      <c r="H3289">
        <v>1</v>
      </c>
      <c r="I3289" t="s">
        <v>1465</v>
      </c>
      <c r="J3289" t="s">
        <v>1414</v>
      </c>
      <c r="K3289">
        <v>245842</v>
      </c>
      <c r="L3289">
        <v>2505891</v>
      </c>
      <c r="M3289">
        <v>10</v>
      </c>
      <c r="N3289">
        <v>20</v>
      </c>
      <c r="O3289">
        <v>0</v>
      </c>
      <c r="R3289" t="s">
        <v>59</v>
      </c>
      <c r="Y3289" t="s">
        <v>1860</v>
      </c>
      <c r="Z3289">
        <v>5.2977365328338797</v>
      </c>
      <c r="AA3289" t="s">
        <v>1861</v>
      </c>
      <c r="AC3289" t="str">
        <f t="shared" si="51"/>
        <v>2458422505891</v>
      </c>
      <c r="AE3289" t="s">
        <v>1336</v>
      </c>
    </row>
    <row r="3290" spans="1:31" x14ac:dyDescent="0.3">
      <c r="A3290" t="s">
        <v>1390</v>
      </c>
      <c r="B3290" t="s">
        <v>1409</v>
      </c>
      <c r="C3290" t="s">
        <v>1463</v>
      </c>
      <c r="D3290" t="s">
        <v>1464</v>
      </c>
      <c r="E3290">
        <v>2019</v>
      </c>
      <c r="F3290">
        <v>4</v>
      </c>
      <c r="G3290">
        <v>26</v>
      </c>
      <c r="H3290">
        <v>1</v>
      </c>
      <c r="I3290" t="s">
        <v>1465</v>
      </c>
      <c r="J3290" t="s">
        <v>1416</v>
      </c>
      <c r="K3290">
        <v>245694</v>
      </c>
      <c r="L3290">
        <v>2505704</v>
      </c>
      <c r="M3290">
        <v>10</v>
      </c>
      <c r="N3290">
        <v>40</v>
      </c>
      <c r="O3290">
        <v>0</v>
      </c>
      <c r="R3290" t="s">
        <v>59</v>
      </c>
      <c r="Y3290" t="s">
        <v>1860</v>
      </c>
      <c r="Z3290">
        <v>4.7771689056822497</v>
      </c>
      <c r="AA3290" t="s">
        <v>1861</v>
      </c>
      <c r="AC3290" t="str">
        <f t="shared" si="51"/>
        <v>2456942505704</v>
      </c>
      <c r="AE3290" t="s">
        <v>1336</v>
      </c>
    </row>
    <row r="3291" spans="1:31" x14ac:dyDescent="0.3">
      <c r="A3291" t="s">
        <v>1390</v>
      </c>
      <c r="B3291" t="s">
        <v>1409</v>
      </c>
      <c r="C3291" t="s">
        <v>1463</v>
      </c>
      <c r="D3291" t="s">
        <v>1464</v>
      </c>
      <c r="E3291">
        <v>2019</v>
      </c>
      <c r="F3291">
        <v>4</v>
      </c>
      <c r="G3291">
        <v>26</v>
      </c>
      <c r="H3291">
        <v>1</v>
      </c>
      <c r="I3291" t="s">
        <v>1465</v>
      </c>
      <c r="J3291" t="s">
        <v>1417</v>
      </c>
      <c r="K3291">
        <v>245866</v>
      </c>
      <c r="L3291">
        <v>2505565</v>
      </c>
      <c r="M3291">
        <v>11</v>
      </c>
      <c r="N3291">
        <v>0</v>
      </c>
      <c r="O3291">
        <v>0</v>
      </c>
      <c r="R3291" t="s">
        <v>59</v>
      </c>
      <c r="Y3291" t="s">
        <v>1860</v>
      </c>
      <c r="Z3291">
        <v>25.126728153294199</v>
      </c>
      <c r="AA3291" t="s">
        <v>1864</v>
      </c>
      <c r="AC3291" t="str">
        <f t="shared" si="51"/>
        <v>2458662505565</v>
      </c>
    </row>
    <row r="3292" spans="1:31" x14ac:dyDescent="0.3">
      <c r="A3292" t="s">
        <v>1390</v>
      </c>
      <c r="B3292" t="s">
        <v>1409</v>
      </c>
      <c r="C3292" t="s">
        <v>1463</v>
      </c>
      <c r="D3292" t="s">
        <v>1464</v>
      </c>
      <c r="E3292">
        <v>2019</v>
      </c>
      <c r="F3292">
        <v>4</v>
      </c>
      <c r="G3292">
        <v>26</v>
      </c>
      <c r="H3292">
        <v>1</v>
      </c>
      <c r="I3292" t="s">
        <v>1465</v>
      </c>
      <c r="J3292" t="s">
        <v>1418</v>
      </c>
      <c r="K3292">
        <v>246047</v>
      </c>
      <c r="L3292">
        <v>2505457</v>
      </c>
      <c r="M3292">
        <v>11</v>
      </c>
      <c r="N3292">
        <v>15</v>
      </c>
      <c r="O3292">
        <v>0</v>
      </c>
      <c r="R3292" t="s">
        <v>241</v>
      </c>
      <c r="Y3292" t="s">
        <v>1860</v>
      </c>
      <c r="Z3292">
        <v>37.429267083520799</v>
      </c>
      <c r="AA3292" t="s">
        <v>1864</v>
      </c>
      <c r="AC3292" t="str">
        <f t="shared" si="51"/>
        <v>2460472505457</v>
      </c>
    </row>
    <row r="3293" spans="1:31" x14ac:dyDescent="0.3">
      <c r="A3293" t="s">
        <v>1390</v>
      </c>
      <c r="B3293" t="s">
        <v>1409</v>
      </c>
      <c r="C3293" t="s">
        <v>1463</v>
      </c>
      <c r="D3293" t="s">
        <v>1464</v>
      </c>
      <c r="E3293">
        <v>2019</v>
      </c>
      <c r="F3293">
        <v>4</v>
      </c>
      <c r="G3293">
        <v>26</v>
      </c>
      <c r="H3293">
        <v>1</v>
      </c>
      <c r="I3293" t="s">
        <v>1465</v>
      </c>
      <c r="J3293" t="s">
        <v>1419</v>
      </c>
      <c r="K3293">
        <v>246285</v>
      </c>
      <c r="L3293">
        <v>2505327</v>
      </c>
      <c r="M3293">
        <v>11</v>
      </c>
      <c r="N3293">
        <v>30</v>
      </c>
      <c r="O3293">
        <v>0</v>
      </c>
      <c r="R3293" t="s">
        <v>241</v>
      </c>
      <c r="Y3293" t="s">
        <v>1860</v>
      </c>
      <c r="Z3293">
        <v>8.3079607580978099</v>
      </c>
      <c r="AA3293" t="s">
        <v>1861</v>
      </c>
      <c r="AC3293" t="str">
        <f t="shared" si="51"/>
        <v>2462852505327</v>
      </c>
      <c r="AE3293" t="s">
        <v>1336</v>
      </c>
    </row>
    <row r="3294" spans="1:31" x14ac:dyDescent="0.3">
      <c r="A3294" t="s">
        <v>1390</v>
      </c>
      <c r="B3294" t="s">
        <v>1409</v>
      </c>
      <c r="C3294" t="s">
        <v>1463</v>
      </c>
      <c r="D3294" t="s">
        <v>1464</v>
      </c>
      <c r="E3294">
        <v>2019</v>
      </c>
      <c r="F3294">
        <v>7</v>
      </c>
      <c r="G3294">
        <v>29</v>
      </c>
      <c r="H3294">
        <v>2</v>
      </c>
      <c r="I3294" t="s">
        <v>1465</v>
      </c>
      <c r="J3294" t="s">
        <v>1413</v>
      </c>
      <c r="K3294">
        <v>246007</v>
      </c>
      <c r="L3294">
        <v>2505747</v>
      </c>
      <c r="M3294">
        <v>9</v>
      </c>
      <c r="N3294">
        <v>0</v>
      </c>
      <c r="O3294">
        <v>0</v>
      </c>
      <c r="R3294" t="s">
        <v>24</v>
      </c>
      <c r="Y3294" t="s">
        <v>1860</v>
      </c>
      <c r="Z3294">
        <v>0</v>
      </c>
      <c r="AA3294" t="s">
        <v>1861</v>
      </c>
      <c r="AC3294" t="str">
        <f t="shared" si="51"/>
        <v>2460072505747</v>
      </c>
      <c r="AE3294" t="s">
        <v>1336</v>
      </c>
    </row>
    <row r="3295" spans="1:31" x14ac:dyDescent="0.3">
      <c r="A3295" t="s">
        <v>1390</v>
      </c>
      <c r="B3295" t="s">
        <v>1409</v>
      </c>
      <c r="C3295" t="s">
        <v>1463</v>
      </c>
      <c r="D3295" t="s">
        <v>1464</v>
      </c>
      <c r="E3295">
        <v>2019</v>
      </c>
      <c r="F3295">
        <v>7</v>
      </c>
      <c r="G3295">
        <v>29</v>
      </c>
      <c r="H3295">
        <v>2</v>
      </c>
      <c r="I3295" t="s">
        <v>1465</v>
      </c>
      <c r="J3295" t="s">
        <v>1414</v>
      </c>
      <c r="K3295">
        <v>245842</v>
      </c>
      <c r="L3295">
        <v>2505891</v>
      </c>
      <c r="M3295">
        <v>9</v>
      </c>
      <c r="N3295">
        <v>20</v>
      </c>
      <c r="O3295">
        <v>0</v>
      </c>
      <c r="R3295" t="s">
        <v>59</v>
      </c>
      <c r="Y3295" t="s">
        <v>1860</v>
      </c>
      <c r="Z3295">
        <v>5.2977365328338797</v>
      </c>
      <c r="AA3295" t="s">
        <v>1861</v>
      </c>
      <c r="AC3295" t="str">
        <f t="shared" si="51"/>
        <v>2458422505891</v>
      </c>
      <c r="AE3295" t="s">
        <v>1336</v>
      </c>
    </row>
    <row r="3296" spans="1:31" x14ac:dyDescent="0.3">
      <c r="A3296" t="s">
        <v>1390</v>
      </c>
      <c r="B3296" t="s">
        <v>1409</v>
      </c>
      <c r="C3296" t="s">
        <v>1463</v>
      </c>
      <c r="D3296" t="s">
        <v>1464</v>
      </c>
      <c r="E3296">
        <v>2019</v>
      </c>
      <c r="F3296">
        <v>7</v>
      </c>
      <c r="G3296">
        <v>29</v>
      </c>
      <c r="H3296">
        <v>2</v>
      </c>
      <c r="I3296" t="s">
        <v>1465</v>
      </c>
      <c r="J3296" t="s">
        <v>1416</v>
      </c>
      <c r="K3296">
        <v>245694</v>
      </c>
      <c r="L3296">
        <v>2505704</v>
      </c>
      <c r="M3296">
        <v>9</v>
      </c>
      <c r="N3296">
        <v>40</v>
      </c>
      <c r="O3296">
        <v>0</v>
      </c>
      <c r="R3296" t="s">
        <v>59</v>
      </c>
      <c r="Y3296" t="s">
        <v>1860</v>
      </c>
      <c r="Z3296">
        <v>4.7771689056822497</v>
      </c>
      <c r="AA3296" t="s">
        <v>1861</v>
      </c>
      <c r="AC3296" t="str">
        <f t="shared" si="51"/>
        <v>2456942505704</v>
      </c>
      <c r="AE3296" t="s">
        <v>1336</v>
      </c>
    </row>
    <row r="3297" spans="1:31" x14ac:dyDescent="0.3">
      <c r="A3297" t="s">
        <v>1390</v>
      </c>
      <c r="B3297" t="s">
        <v>1409</v>
      </c>
      <c r="C3297" t="s">
        <v>1463</v>
      </c>
      <c r="D3297" t="s">
        <v>1464</v>
      </c>
      <c r="E3297">
        <v>2019</v>
      </c>
      <c r="F3297">
        <v>7</v>
      </c>
      <c r="G3297">
        <v>29</v>
      </c>
      <c r="H3297">
        <v>2</v>
      </c>
      <c r="I3297" t="s">
        <v>1465</v>
      </c>
      <c r="J3297" t="s">
        <v>1417</v>
      </c>
      <c r="K3297">
        <v>245866</v>
      </c>
      <c r="L3297">
        <v>2505565</v>
      </c>
      <c r="M3297">
        <v>10</v>
      </c>
      <c r="N3297">
        <v>0</v>
      </c>
      <c r="O3297">
        <v>0</v>
      </c>
      <c r="R3297" t="s">
        <v>59</v>
      </c>
      <c r="Y3297" t="s">
        <v>1860</v>
      </c>
      <c r="Z3297">
        <v>25.126728153294199</v>
      </c>
      <c r="AA3297" t="s">
        <v>1864</v>
      </c>
      <c r="AC3297" t="str">
        <f t="shared" si="51"/>
        <v>2458662505565</v>
      </c>
    </row>
    <row r="3298" spans="1:31" x14ac:dyDescent="0.3">
      <c r="A3298" t="s">
        <v>1390</v>
      </c>
      <c r="B3298" t="s">
        <v>1409</v>
      </c>
      <c r="C3298" t="s">
        <v>1463</v>
      </c>
      <c r="D3298" t="s">
        <v>1464</v>
      </c>
      <c r="E3298">
        <v>2019</v>
      </c>
      <c r="F3298">
        <v>7</v>
      </c>
      <c r="G3298">
        <v>29</v>
      </c>
      <c r="H3298">
        <v>2</v>
      </c>
      <c r="I3298" t="s">
        <v>1465</v>
      </c>
      <c r="J3298" t="s">
        <v>1418</v>
      </c>
      <c r="K3298">
        <v>246047</v>
      </c>
      <c r="L3298">
        <v>2505457</v>
      </c>
      <c r="M3298">
        <v>10</v>
      </c>
      <c r="N3298">
        <v>20</v>
      </c>
      <c r="O3298">
        <v>0</v>
      </c>
      <c r="R3298" t="s">
        <v>241</v>
      </c>
      <c r="Y3298" t="s">
        <v>1860</v>
      </c>
      <c r="Z3298">
        <v>37.429267083520799</v>
      </c>
      <c r="AA3298" t="s">
        <v>1864</v>
      </c>
      <c r="AC3298" t="str">
        <f t="shared" si="51"/>
        <v>2460472505457</v>
      </c>
    </row>
    <row r="3299" spans="1:31" x14ac:dyDescent="0.3">
      <c r="A3299" t="s">
        <v>1390</v>
      </c>
      <c r="B3299" t="s">
        <v>1409</v>
      </c>
      <c r="C3299" t="s">
        <v>1463</v>
      </c>
      <c r="D3299" t="s">
        <v>1464</v>
      </c>
      <c r="E3299">
        <v>2019</v>
      </c>
      <c r="F3299">
        <v>7</v>
      </c>
      <c r="G3299">
        <v>29</v>
      </c>
      <c r="H3299">
        <v>2</v>
      </c>
      <c r="I3299" t="s">
        <v>1465</v>
      </c>
      <c r="J3299" t="s">
        <v>1419</v>
      </c>
      <c r="K3299">
        <v>246285</v>
      </c>
      <c r="L3299">
        <v>2505327</v>
      </c>
      <c r="M3299">
        <v>10</v>
      </c>
      <c r="N3299">
        <v>40</v>
      </c>
      <c r="O3299">
        <v>0</v>
      </c>
      <c r="R3299" t="s">
        <v>241</v>
      </c>
      <c r="Y3299" t="s">
        <v>1860</v>
      </c>
      <c r="Z3299">
        <v>8.3079607580978099</v>
      </c>
      <c r="AA3299" t="s">
        <v>1861</v>
      </c>
      <c r="AC3299" t="str">
        <f t="shared" si="51"/>
        <v>2462852505327</v>
      </c>
      <c r="AE3299" t="s">
        <v>1336</v>
      </c>
    </row>
    <row r="3300" spans="1:31" x14ac:dyDescent="0.3">
      <c r="A3300" t="s">
        <v>1390</v>
      </c>
      <c r="B3300" t="s">
        <v>1409</v>
      </c>
      <c r="C3300" t="s">
        <v>1466</v>
      </c>
      <c r="D3300" t="s">
        <v>1467</v>
      </c>
      <c r="E3300">
        <v>2019</v>
      </c>
      <c r="F3300">
        <v>4</v>
      </c>
      <c r="G3300">
        <v>22</v>
      </c>
      <c r="H3300">
        <v>1</v>
      </c>
      <c r="I3300" t="s">
        <v>1462</v>
      </c>
      <c r="J3300" t="s">
        <v>1414</v>
      </c>
      <c r="K3300">
        <v>232883</v>
      </c>
      <c r="L3300">
        <v>2468426</v>
      </c>
      <c r="M3300">
        <v>8</v>
      </c>
      <c r="N3300">
        <v>26</v>
      </c>
      <c r="O3300">
        <v>0</v>
      </c>
      <c r="R3300" t="s">
        <v>241</v>
      </c>
      <c r="Y3300" t="s">
        <v>1860</v>
      </c>
      <c r="Z3300">
        <v>0</v>
      </c>
      <c r="AA3300" t="s">
        <v>1861</v>
      </c>
      <c r="AC3300" t="str">
        <f t="shared" si="51"/>
        <v>2328832468426</v>
      </c>
      <c r="AE3300" t="s">
        <v>1336</v>
      </c>
    </row>
    <row r="3301" spans="1:31" x14ac:dyDescent="0.3">
      <c r="A3301" t="s">
        <v>1390</v>
      </c>
      <c r="B3301" t="s">
        <v>1409</v>
      </c>
      <c r="C3301" t="s">
        <v>1466</v>
      </c>
      <c r="D3301" t="s">
        <v>1467</v>
      </c>
      <c r="E3301">
        <v>2019</v>
      </c>
      <c r="F3301">
        <v>4</v>
      </c>
      <c r="G3301">
        <v>22</v>
      </c>
      <c r="H3301">
        <v>1</v>
      </c>
      <c r="I3301" t="s">
        <v>1462</v>
      </c>
      <c r="J3301" t="s">
        <v>1416</v>
      </c>
      <c r="K3301">
        <v>233030</v>
      </c>
      <c r="L3301">
        <v>2468571</v>
      </c>
      <c r="M3301">
        <v>8</v>
      </c>
      <c r="N3301">
        <v>37</v>
      </c>
      <c r="O3301">
        <v>0</v>
      </c>
      <c r="R3301" t="s">
        <v>241</v>
      </c>
      <c r="Y3301" t="s">
        <v>1860</v>
      </c>
      <c r="Z3301">
        <v>0</v>
      </c>
      <c r="AA3301" t="s">
        <v>1861</v>
      </c>
      <c r="AC3301" t="str">
        <f t="shared" si="51"/>
        <v>2330302468571</v>
      </c>
      <c r="AE3301" t="s">
        <v>1336</v>
      </c>
    </row>
    <row r="3302" spans="1:31" x14ac:dyDescent="0.3">
      <c r="A3302" t="s">
        <v>1390</v>
      </c>
      <c r="B3302" t="s">
        <v>1409</v>
      </c>
      <c r="C3302" t="s">
        <v>1466</v>
      </c>
      <c r="D3302" t="s">
        <v>1467</v>
      </c>
      <c r="E3302">
        <v>2019</v>
      </c>
      <c r="F3302">
        <v>4</v>
      </c>
      <c r="G3302">
        <v>22</v>
      </c>
      <c r="H3302">
        <v>1</v>
      </c>
      <c r="I3302" t="s">
        <v>1462</v>
      </c>
      <c r="J3302" t="s">
        <v>1417</v>
      </c>
      <c r="K3302">
        <v>233225</v>
      </c>
      <c r="L3302">
        <v>2468618</v>
      </c>
      <c r="M3302">
        <v>9</v>
      </c>
      <c r="N3302">
        <v>3</v>
      </c>
      <c r="O3302">
        <v>0</v>
      </c>
      <c r="R3302" t="s">
        <v>241</v>
      </c>
      <c r="Y3302" t="s">
        <v>1860</v>
      </c>
      <c r="Z3302">
        <v>0</v>
      </c>
      <c r="AA3302" t="s">
        <v>1861</v>
      </c>
      <c r="AC3302" t="str">
        <f t="shared" si="51"/>
        <v>2332252468618</v>
      </c>
      <c r="AE3302" t="s">
        <v>1336</v>
      </c>
    </row>
    <row r="3303" spans="1:31" x14ac:dyDescent="0.3">
      <c r="A3303" t="s">
        <v>1390</v>
      </c>
      <c r="B3303" t="s">
        <v>1409</v>
      </c>
      <c r="C3303" t="s">
        <v>1466</v>
      </c>
      <c r="D3303" t="s">
        <v>1467</v>
      </c>
      <c r="E3303">
        <v>2019</v>
      </c>
      <c r="F3303">
        <v>4</v>
      </c>
      <c r="G3303">
        <v>22</v>
      </c>
      <c r="H3303">
        <v>1</v>
      </c>
      <c r="I3303" t="s">
        <v>1462</v>
      </c>
      <c r="J3303" t="s">
        <v>1418</v>
      </c>
      <c r="K3303">
        <v>233378</v>
      </c>
      <c r="L3303">
        <v>2468542</v>
      </c>
      <c r="M3303">
        <v>9</v>
      </c>
      <c r="N3303">
        <v>23</v>
      </c>
      <c r="O3303">
        <v>0</v>
      </c>
      <c r="R3303" t="s">
        <v>24</v>
      </c>
      <c r="Y3303" t="s">
        <v>1860</v>
      </c>
      <c r="Z3303">
        <v>0</v>
      </c>
      <c r="AA3303" t="s">
        <v>1861</v>
      </c>
      <c r="AC3303" t="str">
        <f t="shared" si="51"/>
        <v>2333782468542</v>
      </c>
      <c r="AE3303" t="s">
        <v>1336</v>
      </c>
    </row>
    <row r="3304" spans="1:31" x14ac:dyDescent="0.3">
      <c r="A3304" t="s">
        <v>1390</v>
      </c>
      <c r="B3304" t="s">
        <v>1409</v>
      </c>
      <c r="C3304" t="s">
        <v>1466</v>
      </c>
      <c r="D3304" t="s">
        <v>1467</v>
      </c>
      <c r="E3304">
        <v>2019</v>
      </c>
      <c r="F3304">
        <v>4</v>
      </c>
      <c r="G3304">
        <v>22</v>
      </c>
      <c r="H3304">
        <v>1</v>
      </c>
      <c r="I3304" t="s">
        <v>1462</v>
      </c>
      <c r="J3304" t="s">
        <v>1419</v>
      </c>
      <c r="K3304">
        <v>233575</v>
      </c>
      <c r="L3304">
        <v>2468635</v>
      </c>
      <c r="M3304">
        <v>9</v>
      </c>
      <c r="N3304">
        <v>46</v>
      </c>
      <c r="O3304">
        <v>0</v>
      </c>
      <c r="R3304" t="s">
        <v>24</v>
      </c>
      <c r="Y3304" t="s">
        <v>1860</v>
      </c>
      <c r="Z3304">
        <v>6.5662222217500696</v>
      </c>
      <c r="AA3304" t="s">
        <v>1861</v>
      </c>
      <c r="AC3304" t="str">
        <f t="shared" si="51"/>
        <v>2335752468635</v>
      </c>
      <c r="AE3304" t="s">
        <v>1336</v>
      </c>
    </row>
    <row r="3305" spans="1:31" x14ac:dyDescent="0.3">
      <c r="A3305" t="s">
        <v>1390</v>
      </c>
      <c r="B3305" t="s">
        <v>1409</v>
      </c>
      <c r="C3305" t="s">
        <v>1466</v>
      </c>
      <c r="D3305" t="s">
        <v>1467</v>
      </c>
      <c r="E3305">
        <v>2019</v>
      </c>
      <c r="F3305">
        <v>7</v>
      </c>
      <c r="G3305">
        <v>23</v>
      </c>
      <c r="H3305">
        <v>2</v>
      </c>
      <c r="I3305" t="s">
        <v>1462</v>
      </c>
      <c r="J3305" t="s">
        <v>1413</v>
      </c>
      <c r="K3305">
        <v>232681</v>
      </c>
      <c r="L3305">
        <v>2468330</v>
      </c>
      <c r="M3305">
        <v>9</v>
      </c>
      <c r="N3305">
        <v>1</v>
      </c>
      <c r="O3305">
        <v>0</v>
      </c>
      <c r="R3305" t="s">
        <v>24</v>
      </c>
      <c r="Y3305" t="s">
        <v>1860</v>
      </c>
      <c r="Z3305">
        <v>0</v>
      </c>
      <c r="AA3305" t="s">
        <v>1861</v>
      </c>
      <c r="AC3305" t="str">
        <f t="shared" si="51"/>
        <v>2326812468330</v>
      </c>
      <c r="AE3305" t="s">
        <v>1336</v>
      </c>
    </row>
    <row r="3306" spans="1:31" x14ac:dyDescent="0.3">
      <c r="A3306" t="s">
        <v>1390</v>
      </c>
      <c r="B3306" t="s">
        <v>1409</v>
      </c>
      <c r="C3306" t="s">
        <v>1466</v>
      </c>
      <c r="D3306" t="s">
        <v>1467</v>
      </c>
      <c r="E3306">
        <v>2019</v>
      </c>
      <c r="F3306">
        <v>7</v>
      </c>
      <c r="G3306">
        <v>23</v>
      </c>
      <c r="H3306">
        <v>2</v>
      </c>
      <c r="I3306" t="s">
        <v>1462</v>
      </c>
      <c r="J3306" t="s">
        <v>1414</v>
      </c>
      <c r="K3306">
        <v>232883</v>
      </c>
      <c r="L3306">
        <v>2468426</v>
      </c>
      <c r="M3306">
        <v>9</v>
      </c>
      <c r="N3306">
        <v>22</v>
      </c>
      <c r="O3306">
        <v>0</v>
      </c>
      <c r="R3306" t="s">
        <v>241</v>
      </c>
      <c r="Y3306" t="s">
        <v>1860</v>
      </c>
      <c r="Z3306">
        <v>0</v>
      </c>
      <c r="AA3306" t="s">
        <v>1861</v>
      </c>
      <c r="AC3306" t="str">
        <f t="shared" si="51"/>
        <v>2328832468426</v>
      </c>
      <c r="AE3306" t="s">
        <v>1336</v>
      </c>
    </row>
    <row r="3307" spans="1:31" x14ac:dyDescent="0.3">
      <c r="A3307" t="s">
        <v>1390</v>
      </c>
      <c r="B3307" t="s">
        <v>1409</v>
      </c>
      <c r="C3307" t="s">
        <v>1466</v>
      </c>
      <c r="D3307" t="s">
        <v>1467</v>
      </c>
      <c r="E3307">
        <v>2019</v>
      </c>
      <c r="F3307">
        <v>7</v>
      </c>
      <c r="G3307">
        <v>23</v>
      </c>
      <c r="H3307">
        <v>2</v>
      </c>
      <c r="I3307" t="s">
        <v>1462</v>
      </c>
      <c r="J3307" t="s">
        <v>1416</v>
      </c>
      <c r="K3307">
        <v>233030</v>
      </c>
      <c r="L3307">
        <v>2468571</v>
      </c>
      <c r="M3307">
        <v>9</v>
      </c>
      <c r="N3307">
        <v>32</v>
      </c>
      <c r="O3307">
        <v>0</v>
      </c>
      <c r="R3307" t="s">
        <v>241</v>
      </c>
      <c r="Y3307" t="s">
        <v>1860</v>
      </c>
      <c r="Z3307">
        <v>0</v>
      </c>
      <c r="AA3307" t="s">
        <v>1861</v>
      </c>
      <c r="AC3307" t="str">
        <f t="shared" si="51"/>
        <v>2330302468571</v>
      </c>
      <c r="AE3307" t="s">
        <v>1336</v>
      </c>
    </row>
    <row r="3308" spans="1:31" x14ac:dyDescent="0.3">
      <c r="A3308" t="s">
        <v>1390</v>
      </c>
      <c r="B3308" t="s">
        <v>1409</v>
      </c>
      <c r="C3308" t="s">
        <v>1466</v>
      </c>
      <c r="D3308" t="s">
        <v>1467</v>
      </c>
      <c r="E3308">
        <v>2019</v>
      </c>
      <c r="F3308">
        <v>7</v>
      </c>
      <c r="G3308">
        <v>23</v>
      </c>
      <c r="H3308">
        <v>2</v>
      </c>
      <c r="I3308" t="s">
        <v>1462</v>
      </c>
      <c r="J3308" t="s">
        <v>1417</v>
      </c>
      <c r="K3308">
        <v>233225</v>
      </c>
      <c r="L3308">
        <v>2468618</v>
      </c>
      <c r="M3308">
        <v>10</v>
      </c>
      <c r="N3308">
        <v>3</v>
      </c>
      <c r="O3308">
        <v>0</v>
      </c>
      <c r="R3308" t="s">
        <v>241</v>
      </c>
      <c r="Y3308" t="s">
        <v>1860</v>
      </c>
      <c r="Z3308">
        <v>0</v>
      </c>
      <c r="AA3308" t="s">
        <v>1861</v>
      </c>
      <c r="AC3308" t="str">
        <f t="shared" si="51"/>
        <v>2332252468618</v>
      </c>
      <c r="AE3308" t="s">
        <v>1336</v>
      </c>
    </row>
    <row r="3309" spans="1:31" x14ac:dyDescent="0.3">
      <c r="A3309" t="s">
        <v>1390</v>
      </c>
      <c r="B3309" t="s">
        <v>1409</v>
      </c>
      <c r="C3309" t="s">
        <v>1466</v>
      </c>
      <c r="D3309" t="s">
        <v>1467</v>
      </c>
      <c r="E3309">
        <v>2019</v>
      </c>
      <c r="F3309">
        <v>7</v>
      </c>
      <c r="G3309">
        <v>23</v>
      </c>
      <c r="H3309">
        <v>2</v>
      </c>
      <c r="I3309" t="s">
        <v>1462</v>
      </c>
      <c r="J3309" t="s">
        <v>1418</v>
      </c>
      <c r="K3309">
        <v>233378</v>
      </c>
      <c r="L3309">
        <v>2468542</v>
      </c>
      <c r="M3309">
        <v>10</v>
      </c>
      <c r="N3309">
        <v>21</v>
      </c>
      <c r="O3309">
        <v>0</v>
      </c>
      <c r="R3309" t="s">
        <v>24</v>
      </c>
      <c r="Y3309" t="s">
        <v>1860</v>
      </c>
      <c r="Z3309">
        <v>0</v>
      </c>
      <c r="AA3309" t="s">
        <v>1861</v>
      </c>
      <c r="AC3309" t="str">
        <f t="shared" si="51"/>
        <v>2333782468542</v>
      </c>
      <c r="AE3309" t="s">
        <v>1336</v>
      </c>
    </row>
    <row r="3310" spans="1:31" x14ac:dyDescent="0.3">
      <c r="A3310" t="s">
        <v>1390</v>
      </c>
      <c r="B3310" t="s">
        <v>1409</v>
      </c>
      <c r="C3310" t="s">
        <v>1466</v>
      </c>
      <c r="D3310" t="s">
        <v>1467</v>
      </c>
      <c r="E3310">
        <v>2019</v>
      </c>
      <c r="F3310">
        <v>7</v>
      </c>
      <c r="G3310">
        <v>23</v>
      </c>
      <c r="H3310">
        <v>2</v>
      </c>
      <c r="I3310" t="s">
        <v>1462</v>
      </c>
      <c r="J3310" t="s">
        <v>1419</v>
      </c>
      <c r="K3310">
        <v>233575</v>
      </c>
      <c r="L3310">
        <v>2468635</v>
      </c>
      <c r="M3310">
        <v>10</v>
      </c>
      <c r="N3310">
        <v>43</v>
      </c>
      <c r="O3310">
        <v>0</v>
      </c>
      <c r="R3310" t="s">
        <v>24</v>
      </c>
      <c r="Y3310" t="s">
        <v>1860</v>
      </c>
      <c r="Z3310">
        <v>6.5662222217500696</v>
      </c>
      <c r="AA3310" t="s">
        <v>1861</v>
      </c>
      <c r="AC3310" t="str">
        <f t="shared" si="51"/>
        <v>2335752468635</v>
      </c>
      <c r="AE3310" t="s">
        <v>1336</v>
      </c>
    </row>
    <row r="3311" spans="1:31" x14ac:dyDescent="0.3">
      <c r="A3311" t="s">
        <v>687</v>
      </c>
      <c r="B3311" t="s">
        <v>688</v>
      </c>
      <c r="C3311" t="s">
        <v>1516</v>
      </c>
      <c r="D3311" t="s">
        <v>1517</v>
      </c>
      <c r="E3311">
        <v>2019</v>
      </c>
      <c r="F3311">
        <v>6</v>
      </c>
      <c r="G3311">
        <v>29</v>
      </c>
      <c r="H3311">
        <v>1</v>
      </c>
      <c r="I3311" t="s">
        <v>701</v>
      </c>
      <c r="J3311">
        <v>1</v>
      </c>
      <c r="K3311">
        <v>223845</v>
      </c>
      <c r="L3311">
        <v>2556352</v>
      </c>
      <c r="M3311">
        <v>7</v>
      </c>
      <c r="N3311">
        <v>39</v>
      </c>
      <c r="O3311">
        <v>0</v>
      </c>
      <c r="Q3311" t="s">
        <v>692</v>
      </c>
      <c r="R3311" t="s">
        <v>30</v>
      </c>
      <c r="Y3311" t="s">
        <v>1860</v>
      </c>
      <c r="Z3311">
        <v>0</v>
      </c>
      <c r="AA3311" t="s">
        <v>1861</v>
      </c>
      <c r="AC3311" t="str">
        <f t="shared" si="51"/>
        <v>2238452556352</v>
      </c>
      <c r="AE3311" t="s">
        <v>1336</v>
      </c>
    </row>
    <row r="3312" spans="1:31" x14ac:dyDescent="0.3">
      <c r="A3312" t="s">
        <v>687</v>
      </c>
      <c r="B3312" t="s">
        <v>688</v>
      </c>
      <c r="C3312" t="s">
        <v>1516</v>
      </c>
      <c r="D3312" t="s">
        <v>1517</v>
      </c>
      <c r="E3312">
        <v>2019</v>
      </c>
      <c r="F3312">
        <v>6</v>
      </c>
      <c r="G3312">
        <v>29</v>
      </c>
      <c r="H3312">
        <v>1</v>
      </c>
      <c r="I3312" t="s">
        <v>701</v>
      </c>
      <c r="J3312">
        <v>2</v>
      </c>
      <c r="K3312">
        <v>223886</v>
      </c>
      <c r="L3312">
        <v>2556142</v>
      </c>
      <c r="M3312">
        <v>7</v>
      </c>
      <c r="N3312">
        <v>47</v>
      </c>
      <c r="O3312">
        <v>0</v>
      </c>
      <c r="Q3312" t="s">
        <v>692</v>
      </c>
      <c r="R3312" t="s">
        <v>30</v>
      </c>
      <c r="Y3312" t="s">
        <v>1860</v>
      </c>
      <c r="Z3312">
        <v>0</v>
      </c>
      <c r="AA3312" t="s">
        <v>1861</v>
      </c>
      <c r="AC3312" t="str">
        <f t="shared" si="51"/>
        <v>2238862556142</v>
      </c>
      <c r="AE3312" t="s">
        <v>1336</v>
      </c>
    </row>
    <row r="3313" spans="1:31" x14ac:dyDescent="0.3">
      <c r="A3313" t="s">
        <v>687</v>
      </c>
      <c r="B3313" t="s">
        <v>688</v>
      </c>
      <c r="C3313" t="s">
        <v>1516</v>
      </c>
      <c r="D3313" t="s">
        <v>1517</v>
      </c>
      <c r="E3313">
        <v>2019</v>
      </c>
      <c r="F3313">
        <v>6</v>
      </c>
      <c r="G3313">
        <v>29</v>
      </c>
      <c r="H3313">
        <v>1</v>
      </c>
      <c r="I3313" t="s">
        <v>701</v>
      </c>
      <c r="J3313">
        <v>3</v>
      </c>
      <c r="K3313">
        <v>223727</v>
      </c>
      <c r="L3313">
        <v>2556000</v>
      </c>
      <c r="M3313">
        <v>7</v>
      </c>
      <c r="N3313">
        <v>57</v>
      </c>
      <c r="O3313">
        <v>0</v>
      </c>
      <c r="Q3313" t="s">
        <v>692</v>
      </c>
      <c r="R3313" t="s">
        <v>30</v>
      </c>
      <c r="Y3313" t="s">
        <v>1860</v>
      </c>
      <c r="Z3313">
        <v>0</v>
      </c>
      <c r="AA3313" t="s">
        <v>1861</v>
      </c>
      <c r="AC3313" t="str">
        <f t="shared" si="51"/>
        <v>2237272556000</v>
      </c>
      <c r="AE3313" t="s">
        <v>1336</v>
      </c>
    </row>
    <row r="3314" spans="1:31" x14ac:dyDescent="0.3">
      <c r="A3314" t="s">
        <v>687</v>
      </c>
      <c r="B3314" t="s">
        <v>688</v>
      </c>
      <c r="C3314" t="s">
        <v>1516</v>
      </c>
      <c r="D3314" t="s">
        <v>1517</v>
      </c>
      <c r="E3314">
        <v>2019</v>
      </c>
      <c r="F3314">
        <v>6</v>
      </c>
      <c r="G3314">
        <v>29</v>
      </c>
      <c r="H3314">
        <v>1</v>
      </c>
      <c r="I3314" t="s">
        <v>701</v>
      </c>
      <c r="J3314">
        <v>4</v>
      </c>
      <c r="K3314">
        <v>223518</v>
      </c>
      <c r="L3314">
        <v>2556037</v>
      </c>
      <c r="M3314">
        <v>8</v>
      </c>
      <c r="N3314">
        <v>6</v>
      </c>
      <c r="O3314">
        <v>0</v>
      </c>
      <c r="Q3314" t="s">
        <v>692</v>
      </c>
      <c r="R3314" t="s">
        <v>24</v>
      </c>
      <c r="Y3314" t="s">
        <v>1860</v>
      </c>
      <c r="Z3314">
        <v>0</v>
      </c>
      <c r="AA3314" t="s">
        <v>1861</v>
      </c>
      <c r="AC3314" t="str">
        <f t="shared" si="51"/>
        <v>2235182556037</v>
      </c>
      <c r="AE3314" t="s">
        <v>1336</v>
      </c>
    </row>
    <row r="3315" spans="1:31" x14ac:dyDescent="0.3">
      <c r="A3315" t="s">
        <v>687</v>
      </c>
      <c r="B3315" t="s">
        <v>688</v>
      </c>
      <c r="C3315" t="s">
        <v>1516</v>
      </c>
      <c r="D3315" t="s">
        <v>1517</v>
      </c>
      <c r="E3315">
        <v>2019</v>
      </c>
      <c r="F3315">
        <v>6</v>
      </c>
      <c r="G3315">
        <v>29</v>
      </c>
      <c r="H3315">
        <v>1</v>
      </c>
      <c r="I3315" t="s">
        <v>701</v>
      </c>
      <c r="J3315">
        <v>5</v>
      </c>
      <c r="K3315">
        <v>223307</v>
      </c>
      <c r="L3315">
        <v>2555960</v>
      </c>
      <c r="M3315">
        <v>8</v>
      </c>
      <c r="N3315">
        <v>17</v>
      </c>
      <c r="O3315">
        <v>2</v>
      </c>
      <c r="P3315" t="s">
        <v>41</v>
      </c>
      <c r="Q3315" t="s">
        <v>692</v>
      </c>
      <c r="R3315" t="s">
        <v>24</v>
      </c>
      <c r="Y3315" t="s">
        <v>1860</v>
      </c>
      <c r="Z3315">
        <v>0</v>
      </c>
      <c r="AA3315" t="s">
        <v>1861</v>
      </c>
      <c r="AC3315" t="str">
        <f t="shared" si="51"/>
        <v>2233072555960</v>
      </c>
      <c r="AE3315" t="s">
        <v>1336</v>
      </c>
    </row>
    <row r="3316" spans="1:31" x14ac:dyDescent="0.3">
      <c r="A3316" t="s">
        <v>687</v>
      </c>
      <c r="B3316" t="s">
        <v>688</v>
      </c>
      <c r="C3316" t="s">
        <v>1516</v>
      </c>
      <c r="D3316" t="s">
        <v>1517</v>
      </c>
      <c r="E3316">
        <v>2019</v>
      </c>
      <c r="F3316">
        <v>6</v>
      </c>
      <c r="G3316">
        <v>29</v>
      </c>
      <c r="H3316">
        <v>1</v>
      </c>
      <c r="I3316" t="s">
        <v>701</v>
      </c>
      <c r="J3316">
        <v>6</v>
      </c>
      <c r="K3316">
        <v>223330</v>
      </c>
      <c r="L3316">
        <v>2555701</v>
      </c>
      <c r="M3316">
        <v>8</v>
      </c>
      <c r="N3316">
        <v>27</v>
      </c>
      <c r="O3316">
        <v>0</v>
      </c>
      <c r="Q3316" t="s">
        <v>692</v>
      </c>
      <c r="R3316" t="s">
        <v>24</v>
      </c>
      <c r="Y3316" t="s">
        <v>1860</v>
      </c>
      <c r="Z3316">
        <v>0</v>
      </c>
      <c r="AA3316" t="s">
        <v>1861</v>
      </c>
      <c r="AC3316" t="str">
        <f t="shared" si="51"/>
        <v>2233302555701</v>
      </c>
      <c r="AE3316" t="s">
        <v>1336</v>
      </c>
    </row>
    <row r="3317" spans="1:31" x14ac:dyDescent="0.3">
      <c r="A3317" t="s">
        <v>687</v>
      </c>
      <c r="B3317" t="s">
        <v>688</v>
      </c>
      <c r="C3317" t="s">
        <v>1518</v>
      </c>
      <c r="D3317" t="s">
        <v>1519</v>
      </c>
      <c r="E3317">
        <v>2019</v>
      </c>
      <c r="F3317">
        <v>6</v>
      </c>
      <c r="G3317">
        <v>28</v>
      </c>
      <c r="H3317">
        <v>1</v>
      </c>
      <c r="I3317" t="s">
        <v>1520</v>
      </c>
      <c r="J3317">
        <v>1</v>
      </c>
      <c r="K3317">
        <v>224518</v>
      </c>
      <c r="L3317">
        <v>2557131</v>
      </c>
      <c r="M3317">
        <v>7</v>
      </c>
      <c r="N3317">
        <v>58</v>
      </c>
      <c r="O3317">
        <v>0</v>
      </c>
      <c r="Q3317" t="s">
        <v>692</v>
      </c>
      <c r="R3317" t="s">
        <v>24</v>
      </c>
      <c r="Y3317" t="s">
        <v>1860</v>
      </c>
      <c r="Z3317">
        <v>0</v>
      </c>
      <c r="AA3317" t="s">
        <v>1861</v>
      </c>
      <c r="AC3317" t="str">
        <f t="shared" si="51"/>
        <v>2245182557131</v>
      </c>
      <c r="AE3317" t="s">
        <v>1336</v>
      </c>
    </row>
    <row r="3318" spans="1:31" x14ac:dyDescent="0.3">
      <c r="A3318" t="s">
        <v>687</v>
      </c>
      <c r="B3318" t="s">
        <v>688</v>
      </c>
      <c r="C3318" t="s">
        <v>1518</v>
      </c>
      <c r="D3318" t="s">
        <v>1519</v>
      </c>
      <c r="E3318">
        <v>2019</v>
      </c>
      <c r="F3318">
        <v>6</v>
      </c>
      <c r="G3318">
        <v>28</v>
      </c>
      <c r="H3318">
        <v>1</v>
      </c>
      <c r="I3318" t="s">
        <v>1520</v>
      </c>
      <c r="J3318">
        <v>2</v>
      </c>
      <c r="K3318">
        <v>224694</v>
      </c>
      <c r="L3318">
        <v>2557364</v>
      </c>
      <c r="M3318">
        <v>8</v>
      </c>
      <c r="N3318">
        <v>7</v>
      </c>
      <c r="O3318">
        <v>0</v>
      </c>
      <c r="Q3318" t="s">
        <v>692</v>
      </c>
      <c r="R3318" t="s">
        <v>1521</v>
      </c>
      <c r="Y3318" t="s">
        <v>1860</v>
      </c>
      <c r="Z3318">
        <v>0</v>
      </c>
      <c r="AA3318" t="s">
        <v>1861</v>
      </c>
      <c r="AC3318" t="str">
        <f t="shared" si="51"/>
        <v>2246942557364</v>
      </c>
      <c r="AE3318" t="s">
        <v>1336</v>
      </c>
    </row>
    <row r="3319" spans="1:31" x14ac:dyDescent="0.3">
      <c r="A3319" t="s">
        <v>687</v>
      </c>
      <c r="B3319" t="s">
        <v>688</v>
      </c>
      <c r="C3319" t="s">
        <v>1518</v>
      </c>
      <c r="D3319" t="s">
        <v>1519</v>
      </c>
      <c r="E3319">
        <v>2019</v>
      </c>
      <c r="F3319">
        <v>6</v>
      </c>
      <c r="G3319">
        <v>28</v>
      </c>
      <c r="H3319">
        <v>1</v>
      </c>
      <c r="I3319" t="s">
        <v>1520</v>
      </c>
      <c r="J3319">
        <v>3</v>
      </c>
      <c r="K3319">
        <v>224856</v>
      </c>
      <c r="L3319">
        <v>2557502</v>
      </c>
      <c r="M3319">
        <v>8</v>
      </c>
      <c r="N3319">
        <v>18</v>
      </c>
      <c r="O3319">
        <v>0</v>
      </c>
      <c r="Q3319" t="s">
        <v>692</v>
      </c>
      <c r="R3319" t="s">
        <v>1521</v>
      </c>
      <c r="Y3319" t="s">
        <v>1860</v>
      </c>
      <c r="Z3319">
        <v>0</v>
      </c>
      <c r="AA3319" t="s">
        <v>1861</v>
      </c>
      <c r="AC3319" t="str">
        <f t="shared" si="51"/>
        <v>2248562557502</v>
      </c>
      <c r="AE3319" t="s">
        <v>1336</v>
      </c>
    </row>
    <row r="3320" spans="1:31" x14ac:dyDescent="0.3">
      <c r="A3320" t="s">
        <v>687</v>
      </c>
      <c r="B3320" t="s">
        <v>688</v>
      </c>
      <c r="C3320" t="s">
        <v>1518</v>
      </c>
      <c r="D3320" t="s">
        <v>1519</v>
      </c>
      <c r="E3320">
        <v>2019</v>
      </c>
      <c r="F3320">
        <v>6</v>
      </c>
      <c r="G3320">
        <v>28</v>
      </c>
      <c r="H3320">
        <v>1</v>
      </c>
      <c r="I3320" t="s">
        <v>1520</v>
      </c>
      <c r="J3320">
        <v>4</v>
      </c>
      <c r="K3320">
        <v>224967</v>
      </c>
      <c r="L3320">
        <v>2557723</v>
      </c>
      <c r="M3320">
        <v>8</v>
      </c>
      <c r="N3320">
        <v>24</v>
      </c>
      <c r="O3320">
        <v>0</v>
      </c>
      <c r="Q3320" t="s">
        <v>692</v>
      </c>
      <c r="R3320" t="s">
        <v>24</v>
      </c>
      <c r="Y3320" t="s">
        <v>1860</v>
      </c>
      <c r="Z3320">
        <v>0</v>
      </c>
      <c r="AA3320" t="s">
        <v>1861</v>
      </c>
      <c r="AC3320" t="str">
        <f t="shared" si="51"/>
        <v>2249672557723</v>
      </c>
      <c r="AE3320" t="s">
        <v>1336</v>
      </c>
    </row>
    <row r="3321" spans="1:31" x14ac:dyDescent="0.3">
      <c r="A3321" t="s">
        <v>687</v>
      </c>
      <c r="B3321" t="s">
        <v>688</v>
      </c>
      <c r="C3321" t="s">
        <v>1518</v>
      </c>
      <c r="D3321" t="s">
        <v>1519</v>
      </c>
      <c r="E3321">
        <v>2019</v>
      </c>
      <c r="F3321">
        <v>6</v>
      </c>
      <c r="G3321">
        <v>28</v>
      </c>
      <c r="H3321">
        <v>1</v>
      </c>
      <c r="I3321" t="s">
        <v>1520</v>
      </c>
      <c r="J3321">
        <v>5</v>
      </c>
      <c r="K3321">
        <v>225157</v>
      </c>
      <c r="L3321">
        <v>2557880</v>
      </c>
      <c r="M3321">
        <v>8</v>
      </c>
      <c r="N3321">
        <v>35</v>
      </c>
      <c r="O3321">
        <v>0</v>
      </c>
      <c r="Q3321" t="s">
        <v>692</v>
      </c>
      <c r="R3321" t="s">
        <v>1521</v>
      </c>
      <c r="Y3321" t="s">
        <v>1860</v>
      </c>
      <c r="Z3321">
        <v>0</v>
      </c>
      <c r="AA3321" t="s">
        <v>1861</v>
      </c>
      <c r="AC3321" t="str">
        <f t="shared" si="51"/>
        <v>2251572557880</v>
      </c>
      <c r="AE3321" t="s">
        <v>1336</v>
      </c>
    </row>
    <row r="3322" spans="1:31" x14ac:dyDescent="0.3">
      <c r="A3322" t="s">
        <v>687</v>
      </c>
      <c r="B3322" t="s">
        <v>688</v>
      </c>
      <c r="C3322" t="s">
        <v>1518</v>
      </c>
      <c r="D3322" t="s">
        <v>1519</v>
      </c>
      <c r="E3322">
        <v>2019</v>
      </c>
      <c r="F3322">
        <v>6</v>
      </c>
      <c r="G3322">
        <v>28</v>
      </c>
      <c r="H3322">
        <v>1</v>
      </c>
      <c r="I3322" t="s">
        <v>1520</v>
      </c>
      <c r="J3322">
        <v>6</v>
      </c>
      <c r="K3322">
        <v>225054</v>
      </c>
      <c r="L3322">
        <v>2557865</v>
      </c>
      <c r="M3322">
        <v>8</v>
      </c>
      <c r="N3322">
        <v>46</v>
      </c>
      <c r="O3322">
        <v>0</v>
      </c>
      <c r="Q3322" t="s">
        <v>692</v>
      </c>
      <c r="R3322" t="s">
        <v>24</v>
      </c>
      <c r="Y3322" t="s">
        <v>1860</v>
      </c>
      <c r="Z3322">
        <v>0</v>
      </c>
      <c r="AA3322" t="s">
        <v>1861</v>
      </c>
      <c r="AC3322" t="str">
        <f t="shared" si="51"/>
        <v>2250542557865</v>
      </c>
      <c r="AE3322" t="s">
        <v>1336</v>
      </c>
    </row>
    <row r="3323" spans="1:31" x14ac:dyDescent="0.3">
      <c r="A3323" t="s">
        <v>19</v>
      </c>
      <c r="B3323" t="s">
        <v>20</v>
      </c>
      <c r="C3323" t="s">
        <v>21</v>
      </c>
      <c r="D3323" t="s">
        <v>22</v>
      </c>
      <c r="E3323">
        <v>2019</v>
      </c>
      <c r="F3323">
        <v>5</v>
      </c>
      <c r="G3323">
        <v>28</v>
      </c>
      <c r="H3323">
        <v>2</v>
      </c>
      <c r="I3323" t="s">
        <v>23</v>
      </c>
      <c r="J3323">
        <v>1</v>
      </c>
      <c r="K3323">
        <v>241654</v>
      </c>
      <c r="L3323">
        <v>2675867</v>
      </c>
      <c r="M3323">
        <v>8</v>
      </c>
      <c r="N3323">
        <v>5</v>
      </c>
      <c r="O3323">
        <v>0</v>
      </c>
      <c r="R3323" t="s">
        <v>24</v>
      </c>
      <c r="Y3323" t="s">
        <v>1860</v>
      </c>
      <c r="Z3323">
        <v>0</v>
      </c>
      <c r="AA3323" t="s">
        <v>1861</v>
      </c>
      <c r="AC3323" t="str">
        <f t="shared" si="51"/>
        <v>2416542675867</v>
      </c>
      <c r="AE3323" t="s">
        <v>1336</v>
      </c>
    </row>
    <row r="3324" spans="1:31" x14ac:dyDescent="0.3">
      <c r="A3324" t="s">
        <v>19</v>
      </c>
      <c r="B3324" t="s">
        <v>20</v>
      </c>
      <c r="C3324" t="s">
        <v>21</v>
      </c>
      <c r="D3324" t="s">
        <v>22</v>
      </c>
      <c r="E3324">
        <v>2019</v>
      </c>
      <c r="F3324">
        <v>5</v>
      </c>
      <c r="G3324">
        <v>28</v>
      </c>
      <c r="H3324">
        <v>2</v>
      </c>
      <c r="I3324" t="s">
        <v>23</v>
      </c>
      <c r="J3324">
        <v>2</v>
      </c>
      <c r="K3324">
        <v>241667</v>
      </c>
      <c r="L3324">
        <v>2676103</v>
      </c>
      <c r="M3324">
        <v>8</v>
      </c>
      <c r="N3324">
        <v>16</v>
      </c>
      <c r="O3324">
        <v>0</v>
      </c>
      <c r="R3324" t="s">
        <v>24</v>
      </c>
      <c r="Y3324" t="s">
        <v>1860</v>
      </c>
      <c r="Z3324">
        <v>0</v>
      </c>
      <c r="AA3324" t="s">
        <v>1861</v>
      </c>
      <c r="AC3324" t="str">
        <f t="shared" si="51"/>
        <v>2416672676103</v>
      </c>
      <c r="AE3324" t="s">
        <v>1336</v>
      </c>
    </row>
    <row r="3325" spans="1:31" x14ac:dyDescent="0.3">
      <c r="A3325" t="s">
        <v>19</v>
      </c>
      <c r="B3325" t="s">
        <v>20</v>
      </c>
      <c r="C3325" t="s">
        <v>21</v>
      </c>
      <c r="D3325" t="s">
        <v>22</v>
      </c>
      <c r="E3325">
        <v>2019</v>
      </c>
      <c r="F3325">
        <v>5</v>
      </c>
      <c r="G3325">
        <v>28</v>
      </c>
      <c r="H3325">
        <v>2</v>
      </c>
      <c r="I3325" t="s">
        <v>23</v>
      </c>
      <c r="J3325">
        <v>3</v>
      </c>
      <c r="K3325">
        <v>241823</v>
      </c>
      <c r="L3325">
        <v>2676268</v>
      </c>
      <c r="M3325">
        <v>8</v>
      </c>
      <c r="N3325">
        <v>25</v>
      </c>
      <c r="O3325">
        <v>0</v>
      </c>
      <c r="R3325" t="s">
        <v>24</v>
      </c>
      <c r="Y3325" t="s">
        <v>1860</v>
      </c>
      <c r="Z3325">
        <v>0</v>
      </c>
      <c r="AA3325" t="s">
        <v>1861</v>
      </c>
      <c r="AC3325" t="str">
        <f t="shared" si="51"/>
        <v>2418232676268</v>
      </c>
      <c r="AE3325" t="s">
        <v>1336</v>
      </c>
    </row>
    <row r="3326" spans="1:31" x14ac:dyDescent="0.3">
      <c r="A3326" t="s">
        <v>19</v>
      </c>
      <c r="B3326" t="s">
        <v>20</v>
      </c>
      <c r="C3326" t="s">
        <v>21</v>
      </c>
      <c r="D3326" t="s">
        <v>22</v>
      </c>
      <c r="E3326">
        <v>2019</v>
      </c>
      <c r="F3326">
        <v>5</v>
      </c>
      <c r="G3326">
        <v>28</v>
      </c>
      <c r="H3326">
        <v>2</v>
      </c>
      <c r="I3326" t="s">
        <v>23</v>
      </c>
      <c r="J3326">
        <v>4</v>
      </c>
      <c r="K3326">
        <v>241927</v>
      </c>
      <c r="L3326">
        <v>2676518</v>
      </c>
      <c r="M3326">
        <v>8</v>
      </c>
      <c r="N3326">
        <v>42</v>
      </c>
      <c r="O3326">
        <v>0</v>
      </c>
      <c r="R3326" t="s">
        <v>24</v>
      </c>
      <c r="Y3326" t="s">
        <v>1860</v>
      </c>
      <c r="Z3326">
        <v>0</v>
      </c>
      <c r="AA3326" t="s">
        <v>1861</v>
      </c>
      <c r="AC3326" t="str">
        <f t="shared" si="51"/>
        <v>2419272676518</v>
      </c>
      <c r="AE3326" t="s">
        <v>1336</v>
      </c>
    </row>
    <row r="3327" spans="1:31" x14ac:dyDescent="0.3">
      <c r="A3327" t="s">
        <v>19</v>
      </c>
      <c r="B3327" t="s">
        <v>20</v>
      </c>
      <c r="C3327" t="s">
        <v>21</v>
      </c>
      <c r="D3327" t="s">
        <v>22</v>
      </c>
      <c r="E3327">
        <v>2019</v>
      </c>
      <c r="F3327">
        <v>5</v>
      </c>
      <c r="G3327">
        <v>28</v>
      </c>
      <c r="H3327">
        <v>2</v>
      </c>
      <c r="I3327" t="s">
        <v>23</v>
      </c>
      <c r="J3327">
        <v>5</v>
      </c>
      <c r="K3327">
        <v>241562</v>
      </c>
      <c r="L3327">
        <v>2676425</v>
      </c>
      <c r="M3327">
        <v>8</v>
      </c>
      <c r="N3327">
        <v>58</v>
      </c>
      <c r="O3327">
        <v>0</v>
      </c>
      <c r="R3327" t="s">
        <v>24</v>
      </c>
      <c r="Y3327" t="s">
        <v>1860</v>
      </c>
      <c r="Z3327">
        <v>0</v>
      </c>
      <c r="AA3327" t="s">
        <v>1861</v>
      </c>
      <c r="AC3327" t="str">
        <f t="shared" si="51"/>
        <v>2415622676425</v>
      </c>
      <c r="AE3327" t="s">
        <v>1336</v>
      </c>
    </row>
    <row r="3328" spans="1:31" x14ac:dyDescent="0.3">
      <c r="A3328" t="s">
        <v>19</v>
      </c>
      <c r="B3328" t="s">
        <v>20</v>
      </c>
      <c r="C3328" t="s">
        <v>21</v>
      </c>
      <c r="D3328" t="s">
        <v>22</v>
      </c>
      <c r="E3328">
        <v>2019</v>
      </c>
      <c r="F3328">
        <v>5</v>
      </c>
      <c r="G3328">
        <v>28</v>
      </c>
      <c r="H3328">
        <v>2</v>
      </c>
      <c r="I3328" t="s">
        <v>23</v>
      </c>
      <c r="J3328">
        <v>6</v>
      </c>
      <c r="K3328">
        <v>241347</v>
      </c>
      <c r="L3328">
        <v>2676351</v>
      </c>
      <c r="M3328">
        <v>9</v>
      </c>
      <c r="N3328">
        <v>10</v>
      </c>
      <c r="O3328">
        <v>0</v>
      </c>
      <c r="R3328" t="s">
        <v>24</v>
      </c>
      <c r="Y3328" t="s">
        <v>1862</v>
      </c>
      <c r="Z3328">
        <v>0</v>
      </c>
      <c r="AA3328" t="s">
        <v>1863</v>
      </c>
      <c r="AC3328" t="str">
        <f t="shared" si="51"/>
        <v>2413472676351</v>
      </c>
      <c r="AE3328" t="s">
        <v>1336</v>
      </c>
    </row>
    <row r="3329" spans="1:31" x14ac:dyDescent="0.3">
      <c r="A3329" t="s">
        <v>19</v>
      </c>
      <c r="B3329" t="s">
        <v>20</v>
      </c>
      <c r="C3329" t="s">
        <v>25</v>
      </c>
      <c r="D3329" t="s">
        <v>26</v>
      </c>
      <c r="E3329">
        <v>2019</v>
      </c>
      <c r="F3329">
        <v>5</v>
      </c>
      <c r="G3329">
        <v>24</v>
      </c>
      <c r="H3329">
        <v>2</v>
      </c>
      <c r="I3329" t="s">
        <v>27</v>
      </c>
      <c r="J3329">
        <v>1</v>
      </c>
      <c r="K3329">
        <v>243000</v>
      </c>
      <c r="L3329">
        <v>2675308</v>
      </c>
      <c r="M3329">
        <v>8</v>
      </c>
      <c r="N3329">
        <v>28</v>
      </c>
      <c r="O3329">
        <v>0</v>
      </c>
      <c r="R3329" t="s">
        <v>28</v>
      </c>
      <c r="Y3329" t="s">
        <v>1860</v>
      </c>
      <c r="Z3329">
        <v>41.745667911728312</v>
      </c>
      <c r="AA3329" t="s">
        <v>1864</v>
      </c>
      <c r="AC3329" t="str">
        <f t="shared" si="51"/>
        <v>2430002675308</v>
      </c>
    </row>
    <row r="3330" spans="1:31" x14ac:dyDescent="0.3">
      <c r="A3330" t="s">
        <v>19</v>
      </c>
      <c r="B3330" t="s">
        <v>20</v>
      </c>
      <c r="C3330" t="s">
        <v>25</v>
      </c>
      <c r="D3330" t="s">
        <v>26</v>
      </c>
      <c r="E3330">
        <v>2019</v>
      </c>
      <c r="F3330">
        <v>5</v>
      </c>
      <c r="G3330">
        <v>24</v>
      </c>
      <c r="H3330">
        <v>2</v>
      </c>
      <c r="I3330" t="s">
        <v>27</v>
      </c>
      <c r="J3330">
        <v>2</v>
      </c>
      <c r="K3330">
        <v>243200</v>
      </c>
      <c r="L3330">
        <v>2675425</v>
      </c>
      <c r="M3330">
        <v>8</v>
      </c>
      <c r="N3330">
        <v>37</v>
      </c>
      <c r="O3330">
        <v>0</v>
      </c>
      <c r="R3330" t="s">
        <v>24</v>
      </c>
      <c r="Y3330" t="s">
        <v>1865</v>
      </c>
      <c r="Z3330">
        <v>2.4247288596918399</v>
      </c>
      <c r="AA3330" t="s">
        <v>1863</v>
      </c>
      <c r="AC3330" t="str">
        <f t="shared" si="51"/>
        <v>2432002675425</v>
      </c>
      <c r="AE3330" t="s">
        <v>1336</v>
      </c>
    </row>
    <row r="3331" spans="1:31" x14ac:dyDescent="0.3">
      <c r="A3331" t="s">
        <v>19</v>
      </c>
      <c r="B3331" t="s">
        <v>20</v>
      </c>
      <c r="C3331" t="s">
        <v>25</v>
      </c>
      <c r="D3331" t="s">
        <v>26</v>
      </c>
      <c r="E3331">
        <v>2019</v>
      </c>
      <c r="F3331">
        <v>5</v>
      </c>
      <c r="G3331">
        <v>24</v>
      </c>
      <c r="H3331">
        <v>2</v>
      </c>
      <c r="I3331" t="s">
        <v>27</v>
      </c>
      <c r="J3331">
        <v>3</v>
      </c>
      <c r="K3331">
        <v>243401</v>
      </c>
      <c r="L3331">
        <v>2675491</v>
      </c>
      <c r="M3331">
        <v>8</v>
      </c>
      <c r="N3331">
        <v>46</v>
      </c>
      <c r="O3331">
        <v>0</v>
      </c>
      <c r="R3331" t="s">
        <v>24</v>
      </c>
      <c r="Y3331" t="s">
        <v>1860</v>
      </c>
      <c r="Z3331">
        <v>0</v>
      </c>
      <c r="AA3331" t="s">
        <v>1861</v>
      </c>
      <c r="AC3331" t="str">
        <f t="shared" ref="AC3331:AC3394" si="52">K3331&amp;L3331</f>
        <v>2434012675491</v>
      </c>
      <c r="AE3331" t="s">
        <v>1336</v>
      </c>
    </row>
    <row r="3332" spans="1:31" x14ac:dyDescent="0.3">
      <c r="A3332" t="s">
        <v>19</v>
      </c>
      <c r="B3332" t="s">
        <v>20</v>
      </c>
      <c r="C3332" t="s">
        <v>25</v>
      </c>
      <c r="D3332" t="s">
        <v>26</v>
      </c>
      <c r="E3332">
        <v>2019</v>
      </c>
      <c r="F3332">
        <v>5</v>
      </c>
      <c r="G3332">
        <v>24</v>
      </c>
      <c r="H3332">
        <v>2</v>
      </c>
      <c r="I3332" t="s">
        <v>27</v>
      </c>
      <c r="J3332">
        <v>4</v>
      </c>
      <c r="K3332">
        <v>243708</v>
      </c>
      <c r="L3332">
        <v>2675843</v>
      </c>
      <c r="M3332">
        <v>8</v>
      </c>
      <c r="N3332">
        <v>55</v>
      </c>
      <c r="O3332">
        <v>0</v>
      </c>
      <c r="R3332" t="s">
        <v>24</v>
      </c>
      <c r="Y3332" t="s">
        <v>1860</v>
      </c>
      <c r="Z3332">
        <v>0</v>
      </c>
      <c r="AA3332" t="s">
        <v>1861</v>
      </c>
      <c r="AC3332" t="str">
        <f t="shared" si="52"/>
        <v>2437082675843</v>
      </c>
      <c r="AE3332" t="s">
        <v>1336</v>
      </c>
    </row>
    <row r="3333" spans="1:31" x14ac:dyDescent="0.3">
      <c r="A3333" t="s">
        <v>19</v>
      </c>
      <c r="B3333" t="s">
        <v>20</v>
      </c>
      <c r="C3333" t="s">
        <v>25</v>
      </c>
      <c r="D3333" t="s">
        <v>26</v>
      </c>
      <c r="E3333">
        <v>2019</v>
      </c>
      <c r="F3333">
        <v>5</v>
      </c>
      <c r="G3333">
        <v>24</v>
      </c>
      <c r="H3333">
        <v>2</v>
      </c>
      <c r="I3333" t="s">
        <v>27</v>
      </c>
      <c r="J3333">
        <v>5</v>
      </c>
      <c r="K3333">
        <v>243896</v>
      </c>
      <c r="L3333">
        <v>2676070</v>
      </c>
      <c r="M3333">
        <v>9</v>
      </c>
      <c r="N3333">
        <v>2</v>
      </c>
      <c r="O3333">
        <v>0</v>
      </c>
      <c r="R3333" t="s">
        <v>29</v>
      </c>
      <c r="S3333" t="s">
        <v>1523</v>
      </c>
      <c r="Y3333" t="s">
        <v>1860</v>
      </c>
      <c r="Z3333">
        <v>8.8737448345712409</v>
      </c>
      <c r="AA3333" t="s">
        <v>1861</v>
      </c>
      <c r="AC3333" t="str">
        <f t="shared" si="52"/>
        <v>2438962676070</v>
      </c>
      <c r="AE3333" t="s">
        <v>1336</v>
      </c>
    </row>
    <row r="3334" spans="1:31" x14ac:dyDescent="0.3">
      <c r="A3334" t="s">
        <v>19</v>
      </c>
      <c r="B3334" t="s">
        <v>20</v>
      </c>
      <c r="C3334" t="s">
        <v>25</v>
      </c>
      <c r="D3334" t="s">
        <v>26</v>
      </c>
      <c r="E3334">
        <v>2019</v>
      </c>
      <c r="F3334">
        <v>5</v>
      </c>
      <c r="G3334">
        <v>24</v>
      </c>
      <c r="H3334">
        <v>2</v>
      </c>
      <c r="I3334" t="s">
        <v>27</v>
      </c>
      <c r="J3334">
        <v>6</v>
      </c>
      <c r="K3334">
        <v>244099</v>
      </c>
      <c r="L3334">
        <v>2676385</v>
      </c>
      <c r="M3334">
        <v>9</v>
      </c>
      <c r="N3334">
        <v>15</v>
      </c>
      <c r="O3334">
        <v>0</v>
      </c>
      <c r="R3334" t="s">
        <v>30</v>
      </c>
      <c r="Y3334" t="s">
        <v>1860</v>
      </c>
      <c r="Z3334">
        <v>0</v>
      </c>
      <c r="AA3334" t="s">
        <v>1861</v>
      </c>
      <c r="AC3334" t="str">
        <f t="shared" si="52"/>
        <v>2440992676385</v>
      </c>
    </row>
    <row r="3335" spans="1:31" x14ac:dyDescent="0.3">
      <c r="A3335" t="s">
        <v>19</v>
      </c>
      <c r="B3335" t="s">
        <v>20</v>
      </c>
      <c r="C3335" t="s">
        <v>31</v>
      </c>
      <c r="D3335" t="s">
        <v>32</v>
      </c>
      <c r="E3335">
        <v>2019</v>
      </c>
      <c r="F3335">
        <v>5</v>
      </c>
      <c r="G3335">
        <v>15</v>
      </c>
      <c r="H3335">
        <v>2</v>
      </c>
      <c r="I3335" t="s">
        <v>33</v>
      </c>
      <c r="J3335">
        <v>1</v>
      </c>
      <c r="K3335">
        <v>244001</v>
      </c>
      <c r="L3335">
        <v>2675871</v>
      </c>
      <c r="M3335">
        <v>8</v>
      </c>
      <c r="N3335">
        <v>12</v>
      </c>
      <c r="O3335">
        <v>0</v>
      </c>
      <c r="R3335" t="s">
        <v>24</v>
      </c>
      <c r="Y3335" t="s">
        <v>1860</v>
      </c>
      <c r="Z3335">
        <v>1.951419610849307E-2</v>
      </c>
      <c r="AA3335" t="s">
        <v>1861</v>
      </c>
      <c r="AC3335" t="str">
        <f t="shared" si="52"/>
        <v>2440012675871</v>
      </c>
    </row>
    <row r="3336" spans="1:31" x14ac:dyDescent="0.3">
      <c r="A3336" t="s">
        <v>19</v>
      </c>
      <c r="B3336" t="s">
        <v>20</v>
      </c>
      <c r="C3336" t="s">
        <v>31</v>
      </c>
      <c r="D3336" t="s">
        <v>32</v>
      </c>
      <c r="E3336">
        <v>2019</v>
      </c>
      <c r="F3336">
        <v>5</v>
      </c>
      <c r="G3336">
        <v>15</v>
      </c>
      <c r="H3336">
        <v>2</v>
      </c>
      <c r="I3336" t="s">
        <v>33</v>
      </c>
      <c r="J3336">
        <v>2</v>
      </c>
      <c r="K3336">
        <v>244209</v>
      </c>
      <c r="L3336">
        <v>2675870</v>
      </c>
      <c r="M3336">
        <v>8</v>
      </c>
      <c r="N3336">
        <v>28</v>
      </c>
      <c r="O3336">
        <v>0</v>
      </c>
      <c r="R3336" t="s">
        <v>24</v>
      </c>
      <c r="Y3336" t="s">
        <v>1865</v>
      </c>
      <c r="Z3336">
        <v>0</v>
      </c>
      <c r="AA3336" t="s">
        <v>1863</v>
      </c>
      <c r="AC3336" t="str">
        <f t="shared" si="52"/>
        <v>2442092675870</v>
      </c>
    </row>
    <row r="3337" spans="1:31" x14ac:dyDescent="0.3">
      <c r="A3337" t="s">
        <v>19</v>
      </c>
      <c r="B3337" t="s">
        <v>20</v>
      </c>
      <c r="C3337" t="s">
        <v>31</v>
      </c>
      <c r="D3337" t="s">
        <v>32</v>
      </c>
      <c r="E3337">
        <v>2019</v>
      </c>
      <c r="F3337">
        <v>5</v>
      </c>
      <c r="G3337">
        <v>15</v>
      </c>
      <c r="H3337">
        <v>2</v>
      </c>
      <c r="I3337" t="s">
        <v>33</v>
      </c>
      <c r="J3337">
        <v>3</v>
      </c>
      <c r="K3337">
        <v>244374</v>
      </c>
      <c r="L3337">
        <v>2676029</v>
      </c>
      <c r="M3337">
        <v>8</v>
      </c>
      <c r="N3337">
        <v>38</v>
      </c>
      <c r="O3337">
        <v>0</v>
      </c>
      <c r="R3337" t="s">
        <v>24</v>
      </c>
      <c r="Y3337" t="s">
        <v>1860</v>
      </c>
      <c r="Z3337">
        <v>20.555269764051179</v>
      </c>
      <c r="AA3337" t="s">
        <v>1864</v>
      </c>
      <c r="AC3337" t="str">
        <f t="shared" si="52"/>
        <v>2443742676029</v>
      </c>
    </row>
    <row r="3338" spans="1:31" x14ac:dyDescent="0.3">
      <c r="A3338" t="s">
        <v>19</v>
      </c>
      <c r="B3338" t="s">
        <v>20</v>
      </c>
      <c r="C3338" t="s">
        <v>31</v>
      </c>
      <c r="D3338" t="s">
        <v>32</v>
      </c>
      <c r="E3338">
        <v>2019</v>
      </c>
      <c r="F3338">
        <v>5</v>
      </c>
      <c r="G3338">
        <v>15</v>
      </c>
      <c r="H3338">
        <v>2</v>
      </c>
      <c r="I3338" t="s">
        <v>33</v>
      </c>
      <c r="J3338">
        <v>4</v>
      </c>
      <c r="K3338">
        <v>244421</v>
      </c>
      <c r="L3338">
        <v>2676272</v>
      </c>
      <c r="M3338">
        <v>8</v>
      </c>
      <c r="N3338">
        <v>47</v>
      </c>
      <c r="O3338">
        <v>0</v>
      </c>
      <c r="R3338" t="s">
        <v>30</v>
      </c>
      <c r="Y3338" t="s">
        <v>1860</v>
      </c>
      <c r="Z3338">
        <v>0</v>
      </c>
      <c r="AA3338" t="s">
        <v>1861</v>
      </c>
      <c r="AC3338" t="str">
        <f t="shared" si="52"/>
        <v>2444212676272</v>
      </c>
    </row>
    <row r="3339" spans="1:31" x14ac:dyDescent="0.3">
      <c r="A3339" t="s">
        <v>19</v>
      </c>
      <c r="B3339" t="s">
        <v>20</v>
      </c>
      <c r="C3339" t="s">
        <v>31</v>
      </c>
      <c r="D3339" t="s">
        <v>32</v>
      </c>
      <c r="E3339">
        <v>2019</v>
      </c>
      <c r="F3339">
        <v>5</v>
      </c>
      <c r="G3339">
        <v>15</v>
      </c>
      <c r="H3339">
        <v>2</v>
      </c>
      <c r="I3339" t="s">
        <v>33</v>
      </c>
      <c r="J3339">
        <v>5</v>
      </c>
      <c r="K3339">
        <v>244675</v>
      </c>
      <c r="L3339">
        <v>2676109</v>
      </c>
      <c r="M3339">
        <v>8</v>
      </c>
      <c r="N3339">
        <v>56</v>
      </c>
      <c r="O3339">
        <v>0</v>
      </c>
      <c r="R3339" t="s">
        <v>24</v>
      </c>
      <c r="Y3339" t="s">
        <v>1860</v>
      </c>
      <c r="Z3339">
        <v>0</v>
      </c>
      <c r="AA3339" t="s">
        <v>1861</v>
      </c>
      <c r="AC3339" t="str">
        <f t="shared" si="52"/>
        <v>2446752676109</v>
      </c>
    </row>
    <row r="3340" spans="1:31" x14ac:dyDescent="0.3">
      <c r="A3340" t="s">
        <v>19</v>
      </c>
      <c r="B3340" t="s">
        <v>20</v>
      </c>
      <c r="C3340" t="s">
        <v>31</v>
      </c>
      <c r="D3340" t="s">
        <v>32</v>
      </c>
      <c r="E3340">
        <v>2019</v>
      </c>
      <c r="F3340">
        <v>5</v>
      </c>
      <c r="G3340">
        <v>15</v>
      </c>
      <c r="H3340">
        <v>2</v>
      </c>
      <c r="I3340" t="s">
        <v>33</v>
      </c>
      <c r="J3340">
        <v>6</v>
      </c>
      <c r="K3340">
        <v>245024</v>
      </c>
      <c r="L3340">
        <v>2676403</v>
      </c>
      <c r="M3340">
        <v>9</v>
      </c>
      <c r="N3340">
        <v>6</v>
      </c>
      <c r="O3340">
        <v>0</v>
      </c>
      <c r="R3340" t="s">
        <v>24</v>
      </c>
      <c r="Y3340" t="s">
        <v>1866</v>
      </c>
      <c r="Z3340">
        <v>0.66092369030327891</v>
      </c>
      <c r="AA3340" t="s">
        <v>1864</v>
      </c>
      <c r="AC3340" t="str">
        <f t="shared" si="52"/>
        <v>2450242676403</v>
      </c>
    </row>
    <row r="3341" spans="1:31" x14ac:dyDescent="0.3">
      <c r="A3341" t="s">
        <v>19</v>
      </c>
      <c r="B3341" t="s">
        <v>20</v>
      </c>
      <c r="C3341" t="s">
        <v>34</v>
      </c>
      <c r="D3341" t="s">
        <v>35</v>
      </c>
      <c r="E3341">
        <v>2019</v>
      </c>
      <c r="F3341">
        <v>5</v>
      </c>
      <c r="G3341">
        <v>9</v>
      </c>
      <c r="H3341">
        <v>2</v>
      </c>
      <c r="I3341" t="s">
        <v>36</v>
      </c>
      <c r="J3341">
        <v>1</v>
      </c>
      <c r="K3341">
        <v>244100</v>
      </c>
      <c r="L3341">
        <v>2673848</v>
      </c>
      <c r="M3341">
        <v>8</v>
      </c>
      <c r="N3341">
        <v>38</v>
      </c>
      <c r="O3341">
        <v>0</v>
      </c>
      <c r="R3341" t="s">
        <v>29</v>
      </c>
      <c r="Y3341" t="s">
        <v>1860</v>
      </c>
      <c r="Z3341">
        <v>10.974231999283621</v>
      </c>
      <c r="AA3341" t="s">
        <v>1861</v>
      </c>
      <c r="AC3341" t="str">
        <f t="shared" si="52"/>
        <v>2441002673848</v>
      </c>
    </row>
    <row r="3342" spans="1:31" x14ac:dyDescent="0.3">
      <c r="A3342" t="s">
        <v>19</v>
      </c>
      <c r="B3342" t="s">
        <v>20</v>
      </c>
      <c r="C3342" t="s">
        <v>34</v>
      </c>
      <c r="D3342" t="s">
        <v>35</v>
      </c>
      <c r="E3342">
        <v>2019</v>
      </c>
      <c r="F3342">
        <v>5</v>
      </c>
      <c r="G3342">
        <v>9</v>
      </c>
      <c r="H3342">
        <v>2</v>
      </c>
      <c r="I3342" t="s">
        <v>36</v>
      </c>
      <c r="J3342">
        <v>2</v>
      </c>
      <c r="K3342">
        <v>243777</v>
      </c>
      <c r="L3342">
        <v>2674187</v>
      </c>
      <c r="M3342">
        <v>8</v>
      </c>
      <c r="N3342">
        <v>47</v>
      </c>
      <c r="O3342">
        <v>0</v>
      </c>
      <c r="R3342" t="s">
        <v>24</v>
      </c>
      <c r="Y3342" t="s">
        <v>1862</v>
      </c>
      <c r="Z3342">
        <v>1.6243017051892059</v>
      </c>
      <c r="AA3342" t="s">
        <v>1863</v>
      </c>
      <c r="AC3342" t="str">
        <f t="shared" si="52"/>
        <v>2437772674187</v>
      </c>
    </row>
    <row r="3343" spans="1:31" x14ac:dyDescent="0.3">
      <c r="A3343" t="s">
        <v>19</v>
      </c>
      <c r="B3343" t="s">
        <v>20</v>
      </c>
      <c r="C3343" t="s">
        <v>34</v>
      </c>
      <c r="D3343" t="s">
        <v>35</v>
      </c>
      <c r="E3343">
        <v>2019</v>
      </c>
      <c r="F3343">
        <v>5</v>
      </c>
      <c r="G3343">
        <v>9</v>
      </c>
      <c r="H3343">
        <v>2</v>
      </c>
      <c r="I3343" t="s">
        <v>36</v>
      </c>
      <c r="J3343">
        <v>3</v>
      </c>
      <c r="K3343">
        <v>244286</v>
      </c>
      <c r="L3343">
        <v>2674010</v>
      </c>
      <c r="M3343">
        <v>8</v>
      </c>
      <c r="N3343">
        <v>57</v>
      </c>
      <c r="O3343">
        <v>0</v>
      </c>
      <c r="R3343" t="s">
        <v>29</v>
      </c>
      <c r="Y3343" t="s">
        <v>1860</v>
      </c>
      <c r="Z3343">
        <v>3.5961224340829432</v>
      </c>
      <c r="AA3343" t="s">
        <v>1861</v>
      </c>
      <c r="AC3343" t="str">
        <f t="shared" si="52"/>
        <v>2442862674010</v>
      </c>
    </row>
    <row r="3344" spans="1:31" x14ac:dyDescent="0.3">
      <c r="A3344" t="s">
        <v>19</v>
      </c>
      <c r="B3344" t="s">
        <v>20</v>
      </c>
      <c r="C3344" t="s">
        <v>34</v>
      </c>
      <c r="D3344" t="s">
        <v>35</v>
      </c>
      <c r="E3344">
        <v>2019</v>
      </c>
      <c r="F3344">
        <v>5</v>
      </c>
      <c r="G3344">
        <v>9</v>
      </c>
      <c r="H3344">
        <v>2</v>
      </c>
      <c r="I3344" t="s">
        <v>36</v>
      </c>
      <c r="J3344">
        <v>4</v>
      </c>
      <c r="K3344">
        <v>244028</v>
      </c>
      <c r="L3344">
        <v>2674174</v>
      </c>
      <c r="M3344">
        <v>9</v>
      </c>
      <c r="N3344">
        <v>6</v>
      </c>
      <c r="O3344">
        <v>0</v>
      </c>
      <c r="R3344" t="s">
        <v>24</v>
      </c>
      <c r="Y3344" t="s">
        <v>1860</v>
      </c>
      <c r="Z3344">
        <v>19.549318891495741</v>
      </c>
      <c r="AA3344" t="s">
        <v>1861</v>
      </c>
      <c r="AC3344" t="str">
        <f t="shared" si="52"/>
        <v>2440282674174</v>
      </c>
    </row>
    <row r="3345" spans="1:29" x14ac:dyDescent="0.3">
      <c r="A3345" t="s">
        <v>19</v>
      </c>
      <c r="B3345" t="s">
        <v>20</v>
      </c>
      <c r="C3345" t="s">
        <v>34</v>
      </c>
      <c r="D3345" t="s">
        <v>35</v>
      </c>
      <c r="E3345">
        <v>2019</v>
      </c>
      <c r="F3345">
        <v>5</v>
      </c>
      <c r="G3345">
        <v>9</v>
      </c>
      <c r="H3345">
        <v>2</v>
      </c>
      <c r="I3345" t="s">
        <v>36</v>
      </c>
      <c r="J3345">
        <v>5</v>
      </c>
      <c r="K3345">
        <v>244235</v>
      </c>
      <c r="L3345">
        <v>2674226</v>
      </c>
      <c r="M3345">
        <v>9</v>
      </c>
      <c r="N3345">
        <v>14</v>
      </c>
      <c r="O3345">
        <v>0</v>
      </c>
      <c r="R3345" t="s">
        <v>24</v>
      </c>
      <c r="Y3345" t="s">
        <v>1860</v>
      </c>
      <c r="Z3345">
        <v>0</v>
      </c>
      <c r="AA3345" t="s">
        <v>1861</v>
      </c>
      <c r="AC3345" t="str">
        <f t="shared" si="52"/>
        <v>2442352674226</v>
      </c>
    </row>
    <row r="3346" spans="1:29" x14ac:dyDescent="0.3">
      <c r="A3346" t="s">
        <v>19</v>
      </c>
      <c r="B3346" t="s">
        <v>20</v>
      </c>
      <c r="C3346" t="s">
        <v>34</v>
      </c>
      <c r="D3346" t="s">
        <v>35</v>
      </c>
      <c r="E3346">
        <v>2019</v>
      </c>
      <c r="F3346">
        <v>5</v>
      </c>
      <c r="G3346">
        <v>9</v>
      </c>
      <c r="H3346">
        <v>2</v>
      </c>
      <c r="I3346" t="s">
        <v>36</v>
      </c>
      <c r="J3346">
        <v>6</v>
      </c>
      <c r="K3346">
        <v>244390</v>
      </c>
      <c r="L3346">
        <v>2674419</v>
      </c>
      <c r="M3346">
        <v>9</v>
      </c>
      <c r="N3346">
        <v>22</v>
      </c>
      <c r="O3346">
        <v>0</v>
      </c>
      <c r="R3346" t="s">
        <v>24</v>
      </c>
      <c r="Y3346" t="s">
        <v>1860</v>
      </c>
      <c r="Z3346">
        <v>13.321995423594039</v>
      </c>
      <c r="AA3346" t="s">
        <v>1861</v>
      </c>
      <c r="AC3346" t="str">
        <f t="shared" si="52"/>
        <v>2443902674419</v>
      </c>
    </row>
    <row r="3347" spans="1:29" x14ac:dyDescent="0.3">
      <c r="A3347" t="s">
        <v>19</v>
      </c>
      <c r="B3347" t="s">
        <v>20</v>
      </c>
      <c r="C3347" t="s">
        <v>38</v>
      </c>
      <c r="D3347" t="s">
        <v>39</v>
      </c>
      <c r="E3347">
        <v>2019</v>
      </c>
      <c r="F3347">
        <v>5</v>
      </c>
      <c r="G3347">
        <v>24</v>
      </c>
      <c r="H3347">
        <v>2</v>
      </c>
      <c r="I3347" t="s">
        <v>40</v>
      </c>
      <c r="J3347">
        <v>1</v>
      </c>
      <c r="K3347">
        <v>248227</v>
      </c>
      <c r="L3347">
        <v>2674700</v>
      </c>
      <c r="M3347">
        <v>8</v>
      </c>
      <c r="N3347">
        <v>13</v>
      </c>
      <c r="O3347">
        <v>0</v>
      </c>
      <c r="R3347" t="s">
        <v>30</v>
      </c>
      <c r="Y3347" t="s">
        <v>1860</v>
      </c>
      <c r="Z3347">
        <v>19.553579108044801</v>
      </c>
      <c r="AA3347" t="s">
        <v>1861</v>
      </c>
      <c r="AC3347" t="str">
        <f t="shared" si="52"/>
        <v>2482272674700</v>
      </c>
    </row>
    <row r="3348" spans="1:29" x14ac:dyDescent="0.3">
      <c r="A3348" t="s">
        <v>19</v>
      </c>
      <c r="B3348" t="s">
        <v>20</v>
      </c>
      <c r="C3348" t="s">
        <v>38</v>
      </c>
      <c r="D3348" t="s">
        <v>39</v>
      </c>
      <c r="E3348">
        <v>2019</v>
      </c>
      <c r="F3348">
        <v>5</v>
      </c>
      <c r="G3348">
        <v>24</v>
      </c>
      <c r="H3348">
        <v>2</v>
      </c>
      <c r="I3348" t="s">
        <v>40</v>
      </c>
      <c r="J3348">
        <v>2</v>
      </c>
      <c r="K3348">
        <v>248457</v>
      </c>
      <c r="L3348">
        <v>2674816</v>
      </c>
      <c r="M3348">
        <v>8</v>
      </c>
      <c r="N3348">
        <v>27</v>
      </c>
      <c r="O3348">
        <v>0</v>
      </c>
      <c r="R3348" t="s">
        <v>30</v>
      </c>
      <c r="Y3348" t="s">
        <v>1862</v>
      </c>
      <c r="Z3348">
        <v>0</v>
      </c>
      <c r="AA3348" t="s">
        <v>1863</v>
      </c>
      <c r="AC3348" t="str">
        <f t="shared" si="52"/>
        <v>2484572674816</v>
      </c>
    </row>
    <row r="3349" spans="1:29" x14ac:dyDescent="0.3">
      <c r="A3349" t="s">
        <v>19</v>
      </c>
      <c r="B3349" t="s">
        <v>20</v>
      </c>
      <c r="C3349" t="s">
        <v>38</v>
      </c>
      <c r="D3349" t="s">
        <v>39</v>
      </c>
      <c r="E3349">
        <v>2019</v>
      </c>
      <c r="F3349">
        <v>5</v>
      </c>
      <c r="G3349">
        <v>24</v>
      </c>
      <c r="H3349">
        <v>2</v>
      </c>
      <c r="I3349" t="s">
        <v>40</v>
      </c>
      <c r="J3349">
        <v>3</v>
      </c>
      <c r="K3349">
        <v>248522</v>
      </c>
      <c r="L3349">
        <v>2675049</v>
      </c>
      <c r="M3349">
        <v>8</v>
      </c>
      <c r="N3349">
        <v>39</v>
      </c>
      <c r="O3349">
        <v>0</v>
      </c>
      <c r="R3349" t="s">
        <v>30</v>
      </c>
      <c r="Y3349" t="s">
        <v>1862</v>
      </c>
      <c r="Z3349">
        <v>0</v>
      </c>
      <c r="AA3349" t="s">
        <v>1863</v>
      </c>
      <c r="AC3349" t="str">
        <f t="shared" si="52"/>
        <v>2485222675049</v>
      </c>
    </row>
    <row r="3350" spans="1:29" x14ac:dyDescent="0.3">
      <c r="A3350" t="s">
        <v>19</v>
      </c>
      <c r="B3350" t="s">
        <v>20</v>
      </c>
      <c r="C3350" t="s">
        <v>38</v>
      </c>
      <c r="D3350" t="s">
        <v>39</v>
      </c>
      <c r="E3350">
        <v>2019</v>
      </c>
      <c r="F3350">
        <v>5</v>
      </c>
      <c r="G3350">
        <v>24</v>
      </c>
      <c r="H3350">
        <v>2</v>
      </c>
      <c r="I3350" t="s">
        <v>40</v>
      </c>
      <c r="J3350">
        <v>4</v>
      </c>
      <c r="K3350">
        <v>248609</v>
      </c>
      <c r="L3350">
        <v>2675270</v>
      </c>
      <c r="M3350">
        <v>8</v>
      </c>
      <c r="N3350">
        <v>56</v>
      </c>
      <c r="O3350">
        <v>0</v>
      </c>
      <c r="R3350" t="s">
        <v>30</v>
      </c>
      <c r="Y3350" t="s">
        <v>1862</v>
      </c>
      <c r="Z3350">
        <v>1.4525586348755919</v>
      </c>
      <c r="AA3350" t="s">
        <v>1863</v>
      </c>
      <c r="AC3350" t="str">
        <f t="shared" si="52"/>
        <v>2486092675270</v>
      </c>
    </row>
    <row r="3351" spans="1:29" x14ac:dyDescent="0.3">
      <c r="A3351" t="s">
        <v>19</v>
      </c>
      <c r="B3351" t="s">
        <v>20</v>
      </c>
      <c r="C3351" t="s">
        <v>38</v>
      </c>
      <c r="D3351" t="s">
        <v>39</v>
      </c>
      <c r="E3351">
        <v>2019</v>
      </c>
      <c r="F3351">
        <v>5</v>
      </c>
      <c r="G3351">
        <v>24</v>
      </c>
      <c r="H3351">
        <v>2</v>
      </c>
      <c r="I3351" t="s">
        <v>40</v>
      </c>
      <c r="J3351">
        <v>5</v>
      </c>
      <c r="K3351">
        <v>248826</v>
      </c>
      <c r="L3351">
        <v>2675337</v>
      </c>
      <c r="M3351">
        <v>9</v>
      </c>
      <c r="N3351">
        <v>10</v>
      </c>
      <c r="O3351">
        <v>0</v>
      </c>
      <c r="R3351" t="s">
        <v>30</v>
      </c>
      <c r="Y3351" t="s">
        <v>1862</v>
      </c>
      <c r="Z3351">
        <v>2.5542118799572591</v>
      </c>
      <c r="AA3351" t="s">
        <v>1863</v>
      </c>
      <c r="AC3351" t="str">
        <f t="shared" si="52"/>
        <v>2488262675337</v>
      </c>
    </row>
    <row r="3352" spans="1:29" x14ac:dyDescent="0.3">
      <c r="A3352" t="s">
        <v>19</v>
      </c>
      <c r="B3352" t="s">
        <v>20</v>
      </c>
      <c r="C3352" t="s">
        <v>38</v>
      </c>
      <c r="D3352" t="s">
        <v>39</v>
      </c>
      <c r="E3352">
        <v>2019</v>
      </c>
      <c r="F3352">
        <v>5</v>
      </c>
      <c r="G3352">
        <v>24</v>
      </c>
      <c r="H3352">
        <v>2</v>
      </c>
      <c r="I3352" t="s">
        <v>40</v>
      </c>
      <c r="J3352">
        <v>6</v>
      </c>
      <c r="K3352">
        <v>249048</v>
      </c>
      <c r="L3352">
        <v>2675352</v>
      </c>
      <c r="M3352">
        <v>9</v>
      </c>
      <c r="N3352">
        <v>24</v>
      </c>
      <c r="O3352">
        <v>0</v>
      </c>
      <c r="R3352" t="s">
        <v>30</v>
      </c>
      <c r="Y3352" t="s">
        <v>1860</v>
      </c>
      <c r="Z3352">
        <v>0</v>
      </c>
      <c r="AA3352" t="s">
        <v>1861</v>
      </c>
      <c r="AC3352" t="str">
        <f t="shared" si="52"/>
        <v>2490482675352</v>
      </c>
    </row>
    <row r="3353" spans="1:29" x14ac:dyDescent="0.3">
      <c r="A3353" t="s">
        <v>19</v>
      </c>
      <c r="B3353" t="s">
        <v>20</v>
      </c>
      <c r="C3353" t="s">
        <v>43</v>
      </c>
      <c r="D3353" t="s">
        <v>44</v>
      </c>
      <c r="E3353">
        <v>2019</v>
      </c>
      <c r="F3353">
        <v>5</v>
      </c>
      <c r="G3353">
        <v>15</v>
      </c>
      <c r="H3353">
        <v>2</v>
      </c>
      <c r="I3353" t="s">
        <v>36</v>
      </c>
      <c r="J3353">
        <v>1</v>
      </c>
      <c r="K3353">
        <v>245442</v>
      </c>
      <c r="L3353">
        <v>2673223</v>
      </c>
      <c r="M3353">
        <v>8</v>
      </c>
      <c r="N3353">
        <v>21</v>
      </c>
      <c r="O3353">
        <v>0</v>
      </c>
      <c r="R3353" t="s">
        <v>24</v>
      </c>
      <c r="Y3353" t="s">
        <v>1865</v>
      </c>
      <c r="Z3353">
        <v>0</v>
      </c>
      <c r="AA3353" t="s">
        <v>1863</v>
      </c>
      <c r="AC3353" t="str">
        <f t="shared" si="52"/>
        <v>2454422673223</v>
      </c>
    </row>
    <row r="3354" spans="1:29" x14ac:dyDescent="0.3">
      <c r="A3354" t="s">
        <v>19</v>
      </c>
      <c r="B3354" t="s">
        <v>20</v>
      </c>
      <c r="C3354" t="s">
        <v>43</v>
      </c>
      <c r="D3354" t="s">
        <v>44</v>
      </c>
      <c r="E3354">
        <v>2019</v>
      </c>
      <c r="F3354">
        <v>5</v>
      </c>
      <c r="G3354">
        <v>15</v>
      </c>
      <c r="H3354">
        <v>2</v>
      </c>
      <c r="I3354" t="s">
        <v>36</v>
      </c>
      <c r="J3354">
        <v>2</v>
      </c>
      <c r="K3354">
        <v>245681</v>
      </c>
      <c r="L3354">
        <v>2673203</v>
      </c>
      <c r="M3354">
        <v>8</v>
      </c>
      <c r="N3354">
        <v>32</v>
      </c>
      <c r="O3354">
        <v>0</v>
      </c>
      <c r="R3354" t="s">
        <v>24</v>
      </c>
      <c r="Y3354" t="s">
        <v>1867</v>
      </c>
      <c r="Z3354">
        <v>0</v>
      </c>
      <c r="AA3354" t="s">
        <v>1864</v>
      </c>
      <c r="AC3354" t="str">
        <f t="shared" si="52"/>
        <v>2456812673203</v>
      </c>
    </row>
    <row r="3355" spans="1:29" x14ac:dyDescent="0.3">
      <c r="A3355" t="s">
        <v>19</v>
      </c>
      <c r="B3355" t="s">
        <v>20</v>
      </c>
      <c r="C3355" t="s">
        <v>43</v>
      </c>
      <c r="D3355" t="s">
        <v>44</v>
      </c>
      <c r="E3355">
        <v>2019</v>
      </c>
      <c r="F3355">
        <v>5</v>
      </c>
      <c r="G3355">
        <v>15</v>
      </c>
      <c r="H3355">
        <v>2</v>
      </c>
      <c r="I3355" t="s">
        <v>36</v>
      </c>
      <c r="J3355">
        <v>3</v>
      </c>
      <c r="K3355">
        <v>245721</v>
      </c>
      <c r="L3355">
        <v>2672959</v>
      </c>
      <c r="M3355">
        <v>8</v>
      </c>
      <c r="N3355">
        <v>41</v>
      </c>
      <c r="O3355">
        <v>0</v>
      </c>
      <c r="R3355" t="s">
        <v>24</v>
      </c>
      <c r="Y3355" t="s">
        <v>1867</v>
      </c>
      <c r="Z3355">
        <v>0</v>
      </c>
      <c r="AA3355" t="s">
        <v>1864</v>
      </c>
      <c r="AC3355" t="str">
        <f t="shared" si="52"/>
        <v>2457212672959</v>
      </c>
    </row>
    <row r="3356" spans="1:29" x14ac:dyDescent="0.3">
      <c r="A3356" t="s">
        <v>19</v>
      </c>
      <c r="B3356" t="s">
        <v>20</v>
      </c>
      <c r="C3356" t="s">
        <v>43</v>
      </c>
      <c r="D3356" t="s">
        <v>44</v>
      </c>
      <c r="E3356">
        <v>2019</v>
      </c>
      <c r="F3356">
        <v>5</v>
      </c>
      <c r="G3356">
        <v>15</v>
      </c>
      <c r="H3356">
        <v>2</v>
      </c>
      <c r="I3356" t="s">
        <v>36</v>
      </c>
      <c r="J3356">
        <v>4</v>
      </c>
      <c r="K3356">
        <v>245764</v>
      </c>
      <c r="L3356">
        <v>2672720</v>
      </c>
      <c r="M3356">
        <v>8</v>
      </c>
      <c r="N3356">
        <v>49</v>
      </c>
      <c r="O3356">
        <v>0</v>
      </c>
      <c r="R3356" t="s">
        <v>24</v>
      </c>
      <c r="Y3356" t="s">
        <v>1860</v>
      </c>
      <c r="Z3356">
        <v>0</v>
      </c>
      <c r="AA3356" t="s">
        <v>1861</v>
      </c>
      <c r="AC3356" t="str">
        <f t="shared" si="52"/>
        <v>2457642672720</v>
      </c>
    </row>
    <row r="3357" spans="1:29" x14ac:dyDescent="0.3">
      <c r="A3357" t="s">
        <v>19</v>
      </c>
      <c r="B3357" t="s">
        <v>20</v>
      </c>
      <c r="C3357" t="s">
        <v>43</v>
      </c>
      <c r="D3357" t="s">
        <v>44</v>
      </c>
      <c r="E3357">
        <v>2019</v>
      </c>
      <c r="F3357">
        <v>5</v>
      </c>
      <c r="G3357">
        <v>15</v>
      </c>
      <c r="H3357">
        <v>2</v>
      </c>
      <c r="I3357" t="s">
        <v>36</v>
      </c>
      <c r="J3357">
        <v>5</v>
      </c>
      <c r="K3357">
        <v>245785</v>
      </c>
      <c r="L3357">
        <v>2672508</v>
      </c>
      <c r="M3357">
        <v>8</v>
      </c>
      <c r="N3357">
        <v>58</v>
      </c>
      <c r="O3357">
        <v>0</v>
      </c>
      <c r="R3357" t="s">
        <v>24</v>
      </c>
      <c r="Y3357" t="s">
        <v>1860</v>
      </c>
      <c r="Z3357">
        <v>2.1497737397456329</v>
      </c>
      <c r="AA3357" t="s">
        <v>1861</v>
      </c>
      <c r="AC3357" t="str">
        <f t="shared" si="52"/>
        <v>2457852672508</v>
      </c>
    </row>
    <row r="3358" spans="1:29" x14ac:dyDescent="0.3">
      <c r="A3358" t="s">
        <v>19</v>
      </c>
      <c r="B3358" t="s">
        <v>20</v>
      </c>
      <c r="C3358" t="s">
        <v>43</v>
      </c>
      <c r="D3358" t="s">
        <v>44</v>
      </c>
      <c r="E3358">
        <v>2019</v>
      </c>
      <c r="F3358">
        <v>5</v>
      </c>
      <c r="G3358">
        <v>15</v>
      </c>
      <c r="H3358">
        <v>2</v>
      </c>
      <c r="I3358" t="s">
        <v>36</v>
      </c>
      <c r="J3358">
        <v>6</v>
      </c>
      <c r="K3358">
        <v>245963</v>
      </c>
      <c r="L3358">
        <v>2672351</v>
      </c>
      <c r="M3358">
        <v>9</v>
      </c>
      <c r="N3358">
        <v>12</v>
      </c>
      <c r="O3358">
        <v>0</v>
      </c>
      <c r="R3358" t="s">
        <v>24</v>
      </c>
      <c r="Y3358" t="s">
        <v>1860</v>
      </c>
      <c r="Z3358">
        <v>8.5675249941317304</v>
      </c>
      <c r="AA3358" t="s">
        <v>1861</v>
      </c>
      <c r="AC3358" t="str">
        <f t="shared" si="52"/>
        <v>2459632672351</v>
      </c>
    </row>
    <row r="3359" spans="1:29" x14ac:dyDescent="0.3">
      <c r="A3359" t="s">
        <v>19</v>
      </c>
      <c r="B3359" t="s">
        <v>20</v>
      </c>
      <c r="C3359" t="s">
        <v>45</v>
      </c>
      <c r="D3359" t="s">
        <v>46</v>
      </c>
      <c r="E3359">
        <v>2019</v>
      </c>
      <c r="F3359">
        <v>5</v>
      </c>
      <c r="G3359">
        <v>28</v>
      </c>
      <c r="H3359">
        <v>2</v>
      </c>
      <c r="I3359" t="s">
        <v>47</v>
      </c>
      <c r="J3359">
        <v>1</v>
      </c>
      <c r="K3359">
        <v>241863</v>
      </c>
      <c r="L3359">
        <v>2675479</v>
      </c>
      <c r="M3359">
        <v>8</v>
      </c>
      <c r="N3359">
        <v>25</v>
      </c>
      <c r="O3359">
        <v>0</v>
      </c>
      <c r="R3359" t="s">
        <v>24</v>
      </c>
      <c r="Y3359" t="s">
        <v>1865</v>
      </c>
      <c r="Z3359">
        <v>10.458143531549039</v>
      </c>
      <c r="AA3359" t="s">
        <v>1863</v>
      </c>
      <c r="AC3359" t="str">
        <f t="shared" si="52"/>
        <v>2418632675479</v>
      </c>
    </row>
    <row r="3360" spans="1:29" x14ac:dyDescent="0.3">
      <c r="A3360" t="s">
        <v>19</v>
      </c>
      <c r="B3360" t="s">
        <v>20</v>
      </c>
      <c r="C3360" t="s">
        <v>45</v>
      </c>
      <c r="D3360" t="s">
        <v>46</v>
      </c>
      <c r="E3360">
        <v>2019</v>
      </c>
      <c r="F3360">
        <v>5</v>
      </c>
      <c r="G3360">
        <v>28</v>
      </c>
      <c r="H3360">
        <v>2</v>
      </c>
      <c r="I3360" t="s">
        <v>47</v>
      </c>
      <c r="J3360">
        <v>2</v>
      </c>
      <c r="K3360">
        <v>241657</v>
      </c>
      <c r="L3360">
        <v>2675437</v>
      </c>
      <c r="M3360">
        <v>8</v>
      </c>
      <c r="N3360">
        <v>36</v>
      </c>
      <c r="O3360">
        <v>0</v>
      </c>
      <c r="R3360" t="s">
        <v>24</v>
      </c>
      <c r="Y3360" t="s">
        <v>1860</v>
      </c>
      <c r="Z3360">
        <v>0</v>
      </c>
      <c r="AA3360" t="s">
        <v>1861</v>
      </c>
      <c r="AC3360" t="str">
        <f t="shared" si="52"/>
        <v>2416572675437</v>
      </c>
    </row>
    <row r="3361" spans="1:29" x14ac:dyDescent="0.3">
      <c r="A3361" t="s">
        <v>19</v>
      </c>
      <c r="B3361" t="s">
        <v>20</v>
      </c>
      <c r="C3361" t="s">
        <v>45</v>
      </c>
      <c r="D3361" t="s">
        <v>46</v>
      </c>
      <c r="E3361">
        <v>2019</v>
      </c>
      <c r="F3361">
        <v>5</v>
      </c>
      <c r="G3361">
        <v>28</v>
      </c>
      <c r="H3361">
        <v>2</v>
      </c>
      <c r="I3361" t="s">
        <v>47</v>
      </c>
      <c r="J3361">
        <v>3</v>
      </c>
      <c r="K3361">
        <v>241417</v>
      </c>
      <c r="L3361">
        <v>2675342</v>
      </c>
      <c r="M3361">
        <v>8</v>
      </c>
      <c r="N3361">
        <v>44</v>
      </c>
      <c r="O3361">
        <v>0</v>
      </c>
      <c r="R3361" t="s">
        <v>48</v>
      </c>
      <c r="Y3361" t="s">
        <v>1860</v>
      </c>
      <c r="Z3361">
        <v>0</v>
      </c>
      <c r="AA3361" t="s">
        <v>1861</v>
      </c>
      <c r="AC3361" t="str">
        <f t="shared" si="52"/>
        <v>2414172675342</v>
      </c>
    </row>
    <row r="3362" spans="1:29" x14ac:dyDescent="0.3">
      <c r="A3362" t="s">
        <v>19</v>
      </c>
      <c r="B3362" t="s">
        <v>20</v>
      </c>
      <c r="C3362" t="s">
        <v>45</v>
      </c>
      <c r="D3362" t="s">
        <v>46</v>
      </c>
      <c r="E3362">
        <v>2019</v>
      </c>
      <c r="F3362">
        <v>5</v>
      </c>
      <c r="G3362">
        <v>28</v>
      </c>
      <c r="H3362">
        <v>2</v>
      </c>
      <c r="I3362" t="s">
        <v>47</v>
      </c>
      <c r="J3362">
        <v>4</v>
      </c>
      <c r="K3362">
        <v>241182</v>
      </c>
      <c r="L3362">
        <v>2674803</v>
      </c>
      <c r="M3362">
        <v>8</v>
      </c>
      <c r="N3362">
        <v>53</v>
      </c>
      <c r="O3362">
        <v>0</v>
      </c>
      <c r="R3362" t="s">
        <v>24</v>
      </c>
      <c r="Y3362" t="s">
        <v>1860</v>
      </c>
      <c r="Z3362">
        <v>16.651114613947971</v>
      </c>
      <c r="AA3362" t="s">
        <v>1861</v>
      </c>
      <c r="AC3362" t="str">
        <f t="shared" si="52"/>
        <v>2411822674803</v>
      </c>
    </row>
    <row r="3363" spans="1:29" x14ac:dyDescent="0.3">
      <c r="A3363" t="s">
        <v>19</v>
      </c>
      <c r="B3363" t="s">
        <v>20</v>
      </c>
      <c r="C3363" t="s">
        <v>45</v>
      </c>
      <c r="D3363" t="s">
        <v>46</v>
      </c>
      <c r="E3363">
        <v>2019</v>
      </c>
      <c r="F3363">
        <v>5</v>
      </c>
      <c r="G3363">
        <v>28</v>
      </c>
      <c r="H3363">
        <v>2</v>
      </c>
      <c r="I3363" t="s">
        <v>47</v>
      </c>
      <c r="J3363">
        <v>5</v>
      </c>
      <c r="K3363">
        <v>241065</v>
      </c>
      <c r="L3363">
        <v>2674323</v>
      </c>
      <c r="M3363">
        <v>9</v>
      </c>
      <c r="N3363">
        <v>3</v>
      </c>
      <c r="O3363">
        <v>0</v>
      </c>
      <c r="R3363" t="s">
        <v>24</v>
      </c>
      <c r="Y3363" t="s">
        <v>1862</v>
      </c>
      <c r="Z3363">
        <v>0</v>
      </c>
      <c r="AA3363" t="s">
        <v>1863</v>
      </c>
      <c r="AC3363" t="str">
        <f t="shared" si="52"/>
        <v>2410652674323</v>
      </c>
    </row>
    <row r="3364" spans="1:29" x14ac:dyDescent="0.3">
      <c r="A3364" t="s">
        <v>19</v>
      </c>
      <c r="B3364" t="s">
        <v>20</v>
      </c>
      <c r="C3364" t="s">
        <v>45</v>
      </c>
      <c r="D3364" t="s">
        <v>46</v>
      </c>
      <c r="E3364">
        <v>2019</v>
      </c>
      <c r="F3364">
        <v>5</v>
      </c>
      <c r="G3364">
        <v>28</v>
      </c>
      <c r="H3364">
        <v>2</v>
      </c>
      <c r="I3364" t="s">
        <v>47</v>
      </c>
      <c r="J3364">
        <v>6</v>
      </c>
      <c r="K3364">
        <v>240959</v>
      </c>
      <c r="L3364">
        <v>2673893</v>
      </c>
      <c r="M3364">
        <v>9</v>
      </c>
      <c r="N3364">
        <v>11</v>
      </c>
      <c r="O3364">
        <v>0</v>
      </c>
      <c r="R3364" t="s">
        <v>30</v>
      </c>
      <c r="Y3364" t="s">
        <v>1860</v>
      </c>
      <c r="Z3364">
        <v>0</v>
      </c>
      <c r="AA3364" t="s">
        <v>1861</v>
      </c>
      <c r="AC3364" t="str">
        <f t="shared" si="52"/>
        <v>2409592673893</v>
      </c>
    </row>
    <row r="3365" spans="1:29" x14ac:dyDescent="0.3">
      <c r="A3365" t="s">
        <v>19</v>
      </c>
      <c r="B3365" t="s">
        <v>20</v>
      </c>
      <c r="C3365" t="s">
        <v>49</v>
      </c>
      <c r="D3365" t="s">
        <v>50</v>
      </c>
      <c r="E3365">
        <v>2019</v>
      </c>
      <c r="F3365">
        <v>6</v>
      </c>
      <c r="G3365">
        <v>28</v>
      </c>
      <c r="H3365">
        <v>2</v>
      </c>
      <c r="I3365" t="s">
        <v>1524</v>
      </c>
      <c r="J3365">
        <v>1</v>
      </c>
      <c r="K3365">
        <v>261183</v>
      </c>
      <c r="L3365">
        <v>2682140</v>
      </c>
      <c r="M3365">
        <v>8</v>
      </c>
      <c r="N3365">
        <v>10</v>
      </c>
      <c r="O3365">
        <v>0</v>
      </c>
      <c r="R3365" t="s">
        <v>52</v>
      </c>
      <c r="Y3365" t="s">
        <v>1860</v>
      </c>
      <c r="Z3365">
        <v>0</v>
      </c>
      <c r="AA3365" t="s">
        <v>1861</v>
      </c>
      <c r="AC3365" t="str">
        <f t="shared" si="52"/>
        <v>2611832682140</v>
      </c>
    </row>
    <row r="3366" spans="1:29" x14ac:dyDescent="0.3">
      <c r="A3366" t="s">
        <v>19</v>
      </c>
      <c r="B3366" t="s">
        <v>20</v>
      </c>
      <c r="C3366" t="s">
        <v>49</v>
      </c>
      <c r="D3366" t="s">
        <v>50</v>
      </c>
      <c r="E3366">
        <v>2019</v>
      </c>
      <c r="F3366">
        <v>6</v>
      </c>
      <c r="G3366">
        <v>28</v>
      </c>
      <c r="H3366">
        <v>2</v>
      </c>
      <c r="I3366" t="s">
        <v>1524</v>
      </c>
      <c r="J3366">
        <v>2</v>
      </c>
      <c r="K3366">
        <v>261079</v>
      </c>
      <c r="L3366">
        <v>2682496</v>
      </c>
      <c r="M3366">
        <v>8</v>
      </c>
      <c r="N3366">
        <v>23</v>
      </c>
      <c r="O3366">
        <v>0</v>
      </c>
      <c r="R3366" t="s">
        <v>52</v>
      </c>
      <c r="S3366" t="s">
        <v>1525</v>
      </c>
      <c r="Y3366" t="s">
        <v>1862</v>
      </c>
      <c r="Z3366">
        <v>0</v>
      </c>
      <c r="AA3366" t="s">
        <v>1863</v>
      </c>
      <c r="AC3366" t="str">
        <f t="shared" si="52"/>
        <v>2610792682496</v>
      </c>
    </row>
    <row r="3367" spans="1:29" x14ac:dyDescent="0.3">
      <c r="A3367" t="s">
        <v>19</v>
      </c>
      <c r="B3367" t="s">
        <v>20</v>
      </c>
      <c r="C3367" t="s">
        <v>49</v>
      </c>
      <c r="D3367" t="s">
        <v>50</v>
      </c>
      <c r="E3367">
        <v>2019</v>
      </c>
      <c r="F3367">
        <v>6</v>
      </c>
      <c r="G3367">
        <v>28</v>
      </c>
      <c r="H3367">
        <v>2</v>
      </c>
      <c r="I3367" t="s">
        <v>1524</v>
      </c>
      <c r="J3367">
        <v>3</v>
      </c>
      <c r="K3367">
        <v>260634</v>
      </c>
      <c r="L3367">
        <v>2682636</v>
      </c>
      <c r="M3367">
        <v>8</v>
      </c>
      <c r="N3367">
        <v>37</v>
      </c>
      <c r="O3367">
        <v>0</v>
      </c>
      <c r="R3367" t="s">
        <v>52</v>
      </c>
      <c r="S3367" t="s">
        <v>1525</v>
      </c>
      <c r="Y3367" t="s">
        <v>1869</v>
      </c>
      <c r="Z3367">
        <v>35.396205299970191</v>
      </c>
      <c r="AA3367" t="s">
        <v>1864</v>
      </c>
      <c r="AC3367" t="str">
        <f t="shared" si="52"/>
        <v>2606342682636</v>
      </c>
    </row>
    <row r="3368" spans="1:29" x14ac:dyDescent="0.3">
      <c r="A3368" t="s">
        <v>19</v>
      </c>
      <c r="B3368" t="s">
        <v>20</v>
      </c>
      <c r="C3368" t="s">
        <v>49</v>
      </c>
      <c r="D3368" t="s">
        <v>50</v>
      </c>
      <c r="E3368">
        <v>2019</v>
      </c>
      <c r="F3368">
        <v>6</v>
      </c>
      <c r="G3368">
        <v>28</v>
      </c>
      <c r="H3368">
        <v>2</v>
      </c>
      <c r="I3368" t="s">
        <v>1524</v>
      </c>
      <c r="J3368">
        <v>4</v>
      </c>
      <c r="K3368">
        <v>260436</v>
      </c>
      <c r="L3368">
        <v>2682807</v>
      </c>
      <c r="M3368">
        <v>8</v>
      </c>
      <c r="N3368">
        <v>51</v>
      </c>
      <c r="O3368">
        <v>2</v>
      </c>
      <c r="P3368" t="s">
        <v>41</v>
      </c>
      <c r="Q3368" t="s">
        <v>42</v>
      </c>
      <c r="R3368" t="s">
        <v>24</v>
      </c>
      <c r="Y3368" t="s">
        <v>1860</v>
      </c>
      <c r="Z3368">
        <v>0</v>
      </c>
      <c r="AA3368" t="s">
        <v>1861</v>
      </c>
      <c r="AC3368" t="str">
        <f t="shared" si="52"/>
        <v>2604362682807</v>
      </c>
    </row>
    <row r="3369" spans="1:29" x14ac:dyDescent="0.3">
      <c r="A3369" t="s">
        <v>19</v>
      </c>
      <c r="B3369" t="s">
        <v>20</v>
      </c>
      <c r="C3369" t="s">
        <v>49</v>
      </c>
      <c r="D3369" t="s">
        <v>50</v>
      </c>
      <c r="E3369">
        <v>2019</v>
      </c>
      <c r="F3369">
        <v>6</v>
      </c>
      <c r="G3369">
        <v>28</v>
      </c>
      <c r="H3369">
        <v>2</v>
      </c>
      <c r="I3369" t="s">
        <v>1524</v>
      </c>
      <c r="J3369">
        <v>5</v>
      </c>
      <c r="K3369">
        <v>260240</v>
      </c>
      <c r="L3369">
        <v>2683019</v>
      </c>
      <c r="M3369">
        <v>9</v>
      </c>
      <c r="N3369">
        <v>5</v>
      </c>
      <c r="O3369">
        <v>0</v>
      </c>
      <c r="R3369" t="s">
        <v>24</v>
      </c>
      <c r="Y3369" t="s">
        <v>1860</v>
      </c>
      <c r="Z3369">
        <v>0</v>
      </c>
      <c r="AA3369" t="s">
        <v>1861</v>
      </c>
      <c r="AC3369" t="str">
        <f t="shared" si="52"/>
        <v>2602402683019</v>
      </c>
    </row>
    <row r="3370" spans="1:29" x14ac:dyDescent="0.3">
      <c r="A3370" t="s">
        <v>19</v>
      </c>
      <c r="B3370" t="s">
        <v>20</v>
      </c>
      <c r="C3370" t="s">
        <v>49</v>
      </c>
      <c r="D3370" t="s">
        <v>50</v>
      </c>
      <c r="E3370">
        <v>2019</v>
      </c>
      <c r="F3370">
        <v>6</v>
      </c>
      <c r="G3370">
        <v>28</v>
      </c>
      <c r="H3370">
        <v>2</v>
      </c>
      <c r="I3370" t="s">
        <v>1524</v>
      </c>
      <c r="J3370">
        <v>6</v>
      </c>
      <c r="K3370">
        <v>260182</v>
      </c>
      <c r="L3370">
        <v>2682816</v>
      </c>
      <c r="M3370">
        <v>9</v>
      </c>
      <c r="N3370">
        <v>18</v>
      </c>
      <c r="O3370">
        <v>0</v>
      </c>
      <c r="R3370" t="s">
        <v>28</v>
      </c>
      <c r="S3370" t="s">
        <v>1525</v>
      </c>
      <c r="Y3370" t="s">
        <v>1860</v>
      </c>
      <c r="Z3370">
        <v>5.6882016311681172</v>
      </c>
      <c r="AA3370" t="s">
        <v>1861</v>
      </c>
      <c r="AC3370" t="str">
        <f t="shared" si="52"/>
        <v>2601822682816</v>
      </c>
    </row>
    <row r="3371" spans="1:29" x14ac:dyDescent="0.3">
      <c r="A3371" t="s">
        <v>19</v>
      </c>
      <c r="B3371" t="s">
        <v>20</v>
      </c>
      <c r="C3371" t="s">
        <v>53</v>
      </c>
      <c r="D3371" t="s">
        <v>54</v>
      </c>
      <c r="E3371">
        <v>2019</v>
      </c>
      <c r="F3371">
        <v>6</v>
      </c>
      <c r="G3371">
        <v>23</v>
      </c>
      <c r="H3371">
        <v>2</v>
      </c>
      <c r="I3371" t="s">
        <v>1524</v>
      </c>
      <c r="J3371">
        <v>1</v>
      </c>
      <c r="K3371">
        <v>257990</v>
      </c>
      <c r="L3371">
        <v>2680701</v>
      </c>
      <c r="M3371">
        <v>8</v>
      </c>
      <c r="N3371">
        <v>10</v>
      </c>
      <c r="O3371">
        <v>0</v>
      </c>
      <c r="R3371" t="s">
        <v>52</v>
      </c>
      <c r="Y3371" t="s">
        <v>1862</v>
      </c>
      <c r="Z3371">
        <v>0</v>
      </c>
      <c r="AA3371" t="s">
        <v>1863</v>
      </c>
      <c r="AC3371" t="str">
        <f t="shared" si="52"/>
        <v>2579902680701</v>
      </c>
    </row>
    <row r="3372" spans="1:29" x14ac:dyDescent="0.3">
      <c r="A3372" t="s">
        <v>19</v>
      </c>
      <c r="B3372" t="s">
        <v>20</v>
      </c>
      <c r="C3372" t="s">
        <v>53</v>
      </c>
      <c r="D3372" t="s">
        <v>54</v>
      </c>
      <c r="E3372">
        <v>2019</v>
      </c>
      <c r="F3372">
        <v>6</v>
      </c>
      <c r="G3372">
        <v>23</v>
      </c>
      <c r="H3372">
        <v>2</v>
      </c>
      <c r="I3372" t="s">
        <v>1524</v>
      </c>
      <c r="J3372">
        <v>2</v>
      </c>
      <c r="K3372">
        <v>257888</v>
      </c>
      <c r="L3372">
        <v>2680131</v>
      </c>
      <c r="M3372">
        <v>8</v>
      </c>
      <c r="N3372">
        <v>23</v>
      </c>
      <c r="O3372">
        <v>0</v>
      </c>
      <c r="R3372" t="s">
        <v>30</v>
      </c>
      <c r="Y3372" t="s">
        <v>1869</v>
      </c>
      <c r="Z3372">
        <v>0.26149494919624161</v>
      </c>
      <c r="AA3372" t="s">
        <v>1870</v>
      </c>
      <c r="AC3372" t="str">
        <f t="shared" si="52"/>
        <v>2578882680131</v>
      </c>
    </row>
    <row r="3373" spans="1:29" x14ac:dyDescent="0.3">
      <c r="A3373" t="s">
        <v>19</v>
      </c>
      <c r="B3373" t="s">
        <v>20</v>
      </c>
      <c r="C3373" t="s">
        <v>53</v>
      </c>
      <c r="D3373" t="s">
        <v>54</v>
      </c>
      <c r="E3373">
        <v>2019</v>
      </c>
      <c r="F3373">
        <v>6</v>
      </c>
      <c r="G3373">
        <v>23</v>
      </c>
      <c r="H3373">
        <v>2</v>
      </c>
      <c r="I3373" t="s">
        <v>1524</v>
      </c>
      <c r="J3373">
        <v>3</v>
      </c>
      <c r="K3373">
        <v>257666</v>
      </c>
      <c r="L3373">
        <v>2680308</v>
      </c>
      <c r="M3373">
        <v>8</v>
      </c>
      <c r="N3373">
        <v>37</v>
      </c>
      <c r="O3373">
        <v>0</v>
      </c>
      <c r="R3373" t="s">
        <v>30</v>
      </c>
      <c r="Y3373" t="s">
        <v>1866</v>
      </c>
      <c r="Z3373">
        <v>0</v>
      </c>
      <c r="AA3373" t="s">
        <v>1864</v>
      </c>
      <c r="AC3373" t="str">
        <f t="shared" si="52"/>
        <v>2576662680308</v>
      </c>
    </row>
    <row r="3374" spans="1:29" x14ac:dyDescent="0.3">
      <c r="A3374" t="s">
        <v>19</v>
      </c>
      <c r="B3374" t="s">
        <v>20</v>
      </c>
      <c r="C3374" t="s">
        <v>53</v>
      </c>
      <c r="D3374" t="s">
        <v>54</v>
      </c>
      <c r="E3374">
        <v>2019</v>
      </c>
      <c r="F3374">
        <v>6</v>
      </c>
      <c r="G3374">
        <v>23</v>
      </c>
      <c r="H3374">
        <v>2</v>
      </c>
      <c r="I3374" t="s">
        <v>1524</v>
      </c>
      <c r="J3374">
        <v>4</v>
      </c>
      <c r="K3374">
        <v>257228</v>
      </c>
      <c r="L3374">
        <v>2680210</v>
      </c>
      <c r="M3374">
        <v>8</v>
      </c>
      <c r="N3374">
        <v>51</v>
      </c>
      <c r="O3374">
        <v>2</v>
      </c>
      <c r="P3374" t="s">
        <v>41</v>
      </c>
      <c r="Q3374" t="s">
        <v>42</v>
      </c>
      <c r="R3374" t="s">
        <v>30</v>
      </c>
      <c r="Y3374" t="s">
        <v>1860</v>
      </c>
      <c r="Z3374">
        <v>0</v>
      </c>
      <c r="AA3374" t="s">
        <v>1861</v>
      </c>
      <c r="AC3374" t="str">
        <f t="shared" si="52"/>
        <v>2572282680210</v>
      </c>
    </row>
    <row r="3375" spans="1:29" x14ac:dyDescent="0.3">
      <c r="A3375" t="s">
        <v>19</v>
      </c>
      <c r="B3375" t="s">
        <v>20</v>
      </c>
      <c r="C3375" t="s">
        <v>53</v>
      </c>
      <c r="D3375" t="s">
        <v>54</v>
      </c>
      <c r="E3375">
        <v>2019</v>
      </c>
      <c r="F3375">
        <v>6</v>
      </c>
      <c r="G3375">
        <v>23</v>
      </c>
      <c r="H3375">
        <v>2</v>
      </c>
      <c r="I3375" t="s">
        <v>1524</v>
      </c>
      <c r="J3375">
        <v>5</v>
      </c>
      <c r="K3375">
        <v>256771</v>
      </c>
      <c r="L3375">
        <v>2680369</v>
      </c>
      <c r="M3375">
        <v>9</v>
      </c>
      <c r="N3375">
        <v>5</v>
      </c>
      <c r="O3375">
        <v>0</v>
      </c>
      <c r="R3375" t="s">
        <v>30</v>
      </c>
      <c r="Y3375" t="s">
        <v>1860</v>
      </c>
      <c r="Z3375">
        <v>7.7315438993972016E-2</v>
      </c>
      <c r="AA3375" t="s">
        <v>1861</v>
      </c>
      <c r="AC3375" t="str">
        <f t="shared" si="52"/>
        <v>2567712680369</v>
      </c>
    </row>
    <row r="3376" spans="1:29" x14ac:dyDescent="0.3">
      <c r="A3376" t="s">
        <v>19</v>
      </c>
      <c r="B3376" t="s">
        <v>20</v>
      </c>
      <c r="C3376" t="s">
        <v>53</v>
      </c>
      <c r="D3376" t="s">
        <v>54</v>
      </c>
      <c r="E3376">
        <v>2019</v>
      </c>
      <c r="F3376">
        <v>6</v>
      </c>
      <c r="G3376">
        <v>23</v>
      </c>
      <c r="H3376">
        <v>2</v>
      </c>
      <c r="I3376" t="s">
        <v>1524</v>
      </c>
      <c r="J3376">
        <v>6</v>
      </c>
      <c r="K3376">
        <v>255765</v>
      </c>
      <c r="L3376">
        <v>2680208</v>
      </c>
      <c r="M3376">
        <v>9</v>
      </c>
      <c r="N3376">
        <v>18</v>
      </c>
      <c r="O3376">
        <v>0</v>
      </c>
      <c r="R3376" t="s">
        <v>30</v>
      </c>
      <c r="Y3376" t="s">
        <v>1869</v>
      </c>
      <c r="Z3376">
        <v>1.6827958523622499</v>
      </c>
      <c r="AA3376" t="s">
        <v>1870</v>
      </c>
      <c r="AC3376" t="str">
        <f t="shared" si="52"/>
        <v>2557652680208</v>
      </c>
    </row>
    <row r="3377" spans="1:29" x14ac:dyDescent="0.3">
      <c r="A3377" t="s">
        <v>19</v>
      </c>
      <c r="B3377" t="s">
        <v>20</v>
      </c>
      <c r="C3377" t="s">
        <v>60</v>
      </c>
      <c r="D3377" t="s">
        <v>61</v>
      </c>
      <c r="E3377">
        <v>2019</v>
      </c>
      <c r="F3377">
        <v>6</v>
      </c>
      <c r="G3377">
        <v>17</v>
      </c>
      <c r="H3377">
        <v>2</v>
      </c>
      <c r="I3377" t="s">
        <v>62</v>
      </c>
      <c r="J3377">
        <v>1</v>
      </c>
      <c r="K3377">
        <v>251885</v>
      </c>
      <c r="L3377">
        <v>2676925</v>
      </c>
      <c r="M3377">
        <v>8</v>
      </c>
      <c r="N3377">
        <v>12</v>
      </c>
      <c r="O3377">
        <v>0</v>
      </c>
      <c r="R3377" t="s">
        <v>29</v>
      </c>
      <c r="Y3377" t="s">
        <v>1860</v>
      </c>
      <c r="Z3377">
        <v>55.939910670107921</v>
      </c>
      <c r="AA3377" t="s">
        <v>1864</v>
      </c>
      <c r="AC3377" t="str">
        <f t="shared" si="52"/>
        <v>2518852676925</v>
      </c>
    </row>
    <row r="3378" spans="1:29" x14ac:dyDescent="0.3">
      <c r="A3378" t="s">
        <v>19</v>
      </c>
      <c r="B3378" t="s">
        <v>20</v>
      </c>
      <c r="C3378" t="s">
        <v>60</v>
      </c>
      <c r="D3378" t="s">
        <v>61</v>
      </c>
      <c r="E3378">
        <v>2019</v>
      </c>
      <c r="F3378">
        <v>6</v>
      </c>
      <c r="G3378">
        <v>17</v>
      </c>
      <c r="H3378">
        <v>2</v>
      </c>
      <c r="I3378" t="s">
        <v>62</v>
      </c>
      <c r="J3378">
        <v>2</v>
      </c>
      <c r="K3378">
        <v>251983</v>
      </c>
      <c r="L3378">
        <v>2677164</v>
      </c>
      <c r="M3378">
        <v>8</v>
      </c>
      <c r="N3378">
        <v>24</v>
      </c>
      <c r="O3378">
        <v>0</v>
      </c>
      <c r="R3378" t="s">
        <v>30</v>
      </c>
      <c r="Y3378" t="s">
        <v>1869</v>
      </c>
      <c r="Z3378">
        <v>2.889438229879743</v>
      </c>
      <c r="AA3378" t="s">
        <v>1870</v>
      </c>
      <c r="AC3378" t="str">
        <f t="shared" si="52"/>
        <v>2519832677164</v>
      </c>
    </row>
    <row r="3379" spans="1:29" x14ac:dyDescent="0.3">
      <c r="A3379" t="s">
        <v>19</v>
      </c>
      <c r="B3379" t="s">
        <v>20</v>
      </c>
      <c r="C3379" t="s">
        <v>60</v>
      </c>
      <c r="D3379" t="s">
        <v>61</v>
      </c>
      <c r="E3379">
        <v>2019</v>
      </c>
      <c r="F3379">
        <v>6</v>
      </c>
      <c r="G3379">
        <v>17</v>
      </c>
      <c r="H3379">
        <v>2</v>
      </c>
      <c r="I3379" t="s">
        <v>62</v>
      </c>
      <c r="J3379">
        <v>3</v>
      </c>
      <c r="K3379">
        <v>252174</v>
      </c>
      <c r="L3379">
        <v>2677040</v>
      </c>
      <c r="M3379">
        <v>8</v>
      </c>
      <c r="N3379">
        <v>36</v>
      </c>
      <c r="O3379">
        <v>0</v>
      </c>
      <c r="R3379" t="s">
        <v>30</v>
      </c>
      <c r="Y3379" t="s">
        <v>1860</v>
      </c>
      <c r="Z3379">
        <v>0</v>
      </c>
      <c r="AA3379" t="s">
        <v>1861</v>
      </c>
      <c r="AC3379" t="str">
        <f t="shared" si="52"/>
        <v>2521742677040</v>
      </c>
    </row>
    <row r="3380" spans="1:29" x14ac:dyDescent="0.3">
      <c r="A3380" t="s">
        <v>19</v>
      </c>
      <c r="B3380" t="s">
        <v>20</v>
      </c>
      <c r="C3380" t="s">
        <v>60</v>
      </c>
      <c r="D3380" t="s">
        <v>61</v>
      </c>
      <c r="E3380">
        <v>2019</v>
      </c>
      <c r="F3380">
        <v>6</v>
      </c>
      <c r="G3380">
        <v>17</v>
      </c>
      <c r="H3380">
        <v>2</v>
      </c>
      <c r="I3380" t="s">
        <v>62</v>
      </c>
      <c r="J3380">
        <v>4</v>
      </c>
      <c r="K3380">
        <v>251740</v>
      </c>
      <c r="L3380">
        <v>2677176</v>
      </c>
      <c r="M3380">
        <v>8</v>
      </c>
      <c r="N3380">
        <v>53</v>
      </c>
      <c r="O3380">
        <v>0</v>
      </c>
      <c r="R3380" t="s">
        <v>29</v>
      </c>
      <c r="Y3380" t="s">
        <v>1860</v>
      </c>
      <c r="Z3380">
        <v>66.256412606648041</v>
      </c>
      <c r="AA3380" t="s">
        <v>1864</v>
      </c>
      <c r="AC3380" t="str">
        <f t="shared" si="52"/>
        <v>2517402677176</v>
      </c>
    </row>
    <row r="3381" spans="1:29" x14ac:dyDescent="0.3">
      <c r="A3381" t="s">
        <v>19</v>
      </c>
      <c r="B3381" t="s">
        <v>20</v>
      </c>
      <c r="C3381" t="s">
        <v>60</v>
      </c>
      <c r="D3381" t="s">
        <v>61</v>
      </c>
      <c r="E3381">
        <v>2019</v>
      </c>
      <c r="F3381">
        <v>6</v>
      </c>
      <c r="G3381">
        <v>17</v>
      </c>
      <c r="H3381">
        <v>2</v>
      </c>
      <c r="I3381" t="s">
        <v>62</v>
      </c>
      <c r="J3381">
        <v>5</v>
      </c>
      <c r="K3381">
        <v>251683</v>
      </c>
      <c r="L3381">
        <v>2677414</v>
      </c>
      <c r="M3381">
        <v>9</v>
      </c>
      <c r="N3381">
        <v>8</v>
      </c>
      <c r="O3381">
        <v>0</v>
      </c>
      <c r="R3381" t="s">
        <v>30</v>
      </c>
      <c r="Y3381" t="s">
        <v>1860</v>
      </c>
      <c r="Z3381">
        <v>12.47490715003438</v>
      </c>
      <c r="AA3381" t="s">
        <v>1861</v>
      </c>
      <c r="AC3381" t="str">
        <f t="shared" si="52"/>
        <v>2516832677414</v>
      </c>
    </row>
    <row r="3382" spans="1:29" x14ac:dyDescent="0.3">
      <c r="A3382" t="s">
        <v>19</v>
      </c>
      <c r="B3382" t="s">
        <v>20</v>
      </c>
      <c r="C3382" t="s">
        <v>60</v>
      </c>
      <c r="D3382" t="s">
        <v>61</v>
      </c>
      <c r="E3382">
        <v>2019</v>
      </c>
      <c r="F3382">
        <v>6</v>
      </c>
      <c r="G3382">
        <v>17</v>
      </c>
      <c r="H3382">
        <v>2</v>
      </c>
      <c r="I3382" t="s">
        <v>62</v>
      </c>
      <c r="J3382">
        <v>6</v>
      </c>
      <c r="K3382">
        <v>251912</v>
      </c>
      <c r="L3382">
        <v>2677536</v>
      </c>
      <c r="M3382">
        <v>9</v>
      </c>
      <c r="N3382">
        <v>21</v>
      </c>
      <c r="O3382">
        <v>0</v>
      </c>
      <c r="R3382" t="s">
        <v>29</v>
      </c>
      <c r="Y3382" t="s">
        <v>1860</v>
      </c>
      <c r="Z3382">
        <v>4.3561004952307467</v>
      </c>
      <c r="AA3382" t="s">
        <v>1861</v>
      </c>
      <c r="AC3382" t="str">
        <f t="shared" si="52"/>
        <v>2519122677536</v>
      </c>
    </row>
    <row r="3383" spans="1:29" x14ac:dyDescent="0.3">
      <c r="A3383" t="s">
        <v>19</v>
      </c>
      <c r="B3383" t="s">
        <v>20</v>
      </c>
      <c r="C3383" t="s">
        <v>63</v>
      </c>
      <c r="D3383" t="s">
        <v>64</v>
      </c>
      <c r="E3383">
        <v>2019</v>
      </c>
      <c r="F3383">
        <v>7</v>
      </c>
      <c r="G3383">
        <v>2</v>
      </c>
      <c r="H3383">
        <v>2</v>
      </c>
      <c r="I3383" t="s">
        <v>1526</v>
      </c>
      <c r="J3383">
        <v>1</v>
      </c>
      <c r="K3383">
        <v>247020</v>
      </c>
      <c r="L3383">
        <v>2671167</v>
      </c>
      <c r="M3383">
        <v>8</v>
      </c>
      <c r="N3383">
        <v>24</v>
      </c>
      <c r="O3383">
        <v>0</v>
      </c>
      <c r="R3383" t="s">
        <v>30</v>
      </c>
      <c r="S3383" t="s">
        <v>1525</v>
      </c>
      <c r="Y3383" t="s">
        <v>1862</v>
      </c>
      <c r="Z3383">
        <v>0</v>
      </c>
      <c r="AA3383" t="s">
        <v>1863</v>
      </c>
      <c r="AC3383" t="str">
        <f t="shared" si="52"/>
        <v>2470202671167</v>
      </c>
    </row>
    <row r="3384" spans="1:29" x14ac:dyDescent="0.3">
      <c r="A3384" t="s">
        <v>19</v>
      </c>
      <c r="B3384" t="s">
        <v>20</v>
      </c>
      <c r="C3384" t="s">
        <v>63</v>
      </c>
      <c r="D3384" t="s">
        <v>64</v>
      </c>
      <c r="E3384">
        <v>2019</v>
      </c>
      <c r="F3384">
        <v>7</v>
      </c>
      <c r="G3384">
        <v>2</v>
      </c>
      <c r="H3384">
        <v>2</v>
      </c>
      <c r="I3384" t="s">
        <v>1526</v>
      </c>
      <c r="J3384">
        <v>2</v>
      </c>
      <c r="K3384">
        <v>246904</v>
      </c>
      <c r="L3384">
        <v>2671003</v>
      </c>
      <c r="M3384">
        <v>8</v>
      </c>
      <c r="N3384">
        <v>32</v>
      </c>
      <c r="O3384">
        <v>0</v>
      </c>
      <c r="R3384" t="s">
        <v>30</v>
      </c>
      <c r="Y3384" t="s">
        <v>1862</v>
      </c>
      <c r="Z3384">
        <v>0</v>
      </c>
      <c r="AA3384" t="s">
        <v>1863</v>
      </c>
      <c r="AC3384" t="str">
        <f t="shared" si="52"/>
        <v>2469042671003</v>
      </c>
    </row>
    <row r="3385" spans="1:29" x14ac:dyDescent="0.3">
      <c r="A3385" t="s">
        <v>19</v>
      </c>
      <c r="B3385" t="s">
        <v>20</v>
      </c>
      <c r="C3385" t="s">
        <v>63</v>
      </c>
      <c r="D3385" t="s">
        <v>64</v>
      </c>
      <c r="E3385">
        <v>2019</v>
      </c>
      <c r="F3385">
        <v>7</v>
      </c>
      <c r="G3385">
        <v>2</v>
      </c>
      <c r="H3385">
        <v>2</v>
      </c>
      <c r="I3385" t="s">
        <v>1526</v>
      </c>
      <c r="J3385">
        <v>3</v>
      </c>
      <c r="K3385">
        <v>246778</v>
      </c>
      <c r="L3385">
        <v>2670832</v>
      </c>
      <c r="M3385">
        <v>8</v>
      </c>
      <c r="N3385">
        <v>39</v>
      </c>
      <c r="O3385">
        <v>0</v>
      </c>
      <c r="R3385" t="s">
        <v>30</v>
      </c>
      <c r="Y3385" t="s">
        <v>1869</v>
      </c>
      <c r="Z3385">
        <v>1.916863264581278</v>
      </c>
      <c r="AA3385" t="s">
        <v>1870</v>
      </c>
      <c r="AC3385" t="str">
        <f t="shared" si="52"/>
        <v>2467782670832</v>
      </c>
    </row>
    <row r="3386" spans="1:29" x14ac:dyDescent="0.3">
      <c r="A3386" t="s">
        <v>19</v>
      </c>
      <c r="B3386" t="s">
        <v>20</v>
      </c>
      <c r="C3386" t="s">
        <v>63</v>
      </c>
      <c r="D3386" t="s">
        <v>64</v>
      </c>
      <c r="E3386">
        <v>2019</v>
      </c>
      <c r="F3386">
        <v>7</v>
      </c>
      <c r="G3386">
        <v>2</v>
      </c>
      <c r="H3386">
        <v>2</v>
      </c>
      <c r="I3386" t="s">
        <v>1526</v>
      </c>
      <c r="J3386">
        <v>4</v>
      </c>
      <c r="K3386">
        <v>246793</v>
      </c>
      <c r="L3386">
        <v>2670632</v>
      </c>
      <c r="M3386">
        <v>8</v>
      </c>
      <c r="N3386">
        <v>47</v>
      </c>
      <c r="O3386">
        <v>0</v>
      </c>
      <c r="R3386" t="s">
        <v>30</v>
      </c>
      <c r="Y3386" t="s">
        <v>1860</v>
      </c>
      <c r="Z3386">
        <v>0</v>
      </c>
      <c r="AA3386" t="s">
        <v>1861</v>
      </c>
      <c r="AC3386" t="str">
        <f t="shared" si="52"/>
        <v>2467932670632</v>
      </c>
    </row>
    <row r="3387" spans="1:29" x14ac:dyDescent="0.3">
      <c r="A3387" t="s">
        <v>19</v>
      </c>
      <c r="B3387" t="s">
        <v>20</v>
      </c>
      <c r="C3387" t="s">
        <v>63</v>
      </c>
      <c r="D3387" t="s">
        <v>64</v>
      </c>
      <c r="E3387">
        <v>2019</v>
      </c>
      <c r="F3387">
        <v>7</v>
      </c>
      <c r="G3387">
        <v>2</v>
      </c>
      <c r="H3387">
        <v>2</v>
      </c>
      <c r="I3387" t="s">
        <v>1526</v>
      </c>
      <c r="J3387">
        <v>5</v>
      </c>
      <c r="K3387">
        <v>246980</v>
      </c>
      <c r="L3387">
        <v>2670514</v>
      </c>
      <c r="M3387">
        <v>8</v>
      </c>
      <c r="N3387">
        <v>55</v>
      </c>
      <c r="O3387">
        <v>0</v>
      </c>
      <c r="R3387" t="s">
        <v>30</v>
      </c>
      <c r="S3387" t="s">
        <v>1525</v>
      </c>
      <c r="Y3387" t="s">
        <v>1860</v>
      </c>
      <c r="Z3387">
        <v>0</v>
      </c>
      <c r="AA3387" t="s">
        <v>1861</v>
      </c>
      <c r="AC3387" t="str">
        <f t="shared" si="52"/>
        <v>2469802670514</v>
      </c>
    </row>
    <row r="3388" spans="1:29" x14ac:dyDescent="0.3">
      <c r="A3388" t="s">
        <v>19</v>
      </c>
      <c r="B3388" t="s">
        <v>20</v>
      </c>
      <c r="C3388" t="s">
        <v>63</v>
      </c>
      <c r="D3388" t="s">
        <v>64</v>
      </c>
      <c r="E3388">
        <v>2019</v>
      </c>
      <c r="F3388">
        <v>7</v>
      </c>
      <c r="G3388">
        <v>2</v>
      </c>
      <c r="H3388">
        <v>2</v>
      </c>
      <c r="I3388" t="s">
        <v>1526</v>
      </c>
      <c r="J3388">
        <v>6</v>
      </c>
      <c r="K3388">
        <v>246664</v>
      </c>
      <c r="L3388">
        <v>2670476</v>
      </c>
      <c r="M3388">
        <v>9</v>
      </c>
      <c r="N3388">
        <v>2</v>
      </c>
      <c r="O3388">
        <v>0</v>
      </c>
      <c r="R3388" t="s">
        <v>24</v>
      </c>
      <c r="Y3388" t="s">
        <v>1860</v>
      </c>
      <c r="Z3388">
        <v>0</v>
      </c>
      <c r="AA3388" t="s">
        <v>1861</v>
      </c>
      <c r="AC3388" t="str">
        <f t="shared" si="52"/>
        <v>2466642670476</v>
      </c>
    </row>
    <row r="3389" spans="1:29" x14ac:dyDescent="0.3">
      <c r="A3389" t="s">
        <v>19</v>
      </c>
      <c r="B3389" t="s">
        <v>20</v>
      </c>
      <c r="C3389" t="s">
        <v>56</v>
      </c>
      <c r="D3389" t="s">
        <v>57</v>
      </c>
      <c r="E3389">
        <v>2019</v>
      </c>
      <c r="F3389">
        <v>7</v>
      </c>
      <c r="G3389">
        <v>3</v>
      </c>
      <c r="H3389">
        <v>2</v>
      </c>
      <c r="I3389" t="s">
        <v>1526</v>
      </c>
      <c r="J3389">
        <v>1</v>
      </c>
      <c r="K3389">
        <v>249408</v>
      </c>
      <c r="L3389">
        <v>2669647</v>
      </c>
      <c r="M3389">
        <v>7</v>
      </c>
      <c r="N3389">
        <v>38</v>
      </c>
      <c r="O3389">
        <v>0</v>
      </c>
      <c r="R3389" t="s">
        <v>30</v>
      </c>
      <c r="Y3389" t="s">
        <v>1860</v>
      </c>
      <c r="Z3389">
        <v>0.5123367025788752</v>
      </c>
      <c r="AA3389" t="s">
        <v>1861</v>
      </c>
      <c r="AC3389" t="str">
        <f t="shared" si="52"/>
        <v>2494082669647</v>
      </c>
    </row>
    <row r="3390" spans="1:29" x14ac:dyDescent="0.3">
      <c r="A3390" t="s">
        <v>19</v>
      </c>
      <c r="B3390" t="s">
        <v>20</v>
      </c>
      <c r="C3390" t="s">
        <v>56</v>
      </c>
      <c r="D3390" t="s">
        <v>57</v>
      </c>
      <c r="E3390">
        <v>2019</v>
      </c>
      <c r="F3390">
        <v>7</v>
      </c>
      <c r="G3390">
        <v>3</v>
      </c>
      <c r="H3390">
        <v>2</v>
      </c>
      <c r="I3390" t="s">
        <v>1526</v>
      </c>
      <c r="J3390">
        <v>2</v>
      </c>
      <c r="K3390">
        <v>249564</v>
      </c>
      <c r="L3390">
        <v>2669517</v>
      </c>
      <c r="M3390">
        <v>7</v>
      </c>
      <c r="N3390">
        <v>47</v>
      </c>
      <c r="O3390">
        <v>0</v>
      </c>
      <c r="R3390" t="s">
        <v>30</v>
      </c>
      <c r="Y3390" t="s">
        <v>1860</v>
      </c>
      <c r="Z3390">
        <v>0</v>
      </c>
      <c r="AA3390" t="s">
        <v>1861</v>
      </c>
      <c r="AC3390" t="str">
        <f t="shared" si="52"/>
        <v>2495642669517</v>
      </c>
    </row>
    <row r="3391" spans="1:29" x14ac:dyDescent="0.3">
      <c r="A3391" t="s">
        <v>19</v>
      </c>
      <c r="B3391" t="s">
        <v>20</v>
      </c>
      <c r="C3391" t="s">
        <v>56</v>
      </c>
      <c r="D3391" t="s">
        <v>57</v>
      </c>
      <c r="E3391">
        <v>2019</v>
      </c>
      <c r="F3391">
        <v>7</v>
      </c>
      <c r="G3391">
        <v>3</v>
      </c>
      <c r="H3391">
        <v>2</v>
      </c>
      <c r="I3391" t="s">
        <v>1526</v>
      </c>
      <c r="J3391">
        <v>3</v>
      </c>
      <c r="K3391">
        <v>249688</v>
      </c>
      <c r="L3391">
        <v>2669351</v>
      </c>
      <c r="M3391">
        <v>7</v>
      </c>
      <c r="N3391">
        <v>55</v>
      </c>
      <c r="O3391">
        <v>0</v>
      </c>
      <c r="R3391" t="s">
        <v>59</v>
      </c>
      <c r="Y3391" t="s">
        <v>1860</v>
      </c>
      <c r="Z3391">
        <v>2.363555525110987</v>
      </c>
      <c r="AA3391" t="s">
        <v>1861</v>
      </c>
      <c r="AC3391" t="str">
        <f t="shared" si="52"/>
        <v>2496882669351</v>
      </c>
    </row>
    <row r="3392" spans="1:29" x14ac:dyDescent="0.3">
      <c r="A3392" t="s">
        <v>19</v>
      </c>
      <c r="B3392" t="s">
        <v>20</v>
      </c>
      <c r="C3392" t="s">
        <v>56</v>
      </c>
      <c r="D3392" t="s">
        <v>57</v>
      </c>
      <c r="E3392">
        <v>2019</v>
      </c>
      <c r="F3392">
        <v>7</v>
      </c>
      <c r="G3392">
        <v>3</v>
      </c>
      <c r="H3392">
        <v>2</v>
      </c>
      <c r="I3392" t="s">
        <v>1526</v>
      </c>
      <c r="J3392">
        <v>4</v>
      </c>
      <c r="K3392">
        <v>249643</v>
      </c>
      <c r="L3392">
        <v>2669150</v>
      </c>
      <c r="M3392">
        <v>8</v>
      </c>
      <c r="N3392">
        <v>3</v>
      </c>
      <c r="O3392">
        <v>0</v>
      </c>
      <c r="R3392" t="s">
        <v>24</v>
      </c>
      <c r="Y3392" t="s">
        <v>1860</v>
      </c>
      <c r="Z3392">
        <v>1.1096921486414659</v>
      </c>
      <c r="AA3392" t="s">
        <v>1861</v>
      </c>
      <c r="AC3392" t="str">
        <f t="shared" si="52"/>
        <v>2496432669150</v>
      </c>
    </row>
    <row r="3393" spans="1:29" x14ac:dyDescent="0.3">
      <c r="A3393" t="s">
        <v>19</v>
      </c>
      <c r="B3393" t="s">
        <v>20</v>
      </c>
      <c r="C3393" t="s">
        <v>56</v>
      </c>
      <c r="D3393" t="s">
        <v>57</v>
      </c>
      <c r="E3393">
        <v>2019</v>
      </c>
      <c r="F3393">
        <v>7</v>
      </c>
      <c r="G3393">
        <v>3</v>
      </c>
      <c r="H3393">
        <v>2</v>
      </c>
      <c r="I3393" t="s">
        <v>1526</v>
      </c>
      <c r="J3393">
        <v>5</v>
      </c>
      <c r="K3393">
        <v>249500</v>
      </c>
      <c r="L3393">
        <v>2669006</v>
      </c>
      <c r="M3393">
        <v>8</v>
      </c>
      <c r="N3393">
        <v>12</v>
      </c>
      <c r="O3393">
        <v>0</v>
      </c>
      <c r="R3393" t="s">
        <v>30</v>
      </c>
      <c r="Y3393" t="s">
        <v>1869</v>
      </c>
      <c r="Z3393">
        <v>1.3839339156862349</v>
      </c>
      <c r="AA3393" t="s">
        <v>1870</v>
      </c>
      <c r="AC3393" t="str">
        <f t="shared" si="52"/>
        <v>2495002669006</v>
      </c>
    </row>
    <row r="3394" spans="1:29" x14ac:dyDescent="0.3">
      <c r="A3394" t="s">
        <v>19</v>
      </c>
      <c r="B3394" t="s">
        <v>20</v>
      </c>
      <c r="C3394" t="s">
        <v>56</v>
      </c>
      <c r="D3394" t="s">
        <v>57</v>
      </c>
      <c r="E3394">
        <v>2019</v>
      </c>
      <c r="F3394">
        <v>7</v>
      </c>
      <c r="G3394">
        <v>3</v>
      </c>
      <c r="H3394">
        <v>2</v>
      </c>
      <c r="I3394" t="s">
        <v>1526</v>
      </c>
      <c r="J3394">
        <v>6</v>
      </c>
      <c r="K3394">
        <v>249686</v>
      </c>
      <c r="L3394">
        <v>2668877</v>
      </c>
      <c r="M3394">
        <v>8</v>
      </c>
      <c r="N3394">
        <v>20</v>
      </c>
      <c r="O3394">
        <v>0</v>
      </c>
      <c r="R3394" t="s">
        <v>30</v>
      </c>
      <c r="Y3394" t="s">
        <v>1860</v>
      </c>
      <c r="Z3394">
        <v>1.0014631352538721</v>
      </c>
      <c r="AA3394" t="s">
        <v>1861</v>
      </c>
      <c r="AC3394" t="str">
        <f t="shared" si="52"/>
        <v>2496862668877</v>
      </c>
    </row>
  </sheetData>
  <autoFilter ref="A1:AA3394"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��|s4s���gP}�g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1CE5E583-D775-47C4-A446-6355F30C8D0F}">
  <ds:schemaRefs/>
</ds:datastoreItem>
</file>

<file path=customXml/itemProps2.xml><?xml version="1.0" encoding="utf-8"?>
<ds:datastoreItem xmlns:ds="http://schemas.openxmlformats.org/officeDocument/2006/customXml" ds:itemID="{731C3600-CA4E-423A-8F35-2703A5EC5D33}">
  <ds:schemaRefs/>
</ds:datastoreItem>
</file>

<file path=customXml/itemProps3.xml><?xml version="1.0" encoding="utf-8"?>
<ds:datastoreItem xmlns:ds="http://schemas.openxmlformats.org/officeDocument/2006/customXml" ds:itemID="{B9C5753A-EC65-4DB0-9939-A4767BB7DA01}">
  <ds:schemaRefs/>
</ds:datastoreItem>
</file>

<file path=customXml/itemProps4.xml><?xml version="1.0" encoding="utf-8"?>
<ds:datastoreItem xmlns:ds="http://schemas.openxmlformats.org/officeDocument/2006/customXml" ds:itemID="{2357ACDB-3CAC-4647-9526-283D63D2EF02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39FAA476-BDA8-40B6-9FAF-9F672C0EB242}">
  <ds:schemaRefs/>
</ds:datastoreItem>
</file>

<file path=customXml/itemProps6.xml><?xml version="1.0" encoding="utf-8"?>
<ds:datastoreItem xmlns:ds="http://schemas.openxmlformats.org/officeDocument/2006/customXml" ds:itemID="{0F8CB84B-3E16-42E4-940A-E603BD5C5A3E}">
  <ds:schemaRefs/>
</ds:datastoreItem>
</file>

<file path=customXml/itemProps7.xml><?xml version="1.0" encoding="utf-8"?>
<ds:datastoreItem xmlns:ds="http://schemas.openxmlformats.org/officeDocument/2006/customXml" ds:itemID="{84ABBAA9-926C-4161-913C-7CED2D0B0DB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工作表1</vt:lpstr>
      <vt:lpstr>工作表4</vt:lpstr>
      <vt:lpstr>工作表5</vt:lpstr>
      <vt:lpstr>工作表2</vt:lpstr>
      <vt:lpstr>工作表6</vt:lpstr>
      <vt:lpstr>工作表3</vt:lpstr>
    </vt:vector>
  </TitlesOfParts>
  <Company>SYNNEX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2020-01-09T01:54:20Z</dcterms:created>
  <dcterms:modified xsi:type="dcterms:W3CDTF">2020-01-16T06:37:13Z</dcterms:modified>
</cp:coreProperties>
</file>